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20730" windowHeight="1176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 i="7" l="1"/>
  <c r="O5" i="7"/>
  <c r="O3" i="7"/>
  <c r="E30" i="10"/>
  <c r="E31" i="10"/>
  <c r="E32" i="10"/>
  <c r="E33" i="10"/>
  <c r="E34" i="10"/>
  <c r="E35" i="10"/>
  <c r="E36" i="10"/>
  <c r="E37" i="10"/>
  <c r="E29" i="10"/>
  <c r="E28" i="10"/>
  <c r="E27" i="10"/>
  <c r="E26" i="10"/>
  <c r="E25" i="10"/>
  <c r="E24" i="10"/>
  <c r="E23" i="10"/>
  <c r="E22" i="10"/>
  <c r="E21" i="10"/>
  <c r="E20" i="10"/>
  <c r="D20" i="10"/>
  <c r="E19" i="10"/>
  <c r="E18" i="10"/>
  <c r="E17" i="10"/>
  <c r="E16" i="10"/>
  <c r="E15" i="10"/>
  <c r="E14" i="10"/>
  <c r="E13" i="10"/>
  <c r="E12" i="10"/>
  <c r="E11" i="10"/>
  <c r="E10" i="10"/>
  <c r="E9" i="10"/>
  <c r="E8" i="10"/>
  <c r="E7" i="10"/>
  <c r="E6" i="10"/>
  <c r="E5" i="10"/>
  <c r="E4" i="10"/>
  <c r="E3" i="10"/>
  <c r="E2" i="10"/>
  <c r="I14" i="6"/>
  <c r="J14" i="6" s="1"/>
  <c r="J11" i="6"/>
  <c r="I11" i="6"/>
  <c r="J10" i="6"/>
  <c r="I9" i="6"/>
  <c r="J8" i="6"/>
  <c r="I8" i="6"/>
  <c r="I7" i="6"/>
  <c r="J7" i="6" s="1"/>
  <c r="J6" i="6"/>
  <c r="I6" i="6"/>
  <c r="F3" i="6"/>
  <c r="B2" i="14"/>
  <c r="B4" i="11"/>
  <c r="J15" i="6" l="1"/>
  <c r="K15" i="6"/>
  <c r="I15" i="6" l="1"/>
</calcChain>
</file>

<file path=xl/comments1.xml><?xml version="1.0" encoding="utf-8"?>
<comments xmlns="http://schemas.openxmlformats.org/spreadsheetml/2006/main">
  <authors>
    <author>user</author>
  </authors>
  <commentList>
    <comment ref="D6"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8"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E8" authorId="0">
      <text>
        <r>
          <rPr>
            <b/>
            <sz val="9"/>
            <color indexed="81"/>
            <rFont val="Tahoma"/>
            <family val="2"/>
          </rPr>
          <t xml:space="preserve">user: Seite 10
</t>
        </r>
        <r>
          <rPr>
            <sz val="9"/>
            <color indexed="81"/>
            <rFont val="Tahoma"/>
            <family val="2"/>
          </rPr>
          <t xml:space="preserve">https://www.fraunhofer.de/content/dam/zv/de/Forschungsfelder/Energie-Rohstoffe/Fraunhofer-ISE_Transformation-Energiesystem-Deutschland_final_19_11%20(1).pdf
</t>
        </r>
      </text>
    </comment>
    <comment ref="D9"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E9" authorId="0">
      <text>
        <r>
          <rPr>
            <b/>
            <sz val="9"/>
            <color indexed="81"/>
            <rFont val="Tahoma"/>
            <family val="2"/>
          </rPr>
          <t xml:space="preserve">user: Seite 18
</t>
        </r>
        <r>
          <rPr>
            <sz val="9"/>
            <color indexed="81"/>
            <rFont val="Tahoma"/>
            <family val="2"/>
          </rPr>
          <t>https://www.oeko.de/fileadmin/oekodoc/Rolle-Bioenergie-im-Strom-Waermemarkt-bis-2050.pdf</t>
        </r>
        <r>
          <rPr>
            <sz val="9"/>
            <color indexed="81"/>
            <rFont val="Tahoma"/>
            <family val="2"/>
          </rPr>
          <t xml:space="preserve">
</t>
        </r>
      </text>
    </comment>
    <comment ref="D10" authorId="0">
      <text>
        <r>
          <rPr>
            <b/>
            <sz val="9"/>
            <color indexed="81"/>
            <rFont val="Tahoma"/>
            <family val="2"/>
          </rPr>
          <t xml:space="preserve">user: Seite 14
</t>
        </r>
        <r>
          <rPr>
            <sz val="9"/>
            <color indexed="81"/>
            <rFont val="Tahoma"/>
            <family val="2"/>
          </rPr>
          <t>https://energiesysteme-zukunft.de/fileadmin/user_upload/Publikationen/pdf/ESYS_Technologiesteckbrief_Geothermische_Kraftwerke.pdf</t>
        </r>
        <r>
          <rPr>
            <sz val="9"/>
            <color indexed="81"/>
            <rFont val="Tahoma"/>
            <family val="2"/>
          </rPr>
          <t xml:space="preserve">
</t>
        </r>
      </text>
    </comment>
    <comment ref="E10" authorId="0">
      <text>
        <r>
          <rPr>
            <b/>
            <sz val="9"/>
            <color indexed="81"/>
            <rFont val="Tahoma"/>
            <family val="2"/>
          </rPr>
          <t>user: Seite 96</t>
        </r>
        <r>
          <rPr>
            <sz val="9"/>
            <color indexed="81"/>
            <rFont val="Tahoma"/>
            <family val="2"/>
          </rPr>
          <t xml:space="preserve">
https://epub.wupperinst.org/frontdoor/deliver/index/docId/6342/file/6342_Flexibilitaetskonzepte.pdf
</t>
        </r>
      </text>
    </comment>
    <comment ref="D14"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 ref="E14" authorId="0">
      <text>
        <r>
          <rPr>
            <b/>
            <sz val="9"/>
            <color indexed="81"/>
            <rFont val="Tahoma"/>
            <family val="2"/>
          </rPr>
          <t xml:space="preserve">user: Seite 18
</t>
        </r>
        <r>
          <rPr>
            <sz val="9"/>
            <color indexed="81"/>
            <rFont val="Tahoma"/>
            <family val="2"/>
          </rPr>
          <t xml:space="preserve">https://www.oeko.de/fileadmin/oekodoc/Rolle-Bioenergie-im-Strom-Waermemarkt-bis-2050.pdf
</t>
        </r>
      </text>
    </comment>
  </commentList>
</comments>
</file>

<file path=xl/comments2.xml><?xml version="1.0" encoding="utf-8"?>
<comments xmlns="http://schemas.openxmlformats.org/spreadsheetml/2006/main">
  <authors>
    <author>Koyulatte</author>
    <author>user</author>
  </authors>
  <commentList>
    <comment ref="C1" authorId="0">
      <text>
        <r>
          <rPr>
            <b/>
            <sz val="9"/>
            <color indexed="81"/>
            <rFont val="Tahoma"/>
            <family val="2"/>
            <charset val="162"/>
          </rPr>
          <t>Koyulatte:</t>
        </r>
        <r>
          <rPr>
            <sz val="9"/>
            <color indexed="81"/>
            <rFont val="Tahoma"/>
            <family val="2"/>
            <charset val="162"/>
          </rPr>
          <t xml:space="preserve">
https://www.energy-charts.de/power_inst_de.htm?year=all&amp;period=annual&amp;type=power_inst</t>
        </r>
      </text>
    </commen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F2" authorId="1">
      <text>
        <r>
          <rPr>
            <b/>
            <sz val="9"/>
            <color indexed="81"/>
            <rFont val="Tahoma"/>
            <family val="2"/>
          </rPr>
          <t>Seite 18</t>
        </r>
        <r>
          <rPr>
            <sz val="9"/>
            <color indexed="81"/>
            <rFont val="Tahoma"/>
            <family val="2"/>
          </rPr>
          <t xml:space="preserve">
https://www.offshore-stiftung.de/sites/offshorelink.de/files/documents/SOW_Download_Langfassung-EnergiewirtschaftlicheBedeutungderOffshore-Windenergie.pdf</t>
        </r>
      </text>
    </comment>
    <comment ref="I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J2" authorId="1">
      <text>
        <r>
          <rPr>
            <b/>
            <sz val="9"/>
            <color indexed="81"/>
            <rFont val="Tahoma"/>
            <family val="2"/>
          </rPr>
          <t>user: Seite 19
https://www.agora-energiewende.de/fileadmin2/Projekte/2016/Stromwelten_2050/Gesamtkosten_Stromwelten_2050_WEB.pdf</t>
        </r>
        <r>
          <rPr>
            <sz val="9"/>
            <color indexed="81"/>
            <rFont val="Tahoma"/>
            <family val="2"/>
          </rPr>
          <t xml:space="preserve">
</t>
        </r>
      </text>
    </comment>
    <comment ref="K2" authorId="1">
      <text>
        <r>
          <rPr>
            <b/>
            <sz val="9"/>
            <color indexed="81"/>
            <rFont val="Tahoma"/>
            <family val="2"/>
          </rPr>
          <t xml:space="preserve">user: Seite 11
</t>
        </r>
        <r>
          <rPr>
            <sz val="9"/>
            <color indexed="81"/>
            <rFont val="Tahoma"/>
            <family val="2"/>
          </rPr>
          <t>https://www.ise.fraunhofer.de/content/dam/ise/de/documents/publications/studies/DE2018_ISE_Studie_Stromgestehungskosten_Erneuerbare_Energien.pdf</t>
        </r>
        <r>
          <rPr>
            <sz val="9"/>
            <color indexed="81"/>
            <rFont val="Tahoma"/>
            <family val="2"/>
          </rPr>
          <t xml:space="preserve">
</t>
        </r>
      </text>
    </comment>
    <comment ref="N2" authorId="1">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F3" authorId="1">
      <text>
        <r>
          <rPr>
            <b/>
            <sz val="9"/>
            <color indexed="81"/>
            <rFont val="Tahoma"/>
            <family val="2"/>
          </rPr>
          <t>user: Seite 18</t>
        </r>
        <r>
          <rPr>
            <sz val="9"/>
            <color indexed="81"/>
            <rFont val="Tahoma"/>
            <family val="2"/>
          </rPr>
          <t xml:space="preserve">
https://www.offshore-stiftung.de/sites/offshorelink.de/files/documents/SOW_Download_Langfassung-EnergiewirtschaftlicheBedeutungderOffshore-Windenergie.pdf</t>
        </r>
      </text>
    </comment>
    <comment ref="I3"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J3"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K3" authorId="1">
      <text>
        <r>
          <rPr>
            <b/>
            <sz val="9"/>
            <color indexed="81"/>
            <rFont val="Tahoma"/>
            <family val="2"/>
          </rPr>
          <t>user: Seite 11</t>
        </r>
        <r>
          <rPr>
            <sz val="9"/>
            <color indexed="81"/>
            <rFont val="Tahoma"/>
            <family val="2"/>
          </rPr>
          <t xml:space="preserve">
https://www.ise.fraunhofer.de/content/dam/ise/de/documents/publications/studies/DE2018_ISE_Studie_Stromgestehungskosten_Erneuerbare_Energien.pdf</t>
        </r>
      </text>
    </comment>
    <comment ref="N3" authorId="1">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F4" authorId="1">
      <text>
        <r>
          <rPr>
            <b/>
            <sz val="9"/>
            <color indexed="81"/>
            <rFont val="Tahoma"/>
            <family val="2"/>
          </rPr>
          <t>user: Seite 18</t>
        </r>
        <r>
          <rPr>
            <sz val="9"/>
            <color indexed="81"/>
            <rFont val="Tahoma"/>
            <family val="2"/>
          </rPr>
          <t xml:space="preserve">
https://www.offshore-stiftung.de/sites/offshorelink.de/files/documents/SOW_Download_Langfassung-EnergiewirtschaftlicheBedeutungderOffshore-Windenergie.pdf</t>
        </r>
      </text>
    </comment>
    <comment ref="I4"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J4"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K4" authorId="1">
      <text>
        <r>
          <rPr>
            <b/>
            <sz val="9"/>
            <color indexed="81"/>
            <rFont val="Tahoma"/>
            <family val="2"/>
          </rPr>
          <t>user:</t>
        </r>
        <r>
          <rPr>
            <sz val="9"/>
            <color indexed="81"/>
            <rFont val="Tahoma"/>
            <family val="2"/>
          </rPr>
          <t xml:space="preserve">
https://www.prognos.com/fileadmin/pdf/aktuelles/131010_Studie_Belectric_Freiflaechen_Solarkraftwerke_Final.pdf</t>
        </r>
      </text>
    </comment>
    <comment ref="F6" authorId="1">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I6"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 ref="J6"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 ref="K6" authorId="1">
      <text>
        <r>
          <rPr>
            <b/>
            <sz val="9"/>
            <color indexed="81"/>
            <rFont val="Tahoma"/>
            <family val="2"/>
          </rPr>
          <t xml:space="preserve">user: 
</t>
        </r>
        <r>
          <rPr>
            <sz val="9"/>
            <color indexed="81"/>
            <rFont val="Tahoma"/>
            <family val="2"/>
          </rPr>
          <t>https://www.prognos.com/fileadmin/pdf/aktuelles/131010_Studie_Belectric_Freiflaechen_Solarkraftwerke_Final.pdf</t>
        </r>
      </text>
    </comment>
    <comment ref="N6" authorId="1">
      <text>
        <r>
          <rPr>
            <b/>
            <sz val="9"/>
            <color indexed="81"/>
            <rFont val="Tahoma"/>
            <family val="2"/>
          </rPr>
          <t>user:</t>
        </r>
        <r>
          <rPr>
            <sz val="9"/>
            <color indexed="81"/>
            <rFont val="Tahoma"/>
            <family val="2"/>
          </rPr>
          <t xml:space="preserve">
https://epub.wupperinst.org/frontdoor/deliver/index/docId/6342/file/6342_Flexibilitaetskonzepte.pdf</t>
        </r>
      </text>
    </comment>
    <comment ref="C8" authorId="0">
      <text>
        <r>
          <rPr>
            <b/>
            <sz val="9"/>
            <color indexed="81"/>
            <rFont val="Tahoma"/>
            <family val="2"/>
            <charset val="162"/>
          </rPr>
          <t>Koyulatte:</t>
        </r>
        <r>
          <rPr>
            <sz val="9"/>
            <color indexed="81"/>
            <rFont val="Tahoma"/>
            <family val="2"/>
            <charset val="162"/>
          </rPr>
          <t xml:space="preserve">
kraftwerkliste 2019
</t>
        </r>
      </text>
    </comment>
    <comment ref="K8" authorId="1">
      <text>
        <r>
          <rPr>
            <b/>
            <sz val="9"/>
            <color indexed="81"/>
            <rFont val="Tahoma"/>
            <family val="2"/>
          </rPr>
          <t>user: Seite 14</t>
        </r>
        <r>
          <rPr>
            <sz val="9"/>
            <color indexed="81"/>
            <rFont val="Tahoma"/>
            <family val="2"/>
          </rPr>
          <t xml:space="preserve">
https://energiesysteme-zukunft.de/fileadmin/user_upload/Publikationen/pdf/ESYS_Technologiesteckbrief_Geothermische_Kraftwerke.pdf</t>
        </r>
      </text>
    </comment>
    <comment ref="F11" authorId="1">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I11"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J11"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K11" authorId="1">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N11" authorId="1">
      <text>
        <r>
          <rPr>
            <b/>
            <sz val="9"/>
            <color indexed="81"/>
            <rFont val="Tahoma"/>
            <family val="2"/>
          </rPr>
          <t>user:</t>
        </r>
        <r>
          <rPr>
            <sz val="9"/>
            <color indexed="81"/>
            <rFont val="Tahoma"/>
            <family val="2"/>
          </rPr>
          <t xml:space="preserve">
https://epub.wupperinst.org/frontdoor/deliver/index/docId/6342/file/6342_Flexibilitaetskonzepte.pdf</t>
        </r>
      </text>
    </comment>
    <comment ref="C14" authorId="0">
      <text>
        <r>
          <rPr>
            <b/>
            <sz val="9"/>
            <color indexed="81"/>
            <rFont val="Tahoma"/>
            <family val="2"/>
            <charset val="162"/>
          </rPr>
          <t>Koyulatte:</t>
        </r>
        <r>
          <rPr>
            <sz val="9"/>
            <color indexed="81"/>
            <rFont val="Tahoma"/>
            <family val="2"/>
            <charset val="162"/>
          </rPr>
          <t xml:space="preserve">
https://www.foederal-erneuerbar.de/uebersicht/bundeslaender/BW%7CBY%7CB%7CBB%7CHB%7CHH%7CHE%7CMV%7CNI%7CNRW%7CRLP%7CSL%7CSN%7CST%7CSH%7CTH%7CD/kategorie/bioenergie/auswahl/270-installierte_leistun/
* ME (el) must be asked?
</t>
        </r>
      </text>
    </comment>
    <comment ref="F14" authorId="1">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I14" authorId="1">
      <text>
        <r>
          <rPr>
            <b/>
            <sz val="9"/>
            <color indexed="81"/>
            <rFont val="Tahoma"/>
            <family val="2"/>
          </rPr>
          <t>user: Seite 27</t>
        </r>
        <r>
          <rPr>
            <sz val="9"/>
            <color indexed="81"/>
            <rFont val="Tahoma"/>
            <family val="2"/>
          </rPr>
          <t xml:space="preserve">
https://www.prognos.com/fileadmin/pdf/aktuelles/131010_Studie_Belectric_Freiflaechen_Solarkraftwerke_Final.pdf</t>
        </r>
      </text>
    </comment>
    <comment ref="J14" authorId="1">
      <text>
        <r>
          <rPr>
            <b/>
            <sz val="9"/>
            <color indexed="81"/>
            <rFont val="Tahoma"/>
            <family val="2"/>
          </rPr>
          <t>user: Seite 27</t>
        </r>
        <r>
          <rPr>
            <sz val="9"/>
            <color indexed="81"/>
            <rFont val="Tahoma"/>
            <family val="2"/>
          </rPr>
          <t xml:space="preserve">
https://www.prognos.com/fileadmin/pdf/aktuelles/131010_Studie_Belectric_Freiflaechen_Solarkraftwerke_Final.pdf</t>
        </r>
      </text>
    </comment>
    <comment ref="K14" authorId="1">
      <text>
        <r>
          <rPr>
            <b/>
            <sz val="9"/>
            <color indexed="81"/>
            <rFont val="Tahoma"/>
            <family val="2"/>
          </rPr>
          <t xml:space="preserve">user: </t>
        </r>
        <r>
          <rPr>
            <sz val="9"/>
            <color indexed="81"/>
            <rFont val="Tahoma"/>
            <family val="2"/>
          </rPr>
          <t xml:space="preserve">
https://www.prognos.com/fileadmin/pdf/aktuelles/131010_Studie_Belectric_Freiflaechen_Solarkraftwerke_Final.pdf</t>
        </r>
      </text>
    </comment>
    <comment ref="N14" authorId="1">
      <text>
        <r>
          <rPr>
            <b/>
            <sz val="9"/>
            <color indexed="81"/>
            <rFont val="Tahoma"/>
            <family val="2"/>
          </rPr>
          <t>user:</t>
        </r>
        <r>
          <rPr>
            <sz val="9"/>
            <color indexed="81"/>
            <rFont val="Tahoma"/>
            <family val="2"/>
          </rPr>
          <t xml:space="preserve">
https://epub.wupperinst.org/frontdoor/deliver/index/docId/6342/file/6342_Flexibilitaetskonzepte.pdf</t>
        </r>
      </text>
    </comment>
    <comment ref="D15"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16"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17" authorId="0">
      <text>
        <r>
          <rPr>
            <b/>
            <sz val="9"/>
            <color indexed="81"/>
            <rFont val="Tahoma"/>
            <family val="2"/>
            <charset val="162"/>
          </rPr>
          <t>Koyulatte:</t>
        </r>
        <r>
          <rPr>
            <sz val="9"/>
            <color indexed="81"/>
            <rFont val="Tahoma"/>
            <family val="2"/>
            <charset val="162"/>
          </rPr>
          <t xml:space="preserve">
</t>
        </r>
      </text>
    </comment>
  </commentList>
</comments>
</file>

<file path=xl/comments3.xml><?xml version="1.0" encoding="utf-8"?>
<comments xmlns="http://schemas.openxmlformats.org/spreadsheetml/2006/main">
  <authors>
    <author>user</author>
  </authors>
  <commentList>
    <comment ref="D10"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4" authorId="0">
      <text>
        <r>
          <rPr>
            <b/>
            <sz val="9"/>
            <color indexed="81"/>
            <rFont val="Tahoma"/>
            <family val="2"/>
          </rPr>
          <t>user: Seite 36</t>
        </r>
        <r>
          <rPr>
            <sz val="9"/>
            <color indexed="81"/>
            <rFont val="Tahoma"/>
            <family val="2"/>
          </rPr>
          <t xml:space="preserve">
https://www.prognos.com/fileadmin/pdf/aktuelles/131010_Studie_Belectric_Freiflaechen_Solarkraftwerke_Final.pdf
</t>
        </r>
      </text>
    </comment>
    <comment ref="D28" authorId="0">
      <text>
        <r>
          <rPr>
            <b/>
            <sz val="9"/>
            <color indexed="81"/>
            <rFont val="Tahoma"/>
            <family val="2"/>
          </rPr>
          <t xml:space="preserve">user: Seite 27
</t>
        </r>
        <r>
          <rPr>
            <sz val="9"/>
            <color indexed="81"/>
            <rFont val="Tahoma"/>
            <family val="2"/>
          </rPr>
          <t xml:space="preserve">https://www.prognos.com/fileadmin/pdf/aktuelles/131010_Studie_Belectric_Freiflaechen_Solarkraftwerke_Final.pdf
</t>
        </r>
      </text>
    </comment>
    <comment ref="D31" authorId="0">
      <text>
        <r>
          <rPr>
            <b/>
            <sz val="9"/>
            <color indexed="81"/>
            <rFont val="Tahoma"/>
            <family val="2"/>
          </rPr>
          <t xml:space="preserve">user: Seite 27
</t>
        </r>
        <r>
          <rPr>
            <sz val="9"/>
            <color indexed="81"/>
            <rFont val="Tahoma"/>
            <family val="2"/>
          </rPr>
          <t xml:space="preserve">https://www.prognos.com/fileadmin/pdf/aktuelles/131010_Studie_Belectric_Freiflaechen_Solarkraftwerke_Final.pdf
</t>
        </r>
      </text>
    </comment>
    <comment ref="D34" authorId="0">
      <text>
        <r>
          <rPr>
            <b/>
            <sz val="9"/>
            <color indexed="81"/>
            <rFont val="Tahoma"/>
            <family val="2"/>
          </rPr>
          <t xml:space="preserve">user: Seite 27
</t>
        </r>
        <r>
          <rPr>
            <sz val="9"/>
            <color indexed="81"/>
            <rFont val="Tahoma"/>
            <family val="2"/>
          </rPr>
          <t xml:space="preserve">https://www.prognos.com/fileadmin/pdf/aktuelles/131010_Studie_Belectric_Freiflaechen_Solarkraftwerke_Final.pdf
</t>
        </r>
      </text>
    </comment>
  </commentList>
</comments>
</file>

<file path=xl/comments4.xml><?xml version="1.0" encoding="utf-8"?>
<comments xmlns="http://schemas.openxmlformats.org/spreadsheetml/2006/main">
  <authors>
    <author>user</author>
  </authors>
  <commentList>
    <comment ref="D2" authorId="0">
      <text>
        <r>
          <rPr>
            <b/>
            <sz val="9"/>
            <color indexed="81"/>
            <rFont val="Tahoma"/>
            <family val="2"/>
          </rPr>
          <t xml:space="preserve">user: Seite 16
</t>
        </r>
        <r>
          <rPr>
            <sz val="9"/>
            <color indexed="81"/>
            <rFont val="Tahoma"/>
            <family val="2"/>
          </rPr>
          <t xml:space="preserve">https://www.ise.fraunhofer.de/content/dam/ise/de/documents/publications/studies/Fraunhofer-ISE_Energiesystem-Deutschland-2050.pdf
</t>
        </r>
      </text>
    </comment>
    <comment ref="F2" authorId="0">
      <text>
        <r>
          <rPr>
            <b/>
            <sz val="9"/>
            <color indexed="81"/>
            <rFont val="Tahoma"/>
            <family val="2"/>
          </rPr>
          <t xml:space="preserve">user: Seite 16
</t>
        </r>
        <r>
          <rPr>
            <sz val="9"/>
            <color indexed="81"/>
            <rFont val="Tahoma"/>
            <family val="2"/>
          </rPr>
          <t xml:space="preserve">https://www.ise.fraunhofer.de/content/dam/ise/de/documents/publications/studies/Fraunhofer-ISE_Energiesystem-Deutschland-2050.pdf
</t>
        </r>
      </text>
    </comment>
    <comment ref="G2" authorId="0">
      <text>
        <r>
          <rPr>
            <b/>
            <sz val="9"/>
            <color indexed="81"/>
            <rFont val="Tahoma"/>
            <family val="2"/>
          </rPr>
          <t>user:</t>
        </r>
        <r>
          <rPr>
            <sz val="9"/>
            <color indexed="81"/>
            <rFont val="Tahoma"/>
            <family val="2"/>
          </rPr>
          <t xml:space="preserve">
https://www.smard.de/home/wiki-article/522/2362</t>
        </r>
      </text>
    </comment>
    <comment ref="I2" authorId="0">
      <text>
        <r>
          <rPr>
            <b/>
            <sz val="9"/>
            <color indexed="81"/>
            <rFont val="Tahoma"/>
            <family val="2"/>
          </rPr>
          <t>user:</t>
        </r>
        <r>
          <rPr>
            <sz val="9"/>
            <color indexed="81"/>
            <rFont val="Tahoma"/>
            <family val="2"/>
          </rPr>
          <t xml:space="preserve">
https://www.smard.de/home/wiki-article/522/2362</t>
        </r>
      </text>
    </comment>
    <comment ref="J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K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L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M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N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S2"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T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F3" authorId="0">
      <text>
        <r>
          <rPr>
            <b/>
            <sz val="9"/>
            <color indexed="81"/>
            <rFont val="Tahoma"/>
            <family val="2"/>
          </rPr>
          <t>user:</t>
        </r>
        <r>
          <rPr>
            <sz val="9"/>
            <color indexed="81"/>
            <rFont val="Tahoma"/>
            <family val="2"/>
          </rPr>
          <t xml:space="preserve">
https://www.fraunhofer.de/content/dam/zv/de/Forschungsfelder/Energie-Rohstoffe/Fraunhofer-ISE_Transformation-Energiesystem-Deutschland_final_19_11%20(1).pdf</t>
        </r>
      </text>
    </comment>
    <comment ref="G3" authorId="0">
      <text>
        <r>
          <rPr>
            <b/>
            <sz val="9"/>
            <color indexed="81"/>
            <rFont val="Tahoma"/>
            <family val="2"/>
          </rPr>
          <t xml:space="preserve">user: Seite 10
</t>
        </r>
        <r>
          <rPr>
            <sz val="9"/>
            <color indexed="81"/>
            <rFont val="Tahoma"/>
            <family val="2"/>
          </rPr>
          <t xml:space="preserve">https://www.bves.de/wp-content/uploads/2018/03/PK_ESE_Praesentation_2018.pdf
</t>
        </r>
      </text>
    </comment>
    <comment ref="I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J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K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L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M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N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S3"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T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F4" authorId="0">
      <text>
        <r>
          <rPr>
            <b/>
            <sz val="9"/>
            <color indexed="81"/>
            <rFont val="Tahoma"/>
            <family val="2"/>
          </rPr>
          <t>user:</t>
        </r>
        <r>
          <rPr>
            <sz val="9"/>
            <color indexed="81"/>
            <rFont val="Tahoma"/>
            <family val="2"/>
          </rPr>
          <t xml:space="preserve">
https://www.fraunhofer.de/content/dam/zv/de/Forschungsfelder/Energie-Rohstoffe/Fraunhofer-ISE_Transformation-Energiesystem-Deutschland_final_19_11%20(1).pdf</t>
        </r>
      </text>
    </comment>
    <comment ref="G4" authorId="0">
      <text>
        <r>
          <rPr>
            <b/>
            <sz val="9"/>
            <color indexed="81"/>
            <rFont val="Tahoma"/>
            <family val="2"/>
          </rPr>
          <t xml:space="preserve">user: Seite 10
</t>
        </r>
        <r>
          <rPr>
            <sz val="9"/>
            <color indexed="81"/>
            <rFont val="Tahoma"/>
            <family val="2"/>
          </rPr>
          <t xml:space="preserve">https://www.bves.de/wp-content/uploads/2018/03/PK_ESE_Praesentation_2018.pdf
</t>
        </r>
      </text>
    </comment>
    <comment ref="I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J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K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L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M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N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S4"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T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List>
</comments>
</file>

<file path=xl/sharedStrings.xml><?xml version="1.0" encoding="utf-8"?>
<sst xmlns="http://schemas.openxmlformats.org/spreadsheetml/2006/main" count="366" uniqueCount="126">
  <si>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</si>
  <si>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</si>
  <si>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</si>
  <si>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</si>
  <si>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</si>
  <si>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</si>
  <si>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</si>
  <si>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</si>
  <si>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</si>
  <si>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</si>
  <si>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</si>
  <si>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</si>
  <si>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</si>
  <si>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</si>
  <si>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</si>
  <si>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</si>
  <si>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</si>
  <si>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</si>
  <si>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</si>
  <si>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</si>
  <si>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</si>
  <si>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</si>
  <si>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</si>
  <si>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</si>
  <si>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</si>
  <si>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</si>
  <si>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</si>
  <si>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</si>
  <si>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</si>
  <si>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</si>
  <si>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</si>
  <si>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</si>
  <si>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</si>
  <si>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</si>
  <si>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</si>
  <si>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</si>
  <si>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</si>
  <si>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</si>
  <si>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</si>
  <si>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</si>
  <si>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</si>
  <si>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</si>
  <si>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</si>
  <si>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</si>
  <si>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</si>
  <si>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</si>
  <si>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</si>
  <si>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</si>
  <si>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</si>
  <si>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</si>
  <si>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</si>
  <si>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</si>
  <si>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</si>
  <si>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</si>
  <si>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</si>
  <si>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Elec buy</t>
  </si>
  <si>
    <t>Elec sell</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</si>
  <si>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</si>
  <si>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</si>
  <si>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</si>
  <si>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</si>
  <si>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</si>
  <si>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</si>
  <si>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</si>
  <si>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</si>
  <si>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</si>
  <si>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</si>
  <si>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</si>
  <si>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</si>
  <si>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</si>
  <si>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</si>
  <si>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</si>
  <si>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</si>
  <si>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</si>
  <si>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</si>
  <si>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</si>
  <si>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</si>
  <si>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</si>
  <si>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</si>
  <si>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</si>
  <si>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</si>
  <si>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</si>
  <si>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</si>
  <si>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</si>
  <si>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</si>
  <si>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</si>
  <si>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</si>
  <si>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</si>
  <si>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</si>
  <si>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</si>
  <si>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Solid Biomass</t>
  </si>
  <si>
    <t>Geothermal</t>
  </si>
  <si>
    <t>Warmwater</t>
  </si>
  <si>
    <t>H2</t>
  </si>
  <si>
    <t>CCGTComm</t>
  </si>
  <si>
    <t>Biogas</t>
  </si>
  <si>
    <t>Nuclear</t>
  </si>
  <si>
    <t>Offshore wind</t>
  </si>
  <si>
    <t>Onshore wind</t>
  </si>
  <si>
    <t>Curtailment</t>
  </si>
  <si>
    <t>Geothermal Well</t>
  </si>
  <si>
    <t>Geothermal Powerplant</t>
  </si>
  <si>
    <t>Fuelcell</t>
  </si>
  <si>
    <t>Electrolyzer</t>
  </si>
  <si>
    <t>CCGT New</t>
  </si>
  <si>
    <t>Dummy Gas</t>
  </si>
  <si>
    <t>Dummy H2</t>
  </si>
  <si>
    <t>Lifetimes must be revised</t>
  </si>
  <si>
    <t>installed capacities must be revies and taken according to all processes included scenario</t>
  </si>
  <si>
    <t xml:space="preserve">nuclear and coal shouldnt be built more </t>
  </si>
  <si>
    <t>Uranium</t>
  </si>
  <si>
    <t>H2 Storage</t>
  </si>
  <si>
    <t>Battery</t>
  </si>
  <si>
    <t>Thermal Storage</t>
  </si>
  <si>
    <t xml:space="preserve">Check discharge rate of H2 storage </t>
  </si>
  <si>
    <t>Should a initial state given to storages</t>
  </si>
  <si>
    <t>Ep ratio source</t>
  </si>
  <si>
    <t>Installed capacity conditions</t>
  </si>
  <si>
    <t>This excel is for the basic scenarion there only pump storage exists</t>
  </si>
  <si>
    <t>Germany.Elec</t>
  </si>
  <si>
    <t>Germany.Solar</t>
  </si>
  <si>
    <t>Germany.Onshore</t>
  </si>
  <si>
    <t>Germany.Offshore</t>
  </si>
  <si>
    <t>Germany.Geothermal</t>
  </si>
  <si>
    <t>Hydropower</t>
  </si>
  <si>
    <t>https://www.ise.fraunhofer.de/content/dam/ise/de/documents/publications/studies/DE2018_ISE_Studie_Stromgestehungskosten_Erneuerbare_Energien.pdf</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</si>
</sst>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 numFmtId="170" formatCode="0.000"/>
  </numFmts>
  <fonts count="59">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sz val="9"/>
      <color theme="1"/>
      <name val="Calibri"/>
      <family val="2"/>
      <charset val="161"/>
      <scheme val="minor"/>
    </font>
    <font>
      <b/>
      <sz val="9"/>
      <color indexed="81"/>
      <name val="Tahoma"/>
      <family val="2"/>
    </font>
    <font>
      <sz val="9"/>
      <color indexed="81"/>
      <name val="Tahoma"/>
      <family val="2"/>
    </font>
    <font>
      <b/>
      <sz val="11"/>
      <color theme="1"/>
      <name val="Calibri"/>
      <family val="2"/>
      <charset val="162"/>
      <scheme val="minor"/>
    </font>
    <font>
      <b/>
      <sz val="11"/>
      <color rgb="FFFF0000"/>
      <name val="Calibri"/>
      <family val="2"/>
      <charset val="162"/>
      <scheme val="minor"/>
    </font>
    <font>
      <sz val="11"/>
      <color rgb="FFFF0000"/>
      <name val="Calibri"/>
      <family val="2"/>
      <charset val="162"/>
      <scheme val="minor"/>
    </font>
    <font>
      <b/>
      <sz val="11"/>
      <color rgb="FFFF0000"/>
      <name val="Calibri"/>
      <family val="2"/>
      <scheme val="minor"/>
    </font>
    <font>
      <b/>
      <sz val="11"/>
      <name val="Calibri"/>
      <family val="2"/>
      <charset val="162"/>
    </font>
    <font>
      <sz val="9"/>
      <color indexed="81"/>
      <name val="Tahoma"/>
      <family val="2"/>
      <charset val="162"/>
    </font>
    <font>
      <b/>
      <sz val="9"/>
      <color indexed="81"/>
      <name val="Tahoma"/>
      <family val="2"/>
      <charset val="162"/>
    </font>
    <font>
      <b/>
      <sz val="11"/>
      <name val="Calibri"/>
      <family val="2"/>
      <charset val="162"/>
      <scheme val="minor"/>
    </font>
    <font>
      <u/>
      <sz val="11"/>
      <color theme="10"/>
      <name val="Calibri"/>
      <family val="2"/>
      <scheme val="minor"/>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7">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5" fillId="0" borderId="0"/>
    <xf numFmtId="0" fontId="43" fillId="0" borderId="0"/>
    <xf numFmtId="0" fontId="4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58" fillId="0" borderId="0" applyNumberFormat="0" applyFill="0" applyBorder="0" applyAlignment="0" applyProtection="0"/>
  </cellStyleXfs>
  <cellXfs count="131">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7"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6" fillId="28" borderId="0" xfId="0" applyNumberFormat="1" applyFont="1" applyFill="1" applyAlignment="1">
      <alignment horizontal="right"/>
    </xf>
    <xf numFmtId="3" fontId="47" fillId="26" borderId="0" xfId="0" applyNumberFormat="1" applyFont="1" applyFill="1" applyAlignment="1">
      <alignment horizontal="right"/>
    </xf>
    <xf numFmtId="0" fontId="40" fillId="24" borderId="0" xfId="0" applyFont="1" applyFill="1" applyAlignment="1">
      <alignment horizontal="left"/>
    </xf>
    <xf numFmtId="3" fontId="0" fillId="26" borderId="0" xfId="0" applyNumberFormat="1" applyFont="1" applyFill="1" applyAlignment="1">
      <alignment horizontal="right"/>
    </xf>
    <xf numFmtId="3" fontId="0" fillId="26" borderId="0" xfId="0" quotePrefix="1" applyNumberFormat="1" applyFill="1" applyAlignment="1">
      <alignment horizontal="right"/>
    </xf>
    <xf numFmtId="0" fontId="50" fillId="0" borderId="0" xfId="0" applyFont="1" applyAlignment="1">
      <alignment horizontal="left"/>
    </xf>
    <xf numFmtId="3" fontId="51" fillId="28" borderId="0" xfId="0" applyNumberFormat="1" applyFont="1" applyFill="1" applyAlignment="1">
      <alignment horizontal="right" indent="2"/>
    </xf>
    <xf numFmtId="4" fontId="51" fillId="28" borderId="0" xfId="0" applyNumberFormat="1" applyFont="1" applyFill="1" applyAlignment="1">
      <alignment horizontal="right" indent="2"/>
    </xf>
    <xf numFmtId="0" fontId="51" fillId="28" borderId="0" xfId="0" applyNumberFormat="1" applyFont="1" applyFill="1" applyAlignment="1">
      <alignment horizontal="right" indent="2"/>
    </xf>
    <xf numFmtId="168" fontId="51" fillId="28" borderId="0" xfId="0" applyNumberFormat="1" applyFont="1" applyFill="1" applyAlignment="1">
      <alignment horizontal="right" indent="2"/>
    </xf>
    <xf numFmtId="0" fontId="51" fillId="28" borderId="0" xfId="0" applyFont="1" applyFill="1" applyAlignment="1">
      <alignment horizontal="right" indent="2"/>
    </xf>
    <xf numFmtId="3" fontId="51" fillId="28" borderId="0" xfId="0" applyNumberFormat="1" applyFont="1" applyFill="1" applyAlignment="1">
      <alignment horizontal="right"/>
    </xf>
    <xf numFmtId="170" fontId="51" fillId="28" borderId="0" xfId="0" applyNumberFormat="1" applyFont="1" applyFill="1" applyAlignment="1">
      <alignment horizontal="right" indent="2"/>
    </xf>
    <xf numFmtId="0" fontId="52" fillId="28" borderId="0" xfId="0" applyFont="1" applyFill="1" applyAlignment="1">
      <alignment horizontal="right" indent="2"/>
    </xf>
    <xf numFmtId="0" fontId="0" fillId="24" borderId="0" xfId="0" applyFont="1" applyFill="1"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2" fontId="0" fillId="28" borderId="21" xfId="0" applyNumberFormat="1" applyFill="1" applyBorder="1" applyAlignment="1">
      <alignment horizontal="right" indent="2"/>
    </xf>
    <xf numFmtId="0" fontId="0" fillId="0" borderId="21" xfId="0" applyBorder="1" applyAlignment="1">
      <alignment horizontal="left"/>
    </xf>
    <xf numFmtId="0" fontId="0" fillId="24" borderId="22" xfId="0" applyFill="1" applyBorder="1" applyAlignment="1">
      <alignment horizontal="left"/>
    </xf>
    <xf numFmtId="0" fontId="0" fillId="24" borderId="23" xfId="0" applyFill="1" applyBorder="1" applyAlignment="1">
      <alignment horizontal="left"/>
    </xf>
    <xf numFmtId="2" fontId="0" fillId="28" borderId="23" xfId="0" applyNumberFormat="1" applyFill="1" applyBorder="1" applyAlignment="1">
      <alignment horizontal="right" indent="2"/>
    </xf>
    <xf numFmtId="0" fontId="0" fillId="0" borderId="23" xfId="0"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0" borderId="25" xfId="0" applyBorder="1" applyAlignment="1">
      <alignment horizontal="left"/>
    </xf>
    <xf numFmtId="0" fontId="0" fillId="24" borderId="26"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3" xfId="0" applyFont="1" applyFill="1" applyBorder="1" applyAlignment="1">
      <alignment horizontal="left"/>
    </xf>
    <xf numFmtId="0" fontId="0" fillId="24" borderId="20" xfId="0" applyFont="1" applyFill="1" applyBorder="1" applyAlignment="1">
      <alignment horizontal="left"/>
    </xf>
    <xf numFmtId="0" fontId="0" fillId="24" borderId="21" xfId="0" applyFont="1" applyFill="1" applyBorder="1" applyAlignment="1">
      <alignment horizontal="left"/>
    </xf>
    <xf numFmtId="0" fontId="0" fillId="24" borderId="22" xfId="0" applyFont="1" applyFill="1" applyBorder="1" applyAlignment="1">
      <alignment horizontal="left"/>
    </xf>
    <xf numFmtId="0" fontId="50" fillId="24" borderId="20" xfId="0" applyFont="1" applyFill="1" applyBorder="1" applyAlignment="1">
      <alignment horizontal="left"/>
    </xf>
    <xf numFmtId="0" fontId="50" fillId="24" borderId="26" xfId="0" applyFont="1" applyFill="1" applyBorder="1" applyAlignment="1">
      <alignment horizontal="left"/>
    </xf>
    <xf numFmtId="0" fontId="50" fillId="24" borderId="22" xfId="0" applyFont="1" applyFill="1" applyBorder="1" applyAlignment="1">
      <alignment horizontal="left"/>
    </xf>
    <xf numFmtId="2" fontId="38" fillId="28" borderId="0" xfId="0" applyNumberFormat="1" applyFont="1" applyFill="1" applyBorder="1" applyAlignment="1">
      <alignment horizontal="right" indent="2"/>
    </xf>
    <xf numFmtId="2" fontId="38" fillId="28" borderId="23" xfId="0" applyNumberFormat="1" applyFont="1" applyFill="1" applyBorder="1" applyAlignment="1">
      <alignment horizontal="right" indent="2"/>
    </xf>
    <xf numFmtId="0" fontId="0" fillId="0" borderId="0" xfId="0" applyBorder="1" applyAlignment="1"/>
    <xf numFmtId="3" fontId="40" fillId="28" borderId="0" xfId="0" applyNumberFormat="1" applyFont="1" applyFill="1" applyAlignment="1">
      <alignment horizontal="right" indent="2"/>
    </xf>
    <xf numFmtId="3" fontId="0" fillId="28" borderId="0" xfId="0" applyNumberFormat="1" applyFont="1" applyFill="1" applyAlignment="1">
      <alignment horizontal="right" indent="2"/>
    </xf>
    <xf numFmtId="0" fontId="40" fillId="28" borderId="0" xfId="0" applyFont="1" applyFill="1" applyAlignment="1">
      <alignment horizontal="right" indent="2"/>
    </xf>
    <xf numFmtId="0" fontId="0" fillId="28" borderId="0" xfId="0" applyFont="1" applyFill="1" applyAlignment="1">
      <alignment horizontal="right" indent="2"/>
    </xf>
    <xf numFmtId="0" fontId="38" fillId="28" borderId="0" xfId="0" applyFont="1" applyFill="1" applyAlignment="1">
      <alignment horizontal="right" indent="2"/>
    </xf>
    <xf numFmtId="3" fontId="53" fillId="28" borderId="0" xfId="0" applyNumberFormat="1" applyFont="1" applyFill="1" applyAlignment="1">
      <alignment horizontal="right" indent="2"/>
    </xf>
    <xf numFmtId="3" fontId="38" fillId="28" borderId="0" xfId="0" applyNumberFormat="1" applyFont="1" applyFill="1" applyAlignment="1">
      <alignment horizontal="right" indent="2"/>
    </xf>
    <xf numFmtId="3" fontId="0" fillId="63" borderId="0" xfId="0" applyNumberFormat="1" applyFill="1" applyAlignment="1">
      <alignment horizontal="left"/>
    </xf>
    <xf numFmtId="0" fontId="54" fillId="0" borderId="19" xfId="0" applyFont="1" applyBorder="1" applyAlignment="1">
      <alignment horizontal="center" vertical="top"/>
    </xf>
    <xf numFmtId="1" fontId="0" fillId="28" borderId="0" xfId="0" applyNumberFormat="1" applyFill="1" applyAlignment="1">
      <alignment horizontal="right" indent="2"/>
    </xf>
    <xf numFmtId="3" fontId="57" fillId="28" borderId="0" xfId="0" applyNumberFormat="1" applyFont="1" applyFill="1" applyAlignment="1">
      <alignment horizontal="right" indent="2"/>
    </xf>
    <xf numFmtId="3" fontId="58" fillId="0" borderId="0" xfId="403" applyNumberFormat="1" applyAlignment="1">
      <alignment horizontal="right" indent="2"/>
    </xf>
    <xf numFmtId="167" fontId="0" fillId="28" borderId="0" xfId="0" applyNumberFormat="1" applyFill="1" applyAlignment="1">
      <alignment horizontal="right" indent="2"/>
    </xf>
    <xf numFmtId="167" fontId="38" fillId="28" borderId="0" xfId="0" applyNumberFormat="1" applyFont="1" applyFill="1" applyAlignment="1">
      <alignment horizontal="right" indent="2"/>
    </xf>
    <xf numFmtId="0" fontId="38" fillId="24" borderId="0" xfId="0" applyFont="1" applyFill="1" applyAlignment="1">
      <alignment horizontal="left"/>
    </xf>
    <xf numFmtId="1" fontId="38" fillId="28" borderId="0" xfId="0" applyNumberFormat="1" applyFont="1" applyFill="1" applyAlignment="1">
      <alignment horizontal="right" indent="2"/>
    </xf>
    <xf numFmtId="4" fontId="38" fillId="28" borderId="0" xfId="0" applyNumberFormat="1" applyFont="1" applyFill="1" applyAlignment="1">
      <alignment horizontal="right" indent="2"/>
    </xf>
    <xf numFmtId="0" fontId="38" fillId="28" borderId="0" xfId="0" applyNumberFormat="1" applyFont="1" applyFill="1" applyAlignment="1">
      <alignment horizontal="right" indent="2"/>
    </xf>
    <xf numFmtId="3" fontId="38" fillId="28" borderId="0" xfId="0" applyNumberFormat="1" applyFont="1" applyFill="1" applyAlignment="1">
      <alignment horizontal="right"/>
    </xf>
    <xf numFmtId="0" fontId="38" fillId="0" borderId="0" xfId="0" applyFont="1" applyAlignment="1">
      <alignment horizontal="left"/>
    </xf>
    <xf numFmtId="0" fontId="38" fillId="24" borderId="0" xfId="0" applyFont="1" applyFill="1" applyBorder="1" applyAlignment="1">
      <alignment horizontal="left"/>
    </xf>
    <xf numFmtId="4" fontId="53" fillId="28" borderId="0" xfId="0" applyNumberFormat="1" applyFont="1" applyFill="1" applyAlignment="1">
      <alignment horizontal="right" indent="2"/>
    </xf>
    <xf numFmtId="0" fontId="53" fillId="28" borderId="0" xfId="0" applyNumberFormat="1" applyFont="1" applyFill="1" applyAlignment="1">
      <alignment horizontal="right" indent="2"/>
    </xf>
    <xf numFmtId="170" fontId="53" fillId="28" borderId="0" xfId="0" applyNumberFormat="1" applyFont="1" applyFill="1" applyAlignment="1">
      <alignment horizontal="right" indent="2"/>
    </xf>
    <xf numFmtId="0" fontId="53" fillId="28" borderId="0" xfId="0" applyFont="1" applyFill="1" applyAlignment="1">
      <alignment horizontal="right" indent="2"/>
    </xf>
    <xf numFmtId="3" fontId="53" fillId="28" borderId="0" xfId="0" applyNumberFormat="1" applyFont="1" applyFill="1" applyAlignment="1">
      <alignment horizontal="right"/>
    </xf>
    <xf numFmtId="0" fontId="53" fillId="0" borderId="0" xfId="0" applyFont="1" applyAlignment="1">
      <alignment horizontal="left"/>
    </xf>
    <xf numFmtId="168" fontId="38" fillId="28" borderId="0" xfId="0" applyNumberFormat="1" applyFont="1" applyFill="1" applyAlignment="1">
      <alignment horizontal="right" indent="2"/>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prü" xfId="403" builtinId="8"/>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0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7</xdr:col>
      <xdr:colOff>361950</xdr:colOff>
      <xdr:row>13</xdr:row>
      <xdr:rowOff>19050</xdr:rowOff>
    </xdr:to>
    <xdr:sp macro="" textlink="">
      <xdr:nvSpPr>
        <xdr:cNvPr id="3" name="Metin kutusu 2"/>
        <xdr:cNvSpPr txBox="1"/>
      </xdr:nvSpPr>
      <xdr:spPr>
        <a:xfrm>
          <a:off x="1876425" y="190500"/>
          <a:ext cx="3409950" cy="230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Load</a:t>
          </a:r>
          <a:r>
            <a:rPr lang="en-US" sz="1100" baseline="0"/>
            <a:t> is taken from: </a:t>
          </a:r>
          <a:r>
            <a:rPr lang="de-DE" sz="1100">
              <a:solidFill>
                <a:schemeClr val="dk1"/>
              </a:solidFill>
              <a:effectLst/>
              <a:latin typeface="+mn-lt"/>
              <a:ea typeface="+mn-ea"/>
              <a:cs typeface="+mn-cs"/>
              <a:hlinkClick xmlns:r="http://schemas.openxmlformats.org/officeDocument/2006/relationships" r:id=""/>
            </a:rPr>
            <a:t>https://www.smard.de/home/downloadcenter/download_marktdaten/726#!?downloadAttributes=%7B%22selectedCategory%22:2,%22selectedSubCategory%22:5,%22selectedRegion%22:%22DE%22,%22from%22:1546297200000,%22to%22:1577918759999,%22selectedFileType%22:%22XLS%22%7D</a:t>
          </a:r>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15 minute resolution realtime demand from 01.01.2019 to 01.01.2020 processed with python and resolution</a:t>
          </a:r>
          <a:r>
            <a:rPr lang="de-DE" sz="1100" baseline="0">
              <a:solidFill>
                <a:schemeClr val="dk1"/>
              </a:solidFill>
              <a:effectLst/>
              <a:latin typeface="+mn-lt"/>
              <a:ea typeface="+mn-ea"/>
              <a:cs typeface="+mn-cs"/>
            </a:rPr>
            <a:t> decreased to 1 hour.</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www.ise.fraunhofer.de/content/dam/ise/de/documents/publications/studies/DE2018_ISE_Studie_Stromgestehungskosten_Erneuerbare_Energien.pdf"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C19" sqref="C19"/>
    </sheetView>
  </sheetViews>
  <sheetFormatPr defaultColWidth="11.42578125" defaultRowHeight="15"/>
  <cols>
    <col min="1" max="1" width="18.140625" style="38" bestFit="1" customWidth="1"/>
    <col min="2" max="2" width="9" style="38" bestFit="1" customWidth="1"/>
    <col min="3" max="3" width="74.85546875" style="38" bestFit="1" customWidth="1"/>
    <col min="4" max="16384" width="11.42578125" style="38"/>
  </cols>
  <sheetData>
    <row r="1" spans="1:3">
      <c r="A1" s="36" t="s">
        <v>67</v>
      </c>
      <c r="B1" s="37" t="s">
        <v>69</v>
      </c>
      <c r="C1" s="37" t="s">
        <v>70</v>
      </c>
    </row>
    <row r="2" spans="1:3">
      <c r="A2" s="39" t="s">
        <v>73</v>
      </c>
      <c r="B2" s="59">
        <v>2020</v>
      </c>
      <c r="C2" s="35" t="s">
        <v>74</v>
      </c>
    </row>
    <row r="3" spans="1:3">
      <c r="A3" s="39" t="s">
        <v>75</v>
      </c>
      <c r="B3" s="59">
        <v>0.03</v>
      </c>
      <c r="C3" s="35" t="s">
        <v>76</v>
      </c>
    </row>
    <row r="4" spans="1:3" ht="45">
      <c r="A4" s="39" t="s">
        <v>68</v>
      </c>
      <c r="B4" s="59">
        <f>986000000*0.05</f>
        <v>49300000</v>
      </c>
      <c r="C4" s="35" t="s">
        <v>86</v>
      </c>
    </row>
    <row r="5" spans="1:3">
      <c r="A5" s="39" t="s">
        <v>82</v>
      </c>
      <c r="B5" s="60">
        <v>650000000000</v>
      </c>
      <c r="C5" s="35" t="s">
        <v>77</v>
      </c>
    </row>
    <row r="6" spans="1:3" ht="30">
      <c r="A6" s="39" t="s">
        <v>78</v>
      </c>
      <c r="B6" s="59" t="s">
        <v>28</v>
      </c>
      <c r="C6" s="35" t="s">
        <v>79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86"/>
  <sheetViews>
    <sheetView workbookViewId="0">
      <selection activeCell="I8" sqref="I8"/>
    </sheetView>
  </sheetViews>
  <sheetFormatPr defaultColWidth="11.42578125" defaultRowHeight="15"/>
  <cols>
    <col min="1" max="1" width="5.7109375" style="1" customWidth="1"/>
    <col min="2" max="2" width="14" style="14" bestFit="1" customWidth="1"/>
    <col min="3" max="3" width="21.85546875" style="14" customWidth="1"/>
    <col min="4" max="4" width="18.7109375" style="14" customWidth="1"/>
    <col min="5" max="5" width="20.28515625" style="14" bestFit="1" customWidth="1"/>
    <col min="6" max="6" width="11.140625" style="14" bestFit="1" customWidth="1"/>
    <col min="7" max="7" width="12" style="14" bestFit="1" customWidth="1"/>
    <col min="8" max="8" width="11.42578125" style="14" bestFit="1" customWidth="1"/>
    <col min="9" max="9" width="11.140625" style="14" bestFit="1" customWidth="1"/>
    <col min="10" max="10" width="12" style="14" bestFit="1" customWidth="1"/>
    <col min="11" max="16384" width="11.42578125" style="2"/>
  </cols>
  <sheetData>
    <row r="1" spans="1:10" s="17" customFormat="1">
      <c r="A1" s="15" t="s">
        <v>0</v>
      </c>
      <c r="B1" s="16" t="s">
        <v>120</v>
      </c>
      <c r="C1" s="16" t="s">
        <v>121</v>
      </c>
      <c r="D1" s="16" t="s">
        <v>122</v>
      </c>
      <c r="E1" s="16" t="s">
        <v>123</v>
      </c>
      <c r="F1" s="16"/>
      <c r="G1" s="16"/>
      <c r="H1" s="16"/>
      <c r="I1" s="16"/>
      <c r="J1" s="16"/>
    </row>
    <row r="2" spans="1:10">
      <c r="A2" s="5">
        <v>0</v>
      </c>
      <c r="B2" s="47">
        <v>0</v>
      </c>
      <c r="C2" s="47">
        <v>0</v>
      </c>
      <c r="D2" s="47">
        <v>0</v>
      </c>
      <c r="E2" s="30">
        <v>0</v>
      </c>
      <c r="F2" s="30"/>
      <c r="G2" s="30"/>
      <c r="H2" s="30"/>
      <c r="I2" s="30"/>
      <c r="J2" s="30"/>
    </row>
    <row r="3" spans="1:10">
      <c r="A3" s="5">
        <v>1</v>
      </c>
      <c r="B3" s="47">
        <v>0</v>
      </c>
      <c r="C3" s="47">
        <v>0.21199999999999999</v>
      </c>
      <c r="D3" s="47">
        <v>0.58379999999999999</v>
      </c>
      <c r="E3" s="30">
        <v>1</v>
      </c>
      <c r="F3" s="30"/>
      <c r="G3" s="30"/>
      <c r="H3" s="30"/>
      <c r="I3" s="30"/>
      <c r="J3" s="30"/>
    </row>
    <row r="4" spans="1:10">
      <c r="A4" s="5">
        <v>2</v>
      </c>
      <c r="B4" s="47">
        <v>0</v>
      </c>
      <c r="C4" s="47">
        <v>0.2049</v>
      </c>
      <c r="D4" s="47">
        <v>0.57069999999999999</v>
      </c>
      <c r="E4" s="30">
        <v>1</v>
      </c>
      <c r="F4" s="30"/>
      <c r="G4" s="30"/>
      <c r="H4" s="30"/>
      <c r="I4" s="30"/>
      <c r="J4" s="30"/>
    </row>
    <row r="5" spans="1:10">
      <c r="A5" s="5">
        <v>3</v>
      </c>
      <c r="B5" s="47">
        <v>0</v>
      </c>
      <c r="C5" s="47">
        <v>0.19670000000000001</v>
      </c>
      <c r="D5" s="47">
        <v>0.4869</v>
      </c>
      <c r="E5" s="30">
        <v>1</v>
      </c>
      <c r="F5" s="30"/>
      <c r="G5" s="30"/>
      <c r="H5" s="30"/>
      <c r="I5" s="30"/>
      <c r="J5" s="30"/>
    </row>
    <row r="6" spans="1:10">
      <c r="A6" s="5">
        <v>4</v>
      </c>
      <c r="B6" s="47">
        <v>0</v>
      </c>
      <c r="C6" s="47">
        <v>0.19520000000000001</v>
      </c>
      <c r="D6" s="47">
        <v>0.44330000000000003</v>
      </c>
      <c r="E6" s="30">
        <v>1</v>
      </c>
      <c r="F6" s="30"/>
      <c r="G6" s="30"/>
      <c r="H6" s="30"/>
      <c r="I6" s="30"/>
      <c r="J6" s="30"/>
    </row>
    <row r="7" spans="1:10">
      <c r="A7" s="5">
        <v>5</v>
      </c>
      <c r="B7" s="47">
        <v>0</v>
      </c>
      <c r="C7" s="47">
        <v>0.1951</v>
      </c>
      <c r="D7" s="47">
        <v>0.43330000000000002</v>
      </c>
      <c r="E7" s="30">
        <v>1</v>
      </c>
      <c r="F7" s="30"/>
      <c r="G7" s="30"/>
      <c r="H7" s="30"/>
      <c r="I7" s="30"/>
      <c r="J7" s="30"/>
    </row>
    <row r="8" spans="1:10">
      <c r="A8" s="5">
        <v>6</v>
      </c>
      <c r="B8" s="47">
        <v>0</v>
      </c>
      <c r="C8" s="47">
        <v>0.20760000000000001</v>
      </c>
      <c r="D8" s="47">
        <v>0.42380000000000001</v>
      </c>
      <c r="E8" s="30">
        <v>1</v>
      </c>
      <c r="F8" s="30"/>
      <c r="G8" s="30"/>
      <c r="H8" s="30"/>
      <c r="I8" s="30"/>
      <c r="J8" s="30"/>
    </row>
    <row r="9" spans="1:10">
      <c r="A9" s="5">
        <v>7</v>
      </c>
      <c r="B9" s="47">
        <v>0</v>
      </c>
      <c r="C9" s="47">
        <v>0.21460000000000001</v>
      </c>
      <c r="D9" s="47">
        <v>0.4259</v>
      </c>
      <c r="E9" s="30">
        <v>1</v>
      </c>
      <c r="F9" s="30"/>
      <c r="G9" s="30"/>
      <c r="H9" s="30"/>
      <c r="I9" s="30"/>
      <c r="J9" s="30"/>
    </row>
    <row r="10" spans="1:10">
      <c r="A10" s="5">
        <v>8</v>
      </c>
      <c r="B10" s="47">
        <v>4.4999999999999997E-3</v>
      </c>
      <c r="C10" s="47">
        <v>0.215</v>
      </c>
      <c r="D10" s="47">
        <v>0.45729999999999998</v>
      </c>
      <c r="E10" s="30">
        <v>1</v>
      </c>
      <c r="F10" s="30"/>
      <c r="G10" s="30"/>
      <c r="H10" s="30"/>
      <c r="I10" s="30"/>
      <c r="J10" s="30"/>
    </row>
    <row r="11" spans="1:10">
      <c r="A11" s="5">
        <v>9</v>
      </c>
      <c r="B11" s="47">
        <v>4.9500000000000002E-2</v>
      </c>
      <c r="C11" s="47">
        <v>0.20569999999999999</v>
      </c>
      <c r="D11" s="47">
        <v>0.50139999999999996</v>
      </c>
      <c r="E11" s="30">
        <v>1</v>
      </c>
      <c r="F11" s="30"/>
      <c r="G11" s="30"/>
      <c r="H11" s="30"/>
      <c r="I11" s="30"/>
      <c r="J11" s="30"/>
    </row>
    <row r="12" spans="1:10">
      <c r="A12" s="5">
        <v>10</v>
      </c>
      <c r="B12" s="47">
        <v>0.11600000000000001</v>
      </c>
      <c r="C12" s="47">
        <v>0.17399999999999999</v>
      </c>
      <c r="D12" s="47">
        <v>0.54369999999999996</v>
      </c>
      <c r="E12" s="30">
        <v>1</v>
      </c>
      <c r="F12" s="30"/>
      <c r="G12" s="30"/>
      <c r="H12" s="30"/>
      <c r="I12" s="30"/>
      <c r="J12" s="30"/>
    </row>
    <row r="13" spans="1:10">
      <c r="A13" s="5">
        <v>11</v>
      </c>
      <c r="B13" s="47">
        <v>0.1789</v>
      </c>
      <c r="C13" s="47">
        <v>0.15770000000000001</v>
      </c>
      <c r="D13" s="47">
        <v>0.55110000000000003</v>
      </c>
      <c r="E13" s="30">
        <v>1</v>
      </c>
      <c r="F13" s="30"/>
      <c r="G13" s="30"/>
      <c r="H13" s="30"/>
      <c r="I13" s="30"/>
      <c r="J13" s="30"/>
    </row>
    <row r="14" spans="1:10">
      <c r="A14" s="5">
        <v>12</v>
      </c>
      <c r="B14" s="47">
        <v>0.2127</v>
      </c>
      <c r="C14" s="47">
        <v>0.16439999999999999</v>
      </c>
      <c r="D14" s="47">
        <v>0.55130000000000001</v>
      </c>
      <c r="E14" s="30">
        <v>1</v>
      </c>
      <c r="F14" s="30"/>
      <c r="G14" s="30"/>
      <c r="H14" s="30"/>
      <c r="I14" s="30"/>
      <c r="J14" s="30"/>
    </row>
    <row r="15" spans="1:10">
      <c r="A15" s="5">
        <v>13</v>
      </c>
      <c r="B15" s="47">
        <v>0.1968</v>
      </c>
      <c r="C15" s="47">
        <v>0.1522</v>
      </c>
      <c r="D15" s="47">
        <v>0.55159999999999998</v>
      </c>
      <c r="E15" s="30">
        <v>1</v>
      </c>
      <c r="F15" s="30"/>
      <c r="G15" s="30"/>
      <c r="H15" s="30"/>
      <c r="I15" s="30"/>
      <c r="J15" s="30"/>
    </row>
    <row r="16" spans="1:10">
      <c r="A16" s="5">
        <v>14</v>
      </c>
      <c r="B16" s="47">
        <v>0.13289999999999999</v>
      </c>
      <c r="C16" s="47">
        <v>0.1583</v>
      </c>
      <c r="D16" s="47">
        <v>0.55300000000000005</v>
      </c>
      <c r="E16" s="30">
        <v>1</v>
      </c>
      <c r="F16" s="30"/>
      <c r="G16" s="30"/>
      <c r="H16" s="30"/>
      <c r="I16" s="30"/>
      <c r="J16" s="30"/>
    </row>
    <row r="17" spans="1:10">
      <c r="A17" s="5">
        <v>15</v>
      </c>
      <c r="B17" s="47">
        <v>4.3700000000000003E-2</v>
      </c>
      <c r="C17" s="47">
        <v>0.2271</v>
      </c>
      <c r="D17" s="47">
        <v>0.57440000000000002</v>
      </c>
      <c r="E17" s="30">
        <v>1</v>
      </c>
      <c r="F17" s="30"/>
      <c r="G17" s="30"/>
      <c r="H17" s="30"/>
      <c r="I17" s="30"/>
      <c r="J17" s="30"/>
    </row>
    <row r="18" spans="1:10">
      <c r="A18" s="5">
        <v>16</v>
      </c>
      <c r="B18" s="47">
        <v>2.9999999999999997E-4</v>
      </c>
      <c r="C18" s="47">
        <v>0.3105</v>
      </c>
      <c r="D18" s="47">
        <v>0.61240000000000006</v>
      </c>
      <c r="E18" s="30">
        <v>1</v>
      </c>
      <c r="F18" s="30"/>
      <c r="G18" s="30"/>
      <c r="H18" s="30"/>
      <c r="I18" s="30"/>
      <c r="J18" s="30"/>
    </row>
    <row r="19" spans="1:10">
      <c r="A19" s="5">
        <v>17</v>
      </c>
      <c r="B19" s="47">
        <v>0</v>
      </c>
      <c r="C19" s="47">
        <v>0.33989999999999998</v>
      </c>
      <c r="D19" s="47">
        <v>0.66600000000000004</v>
      </c>
      <c r="E19" s="30">
        <v>1</v>
      </c>
      <c r="F19" s="30"/>
      <c r="G19" s="30"/>
      <c r="H19" s="30"/>
      <c r="I19" s="30"/>
      <c r="J19" s="30"/>
    </row>
    <row r="20" spans="1:10">
      <c r="A20" s="5">
        <v>18</v>
      </c>
      <c r="B20" s="47">
        <v>0</v>
      </c>
      <c r="C20" s="47">
        <v>0.34250000000000003</v>
      </c>
      <c r="D20" s="47">
        <v>0.7369</v>
      </c>
      <c r="E20" s="30">
        <v>1</v>
      </c>
      <c r="F20" s="30"/>
      <c r="G20" s="30"/>
      <c r="H20" s="30"/>
      <c r="I20" s="30"/>
      <c r="J20" s="30"/>
    </row>
    <row r="21" spans="1:10">
      <c r="A21" s="5">
        <v>19</v>
      </c>
      <c r="B21" s="47">
        <v>0</v>
      </c>
      <c r="C21" s="47">
        <v>0.32919999999999999</v>
      </c>
      <c r="D21" s="47">
        <v>0.79090000000000005</v>
      </c>
      <c r="E21" s="30">
        <v>1</v>
      </c>
      <c r="F21" s="30"/>
      <c r="G21" s="30"/>
      <c r="H21" s="30"/>
      <c r="I21" s="30"/>
      <c r="J21" s="30"/>
    </row>
    <row r="22" spans="1:10">
      <c r="A22" s="5">
        <v>20</v>
      </c>
      <c r="B22" s="47">
        <v>0</v>
      </c>
      <c r="C22" s="47">
        <v>0.32119999999999999</v>
      </c>
      <c r="D22" s="47">
        <v>0.81789999999999996</v>
      </c>
      <c r="E22" s="30">
        <v>1</v>
      </c>
      <c r="F22" s="30"/>
      <c r="G22" s="30"/>
      <c r="H22" s="30"/>
      <c r="I22" s="30"/>
      <c r="J22" s="30"/>
    </row>
    <row r="23" spans="1:10">
      <c r="A23" s="5">
        <v>21</v>
      </c>
      <c r="B23" s="47">
        <v>0</v>
      </c>
      <c r="C23" s="47">
        <v>0.33389999999999997</v>
      </c>
      <c r="D23" s="47">
        <v>0.82740000000000002</v>
      </c>
      <c r="E23" s="30">
        <v>1</v>
      </c>
      <c r="F23" s="30"/>
      <c r="G23" s="30"/>
      <c r="H23" s="30"/>
      <c r="I23" s="30"/>
      <c r="J23" s="30"/>
    </row>
    <row r="24" spans="1:10">
      <c r="A24" s="5">
        <v>22</v>
      </c>
      <c r="B24" s="47">
        <v>0</v>
      </c>
      <c r="C24" s="47">
        <v>0.3513</v>
      </c>
      <c r="D24" s="47">
        <v>0.83260000000000001</v>
      </c>
      <c r="E24" s="30">
        <v>1</v>
      </c>
      <c r="F24" s="30"/>
      <c r="G24" s="30"/>
      <c r="H24" s="30"/>
      <c r="I24" s="30"/>
      <c r="J24" s="30"/>
    </row>
    <row r="25" spans="1:10">
      <c r="A25" s="5">
        <v>23</v>
      </c>
      <c r="B25" s="47">
        <v>0</v>
      </c>
      <c r="C25" s="47">
        <v>0.35780000000000001</v>
      </c>
      <c r="D25" s="47">
        <v>0.84219999999999995</v>
      </c>
      <c r="E25" s="30">
        <v>1</v>
      </c>
      <c r="F25" s="30"/>
      <c r="G25" s="30"/>
      <c r="H25" s="30"/>
      <c r="I25" s="30"/>
      <c r="J25" s="30"/>
    </row>
    <row r="26" spans="1:10">
      <c r="A26" s="5">
        <v>24</v>
      </c>
      <c r="B26" s="47">
        <v>0</v>
      </c>
      <c r="C26" s="47">
        <v>0.36919999999999997</v>
      </c>
      <c r="D26" s="47">
        <v>0.85219999999999996</v>
      </c>
      <c r="E26" s="30">
        <v>1</v>
      </c>
      <c r="F26" s="30"/>
      <c r="G26" s="30"/>
      <c r="H26" s="30"/>
      <c r="I26" s="30"/>
      <c r="J26" s="30"/>
    </row>
    <row r="27" spans="1:10">
      <c r="A27" s="5">
        <v>25</v>
      </c>
      <c r="B27" s="47">
        <v>0</v>
      </c>
      <c r="C27" s="47">
        <v>0.38469999999999999</v>
      </c>
      <c r="D27" s="47">
        <v>0.85580000000000001</v>
      </c>
      <c r="E27" s="30">
        <v>1</v>
      </c>
      <c r="F27" s="30"/>
      <c r="G27" s="30"/>
      <c r="H27" s="30"/>
      <c r="I27" s="30"/>
      <c r="J27" s="30"/>
    </row>
    <row r="28" spans="1:10">
      <c r="A28" s="5">
        <v>26</v>
      </c>
      <c r="B28" s="47">
        <v>0</v>
      </c>
      <c r="C28" s="47">
        <v>0.39069999999999999</v>
      </c>
      <c r="D28" s="47">
        <v>0.85260000000000002</v>
      </c>
      <c r="E28" s="30">
        <v>1</v>
      </c>
      <c r="F28" s="30"/>
      <c r="G28" s="30"/>
      <c r="H28" s="30"/>
      <c r="I28" s="30"/>
      <c r="J28" s="30"/>
    </row>
    <row r="29" spans="1:10">
      <c r="A29" s="5">
        <v>27</v>
      </c>
      <c r="B29" s="47">
        <v>0</v>
      </c>
      <c r="C29" s="47">
        <v>0.39710000000000001</v>
      </c>
      <c r="D29" s="47">
        <v>0.84030000000000005</v>
      </c>
      <c r="E29" s="30">
        <v>1</v>
      </c>
      <c r="F29" s="30"/>
      <c r="G29" s="30"/>
      <c r="H29" s="30"/>
      <c r="I29" s="30"/>
      <c r="J29" s="30"/>
    </row>
    <row r="30" spans="1:10">
      <c r="A30" s="5">
        <v>28</v>
      </c>
      <c r="B30" s="47">
        <v>0</v>
      </c>
      <c r="C30" s="47">
        <v>0.40539999999999998</v>
      </c>
      <c r="D30" s="47">
        <v>0.8145</v>
      </c>
      <c r="E30" s="30">
        <v>1</v>
      </c>
      <c r="F30" s="30"/>
      <c r="G30" s="30"/>
      <c r="H30" s="30"/>
      <c r="I30" s="30"/>
      <c r="J30" s="30"/>
    </row>
    <row r="31" spans="1:10">
      <c r="A31" s="5">
        <v>29</v>
      </c>
      <c r="B31" s="47">
        <v>0</v>
      </c>
      <c r="C31" s="47">
        <v>0.41699999999999998</v>
      </c>
      <c r="D31" s="47">
        <v>0.83240000000000003</v>
      </c>
      <c r="E31" s="30">
        <v>1</v>
      </c>
      <c r="F31" s="30"/>
      <c r="G31" s="30"/>
      <c r="H31" s="30"/>
      <c r="I31" s="30"/>
      <c r="J31" s="30"/>
    </row>
    <row r="32" spans="1:10">
      <c r="A32" s="5">
        <v>30</v>
      </c>
      <c r="B32" s="47">
        <v>0</v>
      </c>
      <c r="C32" s="47">
        <v>0.42649999999999999</v>
      </c>
      <c r="D32" s="47">
        <v>0.82530000000000003</v>
      </c>
      <c r="E32" s="30">
        <v>1</v>
      </c>
      <c r="F32" s="30"/>
      <c r="G32" s="30"/>
      <c r="H32" s="30"/>
      <c r="I32" s="30"/>
      <c r="J32" s="30"/>
    </row>
    <row r="33" spans="1:10">
      <c r="A33" s="5">
        <v>31</v>
      </c>
      <c r="B33" s="47">
        <v>0</v>
      </c>
      <c r="C33" s="47">
        <v>0.43190000000000001</v>
      </c>
      <c r="D33" s="47">
        <v>0.79690000000000005</v>
      </c>
      <c r="E33" s="30">
        <v>1</v>
      </c>
      <c r="F33" s="30"/>
      <c r="G33" s="30"/>
      <c r="H33" s="30"/>
      <c r="I33" s="30"/>
      <c r="J33" s="30"/>
    </row>
    <row r="34" spans="1:10">
      <c r="A34" s="5">
        <v>32</v>
      </c>
      <c r="B34" s="47">
        <v>8.9999999999999998E-4</v>
      </c>
      <c r="C34" s="47">
        <v>0.43269999999999997</v>
      </c>
      <c r="D34" s="47">
        <v>0.76329999999999998</v>
      </c>
      <c r="E34" s="30">
        <v>1</v>
      </c>
      <c r="F34" s="30"/>
      <c r="G34" s="30"/>
      <c r="H34" s="30"/>
      <c r="I34" s="30"/>
      <c r="J34" s="30"/>
    </row>
    <row r="35" spans="1:10">
      <c r="A35" s="5">
        <v>33</v>
      </c>
      <c r="B35" s="47">
        <v>1.5800000000000002E-2</v>
      </c>
      <c r="C35" s="47">
        <v>0.41899999999999998</v>
      </c>
      <c r="D35" s="47">
        <v>0.75009999999999999</v>
      </c>
      <c r="E35" s="30">
        <v>1</v>
      </c>
      <c r="F35" s="30"/>
      <c r="G35" s="30"/>
      <c r="H35" s="30"/>
      <c r="I35" s="30"/>
      <c r="J35" s="30"/>
    </row>
    <row r="36" spans="1:10">
      <c r="A36" s="5">
        <v>34</v>
      </c>
      <c r="B36" s="47">
        <v>4.0399999999999998E-2</v>
      </c>
      <c r="C36" s="47">
        <v>0.39379999999999998</v>
      </c>
      <c r="D36" s="47">
        <v>0.71709999999999996</v>
      </c>
      <c r="E36" s="30">
        <v>1</v>
      </c>
      <c r="F36" s="30"/>
      <c r="G36" s="30"/>
      <c r="H36" s="30"/>
      <c r="I36" s="30"/>
      <c r="J36" s="30"/>
    </row>
    <row r="37" spans="1:10">
      <c r="A37" s="5">
        <v>35</v>
      </c>
      <c r="B37" s="47">
        <v>6.3200000000000006E-2</v>
      </c>
      <c r="C37" s="47">
        <v>0.37309999999999999</v>
      </c>
      <c r="D37" s="47">
        <v>0.67310000000000003</v>
      </c>
      <c r="E37" s="30">
        <v>1</v>
      </c>
      <c r="F37" s="30"/>
      <c r="G37" s="30"/>
      <c r="H37" s="30"/>
      <c r="I37" s="30"/>
      <c r="J37" s="30"/>
    </row>
    <row r="38" spans="1:10">
      <c r="A38" s="5">
        <v>36</v>
      </c>
      <c r="B38" s="47">
        <v>7.6300000000000007E-2</v>
      </c>
      <c r="C38" s="47">
        <v>0.3826</v>
      </c>
      <c r="D38" s="47">
        <v>0.64929999999999999</v>
      </c>
      <c r="E38" s="30">
        <v>1</v>
      </c>
      <c r="F38" s="30"/>
      <c r="G38" s="30"/>
      <c r="H38" s="30"/>
      <c r="I38" s="30"/>
      <c r="J38" s="30"/>
    </row>
    <row r="39" spans="1:10">
      <c r="A39" s="5">
        <v>37</v>
      </c>
      <c r="B39" s="47">
        <v>7.2099999999999997E-2</v>
      </c>
      <c r="C39" s="47">
        <v>0.35780000000000001</v>
      </c>
      <c r="D39" s="47">
        <v>0.60680000000000001</v>
      </c>
      <c r="E39" s="30">
        <v>1</v>
      </c>
      <c r="F39" s="30"/>
      <c r="G39" s="30"/>
      <c r="H39" s="30"/>
      <c r="I39" s="30"/>
      <c r="J39" s="30"/>
    </row>
    <row r="40" spans="1:10">
      <c r="A40" s="5">
        <v>38</v>
      </c>
      <c r="B40" s="47">
        <v>5.0799999999999998E-2</v>
      </c>
      <c r="C40" s="47">
        <v>0.35520000000000002</v>
      </c>
      <c r="D40" s="47">
        <v>0.55249999999999999</v>
      </c>
      <c r="E40" s="30">
        <v>1</v>
      </c>
      <c r="F40" s="30"/>
      <c r="G40" s="30"/>
      <c r="H40" s="30"/>
      <c r="I40" s="30"/>
      <c r="J40" s="30"/>
    </row>
    <row r="41" spans="1:10">
      <c r="A41" s="5">
        <v>39</v>
      </c>
      <c r="B41" s="47">
        <v>1.61E-2</v>
      </c>
      <c r="C41" s="47">
        <v>0.3589</v>
      </c>
      <c r="D41" s="47">
        <v>0.5363</v>
      </c>
      <c r="E41" s="30">
        <v>1</v>
      </c>
      <c r="F41" s="30"/>
      <c r="G41" s="30"/>
      <c r="H41" s="30"/>
      <c r="I41" s="30"/>
      <c r="J41" s="30"/>
    </row>
    <row r="42" spans="1:10">
      <c r="A42" s="5">
        <v>40</v>
      </c>
      <c r="B42" s="47">
        <v>0</v>
      </c>
      <c r="C42" s="47">
        <v>0.374</v>
      </c>
      <c r="D42" s="47">
        <v>0.51580000000000004</v>
      </c>
      <c r="E42" s="30">
        <v>1</v>
      </c>
      <c r="F42" s="30"/>
      <c r="G42" s="30"/>
      <c r="H42" s="30"/>
      <c r="I42" s="30"/>
      <c r="J42" s="30"/>
    </row>
    <row r="43" spans="1:10">
      <c r="A43" s="5">
        <v>41</v>
      </c>
      <c r="B43" s="47">
        <v>0</v>
      </c>
      <c r="C43" s="47">
        <v>0.37519999999999998</v>
      </c>
      <c r="D43" s="47">
        <v>0.52410000000000001</v>
      </c>
      <c r="E43" s="30">
        <v>1</v>
      </c>
      <c r="F43" s="30"/>
      <c r="G43" s="30"/>
      <c r="H43" s="30"/>
      <c r="I43" s="30"/>
      <c r="J43" s="30"/>
    </row>
    <row r="44" spans="1:10">
      <c r="A44" s="5">
        <v>42</v>
      </c>
      <c r="B44" s="47">
        <v>0</v>
      </c>
      <c r="C44" s="47">
        <v>0.36609999999999998</v>
      </c>
      <c r="D44" s="47">
        <v>0.52390000000000003</v>
      </c>
      <c r="E44" s="30">
        <v>1</v>
      </c>
      <c r="F44" s="30"/>
      <c r="G44" s="30"/>
      <c r="H44" s="30"/>
      <c r="I44" s="30"/>
      <c r="J44" s="30"/>
    </row>
    <row r="45" spans="1:10">
      <c r="A45" s="5">
        <v>43</v>
      </c>
      <c r="B45" s="47">
        <v>0</v>
      </c>
      <c r="C45" s="47">
        <v>0.34989999999999999</v>
      </c>
      <c r="D45" s="47">
        <v>0.50929999999999997</v>
      </c>
      <c r="E45" s="30">
        <v>1</v>
      </c>
      <c r="F45" s="30"/>
      <c r="G45" s="30"/>
      <c r="H45" s="30"/>
      <c r="I45" s="30"/>
      <c r="J45" s="30"/>
    </row>
    <row r="46" spans="1:10">
      <c r="A46" s="5">
        <v>44</v>
      </c>
      <c r="B46" s="47">
        <v>0</v>
      </c>
      <c r="C46" s="47">
        <v>0.33029999999999998</v>
      </c>
      <c r="D46" s="47">
        <v>0.51400000000000001</v>
      </c>
      <c r="E46" s="30">
        <v>1</v>
      </c>
      <c r="F46" s="30"/>
      <c r="G46" s="30"/>
      <c r="H46" s="30"/>
      <c r="I46" s="30"/>
      <c r="J46" s="30"/>
    </row>
    <row r="47" spans="1:10">
      <c r="A47" s="5">
        <v>45</v>
      </c>
      <c r="B47" s="47">
        <v>0</v>
      </c>
      <c r="C47" s="47">
        <v>0.308</v>
      </c>
      <c r="D47" s="47">
        <v>0.49299999999999999</v>
      </c>
      <c r="E47" s="30">
        <v>1</v>
      </c>
      <c r="F47" s="30"/>
      <c r="G47" s="30"/>
      <c r="H47" s="30"/>
      <c r="I47" s="30"/>
      <c r="J47" s="30"/>
    </row>
    <row r="48" spans="1:10">
      <c r="A48" s="5">
        <v>46</v>
      </c>
      <c r="B48" s="47">
        <v>0</v>
      </c>
      <c r="C48" s="47">
        <v>0.28799999999999998</v>
      </c>
      <c r="D48" s="47">
        <v>0.45689999999999997</v>
      </c>
      <c r="E48" s="30">
        <v>1</v>
      </c>
      <c r="F48" s="30"/>
      <c r="G48" s="30"/>
      <c r="H48" s="30"/>
      <c r="I48" s="30"/>
      <c r="J48" s="30"/>
    </row>
    <row r="49" spans="1:10">
      <c r="A49" s="5">
        <v>47</v>
      </c>
      <c r="B49" s="47">
        <v>0</v>
      </c>
      <c r="C49" s="47">
        <v>0.26490000000000002</v>
      </c>
      <c r="D49" s="47">
        <v>0.42370000000000002</v>
      </c>
      <c r="E49" s="30">
        <v>1</v>
      </c>
      <c r="F49" s="30"/>
      <c r="G49" s="30"/>
      <c r="H49" s="30"/>
      <c r="I49" s="30"/>
      <c r="J49" s="30"/>
    </row>
    <row r="50" spans="1:10">
      <c r="A50" s="5">
        <v>48</v>
      </c>
      <c r="B50" s="47">
        <v>0</v>
      </c>
      <c r="C50" s="47">
        <v>0.2389</v>
      </c>
      <c r="D50" s="47">
        <v>0.41410000000000002</v>
      </c>
      <c r="E50" s="30">
        <v>1</v>
      </c>
      <c r="F50" s="30"/>
      <c r="G50" s="30"/>
      <c r="H50" s="30"/>
      <c r="I50" s="30"/>
      <c r="J50" s="30"/>
    </row>
    <row r="51" spans="1:10">
      <c r="A51" s="5">
        <v>49</v>
      </c>
      <c r="B51" s="47">
        <v>0</v>
      </c>
      <c r="C51" s="47">
        <v>0.21729999999999999</v>
      </c>
      <c r="D51" s="47">
        <v>0.42909999999999998</v>
      </c>
      <c r="E51" s="30">
        <v>1</v>
      </c>
      <c r="F51" s="30"/>
      <c r="G51" s="30"/>
      <c r="H51" s="30"/>
      <c r="I51" s="30"/>
      <c r="J51" s="30"/>
    </row>
    <row r="52" spans="1:10">
      <c r="A52" s="5">
        <v>50</v>
      </c>
      <c r="B52" s="47">
        <v>0</v>
      </c>
      <c r="C52" s="47">
        <v>0.20849999999999999</v>
      </c>
      <c r="D52" s="47">
        <v>0.45419999999999999</v>
      </c>
      <c r="E52" s="30">
        <v>1</v>
      </c>
      <c r="F52" s="30"/>
      <c r="G52" s="30"/>
      <c r="H52" s="30"/>
      <c r="I52" s="30"/>
      <c r="J52" s="30"/>
    </row>
    <row r="53" spans="1:10">
      <c r="A53" s="5">
        <v>51</v>
      </c>
      <c r="B53" s="47">
        <v>0</v>
      </c>
      <c r="C53" s="47">
        <v>0.2054</v>
      </c>
      <c r="D53" s="47">
        <v>0.51</v>
      </c>
      <c r="E53" s="30">
        <v>1</v>
      </c>
      <c r="F53" s="30"/>
      <c r="G53" s="30"/>
      <c r="H53" s="30"/>
      <c r="I53" s="30"/>
      <c r="J53" s="30"/>
    </row>
    <row r="54" spans="1:10">
      <c r="A54" s="5">
        <v>52</v>
      </c>
      <c r="B54" s="47">
        <v>0</v>
      </c>
      <c r="C54" s="47">
        <v>0.20250000000000001</v>
      </c>
      <c r="D54" s="47">
        <v>0.57410000000000005</v>
      </c>
      <c r="E54" s="30">
        <v>1</v>
      </c>
      <c r="F54" s="30"/>
      <c r="G54" s="30"/>
      <c r="H54" s="30"/>
      <c r="I54" s="30"/>
      <c r="J54" s="30"/>
    </row>
    <row r="55" spans="1:10">
      <c r="A55" s="5">
        <v>53</v>
      </c>
      <c r="B55" s="47">
        <v>0</v>
      </c>
      <c r="C55" s="47">
        <v>0.2145</v>
      </c>
      <c r="D55" s="47">
        <v>0.63800000000000001</v>
      </c>
      <c r="E55" s="30">
        <v>1</v>
      </c>
      <c r="F55" s="30"/>
      <c r="G55" s="30"/>
      <c r="H55" s="30"/>
      <c r="I55" s="30"/>
      <c r="J55" s="30"/>
    </row>
    <row r="56" spans="1:10">
      <c r="A56" s="5">
        <v>54</v>
      </c>
      <c r="B56" s="47">
        <v>0</v>
      </c>
      <c r="C56" s="47">
        <v>0.23930000000000001</v>
      </c>
      <c r="D56" s="47">
        <v>0.70169999999999999</v>
      </c>
      <c r="E56" s="30">
        <v>1</v>
      </c>
      <c r="F56" s="30"/>
      <c r="G56" s="30"/>
      <c r="H56" s="30"/>
      <c r="I56" s="30"/>
      <c r="J56" s="30"/>
    </row>
    <row r="57" spans="1:10">
      <c r="A57" s="5">
        <v>55</v>
      </c>
      <c r="B57" s="47">
        <v>0</v>
      </c>
      <c r="C57" s="47">
        <v>0.2712</v>
      </c>
      <c r="D57" s="47">
        <v>0.76049999999999995</v>
      </c>
      <c r="E57" s="30">
        <v>1</v>
      </c>
      <c r="F57" s="30"/>
      <c r="G57" s="30"/>
      <c r="H57" s="30"/>
      <c r="I57" s="30"/>
      <c r="J57" s="30"/>
    </row>
    <row r="58" spans="1:10">
      <c r="A58" s="5">
        <v>56</v>
      </c>
      <c r="B58" s="47">
        <v>3.3999999999999998E-3</v>
      </c>
      <c r="C58" s="47">
        <v>0.31759999999999999</v>
      </c>
      <c r="D58" s="47">
        <v>0.81230000000000002</v>
      </c>
      <c r="E58" s="30">
        <v>1</v>
      </c>
      <c r="F58" s="30"/>
      <c r="G58" s="30"/>
      <c r="H58" s="30"/>
      <c r="I58" s="30"/>
      <c r="J58" s="30"/>
    </row>
    <row r="59" spans="1:10">
      <c r="A59" s="5">
        <v>57</v>
      </c>
      <c r="B59" s="47">
        <v>3.5099999999999999E-2</v>
      </c>
      <c r="C59" s="47">
        <v>0.34520000000000001</v>
      </c>
      <c r="D59" s="47">
        <v>0.83940000000000003</v>
      </c>
      <c r="E59" s="30">
        <v>1</v>
      </c>
      <c r="F59" s="30"/>
      <c r="G59" s="30"/>
      <c r="H59" s="30"/>
      <c r="I59" s="30"/>
      <c r="J59" s="30"/>
    </row>
    <row r="60" spans="1:10">
      <c r="A60" s="5">
        <v>58</v>
      </c>
      <c r="B60" s="47">
        <v>8.8900000000000007E-2</v>
      </c>
      <c r="C60" s="47">
        <v>0.38450000000000001</v>
      </c>
      <c r="D60" s="47">
        <v>0.84640000000000004</v>
      </c>
      <c r="E60" s="30">
        <v>1</v>
      </c>
      <c r="F60" s="30"/>
      <c r="G60" s="30"/>
      <c r="H60" s="30"/>
      <c r="I60" s="30"/>
      <c r="J60" s="30"/>
    </row>
    <row r="61" spans="1:10">
      <c r="A61" s="5">
        <v>59</v>
      </c>
      <c r="B61" s="47">
        <v>0.1212</v>
      </c>
      <c r="C61" s="47">
        <v>0.40629999999999999</v>
      </c>
      <c r="D61" s="47">
        <v>0.83789999999999998</v>
      </c>
      <c r="E61" s="30">
        <v>1</v>
      </c>
      <c r="F61" s="30"/>
      <c r="G61" s="30"/>
      <c r="H61" s="30"/>
      <c r="I61" s="30"/>
      <c r="J61" s="30"/>
    </row>
    <row r="62" spans="1:10">
      <c r="A62" s="5">
        <v>60</v>
      </c>
      <c r="B62" s="47">
        <v>0.1236</v>
      </c>
      <c r="C62" s="47">
        <v>0.43419999999999997</v>
      </c>
      <c r="D62" s="47">
        <v>0.8095</v>
      </c>
      <c r="E62" s="30">
        <v>1</v>
      </c>
      <c r="F62" s="30"/>
      <c r="G62" s="30"/>
      <c r="H62" s="30"/>
      <c r="I62" s="30"/>
      <c r="J62" s="30"/>
    </row>
    <row r="63" spans="1:10">
      <c r="A63" s="5">
        <v>61</v>
      </c>
      <c r="B63" s="47">
        <v>0.10150000000000001</v>
      </c>
      <c r="C63" s="47">
        <v>0.438</v>
      </c>
      <c r="D63" s="47">
        <v>0.78849999999999998</v>
      </c>
      <c r="E63" s="30">
        <v>1</v>
      </c>
      <c r="F63" s="30"/>
      <c r="G63" s="30"/>
      <c r="H63" s="30"/>
      <c r="I63" s="30"/>
      <c r="J63" s="30"/>
    </row>
    <row r="64" spans="1:10">
      <c r="A64" s="5">
        <v>62</v>
      </c>
      <c r="B64" s="47">
        <v>6.1899999999999997E-2</v>
      </c>
      <c r="C64" s="47">
        <v>0.45269999999999999</v>
      </c>
      <c r="D64" s="47">
        <v>0.80089999999999995</v>
      </c>
      <c r="E64" s="30">
        <v>1</v>
      </c>
      <c r="F64" s="30"/>
      <c r="G64" s="30"/>
      <c r="H64" s="30"/>
      <c r="I64" s="30"/>
      <c r="J64" s="30"/>
    </row>
    <row r="65" spans="1:10">
      <c r="A65" s="5">
        <v>63</v>
      </c>
      <c r="B65" s="47">
        <v>1.7299999999999999E-2</v>
      </c>
      <c r="C65" s="47">
        <v>0.49330000000000002</v>
      </c>
      <c r="D65" s="47">
        <v>0.82040000000000002</v>
      </c>
      <c r="E65" s="30">
        <v>1</v>
      </c>
      <c r="F65" s="30"/>
      <c r="G65" s="30"/>
      <c r="H65" s="30"/>
      <c r="I65" s="30"/>
      <c r="J65" s="30"/>
    </row>
    <row r="66" spans="1:10">
      <c r="A66" s="5">
        <v>64</v>
      </c>
      <c r="B66" s="47">
        <v>1E-4</v>
      </c>
      <c r="C66" s="47">
        <v>0.51049999999999995</v>
      </c>
      <c r="D66" s="47">
        <v>0.83009999999999995</v>
      </c>
      <c r="E66" s="30">
        <v>1</v>
      </c>
      <c r="F66" s="30"/>
      <c r="G66" s="30"/>
      <c r="H66" s="30"/>
      <c r="I66" s="30"/>
      <c r="J66" s="30"/>
    </row>
    <row r="67" spans="1:10">
      <c r="A67" s="5">
        <v>65</v>
      </c>
      <c r="B67" s="47">
        <v>0</v>
      </c>
      <c r="C67" s="47">
        <v>0.51139999999999997</v>
      </c>
      <c r="D67" s="47">
        <v>0.83799999999999997</v>
      </c>
      <c r="E67" s="30">
        <v>1</v>
      </c>
      <c r="F67" s="30"/>
      <c r="G67" s="30"/>
      <c r="H67" s="30"/>
      <c r="I67" s="30"/>
      <c r="J67" s="30"/>
    </row>
    <row r="68" spans="1:10">
      <c r="A68" s="5">
        <v>66</v>
      </c>
      <c r="B68" s="47">
        <v>0</v>
      </c>
      <c r="C68" s="47">
        <v>0.51629999999999998</v>
      </c>
      <c r="D68" s="47">
        <v>0.8589</v>
      </c>
      <c r="E68" s="30">
        <v>1</v>
      </c>
      <c r="F68" s="30"/>
      <c r="G68" s="30"/>
      <c r="H68" s="30"/>
      <c r="I68" s="30"/>
      <c r="J68" s="30"/>
    </row>
    <row r="69" spans="1:10">
      <c r="A69" s="5">
        <v>67</v>
      </c>
      <c r="B69" s="47">
        <v>0</v>
      </c>
      <c r="C69" s="47">
        <v>0.52439999999999998</v>
      </c>
      <c r="D69" s="47">
        <v>0.85319999999999996</v>
      </c>
      <c r="E69" s="30">
        <v>1</v>
      </c>
      <c r="F69" s="30"/>
      <c r="G69" s="30"/>
      <c r="H69" s="30"/>
      <c r="I69" s="30"/>
      <c r="J69" s="30"/>
    </row>
    <row r="70" spans="1:10">
      <c r="A70" s="5">
        <v>68</v>
      </c>
      <c r="B70" s="47">
        <v>0</v>
      </c>
      <c r="C70" s="47">
        <v>0.5444</v>
      </c>
      <c r="D70" s="47">
        <v>0.85880000000000001</v>
      </c>
      <c r="E70" s="30">
        <v>1</v>
      </c>
      <c r="F70" s="30"/>
      <c r="G70" s="30"/>
      <c r="H70" s="30"/>
      <c r="I70" s="30"/>
      <c r="J70" s="30"/>
    </row>
    <row r="71" spans="1:10">
      <c r="A71" s="5">
        <v>69</v>
      </c>
      <c r="B71" s="47">
        <v>0</v>
      </c>
      <c r="C71" s="47">
        <v>0.55210000000000004</v>
      </c>
      <c r="D71" s="47">
        <v>0.86229999999999996</v>
      </c>
      <c r="E71" s="30">
        <v>1</v>
      </c>
      <c r="F71" s="30"/>
      <c r="G71" s="30"/>
      <c r="H71" s="30"/>
      <c r="I71" s="30"/>
      <c r="J71" s="30"/>
    </row>
    <row r="72" spans="1:10">
      <c r="A72" s="5">
        <v>70</v>
      </c>
      <c r="B72" s="47">
        <v>0</v>
      </c>
      <c r="C72" s="47">
        <v>0.56000000000000005</v>
      </c>
      <c r="D72" s="47">
        <v>0.87629999999999997</v>
      </c>
      <c r="E72" s="30">
        <v>1</v>
      </c>
      <c r="F72" s="30"/>
      <c r="G72" s="30"/>
      <c r="H72" s="30"/>
      <c r="I72" s="30"/>
      <c r="J72" s="30"/>
    </row>
    <row r="73" spans="1:10">
      <c r="A73" s="5">
        <v>71</v>
      </c>
      <c r="B73" s="47">
        <v>0</v>
      </c>
      <c r="C73" s="47">
        <v>0.56200000000000006</v>
      </c>
      <c r="D73" s="47">
        <v>0.88890000000000002</v>
      </c>
      <c r="E73" s="30">
        <v>1</v>
      </c>
      <c r="F73" s="30"/>
      <c r="G73" s="30"/>
      <c r="H73" s="30"/>
      <c r="I73" s="30"/>
      <c r="J73" s="30"/>
    </row>
    <row r="74" spans="1:10">
      <c r="A74" s="5">
        <v>72</v>
      </c>
      <c r="B74" s="47">
        <v>0</v>
      </c>
      <c r="C74" s="47">
        <v>0.56020000000000003</v>
      </c>
      <c r="D74" s="47">
        <v>0.90410000000000001</v>
      </c>
      <c r="E74" s="30">
        <v>1</v>
      </c>
      <c r="F74" s="30"/>
      <c r="G74" s="30"/>
      <c r="H74" s="30"/>
      <c r="I74" s="30"/>
      <c r="J74" s="30"/>
    </row>
    <row r="75" spans="1:10">
      <c r="A75" s="5">
        <v>73</v>
      </c>
      <c r="B75" s="47">
        <v>0</v>
      </c>
      <c r="C75" s="47">
        <v>0.54510000000000003</v>
      </c>
      <c r="D75" s="47">
        <v>0.92720000000000002</v>
      </c>
      <c r="E75" s="30">
        <v>1</v>
      </c>
      <c r="F75" s="30"/>
      <c r="G75" s="30"/>
      <c r="H75" s="30"/>
      <c r="I75" s="30"/>
      <c r="J75" s="30"/>
    </row>
    <row r="76" spans="1:10">
      <c r="A76" s="5">
        <v>74</v>
      </c>
      <c r="B76" s="47">
        <v>0</v>
      </c>
      <c r="C76" s="47">
        <v>0.51629999999999998</v>
      </c>
      <c r="D76" s="47">
        <v>0.92279999999999995</v>
      </c>
      <c r="E76" s="30">
        <v>1</v>
      </c>
      <c r="F76" s="30"/>
      <c r="G76" s="30"/>
      <c r="H76" s="30"/>
      <c r="I76" s="30"/>
      <c r="J76" s="30"/>
    </row>
    <row r="77" spans="1:10">
      <c r="A77" s="5">
        <v>75</v>
      </c>
      <c r="B77" s="47">
        <v>0</v>
      </c>
      <c r="C77" s="47">
        <v>0.47460000000000002</v>
      </c>
      <c r="D77" s="47">
        <v>0.9264</v>
      </c>
      <c r="E77" s="30">
        <v>1</v>
      </c>
      <c r="F77" s="30"/>
      <c r="G77" s="30"/>
      <c r="H77" s="30"/>
      <c r="I77" s="30"/>
      <c r="J77" s="30"/>
    </row>
    <row r="78" spans="1:10">
      <c r="A78" s="5">
        <v>76</v>
      </c>
      <c r="B78" s="47">
        <v>0</v>
      </c>
      <c r="C78" s="47">
        <v>0.4299</v>
      </c>
      <c r="D78" s="47">
        <v>0.92969999999999997</v>
      </c>
      <c r="E78" s="30">
        <v>1</v>
      </c>
      <c r="F78" s="30"/>
      <c r="G78" s="30"/>
      <c r="H78" s="30"/>
      <c r="I78" s="30"/>
      <c r="J78" s="30"/>
    </row>
    <row r="79" spans="1:10">
      <c r="A79" s="5">
        <v>77</v>
      </c>
      <c r="B79" s="47">
        <v>0</v>
      </c>
      <c r="C79" s="47">
        <v>0.38419999999999999</v>
      </c>
      <c r="D79" s="47">
        <v>0.92930000000000001</v>
      </c>
      <c r="E79" s="30">
        <v>1</v>
      </c>
      <c r="F79" s="30"/>
      <c r="G79" s="30"/>
      <c r="H79" s="30"/>
      <c r="I79" s="30"/>
      <c r="J79" s="30"/>
    </row>
    <row r="80" spans="1:10">
      <c r="A80" s="5">
        <v>78</v>
      </c>
      <c r="B80" s="47">
        <v>0</v>
      </c>
      <c r="C80" s="47">
        <v>0.35249999999999998</v>
      </c>
      <c r="D80" s="47">
        <v>0.91010000000000002</v>
      </c>
      <c r="E80" s="30">
        <v>1</v>
      </c>
      <c r="F80" s="30"/>
      <c r="G80" s="30"/>
      <c r="H80" s="30"/>
      <c r="I80" s="30"/>
      <c r="J80" s="30"/>
    </row>
    <row r="81" spans="1:10">
      <c r="A81" s="5">
        <v>79</v>
      </c>
      <c r="B81" s="47">
        <v>0</v>
      </c>
      <c r="C81" s="47">
        <v>0.32940000000000003</v>
      </c>
      <c r="D81" s="47">
        <v>0.87009999999999998</v>
      </c>
      <c r="E81" s="30">
        <v>1</v>
      </c>
      <c r="F81" s="30"/>
      <c r="G81" s="30"/>
      <c r="H81" s="30"/>
      <c r="I81" s="30"/>
      <c r="J81" s="30"/>
    </row>
    <row r="82" spans="1:10">
      <c r="A82" s="5">
        <v>80</v>
      </c>
      <c r="B82" s="47">
        <v>1.6000000000000001E-3</v>
      </c>
      <c r="C82" s="47">
        <v>0.30590000000000001</v>
      </c>
      <c r="D82" s="47">
        <v>0.79190000000000005</v>
      </c>
      <c r="E82" s="30">
        <v>1</v>
      </c>
      <c r="F82" s="30"/>
      <c r="G82" s="30"/>
      <c r="H82" s="30"/>
      <c r="I82" s="30"/>
      <c r="J82" s="30"/>
    </row>
    <row r="83" spans="1:10">
      <c r="A83" s="5">
        <v>81</v>
      </c>
      <c r="B83" s="47">
        <v>3.1099999999999999E-2</v>
      </c>
      <c r="C83" s="47">
        <v>0.26219999999999999</v>
      </c>
      <c r="D83" s="47">
        <v>0.69830000000000003</v>
      </c>
      <c r="E83" s="30">
        <v>1</v>
      </c>
      <c r="F83" s="30"/>
      <c r="G83" s="30"/>
      <c r="H83" s="30"/>
      <c r="I83" s="30"/>
      <c r="J83" s="30"/>
    </row>
    <row r="84" spans="1:10">
      <c r="A84" s="5">
        <v>82</v>
      </c>
      <c r="B84" s="47">
        <v>7.6499999999999999E-2</v>
      </c>
      <c r="C84" s="47">
        <v>0.20860000000000001</v>
      </c>
      <c r="D84" s="47">
        <v>0.59799999999999998</v>
      </c>
      <c r="E84" s="30">
        <v>1</v>
      </c>
      <c r="F84" s="30"/>
      <c r="G84" s="30"/>
      <c r="H84" s="30"/>
      <c r="I84" s="30"/>
      <c r="J84" s="30"/>
    </row>
    <row r="85" spans="1:10">
      <c r="A85" s="5">
        <v>83</v>
      </c>
      <c r="B85" s="47">
        <v>0.12</v>
      </c>
      <c r="C85" s="47">
        <v>0.15709999999999999</v>
      </c>
      <c r="D85" s="47">
        <v>0.51359999999999995</v>
      </c>
      <c r="E85" s="30">
        <v>1</v>
      </c>
      <c r="F85" s="30"/>
      <c r="G85" s="30"/>
      <c r="H85" s="30"/>
      <c r="I85" s="30"/>
      <c r="J85" s="30"/>
    </row>
    <row r="86" spans="1:10">
      <c r="A86" s="5">
        <v>84</v>
      </c>
      <c r="B86" s="47">
        <v>0.1236</v>
      </c>
      <c r="C86" s="47">
        <v>0.15210000000000001</v>
      </c>
      <c r="D86" s="47">
        <v>0.49609999999999999</v>
      </c>
      <c r="E86" s="30">
        <v>1</v>
      </c>
      <c r="F86" s="30"/>
      <c r="G86" s="30"/>
      <c r="H86" s="30"/>
      <c r="I86" s="30"/>
      <c r="J86" s="30"/>
    </row>
    <row r="87" spans="1:10">
      <c r="A87" s="5">
        <v>85</v>
      </c>
      <c r="B87" s="47">
        <v>9.0899999999999995E-2</v>
      </c>
      <c r="C87" s="47">
        <v>0.1651</v>
      </c>
      <c r="D87" s="47">
        <v>0.4919</v>
      </c>
      <c r="E87" s="30">
        <v>1</v>
      </c>
      <c r="F87" s="30"/>
      <c r="G87" s="30"/>
      <c r="H87" s="30"/>
      <c r="I87" s="30"/>
      <c r="J87" s="30"/>
    </row>
    <row r="88" spans="1:10">
      <c r="A88" s="5">
        <v>86</v>
      </c>
      <c r="B88" s="47">
        <v>4.3499999999999997E-2</v>
      </c>
      <c r="C88" s="47">
        <v>0.20630000000000001</v>
      </c>
      <c r="D88" s="47">
        <v>0.45629999999999998</v>
      </c>
      <c r="E88" s="30">
        <v>1</v>
      </c>
      <c r="F88" s="30"/>
      <c r="G88" s="30"/>
      <c r="H88" s="30"/>
      <c r="I88" s="30"/>
      <c r="J88" s="30"/>
    </row>
    <row r="89" spans="1:10">
      <c r="A89" s="5">
        <v>87</v>
      </c>
      <c r="B89" s="47">
        <v>7.7000000000000002E-3</v>
      </c>
      <c r="C89" s="47">
        <v>0.26500000000000001</v>
      </c>
      <c r="D89" s="47">
        <v>0.53129999999999999</v>
      </c>
      <c r="E89" s="30">
        <v>1</v>
      </c>
      <c r="F89" s="30"/>
      <c r="G89" s="30"/>
      <c r="H89" s="30"/>
      <c r="I89" s="30"/>
      <c r="J89" s="30"/>
    </row>
    <row r="90" spans="1:10">
      <c r="A90" s="5">
        <v>88</v>
      </c>
      <c r="B90" s="47">
        <v>0</v>
      </c>
      <c r="C90" s="47">
        <v>0.29970000000000002</v>
      </c>
      <c r="D90" s="47">
        <v>0.64239999999999997</v>
      </c>
      <c r="E90" s="30">
        <v>1</v>
      </c>
      <c r="F90" s="30"/>
      <c r="G90" s="30"/>
      <c r="H90" s="30"/>
      <c r="I90" s="30"/>
      <c r="J90" s="30"/>
    </row>
    <row r="91" spans="1:10">
      <c r="A91" s="5">
        <v>89</v>
      </c>
      <c r="B91" s="47">
        <v>0</v>
      </c>
      <c r="C91" s="47">
        <v>0.28320000000000001</v>
      </c>
      <c r="D91" s="47">
        <v>0.70389999999999997</v>
      </c>
      <c r="E91" s="30">
        <v>1</v>
      </c>
      <c r="F91" s="30"/>
      <c r="G91" s="30"/>
      <c r="H91" s="30"/>
      <c r="I91" s="30"/>
      <c r="J91" s="30"/>
    </row>
    <row r="92" spans="1:10">
      <c r="A92" s="5">
        <v>90</v>
      </c>
      <c r="B92" s="47">
        <v>0</v>
      </c>
      <c r="C92" s="47">
        <v>0.26619999999999999</v>
      </c>
      <c r="D92" s="47">
        <v>0.70369999999999999</v>
      </c>
      <c r="E92" s="30">
        <v>1</v>
      </c>
      <c r="F92" s="30"/>
      <c r="G92" s="30"/>
      <c r="H92" s="30"/>
      <c r="I92" s="30"/>
      <c r="J92" s="30"/>
    </row>
    <row r="93" spans="1:10">
      <c r="A93" s="5">
        <v>91</v>
      </c>
      <c r="B93" s="47">
        <v>0</v>
      </c>
      <c r="C93" s="47">
        <v>0.25790000000000002</v>
      </c>
      <c r="D93" s="47">
        <v>0.65129999999999999</v>
      </c>
      <c r="E93" s="30">
        <v>1</v>
      </c>
      <c r="F93" s="30"/>
      <c r="G93" s="30"/>
      <c r="H93" s="30"/>
      <c r="I93" s="30"/>
      <c r="J93" s="30"/>
    </row>
    <row r="94" spans="1:10">
      <c r="A94" s="5">
        <v>92</v>
      </c>
      <c r="B94" s="47">
        <v>0</v>
      </c>
      <c r="C94" s="47">
        <v>0.2334</v>
      </c>
      <c r="D94" s="47">
        <v>0.5998</v>
      </c>
      <c r="E94" s="30">
        <v>1</v>
      </c>
      <c r="F94" s="30"/>
      <c r="G94" s="30"/>
      <c r="H94" s="30"/>
      <c r="I94" s="30"/>
      <c r="J94" s="30"/>
    </row>
    <row r="95" spans="1:10">
      <c r="A95" s="5">
        <v>93</v>
      </c>
      <c r="B95" s="47">
        <v>0</v>
      </c>
      <c r="C95" s="47">
        <v>0.21190000000000001</v>
      </c>
      <c r="D95" s="47">
        <v>0.58399999999999996</v>
      </c>
      <c r="E95" s="30">
        <v>1</v>
      </c>
      <c r="F95" s="30"/>
      <c r="G95" s="30"/>
      <c r="H95" s="30"/>
      <c r="I95" s="30"/>
      <c r="J95" s="30"/>
    </row>
    <row r="96" spans="1:10">
      <c r="A96" s="5">
        <v>94</v>
      </c>
      <c r="B96" s="47">
        <v>0</v>
      </c>
      <c r="C96" s="47">
        <v>0.18870000000000001</v>
      </c>
      <c r="D96" s="47">
        <v>0.56530000000000002</v>
      </c>
      <c r="E96" s="30">
        <v>1</v>
      </c>
      <c r="F96" s="30"/>
      <c r="G96" s="30"/>
      <c r="H96" s="30"/>
      <c r="I96" s="30"/>
      <c r="J96" s="30"/>
    </row>
    <row r="97" spans="1:10">
      <c r="A97" s="5">
        <v>95</v>
      </c>
      <c r="B97" s="47">
        <v>0</v>
      </c>
      <c r="C97" s="47">
        <v>0.17780000000000001</v>
      </c>
      <c r="D97" s="47">
        <v>0.50929999999999997</v>
      </c>
      <c r="E97" s="30">
        <v>1</v>
      </c>
      <c r="F97" s="30"/>
      <c r="G97" s="30"/>
      <c r="H97" s="30"/>
      <c r="I97" s="30"/>
      <c r="J97" s="30"/>
    </row>
    <row r="98" spans="1:10">
      <c r="A98" s="5">
        <v>96</v>
      </c>
      <c r="B98" s="47">
        <v>0</v>
      </c>
      <c r="C98" s="47">
        <v>0.16919999999999999</v>
      </c>
      <c r="D98" s="47">
        <v>0.43159999999999998</v>
      </c>
      <c r="E98" s="30">
        <v>1</v>
      </c>
      <c r="F98" s="30"/>
      <c r="G98" s="30"/>
      <c r="H98" s="30"/>
      <c r="I98" s="30"/>
      <c r="J98" s="30"/>
    </row>
    <row r="99" spans="1:10">
      <c r="A99" s="5">
        <v>97</v>
      </c>
      <c r="B99" s="47">
        <v>0</v>
      </c>
      <c r="C99" s="47">
        <v>0.16059999999999999</v>
      </c>
      <c r="D99" s="47">
        <v>0.31359999999999999</v>
      </c>
      <c r="E99" s="30">
        <v>1</v>
      </c>
      <c r="F99" s="30"/>
      <c r="G99" s="30"/>
      <c r="H99" s="30"/>
      <c r="I99" s="30"/>
      <c r="J99" s="30"/>
    </row>
    <row r="100" spans="1:10">
      <c r="A100" s="5">
        <v>98</v>
      </c>
      <c r="B100" s="47">
        <v>0</v>
      </c>
      <c r="C100" s="47">
        <v>0.15110000000000001</v>
      </c>
      <c r="D100" s="47">
        <v>0.2056</v>
      </c>
      <c r="E100" s="30">
        <v>1</v>
      </c>
      <c r="F100" s="30"/>
      <c r="G100" s="30"/>
      <c r="H100" s="30"/>
      <c r="I100" s="30"/>
      <c r="J100" s="30"/>
    </row>
    <row r="101" spans="1:10">
      <c r="A101" s="5">
        <v>99</v>
      </c>
      <c r="B101" s="47">
        <v>0</v>
      </c>
      <c r="C101" s="47">
        <v>0.14369999999999999</v>
      </c>
      <c r="D101" s="47">
        <v>0.1537</v>
      </c>
      <c r="E101" s="30">
        <v>1</v>
      </c>
      <c r="F101" s="30"/>
      <c r="G101" s="30"/>
      <c r="H101" s="30"/>
      <c r="I101" s="30"/>
      <c r="J101" s="30"/>
    </row>
    <row r="102" spans="1:10">
      <c r="A102" s="5">
        <v>100</v>
      </c>
      <c r="B102" s="47">
        <v>0</v>
      </c>
      <c r="C102" s="47">
        <v>0.13919999999999999</v>
      </c>
      <c r="D102" s="47">
        <v>0.1421</v>
      </c>
      <c r="E102" s="30">
        <v>1</v>
      </c>
      <c r="F102" s="30"/>
      <c r="G102" s="30"/>
      <c r="H102" s="30"/>
      <c r="I102" s="30"/>
      <c r="J102" s="30"/>
    </row>
    <row r="103" spans="1:10">
      <c r="A103" s="5">
        <v>101</v>
      </c>
      <c r="B103" s="47">
        <v>0</v>
      </c>
      <c r="C103" s="47">
        <v>0.14180000000000001</v>
      </c>
      <c r="D103" s="47">
        <v>0.16139999999999999</v>
      </c>
      <c r="E103" s="30">
        <v>1</v>
      </c>
      <c r="F103" s="30"/>
      <c r="G103" s="30"/>
      <c r="H103" s="30"/>
      <c r="I103" s="30"/>
      <c r="J103" s="30"/>
    </row>
    <row r="104" spans="1:10">
      <c r="A104" s="5">
        <v>102</v>
      </c>
      <c r="B104" s="47">
        <v>0</v>
      </c>
      <c r="C104" s="47">
        <v>0.14940000000000001</v>
      </c>
      <c r="D104" s="47">
        <v>0.1794</v>
      </c>
      <c r="E104" s="30">
        <v>1</v>
      </c>
      <c r="F104" s="30"/>
      <c r="G104" s="30"/>
      <c r="H104" s="30"/>
      <c r="I104" s="30"/>
      <c r="J104" s="30"/>
    </row>
    <row r="105" spans="1:10">
      <c r="A105" s="5">
        <v>103</v>
      </c>
      <c r="B105" s="47">
        <v>0</v>
      </c>
      <c r="C105" s="47">
        <v>0.15529999999999999</v>
      </c>
      <c r="D105" s="47">
        <v>0.23480000000000001</v>
      </c>
      <c r="E105" s="30">
        <v>1</v>
      </c>
      <c r="F105" s="30"/>
      <c r="G105" s="30"/>
      <c r="H105" s="30"/>
      <c r="I105" s="30"/>
      <c r="J105" s="30"/>
    </row>
    <row r="106" spans="1:10">
      <c r="A106" s="5">
        <v>104</v>
      </c>
      <c r="B106" s="47">
        <v>8.9999999999999998E-4</v>
      </c>
      <c r="C106" s="47">
        <v>0.1656</v>
      </c>
      <c r="D106" s="47">
        <v>0.32040000000000002</v>
      </c>
      <c r="E106" s="30">
        <v>1</v>
      </c>
      <c r="F106" s="30"/>
      <c r="G106" s="30"/>
      <c r="H106" s="30"/>
      <c r="I106" s="30"/>
      <c r="J106" s="30"/>
    </row>
    <row r="107" spans="1:10">
      <c r="A107" s="5">
        <v>105</v>
      </c>
      <c r="B107" s="47">
        <v>1.8100000000000002E-2</v>
      </c>
      <c r="C107" s="47">
        <v>0.1779</v>
      </c>
      <c r="D107" s="47">
        <v>0.40739999999999998</v>
      </c>
      <c r="E107" s="30">
        <v>1</v>
      </c>
      <c r="F107" s="30"/>
      <c r="G107" s="30"/>
      <c r="H107" s="30"/>
      <c r="I107" s="30"/>
      <c r="J107" s="30"/>
    </row>
    <row r="108" spans="1:10">
      <c r="A108" s="5">
        <v>106</v>
      </c>
      <c r="B108" s="47">
        <v>5.11E-2</v>
      </c>
      <c r="C108" s="47">
        <v>0.17319999999999999</v>
      </c>
      <c r="D108" s="47">
        <v>0.44690000000000002</v>
      </c>
      <c r="E108" s="30">
        <v>1</v>
      </c>
      <c r="F108" s="30"/>
      <c r="G108" s="30"/>
      <c r="H108" s="30"/>
      <c r="I108" s="30"/>
      <c r="J108" s="30"/>
    </row>
    <row r="109" spans="1:10">
      <c r="A109" s="5">
        <v>107</v>
      </c>
      <c r="B109" s="47">
        <v>8.8700000000000001E-2</v>
      </c>
      <c r="C109" s="47">
        <v>0.1777</v>
      </c>
      <c r="D109" s="47">
        <v>0.4405</v>
      </c>
      <c r="E109" s="30">
        <v>1</v>
      </c>
      <c r="F109" s="30"/>
      <c r="G109" s="30"/>
      <c r="H109" s="30"/>
      <c r="I109" s="30"/>
      <c r="J109" s="30"/>
    </row>
    <row r="110" spans="1:10">
      <c r="A110" s="5">
        <v>108</v>
      </c>
      <c r="B110" s="47">
        <v>0.11890000000000001</v>
      </c>
      <c r="C110" s="47">
        <v>0.19089999999999999</v>
      </c>
      <c r="D110" s="47">
        <v>0.4234</v>
      </c>
      <c r="E110" s="30">
        <v>1</v>
      </c>
      <c r="F110" s="30"/>
      <c r="G110" s="30"/>
      <c r="H110" s="30"/>
      <c r="I110" s="30"/>
      <c r="J110" s="30"/>
    </row>
    <row r="111" spans="1:10">
      <c r="A111" s="5">
        <v>109</v>
      </c>
      <c r="B111" s="47">
        <v>0.1293</v>
      </c>
      <c r="C111" s="47">
        <v>0.1946</v>
      </c>
      <c r="D111" s="47">
        <v>0.4375</v>
      </c>
      <c r="E111" s="30">
        <v>1</v>
      </c>
      <c r="F111" s="30"/>
      <c r="G111" s="30"/>
      <c r="H111" s="30"/>
      <c r="I111" s="30"/>
      <c r="J111" s="30"/>
    </row>
    <row r="112" spans="1:10">
      <c r="A112" s="5">
        <v>110</v>
      </c>
      <c r="B112" s="47">
        <v>0.1046</v>
      </c>
      <c r="C112" s="47">
        <v>0.19900000000000001</v>
      </c>
      <c r="D112" s="47">
        <v>0.46039999999999998</v>
      </c>
      <c r="E112" s="30">
        <v>1</v>
      </c>
      <c r="F112" s="30"/>
      <c r="G112" s="30"/>
      <c r="H112" s="30"/>
      <c r="I112" s="30"/>
      <c r="J112" s="30"/>
    </row>
    <row r="113" spans="1:10">
      <c r="A113" s="5">
        <v>111</v>
      </c>
      <c r="B113" s="47">
        <v>4.2500000000000003E-2</v>
      </c>
      <c r="C113" s="47">
        <v>0.21199999999999999</v>
      </c>
      <c r="D113" s="47">
        <v>0.4587</v>
      </c>
      <c r="E113" s="30">
        <v>1</v>
      </c>
      <c r="F113" s="30"/>
      <c r="G113" s="30"/>
      <c r="H113" s="30"/>
      <c r="I113" s="30"/>
      <c r="J113" s="30"/>
    </row>
    <row r="114" spans="1:10">
      <c r="A114" s="5">
        <v>112</v>
      </c>
      <c r="B114" s="47">
        <v>6.9999999999999999E-4</v>
      </c>
      <c r="C114" s="47">
        <v>0.23710000000000001</v>
      </c>
      <c r="D114" s="47">
        <v>0.45960000000000001</v>
      </c>
      <c r="E114" s="30">
        <v>1</v>
      </c>
      <c r="F114" s="30"/>
      <c r="G114" s="30"/>
      <c r="H114" s="30"/>
      <c r="I114" s="30"/>
      <c r="J114" s="30"/>
    </row>
    <row r="115" spans="1:10">
      <c r="A115" s="5">
        <v>113</v>
      </c>
      <c r="B115" s="47">
        <v>0</v>
      </c>
      <c r="C115" s="47">
        <v>0.24679999999999999</v>
      </c>
      <c r="D115" s="47">
        <v>0.4839</v>
      </c>
      <c r="E115" s="30">
        <v>1</v>
      </c>
      <c r="F115" s="30"/>
      <c r="G115" s="30"/>
      <c r="H115" s="30"/>
      <c r="I115" s="30"/>
      <c r="J115" s="30"/>
    </row>
    <row r="116" spans="1:10">
      <c r="A116" s="5">
        <v>114</v>
      </c>
      <c r="B116" s="47">
        <v>0</v>
      </c>
      <c r="C116" s="47">
        <v>0.24940000000000001</v>
      </c>
      <c r="D116" s="47">
        <v>0.51649999999999996</v>
      </c>
      <c r="E116" s="30">
        <v>1</v>
      </c>
      <c r="F116" s="30"/>
      <c r="G116" s="30"/>
      <c r="H116" s="30"/>
      <c r="I116" s="30"/>
      <c r="J116" s="30"/>
    </row>
    <row r="117" spans="1:10">
      <c r="A117" s="5">
        <v>115</v>
      </c>
      <c r="B117" s="47">
        <v>0</v>
      </c>
      <c r="C117" s="47">
        <v>0.24709999999999999</v>
      </c>
      <c r="D117" s="47">
        <v>0.54600000000000004</v>
      </c>
      <c r="E117" s="30">
        <v>1</v>
      </c>
      <c r="F117" s="30"/>
      <c r="G117" s="30"/>
      <c r="H117" s="30"/>
      <c r="I117" s="30"/>
      <c r="J117" s="30"/>
    </row>
    <row r="118" spans="1:10">
      <c r="A118" s="5">
        <v>116</v>
      </c>
      <c r="B118" s="47">
        <v>0</v>
      </c>
      <c r="C118" s="47">
        <v>0.2495</v>
      </c>
      <c r="D118" s="47">
        <v>0.60570000000000002</v>
      </c>
      <c r="E118" s="30">
        <v>1</v>
      </c>
      <c r="F118" s="30"/>
      <c r="G118" s="30"/>
      <c r="H118" s="30"/>
      <c r="I118" s="30"/>
      <c r="J118" s="30"/>
    </row>
    <row r="119" spans="1:10">
      <c r="A119" s="5">
        <v>117</v>
      </c>
      <c r="B119" s="47">
        <v>0</v>
      </c>
      <c r="C119" s="47">
        <v>0.25679999999999997</v>
      </c>
      <c r="D119" s="47">
        <v>0.65380000000000005</v>
      </c>
      <c r="E119" s="30">
        <v>1</v>
      </c>
      <c r="F119" s="30"/>
      <c r="G119" s="30"/>
      <c r="H119" s="30"/>
      <c r="I119" s="30"/>
      <c r="J119" s="30"/>
    </row>
    <row r="120" spans="1:10">
      <c r="A120" s="5">
        <v>118</v>
      </c>
      <c r="B120" s="47">
        <v>0</v>
      </c>
      <c r="C120" s="47">
        <v>0.26860000000000001</v>
      </c>
      <c r="D120" s="47">
        <v>0.66769999999999996</v>
      </c>
      <c r="E120" s="30">
        <v>1</v>
      </c>
      <c r="F120" s="30"/>
      <c r="G120" s="30"/>
      <c r="H120" s="30"/>
      <c r="I120" s="30"/>
      <c r="J120" s="30"/>
    </row>
    <row r="121" spans="1:10">
      <c r="A121" s="5">
        <v>119</v>
      </c>
      <c r="B121" s="47">
        <v>0</v>
      </c>
      <c r="C121" s="47">
        <v>0.27789999999999998</v>
      </c>
      <c r="D121" s="47">
        <v>0.67479999999999996</v>
      </c>
      <c r="E121" s="30">
        <v>1</v>
      </c>
      <c r="F121" s="30"/>
      <c r="G121" s="30"/>
      <c r="H121" s="30"/>
      <c r="I121" s="30"/>
      <c r="J121" s="30"/>
    </row>
    <row r="122" spans="1:10">
      <c r="A122" s="5">
        <v>120</v>
      </c>
      <c r="B122" s="47">
        <v>0</v>
      </c>
      <c r="C122" s="47">
        <v>0.28970000000000001</v>
      </c>
      <c r="D122" s="47">
        <v>0.73050000000000004</v>
      </c>
      <c r="E122" s="30">
        <v>1</v>
      </c>
      <c r="F122" s="30"/>
      <c r="G122" s="30"/>
      <c r="H122" s="30"/>
      <c r="I122" s="30"/>
      <c r="J122" s="30"/>
    </row>
    <row r="123" spans="1:10">
      <c r="A123" s="5">
        <v>121</v>
      </c>
      <c r="B123" s="47">
        <v>0</v>
      </c>
      <c r="C123" s="47">
        <v>0.30399999999999999</v>
      </c>
      <c r="D123" s="47">
        <v>0.77059999999999995</v>
      </c>
      <c r="E123" s="30">
        <v>1</v>
      </c>
      <c r="F123" s="30"/>
      <c r="G123" s="30"/>
      <c r="H123" s="30"/>
      <c r="I123" s="30"/>
      <c r="J123" s="30"/>
    </row>
    <row r="124" spans="1:10">
      <c r="A124" s="5">
        <v>122</v>
      </c>
      <c r="B124" s="47">
        <v>0</v>
      </c>
      <c r="C124" s="47">
        <v>0.317</v>
      </c>
      <c r="D124" s="47">
        <v>0.80820000000000003</v>
      </c>
      <c r="E124" s="30">
        <v>1</v>
      </c>
      <c r="F124" s="30"/>
      <c r="G124" s="30"/>
      <c r="H124" s="30"/>
      <c r="I124" s="30"/>
      <c r="J124" s="30"/>
    </row>
    <row r="125" spans="1:10">
      <c r="A125" s="5">
        <v>123</v>
      </c>
      <c r="B125" s="47">
        <v>0</v>
      </c>
      <c r="C125" s="47">
        <v>0.34289999999999998</v>
      </c>
      <c r="D125" s="47">
        <v>0.84470000000000001</v>
      </c>
      <c r="E125" s="30">
        <v>1</v>
      </c>
      <c r="F125" s="30"/>
      <c r="G125" s="30"/>
      <c r="H125" s="30"/>
      <c r="I125" s="30"/>
      <c r="J125" s="30"/>
    </row>
    <row r="126" spans="1:10">
      <c r="A126" s="5">
        <v>124</v>
      </c>
      <c r="B126" s="47">
        <v>0</v>
      </c>
      <c r="C126" s="47">
        <v>0.37509999999999999</v>
      </c>
      <c r="D126" s="47">
        <v>0.86919999999999997</v>
      </c>
      <c r="E126" s="30">
        <v>1</v>
      </c>
      <c r="F126" s="30"/>
      <c r="G126" s="30"/>
      <c r="H126" s="30"/>
      <c r="I126" s="30"/>
      <c r="J126" s="30"/>
    </row>
    <row r="127" spans="1:10">
      <c r="A127" s="5">
        <v>125</v>
      </c>
      <c r="B127" s="47">
        <v>0</v>
      </c>
      <c r="C127" s="47">
        <v>0.42149999999999999</v>
      </c>
      <c r="D127" s="47">
        <v>0.87639999999999996</v>
      </c>
      <c r="E127" s="30">
        <v>1</v>
      </c>
      <c r="F127" s="30"/>
      <c r="G127" s="30"/>
      <c r="H127" s="30"/>
      <c r="I127" s="30"/>
      <c r="J127" s="30"/>
    </row>
    <row r="128" spans="1:10">
      <c r="A128" s="5">
        <v>126</v>
      </c>
      <c r="B128" s="47">
        <v>0</v>
      </c>
      <c r="C128" s="47">
        <v>0.4642</v>
      </c>
      <c r="D128" s="47">
        <v>0.88390000000000002</v>
      </c>
      <c r="E128" s="30">
        <v>1</v>
      </c>
      <c r="F128" s="30"/>
      <c r="G128" s="30"/>
      <c r="H128" s="30"/>
      <c r="I128" s="30"/>
      <c r="J128" s="30"/>
    </row>
    <row r="129" spans="1:10">
      <c r="A129" s="5">
        <v>127</v>
      </c>
      <c r="B129" s="47">
        <v>0</v>
      </c>
      <c r="C129" s="47">
        <v>0.49730000000000002</v>
      </c>
      <c r="D129" s="47">
        <v>0.88919999999999999</v>
      </c>
      <c r="E129" s="30">
        <v>1</v>
      </c>
      <c r="F129" s="30"/>
      <c r="G129" s="30"/>
      <c r="H129" s="30"/>
      <c r="I129" s="30"/>
      <c r="J129" s="30"/>
    </row>
    <row r="130" spans="1:10">
      <c r="A130" s="5">
        <v>128</v>
      </c>
      <c r="B130" s="47">
        <v>1.18E-2</v>
      </c>
      <c r="C130" s="47">
        <v>0.52949999999999997</v>
      </c>
      <c r="D130" s="47">
        <v>0.89990000000000003</v>
      </c>
      <c r="E130" s="30">
        <v>1</v>
      </c>
      <c r="F130" s="30"/>
      <c r="G130" s="30"/>
      <c r="H130" s="30"/>
      <c r="I130" s="30"/>
      <c r="J130" s="30"/>
    </row>
    <row r="131" spans="1:10">
      <c r="A131" s="5">
        <v>129</v>
      </c>
      <c r="B131" s="47">
        <v>8.4900000000000003E-2</v>
      </c>
      <c r="C131" s="47">
        <v>0.53800000000000003</v>
      </c>
      <c r="D131" s="47">
        <v>0.89180000000000004</v>
      </c>
      <c r="E131" s="30">
        <v>1</v>
      </c>
      <c r="F131" s="30"/>
      <c r="G131" s="30"/>
      <c r="H131" s="30"/>
      <c r="I131" s="30"/>
      <c r="J131" s="30"/>
    </row>
    <row r="132" spans="1:10">
      <c r="A132" s="5">
        <v>130</v>
      </c>
      <c r="B132" s="47">
        <v>0.1673</v>
      </c>
      <c r="C132" s="47">
        <v>0.51219999999999999</v>
      </c>
      <c r="D132" s="47">
        <v>0.89629999999999999</v>
      </c>
      <c r="E132" s="30">
        <v>1</v>
      </c>
      <c r="F132" s="30"/>
      <c r="G132" s="30"/>
      <c r="H132" s="30"/>
      <c r="I132" s="30"/>
      <c r="J132" s="30"/>
    </row>
    <row r="133" spans="1:10">
      <c r="A133" s="5">
        <v>131</v>
      </c>
      <c r="B133" s="47">
        <v>0.2104</v>
      </c>
      <c r="C133" s="47">
        <v>0.50560000000000005</v>
      </c>
      <c r="D133" s="47">
        <v>0.90410000000000001</v>
      </c>
      <c r="E133" s="30">
        <v>1</v>
      </c>
      <c r="F133" s="30"/>
      <c r="G133" s="30"/>
      <c r="H133" s="30"/>
      <c r="I133" s="30"/>
      <c r="J133" s="30"/>
    </row>
    <row r="134" spans="1:10">
      <c r="A134" s="5">
        <v>132</v>
      </c>
      <c r="B134" s="47">
        <v>0.21</v>
      </c>
      <c r="C134" s="47">
        <v>0.50939999999999996</v>
      </c>
      <c r="D134" s="47">
        <v>0.88739999999999997</v>
      </c>
      <c r="E134" s="30">
        <v>1</v>
      </c>
      <c r="F134" s="30"/>
      <c r="G134" s="30"/>
      <c r="H134" s="30"/>
      <c r="I134" s="30"/>
      <c r="J134" s="30"/>
    </row>
    <row r="135" spans="1:10">
      <c r="A135" s="5">
        <v>133</v>
      </c>
      <c r="B135" s="47">
        <v>0.16930000000000001</v>
      </c>
      <c r="C135" s="47">
        <v>0.47970000000000002</v>
      </c>
      <c r="D135" s="47">
        <v>0.86929999999999996</v>
      </c>
      <c r="E135" s="30">
        <v>1</v>
      </c>
      <c r="F135" s="30"/>
      <c r="G135" s="30"/>
      <c r="H135" s="30"/>
      <c r="I135" s="30"/>
      <c r="J135" s="30"/>
    </row>
    <row r="136" spans="1:10">
      <c r="A136" s="5">
        <v>134</v>
      </c>
      <c r="B136" s="47">
        <v>0.1022</v>
      </c>
      <c r="C136" s="47">
        <v>0.47220000000000001</v>
      </c>
      <c r="D136" s="47">
        <v>0.85270000000000001</v>
      </c>
      <c r="E136" s="30">
        <v>1</v>
      </c>
      <c r="F136" s="30"/>
      <c r="G136" s="30"/>
      <c r="H136" s="30"/>
      <c r="I136" s="30"/>
      <c r="J136" s="30"/>
    </row>
    <row r="137" spans="1:10">
      <c r="A137" s="5">
        <v>135</v>
      </c>
      <c r="B137" s="47">
        <v>3.4500000000000003E-2</v>
      </c>
      <c r="C137" s="47">
        <v>0.49930000000000002</v>
      </c>
      <c r="D137" s="47">
        <v>0.83989999999999998</v>
      </c>
      <c r="E137" s="30">
        <v>1</v>
      </c>
      <c r="F137" s="30"/>
      <c r="G137" s="30"/>
      <c r="H137" s="30"/>
      <c r="I137" s="30"/>
      <c r="J137" s="30"/>
    </row>
    <row r="138" spans="1:10">
      <c r="A138" s="5">
        <v>136</v>
      </c>
      <c r="B138" s="47">
        <v>5.9999999999999995E-4</v>
      </c>
      <c r="C138" s="47">
        <v>0.50090000000000001</v>
      </c>
      <c r="D138" s="47">
        <v>0.83120000000000005</v>
      </c>
      <c r="E138" s="30">
        <v>1</v>
      </c>
      <c r="F138" s="30"/>
      <c r="G138" s="30"/>
      <c r="H138" s="30"/>
      <c r="I138" s="30"/>
      <c r="J138" s="30"/>
    </row>
    <row r="139" spans="1:10">
      <c r="A139" s="5">
        <v>137</v>
      </c>
      <c r="B139" s="47">
        <v>0</v>
      </c>
      <c r="C139" s="47">
        <v>0.48930000000000001</v>
      </c>
      <c r="D139" s="47">
        <v>0.8276</v>
      </c>
      <c r="E139" s="30">
        <v>1</v>
      </c>
      <c r="F139" s="30"/>
      <c r="G139" s="30"/>
      <c r="H139" s="30"/>
      <c r="I139" s="30"/>
      <c r="J139" s="30"/>
    </row>
    <row r="140" spans="1:10">
      <c r="A140" s="5">
        <v>138</v>
      </c>
      <c r="B140" s="47">
        <v>0</v>
      </c>
      <c r="C140" s="47">
        <v>0.49020000000000002</v>
      </c>
      <c r="D140" s="47">
        <v>0.79479999999999995</v>
      </c>
      <c r="E140" s="30">
        <v>1</v>
      </c>
      <c r="F140" s="30"/>
      <c r="G140" s="30"/>
      <c r="H140" s="30"/>
      <c r="I140" s="30"/>
      <c r="J140" s="30"/>
    </row>
    <row r="141" spans="1:10">
      <c r="A141" s="5">
        <v>139</v>
      </c>
      <c r="B141" s="47">
        <v>0</v>
      </c>
      <c r="C141" s="47">
        <v>0.48699999999999999</v>
      </c>
      <c r="D141" s="47">
        <v>0.79730000000000001</v>
      </c>
      <c r="E141" s="30">
        <v>1</v>
      </c>
      <c r="F141" s="30"/>
      <c r="G141" s="30"/>
      <c r="H141" s="30"/>
      <c r="I141" s="30"/>
      <c r="J141" s="30"/>
    </row>
    <row r="142" spans="1:10">
      <c r="A142" s="5">
        <v>140</v>
      </c>
      <c r="B142" s="47">
        <v>0</v>
      </c>
      <c r="C142" s="47">
        <v>0.46689999999999998</v>
      </c>
      <c r="D142" s="47">
        <v>0.7893</v>
      </c>
      <c r="E142" s="30">
        <v>1</v>
      </c>
      <c r="F142" s="30"/>
      <c r="G142" s="30"/>
      <c r="H142" s="30"/>
      <c r="I142" s="30"/>
      <c r="J142" s="30"/>
    </row>
    <row r="143" spans="1:10">
      <c r="A143" s="5">
        <v>141</v>
      </c>
      <c r="B143" s="47">
        <v>0</v>
      </c>
      <c r="C143" s="47">
        <v>0.46929999999999999</v>
      </c>
      <c r="D143" s="47">
        <v>0.76539999999999997</v>
      </c>
      <c r="E143" s="30">
        <v>1</v>
      </c>
      <c r="F143" s="30"/>
      <c r="G143" s="30"/>
      <c r="H143" s="30"/>
      <c r="I143" s="30"/>
      <c r="J143" s="30"/>
    </row>
    <row r="144" spans="1:10">
      <c r="A144" s="5">
        <v>142</v>
      </c>
      <c r="B144" s="47">
        <v>0</v>
      </c>
      <c r="C144" s="47">
        <v>0.47960000000000003</v>
      </c>
      <c r="D144" s="47">
        <v>0.72889999999999999</v>
      </c>
      <c r="E144" s="30">
        <v>1</v>
      </c>
      <c r="F144" s="30"/>
      <c r="G144" s="30"/>
      <c r="H144" s="30"/>
      <c r="I144" s="30"/>
      <c r="J144" s="30"/>
    </row>
    <row r="145" spans="1:10">
      <c r="A145" s="5">
        <v>143</v>
      </c>
      <c r="B145" s="47">
        <v>0</v>
      </c>
      <c r="C145" s="47">
        <v>0.49409999999999998</v>
      </c>
      <c r="D145" s="47">
        <v>0.74619999999999997</v>
      </c>
      <c r="E145" s="30">
        <v>1</v>
      </c>
      <c r="F145" s="30"/>
      <c r="G145" s="30"/>
      <c r="H145" s="30"/>
      <c r="I145" s="30"/>
      <c r="J145" s="30"/>
    </row>
    <row r="146" spans="1:10">
      <c r="A146" s="5">
        <v>144</v>
      </c>
      <c r="B146" s="47">
        <v>0</v>
      </c>
      <c r="C146" s="47">
        <v>0.52310000000000001</v>
      </c>
      <c r="D146" s="47">
        <v>0.752</v>
      </c>
      <c r="E146" s="30">
        <v>1</v>
      </c>
      <c r="F146" s="30"/>
      <c r="G146" s="30"/>
      <c r="H146" s="30"/>
      <c r="I146" s="30"/>
      <c r="J146" s="30"/>
    </row>
    <row r="147" spans="1:10">
      <c r="A147" s="5">
        <v>145</v>
      </c>
      <c r="B147" s="47">
        <v>0</v>
      </c>
      <c r="C147" s="47">
        <v>0.52880000000000005</v>
      </c>
      <c r="D147" s="47">
        <v>0.76949999999999996</v>
      </c>
      <c r="E147" s="30">
        <v>1</v>
      </c>
      <c r="F147" s="30"/>
      <c r="G147" s="30"/>
      <c r="H147" s="30"/>
      <c r="I147" s="30"/>
      <c r="J147" s="30"/>
    </row>
    <row r="148" spans="1:10">
      <c r="A148" s="5">
        <v>146</v>
      </c>
      <c r="B148" s="47">
        <v>0</v>
      </c>
      <c r="C148" s="47">
        <v>0.51180000000000003</v>
      </c>
      <c r="D148" s="47">
        <v>0.78949999999999998</v>
      </c>
      <c r="E148" s="30">
        <v>1</v>
      </c>
      <c r="F148" s="30"/>
      <c r="G148" s="30"/>
      <c r="H148" s="30"/>
      <c r="I148" s="30"/>
      <c r="J148" s="30"/>
    </row>
    <row r="149" spans="1:10">
      <c r="A149" s="5">
        <v>147</v>
      </c>
      <c r="B149" s="47">
        <v>0</v>
      </c>
      <c r="C149" s="47">
        <v>0.50509999999999999</v>
      </c>
      <c r="D149" s="47">
        <v>0.84740000000000004</v>
      </c>
      <c r="E149" s="30">
        <v>1</v>
      </c>
      <c r="F149" s="30"/>
      <c r="G149" s="30"/>
      <c r="H149" s="30"/>
      <c r="I149" s="30"/>
      <c r="J149" s="30"/>
    </row>
    <row r="150" spans="1:10">
      <c r="A150" s="5">
        <v>148</v>
      </c>
      <c r="B150" s="47">
        <v>0</v>
      </c>
      <c r="C150" s="47">
        <v>0.52090000000000003</v>
      </c>
      <c r="D150" s="47">
        <v>0.89739999999999998</v>
      </c>
      <c r="E150" s="30">
        <v>1</v>
      </c>
      <c r="F150" s="30"/>
      <c r="G150" s="30"/>
      <c r="H150" s="30"/>
      <c r="I150" s="30"/>
      <c r="J150" s="30"/>
    </row>
    <row r="151" spans="1:10">
      <c r="A151" s="5">
        <v>149</v>
      </c>
      <c r="B151" s="47">
        <v>0</v>
      </c>
      <c r="C151" s="47">
        <v>0.52749999999999997</v>
      </c>
      <c r="D151" s="47">
        <v>0.92589999999999995</v>
      </c>
      <c r="E151" s="30">
        <v>1</v>
      </c>
      <c r="F151" s="30"/>
      <c r="G151" s="30"/>
      <c r="H151" s="30"/>
      <c r="I151" s="30"/>
      <c r="J151" s="30"/>
    </row>
    <row r="152" spans="1:10">
      <c r="A152" s="5">
        <v>150</v>
      </c>
      <c r="B152" s="47">
        <v>0</v>
      </c>
      <c r="C152" s="47">
        <v>0.52459999999999996</v>
      </c>
      <c r="D152" s="47">
        <v>0.92630000000000001</v>
      </c>
      <c r="E152" s="30">
        <v>1</v>
      </c>
      <c r="F152" s="30"/>
      <c r="G152" s="30"/>
      <c r="H152" s="30"/>
      <c r="I152" s="30"/>
      <c r="J152" s="30"/>
    </row>
    <row r="153" spans="1:10">
      <c r="A153" s="5">
        <v>151</v>
      </c>
      <c r="B153" s="47">
        <v>0</v>
      </c>
      <c r="C153" s="47">
        <v>0.51</v>
      </c>
      <c r="D153" s="47">
        <v>0.91790000000000005</v>
      </c>
      <c r="E153" s="30">
        <v>1</v>
      </c>
      <c r="F153" s="30"/>
      <c r="G153" s="30"/>
      <c r="H153" s="30"/>
      <c r="I153" s="30"/>
      <c r="J153" s="30"/>
    </row>
    <row r="154" spans="1:10">
      <c r="A154" s="5">
        <v>152</v>
      </c>
      <c r="B154" s="47">
        <v>1.8200000000000001E-2</v>
      </c>
      <c r="C154" s="47">
        <v>0.48320000000000002</v>
      </c>
      <c r="D154" s="47">
        <v>0.91539999999999999</v>
      </c>
      <c r="E154" s="30">
        <v>1</v>
      </c>
      <c r="F154" s="30"/>
      <c r="G154" s="30"/>
      <c r="H154" s="30"/>
      <c r="I154" s="30"/>
      <c r="J154" s="30"/>
    </row>
    <row r="155" spans="1:10">
      <c r="A155" s="5">
        <v>153</v>
      </c>
      <c r="B155" s="47">
        <v>0.1227</v>
      </c>
      <c r="C155" s="47">
        <v>0.43059999999999998</v>
      </c>
      <c r="D155" s="47">
        <v>0.92</v>
      </c>
      <c r="E155" s="30">
        <v>1</v>
      </c>
      <c r="F155" s="30"/>
      <c r="G155" s="30"/>
      <c r="H155" s="30"/>
      <c r="I155" s="30"/>
      <c r="J155" s="30"/>
    </row>
    <row r="156" spans="1:10">
      <c r="A156" s="5">
        <v>154</v>
      </c>
      <c r="B156" s="47">
        <v>0.22520000000000001</v>
      </c>
      <c r="C156" s="47">
        <v>0.38250000000000001</v>
      </c>
      <c r="D156" s="47">
        <v>0.91720000000000002</v>
      </c>
      <c r="E156" s="30">
        <v>1</v>
      </c>
      <c r="F156" s="30"/>
      <c r="G156" s="30"/>
      <c r="H156" s="30"/>
      <c r="I156" s="30"/>
      <c r="J156" s="30"/>
    </row>
    <row r="157" spans="1:10">
      <c r="A157" s="5">
        <v>155</v>
      </c>
      <c r="B157" s="47">
        <v>0.30859999999999999</v>
      </c>
      <c r="C157" s="47">
        <v>0.36449999999999999</v>
      </c>
      <c r="D157" s="47">
        <v>0.90380000000000005</v>
      </c>
      <c r="E157" s="30">
        <v>1</v>
      </c>
      <c r="F157" s="30"/>
      <c r="G157" s="30"/>
      <c r="H157" s="30"/>
      <c r="I157" s="30"/>
      <c r="J157" s="30"/>
    </row>
    <row r="158" spans="1:10">
      <c r="A158" s="5">
        <v>156</v>
      </c>
      <c r="B158" s="47">
        <v>0.33389999999999997</v>
      </c>
      <c r="C158" s="47">
        <v>0.38719999999999999</v>
      </c>
      <c r="D158" s="47">
        <v>0.88439999999999996</v>
      </c>
      <c r="E158" s="30">
        <v>1</v>
      </c>
      <c r="F158" s="30"/>
      <c r="G158" s="30"/>
      <c r="H158" s="30"/>
      <c r="I158" s="30"/>
      <c r="J158" s="30"/>
    </row>
    <row r="159" spans="1:10">
      <c r="A159" s="5">
        <v>157</v>
      </c>
      <c r="B159" s="47">
        <v>0.2888</v>
      </c>
      <c r="C159" s="47">
        <v>0.40079999999999999</v>
      </c>
      <c r="D159" s="47">
        <v>0.89629999999999999</v>
      </c>
      <c r="E159" s="30">
        <v>1</v>
      </c>
      <c r="F159" s="30"/>
      <c r="G159" s="30"/>
      <c r="H159" s="30"/>
      <c r="I159" s="30"/>
      <c r="J159" s="30"/>
    </row>
    <row r="160" spans="1:10">
      <c r="A160" s="5">
        <v>158</v>
      </c>
      <c r="B160" s="47">
        <v>0.189</v>
      </c>
      <c r="C160" s="47">
        <v>0.4148</v>
      </c>
      <c r="D160" s="47">
        <v>0.90480000000000005</v>
      </c>
      <c r="E160" s="30">
        <v>1</v>
      </c>
      <c r="F160" s="30"/>
      <c r="G160" s="30"/>
      <c r="H160" s="30"/>
      <c r="I160" s="30"/>
      <c r="J160" s="30"/>
    </row>
    <row r="161" spans="1:10">
      <c r="A161" s="5">
        <v>159</v>
      </c>
      <c r="B161" s="47">
        <v>6.3100000000000003E-2</v>
      </c>
      <c r="C161" s="47">
        <v>0.45710000000000001</v>
      </c>
      <c r="D161" s="47">
        <v>0.90180000000000005</v>
      </c>
      <c r="E161" s="30">
        <v>1</v>
      </c>
      <c r="F161" s="30"/>
      <c r="G161" s="30"/>
      <c r="H161" s="30"/>
      <c r="I161" s="30"/>
      <c r="J161" s="30"/>
    </row>
    <row r="162" spans="1:10">
      <c r="A162" s="5">
        <v>160</v>
      </c>
      <c r="B162" s="47">
        <v>6.9999999999999999E-4</v>
      </c>
      <c r="C162" s="47">
        <v>0.50160000000000005</v>
      </c>
      <c r="D162" s="47">
        <v>0.90190000000000003</v>
      </c>
      <c r="E162" s="30">
        <v>1</v>
      </c>
      <c r="F162" s="30"/>
      <c r="G162" s="30"/>
      <c r="H162" s="30"/>
      <c r="I162" s="30"/>
      <c r="J162" s="30"/>
    </row>
    <row r="163" spans="1:10">
      <c r="A163" s="5">
        <v>161</v>
      </c>
      <c r="B163" s="47">
        <v>0</v>
      </c>
      <c r="C163" s="47">
        <v>0.50680000000000003</v>
      </c>
      <c r="D163" s="47">
        <v>0.90100000000000002</v>
      </c>
      <c r="E163" s="30">
        <v>1</v>
      </c>
      <c r="F163" s="30"/>
      <c r="G163" s="30"/>
      <c r="H163" s="30"/>
      <c r="I163" s="30"/>
      <c r="J163" s="30"/>
    </row>
    <row r="164" spans="1:10">
      <c r="A164" s="5">
        <v>162</v>
      </c>
      <c r="B164" s="47">
        <v>0</v>
      </c>
      <c r="C164" s="47">
        <v>0.50700000000000001</v>
      </c>
      <c r="D164" s="47">
        <v>0.90029999999999999</v>
      </c>
      <c r="E164" s="30">
        <v>1</v>
      </c>
      <c r="F164" s="30"/>
      <c r="G164" s="30"/>
      <c r="H164" s="30"/>
      <c r="I164" s="30"/>
      <c r="J164" s="30"/>
    </row>
    <row r="165" spans="1:10">
      <c r="A165" s="5">
        <v>163</v>
      </c>
      <c r="B165" s="47">
        <v>0</v>
      </c>
      <c r="C165" s="47">
        <v>0.50539999999999996</v>
      </c>
      <c r="D165" s="47">
        <v>0.89959999999999996</v>
      </c>
      <c r="E165" s="30">
        <v>1</v>
      </c>
      <c r="F165" s="30"/>
      <c r="G165" s="30"/>
      <c r="H165" s="30"/>
      <c r="I165" s="30"/>
      <c r="J165" s="30"/>
    </row>
    <row r="166" spans="1:10">
      <c r="A166" s="5">
        <v>164</v>
      </c>
      <c r="B166" s="47">
        <v>0</v>
      </c>
      <c r="C166" s="47">
        <v>0.49490000000000001</v>
      </c>
      <c r="D166" s="47">
        <v>0.89580000000000004</v>
      </c>
      <c r="E166" s="30">
        <v>1</v>
      </c>
      <c r="F166" s="30"/>
      <c r="G166" s="30"/>
      <c r="H166" s="30"/>
      <c r="I166" s="30"/>
      <c r="J166" s="30"/>
    </row>
    <row r="167" spans="1:10">
      <c r="A167" s="5">
        <v>165</v>
      </c>
      <c r="B167" s="47">
        <v>0</v>
      </c>
      <c r="C167" s="47">
        <v>0.4763</v>
      </c>
      <c r="D167" s="47">
        <v>0.88229999999999997</v>
      </c>
      <c r="E167" s="30">
        <v>1</v>
      </c>
      <c r="F167" s="30"/>
      <c r="G167" s="30"/>
      <c r="H167" s="30"/>
      <c r="I167" s="30"/>
      <c r="J167" s="30"/>
    </row>
    <row r="168" spans="1:10">
      <c r="A168" s="5">
        <v>166</v>
      </c>
      <c r="B168" s="47">
        <v>0</v>
      </c>
      <c r="C168" s="47">
        <v>0.44650000000000001</v>
      </c>
      <c r="D168" s="47">
        <v>0.89270000000000005</v>
      </c>
      <c r="E168" s="30">
        <v>1</v>
      </c>
      <c r="F168" s="30"/>
      <c r="G168" s="30"/>
      <c r="H168" s="30"/>
      <c r="I168" s="30"/>
      <c r="J168" s="30"/>
    </row>
    <row r="169" spans="1:10">
      <c r="A169" s="5">
        <v>167</v>
      </c>
      <c r="B169" s="47">
        <v>0</v>
      </c>
      <c r="C169" s="47">
        <v>0.41959999999999997</v>
      </c>
      <c r="D169" s="47">
        <v>0.89119999999999999</v>
      </c>
      <c r="E169" s="30">
        <v>1</v>
      </c>
      <c r="F169" s="30"/>
      <c r="G169" s="30"/>
      <c r="H169" s="30"/>
      <c r="I169" s="30"/>
      <c r="J169" s="30"/>
    </row>
    <row r="170" spans="1:10">
      <c r="A170" s="5">
        <v>168</v>
      </c>
      <c r="B170" s="47">
        <v>0</v>
      </c>
      <c r="C170" s="47">
        <v>0.39079999999999998</v>
      </c>
      <c r="D170" s="47">
        <v>0.8679</v>
      </c>
      <c r="E170" s="30">
        <v>1</v>
      </c>
      <c r="F170" s="30"/>
      <c r="G170" s="30"/>
      <c r="H170" s="30"/>
      <c r="I170" s="30"/>
      <c r="J170" s="30"/>
    </row>
    <row r="171" spans="1:10">
      <c r="A171" s="5">
        <v>169</v>
      </c>
      <c r="B171" s="47">
        <v>0</v>
      </c>
      <c r="C171" s="47">
        <v>0.38469999999999999</v>
      </c>
      <c r="D171" s="47">
        <v>0.84560000000000002</v>
      </c>
      <c r="E171" s="30">
        <v>1</v>
      </c>
      <c r="F171" s="30"/>
      <c r="G171" s="30"/>
      <c r="H171" s="30"/>
      <c r="I171" s="30"/>
      <c r="J171" s="30"/>
    </row>
    <row r="172" spans="1:10">
      <c r="A172" s="5">
        <v>170</v>
      </c>
      <c r="B172" s="47">
        <v>0</v>
      </c>
      <c r="C172" s="47">
        <v>0.36449999999999999</v>
      </c>
      <c r="D172" s="47">
        <v>0.81740000000000002</v>
      </c>
      <c r="E172" s="30">
        <v>1</v>
      </c>
      <c r="F172" s="30"/>
      <c r="G172" s="30"/>
      <c r="H172" s="30"/>
      <c r="I172" s="30"/>
      <c r="J172" s="30"/>
    </row>
    <row r="173" spans="1:10">
      <c r="A173" s="5">
        <v>171</v>
      </c>
      <c r="B173" s="47">
        <v>0</v>
      </c>
      <c r="C173" s="47">
        <v>0.33550000000000002</v>
      </c>
      <c r="D173" s="47">
        <v>0.77070000000000005</v>
      </c>
      <c r="E173" s="30">
        <v>1</v>
      </c>
      <c r="F173" s="30"/>
      <c r="G173" s="30"/>
      <c r="H173" s="30"/>
      <c r="I173" s="30"/>
      <c r="J173" s="30"/>
    </row>
    <row r="174" spans="1:10">
      <c r="A174" s="5">
        <v>172</v>
      </c>
      <c r="B174" s="47">
        <v>0</v>
      </c>
      <c r="C174" s="47">
        <v>0.3196</v>
      </c>
      <c r="D174" s="47">
        <v>0.7167</v>
      </c>
      <c r="E174" s="30">
        <v>1</v>
      </c>
      <c r="F174" s="30"/>
      <c r="G174" s="30"/>
      <c r="H174" s="30"/>
      <c r="I174" s="30"/>
      <c r="J174" s="30"/>
    </row>
    <row r="175" spans="1:10">
      <c r="A175" s="5">
        <v>173</v>
      </c>
      <c r="B175" s="47">
        <v>0</v>
      </c>
      <c r="C175" s="47">
        <v>0.32050000000000001</v>
      </c>
      <c r="D175" s="47">
        <v>0.6774</v>
      </c>
      <c r="E175" s="30">
        <v>1</v>
      </c>
      <c r="F175" s="30"/>
      <c r="G175" s="30"/>
      <c r="H175" s="30"/>
      <c r="I175" s="30"/>
      <c r="J175" s="30"/>
    </row>
    <row r="176" spans="1:10">
      <c r="A176" s="5">
        <v>174</v>
      </c>
      <c r="B176" s="47">
        <v>0</v>
      </c>
      <c r="C176" s="47">
        <v>0.34820000000000001</v>
      </c>
      <c r="D176" s="47">
        <v>0.67059999999999997</v>
      </c>
      <c r="E176" s="30">
        <v>1</v>
      </c>
      <c r="F176" s="30"/>
      <c r="G176" s="30"/>
      <c r="H176" s="30"/>
      <c r="I176" s="30"/>
      <c r="J176" s="30"/>
    </row>
    <row r="177" spans="1:10">
      <c r="A177" s="5">
        <v>175</v>
      </c>
      <c r="B177" s="47">
        <v>0</v>
      </c>
      <c r="C177" s="47">
        <v>0.37809999999999999</v>
      </c>
      <c r="D177" s="47">
        <v>0.66239999999999999</v>
      </c>
      <c r="E177" s="30">
        <v>1</v>
      </c>
      <c r="F177" s="30"/>
      <c r="G177" s="30"/>
      <c r="H177" s="30"/>
      <c r="I177" s="30"/>
      <c r="J177" s="30"/>
    </row>
    <row r="178" spans="1:10">
      <c r="A178" s="5">
        <v>176</v>
      </c>
      <c r="B178" s="47">
        <v>6.1000000000000004E-3</v>
      </c>
      <c r="C178" s="47">
        <v>0.40670000000000001</v>
      </c>
      <c r="D178" s="47">
        <v>0.67390000000000005</v>
      </c>
      <c r="E178" s="30">
        <v>1</v>
      </c>
      <c r="F178" s="30"/>
      <c r="G178" s="30"/>
      <c r="H178" s="30"/>
      <c r="I178" s="30"/>
      <c r="J178" s="30"/>
    </row>
    <row r="179" spans="1:10">
      <c r="A179" s="5">
        <v>177</v>
      </c>
      <c r="B179" s="47">
        <v>4.7899999999999998E-2</v>
      </c>
      <c r="C179" s="47">
        <v>0.42120000000000002</v>
      </c>
      <c r="D179" s="47">
        <v>0.68420000000000003</v>
      </c>
      <c r="E179" s="30">
        <v>1</v>
      </c>
      <c r="F179" s="30"/>
      <c r="G179" s="30"/>
      <c r="H179" s="30"/>
      <c r="I179" s="30"/>
      <c r="J179" s="30"/>
    </row>
    <row r="180" spans="1:10">
      <c r="A180" s="5">
        <v>178</v>
      </c>
      <c r="B180" s="47">
        <v>0.1095</v>
      </c>
      <c r="C180" s="47">
        <v>0.4546</v>
      </c>
      <c r="D180" s="47">
        <v>0.68440000000000001</v>
      </c>
      <c r="E180" s="30">
        <v>1</v>
      </c>
      <c r="F180" s="30"/>
      <c r="G180" s="30"/>
      <c r="H180" s="30"/>
      <c r="I180" s="30"/>
      <c r="J180" s="30"/>
    </row>
    <row r="181" spans="1:10">
      <c r="A181" s="5">
        <v>179</v>
      </c>
      <c r="B181" s="47">
        <v>0.1686</v>
      </c>
      <c r="C181" s="47">
        <v>0.49940000000000001</v>
      </c>
      <c r="D181" s="47">
        <v>0.70640000000000003</v>
      </c>
      <c r="E181" s="30">
        <v>1</v>
      </c>
      <c r="F181" s="30"/>
      <c r="G181" s="30"/>
      <c r="H181" s="30"/>
      <c r="I181" s="30"/>
      <c r="J181" s="30"/>
    </row>
    <row r="182" spans="1:10">
      <c r="A182" s="5">
        <v>180</v>
      </c>
      <c r="B182" s="47">
        <v>0.19969999999999999</v>
      </c>
      <c r="C182" s="47">
        <v>0.54549999999999998</v>
      </c>
      <c r="D182" s="47">
        <v>0.73760000000000003</v>
      </c>
      <c r="E182" s="30">
        <v>1</v>
      </c>
      <c r="F182" s="30"/>
      <c r="G182" s="30"/>
      <c r="H182" s="30"/>
      <c r="I182" s="30"/>
      <c r="J182" s="30"/>
    </row>
    <row r="183" spans="1:10">
      <c r="A183" s="5">
        <v>181</v>
      </c>
      <c r="B183" s="47">
        <v>0.20030000000000001</v>
      </c>
      <c r="C183" s="47">
        <v>0.55379999999999996</v>
      </c>
      <c r="D183" s="47">
        <v>0.77110000000000001</v>
      </c>
      <c r="E183" s="30">
        <v>1</v>
      </c>
      <c r="F183" s="30"/>
      <c r="G183" s="30"/>
      <c r="H183" s="30"/>
      <c r="I183" s="30"/>
      <c r="J183" s="30"/>
    </row>
    <row r="184" spans="1:10">
      <c r="A184" s="5">
        <v>182</v>
      </c>
      <c r="B184" s="47">
        <v>0.14019999999999999</v>
      </c>
      <c r="C184" s="47">
        <v>0.51449999999999996</v>
      </c>
      <c r="D184" s="47">
        <v>0.78890000000000005</v>
      </c>
      <c r="E184" s="30">
        <v>1</v>
      </c>
      <c r="F184" s="30"/>
      <c r="G184" s="30"/>
      <c r="H184" s="30"/>
      <c r="I184" s="30"/>
      <c r="J184" s="30"/>
    </row>
    <row r="185" spans="1:10">
      <c r="A185" s="5">
        <v>183</v>
      </c>
      <c r="B185" s="47">
        <v>4.8300000000000003E-2</v>
      </c>
      <c r="C185" s="47">
        <v>0.47110000000000002</v>
      </c>
      <c r="D185" s="47">
        <v>0.79290000000000005</v>
      </c>
      <c r="E185" s="30">
        <v>1</v>
      </c>
      <c r="F185" s="30"/>
      <c r="G185" s="30"/>
      <c r="H185" s="30"/>
      <c r="I185" s="30"/>
      <c r="J185" s="30"/>
    </row>
    <row r="186" spans="1:10">
      <c r="A186" s="5">
        <v>184</v>
      </c>
      <c r="B186" s="47">
        <v>5.9999999999999995E-4</v>
      </c>
      <c r="C186" s="47">
        <v>0.4385</v>
      </c>
      <c r="D186" s="47">
        <v>0.80120000000000002</v>
      </c>
      <c r="E186" s="30">
        <v>1</v>
      </c>
      <c r="F186" s="30"/>
      <c r="G186" s="30"/>
      <c r="H186" s="30"/>
      <c r="I186" s="30"/>
      <c r="J186" s="30"/>
    </row>
    <row r="187" spans="1:10">
      <c r="A187" s="5">
        <v>185</v>
      </c>
      <c r="B187" s="47">
        <v>0</v>
      </c>
      <c r="C187" s="47">
        <v>0.39250000000000002</v>
      </c>
      <c r="D187" s="47">
        <v>0.78280000000000005</v>
      </c>
      <c r="E187" s="30">
        <v>1</v>
      </c>
      <c r="F187" s="30"/>
      <c r="G187" s="30"/>
      <c r="H187" s="30"/>
      <c r="I187" s="30"/>
      <c r="J187" s="30"/>
    </row>
    <row r="188" spans="1:10">
      <c r="A188" s="5">
        <v>186</v>
      </c>
      <c r="B188" s="47">
        <v>0</v>
      </c>
      <c r="C188" s="47">
        <v>0.36159999999999998</v>
      </c>
      <c r="D188" s="47">
        <v>0.74690000000000001</v>
      </c>
      <c r="E188" s="30">
        <v>1</v>
      </c>
      <c r="F188" s="30"/>
      <c r="G188" s="30"/>
      <c r="H188" s="30"/>
      <c r="I188" s="30"/>
      <c r="J188" s="30"/>
    </row>
    <row r="189" spans="1:10">
      <c r="A189" s="5">
        <v>187</v>
      </c>
      <c r="B189" s="47">
        <v>0</v>
      </c>
      <c r="C189" s="47">
        <v>0.33560000000000001</v>
      </c>
      <c r="D189" s="47">
        <v>0.66859999999999997</v>
      </c>
      <c r="E189" s="30">
        <v>1</v>
      </c>
      <c r="F189" s="30"/>
      <c r="G189" s="30"/>
      <c r="H189" s="30"/>
      <c r="I189" s="30"/>
      <c r="J189" s="30"/>
    </row>
    <row r="190" spans="1:10">
      <c r="A190" s="5">
        <v>188</v>
      </c>
      <c r="B190" s="47">
        <v>0</v>
      </c>
      <c r="C190" s="47">
        <v>0.31059999999999999</v>
      </c>
      <c r="D190" s="47">
        <v>0.59350000000000003</v>
      </c>
      <c r="E190" s="30">
        <v>1</v>
      </c>
      <c r="F190" s="30"/>
      <c r="G190" s="30"/>
      <c r="H190" s="30"/>
      <c r="I190" s="30"/>
      <c r="J190" s="30"/>
    </row>
    <row r="191" spans="1:10">
      <c r="A191" s="5">
        <v>189</v>
      </c>
      <c r="B191" s="47">
        <v>0</v>
      </c>
      <c r="C191" s="47">
        <v>0.29370000000000002</v>
      </c>
      <c r="D191" s="47">
        <v>0.54459999999999997</v>
      </c>
      <c r="E191" s="30">
        <v>1</v>
      </c>
      <c r="F191" s="30"/>
      <c r="G191" s="30"/>
      <c r="H191" s="30"/>
      <c r="I191" s="30"/>
      <c r="J191" s="30"/>
    </row>
    <row r="192" spans="1:10">
      <c r="A192" s="5">
        <v>190</v>
      </c>
      <c r="B192" s="47">
        <v>0</v>
      </c>
      <c r="C192" s="47">
        <v>0.26640000000000003</v>
      </c>
      <c r="D192" s="47">
        <v>0.4879</v>
      </c>
      <c r="E192" s="30">
        <v>1</v>
      </c>
      <c r="F192" s="30"/>
      <c r="G192" s="30"/>
      <c r="H192" s="30"/>
      <c r="I192" s="30"/>
      <c r="J192" s="30"/>
    </row>
    <row r="193" spans="1:10">
      <c r="A193" s="5">
        <v>191</v>
      </c>
      <c r="B193" s="47">
        <v>0</v>
      </c>
      <c r="C193" s="47">
        <v>0.23419999999999999</v>
      </c>
      <c r="D193" s="47">
        <v>0.40010000000000001</v>
      </c>
      <c r="E193" s="30">
        <v>1</v>
      </c>
      <c r="F193" s="30"/>
      <c r="G193" s="30"/>
      <c r="H193" s="30"/>
      <c r="I193" s="30"/>
      <c r="J193" s="30"/>
    </row>
    <row r="194" spans="1:10">
      <c r="A194" s="5">
        <v>192</v>
      </c>
      <c r="B194" s="47">
        <v>0</v>
      </c>
      <c r="C194" s="47">
        <v>0.2046</v>
      </c>
      <c r="D194" s="47">
        <v>0.31790000000000002</v>
      </c>
      <c r="E194" s="30">
        <v>1</v>
      </c>
      <c r="F194" s="30"/>
      <c r="G194" s="30"/>
      <c r="H194" s="30"/>
      <c r="I194" s="30"/>
      <c r="J194" s="30"/>
    </row>
    <row r="195" spans="1:10">
      <c r="A195" s="5">
        <v>193</v>
      </c>
      <c r="B195" s="47">
        <v>0</v>
      </c>
      <c r="C195" s="47">
        <v>0.1749</v>
      </c>
      <c r="D195" s="47">
        <v>0.2797</v>
      </c>
      <c r="E195" s="30">
        <v>1</v>
      </c>
      <c r="F195" s="30"/>
      <c r="G195" s="30"/>
      <c r="H195" s="30"/>
      <c r="I195" s="30"/>
      <c r="J195" s="30"/>
    </row>
    <row r="196" spans="1:10">
      <c r="A196" s="5">
        <v>194</v>
      </c>
      <c r="B196" s="47">
        <v>0</v>
      </c>
      <c r="C196" s="47">
        <v>0.15440000000000001</v>
      </c>
      <c r="D196" s="47">
        <v>0.28560000000000002</v>
      </c>
      <c r="E196" s="30">
        <v>1</v>
      </c>
      <c r="F196" s="30"/>
      <c r="G196" s="30"/>
      <c r="H196" s="30"/>
      <c r="I196" s="30"/>
      <c r="J196" s="30"/>
    </row>
    <row r="197" spans="1:10">
      <c r="A197" s="5">
        <v>195</v>
      </c>
      <c r="B197" s="47">
        <v>0</v>
      </c>
      <c r="C197" s="47">
        <v>0.1517</v>
      </c>
      <c r="D197" s="47">
        <v>0.3009</v>
      </c>
      <c r="E197" s="30">
        <v>1</v>
      </c>
      <c r="F197" s="30"/>
      <c r="G197" s="30"/>
      <c r="H197" s="30"/>
      <c r="I197" s="30"/>
      <c r="J197" s="30"/>
    </row>
    <row r="198" spans="1:10">
      <c r="A198" s="5">
        <v>196</v>
      </c>
      <c r="B198" s="47">
        <v>0</v>
      </c>
      <c r="C198" s="47">
        <v>0.17810000000000001</v>
      </c>
      <c r="D198" s="47">
        <v>0.36409999999999998</v>
      </c>
      <c r="E198" s="30">
        <v>1</v>
      </c>
      <c r="F198" s="30"/>
      <c r="G198" s="30"/>
      <c r="H198" s="30"/>
      <c r="I198" s="30"/>
      <c r="J198" s="30"/>
    </row>
    <row r="199" spans="1:10">
      <c r="A199" s="5">
        <v>197</v>
      </c>
      <c r="B199" s="47">
        <v>0</v>
      </c>
      <c r="C199" s="47">
        <v>0.2165</v>
      </c>
      <c r="D199" s="47">
        <v>0.48970000000000002</v>
      </c>
      <c r="E199" s="30">
        <v>1</v>
      </c>
      <c r="F199" s="30"/>
      <c r="G199" s="30"/>
      <c r="H199" s="30"/>
      <c r="I199" s="30"/>
      <c r="J199" s="30"/>
    </row>
    <row r="200" spans="1:10">
      <c r="A200" s="5">
        <v>198</v>
      </c>
      <c r="B200" s="47">
        <v>0</v>
      </c>
      <c r="C200" s="47">
        <v>0.26590000000000003</v>
      </c>
      <c r="D200" s="47">
        <v>0.62</v>
      </c>
      <c r="E200" s="30">
        <v>1</v>
      </c>
      <c r="F200" s="30"/>
      <c r="G200" s="30"/>
      <c r="H200" s="30"/>
      <c r="I200" s="30"/>
      <c r="J200" s="30"/>
    </row>
    <row r="201" spans="1:10">
      <c r="A201" s="5">
        <v>199</v>
      </c>
      <c r="B201" s="47">
        <v>0</v>
      </c>
      <c r="C201" s="47">
        <v>0.32590000000000002</v>
      </c>
      <c r="D201" s="47">
        <v>0.68540000000000001</v>
      </c>
      <c r="E201" s="30">
        <v>1</v>
      </c>
      <c r="F201" s="30"/>
      <c r="G201" s="30"/>
      <c r="H201" s="30"/>
      <c r="I201" s="30"/>
      <c r="J201" s="30"/>
    </row>
    <row r="202" spans="1:10">
      <c r="A202" s="5">
        <v>200</v>
      </c>
      <c r="B202" s="47">
        <v>3.5999999999999999E-3</v>
      </c>
      <c r="C202" s="47">
        <v>0.4123</v>
      </c>
      <c r="D202" s="47">
        <v>0.72470000000000001</v>
      </c>
      <c r="E202" s="30">
        <v>1</v>
      </c>
      <c r="F202" s="30"/>
      <c r="G202" s="30"/>
      <c r="H202" s="30"/>
      <c r="I202" s="30"/>
      <c r="J202" s="30"/>
    </row>
    <row r="203" spans="1:10">
      <c r="A203" s="5">
        <v>201</v>
      </c>
      <c r="B203" s="47">
        <v>4.1399999999999999E-2</v>
      </c>
      <c r="C203" s="47">
        <v>0.47870000000000001</v>
      </c>
      <c r="D203" s="47">
        <v>0.77100000000000002</v>
      </c>
      <c r="E203" s="30">
        <v>1</v>
      </c>
      <c r="F203" s="30"/>
      <c r="G203" s="30"/>
      <c r="H203" s="30"/>
      <c r="I203" s="30"/>
      <c r="J203" s="30"/>
    </row>
    <row r="204" spans="1:10">
      <c r="A204" s="5">
        <v>202</v>
      </c>
      <c r="B204" s="47">
        <v>0.10249999999999999</v>
      </c>
      <c r="C204" s="47">
        <v>0.51890000000000003</v>
      </c>
      <c r="D204" s="47">
        <v>0.86429999999999996</v>
      </c>
      <c r="E204" s="30">
        <v>1</v>
      </c>
      <c r="F204" s="30"/>
      <c r="G204" s="30"/>
      <c r="H204" s="30"/>
      <c r="I204" s="30"/>
      <c r="J204" s="30"/>
    </row>
    <row r="205" spans="1:10">
      <c r="A205" s="5">
        <v>203</v>
      </c>
      <c r="B205" s="47">
        <v>0.1691</v>
      </c>
      <c r="C205" s="47">
        <v>0.56620000000000004</v>
      </c>
      <c r="D205" s="47">
        <v>0.92</v>
      </c>
      <c r="E205" s="30">
        <v>1</v>
      </c>
      <c r="F205" s="30"/>
      <c r="G205" s="30"/>
      <c r="H205" s="30"/>
      <c r="I205" s="30"/>
      <c r="J205" s="30"/>
    </row>
    <row r="206" spans="1:10">
      <c r="A206" s="5">
        <v>204</v>
      </c>
      <c r="B206" s="47">
        <v>0.1883</v>
      </c>
      <c r="C206" s="47">
        <v>0.63759999999999994</v>
      </c>
      <c r="D206" s="47">
        <v>0.94379999999999997</v>
      </c>
      <c r="E206" s="30">
        <v>1</v>
      </c>
      <c r="F206" s="30"/>
      <c r="G206" s="30"/>
      <c r="H206" s="30"/>
      <c r="I206" s="30"/>
      <c r="J206" s="30"/>
    </row>
    <row r="207" spans="1:10">
      <c r="A207" s="5">
        <v>205</v>
      </c>
      <c r="B207" s="47">
        <v>0.15629999999999999</v>
      </c>
      <c r="C207" s="47">
        <v>0.69240000000000002</v>
      </c>
      <c r="D207" s="47">
        <v>0.96</v>
      </c>
      <c r="E207" s="30">
        <v>1</v>
      </c>
      <c r="F207" s="30"/>
      <c r="G207" s="30"/>
      <c r="H207" s="30"/>
      <c r="I207" s="30"/>
      <c r="J207" s="30"/>
    </row>
    <row r="208" spans="1:10">
      <c r="A208" s="5">
        <v>206</v>
      </c>
      <c r="B208" s="47">
        <v>9.9000000000000005E-2</v>
      </c>
      <c r="C208" s="47">
        <v>0.73980000000000001</v>
      </c>
      <c r="D208" s="47">
        <v>0.95840000000000003</v>
      </c>
      <c r="E208" s="30">
        <v>1</v>
      </c>
      <c r="F208" s="30"/>
      <c r="G208" s="30"/>
      <c r="H208" s="30"/>
      <c r="I208" s="30"/>
      <c r="J208" s="30"/>
    </row>
    <row r="209" spans="1:10">
      <c r="A209" s="5">
        <v>207</v>
      </c>
      <c r="B209" s="47">
        <v>3.1199999999999999E-2</v>
      </c>
      <c r="C209" s="47">
        <v>0.77010000000000001</v>
      </c>
      <c r="D209" s="47">
        <v>0.96009999999999995</v>
      </c>
      <c r="E209" s="30">
        <v>1</v>
      </c>
      <c r="F209" s="30"/>
      <c r="G209" s="30"/>
      <c r="H209" s="30"/>
      <c r="I209" s="30"/>
      <c r="J209" s="30"/>
    </row>
    <row r="210" spans="1:10">
      <c r="A210" s="5">
        <v>208</v>
      </c>
      <c r="B210" s="47">
        <v>5.0000000000000001E-4</v>
      </c>
      <c r="C210" s="47">
        <v>0.7853</v>
      </c>
      <c r="D210" s="47">
        <v>0.95299999999999996</v>
      </c>
      <c r="E210" s="30">
        <v>1</v>
      </c>
      <c r="F210" s="30"/>
      <c r="G210" s="30"/>
      <c r="H210" s="30"/>
      <c r="I210" s="30"/>
      <c r="J210" s="30"/>
    </row>
    <row r="211" spans="1:10">
      <c r="A211" s="5">
        <v>209</v>
      </c>
      <c r="B211" s="47">
        <v>0</v>
      </c>
      <c r="C211" s="47">
        <v>0.78010000000000002</v>
      </c>
      <c r="D211" s="47">
        <v>0.94640000000000002</v>
      </c>
      <c r="E211" s="30">
        <v>1</v>
      </c>
      <c r="F211" s="30"/>
      <c r="G211" s="30"/>
      <c r="H211" s="30"/>
      <c r="I211" s="30"/>
      <c r="J211" s="30"/>
    </row>
    <row r="212" spans="1:10">
      <c r="A212" s="5">
        <v>210</v>
      </c>
      <c r="B212" s="47">
        <v>0</v>
      </c>
      <c r="C212" s="47">
        <v>0.77349999999999997</v>
      </c>
      <c r="D212" s="47">
        <v>0.94269999999999998</v>
      </c>
      <c r="E212" s="30">
        <v>1</v>
      </c>
      <c r="F212" s="30"/>
      <c r="G212" s="30"/>
      <c r="H212" s="30"/>
      <c r="I212" s="30"/>
      <c r="J212" s="30"/>
    </row>
    <row r="213" spans="1:10">
      <c r="A213" s="5">
        <v>211</v>
      </c>
      <c r="B213" s="47">
        <v>0</v>
      </c>
      <c r="C213" s="47">
        <v>0.77500000000000002</v>
      </c>
      <c r="D213" s="47">
        <v>0.93910000000000005</v>
      </c>
      <c r="E213" s="30">
        <v>1</v>
      </c>
      <c r="F213" s="30"/>
      <c r="G213" s="30"/>
      <c r="H213" s="30"/>
      <c r="I213" s="30"/>
      <c r="J213" s="30"/>
    </row>
    <row r="214" spans="1:10">
      <c r="A214" s="5">
        <v>212</v>
      </c>
      <c r="B214" s="47">
        <v>0</v>
      </c>
      <c r="C214" s="47">
        <v>0.76900000000000002</v>
      </c>
      <c r="D214" s="47">
        <v>0.93369999999999997</v>
      </c>
      <c r="E214" s="30">
        <v>1</v>
      </c>
      <c r="F214" s="30"/>
      <c r="G214" s="30"/>
      <c r="H214" s="30"/>
      <c r="I214" s="30"/>
      <c r="J214" s="30"/>
    </row>
    <row r="215" spans="1:10">
      <c r="A215" s="5">
        <v>213</v>
      </c>
      <c r="B215" s="47">
        <v>0</v>
      </c>
      <c r="C215" s="47">
        <v>0.75129999999999997</v>
      </c>
      <c r="D215" s="47">
        <v>0.92679999999999996</v>
      </c>
      <c r="E215" s="30">
        <v>1</v>
      </c>
      <c r="F215" s="30"/>
      <c r="G215" s="30"/>
      <c r="H215" s="30"/>
      <c r="I215" s="30"/>
      <c r="J215" s="30"/>
    </row>
    <row r="216" spans="1:10">
      <c r="A216" s="5">
        <v>214</v>
      </c>
      <c r="B216" s="47">
        <v>0</v>
      </c>
      <c r="C216" s="47">
        <v>0.73680000000000001</v>
      </c>
      <c r="D216" s="47">
        <v>0.91379999999999995</v>
      </c>
      <c r="E216" s="30">
        <v>1</v>
      </c>
      <c r="F216" s="30"/>
      <c r="G216" s="30"/>
      <c r="H216" s="30"/>
      <c r="I216" s="30"/>
      <c r="J216" s="30"/>
    </row>
    <row r="217" spans="1:10">
      <c r="A217" s="5">
        <v>215</v>
      </c>
      <c r="B217" s="47">
        <v>0</v>
      </c>
      <c r="C217" s="47">
        <v>0.7258</v>
      </c>
      <c r="D217" s="47">
        <v>0.88959999999999995</v>
      </c>
      <c r="E217" s="30">
        <v>1</v>
      </c>
      <c r="F217" s="30"/>
      <c r="G217" s="30"/>
      <c r="H217" s="30"/>
      <c r="I217" s="30"/>
      <c r="J217" s="30"/>
    </row>
    <row r="218" spans="1:10">
      <c r="A218" s="5">
        <v>216</v>
      </c>
      <c r="B218" s="47">
        <v>0</v>
      </c>
      <c r="C218" s="47">
        <v>0.70950000000000002</v>
      </c>
      <c r="D218" s="47">
        <v>0.86260000000000003</v>
      </c>
      <c r="E218" s="30">
        <v>1</v>
      </c>
      <c r="F218" s="30"/>
      <c r="G218" s="30"/>
      <c r="H218" s="30"/>
      <c r="I218" s="30"/>
      <c r="J218" s="30"/>
    </row>
    <row r="219" spans="1:10">
      <c r="A219" s="5">
        <v>217</v>
      </c>
      <c r="B219" s="47">
        <v>0</v>
      </c>
      <c r="C219" s="47">
        <v>0.68989999999999996</v>
      </c>
      <c r="D219" s="47">
        <v>0.84760000000000002</v>
      </c>
      <c r="E219" s="30">
        <v>1</v>
      </c>
      <c r="F219" s="30"/>
      <c r="G219" s="30"/>
      <c r="H219" s="30"/>
      <c r="I219" s="30"/>
      <c r="J219" s="30"/>
    </row>
    <row r="220" spans="1:10">
      <c r="A220" s="5">
        <v>218</v>
      </c>
      <c r="B220" s="47">
        <v>0</v>
      </c>
      <c r="C220" s="47">
        <v>0.66830000000000001</v>
      </c>
      <c r="D220" s="47">
        <v>0.84150000000000003</v>
      </c>
      <c r="E220" s="30">
        <v>1</v>
      </c>
      <c r="F220" s="30"/>
      <c r="G220" s="30"/>
      <c r="H220" s="30"/>
      <c r="I220" s="30"/>
      <c r="J220" s="30"/>
    </row>
    <row r="221" spans="1:10">
      <c r="A221" s="5">
        <v>219</v>
      </c>
      <c r="B221" s="47">
        <v>0</v>
      </c>
      <c r="C221" s="47">
        <v>0.65310000000000001</v>
      </c>
      <c r="D221" s="47">
        <v>0.84209999999999996</v>
      </c>
      <c r="E221" s="30">
        <v>1</v>
      </c>
      <c r="F221" s="30"/>
      <c r="G221" s="30"/>
      <c r="H221" s="30"/>
      <c r="I221" s="30"/>
      <c r="J221" s="30"/>
    </row>
    <row r="222" spans="1:10">
      <c r="A222" s="5">
        <v>220</v>
      </c>
      <c r="B222" s="47">
        <v>0</v>
      </c>
      <c r="C222" s="47">
        <v>0.64059999999999995</v>
      </c>
      <c r="D222" s="47">
        <v>0.85540000000000005</v>
      </c>
      <c r="E222" s="30">
        <v>1</v>
      </c>
      <c r="F222" s="30"/>
      <c r="G222" s="30"/>
      <c r="H222" s="30"/>
      <c r="I222" s="30"/>
      <c r="J222" s="30"/>
    </row>
    <row r="223" spans="1:10">
      <c r="A223" s="5">
        <v>221</v>
      </c>
      <c r="B223" s="47">
        <v>0</v>
      </c>
      <c r="C223" s="47">
        <v>0.62809999999999999</v>
      </c>
      <c r="D223" s="47">
        <v>0.85550000000000004</v>
      </c>
      <c r="E223" s="30">
        <v>1</v>
      </c>
      <c r="F223" s="30"/>
      <c r="G223" s="30"/>
      <c r="H223" s="30"/>
      <c r="I223" s="30"/>
      <c r="J223" s="30"/>
    </row>
    <row r="224" spans="1:10">
      <c r="A224" s="5">
        <v>222</v>
      </c>
      <c r="B224" s="47">
        <v>0</v>
      </c>
      <c r="C224" s="47">
        <v>0.61499999999999999</v>
      </c>
      <c r="D224" s="47">
        <v>0.8458</v>
      </c>
      <c r="E224" s="30">
        <v>1</v>
      </c>
      <c r="F224" s="30"/>
      <c r="G224" s="30"/>
      <c r="H224" s="30"/>
      <c r="I224" s="30"/>
      <c r="J224" s="30"/>
    </row>
    <row r="225" spans="1:10">
      <c r="A225" s="5">
        <v>223</v>
      </c>
      <c r="B225" s="47">
        <v>0</v>
      </c>
      <c r="C225" s="47">
        <v>0.60040000000000004</v>
      </c>
      <c r="D225" s="47">
        <v>0.83979999999999999</v>
      </c>
      <c r="E225" s="30">
        <v>1</v>
      </c>
      <c r="F225" s="30"/>
      <c r="G225" s="30"/>
      <c r="H225" s="30"/>
      <c r="I225" s="30"/>
      <c r="J225" s="30"/>
    </row>
    <row r="226" spans="1:10">
      <c r="A226" s="5">
        <v>224</v>
      </c>
      <c r="B226" s="47">
        <v>8.5000000000000006E-3</v>
      </c>
      <c r="C226" s="47">
        <v>0.58489999999999998</v>
      </c>
      <c r="D226" s="47">
        <v>0.83479999999999999</v>
      </c>
      <c r="E226" s="30">
        <v>1</v>
      </c>
      <c r="F226" s="30"/>
      <c r="G226" s="30"/>
      <c r="H226" s="30"/>
      <c r="I226" s="30"/>
      <c r="J226" s="30"/>
    </row>
    <row r="227" spans="1:10">
      <c r="A227" s="5">
        <v>225</v>
      </c>
      <c r="B227" s="47">
        <v>6.7500000000000004E-2</v>
      </c>
      <c r="C227" s="47">
        <v>0.56879999999999997</v>
      </c>
      <c r="D227" s="47">
        <v>0.82110000000000005</v>
      </c>
      <c r="E227" s="30">
        <v>1</v>
      </c>
      <c r="F227" s="30"/>
      <c r="G227" s="30"/>
      <c r="H227" s="30"/>
      <c r="I227" s="30"/>
      <c r="J227" s="30"/>
    </row>
    <row r="228" spans="1:10">
      <c r="A228" s="5">
        <v>226</v>
      </c>
      <c r="B228" s="47">
        <v>0.14549999999999999</v>
      </c>
      <c r="C228" s="47">
        <v>0.5746</v>
      </c>
      <c r="D228" s="47">
        <v>0.79849999999999999</v>
      </c>
      <c r="E228" s="30">
        <v>1</v>
      </c>
      <c r="F228" s="30"/>
      <c r="G228" s="30"/>
      <c r="H228" s="30"/>
      <c r="I228" s="30"/>
      <c r="J228" s="30"/>
    </row>
    <row r="229" spans="1:10">
      <c r="A229" s="5">
        <v>227</v>
      </c>
      <c r="B229" s="47">
        <v>0.22109999999999999</v>
      </c>
      <c r="C229" s="47">
        <v>0.58550000000000002</v>
      </c>
      <c r="D229" s="47">
        <v>0.77849999999999997</v>
      </c>
      <c r="E229" s="30">
        <v>1</v>
      </c>
      <c r="F229" s="30"/>
      <c r="G229" s="30"/>
      <c r="H229" s="30"/>
      <c r="I229" s="30"/>
      <c r="J229" s="30"/>
    </row>
    <row r="230" spans="1:10">
      <c r="A230" s="5">
        <v>228</v>
      </c>
      <c r="B230" s="47">
        <v>0.26200000000000001</v>
      </c>
      <c r="C230" s="47">
        <v>0.58609999999999995</v>
      </c>
      <c r="D230" s="47">
        <v>0.75970000000000004</v>
      </c>
      <c r="E230" s="30">
        <v>1</v>
      </c>
      <c r="F230" s="30"/>
      <c r="G230" s="30"/>
      <c r="H230" s="30"/>
      <c r="I230" s="30"/>
      <c r="J230" s="30"/>
    </row>
    <row r="231" spans="1:10">
      <c r="A231" s="5">
        <v>229</v>
      </c>
      <c r="B231" s="47">
        <v>0.25459999999999999</v>
      </c>
      <c r="C231" s="47">
        <v>0.56920000000000004</v>
      </c>
      <c r="D231" s="47">
        <v>0.73699999999999999</v>
      </c>
      <c r="E231" s="30">
        <v>1</v>
      </c>
      <c r="F231" s="30"/>
      <c r="G231" s="30"/>
      <c r="H231" s="30"/>
      <c r="I231" s="30"/>
      <c r="J231" s="30"/>
    </row>
    <row r="232" spans="1:10">
      <c r="A232" s="5">
        <v>230</v>
      </c>
      <c r="B232" s="47">
        <v>0.18140000000000001</v>
      </c>
      <c r="C232" s="47">
        <v>0.51990000000000003</v>
      </c>
      <c r="D232" s="47">
        <v>0.70130000000000003</v>
      </c>
      <c r="E232" s="30">
        <v>1</v>
      </c>
      <c r="F232" s="30"/>
      <c r="G232" s="30"/>
      <c r="H232" s="30"/>
      <c r="I232" s="30"/>
      <c r="J232" s="30"/>
    </row>
    <row r="233" spans="1:10">
      <c r="A233" s="5">
        <v>231</v>
      </c>
      <c r="B233" s="47">
        <v>6.2399999999999997E-2</v>
      </c>
      <c r="C233" s="47">
        <v>0.46489999999999998</v>
      </c>
      <c r="D233" s="47">
        <v>0.66549999999999998</v>
      </c>
      <c r="E233" s="30">
        <v>1</v>
      </c>
      <c r="F233" s="30"/>
      <c r="G233" s="30"/>
      <c r="H233" s="30"/>
      <c r="I233" s="30"/>
      <c r="J233" s="30"/>
    </row>
    <row r="234" spans="1:10">
      <c r="A234" s="5">
        <v>232</v>
      </c>
      <c r="B234" s="47">
        <v>1.5E-3</v>
      </c>
      <c r="C234" s="47">
        <v>0.44080000000000003</v>
      </c>
      <c r="D234" s="47">
        <v>0.63139999999999996</v>
      </c>
      <c r="E234" s="30">
        <v>1</v>
      </c>
      <c r="F234" s="30"/>
      <c r="G234" s="30"/>
      <c r="H234" s="30"/>
      <c r="I234" s="30"/>
      <c r="J234" s="30"/>
    </row>
    <row r="235" spans="1:10">
      <c r="A235" s="5">
        <v>233</v>
      </c>
      <c r="B235" s="47">
        <v>0</v>
      </c>
      <c r="C235" s="47">
        <v>0.40789999999999998</v>
      </c>
      <c r="D235" s="47">
        <v>0.61029999999999995</v>
      </c>
      <c r="E235" s="30">
        <v>1</v>
      </c>
      <c r="F235" s="30"/>
      <c r="G235" s="30"/>
      <c r="H235" s="30"/>
      <c r="I235" s="30"/>
      <c r="J235" s="30"/>
    </row>
    <row r="236" spans="1:10">
      <c r="A236" s="5">
        <v>234</v>
      </c>
      <c r="B236" s="47">
        <v>0</v>
      </c>
      <c r="C236" s="47">
        <v>0.37640000000000001</v>
      </c>
      <c r="D236" s="47">
        <v>0.60199999999999998</v>
      </c>
      <c r="E236" s="30">
        <v>1</v>
      </c>
      <c r="F236" s="30"/>
      <c r="G236" s="30"/>
      <c r="H236" s="30"/>
      <c r="I236" s="30"/>
      <c r="J236" s="30"/>
    </row>
    <row r="237" spans="1:10">
      <c r="A237" s="5">
        <v>235</v>
      </c>
      <c r="B237" s="47">
        <v>0</v>
      </c>
      <c r="C237" s="47">
        <v>0.35580000000000001</v>
      </c>
      <c r="D237" s="47">
        <v>0.61850000000000005</v>
      </c>
      <c r="E237" s="30">
        <v>1</v>
      </c>
      <c r="F237" s="30"/>
      <c r="G237" s="30"/>
      <c r="H237" s="30"/>
      <c r="I237" s="30"/>
      <c r="J237" s="30"/>
    </row>
    <row r="238" spans="1:10">
      <c r="A238" s="5">
        <v>236</v>
      </c>
      <c r="B238" s="47">
        <v>0</v>
      </c>
      <c r="C238" s="47">
        <v>0.34210000000000002</v>
      </c>
      <c r="D238" s="47">
        <v>0.60509999999999997</v>
      </c>
      <c r="E238" s="30">
        <v>1</v>
      </c>
      <c r="F238" s="30"/>
      <c r="G238" s="30"/>
      <c r="H238" s="30"/>
      <c r="I238" s="30"/>
      <c r="J238" s="30"/>
    </row>
    <row r="239" spans="1:10">
      <c r="A239" s="5">
        <v>237</v>
      </c>
      <c r="B239" s="47">
        <v>0</v>
      </c>
      <c r="C239" s="47">
        <v>0.3322</v>
      </c>
      <c r="D239" s="47">
        <v>0.58230000000000004</v>
      </c>
      <c r="E239" s="30">
        <v>1</v>
      </c>
      <c r="F239" s="30"/>
      <c r="G239" s="30"/>
      <c r="H239" s="30"/>
      <c r="I239" s="30"/>
      <c r="J239" s="30"/>
    </row>
    <row r="240" spans="1:10">
      <c r="A240" s="5">
        <v>238</v>
      </c>
      <c r="B240" s="47">
        <v>0</v>
      </c>
      <c r="C240" s="47">
        <v>0.31850000000000001</v>
      </c>
      <c r="D240" s="47">
        <v>0.57540000000000002</v>
      </c>
      <c r="E240" s="30">
        <v>1</v>
      </c>
      <c r="F240" s="30"/>
      <c r="G240" s="30"/>
      <c r="H240" s="30"/>
      <c r="I240" s="30"/>
      <c r="J240" s="30"/>
    </row>
    <row r="241" spans="1:10">
      <c r="A241" s="5">
        <v>239</v>
      </c>
      <c r="B241" s="47">
        <v>0</v>
      </c>
      <c r="C241" s="47">
        <v>0.29770000000000002</v>
      </c>
      <c r="D241" s="47">
        <v>0.57469999999999999</v>
      </c>
      <c r="E241" s="30">
        <v>1</v>
      </c>
      <c r="F241" s="30"/>
      <c r="G241" s="30"/>
      <c r="H241" s="30"/>
      <c r="I241" s="30"/>
      <c r="J241" s="30"/>
    </row>
    <row r="242" spans="1:10">
      <c r="A242" s="5">
        <v>240</v>
      </c>
      <c r="B242" s="47">
        <v>0</v>
      </c>
      <c r="C242" s="47">
        <v>0.27139999999999997</v>
      </c>
      <c r="D242" s="47">
        <v>0.57310000000000005</v>
      </c>
      <c r="E242" s="30">
        <v>1</v>
      </c>
      <c r="F242" s="30"/>
      <c r="G242" s="30"/>
      <c r="H242" s="30"/>
      <c r="I242" s="30"/>
      <c r="J242" s="30"/>
    </row>
    <row r="243" spans="1:10">
      <c r="A243" s="5">
        <v>241</v>
      </c>
      <c r="B243" s="47">
        <v>0</v>
      </c>
      <c r="C243" s="47">
        <v>0.2467</v>
      </c>
      <c r="D243" s="47">
        <v>0.58260000000000001</v>
      </c>
      <c r="E243" s="30">
        <v>1</v>
      </c>
      <c r="F243" s="30"/>
      <c r="G243" s="30"/>
      <c r="H243" s="30"/>
      <c r="I243" s="30"/>
      <c r="J243" s="30"/>
    </row>
    <row r="244" spans="1:10">
      <c r="A244" s="5">
        <v>242</v>
      </c>
      <c r="B244" s="47">
        <v>0</v>
      </c>
      <c r="C244" s="47">
        <v>0.2344</v>
      </c>
      <c r="D244" s="47">
        <v>0.6038</v>
      </c>
      <c r="E244" s="30">
        <v>1</v>
      </c>
      <c r="F244" s="30"/>
      <c r="G244" s="30"/>
      <c r="H244" s="30"/>
      <c r="I244" s="30"/>
      <c r="J244" s="30"/>
    </row>
    <row r="245" spans="1:10">
      <c r="A245" s="5">
        <v>243</v>
      </c>
      <c r="B245" s="47">
        <v>0</v>
      </c>
      <c r="C245" s="47">
        <v>0.221</v>
      </c>
      <c r="D245" s="47">
        <v>0.61819999999999997</v>
      </c>
      <c r="E245" s="30">
        <v>1</v>
      </c>
      <c r="F245" s="30"/>
      <c r="G245" s="30"/>
      <c r="H245" s="30"/>
      <c r="I245" s="30"/>
      <c r="J245" s="30"/>
    </row>
    <row r="246" spans="1:10">
      <c r="A246" s="5">
        <v>244</v>
      </c>
      <c r="B246" s="47">
        <v>0</v>
      </c>
      <c r="C246" s="47">
        <v>0.21609999999999999</v>
      </c>
      <c r="D246" s="47">
        <v>0.61380000000000001</v>
      </c>
      <c r="E246" s="30">
        <v>1</v>
      </c>
      <c r="F246" s="30"/>
      <c r="G246" s="30"/>
      <c r="H246" s="30"/>
      <c r="I246" s="30"/>
      <c r="J246" s="30"/>
    </row>
    <row r="247" spans="1:10">
      <c r="A247" s="5">
        <v>245</v>
      </c>
      <c r="B247" s="47">
        <v>0</v>
      </c>
      <c r="C247" s="47">
        <v>0.22040000000000001</v>
      </c>
      <c r="D247" s="47">
        <v>0.62890000000000001</v>
      </c>
      <c r="E247" s="30">
        <v>1</v>
      </c>
      <c r="F247" s="30"/>
      <c r="G247" s="30"/>
      <c r="H247" s="30"/>
      <c r="I247" s="30"/>
      <c r="J247" s="30"/>
    </row>
    <row r="248" spans="1:10">
      <c r="A248" s="5">
        <v>246</v>
      </c>
      <c r="B248" s="47">
        <v>0</v>
      </c>
      <c r="C248" s="47">
        <v>0.23219999999999999</v>
      </c>
      <c r="D248" s="47">
        <v>0.65669999999999995</v>
      </c>
      <c r="E248" s="30">
        <v>1</v>
      </c>
      <c r="F248" s="30"/>
      <c r="G248" s="30"/>
      <c r="H248" s="30"/>
      <c r="I248" s="30"/>
      <c r="J248" s="30"/>
    </row>
    <row r="249" spans="1:10">
      <c r="A249" s="5">
        <v>247</v>
      </c>
      <c r="B249" s="47">
        <v>0</v>
      </c>
      <c r="C249" s="47">
        <v>0.24</v>
      </c>
      <c r="D249" s="47">
        <v>0.70689999999999997</v>
      </c>
      <c r="E249" s="30">
        <v>1</v>
      </c>
      <c r="F249" s="30"/>
      <c r="G249" s="30"/>
      <c r="H249" s="30"/>
      <c r="I249" s="30"/>
      <c r="J249" s="30"/>
    </row>
    <row r="250" spans="1:10">
      <c r="A250" s="5">
        <v>248</v>
      </c>
      <c r="B250" s="47">
        <v>4.3E-3</v>
      </c>
      <c r="C250" s="47">
        <v>0.2475</v>
      </c>
      <c r="D250" s="47">
        <v>0.73750000000000004</v>
      </c>
      <c r="E250" s="30">
        <v>1</v>
      </c>
      <c r="F250" s="30"/>
      <c r="G250" s="30"/>
      <c r="H250" s="30"/>
      <c r="I250" s="30"/>
      <c r="J250" s="30"/>
    </row>
    <row r="251" spans="1:10">
      <c r="A251" s="5">
        <v>249</v>
      </c>
      <c r="B251" s="47">
        <v>5.0200000000000002E-2</v>
      </c>
      <c r="C251" s="47">
        <v>0.25879999999999997</v>
      </c>
      <c r="D251" s="47">
        <v>0.72829999999999995</v>
      </c>
      <c r="E251" s="30">
        <v>1</v>
      </c>
      <c r="F251" s="30"/>
      <c r="G251" s="30"/>
      <c r="H251" s="30"/>
      <c r="I251" s="30"/>
      <c r="J251" s="30"/>
    </row>
    <row r="252" spans="1:10">
      <c r="A252" s="5">
        <v>250</v>
      </c>
      <c r="B252" s="47">
        <v>0.13689999999999999</v>
      </c>
      <c r="C252" s="47">
        <v>0.28420000000000001</v>
      </c>
      <c r="D252" s="47">
        <v>0.66449999999999998</v>
      </c>
      <c r="E252" s="30">
        <v>1</v>
      </c>
      <c r="F252" s="30"/>
      <c r="G252" s="30"/>
      <c r="H252" s="30"/>
      <c r="I252" s="30"/>
      <c r="J252" s="30"/>
    </row>
    <row r="253" spans="1:10">
      <c r="A253" s="5">
        <v>251</v>
      </c>
      <c r="B253" s="47">
        <v>0.19700000000000001</v>
      </c>
      <c r="C253" s="47">
        <v>0.31269999999999998</v>
      </c>
      <c r="D253" s="47">
        <v>0.55479999999999996</v>
      </c>
      <c r="E253" s="30">
        <v>1</v>
      </c>
      <c r="F253" s="30"/>
      <c r="G253" s="30"/>
      <c r="H253" s="30"/>
      <c r="I253" s="30"/>
      <c r="J253" s="30"/>
    </row>
    <row r="254" spans="1:10">
      <c r="A254" s="5">
        <v>252</v>
      </c>
      <c r="B254" s="47">
        <v>0.2021</v>
      </c>
      <c r="C254" s="47">
        <v>0.35049999999999998</v>
      </c>
      <c r="D254" s="47">
        <v>0.496</v>
      </c>
      <c r="E254" s="30">
        <v>1</v>
      </c>
      <c r="F254" s="30"/>
      <c r="G254" s="30"/>
      <c r="H254" s="30"/>
      <c r="I254" s="30"/>
      <c r="J254" s="30"/>
    </row>
    <row r="255" spans="1:10">
      <c r="A255" s="5">
        <v>253</v>
      </c>
      <c r="B255" s="47">
        <v>0.1704</v>
      </c>
      <c r="C255" s="47">
        <v>0.36449999999999999</v>
      </c>
      <c r="D255" s="47">
        <v>0.5454</v>
      </c>
      <c r="E255" s="30">
        <v>1</v>
      </c>
      <c r="F255" s="30"/>
      <c r="G255" s="30"/>
      <c r="H255" s="30"/>
      <c r="I255" s="30"/>
      <c r="J255" s="30"/>
    </row>
    <row r="256" spans="1:10">
      <c r="A256" s="5">
        <v>254</v>
      </c>
      <c r="B256" s="47">
        <v>0.10920000000000001</v>
      </c>
      <c r="C256" s="47">
        <v>0.36530000000000001</v>
      </c>
      <c r="D256" s="47">
        <v>0.65059999999999996</v>
      </c>
      <c r="E256" s="30">
        <v>1</v>
      </c>
      <c r="F256" s="30"/>
      <c r="G256" s="30"/>
      <c r="H256" s="30"/>
      <c r="I256" s="30"/>
      <c r="J256" s="30"/>
    </row>
    <row r="257" spans="1:10">
      <c r="A257" s="5">
        <v>255</v>
      </c>
      <c r="B257" s="47">
        <v>3.6299999999999999E-2</v>
      </c>
      <c r="C257" s="47">
        <v>0.40820000000000001</v>
      </c>
      <c r="D257" s="47">
        <v>0.74609999999999999</v>
      </c>
      <c r="E257" s="30">
        <v>1</v>
      </c>
      <c r="F257" s="30"/>
      <c r="G257" s="30"/>
      <c r="H257" s="30"/>
      <c r="I257" s="30"/>
      <c r="J257" s="30"/>
    </row>
    <row r="258" spans="1:10">
      <c r="A258" s="5">
        <v>256</v>
      </c>
      <c r="B258" s="47">
        <v>5.0000000000000001E-4</v>
      </c>
      <c r="C258" s="47">
        <v>0.4667</v>
      </c>
      <c r="D258" s="47">
        <v>0.7974</v>
      </c>
      <c r="E258" s="30">
        <v>1</v>
      </c>
      <c r="F258" s="30"/>
      <c r="G258" s="30"/>
      <c r="H258" s="30"/>
      <c r="I258" s="30"/>
      <c r="J258" s="30"/>
    </row>
    <row r="259" spans="1:10">
      <c r="A259" s="5">
        <v>257</v>
      </c>
      <c r="B259" s="47">
        <v>0</v>
      </c>
      <c r="C259" s="47">
        <v>0.48870000000000002</v>
      </c>
      <c r="D259" s="47">
        <v>0.81879999999999997</v>
      </c>
      <c r="E259" s="30">
        <v>1</v>
      </c>
      <c r="F259" s="30"/>
      <c r="G259" s="30"/>
      <c r="H259" s="30"/>
      <c r="I259" s="30"/>
      <c r="J259" s="30"/>
    </row>
    <row r="260" spans="1:10">
      <c r="A260" s="5">
        <v>258</v>
      </c>
      <c r="B260" s="47">
        <v>0</v>
      </c>
      <c r="C260" s="47">
        <v>0.49830000000000002</v>
      </c>
      <c r="D260" s="47">
        <v>0.84130000000000005</v>
      </c>
      <c r="E260" s="30">
        <v>1</v>
      </c>
      <c r="F260" s="30"/>
      <c r="G260" s="30"/>
      <c r="H260" s="30"/>
      <c r="I260" s="30"/>
      <c r="J260" s="30"/>
    </row>
    <row r="261" spans="1:10">
      <c r="A261" s="5">
        <v>259</v>
      </c>
      <c r="B261" s="47">
        <v>0</v>
      </c>
      <c r="C261" s="47">
        <v>0.51890000000000003</v>
      </c>
      <c r="D261" s="47">
        <v>0.85650000000000004</v>
      </c>
      <c r="E261" s="30">
        <v>1</v>
      </c>
      <c r="F261" s="30"/>
      <c r="G261" s="30"/>
      <c r="H261" s="30"/>
      <c r="I261" s="30"/>
      <c r="J261" s="30"/>
    </row>
    <row r="262" spans="1:10">
      <c r="A262" s="5">
        <v>260</v>
      </c>
      <c r="B262" s="47">
        <v>0</v>
      </c>
      <c r="C262" s="47">
        <v>0.5454</v>
      </c>
      <c r="D262" s="47">
        <v>0.86409999999999998</v>
      </c>
      <c r="E262" s="30">
        <v>1</v>
      </c>
      <c r="F262" s="30"/>
      <c r="G262" s="30"/>
      <c r="H262" s="30"/>
      <c r="I262" s="30"/>
      <c r="J262" s="30"/>
    </row>
    <row r="263" spans="1:10">
      <c r="A263" s="5">
        <v>261</v>
      </c>
      <c r="B263" s="47">
        <v>0</v>
      </c>
      <c r="C263" s="47">
        <v>0.55659999999999998</v>
      </c>
      <c r="D263" s="47">
        <v>0.87770000000000004</v>
      </c>
      <c r="E263" s="30">
        <v>1</v>
      </c>
      <c r="F263" s="30"/>
      <c r="G263" s="30"/>
      <c r="H263" s="30"/>
      <c r="I263" s="30"/>
      <c r="J263" s="30"/>
    </row>
    <row r="264" spans="1:10">
      <c r="A264" s="5">
        <v>262</v>
      </c>
      <c r="B264" s="47">
        <v>0</v>
      </c>
      <c r="C264" s="47">
        <v>0.55100000000000005</v>
      </c>
      <c r="D264" s="47">
        <v>0.87839999999999996</v>
      </c>
      <c r="E264" s="30">
        <v>1</v>
      </c>
      <c r="F264" s="30"/>
      <c r="G264" s="30"/>
      <c r="H264" s="30"/>
      <c r="I264" s="30"/>
      <c r="J264" s="30"/>
    </row>
    <row r="265" spans="1:10">
      <c r="A265" s="5">
        <v>263</v>
      </c>
      <c r="B265" s="47">
        <v>0</v>
      </c>
      <c r="C265" s="47">
        <v>0.5444</v>
      </c>
      <c r="D265" s="47">
        <v>0.87290000000000001</v>
      </c>
      <c r="E265" s="30">
        <v>1</v>
      </c>
      <c r="F265" s="30"/>
      <c r="G265" s="30"/>
      <c r="H265" s="30"/>
      <c r="I265" s="30"/>
      <c r="J265" s="30"/>
    </row>
    <row r="266" spans="1:10">
      <c r="A266" s="5">
        <v>264</v>
      </c>
      <c r="B266" s="47">
        <v>0</v>
      </c>
      <c r="C266" s="47">
        <v>0.53839999999999999</v>
      </c>
      <c r="D266" s="47">
        <v>0.8619</v>
      </c>
      <c r="E266" s="30">
        <v>1</v>
      </c>
      <c r="F266" s="30"/>
      <c r="G266" s="30"/>
      <c r="H266" s="30"/>
      <c r="I266" s="30"/>
      <c r="J266" s="30"/>
    </row>
    <row r="267" spans="1:10">
      <c r="A267" s="5">
        <v>265</v>
      </c>
      <c r="B267" s="47">
        <v>0</v>
      </c>
      <c r="C267" s="47">
        <v>0.53110000000000002</v>
      </c>
      <c r="D267" s="47">
        <v>0.84850000000000003</v>
      </c>
      <c r="E267" s="30">
        <v>1</v>
      </c>
      <c r="F267" s="30"/>
      <c r="G267" s="30"/>
      <c r="H267" s="30"/>
      <c r="I267" s="30"/>
      <c r="J267" s="30"/>
    </row>
    <row r="268" spans="1:10">
      <c r="A268" s="5">
        <v>266</v>
      </c>
      <c r="B268" s="47">
        <v>0</v>
      </c>
      <c r="C268" s="47">
        <v>0.51949999999999996</v>
      </c>
      <c r="D268" s="47">
        <v>0.83540000000000003</v>
      </c>
      <c r="E268" s="30">
        <v>1</v>
      </c>
      <c r="F268" s="30"/>
      <c r="G268" s="30"/>
      <c r="H268" s="30"/>
      <c r="I268" s="30"/>
      <c r="J268" s="30"/>
    </row>
    <row r="269" spans="1:10">
      <c r="A269" s="5">
        <v>267</v>
      </c>
      <c r="B269" s="47">
        <v>0</v>
      </c>
      <c r="C269" s="47">
        <v>0.50849999999999995</v>
      </c>
      <c r="D269" s="47">
        <v>0.82199999999999995</v>
      </c>
      <c r="E269" s="30">
        <v>1</v>
      </c>
      <c r="F269" s="30"/>
      <c r="G269" s="30"/>
      <c r="H269" s="30"/>
      <c r="I269" s="30"/>
      <c r="J269" s="30"/>
    </row>
    <row r="270" spans="1:10">
      <c r="A270" s="5">
        <v>268</v>
      </c>
      <c r="B270" s="47">
        <v>0</v>
      </c>
      <c r="C270" s="47">
        <v>0.4874</v>
      </c>
      <c r="D270" s="47">
        <v>0.81640000000000001</v>
      </c>
      <c r="E270" s="30">
        <v>1</v>
      </c>
      <c r="F270" s="30"/>
      <c r="G270" s="30"/>
      <c r="H270" s="30"/>
      <c r="I270" s="30"/>
      <c r="J270" s="30"/>
    </row>
    <row r="271" spans="1:10">
      <c r="A271" s="5">
        <v>269</v>
      </c>
      <c r="B271" s="47">
        <v>0</v>
      </c>
      <c r="C271" s="47">
        <v>0.45939999999999998</v>
      </c>
      <c r="D271" s="47">
        <v>0.80900000000000005</v>
      </c>
      <c r="E271" s="30">
        <v>1</v>
      </c>
      <c r="F271" s="30"/>
      <c r="G271" s="30"/>
      <c r="H271" s="30"/>
      <c r="I271" s="30"/>
      <c r="J271" s="30"/>
    </row>
    <row r="272" spans="1:10">
      <c r="A272" s="5">
        <v>270</v>
      </c>
      <c r="B272" s="47">
        <v>0</v>
      </c>
      <c r="C272" s="47">
        <v>0.43169999999999997</v>
      </c>
      <c r="D272" s="47">
        <v>0.76759999999999995</v>
      </c>
      <c r="E272" s="30">
        <v>1</v>
      </c>
      <c r="F272" s="30"/>
      <c r="G272" s="30"/>
      <c r="H272" s="30"/>
      <c r="I272" s="30"/>
      <c r="J272" s="30"/>
    </row>
    <row r="273" spans="1:10">
      <c r="A273" s="5">
        <v>271</v>
      </c>
      <c r="B273" s="47">
        <v>0</v>
      </c>
      <c r="C273" s="47">
        <v>0.39290000000000003</v>
      </c>
      <c r="D273" s="47">
        <v>0.70420000000000005</v>
      </c>
      <c r="E273" s="30">
        <v>1</v>
      </c>
      <c r="F273" s="30"/>
      <c r="G273" s="30"/>
      <c r="H273" s="30"/>
      <c r="I273" s="30"/>
      <c r="J273" s="30"/>
    </row>
    <row r="274" spans="1:10">
      <c r="A274" s="5">
        <v>272</v>
      </c>
      <c r="B274" s="47">
        <v>1.0200000000000001E-2</v>
      </c>
      <c r="C274" s="47">
        <v>0.34939999999999999</v>
      </c>
      <c r="D274" s="47">
        <v>0.64390000000000003</v>
      </c>
      <c r="E274" s="30">
        <v>1</v>
      </c>
      <c r="F274" s="30"/>
      <c r="G274" s="30"/>
      <c r="H274" s="30"/>
      <c r="I274" s="30"/>
      <c r="J274" s="30"/>
    </row>
    <row r="275" spans="1:10">
      <c r="A275" s="5">
        <v>273</v>
      </c>
      <c r="B275" s="47">
        <v>8.0199999999999994E-2</v>
      </c>
      <c r="C275" s="47">
        <v>0.29339999999999999</v>
      </c>
      <c r="D275" s="47">
        <v>0.60219999999999996</v>
      </c>
      <c r="E275" s="30">
        <v>1</v>
      </c>
      <c r="F275" s="30"/>
      <c r="G275" s="30"/>
      <c r="H275" s="30"/>
      <c r="I275" s="30"/>
      <c r="J275" s="30"/>
    </row>
    <row r="276" spans="1:10">
      <c r="A276" s="5">
        <v>274</v>
      </c>
      <c r="B276" s="47">
        <v>0.17180000000000001</v>
      </c>
      <c r="C276" s="47">
        <v>0.27979999999999999</v>
      </c>
      <c r="D276" s="47">
        <v>0.5615</v>
      </c>
      <c r="E276" s="30">
        <v>1</v>
      </c>
      <c r="F276" s="30"/>
      <c r="G276" s="30"/>
      <c r="H276" s="30"/>
      <c r="I276" s="30"/>
      <c r="J276" s="30"/>
    </row>
    <row r="277" spans="1:10">
      <c r="A277" s="5">
        <v>275</v>
      </c>
      <c r="B277" s="47">
        <v>0.26850000000000002</v>
      </c>
      <c r="C277" s="47">
        <v>0.29820000000000002</v>
      </c>
      <c r="D277" s="47">
        <v>0.50919999999999999</v>
      </c>
      <c r="E277" s="30">
        <v>1</v>
      </c>
      <c r="F277" s="30"/>
      <c r="G277" s="30"/>
      <c r="H277" s="30"/>
      <c r="I277" s="30"/>
      <c r="J277" s="30"/>
    </row>
    <row r="278" spans="1:10">
      <c r="A278" s="5">
        <v>276</v>
      </c>
      <c r="B278" s="47">
        <v>0.32690000000000002</v>
      </c>
      <c r="C278" s="47">
        <v>0.32340000000000002</v>
      </c>
      <c r="D278" s="47">
        <v>0.44600000000000001</v>
      </c>
      <c r="E278" s="30">
        <v>1</v>
      </c>
      <c r="F278" s="30"/>
      <c r="G278" s="30"/>
      <c r="H278" s="30"/>
      <c r="I278" s="30"/>
      <c r="J278" s="30"/>
    </row>
    <row r="279" spans="1:10">
      <c r="A279" s="5">
        <v>277</v>
      </c>
      <c r="B279" s="47">
        <v>0.3196</v>
      </c>
      <c r="C279" s="47">
        <v>0.31480000000000002</v>
      </c>
      <c r="D279" s="47">
        <v>0.3619</v>
      </c>
      <c r="E279" s="30">
        <v>1</v>
      </c>
      <c r="F279" s="30"/>
      <c r="G279" s="30"/>
      <c r="H279" s="30"/>
      <c r="I279" s="30"/>
      <c r="J279" s="30"/>
    </row>
    <row r="280" spans="1:10">
      <c r="A280" s="5">
        <v>278</v>
      </c>
      <c r="B280" s="47">
        <v>0.22670000000000001</v>
      </c>
      <c r="C280" s="47">
        <v>0.2732</v>
      </c>
      <c r="D280" s="47">
        <v>0.26379999999999998</v>
      </c>
      <c r="E280" s="30">
        <v>1</v>
      </c>
      <c r="F280" s="30"/>
      <c r="G280" s="30"/>
      <c r="H280" s="30"/>
      <c r="I280" s="30"/>
      <c r="J280" s="30"/>
    </row>
    <row r="281" spans="1:10">
      <c r="A281" s="5">
        <v>279</v>
      </c>
      <c r="B281" s="47">
        <v>9.01E-2</v>
      </c>
      <c r="C281" s="47">
        <v>0.23949999999999999</v>
      </c>
      <c r="D281" s="47">
        <v>0.1779</v>
      </c>
      <c r="E281" s="30">
        <v>1</v>
      </c>
      <c r="F281" s="30"/>
      <c r="G281" s="30"/>
      <c r="H281" s="30"/>
      <c r="I281" s="30"/>
      <c r="J281" s="30"/>
    </row>
    <row r="282" spans="1:10">
      <c r="A282" s="5">
        <v>280</v>
      </c>
      <c r="B282" s="47">
        <v>5.1999999999999998E-3</v>
      </c>
      <c r="C282" s="47">
        <v>0.22459999999999999</v>
      </c>
      <c r="D282" s="47">
        <v>0.12230000000000001</v>
      </c>
      <c r="E282" s="30">
        <v>1</v>
      </c>
      <c r="F282" s="30"/>
      <c r="G282" s="30"/>
      <c r="H282" s="30"/>
      <c r="I282" s="30"/>
      <c r="J282" s="30"/>
    </row>
    <row r="283" spans="1:10">
      <c r="A283" s="5">
        <v>281</v>
      </c>
      <c r="B283" s="47">
        <v>0</v>
      </c>
      <c r="C283" s="47">
        <v>0.20680000000000001</v>
      </c>
      <c r="D283" s="47">
        <v>8.8499999999999995E-2</v>
      </c>
      <c r="E283" s="30">
        <v>1</v>
      </c>
      <c r="F283" s="30"/>
      <c r="G283" s="30"/>
      <c r="H283" s="30"/>
      <c r="I283" s="30"/>
      <c r="J283" s="30"/>
    </row>
    <row r="284" spans="1:10">
      <c r="A284" s="5">
        <v>282</v>
      </c>
      <c r="B284" s="47">
        <v>0</v>
      </c>
      <c r="C284" s="47">
        <v>0.18679999999999999</v>
      </c>
      <c r="D284" s="47">
        <v>7.6899999999999996E-2</v>
      </c>
      <c r="E284" s="30">
        <v>1</v>
      </c>
      <c r="F284" s="30"/>
      <c r="G284" s="30"/>
      <c r="H284" s="30"/>
      <c r="I284" s="30"/>
      <c r="J284" s="30"/>
    </row>
    <row r="285" spans="1:10">
      <c r="A285" s="5">
        <v>283</v>
      </c>
      <c r="B285" s="47">
        <v>0</v>
      </c>
      <c r="C285" s="47">
        <v>0.17219999999999999</v>
      </c>
      <c r="D285" s="47">
        <v>7.7899999999999997E-2</v>
      </c>
      <c r="E285" s="30">
        <v>1</v>
      </c>
      <c r="F285" s="30"/>
      <c r="G285" s="30"/>
      <c r="H285" s="30"/>
      <c r="I285" s="30"/>
      <c r="J285" s="30"/>
    </row>
    <row r="286" spans="1:10">
      <c r="A286" s="5">
        <v>284</v>
      </c>
      <c r="B286" s="47">
        <v>0</v>
      </c>
      <c r="C286" s="47">
        <v>0.16259999999999999</v>
      </c>
      <c r="D286" s="47">
        <v>8.5999999999999993E-2</v>
      </c>
      <c r="E286" s="30">
        <v>1</v>
      </c>
      <c r="F286" s="30"/>
      <c r="G286" s="30"/>
      <c r="H286" s="30"/>
      <c r="I286" s="30"/>
      <c r="J286" s="30"/>
    </row>
    <row r="287" spans="1:10">
      <c r="A287" s="5">
        <v>285</v>
      </c>
      <c r="B287" s="47">
        <v>0</v>
      </c>
      <c r="C287" s="47">
        <v>0.1537</v>
      </c>
      <c r="D287" s="47">
        <v>0.10929999999999999</v>
      </c>
      <c r="E287" s="30">
        <v>1</v>
      </c>
      <c r="F287" s="30"/>
      <c r="G287" s="30"/>
      <c r="H287" s="30"/>
      <c r="I287" s="30"/>
      <c r="J287" s="30"/>
    </row>
    <row r="288" spans="1:10">
      <c r="A288" s="5">
        <v>286</v>
      </c>
      <c r="B288" s="47">
        <v>0</v>
      </c>
      <c r="C288" s="47">
        <v>0.14430000000000001</v>
      </c>
      <c r="D288" s="47">
        <v>0.1585</v>
      </c>
      <c r="E288" s="30">
        <v>1</v>
      </c>
      <c r="F288" s="30"/>
      <c r="G288" s="30"/>
      <c r="H288" s="30"/>
      <c r="I288" s="30"/>
      <c r="J288" s="30"/>
    </row>
    <row r="289" spans="1:10">
      <c r="A289" s="5">
        <v>287</v>
      </c>
      <c r="B289" s="47">
        <v>0</v>
      </c>
      <c r="C289" s="47">
        <v>0.14019999999999999</v>
      </c>
      <c r="D289" s="47">
        <v>0.21879999999999999</v>
      </c>
      <c r="E289" s="30">
        <v>1</v>
      </c>
      <c r="F289" s="30"/>
      <c r="G289" s="30"/>
      <c r="H289" s="30"/>
      <c r="I289" s="30"/>
      <c r="J289" s="30"/>
    </row>
    <row r="290" spans="1:10">
      <c r="A290" s="5">
        <v>288</v>
      </c>
      <c r="B290" s="47">
        <v>0</v>
      </c>
      <c r="C290" s="47">
        <v>0.13569999999999999</v>
      </c>
      <c r="D290" s="47">
        <v>0.27789999999999998</v>
      </c>
      <c r="E290" s="30">
        <v>1</v>
      </c>
      <c r="F290" s="30"/>
      <c r="G290" s="30"/>
      <c r="H290" s="30"/>
      <c r="I290" s="30"/>
      <c r="J290" s="30"/>
    </row>
    <row r="291" spans="1:10">
      <c r="A291" s="5">
        <v>289</v>
      </c>
      <c r="B291" s="47">
        <v>0</v>
      </c>
      <c r="C291" s="47">
        <v>0.12870000000000001</v>
      </c>
      <c r="D291" s="47">
        <v>0.34660000000000002</v>
      </c>
      <c r="E291" s="30">
        <v>1</v>
      </c>
      <c r="F291" s="30"/>
      <c r="G291" s="30"/>
      <c r="H291" s="30"/>
      <c r="I291" s="30"/>
      <c r="J291" s="30"/>
    </row>
    <row r="292" spans="1:10">
      <c r="A292" s="5">
        <v>290</v>
      </c>
      <c r="B292" s="47">
        <v>0</v>
      </c>
      <c r="C292" s="47">
        <v>0.12239999999999999</v>
      </c>
      <c r="D292" s="47">
        <v>0.42959999999999998</v>
      </c>
      <c r="E292" s="30">
        <v>1</v>
      </c>
      <c r="F292" s="30"/>
      <c r="G292" s="30"/>
      <c r="H292" s="30"/>
      <c r="I292" s="30"/>
      <c r="J292" s="30"/>
    </row>
    <row r="293" spans="1:10">
      <c r="A293" s="5">
        <v>291</v>
      </c>
      <c r="B293" s="47">
        <v>0</v>
      </c>
      <c r="C293" s="47">
        <v>0.121</v>
      </c>
      <c r="D293" s="47">
        <v>0.49959999999999999</v>
      </c>
      <c r="E293" s="30">
        <v>1</v>
      </c>
      <c r="F293" s="30"/>
      <c r="G293" s="30"/>
      <c r="H293" s="30"/>
      <c r="I293" s="30"/>
      <c r="J293" s="30"/>
    </row>
    <row r="294" spans="1:10">
      <c r="A294" s="5">
        <v>292</v>
      </c>
      <c r="B294" s="47">
        <v>0</v>
      </c>
      <c r="C294" s="47">
        <v>0.1323</v>
      </c>
      <c r="D294" s="47">
        <v>0.55410000000000004</v>
      </c>
      <c r="E294" s="30">
        <v>1</v>
      </c>
      <c r="F294" s="30"/>
      <c r="G294" s="30"/>
      <c r="H294" s="30"/>
      <c r="I294" s="30"/>
      <c r="J294" s="30"/>
    </row>
    <row r="295" spans="1:10">
      <c r="A295" s="5">
        <v>293</v>
      </c>
      <c r="B295" s="47">
        <v>0</v>
      </c>
      <c r="C295" s="47">
        <v>0.15229999999999999</v>
      </c>
      <c r="D295" s="47">
        <v>0.58509999999999995</v>
      </c>
      <c r="E295" s="30">
        <v>1</v>
      </c>
      <c r="F295" s="30"/>
      <c r="G295" s="30"/>
      <c r="H295" s="30"/>
      <c r="I295" s="30"/>
      <c r="J295" s="30"/>
    </row>
    <row r="296" spans="1:10">
      <c r="A296" s="5">
        <v>294</v>
      </c>
      <c r="B296" s="47">
        <v>0</v>
      </c>
      <c r="C296" s="47">
        <v>0.1741</v>
      </c>
      <c r="D296" s="47">
        <v>0.60780000000000001</v>
      </c>
      <c r="E296" s="30">
        <v>1</v>
      </c>
      <c r="F296" s="30"/>
      <c r="G296" s="30"/>
      <c r="H296" s="30"/>
      <c r="I296" s="30"/>
      <c r="J296" s="30"/>
    </row>
    <row r="297" spans="1:10">
      <c r="A297" s="5">
        <v>295</v>
      </c>
      <c r="B297" s="47">
        <v>0</v>
      </c>
      <c r="C297" s="47">
        <v>0.20030000000000001</v>
      </c>
      <c r="D297" s="47">
        <v>0.63360000000000005</v>
      </c>
      <c r="E297" s="30">
        <v>1</v>
      </c>
      <c r="F297" s="30"/>
      <c r="G297" s="30"/>
      <c r="H297" s="30"/>
      <c r="I297" s="30"/>
      <c r="J297" s="30"/>
    </row>
    <row r="298" spans="1:10">
      <c r="A298" s="5">
        <v>296</v>
      </c>
      <c r="B298" s="47">
        <v>1.23E-2</v>
      </c>
      <c r="C298" s="47">
        <v>0.22470000000000001</v>
      </c>
      <c r="D298" s="47">
        <v>0.63580000000000003</v>
      </c>
      <c r="E298" s="30">
        <v>1</v>
      </c>
      <c r="F298" s="30"/>
      <c r="G298" s="30"/>
      <c r="H298" s="30"/>
      <c r="I298" s="30"/>
      <c r="J298" s="30"/>
    </row>
    <row r="299" spans="1:10">
      <c r="A299" s="5">
        <v>297</v>
      </c>
      <c r="B299" s="47">
        <v>5.1700000000000003E-2</v>
      </c>
      <c r="C299" s="47">
        <v>0.24529999999999999</v>
      </c>
      <c r="D299" s="47">
        <v>0.61870000000000003</v>
      </c>
      <c r="E299" s="30">
        <v>1</v>
      </c>
      <c r="F299" s="30"/>
      <c r="G299" s="30"/>
      <c r="H299" s="30"/>
      <c r="I299" s="30"/>
      <c r="J299" s="30"/>
    </row>
    <row r="300" spans="1:10">
      <c r="A300" s="5">
        <v>298</v>
      </c>
      <c r="B300" s="47">
        <v>9.3700000000000006E-2</v>
      </c>
      <c r="C300" s="47">
        <v>0.25690000000000002</v>
      </c>
      <c r="D300" s="47">
        <v>0.65529999999999999</v>
      </c>
      <c r="E300" s="30">
        <v>1</v>
      </c>
      <c r="F300" s="30"/>
      <c r="G300" s="30"/>
      <c r="H300" s="30"/>
      <c r="I300" s="30"/>
      <c r="J300" s="30"/>
    </row>
    <row r="301" spans="1:10">
      <c r="A301" s="5">
        <v>299</v>
      </c>
      <c r="B301" s="47">
        <v>0.12559999999999999</v>
      </c>
      <c r="C301" s="47">
        <v>0.26129999999999998</v>
      </c>
      <c r="D301" s="47">
        <v>0.65639999999999998</v>
      </c>
      <c r="E301" s="30">
        <v>1</v>
      </c>
      <c r="F301" s="30"/>
      <c r="G301" s="30"/>
      <c r="H301" s="30"/>
      <c r="I301" s="30"/>
      <c r="J301" s="30"/>
    </row>
    <row r="302" spans="1:10">
      <c r="A302" s="5">
        <v>300</v>
      </c>
      <c r="B302" s="47">
        <v>0.1356</v>
      </c>
      <c r="C302" s="47">
        <v>0.25380000000000003</v>
      </c>
      <c r="D302" s="47">
        <v>0.68540000000000001</v>
      </c>
      <c r="E302" s="30">
        <v>1</v>
      </c>
      <c r="F302" s="30"/>
      <c r="G302" s="30"/>
      <c r="H302" s="30"/>
      <c r="I302" s="30"/>
      <c r="J302" s="30"/>
    </row>
    <row r="303" spans="1:10">
      <c r="A303" s="5">
        <v>301</v>
      </c>
      <c r="B303" s="47">
        <v>0.11210000000000001</v>
      </c>
      <c r="C303" s="47">
        <v>0.22389999999999999</v>
      </c>
      <c r="D303" s="47">
        <v>0.69350000000000001</v>
      </c>
      <c r="E303" s="30">
        <v>1</v>
      </c>
      <c r="F303" s="30"/>
      <c r="G303" s="30"/>
      <c r="H303" s="30"/>
      <c r="I303" s="30"/>
      <c r="J303" s="30"/>
    </row>
    <row r="304" spans="1:10">
      <c r="A304" s="5">
        <v>302</v>
      </c>
      <c r="B304" s="47">
        <v>6.9599999999999995E-2</v>
      </c>
      <c r="C304" s="47">
        <v>0.18149999999999999</v>
      </c>
      <c r="D304" s="47">
        <v>0.59930000000000005</v>
      </c>
      <c r="E304" s="30">
        <v>1</v>
      </c>
      <c r="F304" s="30"/>
      <c r="G304" s="30"/>
      <c r="H304" s="30"/>
      <c r="I304" s="30"/>
      <c r="J304" s="30"/>
    </row>
    <row r="305" spans="1:10">
      <c r="A305" s="5">
        <v>303</v>
      </c>
      <c r="B305" s="47">
        <v>2.29E-2</v>
      </c>
      <c r="C305" s="47">
        <v>0.16289999999999999</v>
      </c>
      <c r="D305" s="47">
        <v>0.46389999999999998</v>
      </c>
      <c r="E305" s="30">
        <v>1</v>
      </c>
      <c r="F305" s="30"/>
      <c r="G305" s="30"/>
      <c r="H305" s="30"/>
      <c r="I305" s="30"/>
      <c r="J305" s="30"/>
    </row>
    <row r="306" spans="1:10">
      <c r="A306" s="5">
        <v>304</v>
      </c>
      <c r="B306" s="47">
        <v>4.0000000000000002E-4</v>
      </c>
      <c r="C306" s="47">
        <v>0.16200000000000001</v>
      </c>
      <c r="D306" s="47">
        <v>0.33789999999999998</v>
      </c>
      <c r="E306" s="30">
        <v>1</v>
      </c>
      <c r="F306" s="30"/>
      <c r="G306" s="30"/>
      <c r="H306" s="30"/>
      <c r="I306" s="30"/>
      <c r="J306" s="30"/>
    </row>
    <row r="307" spans="1:10">
      <c r="A307" s="5">
        <v>305</v>
      </c>
      <c r="B307" s="47">
        <v>0</v>
      </c>
      <c r="C307" s="47">
        <v>0.15690000000000001</v>
      </c>
      <c r="D307" s="47">
        <v>0.25819999999999999</v>
      </c>
      <c r="E307" s="30">
        <v>1</v>
      </c>
      <c r="F307" s="30"/>
      <c r="G307" s="30"/>
      <c r="H307" s="30"/>
      <c r="I307" s="30"/>
      <c r="J307" s="30"/>
    </row>
    <row r="308" spans="1:10">
      <c r="A308" s="5">
        <v>306</v>
      </c>
      <c r="B308" s="47">
        <v>0</v>
      </c>
      <c r="C308" s="47">
        <v>0.1555</v>
      </c>
      <c r="D308" s="47">
        <v>0.24210000000000001</v>
      </c>
      <c r="E308" s="30">
        <v>1</v>
      </c>
      <c r="F308" s="30"/>
      <c r="G308" s="30"/>
      <c r="H308" s="30"/>
      <c r="I308" s="30"/>
      <c r="J308" s="30"/>
    </row>
    <row r="309" spans="1:10">
      <c r="A309" s="5">
        <v>307</v>
      </c>
      <c r="B309" s="47">
        <v>0</v>
      </c>
      <c r="C309" s="47">
        <v>0.1552</v>
      </c>
      <c r="D309" s="47">
        <v>0.25840000000000002</v>
      </c>
      <c r="E309" s="30">
        <v>1</v>
      </c>
      <c r="F309" s="30"/>
      <c r="G309" s="30"/>
      <c r="H309" s="30"/>
      <c r="I309" s="30"/>
      <c r="J309" s="30"/>
    </row>
    <row r="310" spans="1:10">
      <c r="A310" s="5">
        <v>308</v>
      </c>
      <c r="B310" s="47">
        <v>0</v>
      </c>
      <c r="C310" s="47">
        <v>0.1459</v>
      </c>
      <c r="D310" s="47">
        <v>0.28120000000000001</v>
      </c>
      <c r="E310" s="30">
        <v>1</v>
      </c>
      <c r="F310" s="30"/>
      <c r="G310" s="30"/>
      <c r="H310" s="30"/>
      <c r="I310" s="30"/>
      <c r="J310" s="30"/>
    </row>
    <row r="311" spans="1:10">
      <c r="A311" s="5">
        <v>309</v>
      </c>
      <c r="B311" s="47">
        <v>0</v>
      </c>
      <c r="C311" s="47">
        <v>0.12540000000000001</v>
      </c>
      <c r="D311" s="47">
        <v>0.29649999999999999</v>
      </c>
      <c r="E311" s="30">
        <v>1</v>
      </c>
      <c r="F311" s="30"/>
      <c r="G311" s="30"/>
      <c r="H311" s="30"/>
      <c r="I311" s="30"/>
      <c r="J311" s="30"/>
    </row>
    <row r="312" spans="1:10">
      <c r="A312" s="5">
        <v>310</v>
      </c>
      <c r="B312" s="47">
        <v>0</v>
      </c>
      <c r="C312" s="47">
        <v>9.5799999999999996E-2</v>
      </c>
      <c r="D312" s="47">
        <v>0.26960000000000001</v>
      </c>
      <c r="E312" s="30">
        <v>1</v>
      </c>
      <c r="F312" s="30"/>
      <c r="G312" s="30"/>
      <c r="H312" s="30"/>
      <c r="I312" s="30"/>
      <c r="J312" s="30"/>
    </row>
    <row r="313" spans="1:10">
      <c r="A313" s="5">
        <v>311</v>
      </c>
      <c r="B313" s="47">
        <v>0</v>
      </c>
      <c r="C313" s="47">
        <v>6.9199999999999998E-2</v>
      </c>
      <c r="D313" s="47">
        <v>0.21679999999999999</v>
      </c>
      <c r="E313" s="30">
        <v>1</v>
      </c>
      <c r="F313" s="30"/>
      <c r="G313" s="30"/>
      <c r="H313" s="30"/>
      <c r="I313" s="30"/>
      <c r="J313" s="30"/>
    </row>
    <row r="314" spans="1:10">
      <c r="A314" s="5">
        <v>312</v>
      </c>
      <c r="B314" s="47">
        <v>0</v>
      </c>
      <c r="C314" s="47">
        <v>5.0700000000000002E-2</v>
      </c>
      <c r="D314" s="47">
        <v>0.15620000000000001</v>
      </c>
      <c r="E314" s="30">
        <v>1</v>
      </c>
      <c r="F314" s="30"/>
      <c r="G314" s="30"/>
      <c r="H314" s="30"/>
      <c r="I314" s="30"/>
      <c r="J314" s="30"/>
    </row>
    <row r="315" spans="1:10">
      <c r="A315" s="5">
        <v>313</v>
      </c>
      <c r="B315" s="47">
        <v>0</v>
      </c>
      <c r="C315" s="47">
        <v>3.9E-2</v>
      </c>
      <c r="D315" s="47">
        <v>0.1212</v>
      </c>
      <c r="E315" s="30">
        <v>1</v>
      </c>
      <c r="F315" s="30"/>
      <c r="G315" s="30"/>
      <c r="H315" s="30"/>
      <c r="I315" s="30"/>
      <c r="J315" s="30"/>
    </row>
    <row r="316" spans="1:10">
      <c r="A316" s="5">
        <v>314</v>
      </c>
      <c r="B316" s="47">
        <v>0</v>
      </c>
      <c r="C316" s="47">
        <v>3.1899999999999998E-2</v>
      </c>
      <c r="D316" s="47">
        <v>0.1037</v>
      </c>
      <c r="E316" s="30">
        <v>1</v>
      </c>
      <c r="F316" s="30"/>
      <c r="G316" s="30"/>
      <c r="H316" s="30"/>
      <c r="I316" s="30"/>
      <c r="J316" s="30"/>
    </row>
    <row r="317" spans="1:10">
      <c r="A317" s="5">
        <v>315</v>
      </c>
      <c r="B317" s="47">
        <v>0</v>
      </c>
      <c r="C317" s="47">
        <v>2.87E-2</v>
      </c>
      <c r="D317" s="47">
        <v>9.8500000000000004E-2</v>
      </c>
      <c r="E317" s="30">
        <v>1</v>
      </c>
      <c r="F317" s="30"/>
      <c r="G317" s="30"/>
      <c r="H317" s="30"/>
      <c r="I317" s="30"/>
      <c r="J317" s="30"/>
    </row>
    <row r="318" spans="1:10">
      <c r="A318" s="5">
        <v>316</v>
      </c>
      <c r="B318" s="47">
        <v>0</v>
      </c>
      <c r="C318" s="47">
        <v>2.8299999999999999E-2</v>
      </c>
      <c r="D318" s="47">
        <v>9.1800000000000007E-2</v>
      </c>
      <c r="E318" s="30">
        <v>1</v>
      </c>
      <c r="F318" s="30"/>
      <c r="G318" s="30"/>
      <c r="H318" s="30"/>
      <c r="I318" s="30"/>
      <c r="J318" s="30"/>
    </row>
    <row r="319" spans="1:10">
      <c r="A319" s="5">
        <v>317</v>
      </c>
      <c r="B319" s="47">
        <v>0</v>
      </c>
      <c r="C319" s="47">
        <v>2.92E-2</v>
      </c>
      <c r="D319" s="47">
        <v>8.7300000000000003E-2</v>
      </c>
      <c r="E319" s="30">
        <v>1</v>
      </c>
      <c r="F319" s="30"/>
      <c r="G319" s="30"/>
      <c r="H319" s="30"/>
      <c r="I319" s="30"/>
      <c r="J319" s="30"/>
    </row>
    <row r="320" spans="1:10">
      <c r="A320" s="5">
        <v>318</v>
      </c>
      <c r="B320" s="47">
        <v>0</v>
      </c>
      <c r="C320" s="47">
        <v>3.1199999999999999E-2</v>
      </c>
      <c r="D320" s="47">
        <v>8.9800000000000005E-2</v>
      </c>
      <c r="E320" s="30">
        <v>1</v>
      </c>
      <c r="F320" s="30"/>
      <c r="G320" s="30"/>
      <c r="H320" s="30"/>
      <c r="I320" s="30"/>
      <c r="J320" s="30"/>
    </row>
    <row r="321" spans="1:10">
      <c r="A321" s="5">
        <v>319</v>
      </c>
      <c r="B321" s="47">
        <v>0</v>
      </c>
      <c r="C321" s="47">
        <v>3.2800000000000003E-2</v>
      </c>
      <c r="D321" s="47">
        <v>9.9500000000000005E-2</v>
      </c>
      <c r="E321" s="30">
        <v>1</v>
      </c>
      <c r="F321" s="30"/>
      <c r="G321" s="30"/>
      <c r="H321" s="30"/>
      <c r="I321" s="30"/>
      <c r="J321" s="30"/>
    </row>
    <row r="322" spans="1:10">
      <c r="A322" s="5">
        <v>320</v>
      </c>
      <c r="B322" s="47">
        <v>8.9999999999999998E-4</v>
      </c>
      <c r="C322" s="47">
        <v>3.27E-2</v>
      </c>
      <c r="D322" s="47">
        <v>0.1116</v>
      </c>
      <c r="E322" s="30">
        <v>1</v>
      </c>
      <c r="F322" s="30"/>
      <c r="G322" s="30"/>
      <c r="H322" s="30"/>
      <c r="I322" s="30"/>
      <c r="J322" s="30"/>
    </row>
    <row r="323" spans="1:10">
      <c r="A323" s="5">
        <v>321</v>
      </c>
      <c r="B323" s="47">
        <v>0.02</v>
      </c>
      <c r="C323" s="47">
        <v>2.7799999999999998E-2</v>
      </c>
      <c r="D323" s="47">
        <v>0.1225</v>
      </c>
      <c r="E323" s="30">
        <v>1</v>
      </c>
      <c r="F323" s="30"/>
      <c r="G323" s="30"/>
      <c r="H323" s="30"/>
      <c r="I323" s="30"/>
      <c r="J323" s="30"/>
    </row>
    <row r="324" spans="1:10">
      <c r="A324" s="5">
        <v>322</v>
      </c>
      <c r="B324" s="47">
        <v>5.16E-2</v>
      </c>
      <c r="C324" s="47">
        <v>2.1100000000000001E-2</v>
      </c>
      <c r="D324" s="47">
        <v>0.1263</v>
      </c>
      <c r="E324" s="30">
        <v>1</v>
      </c>
      <c r="F324" s="30"/>
      <c r="G324" s="30"/>
      <c r="H324" s="30"/>
      <c r="I324" s="30"/>
      <c r="J324" s="30"/>
    </row>
    <row r="325" spans="1:10">
      <c r="A325" s="5">
        <v>323</v>
      </c>
      <c r="B325" s="47">
        <v>8.2600000000000007E-2</v>
      </c>
      <c r="C325" s="47">
        <v>1.84E-2</v>
      </c>
      <c r="D325" s="47">
        <v>0.12670000000000001</v>
      </c>
      <c r="E325" s="30">
        <v>1</v>
      </c>
      <c r="F325" s="30"/>
      <c r="G325" s="30"/>
      <c r="H325" s="30"/>
      <c r="I325" s="30"/>
      <c r="J325" s="30"/>
    </row>
    <row r="326" spans="1:10">
      <c r="A326" s="5">
        <v>324</v>
      </c>
      <c r="B326" s="47">
        <v>9.9199999999999997E-2</v>
      </c>
      <c r="C326" s="47">
        <v>1.7299999999999999E-2</v>
      </c>
      <c r="D326" s="47">
        <v>0.1231</v>
      </c>
      <c r="E326" s="30">
        <v>1</v>
      </c>
      <c r="F326" s="30"/>
      <c r="G326" s="30"/>
      <c r="H326" s="30"/>
      <c r="I326" s="30"/>
      <c r="J326" s="30"/>
    </row>
    <row r="327" spans="1:10">
      <c r="A327" s="5">
        <v>325</v>
      </c>
      <c r="B327" s="47">
        <v>9.06E-2</v>
      </c>
      <c r="C327" s="47">
        <v>1.66E-2</v>
      </c>
      <c r="D327" s="47">
        <v>0.1162</v>
      </c>
      <c r="E327" s="30">
        <v>1</v>
      </c>
      <c r="F327" s="30"/>
      <c r="G327" s="30"/>
      <c r="H327" s="30"/>
      <c r="I327" s="30"/>
      <c r="J327" s="30"/>
    </row>
    <row r="328" spans="1:10">
      <c r="A328" s="5">
        <v>326</v>
      </c>
      <c r="B328" s="47">
        <v>6.0400000000000002E-2</v>
      </c>
      <c r="C328" s="47">
        <v>1.72E-2</v>
      </c>
      <c r="D328" s="47">
        <v>0.1144</v>
      </c>
      <c r="E328" s="30">
        <v>1</v>
      </c>
      <c r="F328" s="30"/>
      <c r="G328" s="30"/>
      <c r="H328" s="30"/>
      <c r="I328" s="30"/>
      <c r="J328" s="30"/>
    </row>
    <row r="329" spans="1:10">
      <c r="A329" s="5">
        <v>327</v>
      </c>
      <c r="B329" s="47">
        <v>2.1000000000000001E-2</v>
      </c>
      <c r="C329" s="47">
        <v>2.7300000000000001E-2</v>
      </c>
      <c r="D329" s="47">
        <v>0.1171</v>
      </c>
      <c r="E329" s="30">
        <v>1</v>
      </c>
      <c r="F329" s="30"/>
      <c r="G329" s="30"/>
      <c r="H329" s="30"/>
      <c r="I329" s="30"/>
      <c r="J329" s="30"/>
    </row>
    <row r="330" spans="1:10">
      <c r="A330" s="5">
        <v>328</v>
      </c>
      <c r="B330" s="47">
        <v>4.0000000000000002E-4</v>
      </c>
      <c r="C330" s="47">
        <v>4.9099999999999998E-2</v>
      </c>
      <c r="D330" s="47">
        <v>0.13869999999999999</v>
      </c>
      <c r="E330" s="30">
        <v>1</v>
      </c>
      <c r="F330" s="30"/>
      <c r="G330" s="30"/>
      <c r="H330" s="30"/>
      <c r="I330" s="30"/>
      <c r="J330" s="30"/>
    </row>
    <row r="331" spans="1:10">
      <c r="A331" s="5">
        <v>329</v>
      </c>
      <c r="B331" s="47">
        <v>0</v>
      </c>
      <c r="C331" s="47">
        <v>6.7599999999999993E-2</v>
      </c>
      <c r="D331" s="47">
        <v>0.17580000000000001</v>
      </c>
      <c r="E331" s="30">
        <v>1</v>
      </c>
      <c r="F331" s="30"/>
      <c r="G331" s="30"/>
      <c r="H331" s="30"/>
      <c r="I331" s="30"/>
      <c r="J331" s="30"/>
    </row>
    <row r="332" spans="1:10">
      <c r="A332" s="5">
        <v>330</v>
      </c>
      <c r="B332" s="47">
        <v>0</v>
      </c>
      <c r="C332" s="47">
        <v>7.1999999999999995E-2</v>
      </c>
      <c r="D332" s="47">
        <v>0.21260000000000001</v>
      </c>
      <c r="E332" s="30">
        <v>1</v>
      </c>
      <c r="F332" s="30"/>
      <c r="G332" s="30"/>
      <c r="H332" s="30"/>
      <c r="I332" s="30"/>
      <c r="J332" s="30"/>
    </row>
    <row r="333" spans="1:10">
      <c r="A333" s="5">
        <v>331</v>
      </c>
      <c r="B333" s="47">
        <v>0</v>
      </c>
      <c r="C333" s="47">
        <v>6.7500000000000004E-2</v>
      </c>
      <c r="D333" s="47">
        <v>0.2339</v>
      </c>
      <c r="E333" s="30">
        <v>1</v>
      </c>
      <c r="F333" s="30"/>
      <c r="G333" s="30"/>
      <c r="H333" s="30"/>
      <c r="I333" s="30"/>
      <c r="J333" s="30"/>
    </row>
    <row r="334" spans="1:10">
      <c r="A334" s="5">
        <v>332</v>
      </c>
      <c r="B334" s="47">
        <v>0</v>
      </c>
      <c r="C334" s="47">
        <v>5.9799999999999999E-2</v>
      </c>
      <c r="D334" s="47">
        <v>0.2374</v>
      </c>
      <c r="E334" s="30">
        <v>1</v>
      </c>
      <c r="F334" s="30"/>
      <c r="G334" s="30"/>
      <c r="H334" s="30"/>
      <c r="I334" s="30"/>
      <c r="J334" s="30"/>
    </row>
    <row r="335" spans="1:10">
      <c r="A335" s="5">
        <v>333</v>
      </c>
      <c r="B335" s="47">
        <v>0</v>
      </c>
      <c r="C335" s="47">
        <v>5.33E-2</v>
      </c>
      <c r="D335" s="47">
        <v>0.22670000000000001</v>
      </c>
      <c r="E335" s="30">
        <v>1</v>
      </c>
      <c r="F335" s="30"/>
      <c r="G335" s="30"/>
      <c r="H335" s="30"/>
      <c r="I335" s="30"/>
      <c r="J335" s="30"/>
    </row>
    <row r="336" spans="1:10">
      <c r="A336" s="5">
        <v>334</v>
      </c>
      <c r="B336" s="47">
        <v>0</v>
      </c>
      <c r="C336" s="47">
        <v>4.8899999999999999E-2</v>
      </c>
      <c r="D336" s="47">
        <v>0.2127</v>
      </c>
      <c r="E336" s="30">
        <v>1</v>
      </c>
      <c r="F336" s="30"/>
      <c r="G336" s="30"/>
      <c r="H336" s="30"/>
      <c r="I336" s="30"/>
      <c r="J336" s="30"/>
    </row>
    <row r="337" spans="1:10">
      <c r="A337" s="5">
        <v>335</v>
      </c>
      <c r="B337" s="47">
        <v>0</v>
      </c>
      <c r="C337" s="47">
        <v>4.7800000000000002E-2</v>
      </c>
      <c r="D337" s="47">
        <v>0.20119999999999999</v>
      </c>
      <c r="E337" s="30">
        <v>1</v>
      </c>
      <c r="F337" s="30"/>
      <c r="G337" s="30"/>
      <c r="H337" s="30"/>
      <c r="I337" s="30"/>
      <c r="J337" s="30"/>
    </row>
    <row r="338" spans="1:10">
      <c r="A338" s="5">
        <v>336</v>
      </c>
      <c r="B338" s="47">
        <v>0</v>
      </c>
      <c r="C338" s="47">
        <v>4.8300000000000003E-2</v>
      </c>
      <c r="D338" s="47">
        <v>0.18790000000000001</v>
      </c>
      <c r="E338" s="30">
        <v>1</v>
      </c>
      <c r="F338" s="30"/>
      <c r="G338" s="30"/>
      <c r="H338" s="30"/>
      <c r="I338" s="30"/>
      <c r="J338" s="30"/>
    </row>
    <row r="339" spans="1:10">
      <c r="A339" s="5">
        <v>337</v>
      </c>
      <c r="B339" s="47">
        <v>0</v>
      </c>
      <c r="C339" s="47">
        <v>4.82E-2</v>
      </c>
      <c r="D339" s="47">
        <v>0.17979999999999999</v>
      </c>
      <c r="E339" s="30">
        <v>1</v>
      </c>
      <c r="F339" s="30"/>
      <c r="G339" s="30"/>
      <c r="H339" s="30"/>
      <c r="I339" s="30"/>
      <c r="J339" s="30"/>
    </row>
    <row r="340" spans="1:10">
      <c r="A340" s="5">
        <v>338</v>
      </c>
      <c r="B340" s="47">
        <v>0</v>
      </c>
      <c r="C340" s="47">
        <v>4.8000000000000001E-2</v>
      </c>
      <c r="D340" s="47">
        <v>0.1789</v>
      </c>
      <c r="E340" s="30">
        <v>1</v>
      </c>
      <c r="F340" s="30"/>
      <c r="G340" s="30"/>
      <c r="H340" s="30"/>
      <c r="I340" s="30"/>
      <c r="J340" s="30"/>
    </row>
    <row r="341" spans="1:10">
      <c r="A341" s="5">
        <v>339</v>
      </c>
      <c r="B341" s="47">
        <v>0</v>
      </c>
      <c r="C341" s="47">
        <v>4.6800000000000001E-2</v>
      </c>
      <c r="D341" s="47">
        <v>0.17829999999999999</v>
      </c>
      <c r="E341" s="30">
        <v>1</v>
      </c>
      <c r="F341" s="30"/>
      <c r="G341" s="30"/>
      <c r="H341" s="30"/>
      <c r="I341" s="30"/>
      <c r="J341" s="30"/>
    </row>
    <row r="342" spans="1:10">
      <c r="A342" s="5">
        <v>340</v>
      </c>
      <c r="B342" s="47">
        <v>0</v>
      </c>
      <c r="C342" s="47">
        <v>4.6199999999999998E-2</v>
      </c>
      <c r="D342" s="47">
        <v>0.1807</v>
      </c>
      <c r="E342" s="30">
        <v>1</v>
      </c>
      <c r="F342" s="30"/>
      <c r="G342" s="30"/>
      <c r="H342" s="30"/>
      <c r="I342" s="30"/>
      <c r="J342" s="30"/>
    </row>
    <row r="343" spans="1:10">
      <c r="A343" s="5">
        <v>341</v>
      </c>
      <c r="B343" s="47">
        <v>0</v>
      </c>
      <c r="C343" s="47">
        <v>4.58E-2</v>
      </c>
      <c r="D343" s="47">
        <v>0.1792</v>
      </c>
      <c r="E343" s="30">
        <v>1</v>
      </c>
      <c r="F343" s="30"/>
      <c r="G343" s="30"/>
      <c r="H343" s="30"/>
      <c r="I343" s="30"/>
      <c r="J343" s="30"/>
    </row>
    <row r="344" spans="1:10">
      <c r="A344" s="5">
        <v>342</v>
      </c>
      <c r="B344" s="47">
        <v>0</v>
      </c>
      <c r="C344" s="47">
        <v>4.6199999999999998E-2</v>
      </c>
      <c r="D344" s="47">
        <v>0.17399999999999999</v>
      </c>
      <c r="E344" s="30">
        <v>1</v>
      </c>
      <c r="F344" s="30"/>
      <c r="G344" s="30"/>
      <c r="H344" s="30"/>
      <c r="I344" s="30"/>
      <c r="J344" s="30"/>
    </row>
    <row r="345" spans="1:10">
      <c r="A345" s="5">
        <v>343</v>
      </c>
      <c r="B345" s="47">
        <v>0</v>
      </c>
      <c r="C345" s="47">
        <v>4.8599999999999997E-2</v>
      </c>
      <c r="D345" s="47">
        <v>0.17230000000000001</v>
      </c>
      <c r="E345" s="30">
        <v>1</v>
      </c>
      <c r="F345" s="30"/>
      <c r="G345" s="30"/>
      <c r="H345" s="30"/>
      <c r="I345" s="30"/>
      <c r="J345" s="30"/>
    </row>
    <row r="346" spans="1:10">
      <c r="A346" s="5">
        <v>344</v>
      </c>
      <c r="B346" s="47">
        <v>6.3E-3</v>
      </c>
      <c r="C346" s="47">
        <v>5.1299999999999998E-2</v>
      </c>
      <c r="D346" s="47">
        <v>0.18579999999999999</v>
      </c>
      <c r="E346" s="30">
        <v>1</v>
      </c>
      <c r="F346" s="30"/>
      <c r="G346" s="30"/>
      <c r="H346" s="30"/>
      <c r="I346" s="30"/>
      <c r="J346" s="30"/>
    </row>
    <row r="347" spans="1:10">
      <c r="A347" s="5">
        <v>345</v>
      </c>
      <c r="B347" s="47">
        <v>5.1799999999999999E-2</v>
      </c>
      <c r="C347" s="47">
        <v>5.0900000000000001E-2</v>
      </c>
      <c r="D347" s="47">
        <v>0.21360000000000001</v>
      </c>
      <c r="E347" s="30">
        <v>1</v>
      </c>
      <c r="F347" s="30"/>
      <c r="G347" s="30"/>
      <c r="H347" s="30"/>
      <c r="I347" s="30"/>
      <c r="J347" s="30"/>
    </row>
    <row r="348" spans="1:10">
      <c r="A348" s="5">
        <v>346</v>
      </c>
      <c r="B348" s="47">
        <v>0.12640000000000001</v>
      </c>
      <c r="C348" s="47">
        <v>5.2499999999999998E-2</v>
      </c>
      <c r="D348" s="47">
        <v>0.2427</v>
      </c>
      <c r="E348" s="30">
        <v>1</v>
      </c>
      <c r="F348" s="30"/>
      <c r="G348" s="30"/>
      <c r="H348" s="30"/>
      <c r="I348" s="30"/>
      <c r="J348" s="30"/>
    </row>
    <row r="349" spans="1:10">
      <c r="A349" s="5">
        <v>347</v>
      </c>
      <c r="B349" s="47">
        <v>0.20069999999999999</v>
      </c>
      <c r="C349" s="47">
        <v>6.2799999999999995E-2</v>
      </c>
      <c r="D349" s="47">
        <v>0.27450000000000002</v>
      </c>
      <c r="E349" s="30">
        <v>1</v>
      </c>
      <c r="F349" s="30"/>
      <c r="G349" s="30"/>
      <c r="H349" s="30"/>
      <c r="I349" s="30"/>
      <c r="J349" s="30"/>
    </row>
    <row r="350" spans="1:10">
      <c r="A350" s="5">
        <v>348</v>
      </c>
      <c r="B350" s="47">
        <v>0.24990000000000001</v>
      </c>
      <c r="C350" s="47">
        <v>7.7700000000000005E-2</v>
      </c>
      <c r="D350" s="47">
        <v>0.30620000000000003</v>
      </c>
      <c r="E350" s="30">
        <v>1</v>
      </c>
      <c r="F350" s="30"/>
      <c r="G350" s="30"/>
      <c r="H350" s="30"/>
      <c r="I350" s="30"/>
      <c r="J350" s="30"/>
    </row>
    <row r="351" spans="1:10">
      <c r="A351" s="5">
        <v>349</v>
      </c>
      <c r="B351" s="47">
        <v>0.23880000000000001</v>
      </c>
      <c r="C351" s="47">
        <v>8.9200000000000002E-2</v>
      </c>
      <c r="D351" s="47">
        <v>0.34250000000000003</v>
      </c>
      <c r="E351" s="30">
        <v>1</v>
      </c>
      <c r="F351" s="30"/>
      <c r="G351" s="30"/>
      <c r="H351" s="30"/>
      <c r="I351" s="30"/>
      <c r="J351" s="30"/>
    </row>
    <row r="352" spans="1:10">
      <c r="A352" s="5">
        <v>350</v>
      </c>
      <c r="B352" s="47">
        <v>0.1671</v>
      </c>
      <c r="C352" s="47">
        <v>9.4200000000000006E-2</v>
      </c>
      <c r="D352" s="47">
        <v>0.39240000000000003</v>
      </c>
      <c r="E352" s="30">
        <v>1</v>
      </c>
      <c r="F352" s="30"/>
      <c r="G352" s="30"/>
      <c r="H352" s="30"/>
      <c r="I352" s="30"/>
      <c r="J352" s="30"/>
    </row>
    <row r="353" spans="1:10">
      <c r="A353" s="5">
        <v>351</v>
      </c>
      <c r="B353" s="47">
        <v>6.2399999999999997E-2</v>
      </c>
      <c r="C353" s="47">
        <v>0.108</v>
      </c>
      <c r="D353" s="47">
        <v>0.4632</v>
      </c>
      <c r="E353" s="30">
        <v>1</v>
      </c>
      <c r="F353" s="30"/>
      <c r="G353" s="30"/>
      <c r="H353" s="30"/>
      <c r="I353" s="30"/>
      <c r="J353" s="30"/>
    </row>
    <row r="354" spans="1:10">
      <c r="A354" s="5">
        <v>352</v>
      </c>
      <c r="B354" s="47">
        <v>2.2000000000000001E-3</v>
      </c>
      <c r="C354" s="47">
        <v>0.1434</v>
      </c>
      <c r="D354" s="47">
        <v>0.55210000000000004</v>
      </c>
      <c r="E354" s="30">
        <v>1</v>
      </c>
      <c r="F354" s="30"/>
      <c r="G354" s="30"/>
      <c r="H354" s="30"/>
      <c r="I354" s="30"/>
      <c r="J354" s="30"/>
    </row>
    <row r="355" spans="1:10">
      <c r="A355" s="5">
        <v>353</v>
      </c>
      <c r="B355" s="47">
        <v>0</v>
      </c>
      <c r="C355" s="47">
        <v>0.17929999999999999</v>
      </c>
      <c r="D355" s="47">
        <v>0.62760000000000005</v>
      </c>
      <c r="E355" s="30">
        <v>1</v>
      </c>
      <c r="F355" s="30"/>
      <c r="G355" s="30"/>
      <c r="H355" s="30"/>
      <c r="I355" s="30"/>
      <c r="J355" s="30"/>
    </row>
    <row r="356" spans="1:10">
      <c r="A356" s="5">
        <v>354</v>
      </c>
      <c r="B356" s="47">
        <v>0</v>
      </c>
      <c r="C356" s="47">
        <v>0.20830000000000001</v>
      </c>
      <c r="D356" s="47">
        <v>0.67949999999999999</v>
      </c>
      <c r="E356" s="30">
        <v>1</v>
      </c>
      <c r="F356" s="30"/>
      <c r="G356" s="30"/>
      <c r="H356" s="30"/>
      <c r="I356" s="30"/>
      <c r="J356" s="30"/>
    </row>
    <row r="357" spans="1:10">
      <c r="A357" s="5">
        <v>355</v>
      </c>
      <c r="B357" s="47">
        <v>0</v>
      </c>
      <c r="C357" s="47">
        <v>0.2268</v>
      </c>
      <c r="D357" s="47">
        <v>0.70320000000000005</v>
      </c>
      <c r="E357" s="30">
        <v>1</v>
      </c>
      <c r="F357" s="30"/>
      <c r="G357" s="30"/>
      <c r="H357" s="30"/>
      <c r="I357" s="30"/>
      <c r="J357" s="30"/>
    </row>
    <row r="358" spans="1:10">
      <c r="A358" s="5">
        <v>356</v>
      </c>
      <c r="B358" s="47">
        <v>0</v>
      </c>
      <c r="C358" s="47">
        <v>0.22639999999999999</v>
      </c>
      <c r="D358" s="47">
        <v>0.69569999999999999</v>
      </c>
      <c r="E358" s="30">
        <v>1</v>
      </c>
      <c r="F358" s="30"/>
      <c r="G358" s="30"/>
      <c r="H358" s="30"/>
      <c r="I358" s="30"/>
      <c r="J358" s="30"/>
    </row>
    <row r="359" spans="1:10">
      <c r="A359" s="5">
        <v>357</v>
      </c>
      <c r="B359" s="47">
        <v>0</v>
      </c>
      <c r="C359" s="47">
        <v>0.21870000000000001</v>
      </c>
      <c r="D359" s="47">
        <v>0.67330000000000001</v>
      </c>
      <c r="E359" s="30">
        <v>1</v>
      </c>
      <c r="F359" s="30"/>
      <c r="G359" s="30"/>
      <c r="H359" s="30"/>
      <c r="I359" s="30"/>
      <c r="J359" s="30"/>
    </row>
    <row r="360" spans="1:10">
      <c r="A360" s="5">
        <v>358</v>
      </c>
      <c r="B360" s="47">
        <v>0</v>
      </c>
      <c r="C360" s="47">
        <v>0.2094</v>
      </c>
      <c r="D360" s="47">
        <v>0.63849999999999996</v>
      </c>
      <c r="E360" s="30">
        <v>1</v>
      </c>
      <c r="F360" s="30"/>
      <c r="G360" s="30"/>
      <c r="H360" s="30"/>
      <c r="I360" s="30"/>
      <c r="J360" s="30"/>
    </row>
    <row r="361" spans="1:10">
      <c r="A361" s="5">
        <v>359</v>
      </c>
      <c r="B361" s="47">
        <v>0</v>
      </c>
      <c r="C361" s="47">
        <v>0.20230000000000001</v>
      </c>
      <c r="D361" s="47">
        <v>0.59819999999999995</v>
      </c>
      <c r="E361" s="30">
        <v>1</v>
      </c>
      <c r="F361" s="30"/>
      <c r="G361" s="30"/>
      <c r="H361" s="30"/>
      <c r="I361" s="30"/>
      <c r="J361" s="30"/>
    </row>
    <row r="362" spans="1:10">
      <c r="A362" s="5">
        <v>360</v>
      </c>
      <c r="B362" s="47">
        <v>0</v>
      </c>
      <c r="C362" s="47">
        <v>0.19520000000000001</v>
      </c>
      <c r="D362" s="47">
        <v>0.56120000000000003</v>
      </c>
      <c r="E362" s="30">
        <v>1</v>
      </c>
      <c r="F362" s="30"/>
      <c r="G362" s="30"/>
      <c r="H362" s="30"/>
      <c r="I362" s="30"/>
      <c r="J362" s="30"/>
    </row>
    <row r="363" spans="1:10">
      <c r="A363" s="5">
        <v>361</v>
      </c>
      <c r="B363" s="47">
        <v>0</v>
      </c>
      <c r="C363" s="47">
        <v>0.1946</v>
      </c>
      <c r="D363" s="47">
        <v>0.53029999999999999</v>
      </c>
      <c r="E363" s="30">
        <v>1</v>
      </c>
      <c r="F363" s="30"/>
      <c r="G363" s="30"/>
      <c r="H363" s="30"/>
      <c r="I363" s="30"/>
      <c r="J363" s="30"/>
    </row>
    <row r="364" spans="1:10">
      <c r="A364" s="5">
        <v>362</v>
      </c>
      <c r="B364" s="47">
        <v>0</v>
      </c>
      <c r="C364" s="47">
        <v>0.19670000000000001</v>
      </c>
      <c r="D364" s="47">
        <v>0.50990000000000002</v>
      </c>
      <c r="E364" s="30">
        <v>1</v>
      </c>
      <c r="F364" s="30"/>
      <c r="G364" s="30"/>
      <c r="H364" s="30"/>
      <c r="I364" s="30"/>
      <c r="J364" s="30"/>
    </row>
    <row r="365" spans="1:10">
      <c r="A365" s="5">
        <v>363</v>
      </c>
      <c r="B365" s="47">
        <v>0</v>
      </c>
      <c r="C365" s="47">
        <v>0.1961</v>
      </c>
      <c r="D365" s="47">
        <v>0.48720000000000002</v>
      </c>
      <c r="E365" s="30">
        <v>1</v>
      </c>
      <c r="F365" s="30"/>
      <c r="G365" s="30"/>
      <c r="H365" s="30"/>
      <c r="I365" s="30"/>
      <c r="J365" s="30"/>
    </row>
    <row r="366" spans="1:10">
      <c r="A366" s="5">
        <v>364</v>
      </c>
      <c r="B366" s="47">
        <v>0</v>
      </c>
      <c r="C366" s="47">
        <v>0.20100000000000001</v>
      </c>
      <c r="D366" s="47">
        <v>0.48330000000000001</v>
      </c>
      <c r="E366" s="30">
        <v>1</v>
      </c>
      <c r="F366" s="30"/>
      <c r="G366" s="30"/>
      <c r="H366" s="30"/>
      <c r="I366" s="30"/>
      <c r="J366" s="30"/>
    </row>
    <row r="367" spans="1:10">
      <c r="A367" s="5">
        <v>365</v>
      </c>
      <c r="B367" s="47">
        <v>0</v>
      </c>
      <c r="C367" s="47">
        <v>0.2056</v>
      </c>
      <c r="D367" s="47">
        <v>0.4854</v>
      </c>
      <c r="E367" s="30">
        <v>1</v>
      </c>
      <c r="F367" s="30"/>
      <c r="G367" s="30"/>
      <c r="H367" s="30"/>
      <c r="I367" s="30"/>
      <c r="J367" s="30"/>
    </row>
    <row r="368" spans="1:10">
      <c r="A368" s="5">
        <v>366</v>
      </c>
      <c r="B368" s="47">
        <v>0</v>
      </c>
      <c r="C368" s="47">
        <v>0.20849999999999999</v>
      </c>
      <c r="D368" s="47">
        <v>0.48020000000000002</v>
      </c>
      <c r="E368" s="30">
        <v>1</v>
      </c>
      <c r="F368" s="30"/>
      <c r="G368" s="30"/>
      <c r="H368" s="30"/>
      <c r="I368" s="30"/>
      <c r="J368" s="30"/>
    </row>
    <row r="369" spans="1:10">
      <c r="A369" s="5">
        <v>367</v>
      </c>
      <c r="B369" s="47">
        <v>0</v>
      </c>
      <c r="C369" s="47">
        <v>0.2135</v>
      </c>
      <c r="D369" s="47">
        <v>0.48049999999999998</v>
      </c>
      <c r="E369" s="30">
        <v>1</v>
      </c>
      <c r="F369" s="30"/>
      <c r="G369" s="30"/>
      <c r="H369" s="30"/>
      <c r="I369" s="30"/>
      <c r="J369" s="30"/>
    </row>
    <row r="370" spans="1:10">
      <c r="A370" s="5">
        <v>368</v>
      </c>
      <c r="B370" s="47">
        <v>2.2000000000000001E-3</v>
      </c>
      <c r="C370" s="47">
        <v>0.21890000000000001</v>
      </c>
      <c r="D370" s="47">
        <v>0.47849999999999998</v>
      </c>
      <c r="E370" s="30">
        <v>1</v>
      </c>
      <c r="F370" s="30"/>
      <c r="G370" s="30"/>
      <c r="H370" s="30"/>
      <c r="I370" s="30"/>
      <c r="J370" s="30"/>
    </row>
    <row r="371" spans="1:10">
      <c r="A371" s="5">
        <v>369</v>
      </c>
      <c r="B371" s="47">
        <v>2.3800000000000002E-2</v>
      </c>
      <c r="C371" s="47">
        <v>0.21110000000000001</v>
      </c>
      <c r="D371" s="47">
        <v>0.48220000000000002</v>
      </c>
      <c r="E371" s="30">
        <v>1</v>
      </c>
      <c r="F371" s="30"/>
      <c r="G371" s="30"/>
      <c r="H371" s="30"/>
      <c r="I371" s="30"/>
      <c r="J371" s="30"/>
    </row>
    <row r="372" spans="1:10">
      <c r="A372" s="5">
        <v>370</v>
      </c>
      <c r="B372" s="47">
        <v>5.7000000000000002E-2</v>
      </c>
      <c r="C372" s="47">
        <v>0.18720000000000001</v>
      </c>
      <c r="D372" s="47">
        <v>0.46879999999999999</v>
      </c>
      <c r="E372" s="30">
        <v>1</v>
      </c>
      <c r="F372" s="30"/>
      <c r="G372" s="30"/>
      <c r="H372" s="30"/>
      <c r="I372" s="30"/>
      <c r="J372" s="30"/>
    </row>
    <row r="373" spans="1:10">
      <c r="A373" s="5">
        <v>371</v>
      </c>
      <c r="B373" s="47">
        <v>8.7999999999999995E-2</v>
      </c>
      <c r="C373" s="47">
        <v>0.17499999999999999</v>
      </c>
      <c r="D373" s="47">
        <v>0.45200000000000001</v>
      </c>
      <c r="E373" s="30">
        <v>1</v>
      </c>
      <c r="F373" s="30"/>
      <c r="G373" s="30"/>
      <c r="H373" s="30"/>
      <c r="I373" s="30"/>
      <c r="J373" s="30"/>
    </row>
    <row r="374" spans="1:10">
      <c r="A374" s="5">
        <v>372</v>
      </c>
      <c r="B374" s="47">
        <v>0.1017</v>
      </c>
      <c r="C374" s="47">
        <v>0.1812</v>
      </c>
      <c r="D374" s="47">
        <v>0.44469999999999998</v>
      </c>
      <c r="E374" s="30">
        <v>1</v>
      </c>
      <c r="F374" s="30"/>
      <c r="G374" s="30"/>
      <c r="H374" s="30"/>
      <c r="I374" s="30"/>
      <c r="J374" s="30"/>
    </row>
    <row r="375" spans="1:10">
      <c r="A375" s="5">
        <v>373</v>
      </c>
      <c r="B375" s="47">
        <v>9.3899999999999997E-2</v>
      </c>
      <c r="C375" s="47">
        <v>0.1832</v>
      </c>
      <c r="D375" s="47">
        <v>0.44019999999999998</v>
      </c>
      <c r="E375" s="30">
        <v>1</v>
      </c>
      <c r="F375" s="30"/>
      <c r="G375" s="30"/>
      <c r="H375" s="30"/>
      <c r="I375" s="30"/>
      <c r="J375" s="30"/>
    </row>
    <row r="376" spans="1:10">
      <c r="A376" s="5">
        <v>374</v>
      </c>
      <c r="B376" s="47">
        <v>6.0900000000000003E-2</v>
      </c>
      <c r="C376" s="47">
        <v>0.1951</v>
      </c>
      <c r="D376" s="47">
        <v>0.43269999999999997</v>
      </c>
      <c r="E376" s="30">
        <v>1</v>
      </c>
      <c r="F376" s="30"/>
      <c r="G376" s="30"/>
      <c r="H376" s="30"/>
      <c r="I376" s="30"/>
      <c r="J376" s="30"/>
    </row>
    <row r="377" spans="1:10">
      <c r="A377" s="5">
        <v>375</v>
      </c>
      <c r="B377" s="47">
        <v>1.8200000000000001E-2</v>
      </c>
      <c r="C377" s="47">
        <v>0.2344</v>
      </c>
      <c r="D377" s="47">
        <v>0.43819999999999998</v>
      </c>
      <c r="E377" s="30">
        <v>1</v>
      </c>
      <c r="F377" s="30"/>
      <c r="G377" s="30"/>
      <c r="H377" s="30"/>
      <c r="I377" s="30"/>
      <c r="J377" s="30"/>
    </row>
    <row r="378" spans="1:10">
      <c r="A378" s="5">
        <v>376</v>
      </c>
      <c r="B378" s="47">
        <v>1E-4</v>
      </c>
      <c r="C378" s="47">
        <v>0.2853</v>
      </c>
      <c r="D378" s="47">
        <v>0.48849999999999999</v>
      </c>
      <c r="E378" s="30">
        <v>1</v>
      </c>
      <c r="F378" s="30"/>
      <c r="G378" s="30"/>
      <c r="H378" s="30"/>
      <c r="I378" s="30"/>
      <c r="J378" s="30"/>
    </row>
    <row r="379" spans="1:10">
      <c r="A379" s="5">
        <v>377</v>
      </c>
      <c r="B379" s="47">
        <v>0</v>
      </c>
      <c r="C379" s="47">
        <v>0.30840000000000001</v>
      </c>
      <c r="D379" s="47">
        <v>0.56079999999999997</v>
      </c>
      <c r="E379" s="30">
        <v>1</v>
      </c>
      <c r="F379" s="30"/>
      <c r="G379" s="30"/>
      <c r="H379" s="30"/>
      <c r="I379" s="30"/>
      <c r="J379" s="30"/>
    </row>
    <row r="380" spans="1:10">
      <c r="A380" s="5">
        <v>378</v>
      </c>
      <c r="B380" s="47">
        <v>0</v>
      </c>
      <c r="C380" s="47">
        <v>0.30919999999999997</v>
      </c>
      <c r="D380" s="47">
        <v>0.5968</v>
      </c>
      <c r="E380" s="30">
        <v>1</v>
      </c>
      <c r="F380" s="30"/>
      <c r="G380" s="30"/>
      <c r="H380" s="30"/>
      <c r="I380" s="30"/>
      <c r="J380" s="30"/>
    </row>
    <row r="381" spans="1:10">
      <c r="A381" s="5">
        <v>379</v>
      </c>
      <c r="B381" s="47">
        <v>0</v>
      </c>
      <c r="C381" s="47">
        <v>0.30459999999999998</v>
      </c>
      <c r="D381" s="47">
        <v>0.59699999999999998</v>
      </c>
      <c r="E381" s="30">
        <v>1</v>
      </c>
      <c r="F381" s="30"/>
      <c r="G381" s="30"/>
      <c r="H381" s="30"/>
      <c r="I381" s="30"/>
      <c r="J381" s="30"/>
    </row>
    <row r="382" spans="1:10">
      <c r="A382" s="5">
        <v>380</v>
      </c>
      <c r="B382" s="47">
        <v>0</v>
      </c>
      <c r="C382" s="47">
        <v>0.29010000000000002</v>
      </c>
      <c r="D382" s="47">
        <v>0.58609999999999995</v>
      </c>
      <c r="E382" s="30">
        <v>1</v>
      </c>
      <c r="F382" s="30"/>
      <c r="G382" s="30"/>
      <c r="H382" s="30"/>
      <c r="I382" s="30"/>
      <c r="J382" s="30"/>
    </row>
    <row r="383" spans="1:10">
      <c r="A383" s="5">
        <v>381</v>
      </c>
      <c r="B383" s="47">
        <v>0</v>
      </c>
      <c r="C383" s="47">
        <v>0.28149999999999997</v>
      </c>
      <c r="D383" s="47">
        <v>0.52</v>
      </c>
      <c r="E383" s="30">
        <v>1</v>
      </c>
      <c r="F383" s="30"/>
      <c r="G383" s="30"/>
      <c r="H383" s="30"/>
      <c r="I383" s="30"/>
      <c r="J383" s="30"/>
    </row>
    <row r="384" spans="1:10">
      <c r="A384" s="5">
        <v>382</v>
      </c>
      <c r="B384" s="47">
        <v>0</v>
      </c>
      <c r="C384" s="47">
        <v>0.26019999999999999</v>
      </c>
      <c r="D384" s="47">
        <v>0.43590000000000001</v>
      </c>
      <c r="E384" s="30">
        <v>1</v>
      </c>
      <c r="F384" s="30"/>
      <c r="G384" s="30"/>
      <c r="H384" s="30"/>
      <c r="I384" s="30"/>
      <c r="J384" s="30"/>
    </row>
    <row r="385" spans="1:10">
      <c r="A385" s="5">
        <v>383</v>
      </c>
      <c r="B385" s="47">
        <v>0</v>
      </c>
      <c r="C385" s="47">
        <v>0.24640000000000001</v>
      </c>
      <c r="D385" s="47">
        <v>0.36940000000000001</v>
      </c>
      <c r="E385" s="30">
        <v>1</v>
      </c>
      <c r="F385" s="30"/>
      <c r="G385" s="30"/>
      <c r="H385" s="30"/>
      <c r="I385" s="30"/>
      <c r="J385" s="30"/>
    </row>
    <row r="386" spans="1:10">
      <c r="A386" s="5">
        <v>384</v>
      </c>
      <c r="B386" s="47">
        <v>0</v>
      </c>
      <c r="C386" s="47">
        <v>0.23150000000000001</v>
      </c>
      <c r="D386" s="47">
        <v>0.33389999999999997</v>
      </c>
      <c r="E386" s="30">
        <v>1</v>
      </c>
      <c r="F386" s="30"/>
      <c r="G386" s="30"/>
      <c r="H386" s="30"/>
      <c r="I386" s="30"/>
      <c r="J386" s="30"/>
    </row>
    <row r="387" spans="1:10">
      <c r="A387" s="5">
        <v>385</v>
      </c>
      <c r="B387" s="47">
        <v>0</v>
      </c>
      <c r="C387" s="47">
        <v>0.22189999999999999</v>
      </c>
      <c r="D387" s="47">
        <v>0.3301</v>
      </c>
      <c r="E387" s="30">
        <v>1</v>
      </c>
      <c r="F387" s="30"/>
      <c r="G387" s="30"/>
      <c r="H387" s="30"/>
      <c r="I387" s="30"/>
      <c r="J387" s="30"/>
    </row>
    <row r="388" spans="1:10">
      <c r="A388" s="5">
        <v>386</v>
      </c>
      <c r="B388" s="47">
        <v>0</v>
      </c>
      <c r="C388" s="47">
        <v>0.2152</v>
      </c>
      <c r="D388" s="47">
        <v>0.33989999999999998</v>
      </c>
      <c r="E388" s="30">
        <v>1</v>
      </c>
      <c r="F388" s="30"/>
      <c r="G388" s="30"/>
      <c r="H388" s="30"/>
      <c r="I388" s="30"/>
      <c r="J388" s="30"/>
    </row>
    <row r="389" spans="1:10">
      <c r="A389" s="5">
        <v>387</v>
      </c>
      <c r="B389" s="47">
        <v>0</v>
      </c>
      <c r="C389" s="47">
        <v>0.21029999999999999</v>
      </c>
      <c r="D389" s="47">
        <v>0.35170000000000001</v>
      </c>
      <c r="E389" s="30">
        <v>1</v>
      </c>
      <c r="F389" s="30"/>
      <c r="G389" s="30"/>
      <c r="H389" s="30"/>
      <c r="I389" s="30"/>
      <c r="J389" s="30"/>
    </row>
    <row r="390" spans="1:10">
      <c r="A390" s="5">
        <v>388</v>
      </c>
      <c r="B390" s="47">
        <v>0</v>
      </c>
      <c r="C390" s="47">
        <v>0.21010000000000001</v>
      </c>
      <c r="D390" s="47">
        <v>0.36220000000000002</v>
      </c>
      <c r="E390" s="30">
        <v>1</v>
      </c>
      <c r="F390" s="30"/>
      <c r="G390" s="30"/>
      <c r="H390" s="30"/>
      <c r="I390" s="30"/>
      <c r="J390" s="30"/>
    </row>
    <row r="391" spans="1:10">
      <c r="A391" s="5">
        <v>389</v>
      </c>
      <c r="B391" s="47">
        <v>0</v>
      </c>
      <c r="C391" s="47">
        <v>0.21629999999999999</v>
      </c>
      <c r="D391" s="47">
        <v>0.38740000000000002</v>
      </c>
      <c r="E391" s="30">
        <v>1</v>
      </c>
      <c r="F391" s="30"/>
      <c r="G391" s="30"/>
      <c r="H391" s="30"/>
      <c r="I391" s="30"/>
      <c r="J391" s="30"/>
    </row>
    <row r="392" spans="1:10">
      <c r="A392" s="5">
        <v>390</v>
      </c>
      <c r="B392" s="47">
        <v>0</v>
      </c>
      <c r="C392" s="47">
        <v>0.22389999999999999</v>
      </c>
      <c r="D392" s="47">
        <v>0.40479999999999999</v>
      </c>
      <c r="E392" s="30">
        <v>1</v>
      </c>
      <c r="F392" s="30"/>
      <c r="G392" s="30"/>
      <c r="H392" s="30"/>
      <c r="I392" s="30"/>
      <c r="J392" s="30"/>
    </row>
    <row r="393" spans="1:10">
      <c r="A393" s="5">
        <v>391</v>
      </c>
      <c r="B393" s="47">
        <v>0</v>
      </c>
      <c r="C393" s="47">
        <v>0.2268</v>
      </c>
      <c r="D393" s="47">
        <v>0.41830000000000001</v>
      </c>
      <c r="E393" s="30">
        <v>1</v>
      </c>
      <c r="F393" s="30"/>
      <c r="G393" s="30"/>
      <c r="H393" s="30"/>
      <c r="I393" s="30"/>
      <c r="J393" s="30"/>
    </row>
    <row r="394" spans="1:10">
      <c r="A394" s="5">
        <v>392</v>
      </c>
      <c r="B394" s="47">
        <v>3.8E-3</v>
      </c>
      <c r="C394" s="47">
        <v>0.21390000000000001</v>
      </c>
      <c r="D394" s="47">
        <v>0.43630000000000002</v>
      </c>
      <c r="E394" s="30">
        <v>1</v>
      </c>
      <c r="F394" s="30"/>
      <c r="G394" s="30"/>
      <c r="H394" s="30"/>
      <c r="I394" s="30"/>
      <c r="J394" s="30"/>
    </row>
    <row r="395" spans="1:10">
      <c r="A395" s="5">
        <v>393</v>
      </c>
      <c r="B395" s="47">
        <v>3.9800000000000002E-2</v>
      </c>
      <c r="C395" s="47">
        <v>0.1817</v>
      </c>
      <c r="D395" s="47">
        <v>0.4446</v>
      </c>
      <c r="E395" s="30">
        <v>1</v>
      </c>
      <c r="F395" s="30"/>
      <c r="G395" s="30"/>
      <c r="H395" s="30"/>
      <c r="I395" s="30"/>
      <c r="J395" s="30"/>
    </row>
    <row r="396" spans="1:10">
      <c r="A396" s="5">
        <v>394</v>
      </c>
      <c r="B396" s="47">
        <v>9.4E-2</v>
      </c>
      <c r="C396" s="47">
        <v>0.1472</v>
      </c>
      <c r="D396" s="47">
        <v>0.43919999999999998</v>
      </c>
      <c r="E396" s="30">
        <v>1</v>
      </c>
      <c r="F396" s="30"/>
      <c r="G396" s="30"/>
      <c r="H396" s="30"/>
      <c r="I396" s="30"/>
      <c r="J396" s="30"/>
    </row>
    <row r="397" spans="1:10">
      <c r="A397" s="5">
        <v>395</v>
      </c>
      <c r="B397" s="47">
        <v>0.1474</v>
      </c>
      <c r="C397" s="47">
        <v>0.13289999999999999</v>
      </c>
      <c r="D397" s="47">
        <v>0.4415</v>
      </c>
      <c r="E397" s="30">
        <v>1</v>
      </c>
      <c r="F397" s="30"/>
      <c r="G397" s="30"/>
      <c r="H397" s="30"/>
      <c r="I397" s="30"/>
      <c r="J397" s="30"/>
    </row>
    <row r="398" spans="1:10">
      <c r="A398" s="5">
        <v>396</v>
      </c>
      <c r="B398" s="47">
        <v>0.17399999999999999</v>
      </c>
      <c r="C398" s="47">
        <v>0.13819999999999999</v>
      </c>
      <c r="D398" s="47">
        <v>0.44350000000000001</v>
      </c>
      <c r="E398" s="30">
        <v>1</v>
      </c>
      <c r="F398" s="30"/>
      <c r="G398" s="30"/>
      <c r="H398" s="30"/>
      <c r="I398" s="30"/>
      <c r="J398" s="30"/>
    </row>
    <row r="399" spans="1:10">
      <c r="A399" s="5">
        <v>397</v>
      </c>
      <c r="B399" s="47">
        <v>0.1736</v>
      </c>
      <c r="C399" s="47">
        <v>0.1386</v>
      </c>
      <c r="D399" s="47">
        <v>0.43809999999999999</v>
      </c>
      <c r="E399" s="30">
        <v>1</v>
      </c>
      <c r="F399" s="30"/>
      <c r="G399" s="30"/>
      <c r="H399" s="30"/>
      <c r="I399" s="30"/>
      <c r="J399" s="30"/>
    </row>
    <row r="400" spans="1:10">
      <c r="A400" s="5">
        <v>398</v>
      </c>
      <c r="B400" s="47">
        <v>0.13589999999999999</v>
      </c>
      <c r="C400" s="47">
        <v>0.1303</v>
      </c>
      <c r="D400" s="47">
        <v>0.4264</v>
      </c>
      <c r="E400" s="30">
        <v>1</v>
      </c>
      <c r="F400" s="30"/>
      <c r="G400" s="30"/>
      <c r="H400" s="30"/>
      <c r="I400" s="30"/>
      <c r="J400" s="30"/>
    </row>
    <row r="401" spans="1:10">
      <c r="A401" s="5">
        <v>399</v>
      </c>
      <c r="B401" s="47">
        <v>6.0999999999999999E-2</v>
      </c>
      <c r="C401" s="47">
        <v>0.1469</v>
      </c>
      <c r="D401" s="47">
        <v>0.41689999999999999</v>
      </c>
      <c r="E401" s="30">
        <v>1</v>
      </c>
      <c r="F401" s="30"/>
      <c r="G401" s="30"/>
      <c r="H401" s="30"/>
      <c r="I401" s="30"/>
      <c r="J401" s="30"/>
    </row>
    <row r="402" spans="1:10">
      <c r="A402" s="5">
        <v>400</v>
      </c>
      <c r="B402" s="47">
        <v>4.1000000000000003E-3</v>
      </c>
      <c r="C402" s="47">
        <v>0.19750000000000001</v>
      </c>
      <c r="D402" s="47">
        <v>0.41620000000000001</v>
      </c>
      <c r="E402" s="30">
        <v>1</v>
      </c>
      <c r="F402" s="30"/>
      <c r="G402" s="30"/>
      <c r="H402" s="30"/>
      <c r="I402" s="30"/>
      <c r="J402" s="30"/>
    </row>
    <row r="403" spans="1:10">
      <c r="A403" s="5">
        <v>401</v>
      </c>
      <c r="B403" s="47">
        <v>0</v>
      </c>
      <c r="C403" s="47">
        <v>0.23880000000000001</v>
      </c>
      <c r="D403" s="47">
        <v>0.41660000000000003</v>
      </c>
      <c r="E403" s="30">
        <v>1</v>
      </c>
      <c r="F403" s="30"/>
      <c r="G403" s="30"/>
      <c r="H403" s="30"/>
      <c r="I403" s="30"/>
      <c r="J403" s="30"/>
    </row>
    <row r="404" spans="1:10">
      <c r="A404" s="5">
        <v>402</v>
      </c>
      <c r="B404" s="47">
        <v>0</v>
      </c>
      <c r="C404" s="47">
        <v>0.25430000000000003</v>
      </c>
      <c r="D404" s="47">
        <v>0.4032</v>
      </c>
      <c r="E404" s="30">
        <v>1</v>
      </c>
      <c r="F404" s="30"/>
      <c r="G404" s="30"/>
      <c r="H404" s="30"/>
      <c r="I404" s="30"/>
      <c r="J404" s="30"/>
    </row>
    <row r="405" spans="1:10">
      <c r="A405" s="5">
        <v>403</v>
      </c>
      <c r="B405" s="47">
        <v>0</v>
      </c>
      <c r="C405" s="47">
        <v>0.25540000000000002</v>
      </c>
      <c r="D405" s="47">
        <v>0.38769999999999999</v>
      </c>
      <c r="E405" s="30">
        <v>1</v>
      </c>
      <c r="F405" s="30"/>
      <c r="G405" s="30"/>
      <c r="H405" s="30"/>
      <c r="I405" s="30"/>
      <c r="J405" s="30"/>
    </row>
    <row r="406" spans="1:10">
      <c r="A406" s="5">
        <v>404</v>
      </c>
      <c r="B406" s="47">
        <v>0</v>
      </c>
      <c r="C406" s="47">
        <v>0.24890000000000001</v>
      </c>
      <c r="D406" s="47">
        <v>0.37509999999999999</v>
      </c>
      <c r="E406" s="30">
        <v>1</v>
      </c>
      <c r="F406" s="30"/>
      <c r="G406" s="30"/>
      <c r="H406" s="30"/>
      <c r="I406" s="30"/>
      <c r="J406" s="30"/>
    </row>
    <row r="407" spans="1:10">
      <c r="A407" s="5">
        <v>405</v>
      </c>
      <c r="B407" s="47">
        <v>0</v>
      </c>
      <c r="C407" s="47">
        <v>0.23549999999999999</v>
      </c>
      <c r="D407" s="47">
        <v>0.34379999999999999</v>
      </c>
      <c r="E407" s="30">
        <v>1</v>
      </c>
      <c r="F407" s="30"/>
      <c r="G407" s="30"/>
      <c r="H407" s="30"/>
      <c r="I407" s="30"/>
      <c r="J407" s="30"/>
    </row>
    <row r="408" spans="1:10">
      <c r="A408" s="5">
        <v>406</v>
      </c>
      <c r="B408" s="47">
        <v>0</v>
      </c>
      <c r="C408" s="47">
        <v>0.21060000000000001</v>
      </c>
      <c r="D408" s="47">
        <v>0.3165</v>
      </c>
      <c r="E408" s="30">
        <v>1</v>
      </c>
      <c r="F408" s="30"/>
      <c r="G408" s="30"/>
      <c r="H408" s="30"/>
      <c r="I408" s="30"/>
      <c r="J408" s="30"/>
    </row>
    <row r="409" spans="1:10">
      <c r="A409" s="5">
        <v>407</v>
      </c>
      <c r="B409" s="47">
        <v>0</v>
      </c>
      <c r="C409" s="47">
        <v>0.1852</v>
      </c>
      <c r="D409" s="47">
        <v>0.28810000000000002</v>
      </c>
      <c r="E409" s="30">
        <v>1</v>
      </c>
      <c r="F409" s="30"/>
      <c r="G409" s="30"/>
      <c r="H409" s="30"/>
      <c r="I409" s="30"/>
      <c r="J409" s="30"/>
    </row>
    <row r="410" spans="1:10">
      <c r="A410" s="5">
        <v>408</v>
      </c>
      <c r="B410" s="47">
        <v>0</v>
      </c>
      <c r="C410" s="47">
        <v>0.16139999999999999</v>
      </c>
      <c r="D410" s="47">
        <v>0.27050000000000002</v>
      </c>
      <c r="E410" s="30">
        <v>1</v>
      </c>
      <c r="F410" s="30"/>
      <c r="G410" s="30"/>
      <c r="H410" s="30"/>
      <c r="I410" s="30"/>
      <c r="J410" s="30"/>
    </row>
    <row r="411" spans="1:10">
      <c r="A411" s="5">
        <v>409</v>
      </c>
      <c r="B411" s="47">
        <v>0</v>
      </c>
      <c r="C411" s="47">
        <v>0.1406</v>
      </c>
      <c r="D411" s="47">
        <v>0.24179999999999999</v>
      </c>
      <c r="E411" s="30">
        <v>1</v>
      </c>
      <c r="F411" s="30"/>
      <c r="G411" s="30"/>
      <c r="H411" s="30"/>
      <c r="I411" s="30"/>
      <c r="J411" s="30"/>
    </row>
    <row r="412" spans="1:10">
      <c r="A412" s="5">
        <v>410</v>
      </c>
      <c r="B412" s="47">
        <v>0</v>
      </c>
      <c r="C412" s="47">
        <v>0.13089999999999999</v>
      </c>
      <c r="D412" s="47">
        <v>0.22750000000000001</v>
      </c>
      <c r="E412" s="30">
        <v>1</v>
      </c>
      <c r="F412" s="30"/>
      <c r="G412" s="30"/>
      <c r="H412" s="30"/>
      <c r="I412" s="30"/>
      <c r="J412" s="30"/>
    </row>
    <row r="413" spans="1:10">
      <c r="A413" s="5">
        <v>411</v>
      </c>
      <c r="B413" s="47">
        <v>0</v>
      </c>
      <c r="C413" s="47">
        <v>0.1183</v>
      </c>
      <c r="D413" s="47">
        <v>0.21360000000000001</v>
      </c>
      <c r="E413" s="30">
        <v>1</v>
      </c>
      <c r="F413" s="30"/>
      <c r="G413" s="30"/>
      <c r="H413" s="30"/>
      <c r="I413" s="30"/>
      <c r="J413" s="30"/>
    </row>
    <row r="414" spans="1:10">
      <c r="A414" s="5">
        <v>412</v>
      </c>
      <c r="B414" s="47">
        <v>0</v>
      </c>
      <c r="C414" s="47">
        <v>0.10829999999999999</v>
      </c>
      <c r="D414" s="47">
        <v>0.20519999999999999</v>
      </c>
      <c r="E414" s="30">
        <v>1</v>
      </c>
      <c r="F414" s="30"/>
      <c r="G414" s="30"/>
      <c r="H414" s="30"/>
      <c r="I414" s="30"/>
      <c r="J414" s="30"/>
    </row>
    <row r="415" spans="1:10">
      <c r="A415" s="5">
        <v>413</v>
      </c>
      <c r="B415" s="47">
        <v>0</v>
      </c>
      <c r="C415" s="47">
        <v>0.10349999999999999</v>
      </c>
      <c r="D415" s="47">
        <v>0.1928</v>
      </c>
      <c r="E415" s="30">
        <v>1</v>
      </c>
      <c r="F415" s="30"/>
      <c r="G415" s="30"/>
      <c r="H415" s="30"/>
      <c r="I415" s="30"/>
      <c r="J415" s="30"/>
    </row>
    <row r="416" spans="1:10">
      <c r="A416" s="5">
        <v>414</v>
      </c>
      <c r="B416" s="47">
        <v>0</v>
      </c>
      <c r="C416" s="47">
        <v>0.10639999999999999</v>
      </c>
      <c r="D416" s="47">
        <v>0.19450000000000001</v>
      </c>
      <c r="E416" s="30">
        <v>1</v>
      </c>
      <c r="F416" s="30"/>
      <c r="G416" s="30"/>
      <c r="H416" s="30"/>
      <c r="I416" s="30"/>
      <c r="J416" s="30"/>
    </row>
    <row r="417" spans="1:10">
      <c r="A417" s="5">
        <v>415</v>
      </c>
      <c r="B417" s="47">
        <v>0</v>
      </c>
      <c r="C417" s="47">
        <v>0.1105</v>
      </c>
      <c r="D417" s="47">
        <v>0.2074</v>
      </c>
      <c r="E417" s="30">
        <v>1</v>
      </c>
      <c r="F417" s="30"/>
      <c r="G417" s="30"/>
      <c r="H417" s="30"/>
      <c r="I417" s="30"/>
      <c r="J417" s="30"/>
    </row>
    <row r="418" spans="1:10">
      <c r="A418" s="5">
        <v>416</v>
      </c>
      <c r="B418" s="47">
        <v>1.3299999999999999E-2</v>
      </c>
      <c r="C418" s="47">
        <v>0.1145</v>
      </c>
      <c r="D418" s="47">
        <v>0.2293</v>
      </c>
      <c r="E418" s="30">
        <v>1</v>
      </c>
      <c r="F418" s="30"/>
      <c r="G418" s="30"/>
      <c r="H418" s="30"/>
      <c r="I418" s="30"/>
      <c r="J418" s="30"/>
    </row>
    <row r="419" spans="1:10">
      <c r="A419" s="5">
        <v>417</v>
      </c>
      <c r="B419" s="47">
        <v>7.8799999999999995E-2</v>
      </c>
      <c r="C419" s="47">
        <v>0.10970000000000001</v>
      </c>
      <c r="D419" s="47">
        <v>0.26190000000000002</v>
      </c>
      <c r="E419" s="30">
        <v>1</v>
      </c>
      <c r="F419" s="30"/>
      <c r="G419" s="30"/>
      <c r="H419" s="30"/>
      <c r="I419" s="30"/>
      <c r="J419" s="30"/>
    </row>
    <row r="420" spans="1:10">
      <c r="A420" s="5">
        <v>418</v>
      </c>
      <c r="B420" s="47">
        <v>0.17249999999999999</v>
      </c>
      <c r="C420" s="47">
        <v>9.9900000000000003E-2</v>
      </c>
      <c r="D420" s="47">
        <v>0.29010000000000002</v>
      </c>
      <c r="E420" s="30">
        <v>1</v>
      </c>
      <c r="F420" s="30"/>
      <c r="G420" s="30"/>
      <c r="H420" s="30"/>
      <c r="I420" s="30"/>
      <c r="J420" s="30"/>
    </row>
    <row r="421" spans="1:10">
      <c r="A421" s="5">
        <v>419</v>
      </c>
      <c r="B421" s="47">
        <v>0.2379</v>
      </c>
      <c r="C421" s="47">
        <v>9.98E-2</v>
      </c>
      <c r="D421" s="47">
        <v>0.30320000000000003</v>
      </c>
      <c r="E421" s="30">
        <v>1</v>
      </c>
      <c r="F421" s="30"/>
      <c r="G421" s="30"/>
      <c r="H421" s="30"/>
      <c r="I421" s="30"/>
      <c r="J421" s="30"/>
    </row>
    <row r="422" spans="1:10">
      <c r="A422" s="5">
        <v>420</v>
      </c>
      <c r="B422" s="47">
        <v>0.25569999999999998</v>
      </c>
      <c r="C422" s="47">
        <v>9.9500000000000005E-2</v>
      </c>
      <c r="D422" s="47">
        <v>0.30590000000000001</v>
      </c>
      <c r="E422" s="30">
        <v>1</v>
      </c>
      <c r="F422" s="30"/>
      <c r="G422" s="30"/>
      <c r="H422" s="30"/>
      <c r="I422" s="30"/>
      <c r="J422" s="30"/>
    </row>
    <row r="423" spans="1:10">
      <c r="A423" s="5">
        <v>421</v>
      </c>
      <c r="B423" s="47">
        <v>0.22459999999999999</v>
      </c>
      <c r="C423" s="47">
        <v>0.1018</v>
      </c>
      <c r="D423" s="47">
        <v>0.30209999999999998</v>
      </c>
      <c r="E423" s="30">
        <v>1</v>
      </c>
      <c r="F423" s="30"/>
      <c r="G423" s="30"/>
      <c r="H423" s="30"/>
      <c r="I423" s="30"/>
      <c r="J423" s="30"/>
    </row>
    <row r="424" spans="1:10">
      <c r="A424" s="5">
        <v>422</v>
      </c>
      <c r="B424" s="47">
        <v>0.15509999999999999</v>
      </c>
      <c r="C424" s="47">
        <v>0.1105</v>
      </c>
      <c r="D424" s="47">
        <v>0.32890000000000003</v>
      </c>
      <c r="E424" s="30">
        <v>1</v>
      </c>
      <c r="F424" s="30"/>
      <c r="G424" s="30"/>
      <c r="H424" s="30"/>
      <c r="I424" s="30"/>
      <c r="J424" s="30"/>
    </row>
    <row r="425" spans="1:10">
      <c r="A425" s="5">
        <v>423</v>
      </c>
      <c r="B425" s="47">
        <v>6.4100000000000004E-2</v>
      </c>
      <c r="C425" s="47">
        <v>0.16309999999999999</v>
      </c>
      <c r="D425" s="47">
        <v>0.3987</v>
      </c>
      <c r="E425" s="30">
        <v>1</v>
      </c>
      <c r="F425" s="30"/>
      <c r="G425" s="30"/>
      <c r="H425" s="30"/>
      <c r="I425" s="30"/>
      <c r="J425" s="30"/>
    </row>
    <row r="426" spans="1:10">
      <c r="A426" s="5">
        <v>424</v>
      </c>
      <c r="B426" s="47">
        <v>3.2000000000000002E-3</v>
      </c>
      <c r="C426" s="47">
        <v>0.25190000000000001</v>
      </c>
      <c r="D426" s="47">
        <v>0.48920000000000002</v>
      </c>
      <c r="E426" s="30">
        <v>1</v>
      </c>
      <c r="F426" s="30"/>
      <c r="G426" s="30"/>
      <c r="H426" s="30"/>
      <c r="I426" s="30"/>
      <c r="J426" s="30"/>
    </row>
    <row r="427" spans="1:10">
      <c r="A427" s="5">
        <v>425</v>
      </c>
      <c r="B427" s="47">
        <v>0</v>
      </c>
      <c r="C427" s="47">
        <v>0.29820000000000002</v>
      </c>
      <c r="D427" s="47">
        <v>0.5655</v>
      </c>
      <c r="E427" s="30">
        <v>1</v>
      </c>
      <c r="F427" s="30"/>
      <c r="G427" s="30"/>
      <c r="H427" s="30"/>
      <c r="I427" s="30"/>
      <c r="J427" s="30"/>
    </row>
    <row r="428" spans="1:10">
      <c r="A428" s="5">
        <v>426</v>
      </c>
      <c r="B428" s="47">
        <v>0</v>
      </c>
      <c r="C428" s="47">
        <v>0.3024</v>
      </c>
      <c r="D428" s="47">
        <v>0.58230000000000004</v>
      </c>
      <c r="E428" s="30">
        <v>1</v>
      </c>
      <c r="F428" s="30"/>
      <c r="G428" s="30"/>
      <c r="H428" s="30"/>
      <c r="I428" s="30"/>
      <c r="J428" s="30"/>
    </row>
    <row r="429" spans="1:10">
      <c r="A429" s="5">
        <v>427</v>
      </c>
      <c r="B429" s="47">
        <v>0</v>
      </c>
      <c r="C429" s="47">
        <v>0.28799999999999998</v>
      </c>
      <c r="D429" s="47">
        <v>0.57709999999999995</v>
      </c>
      <c r="E429" s="30">
        <v>1</v>
      </c>
      <c r="F429" s="30"/>
      <c r="G429" s="30"/>
      <c r="H429" s="30"/>
      <c r="I429" s="30"/>
      <c r="J429" s="30"/>
    </row>
    <row r="430" spans="1:10">
      <c r="A430" s="5">
        <v>428</v>
      </c>
      <c r="B430" s="47">
        <v>0</v>
      </c>
      <c r="C430" s="47">
        <v>0.26819999999999999</v>
      </c>
      <c r="D430" s="47">
        <v>0.56989999999999996</v>
      </c>
      <c r="E430" s="30">
        <v>1</v>
      </c>
      <c r="F430" s="30"/>
      <c r="G430" s="30"/>
      <c r="H430" s="30"/>
      <c r="I430" s="30"/>
      <c r="J430" s="30"/>
    </row>
    <row r="431" spans="1:10">
      <c r="A431" s="5">
        <v>429</v>
      </c>
      <c r="B431" s="47">
        <v>0</v>
      </c>
      <c r="C431" s="47">
        <v>0.25559999999999999</v>
      </c>
      <c r="D431" s="47">
        <v>0.5706</v>
      </c>
      <c r="E431" s="30">
        <v>1</v>
      </c>
      <c r="F431" s="30"/>
      <c r="G431" s="30"/>
      <c r="H431" s="30"/>
      <c r="I431" s="30"/>
      <c r="J431" s="30"/>
    </row>
    <row r="432" spans="1:10">
      <c r="A432" s="5">
        <v>430</v>
      </c>
      <c r="B432" s="47">
        <v>0</v>
      </c>
      <c r="C432" s="47">
        <v>0.2359</v>
      </c>
      <c r="D432" s="47">
        <v>0.58809999999999996</v>
      </c>
      <c r="E432" s="30">
        <v>1</v>
      </c>
      <c r="F432" s="30"/>
      <c r="G432" s="30"/>
      <c r="H432" s="30"/>
      <c r="I432" s="30"/>
      <c r="J432" s="30"/>
    </row>
    <row r="433" spans="1:10">
      <c r="A433" s="5">
        <v>431</v>
      </c>
      <c r="B433" s="47">
        <v>0</v>
      </c>
      <c r="C433" s="47">
        <v>0.23130000000000001</v>
      </c>
      <c r="D433" s="47">
        <v>0.62309999999999999</v>
      </c>
      <c r="E433" s="30">
        <v>1</v>
      </c>
      <c r="F433" s="30"/>
      <c r="G433" s="30"/>
      <c r="H433" s="30"/>
      <c r="I433" s="30"/>
      <c r="J433" s="30"/>
    </row>
    <row r="434" spans="1:10">
      <c r="A434" s="5">
        <v>432</v>
      </c>
      <c r="B434" s="47">
        <v>0</v>
      </c>
      <c r="C434" s="47">
        <v>0.25169999999999998</v>
      </c>
      <c r="D434" s="47">
        <v>0.66490000000000005</v>
      </c>
      <c r="E434" s="30">
        <v>1</v>
      </c>
      <c r="F434" s="30"/>
      <c r="G434" s="30"/>
      <c r="H434" s="30"/>
      <c r="I434" s="30"/>
      <c r="J434" s="30"/>
    </row>
    <row r="435" spans="1:10">
      <c r="A435" s="5">
        <v>433</v>
      </c>
      <c r="B435" s="47">
        <v>0</v>
      </c>
      <c r="C435" s="47">
        <v>0.26729999999999998</v>
      </c>
      <c r="D435" s="47">
        <v>0.70609999999999995</v>
      </c>
      <c r="E435" s="30">
        <v>1</v>
      </c>
      <c r="F435" s="30"/>
      <c r="G435" s="30"/>
      <c r="H435" s="30"/>
      <c r="I435" s="30"/>
      <c r="J435" s="30"/>
    </row>
    <row r="436" spans="1:10">
      <c r="A436" s="5">
        <v>434</v>
      </c>
      <c r="B436" s="47">
        <v>0</v>
      </c>
      <c r="C436" s="47">
        <v>0.2923</v>
      </c>
      <c r="D436" s="47">
        <v>0.7611</v>
      </c>
      <c r="E436" s="30">
        <v>1</v>
      </c>
      <c r="F436" s="30"/>
      <c r="G436" s="30"/>
      <c r="H436" s="30"/>
      <c r="I436" s="30"/>
      <c r="J436" s="30"/>
    </row>
    <row r="437" spans="1:10">
      <c r="A437" s="5">
        <v>435</v>
      </c>
      <c r="B437" s="47">
        <v>0</v>
      </c>
      <c r="C437" s="47">
        <v>0.32179999999999997</v>
      </c>
      <c r="D437" s="47">
        <v>0.82520000000000004</v>
      </c>
      <c r="E437" s="30">
        <v>1</v>
      </c>
      <c r="F437" s="30"/>
      <c r="G437" s="30"/>
      <c r="H437" s="30"/>
      <c r="I437" s="30"/>
      <c r="J437" s="30"/>
    </row>
    <row r="438" spans="1:10">
      <c r="A438" s="5">
        <v>436</v>
      </c>
      <c r="B438" s="47">
        <v>0</v>
      </c>
      <c r="C438" s="47">
        <v>0.34749999999999998</v>
      </c>
      <c r="D438" s="47">
        <v>0.86550000000000005</v>
      </c>
      <c r="E438" s="30">
        <v>1</v>
      </c>
      <c r="F438" s="30"/>
      <c r="G438" s="30"/>
      <c r="H438" s="30"/>
      <c r="I438" s="30"/>
      <c r="J438" s="30"/>
    </row>
    <row r="439" spans="1:10">
      <c r="A439" s="5">
        <v>437</v>
      </c>
      <c r="B439" s="47">
        <v>0</v>
      </c>
      <c r="C439" s="47">
        <v>0.36919999999999997</v>
      </c>
      <c r="D439" s="47">
        <v>0.89880000000000004</v>
      </c>
      <c r="E439" s="30">
        <v>1</v>
      </c>
      <c r="F439" s="30"/>
      <c r="G439" s="30"/>
      <c r="H439" s="30"/>
      <c r="I439" s="30"/>
      <c r="J439" s="30"/>
    </row>
    <row r="440" spans="1:10">
      <c r="A440" s="5">
        <v>438</v>
      </c>
      <c r="B440" s="47">
        <v>0</v>
      </c>
      <c r="C440" s="47">
        <v>0.3841</v>
      </c>
      <c r="D440" s="47">
        <v>0.91820000000000002</v>
      </c>
      <c r="E440" s="30">
        <v>1</v>
      </c>
      <c r="F440" s="30"/>
      <c r="G440" s="30"/>
      <c r="H440" s="30"/>
      <c r="I440" s="30"/>
      <c r="J440" s="30"/>
    </row>
    <row r="441" spans="1:10">
      <c r="A441" s="5">
        <v>439</v>
      </c>
      <c r="B441" s="47">
        <v>0</v>
      </c>
      <c r="C441" s="47">
        <v>0.39350000000000002</v>
      </c>
      <c r="D441" s="47">
        <v>0.92979999999999996</v>
      </c>
      <c r="E441" s="30">
        <v>1</v>
      </c>
      <c r="F441" s="30"/>
      <c r="G441" s="30"/>
      <c r="H441" s="30"/>
      <c r="I441" s="30"/>
      <c r="J441" s="30"/>
    </row>
    <row r="442" spans="1:10">
      <c r="A442" s="5">
        <v>440</v>
      </c>
      <c r="B442" s="47">
        <v>1.06E-2</v>
      </c>
      <c r="C442" s="47">
        <v>0.38869999999999999</v>
      </c>
      <c r="D442" s="47">
        <v>0.9304</v>
      </c>
      <c r="E442" s="30">
        <v>1</v>
      </c>
      <c r="F442" s="30"/>
      <c r="G442" s="30"/>
      <c r="H442" s="30"/>
      <c r="I442" s="30"/>
      <c r="J442" s="30"/>
    </row>
    <row r="443" spans="1:10">
      <c r="A443" s="5">
        <v>441</v>
      </c>
      <c r="B443" s="47">
        <v>6.0499999999999998E-2</v>
      </c>
      <c r="C443" s="47">
        <v>0.38619999999999999</v>
      </c>
      <c r="D443" s="47">
        <v>0.92789999999999995</v>
      </c>
      <c r="E443" s="30">
        <v>1</v>
      </c>
      <c r="F443" s="30"/>
      <c r="G443" s="30"/>
      <c r="H443" s="30"/>
      <c r="I443" s="30"/>
      <c r="J443" s="30"/>
    </row>
    <row r="444" spans="1:10">
      <c r="A444" s="5">
        <v>442</v>
      </c>
      <c r="B444" s="47">
        <v>0.1222</v>
      </c>
      <c r="C444" s="47">
        <v>0.39119999999999999</v>
      </c>
      <c r="D444" s="47">
        <v>0.9214</v>
      </c>
      <c r="E444" s="30">
        <v>1</v>
      </c>
      <c r="F444" s="30"/>
      <c r="G444" s="30"/>
      <c r="H444" s="30"/>
      <c r="I444" s="30"/>
      <c r="J444" s="30"/>
    </row>
    <row r="445" spans="1:10">
      <c r="A445" s="5">
        <v>443</v>
      </c>
      <c r="B445" s="47">
        <v>0.1686</v>
      </c>
      <c r="C445" s="47">
        <v>0.38629999999999998</v>
      </c>
      <c r="D445" s="47">
        <v>0.91090000000000004</v>
      </c>
      <c r="E445" s="30">
        <v>1</v>
      </c>
      <c r="F445" s="30"/>
      <c r="G445" s="30"/>
      <c r="H445" s="30"/>
      <c r="I445" s="30"/>
      <c r="J445" s="30"/>
    </row>
    <row r="446" spans="1:10">
      <c r="A446" s="5">
        <v>444</v>
      </c>
      <c r="B446" s="47">
        <v>0.18310000000000001</v>
      </c>
      <c r="C446" s="47">
        <v>0.37269999999999998</v>
      </c>
      <c r="D446" s="47">
        <v>0.90200000000000002</v>
      </c>
      <c r="E446" s="30">
        <v>1</v>
      </c>
      <c r="F446" s="30"/>
      <c r="G446" s="30"/>
      <c r="H446" s="30"/>
      <c r="I446" s="30"/>
      <c r="J446" s="30"/>
    </row>
    <row r="447" spans="1:10">
      <c r="A447" s="5">
        <v>445</v>
      </c>
      <c r="B447" s="47">
        <v>0.15740000000000001</v>
      </c>
      <c r="C447" s="47">
        <v>0.36430000000000001</v>
      </c>
      <c r="D447" s="47">
        <v>0.90100000000000002</v>
      </c>
      <c r="E447" s="30">
        <v>1</v>
      </c>
      <c r="F447" s="30"/>
      <c r="G447" s="30"/>
      <c r="H447" s="30"/>
      <c r="I447" s="30"/>
      <c r="J447" s="30"/>
    </row>
    <row r="448" spans="1:10">
      <c r="A448" s="5">
        <v>446</v>
      </c>
      <c r="B448" s="47">
        <v>9.8699999999999996E-2</v>
      </c>
      <c r="C448" s="47">
        <v>0.35670000000000002</v>
      </c>
      <c r="D448" s="47">
        <v>0.90580000000000005</v>
      </c>
      <c r="E448" s="30">
        <v>1</v>
      </c>
      <c r="F448" s="30"/>
      <c r="G448" s="30"/>
      <c r="H448" s="30"/>
      <c r="I448" s="30"/>
      <c r="J448" s="30"/>
    </row>
    <row r="449" spans="1:10">
      <c r="A449" s="5">
        <v>447</v>
      </c>
      <c r="B449" s="47">
        <v>3.5200000000000002E-2</v>
      </c>
      <c r="C449" s="47">
        <v>0.3458</v>
      </c>
      <c r="D449" s="47">
        <v>0.90990000000000004</v>
      </c>
      <c r="E449" s="30">
        <v>1</v>
      </c>
      <c r="F449" s="30"/>
      <c r="G449" s="30"/>
      <c r="H449" s="30"/>
      <c r="I449" s="30"/>
      <c r="J449" s="30"/>
    </row>
    <row r="450" spans="1:10">
      <c r="A450" s="5">
        <v>448</v>
      </c>
      <c r="B450" s="47">
        <v>1.6999999999999999E-3</v>
      </c>
      <c r="C450" s="47">
        <v>0.33939999999999998</v>
      </c>
      <c r="D450" s="47">
        <v>0.90720000000000001</v>
      </c>
      <c r="E450" s="30">
        <v>1</v>
      </c>
      <c r="F450" s="30"/>
      <c r="G450" s="30"/>
      <c r="H450" s="30"/>
      <c r="I450" s="30"/>
      <c r="J450" s="30"/>
    </row>
    <row r="451" spans="1:10">
      <c r="A451" s="5">
        <v>449</v>
      </c>
      <c r="B451" s="47">
        <v>0</v>
      </c>
      <c r="C451" s="47">
        <v>0.33600000000000002</v>
      </c>
      <c r="D451" s="47">
        <v>0.89649999999999996</v>
      </c>
      <c r="E451" s="30">
        <v>1</v>
      </c>
      <c r="F451" s="30"/>
      <c r="G451" s="30"/>
      <c r="H451" s="30"/>
      <c r="I451" s="30"/>
      <c r="J451" s="30"/>
    </row>
    <row r="452" spans="1:10">
      <c r="A452" s="5">
        <v>450</v>
      </c>
      <c r="B452" s="47">
        <v>0</v>
      </c>
      <c r="C452" s="47">
        <v>0.31759999999999999</v>
      </c>
      <c r="D452" s="47">
        <v>0.87460000000000004</v>
      </c>
      <c r="E452" s="30">
        <v>1</v>
      </c>
      <c r="F452" s="30"/>
      <c r="G452" s="30"/>
      <c r="H452" s="30"/>
      <c r="I452" s="30"/>
      <c r="J452" s="30"/>
    </row>
    <row r="453" spans="1:10">
      <c r="A453" s="5">
        <v>451</v>
      </c>
      <c r="B453" s="47">
        <v>0</v>
      </c>
      <c r="C453" s="47">
        <v>0.29220000000000002</v>
      </c>
      <c r="D453" s="47">
        <v>0.83919999999999995</v>
      </c>
      <c r="E453" s="30">
        <v>1</v>
      </c>
      <c r="F453" s="30"/>
      <c r="G453" s="30"/>
      <c r="H453" s="30"/>
      <c r="I453" s="30"/>
      <c r="J453" s="30"/>
    </row>
    <row r="454" spans="1:10">
      <c r="A454" s="5">
        <v>452</v>
      </c>
      <c r="B454" s="47">
        <v>0</v>
      </c>
      <c r="C454" s="47">
        <v>0.2646</v>
      </c>
      <c r="D454" s="47">
        <v>0.79310000000000003</v>
      </c>
      <c r="E454" s="30">
        <v>1</v>
      </c>
      <c r="F454" s="30"/>
      <c r="G454" s="30"/>
      <c r="H454" s="30"/>
      <c r="I454" s="30"/>
      <c r="J454" s="30"/>
    </row>
    <row r="455" spans="1:10">
      <c r="A455" s="5">
        <v>453</v>
      </c>
      <c r="B455" s="47">
        <v>0</v>
      </c>
      <c r="C455" s="47">
        <v>0.2404</v>
      </c>
      <c r="D455" s="47">
        <v>0.7419</v>
      </c>
      <c r="E455" s="30">
        <v>1</v>
      </c>
      <c r="F455" s="30"/>
      <c r="G455" s="30"/>
      <c r="H455" s="30"/>
      <c r="I455" s="30"/>
      <c r="J455" s="30"/>
    </row>
    <row r="456" spans="1:10">
      <c r="A456" s="5">
        <v>454</v>
      </c>
      <c r="B456" s="47">
        <v>0</v>
      </c>
      <c r="C456" s="47">
        <v>0.22850000000000001</v>
      </c>
      <c r="D456" s="47">
        <v>0.6885</v>
      </c>
      <c r="E456" s="30">
        <v>1</v>
      </c>
      <c r="F456" s="30"/>
      <c r="G456" s="30"/>
      <c r="H456" s="30"/>
      <c r="I456" s="30"/>
      <c r="J456" s="30"/>
    </row>
    <row r="457" spans="1:10">
      <c r="A457" s="5">
        <v>455</v>
      </c>
      <c r="B457" s="47">
        <v>0</v>
      </c>
      <c r="C457" s="47">
        <v>0.21360000000000001</v>
      </c>
      <c r="D457" s="47">
        <v>0.63670000000000004</v>
      </c>
      <c r="E457" s="30">
        <v>1</v>
      </c>
      <c r="F457" s="30"/>
      <c r="G457" s="30"/>
      <c r="H457" s="30"/>
      <c r="I457" s="30"/>
      <c r="J457" s="30"/>
    </row>
    <row r="458" spans="1:10">
      <c r="A458" s="5">
        <v>456</v>
      </c>
      <c r="B458" s="47">
        <v>0</v>
      </c>
      <c r="C458" s="47">
        <v>0.2011</v>
      </c>
      <c r="D458" s="47">
        <v>0.59370000000000001</v>
      </c>
      <c r="E458" s="30">
        <v>1</v>
      </c>
      <c r="F458" s="30"/>
      <c r="G458" s="30"/>
      <c r="H458" s="30"/>
      <c r="I458" s="30"/>
      <c r="J458" s="30"/>
    </row>
    <row r="459" spans="1:10">
      <c r="A459" s="5">
        <v>457</v>
      </c>
      <c r="B459" s="47">
        <v>0</v>
      </c>
      <c r="C459" s="47">
        <v>0.19239999999999999</v>
      </c>
      <c r="D459" s="47">
        <v>0.55810000000000004</v>
      </c>
      <c r="E459" s="30">
        <v>1</v>
      </c>
      <c r="F459" s="30"/>
      <c r="G459" s="30"/>
      <c r="H459" s="30"/>
      <c r="I459" s="30"/>
      <c r="J459" s="30"/>
    </row>
    <row r="460" spans="1:10">
      <c r="A460" s="5">
        <v>458</v>
      </c>
      <c r="B460" s="47">
        <v>0</v>
      </c>
      <c r="C460" s="47">
        <v>0.18640000000000001</v>
      </c>
      <c r="D460" s="47">
        <v>0.53069999999999995</v>
      </c>
      <c r="E460" s="30">
        <v>1</v>
      </c>
      <c r="F460" s="30"/>
      <c r="G460" s="30"/>
      <c r="H460" s="30"/>
      <c r="I460" s="30"/>
      <c r="J460" s="30"/>
    </row>
    <row r="461" spans="1:10">
      <c r="A461" s="5">
        <v>459</v>
      </c>
      <c r="B461" s="47">
        <v>0</v>
      </c>
      <c r="C461" s="47">
        <v>0.18190000000000001</v>
      </c>
      <c r="D461" s="47">
        <v>0.50139999999999996</v>
      </c>
      <c r="E461" s="30">
        <v>1</v>
      </c>
      <c r="F461" s="30"/>
      <c r="G461" s="30"/>
      <c r="H461" s="30"/>
      <c r="I461" s="30"/>
      <c r="J461" s="30"/>
    </row>
    <row r="462" spans="1:10">
      <c r="A462" s="5">
        <v>460</v>
      </c>
      <c r="B462" s="47">
        <v>0</v>
      </c>
      <c r="C462" s="47">
        <v>0.17829999999999999</v>
      </c>
      <c r="D462" s="47">
        <v>0.46250000000000002</v>
      </c>
      <c r="E462" s="30">
        <v>1</v>
      </c>
      <c r="F462" s="30"/>
      <c r="G462" s="30"/>
      <c r="H462" s="30"/>
      <c r="I462" s="30"/>
      <c r="J462" s="30"/>
    </row>
    <row r="463" spans="1:10">
      <c r="A463" s="5">
        <v>461</v>
      </c>
      <c r="B463" s="47">
        <v>0</v>
      </c>
      <c r="C463" s="47">
        <v>0.17519999999999999</v>
      </c>
      <c r="D463" s="47">
        <v>0.42009999999999997</v>
      </c>
      <c r="E463" s="30">
        <v>1</v>
      </c>
      <c r="F463" s="30"/>
      <c r="G463" s="30"/>
      <c r="H463" s="30"/>
      <c r="I463" s="30"/>
      <c r="J463" s="30"/>
    </row>
    <row r="464" spans="1:10">
      <c r="A464" s="5">
        <v>462</v>
      </c>
      <c r="B464" s="47">
        <v>0</v>
      </c>
      <c r="C464" s="47">
        <v>0.17050000000000001</v>
      </c>
      <c r="D464" s="47">
        <v>0.38840000000000002</v>
      </c>
      <c r="E464" s="30">
        <v>1</v>
      </c>
      <c r="F464" s="30"/>
      <c r="G464" s="30"/>
      <c r="H464" s="30"/>
      <c r="I464" s="30"/>
      <c r="J464" s="30"/>
    </row>
    <row r="465" spans="1:10">
      <c r="A465" s="5">
        <v>463</v>
      </c>
      <c r="B465" s="47">
        <v>0</v>
      </c>
      <c r="C465" s="47">
        <v>0.16689999999999999</v>
      </c>
      <c r="D465" s="47">
        <v>0.37409999999999999</v>
      </c>
      <c r="E465" s="30">
        <v>1</v>
      </c>
      <c r="F465" s="30"/>
      <c r="G465" s="30"/>
      <c r="H465" s="30"/>
      <c r="I465" s="30"/>
      <c r="J465" s="30"/>
    </row>
    <row r="466" spans="1:10">
      <c r="A466" s="5">
        <v>464</v>
      </c>
      <c r="B466" s="47">
        <v>3.2000000000000002E-3</v>
      </c>
      <c r="C466" s="47">
        <v>0.16059999999999999</v>
      </c>
      <c r="D466" s="47">
        <v>0.36880000000000002</v>
      </c>
      <c r="E466" s="30">
        <v>1</v>
      </c>
      <c r="F466" s="30"/>
      <c r="G466" s="30"/>
      <c r="H466" s="30"/>
      <c r="I466" s="30"/>
      <c r="J466" s="30"/>
    </row>
    <row r="467" spans="1:10">
      <c r="A467" s="5">
        <v>465</v>
      </c>
      <c r="B467" s="47">
        <v>2.1999999999999999E-2</v>
      </c>
      <c r="C467" s="47">
        <v>0.1555</v>
      </c>
      <c r="D467" s="47">
        <v>0.36359999999999998</v>
      </c>
      <c r="E467" s="30">
        <v>1</v>
      </c>
      <c r="F467" s="30"/>
      <c r="G467" s="30"/>
      <c r="H467" s="30"/>
      <c r="I467" s="30"/>
      <c r="J467" s="30"/>
    </row>
    <row r="468" spans="1:10">
      <c r="A468" s="5">
        <v>466</v>
      </c>
      <c r="B468" s="47">
        <v>4.87E-2</v>
      </c>
      <c r="C468" s="47">
        <v>0.14360000000000001</v>
      </c>
      <c r="D468" s="47">
        <v>0.34010000000000001</v>
      </c>
      <c r="E468" s="30">
        <v>1</v>
      </c>
      <c r="F468" s="30"/>
      <c r="G468" s="30"/>
      <c r="H468" s="30"/>
      <c r="I468" s="30"/>
      <c r="J468" s="30"/>
    </row>
    <row r="469" spans="1:10">
      <c r="A469" s="5">
        <v>467</v>
      </c>
      <c r="B469" s="47">
        <v>7.2300000000000003E-2</v>
      </c>
      <c r="C469" s="47">
        <v>0.12920000000000001</v>
      </c>
      <c r="D469" s="47">
        <v>0.3044</v>
      </c>
      <c r="E469" s="30">
        <v>1</v>
      </c>
      <c r="F469" s="30"/>
      <c r="G469" s="30"/>
      <c r="H469" s="30"/>
      <c r="I469" s="30"/>
      <c r="J469" s="30"/>
    </row>
    <row r="470" spans="1:10">
      <c r="A470" s="5">
        <v>468</v>
      </c>
      <c r="B470" s="47">
        <v>7.9100000000000004E-2</v>
      </c>
      <c r="C470" s="47">
        <v>0.1182</v>
      </c>
      <c r="D470" s="47">
        <v>0.26929999999999998</v>
      </c>
      <c r="E470" s="30">
        <v>1</v>
      </c>
      <c r="F470" s="30"/>
      <c r="G470" s="30"/>
      <c r="H470" s="30"/>
      <c r="I470" s="30"/>
      <c r="J470" s="30"/>
    </row>
    <row r="471" spans="1:10">
      <c r="A471" s="5">
        <v>469</v>
      </c>
      <c r="B471" s="47">
        <v>6.6500000000000004E-2</v>
      </c>
      <c r="C471" s="47">
        <v>0.1124</v>
      </c>
      <c r="D471" s="47">
        <v>0.2482</v>
      </c>
      <c r="E471" s="30">
        <v>1</v>
      </c>
      <c r="F471" s="30"/>
      <c r="G471" s="30"/>
      <c r="H471" s="30"/>
      <c r="I471" s="30"/>
      <c r="J471" s="30"/>
    </row>
    <row r="472" spans="1:10">
      <c r="A472" s="5">
        <v>470</v>
      </c>
      <c r="B472" s="47">
        <v>4.2000000000000003E-2</v>
      </c>
      <c r="C472" s="47">
        <v>0.11070000000000001</v>
      </c>
      <c r="D472" s="47">
        <v>0.24249999999999999</v>
      </c>
      <c r="E472" s="30">
        <v>1</v>
      </c>
      <c r="F472" s="30"/>
      <c r="G472" s="30"/>
      <c r="H472" s="30"/>
      <c r="I472" s="30"/>
      <c r="J472" s="30"/>
    </row>
    <row r="473" spans="1:10">
      <c r="A473" s="5">
        <v>471</v>
      </c>
      <c r="B473" s="47">
        <v>1.49E-2</v>
      </c>
      <c r="C473" s="47">
        <v>0.108</v>
      </c>
      <c r="D473" s="47">
        <v>0.24740000000000001</v>
      </c>
      <c r="E473" s="30">
        <v>1</v>
      </c>
      <c r="F473" s="30"/>
      <c r="G473" s="30"/>
      <c r="H473" s="30"/>
      <c r="I473" s="30"/>
      <c r="J473" s="30"/>
    </row>
    <row r="474" spans="1:10">
      <c r="A474" s="5">
        <v>472</v>
      </c>
      <c r="B474" s="47">
        <v>2.9999999999999997E-4</v>
      </c>
      <c r="C474" s="47">
        <v>0.1019</v>
      </c>
      <c r="D474" s="47">
        <v>0.26050000000000001</v>
      </c>
      <c r="E474" s="30">
        <v>1</v>
      </c>
      <c r="F474" s="30"/>
      <c r="G474" s="30"/>
      <c r="H474" s="30"/>
      <c r="I474" s="30"/>
      <c r="J474" s="30"/>
    </row>
    <row r="475" spans="1:10">
      <c r="A475" s="5">
        <v>473</v>
      </c>
      <c r="B475" s="47">
        <v>0</v>
      </c>
      <c r="C475" s="47">
        <v>9.8699999999999996E-2</v>
      </c>
      <c r="D475" s="47">
        <v>0.27150000000000002</v>
      </c>
      <c r="E475" s="30">
        <v>1</v>
      </c>
      <c r="F475" s="30"/>
      <c r="G475" s="30"/>
      <c r="H475" s="30"/>
      <c r="I475" s="30"/>
      <c r="J475" s="30"/>
    </row>
    <row r="476" spans="1:10">
      <c r="A476" s="5">
        <v>474</v>
      </c>
      <c r="B476" s="47">
        <v>0</v>
      </c>
      <c r="C476" s="47">
        <v>9.1999999999999998E-2</v>
      </c>
      <c r="D476" s="47">
        <v>0.2722</v>
      </c>
      <c r="E476" s="30">
        <v>1</v>
      </c>
      <c r="F476" s="30"/>
      <c r="G476" s="30"/>
      <c r="H476" s="30"/>
      <c r="I476" s="30"/>
      <c r="J476" s="30"/>
    </row>
    <row r="477" spans="1:10">
      <c r="A477" s="5">
        <v>475</v>
      </c>
      <c r="B477" s="47">
        <v>0</v>
      </c>
      <c r="C477" s="47">
        <v>8.3299999999999999E-2</v>
      </c>
      <c r="D477" s="47">
        <v>0.26119999999999999</v>
      </c>
      <c r="E477" s="30">
        <v>1</v>
      </c>
      <c r="F477" s="30"/>
      <c r="G477" s="30"/>
      <c r="H477" s="30"/>
      <c r="I477" s="30"/>
      <c r="J477" s="30"/>
    </row>
    <row r="478" spans="1:10">
      <c r="A478" s="5">
        <v>476</v>
      </c>
      <c r="B478" s="47">
        <v>0</v>
      </c>
      <c r="C478" s="47">
        <v>7.22E-2</v>
      </c>
      <c r="D478" s="47">
        <v>0.24249999999999999</v>
      </c>
      <c r="E478" s="30">
        <v>1</v>
      </c>
      <c r="F478" s="30"/>
      <c r="G478" s="30"/>
      <c r="H478" s="30"/>
      <c r="I478" s="30"/>
      <c r="J478" s="30"/>
    </row>
    <row r="479" spans="1:10">
      <c r="A479" s="5">
        <v>477</v>
      </c>
      <c r="B479" s="47">
        <v>0</v>
      </c>
      <c r="C479" s="47">
        <v>6.1499999999999999E-2</v>
      </c>
      <c r="D479" s="47">
        <v>0.22120000000000001</v>
      </c>
      <c r="E479" s="30">
        <v>1</v>
      </c>
      <c r="F479" s="30"/>
      <c r="G479" s="30"/>
      <c r="H479" s="30"/>
      <c r="I479" s="30"/>
      <c r="J479" s="30"/>
    </row>
    <row r="480" spans="1:10">
      <c r="A480" s="5">
        <v>478</v>
      </c>
      <c r="B480" s="47">
        <v>0</v>
      </c>
      <c r="C480" s="47">
        <v>5.5199999999999999E-2</v>
      </c>
      <c r="D480" s="47">
        <v>0.2059</v>
      </c>
      <c r="E480" s="30">
        <v>1</v>
      </c>
      <c r="F480" s="30"/>
      <c r="G480" s="30"/>
      <c r="H480" s="30"/>
      <c r="I480" s="30"/>
      <c r="J480" s="30"/>
    </row>
    <row r="481" spans="1:10">
      <c r="A481" s="5">
        <v>479</v>
      </c>
      <c r="B481" s="47">
        <v>0</v>
      </c>
      <c r="C481" s="47">
        <v>5.0799999999999998E-2</v>
      </c>
      <c r="D481" s="47">
        <v>0.19719999999999999</v>
      </c>
      <c r="E481" s="30">
        <v>1</v>
      </c>
      <c r="F481" s="30"/>
      <c r="G481" s="30"/>
      <c r="H481" s="30"/>
      <c r="I481" s="30"/>
      <c r="J481" s="30"/>
    </row>
    <row r="482" spans="1:10">
      <c r="A482" s="5">
        <v>480</v>
      </c>
      <c r="B482" s="47">
        <v>0</v>
      </c>
      <c r="C482" s="47">
        <v>4.8899999999999999E-2</v>
      </c>
      <c r="D482" s="47">
        <v>0.18920000000000001</v>
      </c>
      <c r="E482" s="30">
        <v>1</v>
      </c>
      <c r="F482" s="30"/>
      <c r="G482" s="30"/>
      <c r="H482" s="30"/>
      <c r="I482" s="30"/>
      <c r="J482" s="30"/>
    </row>
    <row r="483" spans="1:10">
      <c r="A483" s="5">
        <v>481</v>
      </c>
      <c r="B483" s="47">
        <v>0</v>
      </c>
      <c r="C483" s="47">
        <v>4.7300000000000002E-2</v>
      </c>
      <c r="D483" s="47">
        <v>0.1812</v>
      </c>
      <c r="E483" s="30">
        <v>1</v>
      </c>
      <c r="F483" s="30"/>
      <c r="G483" s="30"/>
      <c r="H483" s="30"/>
      <c r="I483" s="30"/>
      <c r="J483" s="30"/>
    </row>
    <row r="484" spans="1:10">
      <c r="A484" s="5">
        <v>482</v>
      </c>
      <c r="B484" s="47">
        <v>0</v>
      </c>
      <c r="C484" s="47">
        <v>4.5999999999999999E-2</v>
      </c>
      <c r="D484" s="47">
        <v>0.17330000000000001</v>
      </c>
      <c r="E484" s="30">
        <v>1</v>
      </c>
      <c r="F484" s="30"/>
      <c r="G484" s="30"/>
      <c r="H484" s="30"/>
      <c r="I484" s="30"/>
      <c r="J484" s="30"/>
    </row>
    <row r="485" spans="1:10">
      <c r="A485" s="5">
        <v>483</v>
      </c>
      <c r="B485" s="47">
        <v>0</v>
      </c>
      <c r="C485" s="47">
        <v>4.41E-2</v>
      </c>
      <c r="D485" s="47">
        <v>0.16400000000000001</v>
      </c>
      <c r="E485" s="30">
        <v>1</v>
      </c>
      <c r="F485" s="30"/>
      <c r="G485" s="30"/>
      <c r="H485" s="30"/>
      <c r="I485" s="30"/>
      <c r="J485" s="30"/>
    </row>
    <row r="486" spans="1:10">
      <c r="A486" s="5">
        <v>484</v>
      </c>
      <c r="B486" s="47">
        <v>0</v>
      </c>
      <c r="C486" s="47">
        <v>3.9600000000000003E-2</v>
      </c>
      <c r="D486" s="47">
        <v>0.15959999999999999</v>
      </c>
      <c r="E486" s="30">
        <v>1</v>
      </c>
      <c r="F486" s="30"/>
      <c r="G486" s="30"/>
      <c r="H486" s="30"/>
      <c r="I486" s="30"/>
      <c r="J486" s="30"/>
    </row>
    <row r="487" spans="1:10">
      <c r="A487" s="5">
        <v>485</v>
      </c>
      <c r="B487" s="47">
        <v>0</v>
      </c>
      <c r="C487" s="47">
        <v>3.49E-2</v>
      </c>
      <c r="D487" s="47">
        <v>0.16270000000000001</v>
      </c>
      <c r="E487" s="30">
        <v>1</v>
      </c>
      <c r="F487" s="30"/>
      <c r="G487" s="30"/>
      <c r="H487" s="30"/>
      <c r="I487" s="30"/>
      <c r="J487" s="30"/>
    </row>
    <row r="488" spans="1:10">
      <c r="A488" s="5">
        <v>486</v>
      </c>
      <c r="B488" s="47">
        <v>0</v>
      </c>
      <c r="C488" s="47">
        <v>3.2300000000000002E-2</v>
      </c>
      <c r="D488" s="47">
        <v>0.1704</v>
      </c>
      <c r="E488" s="30">
        <v>1</v>
      </c>
      <c r="F488" s="30"/>
      <c r="G488" s="30"/>
      <c r="H488" s="30"/>
      <c r="I488" s="30"/>
      <c r="J488" s="30"/>
    </row>
    <row r="489" spans="1:10">
      <c r="A489" s="5">
        <v>487</v>
      </c>
      <c r="B489" s="47">
        <v>0</v>
      </c>
      <c r="C489" s="47">
        <v>3.1E-2</v>
      </c>
      <c r="D489" s="47">
        <v>0.1797</v>
      </c>
      <c r="E489" s="30">
        <v>1</v>
      </c>
      <c r="F489" s="30"/>
      <c r="G489" s="30"/>
      <c r="H489" s="30"/>
      <c r="I489" s="30"/>
      <c r="J489" s="30"/>
    </row>
    <row r="490" spans="1:10">
      <c r="A490" s="5">
        <v>488</v>
      </c>
      <c r="B490" s="47">
        <v>4.1000000000000003E-3</v>
      </c>
      <c r="C490" s="47">
        <v>3.0599999999999999E-2</v>
      </c>
      <c r="D490" s="47">
        <v>0.18940000000000001</v>
      </c>
      <c r="E490" s="30">
        <v>1</v>
      </c>
      <c r="F490" s="30"/>
      <c r="G490" s="30"/>
      <c r="H490" s="30"/>
      <c r="I490" s="30"/>
      <c r="J490" s="30"/>
    </row>
    <row r="491" spans="1:10">
      <c r="A491" s="5">
        <v>489</v>
      </c>
      <c r="B491" s="47">
        <v>3.5700000000000003E-2</v>
      </c>
      <c r="C491" s="47">
        <v>2.9000000000000001E-2</v>
      </c>
      <c r="D491" s="47">
        <v>0.1925</v>
      </c>
      <c r="E491" s="30">
        <v>1</v>
      </c>
      <c r="F491" s="30"/>
      <c r="G491" s="30"/>
      <c r="H491" s="30"/>
      <c r="I491" s="30"/>
      <c r="J491" s="30"/>
    </row>
    <row r="492" spans="1:10">
      <c r="A492" s="5">
        <v>490</v>
      </c>
      <c r="B492" s="47">
        <v>7.5999999999999998E-2</v>
      </c>
      <c r="C492" s="47">
        <v>2.8299999999999999E-2</v>
      </c>
      <c r="D492" s="47">
        <v>0.187</v>
      </c>
      <c r="E492" s="30">
        <v>1</v>
      </c>
      <c r="F492" s="30"/>
      <c r="G492" s="30"/>
      <c r="H492" s="30"/>
      <c r="I492" s="30"/>
      <c r="J492" s="30"/>
    </row>
    <row r="493" spans="1:10">
      <c r="A493" s="5">
        <v>491</v>
      </c>
      <c r="B493" s="47">
        <v>0.108</v>
      </c>
      <c r="C493" s="47">
        <v>2.76E-2</v>
      </c>
      <c r="D493" s="47">
        <v>0.17749999999999999</v>
      </c>
      <c r="E493" s="30">
        <v>1</v>
      </c>
      <c r="F493" s="30"/>
      <c r="G493" s="30"/>
      <c r="H493" s="30"/>
      <c r="I493" s="30"/>
      <c r="J493" s="30"/>
    </row>
    <row r="494" spans="1:10">
      <c r="A494" s="5">
        <v>492</v>
      </c>
      <c r="B494" s="47">
        <v>0.11269999999999999</v>
      </c>
      <c r="C494" s="47">
        <v>2.6499999999999999E-2</v>
      </c>
      <c r="D494" s="47">
        <v>0.1643</v>
      </c>
      <c r="E494" s="30">
        <v>1</v>
      </c>
      <c r="F494" s="30"/>
      <c r="G494" s="30"/>
      <c r="H494" s="30"/>
      <c r="I494" s="30"/>
      <c r="J494" s="30"/>
    </row>
    <row r="495" spans="1:10">
      <c r="A495" s="5">
        <v>493</v>
      </c>
      <c r="B495" s="47">
        <v>9.5000000000000001E-2</v>
      </c>
      <c r="C495" s="47">
        <v>2.6200000000000001E-2</v>
      </c>
      <c r="D495" s="47">
        <v>0.14940000000000001</v>
      </c>
      <c r="E495" s="30">
        <v>1</v>
      </c>
      <c r="F495" s="30"/>
      <c r="G495" s="30"/>
      <c r="H495" s="30"/>
      <c r="I495" s="30"/>
      <c r="J495" s="30"/>
    </row>
    <row r="496" spans="1:10">
      <c r="A496" s="5">
        <v>494</v>
      </c>
      <c r="B496" s="47">
        <v>6.1899999999999997E-2</v>
      </c>
      <c r="C496" s="47">
        <v>2.5600000000000001E-2</v>
      </c>
      <c r="D496" s="47">
        <v>0.14399999999999999</v>
      </c>
      <c r="E496" s="30">
        <v>1</v>
      </c>
      <c r="F496" s="30"/>
      <c r="G496" s="30"/>
      <c r="H496" s="30"/>
      <c r="I496" s="30"/>
      <c r="J496" s="30"/>
    </row>
    <row r="497" spans="1:10">
      <c r="A497" s="5">
        <v>495</v>
      </c>
      <c r="B497" s="47">
        <v>2.3599999999999999E-2</v>
      </c>
      <c r="C497" s="47">
        <v>2.3300000000000001E-2</v>
      </c>
      <c r="D497" s="47">
        <v>0.15240000000000001</v>
      </c>
      <c r="E497" s="30">
        <v>1</v>
      </c>
      <c r="F497" s="30"/>
      <c r="G497" s="30"/>
      <c r="H497" s="30"/>
      <c r="I497" s="30"/>
      <c r="J497" s="30"/>
    </row>
    <row r="498" spans="1:10">
      <c r="A498" s="5">
        <v>496</v>
      </c>
      <c r="B498" s="47">
        <v>8.9999999999999998E-4</v>
      </c>
      <c r="C498" s="47">
        <v>2.5000000000000001E-2</v>
      </c>
      <c r="D498" s="47">
        <v>0.1709</v>
      </c>
      <c r="E498" s="30">
        <v>1</v>
      </c>
      <c r="F498" s="30"/>
      <c r="G498" s="30"/>
      <c r="H498" s="30"/>
      <c r="I498" s="30"/>
      <c r="J498" s="30"/>
    </row>
    <row r="499" spans="1:10">
      <c r="A499" s="5">
        <v>497</v>
      </c>
      <c r="B499" s="47">
        <v>0</v>
      </c>
      <c r="C499" s="47">
        <v>2.87E-2</v>
      </c>
      <c r="D499" s="47">
        <v>0.1903</v>
      </c>
      <c r="E499" s="30">
        <v>1</v>
      </c>
      <c r="F499" s="30"/>
      <c r="G499" s="30"/>
      <c r="H499" s="30"/>
      <c r="I499" s="30"/>
      <c r="J499" s="30"/>
    </row>
    <row r="500" spans="1:10">
      <c r="A500" s="5">
        <v>498</v>
      </c>
      <c r="B500" s="47">
        <v>0</v>
      </c>
      <c r="C500" s="47">
        <v>3.0499999999999999E-2</v>
      </c>
      <c r="D500" s="47">
        <v>0.20799999999999999</v>
      </c>
      <c r="E500" s="30">
        <v>1</v>
      </c>
      <c r="F500" s="30"/>
      <c r="G500" s="30"/>
      <c r="H500" s="30"/>
      <c r="I500" s="30"/>
      <c r="J500" s="30"/>
    </row>
    <row r="501" spans="1:10">
      <c r="A501" s="5">
        <v>499</v>
      </c>
      <c r="B501" s="47">
        <v>0</v>
      </c>
      <c r="C501" s="47">
        <v>3.1300000000000001E-2</v>
      </c>
      <c r="D501" s="47">
        <v>0.2223</v>
      </c>
      <c r="E501" s="30">
        <v>1</v>
      </c>
      <c r="F501" s="30"/>
      <c r="G501" s="30"/>
      <c r="H501" s="30"/>
      <c r="I501" s="30"/>
      <c r="J501" s="30"/>
    </row>
    <row r="502" spans="1:10">
      <c r="A502" s="5">
        <v>500</v>
      </c>
      <c r="B502" s="47">
        <v>0</v>
      </c>
      <c r="C502" s="47">
        <v>3.1699999999999999E-2</v>
      </c>
      <c r="D502" s="47">
        <v>0.2276</v>
      </c>
      <c r="E502" s="30">
        <v>1</v>
      </c>
      <c r="F502" s="30"/>
      <c r="G502" s="30"/>
      <c r="H502" s="30"/>
      <c r="I502" s="30"/>
      <c r="J502" s="30"/>
    </row>
    <row r="503" spans="1:10">
      <c r="A503" s="5">
        <v>501</v>
      </c>
      <c r="B503" s="47">
        <v>0</v>
      </c>
      <c r="C503" s="47">
        <v>3.1199999999999999E-2</v>
      </c>
      <c r="D503" s="47">
        <v>0.2223</v>
      </c>
      <c r="E503" s="30">
        <v>1</v>
      </c>
      <c r="F503" s="30"/>
      <c r="G503" s="30"/>
      <c r="H503" s="30"/>
      <c r="I503" s="30"/>
      <c r="J503" s="30"/>
    </row>
    <row r="504" spans="1:10">
      <c r="A504" s="5">
        <v>502</v>
      </c>
      <c r="B504" s="47">
        <v>0</v>
      </c>
      <c r="C504" s="47">
        <v>3.0700000000000002E-2</v>
      </c>
      <c r="D504" s="47">
        <v>0.20899999999999999</v>
      </c>
      <c r="E504" s="30">
        <v>1</v>
      </c>
      <c r="F504" s="30"/>
      <c r="G504" s="30"/>
      <c r="H504" s="30"/>
      <c r="I504" s="30"/>
      <c r="J504" s="30"/>
    </row>
    <row r="505" spans="1:10">
      <c r="A505" s="5">
        <v>503</v>
      </c>
      <c r="B505" s="47">
        <v>0</v>
      </c>
      <c r="C505" s="47">
        <v>3.0300000000000001E-2</v>
      </c>
      <c r="D505" s="47">
        <v>0.1951</v>
      </c>
      <c r="E505" s="30">
        <v>1</v>
      </c>
      <c r="F505" s="30"/>
      <c r="G505" s="30"/>
      <c r="H505" s="30"/>
      <c r="I505" s="30"/>
      <c r="J505" s="30"/>
    </row>
    <row r="506" spans="1:10">
      <c r="A506" s="5">
        <v>504</v>
      </c>
      <c r="B506" s="47">
        <v>0</v>
      </c>
      <c r="C506" s="47">
        <v>3.0099999999999998E-2</v>
      </c>
      <c r="D506" s="47">
        <v>0.1865</v>
      </c>
      <c r="E506" s="30">
        <v>1</v>
      </c>
      <c r="F506" s="30"/>
      <c r="G506" s="30"/>
      <c r="H506" s="30"/>
      <c r="I506" s="30"/>
      <c r="J506" s="30"/>
    </row>
    <row r="507" spans="1:10">
      <c r="A507" s="5">
        <v>505</v>
      </c>
      <c r="B507" s="47">
        <v>0</v>
      </c>
      <c r="C507" s="47">
        <v>3.1300000000000001E-2</v>
      </c>
      <c r="D507" s="47">
        <v>0.18820000000000001</v>
      </c>
      <c r="E507" s="30">
        <v>1</v>
      </c>
      <c r="F507" s="30"/>
      <c r="G507" s="30"/>
      <c r="H507" s="30"/>
      <c r="I507" s="30"/>
      <c r="J507" s="30"/>
    </row>
    <row r="508" spans="1:10">
      <c r="A508" s="5">
        <v>506</v>
      </c>
      <c r="B508" s="47">
        <v>0</v>
      </c>
      <c r="C508" s="47">
        <v>3.3799999999999997E-2</v>
      </c>
      <c r="D508" s="47">
        <v>0.2019</v>
      </c>
      <c r="E508" s="30">
        <v>1</v>
      </c>
      <c r="F508" s="30"/>
      <c r="G508" s="30"/>
      <c r="H508" s="30"/>
      <c r="I508" s="30"/>
      <c r="J508" s="30"/>
    </row>
    <row r="509" spans="1:10">
      <c r="A509" s="5">
        <v>507</v>
      </c>
      <c r="B509" s="47">
        <v>0</v>
      </c>
      <c r="C509" s="47">
        <v>3.9199999999999999E-2</v>
      </c>
      <c r="D509" s="47">
        <v>0.22309999999999999</v>
      </c>
      <c r="E509" s="30">
        <v>1</v>
      </c>
      <c r="F509" s="30"/>
      <c r="G509" s="30"/>
      <c r="H509" s="30"/>
      <c r="I509" s="30"/>
      <c r="J509" s="30"/>
    </row>
    <row r="510" spans="1:10">
      <c r="A510" s="5">
        <v>508</v>
      </c>
      <c r="B510" s="47">
        <v>0</v>
      </c>
      <c r="C510" s="47">
        <v>4.8099999999999997E-2</v>
      </c>
      <c r="D510" s="47">
        <v>0.25440000000000002</v>
      </c>
      <c r="E510" s="30">
        <v>1</v>
      </c>
      <c r="F510" s="30"/>
      <c r="G510" s="30"/>
      <c r="H510" s="30"/>
      <c r="I510" s="30"/>
      <c r="J510" s="30"/>
    </row>
    <row r="511" spans="1:10">
      <c r="A511" s="5">
        <v>509</v>
      </c>
      <c r="B511" s="47">
        <v>0</v>
      </c>
      <c r="C511" s="47">
        <v>5.9799999999999999E-2</v>
      </c>
      <c r="D511" s="47">
        <v>0.28949999999999998</v>
      </c>
      <c r="E511" s="30">
        <v>1</v>
      </c>
      <c r="F511" s="30"/>
      <c r="G511" s="30"/>
      <c r="H511" s="30"/>
      <c r="I511" s="30"/>
      <c r="J511" s="30"/>
    </row>
    <row r="512" spans="1:10">
      <c r="A512" s="5">
        <v>510</v>
      </c>
      <c r="B512" s="47">
        <v>0</v>
      </c>
      <c r="C512" s="47">
        <v>7.17E-2</v>
      </c>
      <c r="D512" s="47">
        <v>0.3246</v>
      </c>
      <c r="E512" s="30">
        <v>1</v>
      </c>
      <c r="F512" s="30"/>
      <c r="G512" s="30"/>
      <c r="H512" s="30"/>
      <c r="I512" s="30"/>
      <c r="J512" s="30"/>
    </row>
    <row r="513" spans="1:10">
      <c r="A513" s="5">
        <v>511</v>
      </c>
      <c r="B513" s="47">
        <v>0</v>
      </c>
      <c r="C513" s="47">
        <v>8.3599999999999994E-2</v>
      </c>
      <c r="D513" s="47">
        <v>0.36059999999999998</v>
      </c>
      <c r="E513" s="30">
        <v>1</v>
      </c>
      <c r="F513" s="30"/>
      <c r="G513" s="30"/>
      <c r="H513" s="30"/>
      <c r="I513" s="30"/>
      <c r="J513" s="30"/>
    </row>
    <row r="514" spans="1:10">
      <c r="A514" s="5">
        <v>512</v>
      </c>
      <c r="B514" s="47">
        <v>1.5599999999999999E-2</v>
      </c>
      <c r="C514" s="47">
        <v>9.5699999999999993E-2</v>
      </c>
      <c r="D514" s="47">
        <v>0.40039999999999998</v>
      </c>
      <c r="E514" s="30">
        <v>1</v>
      </c>
      <c r="F514" s="30"/>
      <c r="G514" s="30"/>
      <c r="H514" s="30"/>
      <c r="I514" s="30"/>
      <c r="J514" s="30"/>
    </row>
    <row r="515" spans="1:10">
      <c r="A515" s="5">
        <v>513</v>
      </c>
      <c r="B515" s="47">
        <v>8.4199999999999997E-2</v>
      </c>
      <c r="C515" s="47">
        <v>0.1017</v>
      </c>
      <c r="D515" s="47">
        <v>0.43540000000000001</v>
      </c>
      <c r="E515" s="30">
        <v>1</v>
      </c>
      <c r="F515" s="30"/>
      <c r="G515" s="30"/>
      <c r="H515" s="30"/>
      <c r="I515" s="30"/>
      <c r="J515" s="30"/>
    </row>
    <row r="516" spans="1:10">
      <c r="A516" s="5">
        <v>514</v>
      </c>
      <c r="B516" s="47">
        <v>0.1673</v>
      </c>
      <c r="C516" s="47">
        <v>0.1011</v>
      </c>
      <c r="D516" s="47">
        <v>0.45040000000000002</v>
      </c>
      <c r="E516" s="30">
        <v>1</v>
      </c>
      <c r="F516" s="30"/>
      <c r="G516" s="30"/>
      <c r="H516" s="30"/>
      <c r="I516" s="30"/>
      <c r="J516" s="30"/>
    </row>
    <row r="517" spans="1:10">
      <c r="A517" s="5">
        <v>515</v>
      </c>
      <c r="B517" s="47">
        <v>0.2324</v>
      </c>
      <c r="C517" s="47">
        <v>9.8900000000000002E-2</v>
      </c>
      <c r="D517" s="47">
        <v>0.45129999999999998</v>
      </c>
      <c r="E517" s="30">
        <v>1</v>
      </c>
      <c r="F517" s="30"/>
      <c r="G517" s="30"/>
      <c r="H517" s="30"/>
      <c r="I517" s="30"/>
      <c r="J517" s="30"/>
    </row>
    <row r="518" spans="1:10">
      <c r="A518" s="5">
        <v>516</v>
      </c>
      <c r="B518" s="47">
        <v>0.24510000000000001</v>
      </c>
      <c r="C518" s="47">
        <v>9.4399999999999998E-2</v>
      </c>
      <c r="D518" s="47">
        <v>0.44450000000000001</v>
      </c>
      <c r="E518" s="30">
        <v>1</v>
      </c>
      <c r="F518" s="30"/>
      <c r="G518" s="30"/>
      <c r="H518" s="30"/>
      <c r="I518" s="30"/>
      <c r="J518" s="30"/>
    </row>
    <row r="519" spans="1:10">
      <c r="A519" s="5">
        <v>517</v>
      </c>
      <c r="B519" s="47">
        <v>0.22489999999999999</v>
      </c>
      <c r="C519" s="47">
        <v>9.2200000000000004E-2</v>
      </c>
      <c r="D519" s="47">
        <v>0.43840000000000001</v>
      </c>
      <c r="E519" s="30">
        <v>1</v>
      </c>
      <c r="F519" s="30"/>
      <c r="G519" s="30"/>
      <c r="H519" s="30"/>
      <c r="I519" s="30"/>
      <c r="J519" s="30"/>
    </row>
    <row r="520" spans="1:10">
      <c r="A520" s="5">
        <v>518</v>
      </c>
      <c r="B520" s="47">
        <v>0.15509999999999999</v>
      </c>
      <c r="C520" s="47">
        <v>9.4299999999999995E-2</v>
      </c>
      <c r="D520" s="47">
        <v>0.44290000000000002</v>
      </c>
      <c r="E520" s="30">
        <v>1</v>
      </c>
      <c r="F520" s="30"/>
      <c r="G520" s="30"/>
      <c r="H520" s="30"/>
      <c r="I520" s="30"/>
      <c r="J520" s="30"/>
    </row>
    <row r="521" spans="1:10">
      <c r="A521" s="5">
        <v>519</v>
      </c>
      <c r="B521" s="47">
        <v>6.9599999999999995E-2</v>
      </c>
      <c r="C521" s="47">
        <v>9.98E-2</v>
      </c>
      <c r="D521" s="47">
        <v>0.46060000000000001</v>
      </c>
      <c r="E521" s="30">
        <v>1</v>
      </c>
      <c r="F521" s="30"/>
      <c r="G521" s="30"/>
      <c r="H521" s="30"/>
      <c r="I521" s="30"/>
      <c r="J521" s="30"/>
    </row>
    <row r="522" spans="1:10">
      <c r="A522" s="5">
        <v>520</v>
      </c>
      <c r="B522" s="47">
        <v>7.3000000000000001E-3</v>
      </c>
      <c r="C522" s="47">
        <v>0.11070000000000001</v>
      </c>
      <c r="D522" s="47">
        <v>0.4995</v>
      </c>
      <c r="E522" s="30">
        <v>1</v>
      </c>
      <c r="F522" s="30"/>
      <c r="G522" s="30"/>
      <c r="H522" s="30"/>
      <c r="I522" s="30"/>
      <c r="J522" s="30"/>
    </row>
    <row r="523" spans="1:10">
      <c r="A523" s="5">
        <v>521</v>
      </c>
      <c r="B523" s="47">
        <v>0</v>
      </c>
      <c r="C523" s="47">
        <v>0.1298</v>
      </c>
      <c r="D523" s="47">
        <v>0.54669999999999996</v>
      </c>
      <c r="E523" s="30">
        <v>1</v>
      </c>
      <c r="F523" s="30"/>
      <c r="G523" s="30"/>
      <c r="H523" s="30"/>
      <c r="I523" s="30"/>
      <c r="J523" s="30"/>
    </row>
    <row r="524" spans="1:10">
      <c r="A524" s="5">
        <v>522</v>
      </c>
      <c r="B524" s="47">
        <v>0</v>
      </c>
      <c r="C524" s="47">
        <v>0.14399999999999999</v>
      </c>
      <c r="D524" s="47">
        <v>0.58409999999999995</v>
      </c>
      <c r="E524" s="30">
        <v>1</v>
      </c>
      <c r="F524" s="30"/>
      <c r="G524" s="30"/>
      <c r="H524" s="30"/>
      <c r="I524" s="30"/>
      <c r="J524" s="30"/>
    </row>
    <row r="525" spans="1:10">
      <c r="A525" s="5">
        <v>523</v>
      </c>
      <c r="B525" s="47">
        <v>0</v>
      </c>
      <c r="C525" s="47">
        <v>0.15290000000000001</v>
      </c>
      <c r="D525" s="47">
        <v>0.60409999999999997</v>
      </c>
      <c r="E525" s="30">
        <v>1</v>
      </c>
      <c r="F525" s="30"/>
      <c r="G525" s="30"/>
      <c r="H525" s="30"/>
      <c r="I525" s="30"/>
      <c r="J525" s="30"/>
    </row>
    <row r="526" spans="1:10">
      <c r="A526" s="5">
        <v>524</v>
      </c>
      <c r="B526" s="47">
        <v>0</v>
      </c>
      <c r="C526" s="47">
        <v>0.15579999999999999</v>
      </c>
      <c r="D526" s="47">
        <v>0.60309999999999997</v>
      </c>
      <c r="E526" s="30">
        <v>1</v>
      </c>
      <c r="F526" s="30"/>
      <c r="G526" s="30"/>
      <c r="H526" s="30"/>
      <c r="I526" s="30"/>
      <c r="J526" s="30"/>
    </row>
    <row r="527" spans="1:10">
      <c r="A527" s="5">
        <v>525</v>
      </c>
      <c r="B527" s="47">
        <v>0</v>
      </c>
      <c r="C527" s="47">
        <v>0.15359999999999999</v>
      </c>
      <c r="D527" s="47">
        <v>0.58699999999999997</v>
      </c>
      <c r="E527" s="30">
        <v>1</v>
      </c>
      <c r="F527" s="30"/>
      <c r="G527" s="30"/>
      <c r="H527" s="30"/>
      <c r="I527" s="30"/>
      <c r="J527" s="30"/>
    </row>
    <row r="528" spans="1:10">
      <c r="A528" s="5">
        <v>526</v>
      </c>
      <c r="B528" s="47">
        <v>0</v>
      </c>
      <c r="C528" s="47">
        <v>0.15210000000000001</v>
      </c>
      <c r="D528" s="47">
        <v>0.57179999999999997</v>
      </c>
      <c r="E528" s="30">
        <v>1</v>
      </c>
      <c r="F528" s="30"/>
      <c r="G528" s="30"/>
      <c r="H528" s="30"/>
      <c r="I528" s="30"/>
      <c r="J528" s="30"/>
    </row>
    <row r="529" spans="1:10">
      <c r="A529" s="5">
        <v>527</v>
      </c>
      <c r="B529" s="47">
        <v>0</v>
      </c>
      <c r="C529" s="47">
        <v>0.1497</v>
      </c>
      <c r="D529" s="47">
        <v>0.56530000000000002</v>
      </c>
      <c r="E529" s="30">
        <v>1</v>
      </c>
      <c r="F529" s="30"/>
      <c r="G529" s="30"/>
      <c r="H529" s="30"/>
      <c r="I529" s="30"/>
      <c r="J529" s="30"/>
    </row>
    <row r="530" spans="1:10">
      <c r="A530" s="5">
        <v>528</v>
      </c>
      <c r="B530" s="47">
        <v>0</v>
      </c>
      <c r="C530" s="47">
        <v>0.1452</v>
      </c>
      <c r="D530" s="47">
        <v>0.56120000000000003</v>
      </c>
      <c r="E530" s="30">
        <v>1</v>
      </c>
      <c r="F530" s="30"/>
      <c r="G530" s="30"/>
      <c r="H530" s="30"/>
      <c r="I530" s="30"/>
      <c r="J530" s="30"/>
    </row>
    <row r="531" spans="1:10">
      <c r="A531" s="5">
        <v>529</v>
      </c>
      <c r="B531" s="47">
        <v>0</v>
      </c>
      <c r="C531" s="47">
        <v>0.13980000000000001</v>
      </c>
      <c r="D531" s="47">
        <v>0.55349999999999999</v>
      </c>
      <c r="E531" s="30">
        <v>1</v>
      </c>
      <c r="F531" s="30"/>
      <c r="G531" s="30"/>
      <c r="H531" s="30"/>
      <c r="I531" s="30"/>
      <c r="J531" s="30"/>
    </row>
    <row r="532" spans="1:10">
      <c r="A532" s="5">
        <v>530</v>
      </c>
      <c r="B532" s="47">
        <v>0</v>
      </c>
      <c r="C532" s="47">
        <v>0.13539999999999999</v>
      </c>
      <c r="D532" s="47">
        <v>0.54469999999999996</v>
      </c>
      <c r="E532" s="30">
        <v>1</v>
      </c>
      <c r="F532" s="30"/>
      <c r="G532" s="30"/>
      <c r="H532" s="30"/>
      <c r="I532" s="30"/>
      <c r="J532" s="30"/>
    </row>
    <row r="533" spans="1:10">
      <c r="A533" s="5">
        <v>531</v>
      </c>
      <c r="B533" s="47">
        <v>0</v>
      </c>
      <c r="C533" s="47">
        <v>0.12989999999999999</v>
      </c>
      <c r="D533" s="47">
        <v>0.53590000000000004</v>
      </c>
      <c r="E533" s="30">
        <v>1</v>
      </c>
      <c r="F533" s="30"/>
      <c r="G533" s="30"/>
      <c r="H533" s="30"/>
      <c r="I533" s="30"/>
      <c r="J533" s="30"/>
    </row>
    <row r="534" spans="1:10">
      <c r="A534" s="5">
        <v>532</v>
      </c>
      <c r="B534" s="47">
        <v>0</v>
      </c>
      <c r="C534" s="47">
        <v>0.12989999999999999</v>
      </c>
      <c r="D534" s="47">
        <v>0.53339999999999999</v>
      </c>
      <c r="E534" s="30">
        <v>1</v>
      </c>
      <c r="F534" s="30"/>
      <c r="G534" s="30"/>
      <c r="H534" s="30"/>
      <c r="I534" s="30"/>
      <c r="J534" s="30"/>
    </row>
    <row r="535" spans="1:10">
      <c r="A535" s="5">
        <v>533</v>
      </c>
      <c r="B535" s="47">
        <v>0</v>
      </c>
      <c r="C535" s="47">
        <v>0.1341</v>
      </c>
      <c r="D535" s="47">
        <v>0.54600000000000004</v>
      </c>
      <c r="E535" s="30">
        <v>1</v>
      </c>
      <c r="F535" s="30"/>
      <c r="G535" s="30"/>
      <c r="H535" s="30"/>
      <c r="I535" s="30"/>
      <c r="J535" s="30"/>
    </row>
    <row r="536" spans="1:10">
      <c r="A536" s="5">
        <v>534</v>
      </c>
      <c r="B536" s="47">
        <v>0</v>
      </c>
      <c r="C536" s="47">
        <v>0.14099999999999999</v>
      </c>
      <c r="D536" s="47">
        <v>0.56510000000000005</v>
      </c>
      <c r="E536" s="30">
        <v>1</v>
      </c>
      <c r="F536" s="30"/>
      <c r="G536" s="30"/>
      <c r="H536" s="30"/>
      <c r="I536" s="30"/>
      <c r="J536" s="30"/>
    </row>
    <row r="537" spans="1:10">
      <c r="A537" s="5">
        <v>535</v>
      </c>
      <c r="B537" s="47">
        <v>0</v>
      </c>
      <c r="C537" s="47">
        <v>0.15029999999999999</v>
      </c>
      <c r="D537" s="47">
        <v>0.58799999999999997</v>
      </c>
      <c r="E537" s="30">
        <v>1</v>
      </c>
      <c r="F537" s="30"/>
      <c r="G537" s="30"/>
      <c r="H537" s="30"/>
      <c r="I537" s="30"/>
      <c r="J537" s="30"/>
    </row>
    <row r="538" spans="1:10">
      <c r="A538" s="5">
        <v>536</v>
      </c>
      <c r="B538" s="47">
        <v>2.6599999999999999E-2</v>
      </c>
      <c r="C538" s="47">
        <v>0.16009999999999999</v>
      </c>
      <c r="D538" s="47">
        <v>0.61339999999999995</v>
      </c>
      <c r="E538" s="30">
        <v>1</v>
      </c>
      <c r="F538" s="30"/>
      <c r="G538" s="30"/>
      <c r="H538" s="30"/>
      <c r="I538" s="30"/>
      <c r="J538" s="30"/>
    </row>
    <row r="539" spans="1:10">
      <c r="A539" s="5">
        <v>537</v>
      </c>
      <c r="B539" s="47">
        <v>0.10539999999999999</v>
      </c>
      <c r="C539" s="47">
        <v>0.16259999999999999</v>
      </c>
      <c r="D539" s="47">
        <v>0.6361</v>
      </c>
      <c r="E539" s="30">
        <v>1</v>
      </c>
      <c r="F539" s="30"/>
      <c r="G539" s="30"/>
      <c r="H539" s="30"/>
      <c r="I539" s="30"/>
      <c r="J539" s="30"/>
    </row>
    <row r="540" spans="1:10">
      <c r="A540" s="5">
        <v>538</v>
      </c>
      <c r="B540" s="47">
        <v>0.18310000000000001</v>
      </c>
      <c r="C540" s="47">
        <v>0.1711</v>
      </c>
      <c r="D540" s="47">
        <v>0.63749999999999996</v>
      </c>
      <c r="E540" s="30">
        <v>1</v>
      </c>
      <c r="F540" s="30"/>
      <c r="G540" s="30"/>
      <c r="H540" s="30"/>
      <c r="I540" s="30"/>
      <c r="J540" s="30"/>
    </row>
    <row r="541" spans="1:10">
      <c r="A541" s="5">
        <v>539</v>
      </c>
      <c r="B541" s="47">
        <v>0.221</v>
      </c>
      <c r="C541" s="47">
        <v>0.16919999999999999</v>
      </c>
      <c r="D541" s="47">
        <v>0.63070000000000004</v>
      </c>
      <c r="E541" s="30">
        <v>1</v>
      </c>
      <c r="F541" s="30"/>
      <c r="G541" s="30"/>
      <c r="H541" s="30"/>
      <c r="I541" s="30"/>
      <c r="J541" s="30"/>
    </row>
    <row r="542" spans="1:10">
      <c r="A542" s="5">
        <v>540</v>
      </c>
      <c r="B542" s="47">
        <v>0.2104</v>
      </c>
      <c r="C542" s="47">
        <v>0.16589999999999999</v>
      </c>
      <c r="D542" s="47">
        <v>0.62580000000000002</v>
      </c>
      <c r="E542" s="30">
        <v>1</v>
      </c>
      <c r="F542" s="30"/>
      <c r="G542" s="30"/>
      <c r="H542" s="30"/>
      <c r="I542" s="30"/>
      <c r="J542" s="30"/>
    </row>
    <row r="543" spans="1:10">
      <c r="A543" s="5">
        <v>541</v>
      </c>
      <c r="B543" s="47">
        <v>0.16250000000000001</v>
      </c>
      <c r="C543" s="47">
        <v>0.16470000000000001</v>
      </c>
      <c r="D543" s="47">
        <v>0.62849999999999995</v>
      </c>
      <c r="E543" s="30">
        <v>1</v>
      </c>
      <c r="F543" s="30"/>
      <c r="G543" s="30"/>
      <c r="H543" s="30"/>
      <c r="I543" s="30"/>
      <c r="J543" s="30"/>
    </row>
    <row r="544" spans="1:10">
      <c r="A544" s="5">
        <v>542</v>
      </c>
      <c r="B544" s="47">
        <v>9.6699999999999994E-2</v>
      </c>
      <c r="C544" s="47">
        <v>0.1681</v>
      </c>
      <c r="D544" s="47">
        <v>0.64170000000000005</v>
      </c>
      <c r="E544" s="30">
        <v>1</v>
      </c>
      <c r="F544" s="30"/>
      <c r="G544" s="30"/>
      <c r="H544" s="30"/>
      <c r="I544" s="30"/>
      <c r="J544" s="30"/>
    </row>
    <row r="545" spans="1:10">
      <c r="A545" s="5">
        <v>543</v>
      </c>
      <c r="B545" s="47">
        <v>3.4099999999999998E-2</v>
      </c>
      <c r="C545" s="47">
        <v>0.17799999999999999</v>
      </c>
      <c r="D545" s="47">
        <v>0.67420000000000002</v>
      </c>
      <c r="E545" s="30">
        <v>1</v>
      </c>
      <c r="F545" s="30"/>
      <c r="G545" s="30"/>
      <c r="H545" s="30"/>
      <c r="I545" s="30"/>
      <c r="J545" s="30"/>
    </row>
    <row r="546" spans="1:10">
      <c r="A546" s="5">
        <v>544</v>
      </c>
      <c r="B546" s="47">
        <v>1.1000000000000001E-3</v>
      </c>
      <c r="C546" s="47">
        <v>0.20610000000000001</v>
      </c>
      <c r="D546" s="47">
        <v>0.71489999999999998</v>
      </c>
      <c r="E546" s="30">
        <v>1</v>
      </c>
      <c r="F546" s="30"/>
      <c r="G546" s="30"/>
      <c r="H546" s="30"/>
      <c r="I546" s="30"/>
      <c r="J546" s="30"/>
    </row>
    <row r="547" spans="1:10">
      <c r="A547" s="5">
        <v>545</v>
      </c>
      <c r="B547" s="47">
        <v>0</v>
      </c>
      <c r="C547" s="47">
        <v>0.23730000000000001</v>
      </c>
      <c r="D547" s="47">
        <v>0.74070000000000003</v>
      </c>
      <c r="E547" s="30">
        <v>1</v>
      </c>
      <c r="F547" s="30"/>
      <c r="G547" s="30"/>
      <c r="H547" s="30"/>
      <c r="I547" s="30"/>
      <c r="J547" s="30"/>
    </row>
    <row r="548" spans="1:10">
      <c r="A548" s="5">
        <v>546</v>
      </c>
      <c r="B548" s="47">
        <v>0</v>
      </c>
      <c r="C548" s="47">
        <v>0.25919999999999999</v>
      </c>
      <c r="D548" s="47">
        <v>0.751</v>
      </c>
      <c r="E548" s="30">
        <v>1</v>
      </c>
      <c r="F548" s="30"/>
      <c r="G548" s="30"/>
      <c r="H548" s="30"/>
      <c r="I548" s="30"/>
      <c r="J548" s="30"/>
    </row>
    <row r="549" spans="1:10">
      <c r="A549" s="5">
        <v>547</v>
      </c>
      <c r="B549" s="47">
        <v>0</v>
      </c>
      <c r="C549" s="47">
        <v>0.26579999999999998</v>
      </c>
      <c r="D549" s="47">
        <v>0.74450000000000005</v>
      </c>
      <c r="E549" s="30">
        <v>1</v>
      </c>
      <c r="F549" s="30"/>
      <c r="G549" s="30"/>
      <c r="H549" s="30"/>
      <c r="I549" s="30"/>
      <c r="J549" s="30"/>
    </row>
    <row r="550" spans="1:10">
      <c r="A550" s="5">
        <v>548</v>
      </c>
      <c r="B550" s="47">
        <v>0</v>
      </c>
      <c r="C550" s="47">
        <v>0.26819999999999999</v>
      </c>
      <c r="D550" s="47">
        <v>0.72470000000000001</v>
      </c>
      <c r="E550" s="30">
        <v>1</v>
      </c>
      <c r="F550" s="30"/>
      <c r="G550" s="30"/>
      <c r="H550" s="30"/>
      <c r="I550" s="30"/>
      <c r="J550" s="30"/>
    </row>
    <row r="551" spans="1:10">
      <c r="A551" s="5">
        <v>549</v>
      </c>
      <c r="B551" s="47">
        <v>0</v>
      </c>
      <c r="C551" s="47">
        <v>0.26119999999999999</v>
      </c>
      <c r="D551" s="47">
        <v>0.70230000000000004</v>
      </c>
      <c r="E551" s="30">
        <v>1</v>
      </c>
      <c r="F551" s="30"/>
      <c r="G551" s="30"/>
      <c r="H551" s="30"/>
      <c r="I551" s="30"/>
      <c r="J551" s="30"/>
    </row>
    <row r="552" spans="1:10">
      <c r="A552" s="5">
        <v>550</v>
      </c>
      <c r="B552" s="47">
        <v>0</v>
      </c>
      <c r="C552" s="47">
        <v>0.2485</v>
      </c>
      <c r="D552" s="47">
        <v>0.67810000000000004</v>
      </c>
      <c r="E552" s="30">
        <v>1</v>
      </c>
      <c r="F552" s="30"/>
      <c r="G552" s="30"/>
      <c r="H552" s="30"/>
      <c r="I552" s="30"/>
      <c r="J552" s="30"/>
    </row>
    <row r="553" spans="1:10">
      <c r="A553" s="5">
        <v>551</v>
      </c>
      <c r="B553" s="47">
        <v>0</v>
      </c>
      <c r="C553" s="47">
        <v>0.24129999999999999</v>
      </c>
      <c r="D553" s="47">
        <v>0.6542</v>
      </c>
      <c r="E553" s="30">
        <v>1</v>
      </c>
      <c r="F553" s="30"/>
      <c r="G553" s="30"/>
      <c r="H553" s="30"/>
      <c r="I553" s="30"/>
      <c r="J553" s="30"/>
    </row>
    <row r="554" spans="1:10">
      <c r="A554" s="5">
        <v>552</v>
      </c>
      <c r="B554" s="47">
        <v>0</v>
      </c>
      <c r="C554" s="47">
        <v>0.23219999999999999</v>
      </c>
      <c r="D554" s="47">
        <v>0.62980000000000003</v>
      </c>
      <c r="E554" s="30">
        <v>1</v>
      </c>
      <c r="F554" s="30"/>
      <c r="G554" s="30"/>
      <c r="H554" s="30"/>
      <c r="I554" s="30"/>
      <c r="J554" s="30"/>
    </row>
    <row r="555" spans="1:10">
      <c r="A555" s="5">
        <v>553</v>
      </c>
      <c r="B555" s="47">
        <v>0</v>
      </c>
      <c r="C555" s="47">
        <v>0.22220000000000001</v>
      </c>
      <c r="D555" s="47">
        <v>0.59570000000000001</v>
      </c>
      <c r="E555" s="30">
        <v>1</v>
      </c>
      <c r="F555" s="30"/>
      <c r="G555" s="30"/>
      <c r="H555" s="30"/>
      <c r="I555" s="30"/>
      <c r="J555" s="30"/>
    </row>
    <row r="556" spans="1:10">
      <c r="A556" s="5">
        <v>554</v>
      </c>
      <c r="B556" s="47">
        <v>0</v>
      </c>
      <c r="C556" s="47">
        <v>0.2137</v>
      </c>
      <c r="D556" s="47">
        <v>0.55759999999999998</v>
      </c>
      <c r="E556" s="30">
        <v>1</v>
      </c>
      <c r="F556" s="30"/>
      <c r="G556" s="30"/>
      <c r="H556" s="30"/>
      <c r="I556" s="30"/>
      <c r="J556" s="30"/>
    </row>
    <row r="557" spans="1:10">
      <c r="A557" s="5">
        <v>555</v>
      </c>
      <c r="B557" s="47">
        <v>0</v>
      </c>
      <c r="C557" s="47">
        <v>0.2087</v>
      </c>
      <c r="D557" s="47">
        <v>0.52449999999999997</v>
      </c>
      <c r="E557" s="30">
        <v>1</v>
      </c>
      <c r="F557" s="30"/>
      <c r="G557" s="30"/>
      <c r="H557" s="30"/>
      <c r="I557" s="30"/>
      <c r="J557" s="30"/>
    </row>
    <row r="558" spans="1:10">
      <c r="A558" s="5">
        <v>556</v>
      </c>
      <c r="B558" s="47">
        <v>0</v>
      </c>
      <c r="C558" s="47">
        <v>0.20599999999999999</v>
      </c>
      <c r="D558" s="47">
        <v>0.51649999999999996</v>
      </c>
      <c r="E558" s="30">
        <v>1</v>
      </c>
      <c r="F558" s="30"/>
      <c r="G558" s="30"/>
      <c r="H558" s="30"/>
      <c r="I558" s="30"/>
      <c r="J558" s="30"/>
    </row>
    <row r="559" spans="1:10">
      <c r="A559" s="5">
        <v>557</v>
      </c>
      <c r="B559" s="47">
        <v>0</v>
      </c>
      <c r="C559" s="47">
        <v>0.20269999999999999</v>
      </c>
      <c r="D559" s="47">
        <v>0.52700000000000002</v>
      </c>
      <c r="E559" s="30">
        <v>1</v>
      </c>
      <c r="F559" s="30"/>
      <c r="G559" s="30"/>
      <c r="H559" s="30"/>
      <c r="I559" s="30"/>
      <c r="J559" s="30"/>
    </row>
    <row r="560" spans="1:10">
      <c r="A560" s="5">
        <v>558</v>
      </c>
      <c r="B560" s="47">
        <v>0</v>
      </c>
      <c r="C560" s="47">
        <v>0.20019999999999999</v>
      </c>
      <c r="D560" s="47">
        <v>0.54879999999999995</v>
      </c>
      <c r="E560" s="30">
        <v>1</v>
      </c>
      <c r="F560" s="30"/>
      <c r="G560" s="30"/>
      <c r="H560" s="30"/>
      <c r="I560" s="30"/>
      <c r="J560" s="30"/>
    </row>
    <row r="561" spans="1:10">
      <c r="A561" s="5">
        <v>559</v>
      </c>
      <c r="B561" s="47">
        <v>0</v>
      </c>
      <c r="C561" s="47">
        <v>0.20530000000000001</v>
      </c>
      <c r="D561" s="47">
        <v>0.57179999999999997</v>
      </c>
      <c r="E561" s="30">
        <v>1</v>
      </c>
      <c r="F561" s="30"/>
      <c r="G561" s="30"/>
      <c r="H561" s="30"/>
      <c r="I561" s="30"/>
      <c r="J561" s="30"/>
    </row>
    <row r="562" spans="1:10">
      <c r="A562" s="5">
        <v>560</v>
      </c>
      <c r="B562" s="47">
        <v>1.47E-2</v>
      </c>
      <c r="C562" s="47">
        <v>0.20979999999999999</v>
      </c>
      <c r="D562" s="47">
        <v>0.59460000000000002</v>
      </c>
      <c r="E562" s="30">
        <v>1</v>
      </c>
      <c r="F562" s="30"/>
      <c r="G562" s="30"/>
      <c r="H562" s="30"/>
      <c r="I562" s="30"/>
      <c r="J562" s="30"/>
    </row>
    <row r="563" spans="1:10">
      <c r="A563" s="5">
        <v>561</v>
      </c>
      <c r="B563" s="47">
        <v>7.7299999999999994E-2</v>
      </c>
      <c r="C563" s="47">
        <v>0.20899999999999999</v>
      </c>
      <c r="D563" s="47">
        <v>0.62480000000000002</v>
      </c>
      <c r="E563" s="30">
        <v>1</v>
      </c>
      <c r="F563" s="30"/>
      <c r="G563" s="30"/>
      <c r="H563" s="30"/>
      <c r="I563" s="30"/>
      <c r="J563" s="30"/>
    </row>
    <row r="564" spans="1:10">
      <c r="A564" s="5">
        <v>562</v>
      </c>
      <c r="B564" s="47">
        <v>0.14599999999999999</v>
      </c>
      <c r="C564" s="47">
        <v>0.21740000000000001</v>
      </c>
      <c r="D564" s="47">
        <v>0.61750000000000005</v>
      </c>
      <c r="E564" s="30">
        <v>1</v>
      </c>
      <c r="F564" s="30"/>
      <c r="G564" s="30"/>
      <c r="H564" s="30"/>
      <c r="I564" s="30"/>
      <c r="J564" s="30"/>
    </row>
    <row r="565" spans="1:10">
      <c r="A565" s="5">
        <v>563</v>
      </c>
      <c r="B565" s="47">
        <v>0.1996</v>
      </c>
      <c r="C565" s="47">
        <v>0.20280000000000001</v>
      </c>
      <c r="D565" s="47">
        <v>0.56299999999999994</v>
      </c>
      <c r="E565" s="30">
        <v>1</v>
      </c>
      <c r="F565" s="30"/>
      <c r="G565" s="30"/>
      <c r="H565" s="30"/>
      <c r="I565" s="30"/>
      <c r="J565" s="30"/>
    </row>
    <row r="566" spans="1:10">
      <c r="A566" s="5">
        <v>564</v>
      </c>
      <c r="B566" s="47">
        <v>0.2135</v>
      </c>
      <c r="C566" s="47">
        <v>0.18210000000000001</v>
      </c>
      <c r="D566" s="47">
        <v>0.53380000000000005</v>
      </c>
      <c r="E566" s="30">
        <v>1</v>
      </c>
      <c r="F566" s="30"/>
      <c r="G566" s="30"/>
      <c r="H566" s="30"/>
      <c r="I566" s="30"/>
      <c r="J566" s="30"/>
    </row>
    <row r="567" spans="1:10">
      <c r="A567" s="5">
        <v>565</v>
      </c>
      <c r="B567" s="47">
        <v>0.19450000000000001</v>
      </c>
      <c r="C567" s="47">
        <v>0.17</v>
      </c>
      <c r="D567" s="47">
        <v>0.55489999999999995</v>
      </c>
      <c r="E567" s="30">
        <v>1</v>
      </c>
      <c r="F567" s="30"/>
      <c r="G567" s="30"/>
      <c r="H567" s="30"/>
      <c r="I567" s="30"/>
      <c r="J567" s="30"/>
    </row>
    <row r="568" spans="1:10">
      <c r="A568" s="5">
        <v>566</v>
      </c>
      <c r="B568" s="47">
        <v>0.14349999999999999</v>
      </c>
      <c r="C568" s="47">
        <v>0.17150000000000001</v>
      </c>
      <c r="D568" s="47">
        <v>0.5423</v>
      </c>
      <c r="E568" s="30">
        <v>1</v>
      </c>
      <c r="F568" s="30"/>
      <c r="G568" s="30"/>
      <c r="H568" s="30"/>
      <c r="I568" s="30"/>
      <c r="J568" s="30"/>
    </row>
    <row r="569" spans="1:10">
      <c r="A569" s="5">
        <v>567</v>
      </c>
      <c r="B569" s="47">
        <v>6.4399999999999999E-2</v>
      </c>
      <c r="C569" s="47">
        <v>0.1671</v>
      </c>
      <c r="D569" s="47">
        <v>0.50360000000000005</v>
      </c>
      <c r="E569" s="30">
        <v>1</v>
      </c>
      <c r="F569" s="30"/>
      <c r="G569" s="30"/>
      <c r="H569" s="30"/>
      <c r="I569" s="30"/>
      <c r="J569" s="30"/>
    </row>
    <row r="570" spans="1:10">
      <c r="A570" s="5">
        <v>568</v>
      </c>
      <c r="B570" s="47">
        <v>3.3999999999999998E-3</v>
      </c>
      <c r="C570" s="47">
        <v>0.17069999999999999</v>
      </c>
      <c r="D570" s="47">
        <v>0.50770000000000004</v>
      </c>
      <c r="E570" s="30">
        <v>1</v>
      </c>
      <c r="F570" s="30"/>
      <c r="G570" s="30"/>
      <c r="H570" s="30"/>
      <c r="I570" s="30"/>
      <c r="J570" s="30"/>
    </row>
    <row r="571" spans="1:10">
      <c r="A571" s="5">
        <v>569</v>
      </c>
      <c r="B571" s="47">
        <v>0</v>
      </c>
      <c r="C571" s="47">
        <v>0.18060000000000001</v>
      </c>
      <c r="D571" s="47">
        <v>0.56020000000000003</v>
      </c>
      <c r="E571" s="30">
        <v>1</v>
      </c>
      <c r="F571" s="30"/>
      <c r="G571" s="30"/>
      <c r="H571" s="30"/>
      <c r="I571" s="30"/>
      <c r="J571" s="30"/>
    </row>
    <row r="572" spans="1:10">
      <c r="A572" s="5">
        <v>570</v>
      </c>
      <c r="B572" s="47">
        <v>0</v>
      </c>
      <c r="C572" s="47">
        <v>0.18579999999999999</v>
      </c>
      <c r="D572" s="47">
        <v>0.61939999999999995</v>
      </c>
      <c r="E572" s="30">
        <v>1</v>
      </c>
      <c r="F572" s="30"/>
      <c r="G572" s="30"/>
      <c r="H572" s="30"/>
      <c r="I572" s="30"/>
      <c r="J572" s="30"/>
    </row>
    <row r="573" spans="1:10">
      <c r="A573" s="5">
        <v>571</v>
      </c>
      <c r="B573" s="47">
        <v>0</v>
      </c>
      <c r="C573" s="47">
        <v>0.18160000000000001</v>
      </c>
      <c r="D573" s="47">
        <v>0.66059999999999997</v>
      </c>
      <c r="E573" s="30">
        <v>1</v>
      </c>
      <c r="F573" s="30"/>
      <c r="G573" s="30"/>
      <c r="H573" s="30"/>
      <c r="I573" s="30"/>
      <c r="J573" s="30"/>
    </row>
    <row r="574" spans="1:10">
      <c r="A574" s="5">
        <v>572</v>
      </c>
      <c r="B574" s="47">
        <v>0</v>
      </c>
      <c r="C574" s="47">
        <v>0.17269999999999999</v>
      </c>
      <c r="D574" s="47">
        <v>0.69369999999999998</v>
      </c>
      <c r="E574" s="30">
        <v>1</v>
      </c>
      <c r="F574" s="30"/>
      <c r="G574" s="30"/>
      <c r="H574" s="30"/>
      <c r="I574" s="30"/>
      <c r="J574" s="30"/>
    </row>
    <row r="575" spans="1:10">
      <c r="A575" s="5">
        <v>573</v>
      </c>
      <c r="B575" s="47">
        <v>0</v>
      </c>
      <c r="C575" s="47">
        <v>0.16689999999999999</v>
      </c>
      <c r="D575" s="47">
        <v>0.72140000000000004</v>
      </c>
      <c r="E575" s="30">
        <v>1</v>
      </c>
      <c r="F575" s="30"/>
      <c r="G575" s="30"/>
      <c r="H575" s="30"/>
      <c r="I575" s="30"/>
      <c r="J575" s="30"/>
    </row>
    <row r="576" spans="1:10">
      <c r="A576" s="5">
        <v>574</v>
      </c>
      <c r="B576" s="47">
        <v>0</v>
      </c>
      <c r="C576" s="47">
        <v>0.1633</v>
      </c>
      <c r="D576" s="47">
        <v>0.71679999999999999</v>
      </c>
      <c r="E576" s="30">
        <v>1</v>
      </c>
      <c r="F576" s="30"/>
      <c r="G576" s="30"/>
      <c r="H576" s="30"/>
      <c r="I576" s="30"/>
      <c r="J576" s="30"/>
    </row>
    <row r="577" spans="1:10">
      <c r="A577" s="5">
        <v>575</v>
      </c>
      <c r="B577" s="47">
        <v>0</v>
      </c>
      <c r="C577" s="47">
        <v>0.15909999999999999</v>
      </c>
      <c r="D577" s="47">
        <v>0.67059999999999997</v>
      </c>
      <c r="E577" s="30">
        <v>1</v>
      </c>
      <c r="F577" s="30"/>
      <c r="G577" s="30"/>
      <c r="H577" s="30"/>
      <c r="I577" s="30"/>
      <c r="J577" s="30"/>
    </row>
    <row r="578" spans="1:10">
      <c r="A578" s="5">
        <v>576</v>
      </c>
      <c r="B578" s="47">
        <v>0</v>
      </c>
      <c r="C578" s="47">
        <v>0.14729999999999999</v>
      </c>
      <c r="D578" s="47">
        <v>0.61409999999999998</v>
      </c>
      <c r="E578" s="30">
        <v>1</v>
      </c>
      <c r="F578" s="30"/>
      <c r="G578" s="30"/>
      <c r="H578" s="30"/>
      <c r="I578" s="30"/>
      <c r="J578" s="30"/>
    </row>
    <row r="579" spans="1:10">
      <c r="A579" s="5">
        <v>577</v>
      </c>
      <c r="B579" s="47">
        <v>0</v>
      </c>
      <c r="C579" s="47">
        <v>0.13239999999999999</v>
      </c>
      <c r="D579" s="47">
        <v>0.5917</v>
      </c>
      <c r="E579" s="30">
        <v>1</v>
      </c>
      <c r="F579" s="30"/>
      <c r="G579" s="30"/>
      <c r="H579" s="30"/>
      <c r="I579" s="30"/>
      <c r="J579" s="30"/>
    </row>
    <row r="580" spans="1:10">
      <c r="A580" s="5">
        <v>578</v>
      </c>
      <c r="B580" s="47">
        <v>0</v>
      </c>
      <c r="C580" s="47">
        <v>0.1222</v>
      </c>
      <c r="D580" s="47">
        <v>0.59240000000000004</v>
      </c>
      <c r="E580" s="30">
        <v>1</v>
      </c>
      <c r="F580" s="30"/>
      <c r="G580" s="30"/>
      <c r="H580" s="30"/>
      <c r="I580" s="30"/>
      <c r="J580" s="30"/>
    </row>
    <row r="581" spans="1:10">
      <c r="A581" s="5">
        <v>579</v>
      </c>
      <c r="B581" s="47">
        <v>0</v>
      </c>
      <c r="C581" s="47">
        <v>0.1205</v>
      </c>
      <c r="D581" s="47">
        <v>0.58409999999999995</v>
      </c>
      <c r="E581" s="30">
        <v>1</v>
      </c>
      <c r="F581" s="30"/>
      <c r="G581" s="30"/>
      <c r="H581" s="30"/>
      <c r="I581" s="30"/>
      <c r="J581" s="30"/>
    </row>
    <row r="582" spans="1:10">
      <c r="A582" s="5">
        <v>580</v>
      </c>
      <c r="B582" s="47">
        <v>0</v>
      </c>
      <c r="C582" s="47">
        <v>0.1227</v>
      </c>
      <c r="D582" s="47">
        <v>0.60489999999999999</v>
      </c>
      <c r="E582" s="30">
        <v>1</v>
      </c>
      <c r="F582" s="30"/>
      <c r="G582" s="30"/>
      <c r="H582" s="30"/>
      <c r="I582" s="30"/>
      <c r="J582" s="30"/>
    </row>
    <row r="583" spans="1:10">
      <c r="A583" s="5">
        <v>581</v>
      </c>
      <c r="B583" s="47">
        <v>0</v>
      </c>
      <c r="C583" s="47">
        <v>0.13350000000000001</v>
      </c>
      <c r="D583" s="47">
        <v>0.65280000000000005</v>
      </c>
      <c r="E583" s="30">
        <v>1</v>
      </c>
      <c r="F583" s="30"/>
      <c r="G583" s="30"/>
      <c r="H583" s="30"/>
      <c r="I583" s="30"/>
      <c r="J583" s="30"/>
    </row>
    <row r="584" spans="1:10">
      <c r="A584" s="5">
        <v>582</v>
      </c>
      <c r="B584" s="47">
        <v>0</v>
      </c>
      <c r="C584" s="47">
        <v>0.15279999999999999</v>
      </c>
      <c r="D584" s="47">
        <v>0.67069999999999996</v>
      </c>
      <c r="E584" s="30">
        <v>1</v>
      </c>
      <c r="F584" s="30"/>
      <c r="G584" s="30"/>
      <c r="H584" s="30"/>
      <c r="I584" s="30"/>
      <c r="J584" s="30"/>
    </row>
    <row r="585" spans="1:10">
      <c r="A585" s="5">
        <v>583</v>
      </c>
      <c r="B585" s="47">
        <v>0</v>
      </c>
      <c r="C585" s="47">
        <v>0.16769999999999999</v>
      </c>
      <c r="D585" s="47">
        <v>0.68159999999999998</v>
      </c>
      <c r="E585" s="30">
        <v>1</v>
      </c>
      <c r="F585" s="30"/>
      <c r="G585" s="30"/>
      <c r="H585" s="30"/>
      <c r="I585" s="30"/>
      <c r="J585" s="30"/>
    </row>
    <row r="586" spans="1:10">
      <c r="A586" s="5">
        <v>584</v>
      </c>
      <c r="B586" s="47">
        <v>4.36E-2</v>
      </c>
      <c r="C586" s="47">
        <v>0.17230000000000001</v>
      </c>
      <c r="D586" s="47">
        <v>0.7097</v>
      </c>
      <c r="E586" s="30">
        <v>1</v>
      </c>
      <c r="F586" s="30"/>
      <c r="G586" s="30"/>
      <c r="H586" s="30"/>
      <c r="I586" s="30"/>
      <c r="J586" s="30"/>
    </row>
    <row r="587" spans="1:10">
      <c r="A587" s="5">
        <v>585</v>
      </c>
      <c r="B587" s="47">
        <v>0.1479</v>
      </c>
      <c r="C587" s="47">
        <v>0.1694</v>
      </c>
      <c r="D587" s="47">
        <v>0.74239999999999995</v>
      </c>
      <c r="E587" s="30">
        <v>1</v>
      </c>
      <c r="F587" s="30"/>
      <c r="G587" s="30"/>
      <c r="H587" s="30"/>
      <c r="I587" s="30"/>
      <c r="J587" s="30"/>
    </row>
    <row r="588" spans="1:10">
      <c r="A588" s="5">
        <v>586</v>
      </c>
      <c r="B588" s="47">
        <v>0.26290000000000002</v>
      </c>
      <c r="C588" s="47">
        <v>0.1583</v>
      </c>
      <c r="D588" s="47">
        <v>0.75490000000000002</v>
      </c>
      <c r="E588" s="30">
        <v>1</v>
      </c>
      <c r="F588" s="30"/>
      <c r="G588" s="30"/>
      <c r="H588" s="30"/>
      <c r="I588" s="30"/>
      <c r="J588" s="30"/>
    </row>
    <row r="589" spans="1:10">
      <c r="A589" s="5">
        <v>587</v>
      </c>
      <c r="B589" s="47">
        <v>0.33139999999999997</v>
      </c>
      <c r="C589" s="47">
        <v>0.1517</v>
      </c>
      <c r="D589" s="47">
        <v>0.74839999999999995</v>
      </c>
      <c r="E589" s="30">
        <v>1</v>
      </c>
      <c r="F589" s="30"/>
      <c r="G589" s="30"/>
      <c r="H589" s="30"/>
      <c r="I589" s="30"/>
      <c r="J589" s="30"/>
    </row>
    <row r="590" spans="1:10">
      <c r="A590" s="5">
        <v>588</v>
      </c>
      <c r="B590" s="47">
        <v>0.3332</v>
      </c>
      <c r="C590" s="47">
        <v>0.14230000000000001</v>
      </c>
      <c r="D590" s="47">
        <v>0.73440000000000005</v>
      </c>
      <c r="E590" s="30">
        <v>1</v>
      </c>
      <c r="F590" s="30"/>
      <c r="G590" s="30"/>
      <c r="H590" s="30"/>
      <c r="I590" s="30"/>
      <c r="J590" s="30"/>
    </row>
    <row r="591" spans="1:10">
      <c r="A591" s="5">
        <v>589</v>
      </c>
      <c r="B591" s="47">
        <v>0.28770000000000001</v>
      </c>
      <c r="C591" s="47">
        <v>0.13700000000000001</v>
      </c>
      <c r="D591" s="47">
        <v>0.73809999999999998</v>
      </c>
      <c r="E591" s="30">
        <v>1</v>
      </c>
      <c r="F591" s="30"/>
      <c r="G591" s="30"/>
      <c r="H591" s="30"/>
      <c r="I591" s="30"/>
      <c r="J591" s="30"/>
    </row>
    <row r="592" spans="1:10">
      <c r="A592" s="5">
        <v>590</v>
      </c>
      <c r="B592" s="47">
        <v>0.20430000000000001</v>
      </c>
      <c r="C592" s="47">
        <v>0.1454</v>
      </c>
      <c r="D592" s="47">
        <v>0.76200000000000001</v>
      </c>
      <c r="E592" s="30">
        <v>1</v>
      </c>
      <c r="F592" s="30"/>
      <c r="G592" s="30"/>
      <c r="H592" s="30"/>
      <c r="I592" s="30"/>
      <c r="J592" s="30"/>
    </row>
    <row r="593" spans="1:10">
      <c r="A593" s="5">
        <v>591</v>
      </c>
      <c r="B593" s="47">
        <v>9.6100000000000005E-2</v>
      </c>
      <c r="C593" s="47">
        <v>0.16739999999999999</v>
      </c>
      <c r="D593" s="47">
        <v>0.7843</v>
      </c>
      <c r="E593" s="30">
        <v>1</v>
      </c>
      <c r="F593" s="30"/>
      <c r="G593" s="30"/>
      <c r="H593" s="30"/>
      <c r="I593" s="30"/>
      <c r="J593" s="30"/>
    </row>
    <row r="594" spans="1:10">
      <c r="A594" s="5">
        <v>592</v>
      </c>
      <c r="B594" s="47">
        <v>6.4999999999999997E-3</v>
      </c>
      <c r="C594" s="47">
        <v>0.18909999999999999</v>
      </c>
      <c r="D594" s="47">
        <v>0.81779999999999997</v>
      </c>
      <c r="E594" s="30">
        <v>1</v>
      </c>
      <c r="F594" s="30"/>
      <c r="G594" s="30"/>
      <c r="H594" s="30"/>
      <c r="I594" s="30"/>
      <c r="J594" s="30"/>
    </row>
    <row r="595" spans="1:10">
      <c r="A595" s="5">
        <v>593</v>
      </c>
      <c r="B595" s="47">
        <v>0</v>
      </c>
      <c r="C595" s="47">
        <v>0.22620000000000001</v>
      </c>
      <c r="D595" s="47">
        <v>0.85850000000000004</v>
      </c>
      <c r="E595" s="30">
        <v>1</v>
      </c>
      <c r="F595" s="30"/>
      <c r="G595" s="30"/>
      <c r="H595" s="30"/>
      <c r="I595" s="30"/>
      <c r="J595" s="30"/>
    </row>
    <row r="596" spans="1:10">
      <c r="A596" s="5">
        <v>594</v>
      </c>
      <c r="B596" s="47">
        <v>0</v>
      </c>
      <c r="C596" s="47">
        <v>0.26950000000000002</v>
      </c>
      <c r="D596" s="47">
        <v>0.88680000000000003</v>
      </c>
      <c r="E596" s="30">
        <v>1</v>
      </c>
      <c r="F596" s="30"/>
      <c r="G596" s="30"/>
      <c r="H596" s="30"/>
      <c r="I596" s="30"/>
      <c r="J596" s="30"/>
    </row>
    <row r="597" spans="1:10">
      <c r="A597" s="5">
        <v>595</v>
      </c>
      <c r="B597" s="47">
        <v>0</v>
      </c>
      <c r="C597" s="47">
        <v>0.3105</v>
      </c>
      <c r="D597" s="47">
        <v>0.90429999999999999</v>
      </c>
      <c r="E597" s="30">
        <v>1</v>
      </c>
      <c r="F597" s="30"/>
      <c r="G597" s="30"/>
      <c r="H597" s="30"/>
      <c r="I597" s="30"/>
      <c r="J597" s="30"/>
    </row>
    <row r="598" spans="1:10">
      <c r="A598" s="5">
        <v>596</v>
      </c>
      <c r="B598" s="47">
        <v>0</v>
      </c>
      <c r="C598" s="47">
        <v>0.34820000000000001</v>
      </c>
      <c r="D598" s="47">
        <v>0.91210000000000002</v>
      </c>
      <c r="E598" s="30">
        <v>1</v>
      </c>
      <c r="F598" s="30"/>
      <c r="G598" s="30"/>
      <c r="H598" s="30"/>
      <c r="I598" s="30"/>
      <c r="J598" s="30"/>
    </row>
    <row r="599" spans="1:10">
      <c r="A599" s="5">
        <v>597</v>
      </c>
      <c r="B599" s="47">
        <v>0</v>
      </c>
      <c r="C599" s="47">
        <v>0.36730000000000002</v>
      </c>
      <c r="D599" s="47">
        <v>0.90339999999999998</v>
      </c>
      <c r="E599" s="30">
        <v>1</v>
      </c>
      <c r="F599" s="30"/>
      <c r="G599" s="30"/>
      <c r="H599" s="30"/>
      <c r="I599" s="30"/>
      <c r="J599" s="30"/>
    </row>
    <row r="600" spans="1:10">
      <c r="A600" s="5">
        <v>598</v>
      </c>
      <c r="B600" s="47">
        <v>0</v>
      </c>
      <c r="C600" s="47">
        <v>0.37619999999999998</v>
      </c>
      <c r="D600" s="47">
        <v>0.86</v>
      </c>
      <c r="E600" s="30">
        <v>1</v>
      </c>
      <c r="F600" s="30"/>
      <c r="G600" s="30"/>
      <c r="H600" s="30"/>
      <c r="I600" s="30"/>
      <c r="J600" s="30"/>
    </row>
    <row r="601" spans="1:10">
      <c r="A601" s="5">
        <v>599</v>
      </c>
      <c r="B601" s="47">
        <v>0</v>
      </c>
      <c r="C601" s="47">
        <v>0.36720000000000003</v>
      </c>
      <c r="D601" s="47">
        <v>0.74439999999999995</v>
      </c>
      <c r="E601" s="30">
        <v>1</v>
      </c>
      <c r="F601" s="30"/>
      <c r="G601" s="30"/>
      <c r="H601" s="30"/>
      <c r="I601" s="30"/>
      <c r="J601" s="30"/>
    </row>
    <row r="602" spans="1:10">
      <c r="A602" s="5">
        <v>600</v>
      </c>
      <c r="B602" s="47">
        <v>0</v>
      </c>
      <c r="C602" s="47">
        <v>0.35199999999999998</v>
      </c>
      <c r="D602" s="47">
        <v>0.60289999999999999</v>
      </c>
      <c r="E602" s="30">
        <v>1</v>
      </c>
      <c r="F602" s="30"/>
      <c r="G602" s="30"/>
      <c r="H602" s="30"/>
      <c r="I602" s="30"/>
      <c r="J602" s="30"/>
    </row>
    <row r="603" spans="1:10">
      <c r="A603" s="5">
        <v>601</v>
      </c>
      <c r="B603" s="47">
        <v>0</v>
      </c>
      <c r="C603" s="47">
        <v>0.34860000000000002</v>
      </c>
      <c r="D603" s="47">
        <v>0.54259999999999997</v>
      </c>
      <c r="E603" s="30">
        <v>1</v>
      </c>
      <c r="F603" s="30"/>
      <c r="G603" s="30"/>
      <c r="H603" s="30"/>
      <c r="I603" s="30"/>
      <c r="J603" s="30"/>
    </row>
    <row r="604" spans="1:10">
      <c r="A604" s="5">
        <v>602</v>
      </c>
      <c r="B604" s="47">
        <v>0</v>
      </c>
      <c r="C604" s="47">
        <v>0.35070000000000001</v>
      </c>
      <c r="D604" s="47">
        <v>0.54139999999999999</v>
      </c>
      <c r="E604" s="30">
        <v>1</v>
      </c>
      <c r="F604" s="30"/>
      <c r="G604" s="30"/>
      <c r="H604" s="30"/>
      <c r="I604" s="30"/>
      <c r="J604" s="30"/>
    </row>
    <row r="605" spans="1:10">
      <c r="A605" s="5">
        <v>603</v>
      </c>
      <c r="B605" s="47">
        <v>0</v>
      </c>
      <c r="C605" s="47">
        <v>0.35649999999999998</v>
      </c>
      <c r="D605" s="47">
        <v>0.53639999999999999</v>
      </c>
      <c r="E605" s="30">
        <v>1</v>
      </c>
      <c r="F605" s="30"/>
      <c r="G605" s="30"/>
      <c r="H605" s="30"/>
      <c r="I605" s="30"/>
      <c r="J605" s="30"/>
    </row>
    <row r="606" spans="1:10">
      <c r="A606" s="5">
        <v>604</v>
      </c>
      <c r="B606" s="47">
        <v>0</v>
      </c>
      <c r="C606" s="47">
        <v>0.34300000000000003</v>
      </c>
      <c r="D606" s="47">
        <v>0.51480000000000004</v>
      </c>
      <c r="E606" s="30">
        <v>1</v>
      </c>
      <c r="F606" s="30"/>
      <c r="G606" s="30"/>
      <c r="H606" s="30"/>
      <c r="I606" s="30"/>
      <c r="J606" s="30"/>
    </row>
    <row r="607" spans="1:10">
      <c r="A607" s="5">
        <v>605</v>
      </c>
      <c r="B607" s="47">
        <v>0</v>
      </c>
      <c r="C607" s="47">
        <v>0.31340000000000001</v>
      </c>
      <c r="D607" s="47">
        <v>0.47710000000000002</v>
      </c>
      <c r="E607" s="30">
        <v>1</v>
      </c>
      <c r="F607" s="30"/>
      <c r="G607" s="30"/>
      <c r="H607" s="30"/>
      <c r="I607" s="30"/>
      <c r="J607" s="30"/>
    </row>
    <row r="608" spans="1:10">
      <c r="A608" s="5">
        <v>606</v>
      </c>
      <c r="B608" s="47">
        <v>0</v>
      </c>
      <c r="C608" s="47">
        <v>0.27489999999999998</v>
      </c>
      <c r="D608" s="47">
        <v>0.44529999999999997</v>
      </c>
      <c r="E608" s="30">
        <v>1</v>
      </c>
      <c r="F608" s="30"/>
      <c r="G608" s="30"/>
      <c r="H608" s="30"/>
      <c r="I608" s="30"/>
      <c r="J608" s="30"/>
    </row>
    <row r="609" spans="1:10">
      <c r="A609" s="5">
        <v>607</v>
      </c>
      <c r="B609" s="47">
        <v>0</v>
      </c>
      <c r="C609" s="47">
        <v>0.2341</v>
      </c>
      <c r="D609" s="47">
        <v>0.46339999999999998</v>
      </c>
      <c r="E609" s="30">
        <v>1</v>
      </c>
      <c r="F609" s="30"/>
      <c r="G609" s="30"/>
      <c r="H609" s="30"/>
      <c r="I609" s="30"/>
      <c r="J609" s="30"/>
    </row>
    <row r="610" spans="1:10">
      <c r="A610" s="5">
        <v>608</v>
      </c>
      <c r="B610" s="47">
        <v>3.4000000000000002E-2</v>
      </c>
      <c r="C610" s="47">
        <v>0.21310000000000001</v>
      </c>
      <c r="D610" s="47">
        <v>0.51390000000000002</v>
      </c>
      <c r="E610" s="30">
        <v>1</v>
      </c>
      <c r="F610" s="30"/>
      <c r="G610" s="30"/>
      <c r="H610" s="30"/>
      <c r="I610" s="30"/>
      <c r="J610" s="30"/>
    </row>
    <row r="611" spans="1:10">
      <c r="A611" s="5">
        <v>609</v>
      </c>
      <c r="B611" s="47">
        <v>0.11990000000000001</v>
      </c>
      <c r="C611" s="47">
        <v>0.19309999999999999</v>
      </c>
      <c r="D611" s="47">
        <v>0.54910000000000003</v>
      </c>
      <c r="E611" s="30">
        <v>1</v>
      </c>
      <c r="F611" s="30"/>
      <c r="G611" s="30"/>
      <c r="H611" s="30"/>
      <c r="I611" s="30"/>
      <c r="J611" s="30"/>
    </row>
    <row r="612" spans="1:10">
      <c r="A612" s="5">
        <v>610</v>
      </c>
      <c r="B612" s="47">
        <v>0.1978</v>
      </c>
      <c r="C612" s="47">
        <v>0.17519999999999999</v>
      </c>
      <c r="D612" s="47">
        <v>0.53849999999999998</v>
      </c>
      <c r="E612" s="30">
        <v>1</v>
      </c>
      <c r="F612" s="30"/>
      <c r="G612" s="30"/>
      <c r="H612" s="30"/>
      <c r="I612" s="30"/>
      <c r="J612" s="30"/>
    </row>
    <row r="613" spans="1:10">
      <c r="A613" s="5">
        <v>611</v>
      </c>
      <c r="B613" s="47">
        <v>0.25619999999999998</v>
      </c>
      <c r="C613" s="47">
        <v>0.16209999999999999</v>
      </c>
      <c r="D613" s="47">
        <v>0.51319999999999999</v>
      </c>
      <c r="E613" s="30">
        <v>1</v>
      </c>
      <c r="F613" s="30"/>
      <c r="G613" s="30"/>
      <c r="H613" s="30"/>
      <c r="I613" s="30"/>
      <c r="J613" s="30"/>
    </row>
    <row r="614" spans="1:10">
      <c r="A614" s="5">
        <v>612</v>
      </c>
      <c r="B614" s="47">
        <v>0.27650000000000002</v>
      </c>
      <c r="C614" s="47">
        <v>0.14990000000000001</v>
      </c>
      <c r="D614" s="47">
        <v>0.52829999999999999</v>
      </c>
      <c r="E614" s="30">
        <v>1</v>
      </c>
      <c r="F614" s="30"/>
      <c r="G614" s="30"/>
      <c r="H614" s="30"/>
      <c r="I614" s="30"/>
      <c r="J614" s="30"/>
    </row>
    <row r="615" spans="1:10">
      <c r="A615" s="5">
        <v>613</v>
      </c>
      <c r="B615" s="47">
        <v>0.25109999999999999</v>
      </c>
      <c r="C615" s="47">
        <v>0.1462</v>
      </c>
      <c r="D615" s="47">
        <v>0.55100000000000005</v>
      </c>
      <c r="E615" s="30">
        <v>1</v>
      </c>
      <c r="F615" s="30"/>
      <c r="G615" s="30"/>
      <c r="H615" s="30"/>
      <c r="I615" s="30"/>
      <c r="J615" s="30"/>
    </row>
    <row r="616" spans="1:10">
      <c r="A616" s="5">
        <v>614</v>
      </c>
      <c r="B616" s="47">
        <v>0.1807</v>
      </c>
      <c r="C616" s="47">
        <v>0.15479999999999999</v>
      </c>
      <c r="D616" s="47">
        <v>0.57479999999999998</v>
      </c>
      <c r="E616" s="30">
        <v>1</v>
      </c>
      <c r="F616" s="30"/>
      <c r="G616" s="30"/>
      <c r="H616" s="30"/>
      <c r="I616" s="30"/>
      <c r="J616" s="30"/>
    </row>
    <row r="617" spans="1:10">
      <c r="A617" s="5">
        <v>615</v>
      </c>
      <c r="B617" s="47">
        <v>8.3799999999999999E-2</v>
      </c>
      <c r="C617" s="47">
        <v>0.17419999999999999</v>
      </c>
      <c r="D617" s="47">
        <v>0.62880000000000003</v>
      </c>
      <c r="E617" s="30">
        <v>1</v>
      </c>
      <c r="F617" s="30"/>
      <c r="G617" s="30"/>
      <c r="H617" s="30"/>
      <c r="I617" s="30"/>
      <c r="J617" s="30"/>
    </row>
    <row r="618" spans="1:10">
      <c r="A618" s="5">
        <v>616</v>
      </c>
      <c r="B618" s="47">
        <v>5.4999999999999997E-3</v>
      </c>
      <c r="C618" s="47">
        <v>0.2006</v>
      </c>
      <c r="D618" s="47">
        <v>0.68910000000000005</v>
      </c>
      <c r="E618" s="30">
        <v>1</v>
      </c>
      <c r="F618" s="30"/>
      <c r="G618" s="30"/>
      <c r="H618" s="30"/>
      <c r="I618" s="30"/>
      <c r="J618" s="30"/>
    </row>
    <row r="619" spans="1:10">
      <c r="A619" s="5">
        <v>617</v>
      </c>
      <c r="B619" s="47">
        <v>0</v>
      </c>
      <c r="C619" s="47">
        <v>0.23080000000000001</v>
      </c>
      <c r="D619" s="47">
        <v>0.7369</v>
      </c>
      <c r="E619" s="30">
        <v>1</v>
      </c>
      <c r="F619" s="30"/>
      <c r="G619" s="30"/>
      <c r="H619" s="30"/>
      <c r="I619" s="30"/>
      <c r="J619" s="30"/>
    </row>
    <row r="620" spans="1:10">
      <c r="A620" s="5">
        <v>618</v>
      </c>
      <c r="B620" s="47">
        <v>0</v>
      </c>
      <c r="C620" s="47">
        <v>0.26269999999999999</v>
      </c>
      <c r="D620" s="47">
        <v>0.78210000000000002</v>
      </c>
      <c r="E620" s="30">
        <v>1</v>
      </c>
      <c r="F620" s="30"/>
      <c r="G620" s="30"/>
      <c r="H620" s="30"/>
      <c r="I620" s="30"/>
      <c r="J620" s="30"/>
    </row>
    <row r="621" spans="1:10">
      <c r="A621" s="5">
        <v>619</v>
      </c>
      <c r="B621" s="47">
        <v>0</v>
      </c>
      <c r="C621" s="47">
        <v>0.29770000000000002</v>
      </c>
      <c r="D621" s="47">
        <v>0.82599999999999996</v>
      </c>
      <c r="E621" s="30">
        <v>1</v>
      </c>
      <c r="F621" s="30"/>
      <c r="G621" s="30"/>
      <c r="H621" s="30"/>
      <c r="I621" s="30"/>
      <c r="J621" s="30"/>
    </row>
    <row r="622" spans="1:10">
      <c r="A622" s="5">
        <v>620</v>
      </c>
      <c r="B622" s="47">
        <v>0</v>
      </c>
      <c r="C622" s="47">
        <v>0.33260000000000001</v>
      </c>
      <c r="D622" s="47">
        <v>0.86029999999999995</v>
      </c>
      <c r="E622" s="30">
        <v>1</v>
      </c>
      <c r="F622" s="30"/>
      <c r="G622" s="30"/>
      <c r="H622" s="30"/>
      <c r="I622" s="30"/>
      <c r="J622" s="30"/>
    </row>
    <row r="623" spans="1:10">
      <c r="A623" s="5">
        <v>621</v>
      </c>
      <c r="B623" s="47">
        <v>0</v>
      </c>
      <c r="C623" s="47">
        <v>0.36120000000000002</v>
      </c>
      <c r="D623" s="47">
        <v>0.88180000000000003</v>
      </c>
      <c r="E623" s="30">
        <v>1</v>
      </c>
      <c r="F623" s="30"/>
      <c r="G623" s="30"/>
      <c r="H623" s="30"/>
      <c r="I623" s="30"/>
      <c r="J623" s="30"/>
    </row>
    <row r="624" spans="1:10">
      <c r="A624" s="5">
        <v>622</v>
      </c>
      <c r="B624" s="47">
        <v>0</v>
      </c>
      <c r="C624" s="47">
        <v>0.38469999999999999</v>
      </c>
      <c r="D624" s="47">
        <v>0.88990000000000002</v>
      </c>
      <c r="E624" s="30">
        <v>1</v>
      </c>
      <c r="F624" s="30"/>
      <c r="G624" s="30"/>
      <c r="H624" s="30"/>
      <c r="I624" s="30"/>
      <c r="J624" s="30"/>
    </row>
    <row r="625" spans="1:10">
      <c r="A625" s="5">
        <v>623</v>
      </c>
      <c r="B625" s="47">
        <v>0</v>
      </c>
      <c r="C625" s="47">
        <v>0.38840000000000002</v>
      </c>
      <c r="D625" s="47">
        <v>0.8881</v>
      </c>
      <c r="E625" s="30">
        <v>1</v>
      </c>
      <c r="F625" s="30"/>
      <c r="G625" s="30"/>
      <c r="H625" s="30"/>
      <c r="I625" s="30"/>
      <c r="J625" s="30"/>
    </row>
    <row r="626" spans="1:10">
      <c r="A626" s="5">
        <v>624</v>
      </c>
      <c r="B626" s="47">
        <v>0</v>
      </c>
      <c r="C626" s="47">
        <v>0.38129999999999997</v>
      </c>
      <c r="D626" s="47">
        <v>0.86780000000000002</v>
      </c>
      <c r="E626" s="30">
        <v>1</v>
      </c>
      <c r="F626" s="30"/>
      <c r="G626" s="30"/>
      <c r="H626" s="30"/>
      <c r="I626" s="30"/>
      <c r="J626" s="30"/>
    </row>
    <row r="627" spans="1:10">
      <c r="A627" s="5">
        <v>625</v>
      </c>
      <c r="B627" s="47">
        <v>0</v>
      </c>
      <c r="C627" s="47">
        <v>0.37330000000000002</v>
      </c>
      <c r="D627" s="47">
        <v>0.78979999999999995</v>
      </c>
      <c r="E627" s="30">
        <v>1</v>
      </c>
      <c r="F627" s="30"/>
      <c r="G627" s="30"/>
      <c r="H627" s="30"/>
      <c r="I627" s="30"/>
      <c r="J627" s="30"/>
    </row>
    <row r="628" spans="1:10">
      <c r="A628" s="5">
        <v>626</v>
      </c>
      <c r="B628" s="47">
        <v>0</v>
      </c>
      <c r="C628" s="47">
        <v>0.35749999999999998</v>
      </c>
      <c r="D628" s="47">
        <v>0.62809999999999999</v>
      </c>
      <c r="E628" s="30">
        <v>1</v>
      </c>
      <c r="F628" s="30"/>
      <c r="G628" s="30"/>
      <c r="H628" s="30"/>
      <c r="I628" s="30"/>
      <c r="J628" s="30"/>
    </row>
    <row r="629" spans="1:10">
      <c r="A629" s="5">
        <v>627</v>
      </c>
      <c r="B629" s="47">
        <v>0</v>
      </c>
      <c r="C629" s="47">
        <v>0.34470000000000001</v>
      </c>
      <c r="D629" s="47">
        <v>0.5212</v>
      </c>
      <c r="E629" s="30">
        <v>1</v>
      </c>
      <c r="F629" s="30"/>
      <c r="G629" s="30"/>
      <c r="H629" s="30"/>
      <c r="I629" s="30"/>
      <c r="J629" s="30"/>
    </row>
    <row r="630" spans="1:10">
      <c r="A630" s="5">
        <v>628</v>
      </c>
      <c r="B630" s="47">
        <v>0</v>
      </c>
      <c r="C630" s="47">
        <v>0.34410000000000002</v>
      </c>
      <c r="D630" s="47">
        <v>0.48270000000000002</v>
      </c>
      <c r="E630" s="30">
        <v>1</v>
      </c>
      <c r="F630" s="30"/>
      <c r="G630" s="30"/>
      <c r="H630" s="30"/>
      <c r="I630" s="30"/>
      <c r="J630" s="30"/>
    </row>
    <row r="631" spans="1:10">
      <c r="A631" s="5">
        <v>629</v>
      </c>
      <c r="B631" s="47">
        <v>0</v>
      </c>
      <c r="C631" s="47">
        <v>0.34079999999999999</v>
      </c>
      <c r="D631" s="47">
        <v>0.4632</v>
      </c>
      <c r="E631" s="30">
        <v>1</v>
      </c>
      <c r="F631" s="30"/>
      <c r="G631" s="30"/>
      <c r="H631" s="30"/>
      <c r="I631" s="30"/>
      <c r="J631" s="30"/>
    </row>
    <row r="632" spans="1:10">
      <c r="A632" s="5">
        <v>630</v>
      </c>
      <c r="B632" s="47">
        <v>0</v>
      </c>
      <c r="C632" s="47">
        <v>0.32640000000000002</v>
      </c>
      <c r="D632" s="47">
        <v>0.44190000000000002</v>
      </c>
      <c r="E632" s="30">
        <v>1</v>
      </c>
      <c r="F632" s="30"/>
      <c r="G632" s="30"/>
      <c r="H632" s="30"/>
      <c r="I632" s="30"/>
      <c r="J632" s="30"/>
    </row>
    <row r="633" spans="1:10">
      <c r="A633" s="5">
        <v>631</v>
      </c>
      <c r="B633" s="47">
        <v>0</v>
      </c>
      <c r="C633" s="47">
        <v>0.30630000000000002</v>
      </c>
      <c r="D633" s="47">
        <v>0.41789999999999999</v>
      </c>
      <c r="E633" s="30">
        <v>1</v>
      </c>
      <c r="F633" s="30"/>
      <c r="G633" s="30"/>
      <c r="H633" s="30"/>
      <c r="I633" s="30"/>
      <c r="J633" s="30"/>
    </row>
    <row r="634" spans="1:10">
      <c r="A634" s="5">
        <v>632</v>
      </c>
      <c r="B634" s="47">
        <v>1.21E-2</v>
      </c>
      <c r="C634" s="47">
        <v>0.27250000000000002</v>
      </c>
      <c r="D634" s="47">
        <v>0.38190000000000002</v>
      </c>
      <c r="E634" s="30">
        <v>1</v>
      </c>
      <c r="F634" s="30"/>
      <c r="G634" s="30"/>
      <c r="H634" s="30"/>
      <c r="I634" s="30"/>
      <c r="J634" s="30"/>
    </row>
    <row r="635" spans="1:10">
      <c r="A635" s="5">
        <v>633</v>
      </c>
      <c r="B635" s="47">
        <v>5.74E-2</v>
      </c>
      <c r="C635" s="47">
        <v>0.2266</v>
      </c>
      <c r="D635" s="47">
        <v>0.38879999999999998</v>
      </c>
      <c r="E635" s="30">
        <v>1</v>
      </c>
      <c r="F635" s="30"/>
      <c r="G635" s="30"/>
      <c r="H635" s="30"/>
      <c r="I635" s="30"/>
      <c r="J635" s="30"/>
    </row>
    <row r="636" spans="1:10">
      <c r="A636" s="5">
        <v>634</v>
      </c>
      <c r="B636" s="47">
        <v>0.1157</v>
      </c>
      <c r="C636" s="47">
        <v>0.1908</v>
      </c>
      <c r="D636" s="47">
        <v>0.42349999999999999</v>
      </c>
      <c r="E636" s="30">
        <v>1</v>
      </c>
      <c r="F636" s="30"/>
      <c r="G636" s="30"/>
      <c r="H636" s="30"/>
      <c r="I636" s="30"/>
      <c r="J636" s="30"/>
    </row>
    <row r="637" spans="1:10">
      <c r="A637" s="5">
        <v>635</v>
      </c>
      <c r="B637" s="47">
        <v>0.1681</v>
      </c>
      <c r="C637" s="47">
        <v>0.1757</v>
      </c>
      <c r="D637" s="47">
        <v>0.44919999999999999</v>
      </c>
      <c r="E637" s="30">
        <v>1</v>
      </c>
      <c r="F637" s="30"/>
      <c r="G637" s="30"/>
      <c r="H637" s="30"/>
      <c r="I637" s="30"/>
      <c r="J637" s="30"/>
    </row>
    <row r="638" spans="1:10">
      <c r="A638" s="5">
        <v>636</v>
      </c>
      <c r="B638" s="47">
        <v>0.18640000000000001</v>
      </c>
      <c r="C638" s="47">
        <v>0.1716</v>
      </c>
      <c r="D638" s="47">
        <v>0.45879999999999999</v>
      </c>
      <c r="E638" s="30">
        <v>1</v>
      </c>
      <c r="F638" s="30"/>
      <c r="G638" s="30"/>
      <c r="H638" s="30"/>
      <c r="I638" s="30"/>
      <c r="J638" s="30"/>
    </row>
    <row r="639" spans="1:10">
      <c r="A639" s="5">
        <v>637</v>
      </c>
      <c r="B639" s="47">
        <v>0.1641</v>
      </c>
      <c r="C639" s="47">
        <v>0.15390000000000001</v>
      </c>
      <c r="D639" s="47">
        <v>0.46039999999999998</v>
      </c>
      <c r="E639" s="30">
        <v>1</v>
      </c>
      <c r="F639" s="30"/>
      <c r="G639" s="30"/>
      <c r="H639" s="30"/>
      <c r="I639" s="30"/>
      <c r="J639" s="30"/>
    </row>
    <row r="640" spans="1:10">
      <c r="A640" s="5">
        <v>638</v>
      </c>
      <c r="B640" s="47">
        <v>0.1145</v>
      </c>
      <c r="C640" s="47">
        <v>0.13089999999999999</v>
      </c>
      <c r="D640" s="47">
        <v>0.46689999999999998</v>
      </c>
      <c r="E640" s="30">
        <v>1</v>
      </c>
      <c r="F640" s="30"/>
      <c r="G640" s="30"/>
      <c r="H640" s="30"/>
      <c r="I640" s="30"/>
      <c r="J640" s="30"/>
    </row>
    <row r="641" spans="1:10">
      <c r="A641" s="5">
        <v>639</v>
      </c>
      <c r="B641" s="47">
        <v>5.1900000000000002E-2</v>
      </c>
      <c r="C641" s="47">
        <v>0.12529999999999999</v>
      </c>
      <c r="D641" s="47">
        <v>0.4819</v>
      </c>
      <c r="E641" s="30">
        <v>1</v>
      </c>
      <c r="F641" s="30"/>
      <c r="G641" s="30"/>
      <c r="H641" s="30"/>
      <c r="I641" s="30"/>
      <c r="J641" s="30"/>
    </row>
    <row r="642" spans="1:10">
      <c r="A642" s="5">
        <v>640</v>
      </c>
      <c r="B642" s="47">
        <v>4.8999999999999998E-3</v>
      </c>
      <c r="C642" s="47">
        <v>0.14230000000000001</v>
      </c>
      <c r="D642" s="47">
        <v>0.49370000000000003</v>
      </c>
      <c r="E642" s="30">
        <v>1</v>
      </c>
      <c r="F642" s="30"/>
      <c r="G642" s="30"/>
      <c r="H642" s="30"/>
      <c r="I642" s="30"/>
      <c r="J642" s="30"/>
    </row>
    <row r="643" spans="1:10">
      <c r="A643" s="5">
        <v>641</v>
      </c>
      <c r="B643" s="47">
        <v>0</v>
      </c>
      <c r="C643" s="47">
        <v>0.16300000000000001</v>
      </c>
      <c r="D643" s="47">
        <v>0.504</v>
      </c>
      <c r="E643" s="30">
        <v>1</v>
      </c>
      <c r="F643" s="30"/>
      <c r="G643" s="30"/>
      <c r="H643" s="30"/>
      <c r="I643" s="30"/>
      <c r="J643" s="30"/>
    </row>
    <row r="644" spans="1:10">
      <c r="A644" s="5">
        <v>642</v>
      </c>
      <c r="B644" s="47">
        <v>0</v>
      </c>
      <c r="C644" s="47">
        <v>0.1779</v>
      </c>
      <c r="D644" s="47">
        <v>0.52629999999999999</v>
      </c>
      <c r="E644" s="30">
        <v>1</v>
      </c>
      <c r="F644" s="30"/>
      <c r="G644" s="30"/>
      <c r="H644" s="30"/>
      <c r="I644" s="30"/>
      <c r="J644" s="30"/>
    </row>
    <row r="645" spans="1:10">
      <c r="A645" s="5">
        <v>643</v>
      </c>
      <c r="B645" s="47">
        <v>0</v>
      </c>
      <c r="C645" s="47">
        <v>0.1918</v>
      </c>
      <c r="D645" s="47">
        <v>0.5645</v>
      </c>
      <c r="E645" s="30">
        <v>1</v>
      </c>
      <c r="F645" s="30"/>
      <c r="G645" s="30"/>
      <c r="H645" s="30"/>
      <c r="I645" s="30"/>
      <c r="J645" s="30"/>
    </row>
    <row r="646" spans="1:10">
      <c r="A646" s="5">
        <v>644</v>
      </c>
      <c r="B646" s="47">
        <v>0</v>
      </c>
      <c r="C646" s="47">
        <v>0.19650000000000001</v>
      </c>
      <c r="D646" s="47">
        <v>0.61699999999999999</v>
      </c>
      <c r="E646" s="30">
        <v>1</v>
      </c>
      <c r="F646" s="30"/>
      <c r="G646" s="30"/>
      <c r="H646" s="30"/>
      <c r="I646" s="30"/>
      <c r="J646" s="30"/>
    </row>
    <row r="647" spans="1:10">
      <c r="A647" s="5">
        <v>645</v>
      </c>
      <c r="B647" s="47">
        <v>0</v>
      </c>
      <c r="C647" s="47">
        <v>0.2014</v>
      </c>
      <c r="D647" s="47">
        <v>0.64839999999999998</v>
      </c>
      <c r="E647" s="30">
        <v>1</v>
      </c>
      <c r="F647" s="30"/>
      <c r="G647" s="30"/>
      <c r="H647" s="30"/>
      <c r="I647" s="30"/>
      <c r="J647" s="30"/>
    </row>
    <row r="648" spans="1:10">
      <c r="A648" s="5">
        <v>646</v>
      </c>
      <c r="B648" s="47">
        <v>0</v>
      </c>
      <c r="C648" s="47">
        <v>0.20150000000000001</v>
      </c>
      <c r="D648" s="47">
        <v>0.67859999999999998</v>
      </c>
      <c r="E648" s="30">
        <v>1</v>
      </c>
      <c r="F648" s="30"/>
      <c r="G648" s="30"/>
      <c r="H648" s="30"/>
      <c r="I648" s="30"/>
      <c r="J648" s="30"/>
    </row>
    <row r="649" spans="1:10">
      <c r="A649" s="5">
        <v>647</v>
      </c>
      <c r="B649" s="47">
        <v>0</v>
      </c>
      <c r="C649" s="47">
        <v>0.20150000000000001</v>
      </c>
      <c r="D649" s="47">
        <v>0.68859999999999999</v>
      </c>
      <c r="E649" s="30">
        <v>1</v>
      </c>
      <c r="F649" s="30"/>
      <c r="G649" s="30"/>
      <c r="H649" s="30"/>
      <c r="I649" s="30"/>
      <c r="J649" s="30"/>
    </row>
    <row r="650" spans="1:10">
      <c r="A650" s="5">
        <v>648</v>
      </c>
      <c r="B650" s="47">
        <v>0</v>
      </c>
      <c r="C650" s="47">
        <v>0.20050000000000001</v>
      </c>
      <c r="D650" s="47">
        <v>0.68540000000000001</v>
      </c>
      <c r="E650" s="30">
        <v>1</v>
      </c>
      <c r="F650" s="30"/>
      <c r="G650" s="30"/>
      <c r="H650" s="30"/>
      <c r="I650" s="30"/>
      <c r="J650" s="30"/>
    </row>
    <row r="651" spans="1:10">
      <c r="A651" s="5">
        <v>649</v>
      </c>
      <c r="B651" s="47">
        <v>0</v>
      </c>
      <c r="C651" s="47">
        <v>0.19439999999999999</v>
      </c>
      <c r="D651" s="47">
        <v>0.67490000000000006</v>
      </c>
      <c r="E651" s="30">
        <v>1</v>
      </c>
      <c r="F651" s="30"/>
      <c r="G651" s="30"/>
      <c r="H651" s="30"/>
      <c r="I651" s="30"/>
      <c r="J651" s="30"/>
    </row>
    <row r="652" spans="1:10">
      <c r="A652" s="5">
        <v>650</v>
      </c>
      <c r="B652" s="47">
        <v>0</v>
      </c>
      <c r="C652" s="47">
        <v>0.1855</v>
      </c>
      <c r="D652" s="47">
        <v>0.65749999999999997</v>
      </c>
      <c r="E652" s="30">
        <v>1</v>
      </c>
      <c r="F652" s="30"/>
      <c r="G652" s="30"/>
      <c r="H652" s="30"/>
      <c r="I652" s="30"/>
      <c r="J652" s="30"/>
    </row>
    <row r="653" spans="1:10">
      <c r="A653" s="5">
        <v>651</v>
      </c>
      <c r="B653" s="47">
        <v>0</v>
      </c>
      <c r="C653" s="47">
        <v>0.1792</v>
      </c>
      <c r="D653" s="47">
        <v>0.64090000000000003</v>
      </c>
      <c r="E653" s="30">
        <v>1</v>
      </c>
      <c r="F653" s="30"/>
      <c r="G653" s="30"/>
      <c r="H653" s="30"/>
      <c r="I653" s="30"/>
      <c r="J653" s="30"/>
    </row>
    <row r="654" spans="1:10">
      <c r="A654" s="5">
        <v>652</v>
      </c>
      <c r="B654" s="47">
        <v>0</v>
      </c>
      <c r="C654" s="47">
        <v>0.1721</v>
      </c>
      <c r="D654" s="47">
        <v>0.63480000000000003</v>
      </c>
      <c r="E654" s="30">
        <v>1</v>
      </c>
      <c r="F654" s="30"/>
      <c r="G654" s="30"/>
      <c r="H654" s="30"/>
      <c r="I654" s="30"/>
      <c r="J654" s="30"/>
    </row>
    <row r="655" spans="1:10">
      <c r="A655" s="5">
        <v>653</v>
      </c>
      <c r="B655" s="47">
        <v>0</v>
      </c>
      <c r="C655" s="47">
        <v>0.17319999999999999</v>
      </c>
      <c r="D655" s="47">
        <v>0.63670000000000004</v>
      </c>
      <c r="E655" s="30">
        <v>1</v>
      </c>
      <c r="F655" s="30"/>
      <c r="G655" s="30"/>
      <c r="H655" s="30"/>
      <c r="I655" s="30"/>
      <c r="J655" s="30"/>
    </row>
    <row r="656" spans="1:10">
      <c r="A656" s="5">
        <v>654</v>
      </c>
      <c r="B656" s="47">
        <v>0</v>
      </c>
      <c r="C656" s="47">
        <v>0.17299999999999999</v>
      </c>
      <c r="D656" s="47">
        <v>0.63419999999999999</v>
      </c>
      <c r="E656" s="30">
        <v>1</v>
      </c>
      <c r="F656" s="30"/>
      <c r="G656" s="30"/>
      <c r="H656" s="30"/>
      <c r="I656" s="30"/>
      <c r="J656" s="30"/>
    </row>
    <row r="657" spans="1:10">
      <c r="A657" s="5">
        <v>655</v>
      </c>
      <c r="B657" s="47">
        <v>0</v>
      </c>
      <c r="C657" s="47">
        <v>0.17580000000000001</v>
      </c>
      <c r="D657" s="47">
        <v>0.64339999999999997</v>
      </c>
      <c r="E657" s="30">
        <v>1</v>
      </c>
      <c r="F657" s="30"/>
      <c r="G657" s="30"/>
      <c r="H657" s="30"/>
      <c r="I657" s="30"/>
      <c r="J657" s="30"/>
    </row>
    <row r="658" spans="1:10">
      <c r="A658" s="5">
        <v>656</v>
      </c>
      <c r="B658" s="47">
        <v>4.3499999999999997E-2</v>
      </c>
      <c r="C658" s="47">
        <v>0.17610000000000001</v>
      </c>
      <c r="D658" s="47">
        <v>0.65649999999999997</v>
      </c>
      <c r="E658" s="30">
        <v>1</v>
      </c>
      <c r="F658" s="30"/>
      <c r="G658" s="30"/>
      <c r="H658" s="30"/>
      <c r="I658" s="30"/>
      <c r="J658" s="30"/>
    </row>
    <row r="659" spans="1:10">
      <c r="A659" s="5">
        <v>657</v>
      </c>
      <c r="B659" s="47">
        <v>0.15659999999999999</v>
      </c>
      <c r="C659" s="47">
        <v>0.15590000000000001</v>
      </c>
      <c r="D659" s="47">
        <v>0.67110000000000003</v>
      </c>
      <c r="E659" s="30">
        <v>1</v>
      </c>
      <c r="F659" s="30"/>
      <c r="G659" s="30"/>
      <c r="H659" s="30"/>
      <c r="I659" s="30"/>
      <c r="J659" s="30"/>
    </row>
    <row r="660" spans="1:10">
      <c r="A660" s="5">
        <v>658</v>
      </c>
      <c r="B660" s="47">
        <v>0.27029999999999998</v>
      </c>
      <c r="C660" s="47">
        <v>0.14960000000000001</v>
      </c>
      <c r="D660" s="47">
        <v>0.66359999999999997</v>
      </c>
      <c r="E660" s="30">
        <v>1</v>
      </c>
      <c r="F660" s="30"/>
      <c r="G660" s="30"/>
      <c r="H660" s="30"/>
      <c r="I660" s="30"/>
      <c r="J660" s="30"/>
    </row>
    <row r="661" spans="1:10">
      <c r="A661" s="5">
        <v>659</v>
      </c>
      <c r="B661" s="47">
        <v>0.35060000000000002</v>
      </c>
      <c r="C661" s="47">
        <v>0.157</v>
      </c>
      <c r="D661" s="47">
        <v>0.65649999999999997</v>
      </c>
      <c r="E661" s="30">
        <v>1</v>
      </c>
      <c r="F661" s="30"/>
      <c r="G661" s="30"/>
      <c r="H661" s="30"/>
      <c r="I661" s="30"/>
      <c r="J661" s="30"/>
    </row>
    <row r="662" spans="1:10">
      <c r="A662" s="5">
        <v>660</v>
      </c>
      <c r="B662" s="47">
        <v>0.36680000000000001</v>
      </c>
      <c r="C662" s="47">
        <v>0.16850000000000001</v>
      </c>
      <c r="D662" s="47">
        <v>0.65149999999999997</v>
      </c>
      <c r="E662" s="30">
        <v>1</v>
      </c>
      <c r="F662" s="30"/>
      <c r="G662" s="30"/>
      <c r="H662" s="30"/>
      <c r="I662" s="30"/>
      <c r="J662" s="30"/>
    </row>
    <row r="663" spans="1:10">
      <c r="A663" s="5">
        <v>661</v>
      </c>
      <c r="B663" s="47">
        <v>0.3261</v>
      </c>
      <c r="C663" s="47">
        <v>0.17660000000000001</v>
      </c>
      <c r="D663" s="47">
        <v>0.65749999999999997</v>
      </c>
      <c r="E663" s="30">
        <v>1</v>
      </c>
      <c r="F663" s="30"/>
      <c r="G663" s="30"/>
      <c r="H663" s="30"/>
      <c r="I663" s="30"/>
      <c r="J663" s="30"/>
    </row>
    <row r="664" spans="1:10">
      <c r="A664" s="5">
        <v>662</v>
      </c>
      <c r="B664" s="47">
        <v>0.23469999999999999</v>
      </c>
      <c r="C664" s="47">
        <v>0.1769</v>
      </c>
      <c r="D664" s="47">
        <v>0.67579999999999996</v>
      </c>
      <c r="E664" s="30">
        <v>1</v>
      </c>
      <c r="F664" s="30"/>
      <c r="G664" s="30"/>
      <c r="H664" s="30"/>
      <c r="I664" s="30"/>
      <c r="J664" s="30"/>
    </row>
    <row r="665" spans="1:10">
      <c r="A665" s="5">
        <v>663</v>
      </c>
      <c r="B665" s="47">
        <v>0.1158</v>
      </c>
      <c r="C665" s="47">
        <v>0.18659999999999999</v>
      </c>
      <c r="D665" s="47">
        <v>0.70809999999999995</v>
      </c>
      <c r="E665" s="30">
        <v>1</v>
      </c>
      <c r="F665" s="30"/>
      <c r="G665" s="30"/>
      <c r="H665" s="30"/>
      <c r="I665" s="30"/>
      <c r="J665" s="30"/>
    </row>
    <row r="666" spans="1:10">
      <c r="A666" s="5">
        <v>664</v>
      </c>
      <c r="B666" s="47">
        <v>1.78E-2</v>
      </c>
      <c r="C666" s="47">
        <v>0.22889999999999999</v>
      </c>
      <c r="D666" s="47">
        <v>0.74619999999999997</v>
      </c>
      <c r="E666" s="30">
        <v>1</v>
      </c>
      <c r="F666" s="30"/>
      <c r="G666" s="30"/>
      <c r="H666" s="30"/>
      <c r="I666" s="30"/>
      <c r="J666" s="30"/>
    </row>
    <row r="667" spans="1:10">
      <c r="A667" s="5">
        <v>665</v>
      </c>
      <c r="B667" s="47">
        <v>0</v>
      </c>
      <c r="C667" s="47">
        <v>0.26450000000000001</v>
      </c>
      <c r="D667" s="47">
        <v>0.77629999999999999</v>
      </c>
      <c r="E667" s="30">
        <v>1</v>
      </c>
      <c r="F667" s="30"/>
      <c r="G667" s="30"/>
      <c r="H667" s="30"/>
      <c r="I667" s="30"/>
      <c r="J667" s="30"/>
    </row>
    <row r="668" spans="1:10">
      <c r="A668" s="5">
        <v>666</v>
      </c>
      <c r="B668" s="47">
        <v>0</v>
      </c>
      <c r="C668" s="47">
        <v>0.26950000000000002</v>
      </c>
      <c r="D668" s="47">
        <v>0.78939999999999999</v>
      </c>
      <c r="E668" s="30">
        <v>1</v>
      </c>
      <c r="F668" s="30"/>
      <c r="G668" s="30"/>
      <c r="H668" s="30"/>
      <c r="I668" s="30"/>
      <c r="J668" s="30"/>
    </row>
    <row r="669" spans="1:10">
      <c r="A669" s="5">
        <v>667</v>
      </c>
      <c r="B669" s="47">
        <v>0</v>
      </c>
      <c r="C669" s="47">
        <v>0.26369999999999999</v>
      </c>
      <c r="D669" s="47">
        <v>0.79279999999999995</v>
      </c>
      <c r="E669" s="30">
        <v>1</v>
      </c>
      <c r="F669" s="30"/>
      <c r="G669" s="30"/>
      <c r="H669" s="30"/>
      <c r="I669" s="30"/>
      <c r="J669" s="30"/>
    </row>
    <row r="670" spans="1:10">
      <c r="A670" s="5">
        <v>668</v>
      </c>
      <c r="B670" s="47">
        <v>0</v>
      </c>
      <c r="C670" s="47">
        <v>0.2492</v>
      </c>
      <c r="D670" s="47">
        <v>0.78380000000000005</v>
      </c>
      <c r="E670" s="30">
        <v>1</v>
      </c>
      <c r="F670" s="30"/>
      <c r="G670" s="30"/>
      <c r="H670" s="30"/>
      <c r="I670" s="30"/>
      <c r="J670" s="30"/>
    </row>
    <row r="671" spans="1:10">
      <c r="A671" s="5">
        <v>669</v>
      </c>
      <c r="B671" s="47">
        <v>0</v>
      </c>
      <c r="C671" s="47">
        <v>0.2356</v>
      </c>
      <c r="D671" s="47">
        <v>0.76839999999999997</v>
      </c>
      <c r="E671" s="30">
        <v>1</v>
      </c>
      <c r="F671" s="30"/>
      <c r="G671" s="30"/>
      <c r="H671" s="30"/>
      <c r="I671" s="30"/>
      <c r="J671" s="30"/>
    </row>
    <row r="672" spans="1:10">
      <c r="A672" s="5">
        <v>670</v>
      </c>
      <c r="B672" s="47">
        <v>0</v>
      </c>
      <c r="C672" s="47">
        <v>0.22409999999999999</v>
      </c>
      <c r="D672" s="47">
        <v>0.74660000000000004</v>
      </c>
      <c r="E672" s="30">
        <v>1</v>
      </c>
      <c r="F672" s="30"/>
      <c r="G672" s="30"/>
      <c r="H672" s="30"/>
      <c r="I672" s="30"/>
      <c r="J672" s="30"/>
    </row>
    <row r="673" spans="1:10">
      <c r="A673" s="5">
        <v>671</v>
      </c>
      <c r="B673" s="47">
        <v>0</v>
      </c>
      <c r="C673" s="47">
        <v>0.21</v>
      </c>
      <c r="D673" s="47">
        <v>0.72130000000000005</v>
      </c>
      <c r="E673" s="30">
        <v>1</v>
      </c>
      <c r="F673" s="30"/>
      <c r="G673" s="30"/>
      <c r="H673" s="30"/>
      <c r="I673" s="30"/>
      <c r="J673" s="30"/>
    </row>
    <row r="674" spans="1:10">
      <c r="A674" s="5">
        <v>672</v>
      </c>
      <c r="B674" s="47">
        <v>0</v>
      </c>
      <c r="C674" s="47">
        <v>0.20619999999999999</v>
      </c>
      <c r="D674" s="47">
        <v>0.69199999999999995</v>
      </c>
      <c r="E674" s="30">
        <v>1</v>
      </c>
      <c r="F674" s="30"/>
      <c r="G674" s="30"/>
      <c r="H674" s="30"/>
      <c r="I674" s="30"/>
      <c r="J674" s="30"/>
    </row>
    <row r="675" spans="1:10">
      <c r="A675" s="5">
        <v>673</v>
      </c>
      <c r="B675" s="47">
        <v>0</v>
      </c>
      <c r="C675" s="47">
        <v>0.20399999999999999</v>
      </c>
      <c r="D675" s="47">
        <v>0.66420000000000001</v>
      </c>
      <c r="E675" s="30">
        <v>1</v>
      </c>
      <c r="F675" s="30"/>
      <c r="G675" s="30"/>
      <c r="H675" s="30"/>
      <c r="I675" s="30"/>
      <c r="J675" s="30"/>
    </row>
    <row r="676" spans="1:10">
      <c r="A676" s="5">
        <v>674</v>
      </c>
      <c r="B676" s="47">
        <v>0</v>
      </c>
      <c r="C676" s="47">
        <v>0.2077</v>
      </c>
      <c r="D676" s="47">
        <v>0.64390000000000003</v>
      </c>
      <c r="E676" s="30">
        <v>1</v>
      </c>
      <c r="F676" s="30"/>
      <c r="G676" s="30"/>
      <c r="H676" s="30"/>
      <c r="I676" s="30"/>
      <c r="J676" s="30"/>
    </row>
    <row r="677" spans="1:10">
      <c r="A677" s="5">
        <v>675</v>
      </c>
      <c r="B677" s="47">
        <v>0</v>
      </c>
      <c r="C677" s="47">
        <v>0.2213</v>
      </c>
      <c r="D677" s="47">
        <v>0.6421</v>
      </c>
      <c r="E677" s="30">
        <v>1</v>
      </c>
      <c r="F677" s="30"/>
      <c r="G677" s="30"/>
      <c r="H677" s="30"/>
      <c r="I677" s="30"/>
      <c r="J677" s="30"/>
    </row>
    <row r="678" spans="1:10">
      <c r="A678" s="5">
        <v>676</v>
      </c>
      <c r="B678" s="47">
        <v>0</v>
      </c>
      <c r="C678" s="47">
        <v>0.2319</v>
      </c>
      <c r="D678" s="47">
        <v>0.65010000000000001</v>
      </c>
      <c r="E678" s="30">
        <v>1</v>
      </c>
      <c r="F678" s="30"/>
      <c r="G678" s="30"/>
      <c r="H678" s="30"/>
      <c r="I678" s="30"/>
      <c r="J678" s="30"/>
    </row>
    <row r="679" spans="1:10">
      <c r="A679" s="5">
        <v>677</v>
      </c>
      <c r="B679" s="47">
        <v>0</v>
      </c>
      <c r="C679" s="47">
        <v>0.24279999999999999</v>
      </c>
      <c r="D679" s="47">
        <v>0.6603</v>
      </c>
      <c r="E679" s="30">
        <v>1</v>
      </c>
      <c r="F679" s="30"/>
      <c r="G679" s="30"/>
      <c r="H679" s="30"/>
      <c r="I679" s="30"/>
      <c r="J679" s="30"/>
    </row>
    <row r="680" spans="1:10">
      <c r="A680" s="5">
        <v>678</v>
      </c>
      <c r="B680" s="47">
        <v>0</v>
      </c>
      <c r="C680" s="47">
        <v>0.25469999999999998</v>
      </c>
      <c r="D680" s="47">
        <v>0.66720000000000002</v>
      </c>
      <c r="E680" s="30">
        <v>1</v>
      </c>
      <c r="F680" s="30"/>
      <c r="G680" s="30"/>
      <c r="H680" s="30"/>
      <c r="I680" s="30"/>
      <c r="J680" s="30"/>
    </row>
    <row r="681" spans="1:10">
      <c r="A681" s="5">
        <v>679</v>
      </c>
      <c r="B681" s="47">
        <v>1E-4</v>
      </c>
      <c r="C681" s="47">
        <v>0.26319999999999999</v>
      </c>
      <c r="D681" s="47">
        <v>0.66639999999999999</v>
      </c>
      <c r="E681" s="30">
        <v>1</v>
      </c>
      <c r="F681" s="30"/>
      <c r="G681" s="30"/>
      <c r="H681" s="30"/>
      <c r="I681" s="30"/>
      <c r="J681" s="30"/>
    </row>
    <row r="682" spans="1:10">
      <c r="A682" s="5">
        <v>680</v>
      </c>
      <c r="B682" s="47">
        <v>5.8599999999999999E-2</v>
      </c>
      <c r="C682" s="47">
        <v>0.27500000000000002</v>
      </c>
      <c r="D682" s="47">
        <v>0.66139999999999999</v>
      </c>
      <c r="E682" s="30">
        <v>1</v>
      </c>
      <c r="F682" s="30"/>
      <c r="G682" s="30"/>
      <c r="H682" s="30"/>
      <c r="I682" s="30"/>
      <c r="J682" s="30"/>
    </row>
    <row r="683" spans="1:10">
      <c r="A683" s="5">
        <v>681</v>
      </c>
      <c r="B683" s="47">
        <v>0.17849999999999999</v>
      </c>
      <c r="C683" s="47">
        <v>0.29559999999999997</v>
      </c>
      <c r="D683" s="47">
        <v>0.65190000000000003</v>
      </c>
      <c r="E683" s="30">
        <v>1</v>
      </c>
      <c r="F683" s="30"/>
      <c r="G683" s="30"/>
      <c r="H683" s="30"/>
      <c r="I683" s="30"/>
      <c r="J683" s="30"/>
    </row>
    <row r="684" spans="1:10">
      <c r="A684" s="5">
        <v>682</v>
      </c>
      <c r="B684" s="47">
        <v>0.28899999999999998</v>
      </c>
      <c r="C684" s="47">
        <v>0.29149999999999998</v>
      </c>
      <c r="D684" s="47">
        <v>0.63529999999999998</v>
      </c>
      <c r="E684" s="30">
        <v>1</v>
      </c>
      <c r="F684" s="30"/>
      <c r="G684" s="30"/>
      <c r="H684" s="30"/>
      <c r="I684" s="30"/>
      <c r="J684" s="30"/>
    </row>
    <row r="685" spans="1:10">
      <c r="A685" s="5">
        <v>683</v>
      </c>
      <c r="B685" s="47">
        <v>0.34860000000000002</v>
      </c>
      <c r="C685" s="47">
        <v>0.27560000000000001</v>
      </c>
      <c r="D685" s="47">
        <v>0.62839999999999996</v>
      </c>
      <c r="E685" s="30">
        <v>1</v>
      </c>
      <c r="F685" s="30"/>
      <c r="G685" s="30"/>
      <c r="H685" s="30"/>
      <c r="I685" s="30"/>
      <c r="J685" s="30"/>
    </row>
    <row r="686" spans="1:10">
      <c r="A686" s="5">
        <v>684</v>
      </c>
      <c r="B686" s="47">
        <v>0.36870000000000003</v>
      </c>
      <c r="C686" s="47">
        <v>0.26140000000000002</v>
      </c>
      <c r="D686" s="47">
        <v>0.62809999999999999</v>
      </c>
      <c r="E686" s="30">
        <v>1</v>
      </c>
      <c r="F686" s="30"/>
      <c r="G686" s="30"/>
      <c r="H686" s="30"/>
      <c r="I686" s="30"/>
      <c r="J686" s="30"/>
    </row>
    <row r="687" spans="1:10">
      <c r="A687" s="5">
        <v>685</v>
      </c>
      <c r="B687" s="47">
        <v>0.32690000000000002</v>
      </c>
      <c r="C687" s="47">
        <v>0.25640000000000002</v>
      </c>
      <c r="D687" s="47">
        <v>0.63480000000000003</v>
      </c>
      <c r="E687" s="30">
        <v>1</v>
      </c>
      <c r="F687" s="30"/>
      <c r="G687" s="30"/>
      <c r="H687" s="30"/>
      <c r="I687" s="30"/>
      <c r="J687" s="30"/>
    </row>
    <row r="688" spans="1:10">
      <c r="A688" s="5">
        <v>686</v>
      </c>
      <c r="B688" s="47">
        <v>0.23930000000000001</v>
      </c>
      <c r="C688" s="47">
        <v>0.25729999999999997</v>
      </c>
      <c r="D688" s="47">
        <v>0.6431</v>
      </c>
      <c r="E688" s="30">
        <v>1</v>
      </c>
      <c r="F688" s="30"/>
      <c r="G688" s="30"/>
      <c r="H688" s="30"/>
      <c r="I688" s="30"/>
      <c r="J688" s="30"/>
    </row>
    <row r="689" spans="1:10">
      <c r="A689" s="5">
        <v>687</v>
      </c>
      <c r="B689" s="47">
        <v>0.1193</v>
      </c>
      <c r="C689" s="47">
        <v>0.25090000000000001</v>
      </c>
      <c r="D689" s="47">
        <v>0.65049999999999997</v>
      </c>
      <c r="E689" s="30">
        <v>1</v>
      </c>
      <c r="F689" s="30"/>
      <c r="G689" s="30"/>
      <c r="H689" s="30"/>
      <c r="I689" s="30"/>
      <c r="J689" s="30"/>
    </row>
    <row r="690" spans="1:10">
      <c r="A690" s="5">
        <v>688</v>
      </c>
      <c r="B690" s="47">
        <v>1.77E-2</v>
      </c>
      <c r="C690" s="47">
        <v>0.25240000000000001</v>
      </c>
      <c r="D690" s="47">
        <v>0.66400000000000003</v>
      </c>
      <c r="E690" s="30">
        <v>1</v>
      </c>
      <c r="F690" s="30"/>
      <c r="G690" s="30"/>
      <c r="H690" s="30"/>
      <c r="I690" s="30"/>
      <c r="J690" s="30"/>
    </row>
    <row r="691" spans="1:10">
      <c r="A691" s="5">
        <v>689</v>
      </c>
      <c r="B691" s="47">
        <v>0</v>
      </c>
      <c r="C691" s="47">
        <v>0.2848</v>
      </c>
      <c r="D691" s="47">
        <v>0.67090000000000005</v>
      </c>
      <c r="E691" s="30">
        <v>1</v>
      </c>
      <c r="F691" s="30"/>
      <c r="G691" s="30"/>
      <c r="H691" s="30"/>
      <c r="I691" s="30"/>
      <c r="J691" s="30"/>
    </row>
    <row r="692" spans="1:10">
      <c r="A692" s="5">
        <v>690</v>
      </c>
      <c r="B692" s="47">
        <v>0</v>
      </c>
      <c r="C692" s="47">
        <v>0.29549999999999998</v>
      </c>
      <c r="D692" s="47">
        <v>0.66449999999999998</v>
      </c>
      <c r="E692" s="30">
        <v>1</v>
      </c>
      <c r="F692" s="30"/>
      <c r="G692" s="30"/>
      <c r="H692" s="30"/>
      <c r="I692" s="30"/>
      <c r="J692" s="30"/>
    </row>
    <row r="693" spans="1:10">
      <c r="A693" s="5">
        <v>691</v>
      </c>
      <c r="B693" s="47">
        <v>0</v>
      </c>
      <c r="C693" s="47">
        <v>0.2843</v>
      </c>
      <c r="D693" s="47">
        <v>0.64539999999999997</v>
      </c>
      <c r="E693" s="30">
        <v>1</v>
      </c>
      <c r="F693" s="30"/>
      <c r="G693" s="30"/>
      <c r="H693" s="30"/>
      <c r="I693" s="30"/>
      <c r="J693" s="30"/>
    </row>
    <row r="694" spans="1:10">
      <c r="A694" s="5">
        <v>692</v>
      </c>
      <c r="B694" s="47">
        <v>0</v>
      </c>
      <c r="C694" s="47">
        <v>0.25940000000000002</v>
      </c>
      <c r="D694" s="47">
        <v>0.60719999999999996</v>
      </c>
      <c r="E694" s="30">
        <v>1</v>
      </c>
      <c r="F694" s="30"/>
      <c r="G694" s="30"/>
      <c r="H694" s="30"/>
      <c r="I694" s="30"/>
      <c r="J694" s="30"/>
    </row>
    <row r="695" spans="1:10">
      <c r="A695" s="5">
        <v>693</v>
      </c>
      <c r="B695" s="47">
        <v>0</v>
      </c>
      <c r="C695" s="47">
        <v>0.23400000000000001</v>
      </c>
      <c r="D695" s="47">
        <v>0.55159999999999998</v>
      </c>
      <c r="E695" s="30">
        <v>1</v>
      </c>
      <c r="F695" s="30"/>
      <c r="G695" s="30"/>
      <c r="H695" s="30"/>
      <c r="I695" s="30"/>
      <c r="J695" s="30"/>
    </row>
    <row r="696" spans="1:10">
      <c r="A696" s="5">
        <v>694</v>
      </c>
      <c r="B696" s="47">
        <v>0</v>
      </c>
      <c r="C696" s="47">
        <v>0.22140000000000001</v>
      </c>
      <c r="D696" s="47">
        <v>0.49</v>
      </c>
      <c r="E696" s="30">
        <v>1</v>
      </c>
      <c r="F696" s="30"/>
      <c r="G696" s="30"/>
      <c r="H696" s="30"/>
      <c r="I696" s="30"/>
      <c r="J696" s="30"/>
    </row>
    <row r="697" spans="1:10">
      <c r="A697" s="5">
        <v>695</v>
      </c>
      <c r="B697" s="47">
        <v>0</v>
      </c>
      <c r="C697" s="47">
        <v>0.21329999999999999</v>
      </c>
      <c r="D697" s="47">
        <v>0.43980000000000002</v>
      </c>
      <c r="E697" s="30">
        <v>1</v>
      </c>
      <c r="F697" s="30"/>
      <c r="G697" s="30"/>
      <c r="H697" s="30"/>
      <c r="I697" s="30"/>
      <c r="J697" s="30"/>
    </row>
    <row r="698" spans="1:10">
      <c r="A698" s="5">
        <v>696</v>
      </c>
      <c r="B698" s="47">
        <v>0</v>
      </c>
      <c r="C698" s="47">
        <v>0.20619999999999999</v>
      </c>
      <c r="D698" s="47">
        <v>0.4083</v>
      </c>
      <c r="E698" s="30">
        <v>1</v>
      </c>
      <c r="F698" s="30"/>
      <c r="G698" s="30"/>
      <c r="H698" s="30"/>
      <c r="I698" s="30"/>
      <c r="J698" s="30"/>
    </row>
    <row r="699" spans="1:10">
      <c r="A699" s="5">
        <v>697</v>
      </c>
      <c r="B699" s="47">
        <v>0</v>
      </c>
      <c r="C699" s="47">
        <v>0.2001</v>
      </c>
      <c r="D699" s="47">
        <v>0.39190000000000003</v>
      </c>
      <c r="E699" s="30">
        <v>1</v>
      </c>
      <c r="F699" s="30"/>
      <c r="G699" s="30"/>
      <c r="H699" s="30"/>
      <c r="I699" s="30"/>
      <c r="J699" s="30"/>
    </row>
    <row r="700" spans="1:10">
      <c r="A700" s="5">
        <v>698</v>
      </c>
      <c r="B700" s="47">
        <v>0</v>
      </c>
      <c r="C700" s="47">
        <v>0.19409999999999999</v>
      </c>
      <c r="D700" s="47">
        <v>0.38850000000000001</v>
      </c>
      <c r="E700" s="30">
        <v>1</v>
      </c>
      <c r="F700" s="30"/>
      <c r="G700" s="30"/>
      <c r="H700" s="30"/>
      <c r="I700" s="30"/>
      <c r="J700" s="30"/>
    </row>
    <row r="701" spans="1:10">
      <c r="A701" s="5">
        <v>699</v>
      </c>
      <c r="B701" s="47">
        <v>0</v>
      </c>
      <c r="C701" s="47">
        <v>0.18990000000000001</v>
      </c>
      <c r="D701" s="47">
        <v>0.39169999999999999</v>
      </c>
      <c r="E701" s="30">
        <v>1</v>
      </c>
      <c r="F701" s="30"/>
      <c r="G701" s="30"/>
      <c r="H701" s="30"/>
      <c r="I701" s="30"/>
      <c r="J701" s="30"/>
    </row>
    <row r="702" spans="1:10">
      <c r="A702" s="5">
        <v>700</v>
      </c>
      <c r="B702" s="47">
        <v>0</v>
      </c>
      <c r="C702" s="47">
        <v>0.191</v>
      </c>
      <c r="D702" s="47">
        <v>0.40799999999999997</v>
      </c>
      <c r="E702" s="30">
        <v>1</v>
      </c>
      <c r="F702" s="30"/>
      <c r="G702" s="30"/>
      <c r="H702" s="30"/>
      <c r="I702" s="30"/>
      <c r="J702" s="30"/>
    </row>
    <row r="703" spans="1:10">
      <c r="A703" s="5">
        <v>701</v>
      </c>
      <c r="B703" s="47">
        <v>0</v>
      </c>
      <c r="C703" s="47">
        <v>0.19919999999999999</v>
      </c>
      <c r="D703" s="47">
        <v>0.43070000000000003</v>
      </c>
      <c r="E703" s="30">
        <v>1</v>
      </c>
      <c r="F703" s="30"/>
      <c r="G703" s="30"/>
      <c r="H703" s="30"/>
      <c r="I703" s="30"/>
      <c r="J703" s="30"/>
    </row>
    <row r="704" spans="1:10">
      <c r="A704" s="5">
        <v>702</v>
      </c>
      <c r="B704" s="47">
        <v>0</v>
      </c>
      <c r="C704" s="47">
        <v>0.20469999999999999</v>
      </c>
      <c r="D704" s="47">
        <v>0.4526</v>
      </c>
      <c r="E704" s="30">
        <v>1</v>
      </c>
      <c r="F704" s="30"/>
      <c r="G704" s="30"/>
      <c r="H704" s="30"/>
      <c r="I704" s="30"/>
      <c r="J704" s="30"/>
    </row>
    <row r="705" spans="1:10">
      <c r="A705" s="5">
        <v>703</v>
      </c>
      <c r="B705" s="47">
        <v>0</v>
      </c>
      <c r="C705" s="47">
        <v>0.20960000000000001</v>
      </c>
      <c r="D705" s="47">
        <v>0.47370000000000001</v>
      </c>
      <c r="E705" s="30">
        <v>1</v>
      </c>
      <c r="F705" s="30"/>
      <c r="G705" s="30"/>
      <c r="H705" s="30"/>
      <c r="I705" s="30"/>
      <c r="J705" s="30"/>
    </row>
    <row r="706" spans="1:10">
      <c r="A706" s="5">
        <v>704</v>
      </c>
      <c r="B706" s="47">
        <v>7.22E-2</v>
      </c>
      <c r="C706" s="47">
        <v>0.2044</v>
      </c>
      <c r="D706" s="47">
        <v>0.49509999999999998</v>
      </c>
      <c r="E706" s="30">
        <v>1</v>
      </c>
      <c r="F706" s="30"/>
      <c r="G706" s="30"/>
      <c r="H706" s="30"/>
      <c r="I706" s="30"/>
      <c r="J706" s="30"/>
    </row>
    <row r="707" spans="1:10">
      <c r="A707" s="5">
        <v>705</v>
      </c>
      <c r="B707" s="47">
        <v>0.22689999999999999</v>
      </c>
      <c r="C707" s="47">
        <v>0.18379999999999999</v>
      </c>
      <c r="D707" s="47">
        <v>0.50449999999999995</v>
      </c>
      <c r="E707" s="30">
        <v>1</v>
      </c>
      <c r="F707" s="30"/>
      <c r="G707" s="30"/>
      <c r="H707" s="30"/>
      <c r="I707" s="30"/>
      <c r="J707" s="30"/>
    </row>
    <row r="708" spans="1:10">
      <c r="A708" s="5">
        <v>706</v>
      </c>
      <c r="B708" s="47">
        <v>0.35970000000000002</v>
      </c>
      <c r="C708" s="47">
        <v>0.1802</v>
      </c>
      <c r="D708" s="47">
        <v>0.49220000000000003</v>
      </c>
      <c r="E708" s="30">
        <v>1</v>
      </c>
      <c r="F708" s="30"/>
      <c r="G708" s="30"/>
      <c r="H708" s="30"/>
      <c r="I708" s="30"/>
      <c r="J708" s="30"/>
    </row>
    <row r="709" spans="1:10">
      <c r="A709" s="5">
        <v>707</v>
      </c>
      <c r="B709" s="47">
        <v>0.43159999999999998</v>
      </c>
      <c r="C709" s="47">
        <v>0.17699999999999999</v>
      </c>
      <c r="D709" s="47">
        <v>0.4597</v>
      </c>
      <c r="E709" s="30">
        <v>1</v>
      </c>
      <c r="F709" s="30"/>
      <c r="G709" s="30"/>
      <c r="H709" s="30"/>
      <c r="I709" s="30"/>
      <c r="J709" s="30"/>
    </row>
    <row r="710" spans="1:10">
      <c r="A710" s="5">
        <v>708</v>
      </c>
      <c r="B710" s="47">
        <v>0.43240000000000001</v>
      </c>
      <c r="C710" s="47">
        <v>0.16300000000000001</v>
      </c>
      <c r="D710" s="47">
        <v>0.40439999999999998</v>
      </c>
      <c r="E710" s="30">
        <v>1</v>
      </c>
      <c r="F710" s="30"/>
      <c r="G710" s="30"/>
      <c r="H710" s="30"/>
      <c r="I710" s="30"/>
      <c r="J710" s="30"/>
    </row>
    <row r="711" spans="1:10">
      <c r="A711" s="5">
        <v>709</v>
      </c>
      <c r="B711" s="47">
        <v>0.37419999999999998</v>
      </c>
      <c r="C711" s="47">
        <v>0.15909999999999999</v>
      </c>
      <c r="D711" s="47">
        <v>0.35</v>
      </c>
      <c r="E711" s="30">
        <v>1</v>
      </c>
      <c r="F711" s="30"/>
      <c r="G711" s="30"/>
      <c r="H711" s="30"/>
      <c r="I711" s="30"/>
      <c r="J711" s="30"/>
    </row>
    <row r="712" spans="1:10">
      <c r="A712" s="5">
        <v>710</v>
      </c>
      <c r="B712" s="47">
        <v>0.26569999999999999</v>
      </c>
      <c r="C712" s="47">
        <v>0.161</v>
      </c>
      <c r="D712" s="47">
        <v>0.32029999999999997</v>
      </c>
      <c r="E712" s="30">
        <v>1</v>
      </c>
      <c r="F712" s="30"/>
      <c r="G712" s="30"/>
      <c r="H712" s="30"/>
      <c r="I712" s="30"/>
      <c r="J712" s="30"/>
    </row>
    <row r="713" spans="1:10">
      <c r="A713" s="5">
        <v>711</v>
      </c>
      <c r="B713" s="47">
        <v>0.1255</v>
      </c>
      <c r="C713" s="47">
        <v>0.1537</v>
      </c>
      <c r="D713" s="47">
        <v>0.32590000000000002</v>
      </c>
      <c r="E713" s="30">
        <v>1</v>
      </c>
      <c r="F713" s="30"/>
      <c r="G713" s="30"/>
      <c r="H713" s="30"/>
      <c r="I713" s="30"/>
      <c r="J713" s="30"/>
    </row>
    <row r="714" spans="1:10">
      <c r="A714" s="5">
        <v>712</v>
      </c>
      <c r="B714" s="47">
        <v>1.43E-2</v>
      </c>
      <c r="C714" s="47">
        <v>0.20330000000000001</v>
      </c>
      <c r="D714" s="47">
        <v>0.36049999999999999</v>
      </c>
      <c r="E714" s="30">
        <v>1</v>
      </c>
      <c r="F714" s="30"/>
      <c r="G714" s="30"/>
      <c r="H714" s="30"/>
      <c r="I714" s="30"/>
      <c r="J714" s="30"/>
    </row>
    <row r="715" spans="1:10">
      <c r="A715" s="5">
        <v>713</v>
      </c>
      <c r="B715" s="47">
        <v>0</v>
      </c>
      <c r="C715" s="47">
        <v>0.25800000000000001</v>
      </c>
      <c r="D715" s="47">
        <v>0.40689999999999998</v>
      </c>
      <c r="E715" s="30">
        <v>1</v>
      </c>
      <c r="F715" s="30"/>
      <c r="G715" s="30"/>
      <c r="H715" s="30"/>
      <c r="I715" s="30"/>
      <c r="J715" s="30"/>
    </row>
    <row r="716" spans="1:10">
      <c r="A716" s="5">
        <v>714</v>
      </c>
      <c r="B716" s="47">
        <v>0</v>
      </c>
      <c r="C716" s="47">
        <v>0.26390000000000002</v>
      </c>
      <c r="D716" s="47">
        <v>0.43180000000000002</v>
      </c>
      <c r="E716" s="30">
        <v>1</v>
      </c>
      <c r="F716" s="30"/>
      <c r="G716" s="30"/>
      <c r="H716" s="30"/>
      <c r="I716" s="30"/>
      <c r="J716" s="30"/>
    </row>
    <row r="717" spans="1:10">
      <c r="A717" s="5">
        <v>715</v>
      </c>
      <c r="B717" s="47">
        <v>0</v>
      </c>
      <c r="C717" s="47">
        <v>0.24879999999999999</v>
      </c>
      <c r="D717" s="47">
        <v>0.41839999999999999</v>
      </c>
      <c r="E717" s="30">
        <v>1</v>
      </c>
      <c r="F717" s="30"/>
      <c r="G717" s="30"/>
      <c r="H717" s="30"/>
      <c r="I717" s="30"/>
      <c r="J717" s="30"/>
    </row>
    <row r="718" spans="1:10">
      <c r="A718" s="5">
        <v>716</v>
      </c>
      <c r="B718" s="47">
        <v>0</v>
      </c>
      <c r="C718" s="47">
        <v>0.22409999999999999</v>
      </c>
      <c r="D718" s="47">
        <v>0.38540000000000002</v>
      </c>
      <c r="E718" s="30">
        <v>1</v>
      </c>
      <c r="F718" s="30"/>
      <c r="G718" s="30"/>
      <c r="H718" s="30"/>
      <c r="I718" s="30"/>
      <c r="J718" s="30"/>
    </row>
    <row r="719" spans="1:10">
      <c r="A719" s="5">
        <v>717</v>
      </c>
      <c r="B719" s="47">
        <v>0</v>
      </c>
      <c r="C719" s="47">
        <v>0.20250000000000001</v>
      </c>
      <c r="D719" s="47">
        <v>0.35539999999999999</v>
      </c>
      <c r="E719" s="30">
        <v>1</v>
      </c>
      <c r="F719" s="30"/>
      <c r="G719" s="30"/>
      <c r="H719" s="30"/>
      <c r="I719" s="30"/>
      <c r="J719" s="30"/>
    </row>
    <row r="720" spans="1:10">
      <c r="A720" s="5">
        <v>718</v>
      </c>
      <c r="B720" s="47">
        <v>0</v>
      </c>
      <c r="C720" s="47">
        <v>0.18490000000000001</v>
      </c>
      <c r="D720" s="47">
        <v>0.3352</v>
      </c>
      <c r="E720" s="30">
        <v>1</v>
      </c>
      <c r="F720" s="30"/>
      <c r="G720" s="30"/>
      <c r="H720" s="30"/>
      <c r="I720" s="30"/>
      <c r="J720" s="30"/>
    </row>
    <row r="721" spans="1:10">
      <c r="A721" s="5">
        <v>719</v>
      </c>
      <c r="B721" s="47">
        <v>0</v>
      </c>
      <c r="C721" s="47">
        <v>0.16889999999999999</v>
      </c>
      <c r="D721" s="47">
        <v>0.3387</v>
      </c>
      <c r="E721" s="30">
        <v>1</v>
      </c>
      <c r="F721" s="30"/>
      <c r="G721" s="30"/>
      <c r="H721" s="30"/>
      <c r="I721" s="30"/>
      <c r="J721" s="30"/>
    </row>
    <row r="722" spans="1:10">
      <c r="A722" s="5">
        <v>720</v>
      </c>
      <c r="B722" s="47">
        <v>0</v>
      </c>
      <c r="C722" s="47">
        <v>0.1547</v>
      </c>
      <c r="D722" s="47">
        <v>0.35589999999999999</v>
      </c>
      <c r="E722" s="30">
        <v>1</v>
      </c>
      <c r="F722" s="30"/>
      <c r="G722" s="30"/>
      <c r="H722" s="30"/>
      <c r="I722" s="30"/>
      <c r="J722" s="30"/>
    </row>
    <row r="723" spans="1:10">
      <c r="A723" s="5">
        <v>721</v>
      </c>
      <c r="B723" s="47">
        <v>0</v>
      </c>
      <c r="C723" s="47">
        <v>0.14299999999999999</v>
      </c>
      <c r="D723" s="47">
        <v>0.36099999999999999</v>
      </c>
      <c r="E723" s="30">
        <v>1</v>
      </c>
      <c r="F723" s="30"/>
      <c r="G723" s="30"/>
      <c r="H723" s="30"/>
      <c r="I723" s="30"/>
      <c r="J723" s="30"/>
    </row>
    <row r="724" spans="1:10">
      <c r="A724" s="5">
        <v>722</v>
      </c>
      <c r="B724" s="47">
        <v>0</v>
      </c>
      <c r="C724" s="47">
        <v>0.13300000000000001</v>
      </c>
      <c r="D724" s="47">
        <v>0.35039999999999999</v>
      </c>
      <c r="E724" s="30">
        <v>1</v>
      </c>
      <c r="F724" s="30"/>
      <c r="G724" s="30"/>
      <c r="H724" s="30"/>
      <c r="I724" s="30"/>
      <c r="J724" s="30"/>
    </row>
    <row r="725" spans="1:10">
      <c r="A725" s="5">
        <v>723</v>
      </c>
      <c r="B725" s="47">
        <v>0</v>
      </c>
      <c r="C725" s="47">
        <v>0.1258</v>
      </c>
      <c r="D725" s="47">
        <v>0.34799999999999998</v>
      </c>
      <c r="E725" s="30">
        <v>1</v>
      </c>
      <c r="F725" s="30"/>
      <c r="G725" s="30"/>
      <c r="H725" s="30"/>
      <c r="I725" s="30"/>
      <c r="J725" s="30"/>
    </row>
    <row r="726" spans="1:10">
      <c r="A726" s="5">
        <v>724</v>
      </c>
      <c r="B726" s="47">
        <v>0</v>
      </c>
      <c r="C726" s="47">
        <v>0.1229</v>
      </c>
      <c r="D726" s="47">
        <v>0.38240000000000002</v>
      </c>
      <c r="E726" s="30">
        <v>1</v>
      </c>
      <c r="F726" s="30"/>
      <c r="G726" s="30"/>
      <c r="H726" s="30"/>
      <c r="I726" s="30"/>
      <c r="J726" s="30"/>
    </row>
    <row r="727" spans="1:10">
      <c r="A727" s="5">
        <v>725</v>
      </c>
      <c r="B727" s="47">
        <v>0</v>
      </c>
      <c r="C727" s="47">
        <v>0.1205</v>
      </c>
      <c r="D727" s="47">
        <v>0.4501</v>
      </c>
      <c r="E727" s="30">
        <v>1</v>
      </c>
      <c r="F727" s="30"/>
      <c r="G727" s="30"/>
      <c r="H727" s="30"/>
      <c r="I727" s="30"/>
      <c r="J727" s="30"/>
    </row>
    <row r="728" spans="1:10">
      <c r="A728" s="5">
        <v>726</v>
      </c>
      <c r="B728" s="47">
        <v>0</v>
      </c>
      <c r="C728" s="47">
        <v>0.115</v>
      </c>
      <c r="D728" s="47">
        <v>0.49719999999999998</v>
      </c>
      <c r="E728" s="30">
        <v>1</v>
      </c>
      <c r="F728" s="30"/>
      <c r="G728" s="30"/>
      <c r="H728" s="30"/>
      <c r="I728" s="30"/>
      <c r="J728" s="30"/>
    </row>
    <row r="729" spans="1:10">
      <c r="A729" s="5">
        <v>727</v>
      </c>
      <c r="B729" s="47">
        <v>0</v>
      </c>
      <c r="C729" s="47">
        <v>0.105</v>
      </c>
      <c r="D729" s="47">
        <v>0.4975</v>
      </c>
      <c r="E729" s="30">
        <v>1</v>
      </c>
      <c r="F729" s="30"/>
      <c r="G729" s="30"/>
      <c r="H729" s="30"/>
      <c r="I729" s="30"/>
      <c r="J729" s="30"/>
    </row>
    <row r="730" spans="1:10">
      <c r="A730" s="5">
        <v>728</v>
      </c>
      <c r="B730" s="47">
        <v>2.6700000000000002E-2</v>
      </c>
      <c r="C730" s="47">
        <v>9.5399999999999999E-2</v>
      </c>
      <c r="D730" s="47">
        <v>0.45950000000000002</v>
      </c>
      <c r="E730" s="30">
        <v>1</v>
      </c>
      <c r="F730" s="30"/>
      <c r="G730" s="30"/>
      <c r="H730" s="30"/>
      <c r="I730" s="30"/>
      <c r="J730" s="30"/>
    </row>
    <row r="731" spans="1:10">
      <c r="A731" s="5">
        <v>729</v>
      </c>
      <c r="B731" s="47">
        <v>0.10489999999999999</v>
      </c>
      <c r="C731" s="47">
        <v>8.3299999999999999E-2</v>
      </c>
      <c r="D731" s="47">
        <v>0.41349999999999998</v>
      </c>
      <c r="E731" s="30">
        <v>1</v>
      </c>
      <c r="F731" s="30"/>
      <c r="G731" s="30"/>
      <c r="H731" s="30"/>
      <c r="I731" s="30"/>
      <c r="J731" s="30"/>
    </row>
    <row r="732" spans="1:10">
      <c r="A732" s="5">
        <v>730</v>
      </c>
      <c r="B732" s="47">
        <v>0.2034</v>
      </c>
      <c r="C732" s="47">
        <v>7.2499999999999995E-2</v>
      </c>
      <c r="D732" s="47">
        <v>0.3589</v>
      </c>
      <c r="E732" s="30">
        <v>1</v>
      </c>
      <c r="F732" s="30"/>
      <c r="G732" s="30"/>
      <c r="H732" s="30"/>
      <c r="I732" s="30"/>
      <c r="J732" s="30"/>
    </row>
    <row r="733" spans="1:10">
      <c r="A733" s="5">
        <v>731</v>
      </c>
      <c r="B733" s="47">
        <v>0.28210000000000002</v>
      </c>
      <c r="C733" s="47">
        <v>6.6100000000000006E-2</v>
      </c>
      <c r="D733" s="47">
        <v>0.30430000000000001</v>
      </c>
      <c r="E733" s="30">
        <v>1</v>
      </c>
      <c r="F733" s="30"/>
      <c r="G733" s="30"/>
      <c r="H733" s="30"/>
      <c r="I733" s="30"/>
      <c r="J733" s="30"/>
    </row>
    <row r="734" spans="1:10">
      <c r="A734" s="5">
        <v>732</v>
      </c>
      <c r="B734" s="47">
        <v>0.31109999999999999</v>
      </c>
      <c r="C734" s="47">
        <v>5.8900000000000001E-2</v>
      </c>
      <c r="D734" s="47">
        <v>0.25750000000000001</v>
      </c>
      <c r="E734" s="30">
        <v>1</v>
      </c>
      <c r="F734" s="30"/>
      <c r="G734" s="30"/>
      <c r="H734" s="30"/>
      <c r="I734" s="30"/>
      <c r="J734" s="30"/>
    </row>
    <row r="735" spans="1:10">
      <c r="A735" s="5">
        <v>733</v>
      </c>
      <c r="B735" s="47">
        <v>0.30449999999999999</v>
      </c>
      <c r="C735" s="47">
        <v>5.3100000000000001E-2</v>
      </c>
      <c r="D735" s="47">
        <v>0.22059999999999999</v>
      </c>
      <c r="E735" s="30">
        <v>1</v>
      </c>
      <c r="F735" s="30"/>
      <c r="G735" s="30"/>
      <c r="H735" s="30"/>
      <c r="I735" s="30"/>
      <c r="J735" s="30"/>
    </row>
    <row r="736" spans="1:10">
      <c r="A736" s="5">
        <v>734</v>
      </c>
      <c r="B736" s="47">
        <v>0.2445</v>
      </c>
      <c r="C736" s="47">
        <v>5.4199999999999998E-2</v>
      </c>
      <c r="D736" s="47">
        <v>0.18940000000000001</v>
      </c>
      <c r="E736" s="30">
        <v>1</v>
      </c>
      <c r="F736" s="30"/>
      <c r="G736" s="30"/>
      <c r="H736" s="30"/>
      <c r="I736" s="30"/>
      <c r="J736" s="30"/>
    </row>
    <row r="737" spans="1:10">
      <c r="A737" s="5">
        <v>735</v>
      </c>
      <c r="B737" s="47">
        <v>0.13550000000000001</v>
      </c>
      <c r="C737" s="47">
        <v>5.8700000000000002E-2</v>
      </c>
      <c r="D737" s="47">
        <v>0.1782</v>
      </c>
      <c r="E737" s="30">
        <v>1</v>
      </c>
      <c r="F737" s="30"/>
      <c r="G737" s="30"/>
      <c r="H737" s="30"/>
      <c r="I737" s="30"/>
      <c r="J737" s="30"/>
    </row>
    <row r="738" spans="1:10">
      <c r="A738" s="5">
        <v>736</v>
      </c>
      <c r="B738" s="47">
        <v>2.3199999999999998E-2</v>
      </c>
      <c r="C738" s="47">
        <v>7.9699999999999993E-2</v>
      </c>
      <c r="D738" s="47">
        <v>0.2152</v>
      </c>
      <c r="E738" s="30">
        <v>1</v>
      </c>
      <c r="F738" s="30"/>
      <c r="G738" s="30"/>
      <c r="H738" s="30"/>
      <c r="I738" s="30"/>
      <c r="J738" s="30"/>
    </row>
    <row r="739" spans="1:10">
      <c r="A739" s="5">
        <v>737</v>
      </c>
      <c r="B739" s="47">
        <v>0</v>
      </c>
      <c r="C739" s="47">
        <v>0.12520000000000001</v>
      </c>
      <c r="D739" s="47">
        <v>0.30620000000000003</v>
      </c>
      <c r="E739" s="30">
        <v>1</v>
      </c>
      <c r="F739" s="30"/>
      <c r="G739" s="30"/>
      <c r="H739" s="30"/>
      <c r="I739" s="30"/>
      <c r="J739" s="30"/>
    </row>
    <row r="740" spans="1:10">
      <c r="A740" s="5">
        <v>738</v>
      </c>
      <c r="B740" s="47">
        <v>0</v>
      </c>
      <c r="C740" s="47">
        <v>0.1749</v>
      </c>
      <c r="D740" s="47">
        <v>0.3831</v>
      </c>
      <c r="E740" s="30">
        <v>1</v>
      </c>
      <c r="F740" s="30"/>
      <c r="G740" s="30"/>
      <c r="H740" s="30"/>
      <c r="I740" s="30"/>
      <c r="J740" s="30"/>
    </row>
    <row r="741" spans="1:10">
      <c r="A741" s="5">
        <v>739</v>
      </c>
      <c r="B741" s="47">
        <v>0</v>
      </c>
      <c r="C741" s="47">
        <v>0.20799999999999999</v>
      </c>
      <c r="D741" s="47">
        <v>0.42459999999999998</v>
      </c>
      <c r="E741" s="30">
        <v>1</v>
      </c>
      <c r="F741" s="30"/>
      <c r="G741" s="30"/>
      <c r="H741" s="30"/>
      <c r="I741" s="30"/>
      <c r="J741" s="30"/>
    </row>
    <row r="742" spans="1:10">
      <c r="A742" s="5">
        <v>740</v>
      </c>
      <c r="B742" s="47">
        <v>0</v>
      </c>
      <c r="C742" s="47">
        <v>0.2319</v>
      </c>
      <c r="D742" s="47">
        <v>0.46639999999999998</v>
      </c>
      <c r="E742" s="30">
        <v>1</v>
      </c>
      <c r="F742" s="30"/>
      <c r="G742" s="30"/>
      <c r="H742" s="30"/>
      <c r="I742" s="30"/>
      <c r="J742" s="30"/>
    </row>
    <row r="743" spans="1:10">
      <c r="A743" s="5">
        <v>741</v>
      </c>
      <c r="B743" s="47">
        <v>0</v>
      </c>
      <c r="C743" s="47">
        <v>0.2442</v>
      </c>
      <c r="D743" s="47">
        <v>0.5151</v>
      </c>
      <c r="E743" s="30">
        <v>1</v>
      </c>
      <c r="F743" s="30"/>
      <c r="G743" s="30"/>
      <c r="H743" s="30"/>
      <c r="I743" s="30"/>
      <c r="J743" s="30"/>
    </row>
    <row r="744" spans="1:10">
      <c r="A744" s="5">
        <v>742</v>
      </c>
      <c r="B744" s="47">
        <v>0</v>
      </c>
      <c r="C744" s="47">
        <v>0.24329999999999999</v>
      </c>
      <c r="D744" s="47">
        <v>0.55620000000000003</v>
      </c>
      <c r="E744" s="30">
        <v>1</v>
      </c>
      <c r="F744" s="30"/>
      <c r="G744" s="30"/>
      <c r="H744" s="30"/>
      <c r="I744" s="30"/>
      <c r="J744" s="30"/>
    </row>
    <row r="745" spans="1:10">
      <c r="A745" s="5">
        <v>743</v>
      </c>
      <c r="B745" s="47">
        <v>0</v>
      </c>
      <c r="C745" s="47">
        <v>0.24179999999999999</v>
      </c>
      <c r="D745" s="47">
        <v>0.59240000000000004</v>
      </c>
      <c r="E745" s="30">
        <v>1</v>
      </c>
      <c r="F745" s="30"/>
      <c r="G745" s="30"/>
      <c r="H745" s="30"/>
      <c r="I745" s="30"/>
      <c r="J745" s="30"/>
    </row>
    <row r="746" spans="1:10">
      <c r="A746" s="5">
        <v>744</v>
      </c>
      <c r="B746" s="47">
        <v>0</v>
      </c>
      <c r="C746" s="47">
        <v>0.24709999999999999</v>
      </c>
      <c r="D746" s="47">
        <v>0.62029999999999996</v>
      </c>
      <c r="E746" s="30">
        <v>1</v>
      </c>
      <c r="F746" s="30"/>
      <c r="G746" s="30"/>
      <c r="H746" s="30"/>
      <c r="I746" s="30"/>
      <c r="J746" s="30"/>
    </row>
    <row r="747" spans="1:10">
      <c r="A747" s="5">
        <v>745</v>
      </c>
      <c r="B747" s="47">
        <v>0</v>
      </c>
      <c r="C747" s="47">
        <v>0.25679999999999997</v>
      </c>
      <c r="D747" s="47">
        <v>0.65869999999999995</v>
      </c>
      <c r="E747" s="30">
        <v>1</v>
      </c>
      <c r="F747" s="30"/>
      <c r="G747" s="30"/>
      <c r="H747" s="30"/>
      <c r="I747" s="30"/>
      <c r="J747" s="30"/>
    </row>
    <row r="748" spans="1:10">
      <c r="A748" s="5">
        <v>746</v>
      </c>
      <c r="B748" s="47">
        <v>0</v>
      </c>
      <c r="C748" s="47">
        <v>0.27</v>
      </c>
      <c r="D748" s="47">
        <v>0.70630000000000004</v>
      </c>
      <c r="E748" s="30">
        <v>1</v>
      </c>
      <c r="F748" s="30"/>
      <c r="G748" s="30"/>
      <c r="H748" s="30"/>
      <c r="I748" s="30"/>
      <c r="J748" s="30"/>
    </row>
    <row r="749" spans="1:10">
      <c r="A749" s="5">
        <v>747</v>
      </c>
      <c r="B749" s="47">
        <v>0</v>
      </c>
      <c r="C749" s="47">
        <v>0.28849999999999998</v>
      </c>
      <c r="D749" s="47">
        <v>0.76370000000000005</v>
      </c>
      <c r="E749" s="30">
        <v>1</v>
      </c>
      <c r="F749" s="30"/>
      <c r="G749" s="30"/>
      <c r="H749" s="30"/>
      <c r="I749" s="30"/>
      <c r="J749" s="30"/>
    </row>
    <row r="750" spans="1:10">
      <c r="A750" s="5">
        <v>748</v>
      </c>
      <c r="B750" s="47">
        <v>0</v>
      </c>
      <c r="C750" s="47">
        <v>0.31340000000000001</v>
      </c>
      <c r="D750" s="47">
        <v>0.80259999999999998</v>
      </c>
      <c r="E750" s="30">
        <v>1</v>
      </c>
      <c r="F750" s="30"/>
      <c r="G750" s="30"/>
      <c r="H750" s="30"/>
      <c r="I750" s="30"/>
      <c r="J750" s="30"/>
    </row>
    <row r="751" spans="1:10">
      <c r="A751" s="5">
        <v>749</v>
      </c>
      <c r="B751" s="47">
        <v>0</v>
      </c>
      <c r="C751" s="47">
        <v>0.34499999999999997</v>
      </c>
      <c r="D751" s="47">
        <v>0.82720000000000005</v>
      </c>
      <c r="E751" s="30">
        <v>1</v>
      </c>
      <c r="F751" s="30"/>
      <c r="G751" s="30"/>
      <c r="H751" s="30"/>
      <c r="I751" s="30"/>
      <c r="J751" s="30"/>
    </row>
    <row r="752" spans="1:10">
      <c r="A752" s="5">
        <v>750</v>
      </c>
      <c r="B752" s="47">
        <v>0</v>
      </c>
      <c r="C752" s="47">
        <v>0.37390000000000001</v>
      </c>
      <c r="D752" s="47">
        <v>0.84660000000000002</v>
      </c>
      <c r="E752" s="30">
        <v>1</v>
      </c>
      <c r="F752" s="30"/>
      <c r="G752" s="30"/>
      <c r="H752" s="30"/>
      <c r="I752" s="30"/>
      <c r="J752" s="30"/>
    </row>
    <row r="753" spans="1:10">
      <c r="A753" s="5">
        <v>751</v>
      </c>
      <c r="B753" s="47">
        <v>1E-4</v>
      </c>
      <c r="C753" s="47">
        <v>0.39829999999999999</v>
      </c>
      <c r="D753" s="47">
        <v>0.87290000000000001</v>
      </c>
      <c r="E753" s="30">
        <v>1</v>
      </c>
      <c r="F753" s="30"/>
      <c r="G753" s="30"/>
      <c r="H753" s="30"/>
      <c r="I753" s="30"/>
      <c r="J753" s="30"/>
    </row>
    <row r="754" spans="1:10">
      <c r="A754" s="5">
        <v>752</v>
      </c>
      <c r="B754" s="47">
        <v>4.3200000000000002E-2</v>
      </c>
      <c r="C754" s="47">
        <v>0.41799999999999998</v>
      </c>
      <c r="D754" s="47">
        <v>0.8861</v>
      </c>
      <c r="E754" s="30">
        <v>1</v>
      </c>
      <c r="F754" s="30"/>
      <c r="G754" s="30"/>
      <c r="H754" s="30"/>
      <c r="I754" s="30"/>
      <c r="J754" s="30"/>
    </row>
    <row r="755" spans="1:10">
      <c r="A755" s="5">
        <v>753</v>
      </c>
      <c r="B755" s="47">
        <v>0.12989999999999999</v>
      </c>
      <c r="C755" s="47">
        <v>0.4239</v>
      </c>
      <c r="D755" s="47">
        <v>0.8841</v>
      </c>
      <c r="E755" s="30">
        <v>1</v>
      </c>
      <c r="F755" s="30"/>
      <c r="G755" s="30"/>
      <c r="H755" s="30"/>
      <c r="I755" s="30"/>
      <c r="J755" s="30"/>
    </row>
    <row r="756" spans="1:10">
      <c r="A756" s="5">
        <v>754</v>
      </c>
      <c r="B756" s="47">
        <v>0.2064</v>
      </c>
      <c r="C756" s="47">
        <v>0.41420000000000001</v>
      </c>
      <c r="D756" s="47">
        <v>0.88090000000000002</v>
      </c>
      <c r="E756" s="30">
        <v>1</v>
      </c>
      <c r="F756" s="30"/>
      <c r="G756" s="30"/>
      <c r="H756" s="30"/>
      <c r="I756" s="30"/>
      <c r="J756" s="30"/>
    </row>
    <row r="757" spans="1:10">
      <c r="A757" s="5">
        <v>755</v>
      </c>
      <c r="B757" s="47">
        <v>0.24959999999999999</v>
      </c>
      <c r="C757" s="47">
        <v>0.41839999999999999</v>
      </c>
      <c r="D757" s="47">
        <v>0.87290000000000001</v>
      </c>
      <c r="E757" s="30">
        <v>1</v>
      </c>
      <c r="F757" s="30"/>
      <c r="G757" s="30"/>
      <c r="H757" s="30"/>
      <c r="I757" s="30"/>
      <c r="J757" s="30"/>
    </row>
    <row r="758" spans="1:10">
      <c r="A758" s="5">
        <v>756</v>
      </c>
      <c r="B758" s="47">
        <v>0.25629999999999997</v>
      </c>
      <c r="C758" s="47">
        <v>0.40960000000000002</v>
      </c>
      <c r="D758" s="47">
        <v>0.84540000000000004</v>
      </c>
      <c r="E758" s="30">
        <v>1</v>
      </c>
      <c r="F758" s="30"/>
      <c r="G758" s="30"/>
      <c r="H758" s="30"/>
      <c r="I758" s="30"/>
      <c r="J758" s="30"/>
    </row>
    <row r="759" spans="1:10">
      <c r="A759" s="5">
        <v>757</v>
      </c>
      <c r="B759" s="47">
        <v>0.22470000000000001</v>
      </c>
      <c r="C759" s="47">
        <v>0.37419999999999998</v>
      </c>
      <c r="D759" s="47">
        <v>0.79630000000000001</v>
      </c>
      <c r="E759" s="30">
        <v>1</v>
      </c>
      <c r="F759" s="30"/>
      <c r="G759" s="30"/>
      <c r="H759" s="30"/>
      <c r="I759" s="30"/>
      <c r="J759" s="30"/>
    </row>
    <row r="760" spans="1:10">
      <c r="A760" s="5">
        <v>758</v>
      </c>
      <c r="B760" s="47">
        <v>0.15529999999999999</v>
      </c>
      <c r="C760" s="47">
        <v>0.33810000000000001</v>
      </c>
      <c r="D760" s="47">
        <v>0.76690000000000003</v>
      </c>
      <c r="E760" s="30">
        <v>1</v>
      </c>
      <c r="F760" s="30"/>
      <c r="G760" s="30"/>
      <c r="H760" s="30"/>
      <c r="I760" s="30"/>
      <c r="J760" s="30"/>
    </row>
    <row r="761" spans="1:10">
      <c r="A761" s="5">
        <v>759</v>
      </c>
      <c r="B761" s="47">
        <v>6.8000000000000005E-2</v>
      </c>
      <c r="C761" s="47">
        <v>0.32940000000000003</v>
      </c>
      <c r="D761" s="47">
        <v>0.72040000000000004</v>
      </c>
      <c r="E761" s="30">
        <v>1</v>
      </c>
      <c r="F761" s="30"/>
      <c r="G761" s="30"/>
      <c r="H761" s="30"/>
      <c r="I761" s="30"/>
      <c r="J761" s="30"/>
    </row>
    <row r="762" spans="1:10">
      <c r="A762" s="5">
        <v>760</v>
      </c>
      <c r="B762" s="47">
        <v>6.4000000000000003E-3</v>
      </c>
      <c r="C762" s="47">
        <v>0.34410000000000002</v>
      </c>
      <c r="D762" s="47">
        <v>0.70740000000000003</v>
      </c>
      <c r="E762" s="30">
        <v>1</v>
      </c>
      <c r="F762" s="30"/>
      <c r="G762" s="30"/>
      <c r="H762" s="30"/>
      <c r="I762" s="30"/>
      <c r="J762" s="30"/>
    </row>
    <row r="763" spans="1:10">
      <c r="A763" s="5">
        <v>761</v>
      </c>
      <c r="B763" s="47">
        <v>0</v>
      </c>
      <c r="C763" s="47">
        <v>0.33910000000000001</v>
      </c>
      <c r="D763" s="47">
        <v>0.71020000000000005</v>
      </c>
      <c r="E763" s="30">
        <v>1</v>
      </c>
      <c r="F763" s="30"/>
      <c r="G763" s="30"/>
      <c r="H763" s="30"/>
      <c r="I763" s="30"/>
      <c r="J763" s="30"/>
    </row>
    <row r="764" spans="1:10">
      <c r="A764" s="5">
        <v>762</v>
      </c>
      <c r="B764" s="47">
        <v>0</v>
      </c>
      <c r="C764" s="47">
        <v>0.3165</v>
      </c>
      <c r="D764" s="47">
        <v>0.73599999999999999</v>
      </c>
      <c r="E764" s="30">
        <v>1</v>
      </c>
      <c r="F764" s="30"/>
      <c r="G764" s="30"/>
      <c r="H764" s="30"/>
      <c r="I764" s="30"/>
      <c r="J764" s="30"/>
    </row>
    <row r="765" spans="1:10">
      <c r="A765" s="5">
        <v>763</v>
      </c>
      <c r="B765" s="47">
        <v>0</v>
      </c>
      <c r="C765" s="47">
        <v>0.28920000000000001</v>
      </c>
      <c r="D765" s="47">
        <v>0.75980000000000003</v>
      </c>
      <c r="E765" s="30">
        <v>1</v>
      </c>
      <c r="F765" s="30"/>
      <c r="G765" s="30"/>
      <c r="H765" s="30"/>
      <c r="I765" s="30"/>
      <c r="J765" s="30"/>
    </row>
    <row r="766" spans="1:10">
      <c r="A766" s="5">
        <v>764</v>
      </c>
      <c r="B766" s="47">
        <v>0</v>
      </c>
      <c r="C766" s="47">
        <v>0.26169999999999999</v>
      </c>
      <c r="D766" s="47">
        <v>0.77739999999999998</v>
      </c>
      <c r="E766" s="30">
        <v>1</v>
      </c>
      <c r="F766" s="30"/>
      <c r="G766" s="30"/>
      <c r="H766" s="30"/>
      <c r="I766" s="30"/>
      <c r="J766" s="30"/>
    </row>
    <row r="767" spans="1:10">
      <c r="A767" s="5">
        <v>765</v>
      </c>
      <c r="B767" s="47">
        <v>0</v>
      </c>
      <c r="C767" s="47">
        <v>0.23469999999999999</v>
      </c>
      <c r="D767" s="47">
        <v>0.78280000000000005</v>
      </c>
      <c r="E767" s="30">
        <v>1</v>
      </c>
      <c r="F767" s="30"/>
      <c r="G767" s="30"/>
      <c r="H767" s="30"/>
      <c r="I767" s="30"/>
      <c r="J767" s="30"/>
    </row>
    <row r="768" spans="1:10">
      <c r="A768" s="5">
        <v>766</v>
      </c>
      <c r="B768" s="47">
        <v>0</v>
      </c>
      <c r="C768" s="47">
        <v>0.21410000000000001</v>
      </c>
      <c r="D768" s="47">
        <v>0.78410000000000002</v>
      </c>
      <c r="E768" s="30">
        <v>1</v>
      </c>
      <c r="F768" s="30"/>
      <c r="G768" s="30"/>
      <c r="H768" s="30"/>
      <c r="I768" s="30"/>
      <c r="J768" s="30"/>
    </row>
    <row r="769" spans="1:10">
      <c r="A769" s="5">
        <v>767</v>
      </c>
      <c r="B769" s="47">
        <v>0</v>
      </c>
      <c r="C769" s="47">
        <v>0.20250000000000001</v>
      </c>
      <c r="D769" s="47">
        <v>0.78239999999999998</v>
      </c>
      <c r="E769" s="30">
        <v>1</v>
      </c>
      <c r="F769" s="30"/>
      <c r="G769" s="30"/>
      <c r="H769" s="30"/>
      <c r="I769" s="30"/>
      <c r="J769" s="30"/>
    </row>
    <row r="770" spans="1:10">
      <c r="A770" s="5">
        <v>768</v>
      </c>
      <c r="B770" s="47">
        <v>0</v>
      </c>
      <c r="C770" s="47">
        <v>0.19650000000000001</v>
      </c>
      <c r="D770" s="47">
        <v>0.77729999999999999</v>
      </c>
      <c r="E770" s="30">
        <v>1</v>
      </c>
      <c r="F770" s="30"/>
      <c r="G770" s="30"/>
      <c r="H770" s="30"/>
      <c r="I770" s="30"/>
      <c r="J770" s="30"/>
    </row>
    <row r="771" spans="1:10">
      <c r="A771" s="5">
        <v>769</v>
      </c>
      <c r="B771" s="47">
        <v>0</v>
      </c>
      <c r="C771" s="47">
        <v>0.1903</v>
      </c>
      <c r="D771" s="47">
        <v>0.7712</v>
      </c>
      <c r="E771" s="30">
        <v>1</v>
      </c>
      <c r="F771" s="30"/>
      <c r="G771" s="30"/>
      <c r="H771" s="30"/>
      <c r="I771" s="30"/>
      <c r="J771" s="30"/>
    </row>
    <row r="772" spans="1:10">
      <c r="A772" s="5">
        <v>770</v>
      </c>
      <c r="B772" s="47">
        <v>0</v>
      </c>
      <c r="C772" s="47">
        <v>0.17949999999999999</v>
      </c>
      <c r="D772" s="47">
        <v>0.7641</v>
      </c>
      <c r="E772" s="30">
        <v>1</v>
      </c>
      <c r="F772" s="30"/>
      <c r="G772" s="30"/>
      <c r="H772" s="30"/>
      <c r="I772" s="30"/>
      <c r="J772" s="30"/>
    </row>
    <row r="773" spans="1:10">
      <c r="A773" s="5">
        <v>771</v>
      </c>
      <c r="B773" s="47">
        <v>0</v>
      </c>
      <c r="C773" s="47">
        <v>0.16470000000000001</v>
      </c>
      <c r="D773" s="47">
        <v>0.755</v>
      </c>
      <c r="E773" s="30">
        <v>1</v>
      </c>
      <c r="F773" s="30"/>
      <c r="G773" s="30"/>
      <c r="H773" s="30"/>
      <c r="I773" s="30"/>
      <c r="J773" s="30"/>
    </row>
    <row r="774" spans="1:10">
      <c r="A774" s="5">
        <v>772</v>
      </c>
      <c r="B774" s="47">
        <v>0</v>
      </c>
      <c r="C774" s="47">
        <v>0.1512</v>
      </c>
      <c r="D774" s="47">
        <v>0.74739999999999995</v>
      </c>
      <c r="E774" s="30">
        <v>1</v>
      </c>
      <c r="F774" s="30"/>
      <c r="G774" s="30"/>
      <c r="H774" s="30"/>
      <c r="I774" s="30"/>
      <c r="J774" s="30"/>
    </row>
    <row r="775" spans="1:10">
      <c r="A775" s="5">
        <v>773</v>
      </c>
      <c r="B775" s="47">
        <v>0</v>
      </c>
      <c r="C775" s="47">
        <v>0.14149999999999999</v>
      </c>
      <c r="D775" s="47">
        <v>0.73409999999999997</v>
      </c>
      <c r="E775" s="30">
        <v>1</v>
      </c>
      <c r="F775" s="30"/>
      <c r="G775" s="30"/>
      <c r="H775" s="30"/>
      <c r="I775" s="30"/>
      <c r="J775" s="30"/>
    </row>
    <row r="776" spans="1:10">
      <c r="A776" s="5">
        <v>774</v>
      </c>
      <c r="B776" s="47">
        <v>0</v>
      </c>
      <c r="C776" s="47">
        <v>0.1396</v>
      </c>
      <c r="D776" s="47">
        <v>0.72289999999999999</v>
      </c>
      <c r="E776" s="30">
        <v>1</v>
      </c>
      <c r="F776" s="30"/>
      <c r="G776" s="30"/>
      <c r="H776" s="30"/>
      <c r="I776" s="30"/>
      <c r="J776" s="30"/>
    </row>
    <row r="777" spans="1:10">
      <c r="A777" s="5">
        <v>775</v>
      </c>
      <c r="B777" s="47">
        <v>0</v>
      </c>
      <c r="C777" s="47">
        <v>0.1452</v>
      </c>
      <c r="D777" s="47">
        <v>0.71220000000000006</v>
      </c>
      <c r="E777" s="30">
        <v>1</v>
      </c>
      <c r="F777" s="30"/>
      <c r="G777" s="30"/>
      <c r="H777" s="30"/>
      <c r="I777" s="30"/>
      <c r="J777" s="30"/>
    </row>
    <row r="778" spans="1:10">
      <c r="A778" s="5">
        <v>776</v>
      </c>
      <c r="B778" s="47">
        <v>2.24E-2</v>
      </c>
      <c r="C778" s="47">
        <v>0.1472</v>
      </c>
      <c r="D778" s="47">
        <v>0.69230000000000003</v>
      </c>
      <c r="E778" s="30">
        <v>1</v>
      </c>
      <c r="F778" s="30"/>
      <c r="G778" s="30"/>
      <c r="H778" s="30"/>
      <c r="I778" s="30"/>
      <c r="J778" s="30"/>
    </row>
    <row r="779" spans="1:10">
      <c r="A779" s="5">
        <v>777</v>
      </c>
      <c r="B779" s="47">
        <v>8.4500000000000006E-2</v>
      </c>
      <c r="C779" s="47">
        <v>0.12720000000000001</v>
      </c>
      <c r="D779" s="47">
        <v>0.66400000000000003</v>
      </c>
      <c r="E779" s="30">
        <v>1</v>
      </c>
      <c r="F779" s="30"/>
      <c r="G779" s="30"/>
      <c r="H779" s="30"/>
      <c r="I779" s="30"/>
      <c r="J779" s="30"/>
    </row>
    <row r="780" spans="1:10">
      <c r="A780" s="5">
        <v>778</v>
      </c>
      <c r="B780" s="47">
        <v>0.15720000000000001</v>
      </c>
      <c r="C780" s="47">
        <v>0.1009</v>
      </c>
      <c r="D780" s="47">
        <v>0.63149999999999995</v>
      </c>
      <c r="E780" s="30">
        <v>1</v>
      </c>
      <c r="F780" s="30"/>
      <c r="G780" s="30"/>
      <c r="H780" s="30"/>
      <c r="I780" s="30"/>
      <c r="J780" s="30"/>
    </row>
    <row r="781" spans="1:10">
      <c r="A781" s="5">
        <v>779</v>
      </c>
      <c r="B781" s="47">
        <v>0.21479999999999999</v>
      </c>
      <c r="C781" s="47">
        <v>8.9899999999999994E-2</v>
      </c>
      <c r="D781" s="47">
        <v>0.59970000000000001</v>
      </c>
      <c r="E781" s="30">
        <v>1</v>
      </c>
      <c r="F781" s="30"/>
      <c r="G781" s="30"/>
      <c r="H781" s="30"/>
      <c r="I781" s="30"/>
      <c r="J781" s="30"/>
    </row>
    <row r="782" spans="1:10">
      <c r="A782" s="5">
        <v>780</v>
      </c>
      <c r="B782" s="47">
        <v>0.2359</v>
      </c>
      <c r="C782" s="47">
        <v>8.9700000000000002E-2</v>
      </c>
      <c r="D782" s="47">
        <v>0.5706</v>
      </c>
      <c r="E782" s="30">
        <v>1</v>
      </c>
      <c r="F782" s="30"/>
      <c r="G782" s="30"/>
      <c r="H782" s="30"/>
      <c r="I782" s="30"/>
      <c r="J782" s="30"/>
    </row>
    <row r="783" spans="1:10">
      <c r="A783" s="5">
        <v>781</v>
      </c>
      <c r="B783" s="47">
        <v>0.2198</v>
      </c>
      <c r="C783" s="47">
        <v>8.3299999999999999E-2</v>
      </c>
      <c r="D783" s="47">
        <v>0.54869999999999997</v>
      </c>
      <c r="E783" s="30">
        <v>1</v>
      </c>
      <c r="F783" s="30"/>
      <c r="G783" s="30"/>
      <c r="H783" s="30"/>
      <c r="I783" s="30"/>
      <c r="J783" s="30"/>
    </row>
    <row r="784" spans="1:10">
      <c r="A784" s="5">
        <v>782</v>
      </c>
      <c r="B784" s="47">
        <v>0.16569999999999999</v>
      </c>
      <c r="C784" s="47">
        <v>8.1600000000000006E-2</v>
      </c>
      <c r="D784" s="47">
        <v>0.54479999999999995</v>
      </c>
      <c r="E784" s="30">
        <v>1</v>
      </c>
      <c r="F784" s="30"/>
      <c r="G784" s="30"/>
      <c r="H784" s="30"/>
      <c r="I784" s="30"/>
      <c r="J784" s="30"/>
    </row>
    <row r="785" spans="1:10">
      <c r="A785" s="5">
        <v>783</v>
      </c>
      <c r="B785" s="47">
        <v>8.4900000000000003E-2</v>
      </c>
      <c r="C785" s="47">
        <v>0.1004</v>
      </c>
      <c r="D785" s="47">
        <v>0.53620000000000001</v>
      </c>
      <c r="E785" s="30">
        <v>1</v>
      </c>
      <c r="F785" s="30"/>
      <c r="G785" s="30"/>
      <c r="H785" s="30"/>
      <c r="I785" s="30"/>
      <c r="J785" s="30"/>
    </row>
    <row r="786" spans="1:10">
      <c r="A786" s="5">
        <v>784</v>
      </c>
      <c r="B786" s="47">
        <v>1.37E-2</v>
      </c>
      <c r="C786" s="47">
        <v>0.14000000000000001</v>
      </c>
      <c r="D786" s="47">
        <v>0.54290000000000005</v>
      </c>
      <c r="E786" s="30">
        <v>1</v>
      </c>
      <c r="F786" s="30"/>
      <c r="G786" s="30"/>
      <c r="H786" s="30"/>
      <c r="I786" s="30"/>
      <c r="J786" s="30"/>
    </row>
    <row r="787" spans="1:10">
      <c r="A787" s="5">
        <v>785</v>
      </c>
      <c r="B787" s="47">
        <v>0</v>
      </c>
      <c r="C787" s="47">
        <v>0.1767</v>
      </c>
      <c r="D787" s="47">
        <v>0.56599999999999995</v>
      </c>
      <c r="E787" s="30">
        <v>1</v>
      </c>
      <c r="F787" s="30"/>
      <c r="G787" s="30"/>
      <c r="H787" s="30"/>
      <c r="I787" s="30"/>
      <c r="J787" s="30"/>
    </row>
    <row r="788" spans="1:10">
      <c r="A788" s="5">
        <v>786</v>
      </c>
      <c r="B788" s="47">
        <v>0</v>
      </c>
      <c r="C788" s="47">
        <v>0.1898</v>
      </c>
      <c r="D788" s="47">
        <v>0.56330000000000002</v>
      </c>
      <c r="E788" s="30">
        <v>1</v>
      </c>
      <c r="F788" s="30"/>
      <c r="G788" s="30"/>
      <c r="H788" s="30"/>
      <c r="I788" s="30"/>
      <c r="J788" s="30"/>
    </row>
    <row r="789" spans="1:10">
      <c r="A789" s="5">
        <v>787</v>
      </c>
      <c r="B789" s="47">
        <v>0</v>
      </c>
      <c r="C789" s="47">
        <v>0.1862</v>
      </c>
      <c r="D789" s="47">
        <v>0.54159999999999997</v>
      </c>
      <c r="E789" s="30">
        <v>1</v>
      </c>
      <c r="F789" s="30"/>
      <c r="G789" s="30"/>
      <c r="H789" s="30"/>
      <c r="I789" s="30"/>
      <c r="J789" s="30"/>
    </row>
    <row r="790" spans="1:10">
      <c r="A790" s="5">
        <v>788</v>
      </c>
      <c r="B790" s="47">
        <v>0</v>
      </c>
      <c r="C790" s="47">
        <v>0.1676</v>
      </c>
      <c r="D790" s="47">
        <v>0.51529999999999998</v>
      </c>
      <c r="E790" s="30">
        <v>1</v>
      </c>
      <c r="F790" s="30"/>
      <c r="G790" s="30"/>
      <c r="H790" s="30"/>
      <c r="I790" s="30"/>
      <c r="J790" s="30"/>
    </row>
    <row r="791" spans="1:10">
      <c r="A791" s="5">
        <v>789</v>
      </c>
      <c r="B791" s="47">
        <v>0</v>
      </c>
      <c r="C791" s="47">
        <v>0.14050000000000001</v>
      </c>
      <c r="D791" s="47">
        <v>0.4864</v>
      </c>
      <c r="E791" s="30">
        <v>1</v>
      </c>
      <c r="F791" s="30"/>
      <c r="G791" s="30"/>
      <c r="H791" s="30"/>
      <c r="I791" s="30"/>
      <c r="J791" s="30"/>
    </row>
    <row r="792" spans="1:10">
      <c r="A792" s="5">
        <v>790</v>
      </c>
      <c r="B792" s="47">
        <v>0</v>
      </c>
      <c r="C792" s="47">
        <v>0.1143</v>
      </c>
      <c r="D792" s="47">
        <v>0.42380000000000001</v>
      </c>
      <c r="E792" s="30">
        <v>1</v>
      </c>
      <c r="F792" s="30"/>
      <c r="G792" s="30"/>
      <c r="H792" s="30"/>
      <c r="I792" s="30"/>
      <c r="J792" s="30"/>
    </row>
    <row r="793" spans="1:10">
      <c r="A793" s="5">
        <v>791</v>
      </c>
      <c r="B793" s="47">
        <v>0</v>
      </c>
      <c r="C793" s="47">
        <v>9.3799999999999994E-2</v>
      </c>
      <c r="D793" s="47">
        <v>0.37180000000000002</v>
      </c>
      <c r="E793" s="30">
        <v>1</v>
      </c>
      <c r="F793" s="30"/>
      <c r="G793" s="30"/>
      <c r="H793" s="30"/>
      <c r="I793" s="30"/>
      <c r="J793" s="30"/>
    </row>
    <row r="794" spans="1:10">
      <c r="A794" s="5">
        <v>792</v>
      </c>
      <c r="B794" s="47">
        <v>0</v>
      </c>
      <c r="C794" s="47">
        <v>7.3700000000000002E-2</v>
      </c>
      <c r="D794" s="47">
        <v>0.30120000000000002</v>
      </c>
      <c r="E794" s="30">
        <v>1</v>
      </c>
      <c r="F794" s="30"/>
      <c r="G794" s="30"/>
      <c r="H794" s="30"/>
      <c r="I794" s="30"/>
      <c r="J794" s="30"/>
    </row>
    <row r="795" spans="1:10">
      <c r="A795" s="5">
        <v>793</v>
      </c>
      <c r="B795" s="47">
        <v>0</v>
      </c>
      <c r="C795" s="47">
        <v>5.3699999999999998E-2</v>
      </c>
      <c r="D795" s="47">
        <v>0.23280000000000001</v>
      </c>
      <c r="E795" s="30">
        <v>1</v>
      </c>
      <c r="F795" s="30"/>
      <c r="G795" s="30"/>
      <c r="H795" s="30"/>
      <c r="I795" s="30"/>
      <c r="J795" s="30"/>
    </row>
    <row r="796" spans="1:10">
      <c r="A796" s="5">
        <v>794</v>
      </c>
      <c r="B796" s="47">
        <v>0</v>
      </c>
      <c r="C796" s="47">
        <v>3.6700000000000003E-2</v>
      </c>
      <c r="D796" s="47">
        <v>0.1835</v>
      </c>
      <c r="E796" s="30">
        <v>1</v>
      </c>
      <c r="F796" s="30"/>
      <c r="G796" s="30"/>
      <c r="H796" s="30"/>
      <c r="I796" s="30"/>
      <c r="J796" s="30"/>
    </row>
    <row r="797" spans="1:10">
      <c r="A797" s="5">
        <v>795</v>
      </c>
      <c r="B797" s="47">
        <v>0</v>
      </c>
      <c r="C797" s="47">
        <v>2.5600000000000001E-2</v>
      </c>
      <c r="D797" s="47">
        <v>0.16389999999999999</v>
      </c>
      <c r="E797" s="30">
        <v>1</v>
      </c>
      <c r="F797" s="30"/>
      <c r="G797" s="30"/>
      <c r="H797" s="30"/>
      <c r="I797" s="30"/>
      <c r="J797" s="30"/>
    </row>
    <row r="798" spans="1:10">
      <c r="A798" s="5">
        <v>796</v>
      </c>
      <c r="B798" s="47">
        <v>0</v>
      </c>
      <c r="C798" s="47">
        <v>2.23E-2</v>
      </c>
      <c r="D798" s="47">
        <v>0.14899999999999999</v>
      </c>
      <c r="E798" s="30">
        <v>1</v>
      </c>
      <c r="F798" s="30"/>
      <c r="G798" s="30"/>
      <c r="H798" s="30"/>
      <c r="I798" s="30"/>
      <c r="J798" s="30"/>
    </row>
    <row r="799" spans="1:10">
      <c r="A799" s="5">
        <v>797</v>
      </c>
      <c r="B799" s="47">
        <v>0</v>
      </c>
      <c r="C799" s="47">
        <v>2.4299999999999999E-2</v>
      </c>
      <c r="D799" s="47">
        <v>0.13339999999999999</v>
      </c>
      <c r="E799" s="30">
        <v>1</v>
      </c>
      <c r="F799" s="30"/>
      <c r="G799" s="30"/>
      <c r="H799" s="30"/>
      <c r="I799" s="30"/>
      <c r="J799" s="30"/>
    </row>
    <row r="800" spans="1:10">
      <c r="A800" s="5">
        <v>798</v>
      </c>
      <c r="B800" s="47">
        <v>0</v>
      </c>
      <c r="C800" s="47">
        <v>2.9600000000000001E-2</v>
      </c>
      <c r="D800" s="47">
        <v>0.12970000000000001</v>
      </c>
      <c r="E800" s="30">
        <v>1</v>
      </c>
      <c r="F800" s="30"/>
      <c r="G800" s="30"/>
      <c r="H800" s="30"/>
      <c r="I800" s="30"/>
      <c r="J800" s="30"/>
    </row>
    <row r="801" spans="1:10">
      <c r="A801" s="5">
        <v>799</v>
      </c>
      <c r="B801" s="47">
        <v>1E-4</v>
      </c>
      <c r="C801" s="47">
        <v>3.6600000000000001E-2</v>
      </c>
      <c r="D801" s="47">
        <v>0.13780000000000001</v>
      </c>
      <c r="E801" s="30">
        <v>1</v>
      </c>
      <c r="F801" s="30"/>
      <c r="G801" s="30"/>
      <c r="H801" s="30"/>
      <c r="I801" s="30"/>
      <c r="J801" s="30"/>
    </row>
    <row r="802" spans="1:10">
      <c r="A802" s="5">
        <v>800</v>
      </c>
      <c r="B802" s="47">
        <v>2.98E-2</v>
      </c>
      <c r="C802" s="47">
        <v>4.0500000000000001E-2</v>
      </c>
      <c r="D802" s="47">
        <v>0.16170000000000001</v>
      </c>
      <c r="E802" s="30">
        <v>1</v>
      </c>
      <c r="F802" s="30"/>
      <c r="G802" s="30"/>
      <c r="H802" s="30"/>
      <c r="I802" s="30"/>
      <c r="J802" s="30"/>
    </row>
    <row r="803" spans="1:10">
      <c r="A803" s="5">
        <v>801</v>
      </c>
      <c r="B803" s="47">
        <v>0.1142</v>
      </c>
      <c r="C803" s="47">
        <v>3.9699999999999999E-2</v>
      </c>
      <c r="D803" s="47">
        <v>0.18970000000000001</v>
      </c>
      <c r="E803" s="30">
        <v>1</v>
      </c>
      <c r="F803" s="30"/>
      <c r="G803" s="30"/>
      <c r="H803" s="30"/>
      <c r="I803" s="30"/>
      <c r="J803" s="30"/>
    </row>
    <row r="804" spans="1:10">
      <c r="A804" s="5">
        <v>802</v>
      </c>
      <c r="B804" s="47">
        <v>0.22070000000000001</v>
      </c>
      <c r="C804" s="47">
        <v>4.7100000000000003E-2</v>
      </c>
      <c r="D804" s="47">
        <v>0.19919999999999999</v>
      </c>
      <c r="E804" s="30">
        <v>1</v>
      </c>
      <c r="F804" s="30"/>
      <c r="G804" s="30"/>
      <c r="H804" s="30"/>
      <c r="I804" s="30"/>
      <c r="J804" s="30"/>
    </row>
    <row r="805" spans="1:10">
      <c r="A805" s="5">
        <v>803</v>
      </c>
      <c r="B805" s="47">
        <v>0.29289999999999999</v>
      </c>
      <c r="C805" s="47">
        <v>6.5699999999999995E-2</v>
      </c>
      <c r="D805" s="47">
        <v>0.1946</v>
      </c>
      <c r="E805" s="30">
        <v>1</v>
      </c>
      <c r="F805" s="30"/>
      <c r="G805" s="30"/>
      <c r="H805" s="30"/>
      <c r="I805" s="30"/>
      <c r="J805" s="30"/>
    </row>
    <row r="806" spans="1:10">
      <c r="A806" s="5">
        <v>804</v>
      </c>
      <c r="B806" s="47">
        <v>0.32040000000000002</v>
      </c>
      <c r="C806" s="47">
        <v>8.6900000000000005E-2</v>
      </c>
      <c r="D806" s="47">
        <v>0.1797</v>
      </c>
      <c r="E806" s="30">
        <v>1</v>
      </c>
      <c r="F806" s="30"/>
      <c r="G806" s="30"/>
      <c r="H806" s="30"/>
      <c r="I806" s="30"/>
      <c r="J806" s="30"/>
    </row>
    <row r="807" spans="1:10">
      <c r="A807" s="5">
        <v>805</v>
      </c>
      <c r="B807" s="47">
        <v>0.29409999999999997</v>
      </c>
      <c r="C807" s="47">
        <v>0.1103</v>
      </c>
      <c r="D807" s="47">
        <v>0.16350000000000001</v>
      </c>
      <c r="E807" s="30">
        <v>1</v>
      </c>
      <c r="F807" s="30"/>
      <c r="G807" s="30"/>
      <c r="H807" s="30"/>
      <c r="I807" s="30"/>
      <c r="J807" s="30"/>
    </row>
    <row r="808" spans="1:10">
      <c r="A808" s="5">
        <v>806</v>
      </c>
      <c r="B808" s="47">
        <v>0.2235</v>
      </c>
      <c r="C808" s="47">
        <v>0.13439999999999999</v>
      </c>
      <c r="D808" s="47">
        <v>0.15770000000000001</v>
      </c>
      <c r="E808" s="30">
        <v>1</v>
      </c>
      <c r="F808" s="30"/>
      <c r="G808" s="30"/>
      <c r="H808" s="30"/>
      <c r="I808" s="30"/>
      <c r="J808" s="30"/>
    </row>
    <row r="809" spans="1:10">
      <c r="A809" s="5">
        <v>807</v>
      </c>
      <c r="B809" s="47">
        <v>0.11600000000000001</v>
      </c>
      <c r="C809" s="47">
        <v>0.15459999999999999</v>
      </c>
      <c r="D809" s="47">
        <v>0.19270000000000001</v>
      </c>
      <c r="E809" s="30">
        <v>1</v>
      </c>
      <c r="F809" s="30"/>
      <c r="G809" s="30"/>
      <c r="H809" s="30"/>
      <c r="I809" s="30"/>
      <c r="J809" s="30"/>
    </row>
    <row r="810" spans="1:10">
      <c r="A810" s="5">
        <v>808</v>
      </c>
      <c r="B810" s="47">
        <v>1.95E-2</v>
      </c>
      <c r="C810" s="47">
        <v>0.21129999999999999</v>
      </c>
      <c r="D810" s="47">
        <v>0.27729999999999999</v>
      </c>
      <c r="E810" s="30">
        <v>1</v>
      </c>
      <c r="F810" s="30"/>
      <c r="G810" s="30"/>
      <c r="H810" s="30"/>
      <c r="I810" s="30"/>
      <c r="J810" s="30"/>
    </row>
    <row r="811" spans="1:10">
      <c r="A811" s="5">
        <v>809</v>
      </c>
      <c r="B811" s="47">
        <v>0</v>
      </c>
      <c r="C811" s="47">
        <v>0.25519999999999998</v>
      </c>
      <c r="D811" s="47">
        <v>0.38669999999999999</v>
      </c>
      <c r="E811" s="30">
        <v>1</v>
      </c>
      <c r="F811" s="30"/>
      <c r="G811" s="30"/>
      <c r="H811" s="30"/>
      <c r="I811" s="30"/>
      <c r="J811" s="30"/>
    </row>
    <row r="812" spans="1:10">
      <c r="A812" s="5">
        <v>810</v>
      </c>
      <c r="B812" s="47">
        <v>0</v>
      </c>
      <c r="C812" s="47">
        <v>0.25559999999999999</v>
      </c>
      <c r="D812" s="47">
        <v>0.48470000000000002</v>
      </c>
      <c r="E812" s="30">
        <v>1</v>
      </c>
      <c r="F812" s="30"/>
      <c r="G812" s="30"/>
      <c r="H812" s="30"/>
      <c r="I812" s="30"/>
      <c r="J812" s="30"/>
    </row>
    <row r="813" spans="1:10">
      <c r="A813" s="5">
        <v>811</v>
      </c>
      <c r="B813" s="47">
        <v>0</v>
      </c>
      <c r="C813" s="47">
        <v>0.24529999999999999</v>
      </c>
      <c r="D813" s="47">
        <v>0.56259999999999999</v>
      </c>
      <c r="E813" s="30">
        <v>1</v>
      </c>
      <c r="F813" s="30"/>
      <c r="G813" s="30"/>
      <c r="H813" s="30"/>
      <c r="I813" s="30"/>
      <c r="J813" s="30"/>
    </row>
    <row r="814" spans="1:10">
      <c r="A814" s="5">
        <v>812</v>
      </c>
      <c r="B814" s="47">
        <v>0</v>
      </c>
      <c r="C814" s="47">
        <v>0.2336</v>
      </c>
      <c r="D814" s="47">
        <v>0.59630000000000005</v>
      </c>
      <c r="E814" s="30">
        <v>1</v>
      </c>
      <c r="F814" s="30"/>
      <c r="G814" s="30"/>
      <c r="H814" s="30"/>
      <c r="I814" s="30"/>
      <c r="J814" s="30"/>
    </row>
    <row r="815" spans="1:10">
      <c r="A815" s="5">
        <v>813</v>
      </c>
      <c r="B815" s="47">
        <v>0</v>
      </c>
      <c r="C815" s="47">
        <v>0.21829999999999999</v>
      </c>
      <c r="D815" s="47">
        <v>0.60570000000000002</v>
      </c>
      <c r="E815" s="30">
        <v>1</v>
      </c>
      <c r="F815" s="30"/>
      <c r="G815" s="30"/>
      <c r="H815" s="30"/>
      <c r="I815" s="30"/>
      <c r="J815" s="30"/>
    </row>
    <row r="816" spans="1:10">
      <c r="A816" s="5">
        <v>814</v>
      </c>
      <c r="B816" s="47">
        <v>0</v>
      </c>
      <c r="C816" s="47">
        <v>0.2041</v>
      </c>
      <c r="D816" s="47">
        <v>0.58689999999999998</v>
      </c>
      <c r="E816" s="30">
        <v>1</v>
      </c>
      <c r="F816" s="30"/>
      <c r="G816" s="30"/>
      <c r="H816" s="30"/>
      <c r="I816" s="30"/>
      <c r="J816" s="30"/>
    </row>
    <row r="817" spans="1:10">
      <c r="A817" s="5">
        <v>815</v>
      </c>
      <c r="B817" s="47">
        <v>0</v>
      </c>
      <c r="C817" s="47">
        <v>0.19819999999999999</v>
      </c>
      <c r="D817" s="47">
        <v>0.53690000000000004</v>
      </c>
      <c r="E817" s="30">
        <v>1</v>
      </c>
      <c r="F817" s="30"/>
      <c r="G817" s="30"/>
      <c r="H817" s="30"/>
      <c r="I817" s="30"/>
      <c r="J817" s="30"/>
    </row>
    <row r="818" spans="1:10">
      <c r="A818" s="5">
        <v>816</v>
      </c>
      <c r="B818" s="47">
        <v>0</v>
      </c>
      <c r="C818" s="47">
        <v>0.19070000000000001</v>
      </c>
      <c r="D818" s="47">
        <v>0.48499999999999999</v>
      </c>
      <c r="E818" s="30">
        <v>1</v>
      </c>
      <c r="F818" s="30"/>
      <c r="G818" s="30"/>
      <c r="H818" s="30"/>
      <c r="I818" s="30"/>
      <c r="J818" s="30"/>
    </row>
    <row r="819" spans="1:10">
      <c r="A819" s="5">
        <v>817</v>
      </c>
      <c r="B819" s="47">
        <v>0</v>
      </c>
      <c r="C819" s="47">
        <v>0.1895</v>
      </c>
      <c r="D819" s="47">
        <v>0.44500000000000001</v>
      </c>
      <c r="E819" s="30">
        <v>1</v>
      </c>
      <c r="F819" s="30"/>
      <c r="G819" s="30"/>
      <c r="H819" s="30"/>
      <c r="I819" s="30"/>
      <c r="J819" s="30"/>
    </row>
    <row r="820" spans="1:10">
      <c r="A820" s="5">
        <v>818</v>
      </c>
      <c r="B820" s="47">
        <v>0</v>
      </c>
      <c r="C820" s="47">
        <v>0.187</v>
      </c>
      <c r="D820" s="47">
        <v>0.40889999999999999</v>
      </c>
      <c r="E820" s="30">
        <v>1</v>
      </c>
      <c r="F820" s="30"/>
      <c r="G820" s="30"/>
      <c r="H820" s="30"/>
      <c r="I820" s="30"/>
      <c r="J820" s="30"/>
    </row>
    <row r="821" spans="1:10">
      <c r="A821" s="5">
        <v>819</v>
      </c>
      <c r="B821" s="47">
        <v>0</v>
      </c>
      <c r="C821" s="47">
        <v>0.18820000000000001</v>
      </c>
      <c r="D821" s="47">
        <v>0.38390000000000002</v>
      </c>
      <c r="E821" s="30">
        <v>1</v>
      </c>
      <c r="F821" s="30"/>
      <c r="G821" s="30"/>
      <c r="H821" s="30"/>
      <c r="I821" s="30"/>
      <c r="J821" s="30"/>
    </row>
    <row r="822" spans="1:10">
      <c r="A822" s="5">
        <v>820</v>
      </c>
      <c r="B822" s="47">
        <v>0</v>
      </c>
      <c r="C822" s="47">
        <v>0.19550000000000001</v>
      </c>
      <c r="D822" s="47">
        <v>0.36830000000000002</v>
      </c>
      <c r="E822" s="30">
        <v>1</v>
      </c>
      <c r="F822" s="30"/>
      <c r="G822" s="30"/>
      <c r="H822" s="30"/>
      <c r="I822" s="30"/>
      <c r="J822" s="30"/>
    </row>
    <row r="823" spans="1:10">
      <c r="A823" s="5">
        <v>821</v>
      </c>
      <c r="B823" s="47">
        <v>0</v>
      </c>
      <c r="C823" s="47">
        <v>0.19800000000000001</v>
      </c>
      <c r="D823" s="47">
        <v>0.36230000000000001</v>
      </c>
      <c r="E823" s="30">
        <v>1</v>
      </c>
      <c r="F823" s="30"/>
      <c r="G823" s="30"/>
      <c r="H823" s="30"/>
      <c r="I823" s="30"/>
      <c r="J823" s="30"/>
    </row>
    <row r="824" spans="1:10">
      <c r="A824" s="5">
        <v>822</v>
      </c>
      <c r="B824" s="47">
        <v>0</v>
      </c>
      <c r="C824" s="47">
        <v>0.20419999999999999</v>
      </c>
      <c r="D824" s="47">
        <v>0.37469999999999998</v>
      </c>
      <c r="E824" s="30">
        <v>1</v>
      </c>
      <c r="F824" s="30"/>
      <c r="G824" s="30"/>
      <c r="H824" s="30"/>
      <c r="I824" s="30"/>
      <c r="J824" s="30"/>
    </row>
    <row r="825" spans="1:10">
      <c r="A825" s="5">
        <v>823</v>
      </c>
      <c r="B825" s="47">
        <v>5.0000000000000001E-4</v>
      </c>
      <c r="C825" s="47">
        <v>0.20599999999999999</v>
      </c>
      <c r="D825" s="47">
        <v>0.38679999999999998</v>
      </c>
      <c r="E825" s="30">
        <v>1</v>
      </c>
      <c r="F825" s="30"/>
      <c r="G825" s="30"/>
      <c r="H825" s="30"/>
      <c r="I825" s="30"/>
      <c r="J825" s="30"/>
    </row>
    <row r="826" spans="1:10">
      <c r="A826" s="5">
        <v>824</v>
      </c>
      <c r="B826" s="47">
        <v>5.0200000000000002E-2</v>
      </c>
      <c r="C826" s="47">
        <v>0.18390000000000001</v>
      </c>
      <c r="D826" s="47">
        <v>0.40089999999999998</v>
      </c>
      <c r="E826" s="30">
        <v>1</v>
      </c>
      <c r="F826" s="30"/>
      <c r="G826" s="30"/>
      <c r="H826" s="30"/>
      <c r="I826" s="30"/>
      <c r="J826" s="30"/>
    </row>
    <row r="827" spans="1:10">
      <c r="A827" s="5">
        <v>825</v>
      </c>
      <c r="B827" s="47">
        <v>0.13200000000000001</v>
      </c>
      <c r="C827" s="47">
        <v>0.13800000000000001</v>
      </c>
      <c r="D827" s="47">
        <v>0.40600000000000003</v>
      </c>
      <c r="E827" s="30">
        <v>1</v>
      </c>
      <c r="F827" s="30"/>
      <c r="G827" s="30"/>
      <c r="H827" s="30"/>
      <c r="I827" s="30"/>
      <c r="J827" s="30"/>
    </row>
    <row r="828" spans="1:10">
      <c r="A828" s="5">
        <v>826</v>
      </c>
      <c r="B828" s="47">
        <v>0.20349999999999999</v>
      </c>
      <c r="C828" s="47">
        <v>0.1186</v>
      </c>
      <c r="D828" s="47">
        <v>0.40429999999999999</v>
      </c>
      <c r="E828" s="30">
        <v>1</v>
      </c>
      <c r="F828" s="30"/>
      <c r="G828" s="30"/>
      <c r="H828" s="30"/>
      <c r="I828" s="30"/>
      <c r="J828" s="30"/>
    </row>
    <row r="829" spans="1:10">
      <c r="A829" s="5">
        <v>827</v>
      </c>
      <c r="B829" s="47">
        <v>0.2472</v>
      </c>
      <c r="C829" s="47">
        <v>0.1285</v>
      </c>
      <c r="D829" s="47">
        <v>0.42949999999999999</v>
      </c>
      <c r="E829" s="30">
        <v>1</v>
      </c>
      <c r="F829" s="30"/>
      <c r="G829" s="30"/>
      <c r="H829" s="30"/>
      <c r="I829" s="30"/>
      <c r="J829" s="30"/>
    </row>
    <row r="830" spans="1:10">
      <c r="A830" s="5">
        <v>828</v>
      </c>
      <c r="B830" s="47">
        <v>0.26319999999999999</v>
      </c>
      <c r="C830" s="47">
        <v>0.1278</v>
      </c>
      <c r="D830" s="47">
        <v>0.45169999999999999</v>
      </c>
      <c r="E830" s="30">
        <v>1</v>
      </c>
      <c r="F830" s="30"/>
      <c r="G830" s="30"/>
      <c r="H830" s="30"/>
      <c r="I830" s="30"/>
      <c r="J830" s="30"/>
    </row>
    <row r="831" spans="1:10">
      <c r="A831" s="5">
        <v>829</v>
      </c>
      <c r="B831" s="47">
        <v>0.25319999999999998</v>
      </c>
      <c r="C831" s="47">
        <v>0.114</v>
      </c>
      <c r="D831" s="47">
        <v>0.44529999999999997</v>
      </c>
      <c r="E831" s="30">
        <v>1</v>
      </c>
      <c r="F831" s="30"/>
      <c r="G831" s="30"/>
      <c r="H831" s="30"/>
      <c r="I831" s="30"/>
      <c r="J831" s="30"/>
    </row>
    <row r="832" spans="1:10">
      <c r="A832" s="5">
        <v>830</v>
      </c>
      <c r="B832" s="47">
        <v>0.19350000000000001</v>
      </c>
      <c r="C832" s="47">
        <v>0.10059999999999999</v>
      </c>
      <c r="D832" s="47">
        <v>0.42009999999999997</v>
      </c>
      <c r="E832" s="30">
        <v>1</v>
      </c>
      <c r="F832" s="30"/>
      <c r="G832" s="30"/>
      <c r="H832" s="30"/>
      <c r="I832" s="30"/>
      <c r="J832" s="30"/>
    </row>
    <row r="833" spans="1:10">
      <c r="A833" s="5">
        <v>831</v>
      </c>
      <c r="B833" s="47">
        <v>0.1009</v>
      </c>
      <c r="C833" s="47">
        <v>0.1022</v>
      </c>
      <c r="D833" s="47">
        <v>0.34739999999999999</v>
      </c>
      <c r="E833" s="30">
        <v>1</v>
      </c>
      <c r="F833" s="30"/>
      <c r="G833" s="30"/>
      <c r="H833" s="30"/>
      <c r="I833" s="30"/>
      <c r="J833" s="30"/>
    </row>
    <row r="834" spans="1:10">
      <c r="A834" s="5">
        <v>832</v>
      </c>
      <c r="B834" s="47">
        <v>1.7299999999999999E-2</v>
      </c>
      <c r="C834" s="47">
        <v>0.13189999999999999</v>
      </c>
      <c r="D834" s="47">
        <v>0.30990000000000001</v>
      </c>
      <c r="E834" s="30">
        <v>1</v>
      </c>
      <c r="F834" s="30"/>
      <c r="G834" s="30"/>
      <c r="H834" s="30"/>
      <c r="I834" s="30"/>
      <c r="J834" s="30"/>
    </row>
    <row r="835" spans="1:10">
      <c r="A835" s="5">
        <v>833</v>
      </c>
      <c r="B835" s="47">
        <v>0</v>
      </c>
      <c r="C835" s="47">
        <v>0.17899999999999999</v>
      </c>
      <c r="D835" s="47">
        <v>0.28799999999999998</v>
      </c>
      <c r="E835" s="30">
        <v>1</v>
      </c>
      <c r="F835" s="30"/>
      <c r="G835" s="30"/>
      <c r="H835" s="30"/>
      <c r="I835" s="30"/>
      <c r="J835" s="30"/>
    </row>
    <row r="836" spans="1:10">
      <c r="A836" s="5">
        <v>834</v>
      </c>
      <c r="B836" s="47">
        <v>0</v>
      </c>
      <c r="C836" s="47">
        <v>0.21609999999999999</v>
      </c>
      <c r="D836" s="47">
        <v>0.29609999999999997</v>
      </c>
      <c r="E836" s="30">
        <v>1</v>
      </c>
      <c r="F836" s="30"/>
      <c r="G836" s="30"/>
      <c r="H836" s="30"/>
      <c r="I836" s="30"/>
      <c r="J836" s="30"/>
    </row>
    <row r="837" spans="1:10">
      <c r="A837" s="5">
        <v>835</v>
      </c>
      <c r="B837" s="47">
        <v>0</v>
      </c>
      <c r="C837" s="47">
        <v>0.23230000000000001</v>
      </c>
      <c r="D837" s="47">
        <v>0.31490000000000001</v>
      </c>
      <c r="E837" s="30">
        <v>1</v>
      </c>
      <c r="F837" s="30"/>
      <c r="G837" s="30"/>
      <c r="H837" s="30"/>
      <c r="I837" s="30"/>
      <c r="J837" s="30"/>
    </row>
    <row r="838" spans="1:10">
      <c r="A838" s="5">
        <v>836</v>
      </c>
      <c r="B838" s="47">
        <v>0</v>
      </c>
      <c r="C838" s="47">
        <v>0.2291</v>
      </c>
      <c r="D838" s="47">
        <v>0.33729999999999999</v>
      </c>
      <c r="E838" s="30">
        <v>1</v>
      </c>
      <c r="F838" s="30"/>
      <c r="G838" s="30"/>
      <c r="H838" s="30"/>
      <c r="I838" s="30"/>
      <c r="J838" s="30"/>
    </row>
    <row r="839" spans="1:10">
      <c r="A839" s="5">
        <v>837</v>
      </c>
      <c r="B839" s="47">
        <v>0</v>
      </c>
      <c r="C839" s="47">
        <v>0.21790000000000001</v>
      </c>
      <c r="D839" s="47">
        <v>0.34760000000000002</v>
      </c>
      <c r="E839" s="30">
        <v>1</v>
      </c>
      <c r="F839" s="30"/>
      <c r="G839" s="30"/>
      <c r="H839" s="30"/>
      <c r="I839" s="30"/>
      <c r="J839" s="30"/>
    </row>
    <row r="840" spans="1:10">
      <c r="A840" s="5">
        <v>838</v>
      </c>
      <c r="B840" s="47">
        <v>0</v>
      </c>
      <c r="C840" s="47">
        <v>0.20169999999999999</v>
      </c>
      <c r="D840" s="47">
        <v>0.3498</v>
      </c>
      <c r="E840" s="30">
        <v>1</v>
      </c>
      <c r="F840" s="30"/>
      <c r="G840" s="30"/>
      <c r="H840" s="30"/>
      <c r="I840" s="30"/>
      <c r="J840" s="30"/>
    </row>
    <row r="841" spans="1:10">
      <c r="A841" s="5">
        <v>839</v>
      </c>
      <c r="B841" s="47">
        <v>0</v>
      </c>
      <c r="C841" s="47">
        <v>0.18160000000000001</v>
      </c>
      <c r="D841" s="47">
        <v>0.33510000000000001</v>
      </c>
      <c r="E841" s="30">
        <v>1</v>
      </c>
      <c r="F841" s="30"/>
      <c r="G841" s="30"/>
      <c r="H841" s="30"/>
      <c r="I841" s="30"/>
      <c r="J841" s="30"/>
    </row>
    <row r="842" spans="1:10">
      <c r="A842" s="5">
        <v>840</v>
      </c>
      <c r="B842" s="47">
        <v>0</v>
      </c>
      <c r="C842" s="47">
        <v>0.1605</v>
      </c>
      <c r="D842" s="47">
        <v>0.3221</v>
      </c>
      <c r="E842" s="30">
        <v>1</v>
      </c>
      <c r="F842" s="30"/>
      <c r="G842" s="30"/>
      <c r="H842" s="30"/>
      <c r="I842" s="30"/>
      <c r="J842" s="30"/>
    </row>
    <row r="843" spans="1:10">
      <c r="A843" s="5">
        <v>841</v>
      </c>
      <c r="B843" s="47">
        <v>0</v>
      </c>
      <c r="C843" s="47">
        <v>0.1444</v>
      </c>
      <c r="D843" s="47">
        <v>0.31709999999999999</v>
      </c>
      <c r="E843" s="30">
        <v>1</v>
      </c>
      <c r="F843" s="30"/>
      <c r="G843" s="30"/>
      <c r="H843" s="30"/>
      <c r="I843" s="30"/>
      <c r="J843" s="30"/>
    </row>
    <row r="844" spans="1:10">
      <c r="A844" s="5">
        <v>842</v>
      </c>
      <c r="B844" s="47">
        <v>0</v>
      </c>
      <c r="C844" s="47">
        <v>0.14099999999999999</v>
      </c>
      <c r="D844" s="47">
        <v>0.33129999999999998</v>
      </c>
      <c r="E844" s="30">
        <v>1</v>
      </c>
      <c r="F844" s="30"/>
      <c r="G844" s="30"/>
      <c r="H844" s="30"/>
      <c r="I844" s="30"/>
      <c r="J844" s="30"/>
    </row>
    <row r="845" spans="1:10">
      <c r="A845" s="5">
        <v>843</v>
      </c>
      <c r="B845" s="47">
        <v>0</v>
      </c>
      <c r="C845" s="47">
        <v>0.1479</v>
      </c>
      <c r="D845" s="47">
        <v>0.37769999999999998</v>
      </c>
      <c r="E845" s="30">
        <v>1</v>
      </c>
      <c r="F845" s="30"/>
      <c r="G845" s="30"/>
      <c r="H845" s="30"/>
      <c r="I845" s="30"/>
      <c r="J845" s="30"/>
    </row>
    <row r="846" spans="1:10">
      <c r="A846" s="5">
        <v>844</v>
      </c>
      <c r="B846" s="47">
        <v>0</v>
      </c>
      <c r="C846" s="47">
        <v>0.16439999999999999</v>
      </c>
      <c r="D846" s="47">
        <v>0.45700000000000002</v>
      </c>
      <c r="E846" s="30">
        <v>1</v>
      </c>
      <c r="F846" s="30"/>
      <c r="G846" s="30"/>
      <c r="H846" s="30"/>
      <c r="I846" s="30"/>
      <c r="J846" s="30"/>
    </row>
    <row r="847" spans="1:10">
      <c r="A847" s="5">
        <v>845</v>
      </c>
      <c r="B847" s="47">
        <v>0</v>
      </c>
      <c r="C847" s="47">
        <v>0.19009999999999999</v>
      </c>
      <c r="D847" s="47">
        <v>0.53310000000000002</v>
      </c>
      <c r="E847" s="30">
        <v>1</v>
      </c>
      <c r="F847" s="30"/>
      <c r="G847" s="30"/>
      <c r="H847" s="30"/>
      <c r="I847" s="30"/>
      <c r="J847" s="30"/>
    </row>
    <row r="848" spans="1:10">
      <c r="A848" s="5">
        <v>846</v>
      </c>
      <c r="B848" s="47">
        <v>0</v>
      </c>
      <c r="C848" s="47">
        <v>0.21249999999999999</v>
      </c>
      <c r="D848" s="47">
        <v>0.60829999999999995</v>
      </c>
      <c r="E848" s="30">
        <v>1</v>
      </c>
      <c r="F848" s="30"/>
      <c r="G848" s="30"/>
      <c r="H848" s="30"/>
      <c r="I848" s="30"/>
      <c r="J848" s="30"/>
    </row>
    <row r="849" spans="1:10">
      <c r="A849" s="5">
        <v>847</v>
      </c>
      <c r="B849" s="47">
        <v>5.9999999999999995E-4</v>
      </c>
      <c r="C849" s="47">
        <v>0.2268</v>
      </c>
      <c r="D849" s="47">
        <v>0.66769999999999996</v>
      </c>
      <c r="E849" s="30">
        <v>1</v>
      </c>
      <c r="F849" s="30"/>
      <c r="G849" s="30"/>
      <c r="H849" s="30"/>
      <c r="I849" s="30"/>
      <c r="J849" s="30"/>
    </row>
    <row r="850" spans="1:10">
      <c r="A850" s="5">
        <v>848</v>
      </c>
      <c r="B850" s="47">
        <v>5.3600000000000002E-2</v>
      </c>
      <c r="C850" s="47">
        <v>0.2419</v>
      </c>
      <c r="D850" s="47">
        <v>0.69320000000000004</v>
      </c>
      <c r="E850" s="30">
        <v>1</v>
      </c>
      <c r="F850" s="30"/>
      <c r="G850" s="30"/>
      <c r="H850" s="30"/>
      <c r="I850" s="30"/>
      <c r="J850" s="30"/>
    </row>
    <row r="851" spans="1:10">
      <c r="A851" s="5">
        <v>849</v>
      </c>
      <c r="B851" s="47">
        <v>0.16520000000000001</v>
      </c>
      <c r="C851" s="47">
        <v>0.23449999999999999</v>
      </c>
      <c r="D851" s="47">
        <v>0.70850000000000002</v>
      </c>
      <c r="E851" s="30">
        <v>1</v>
      </c>
      <c r="F851" s="30"/>
      <c r="G851" s="30"/>
      <c r="H851" s="30"/>
      <c r="I851" s="30"/>
      <c r="J851" s="30"/>
    </row>
    <row r="852" spans="1:10">
      <c r="A852" s="5">
        <v>850</v>
      </c>
      <c r="B852" s="47">
        <v>0.25669999999999998</v>
      </c>
      <c r="C852" s="47">
        <v>0.2412</v>
      </c>
      <c r="D852" s="47">
        <v>0.69930000000000003</v>
      </c>
      <c r="E852" s="30">
        <v>1</v>
      </c>
      <c r="F852" s="30"/>
      <c r="G852" s="30"/>
      <c r="H852" s="30"/>
      <c r="I852" s="30"/>
      <c r="J852" s="30"/>
    </row>
    <row r="853" spans="1:10">
      <c r="A853" s="5">
        <v>851</v>
      </c>
      <c r="B853" s="47">
        <v>0.30480000000000002</v>
      </c>
      <c r="C853" s="47">
        <v>0.2442</v>
      </c>
      <c r="D853" s="47">
        <v>0.66959999999999997</v>
      </c>
      <c r="E853" s="30">
        <v>1</v>
      </c>
      <c r="F853" s="30"/>
      <c r="G853" s="30"/>
      <c r="H853" s="30"/>
      <c r="I853" s="30"/>
      <c r="J853" s="30"/>
    </row>
    <row r="854" spans="1:10">
      <c r="A854" s="5">
        <v>852</v>
      </c>
      <c r="B854" s="47">
        <v>0.30680000000000002</v>
      </c>
      <c r="C854" s="47">
        <v>0.2404</v>
      </c>
      <c r="D854" s="47">
        <v>0.6431</v>
      </c>
      <c r="E854" s="30">
        <v>1</v>
      </c>
      <c r="F854" s="30"/>
      <c r="G854" s="30"/>
      <c r="H854" s="30"/>
      <c r="I854" s="30"/>
      <c r="J854" s="30"/>
    </row>
    <row r="855" spans="1:10">
      <c r="A855" s="5">
        <v>853</v>
      </c>
      <c r="B855" s="47">
        <v>0.25309999999999999</v>
      </c>
      <c r="C855" s="47">
        <v>0.22140000000000001</v>
      </c>
      <c r="D855" s="47">
        <v>0.58940000000000003</v>
      </c>
      <c r="E855" s="30">
        <v>1</v>
      </c>
      <c r="F855" s="30"/>
      <c r="G855" s="30"/>
      <c r="H855" s="30"/>
      <c r="I855" s="30"/>
      <c r="J855" s="30"/>
    </row>
    <row r="856" spans="1:10">
      <c r="A856" s="5">
        <v>854</v>
      </c>
      <c r="B856" s="47">
        <v>0.16470000000000001</v>
      </c>
      <c r="C856" s="47">
        <v>0.2107</v>
      </c>
      <c r="D856" s="47">
        <v>0.55579999999999996</v>
      </c>
      <c r="E856" s="30">
        <v>1</v>
      </c>
      <c r="F856" s="30"/>
      <c r="G856" s="30"/>
      <c r="H856" s="30"/>
      <c r="I856" s="30"/>
      <c r="J856" s="30"/>
    </row>
    <row r="857" spans="1:10">
      <c r="A857" s="5">
        <v>855</v>
      </c>
      <c r="B857" s="47">
        <v>7.2900000000000006E-2</v>
      </c>
      <c r="C857" s="47">
        <v>0.2324</v>
      </c>
      <c r="D857" s="47">
        <v>0.56830000000000003</v>
      </c>
      <c r="E857" s="30">
        <v>1</v>
      </c>
      <c r="F857" s="30"/>
      <c r="G857" s="30"/>
      <c r="H857" s="30"/>
      <c r="I857" s="30"/>
      <c r="J857" s="30"/>
    </row>
    <row r="858" spans="1:10">
      <c r="A858" s="5">
        <v>856</v>
      </c>
      <c r="B858" s="47">
        <v>1.0699999999999999E-2</v>
      </c>
      <c r="C858" s="47">
        <v>0.29770000000000002</v>
      </c>
      <c r="D858" s="47">
        <v>0.61060000000000003</v>
      </c>
      <c r="E858" s="30">
        <v>1</v>
      </c>
      <c r="F858" s="30"/>
      <c r="G858" s="30"/>
      <c r="H858" s="30"/>
      <c r="I858" s="30"/>
      <c r="J858" s="30"/>
    </row>
    <row r="859" spans="1:10">
      <c r="A859" s="5">
        <v>857</v>
      </c>
      <c r="B859" s="47">
        <v>0</v>
      </c>
      <c r="C859" s="47">
        <v>0.35099999999999998</v>
      </c>
      <c r="D859" s="47">
        <v>0.60940000000000005</v>
      </c>
      <c r="E859" s="30">
        <v>1</v>
      </c>
      <c r="F859" s="30"/>
      <c r="G859" s="30"/>
      <c r="H859" s="30"/>
      <c r="I859" s="30"/>
      <c r="J859" s="30"/>
    </row>
    <row r="860" spans="1:10">
      <c r="A860" s="5">
        <v>858</v>
      </c>
      <c r="B860" s="47">
        <v>0</v>
      </c>
      <c r="C860" s="47">
        <v>0.34939999999999999</v>
      </c>
      <c r="D860" s="47">
        <v>0.63480000000000003</v>
      </c>
      <c r="E860" s="30">
        <v>1</v>
      </c>
      <c r="F860" s="30"/>
      <c r="G860" s="30"/>
      <c r="H860" s="30"/>
      <c r="I860" s="30"/>
      <c r="J860" s="30"/>
    </row>
    <row r="861" spans="1:10">
      <c r="A861" s="5">
        <v>859</v>
      </c>
      <c r="B861" s="47">
        <v>0</v>
      </c>
      <c r="C861" s="47">
        <v>0.34370000000000001</v>
      </c>
      <c r="D861" s="47">
        <v>0.66300000000000003</v>
      </c>
      <c r="E861" s="30">
        <v>1</v>
      </c>
      <c r="F861" s="30"/>
      <c r="G861" s="30"/>
      <c r="H861" s="30"/>
      <c r="I861" s="30"/>
      <c r="J861" s="30"/>
    </row>
    <row r="862" spans="1:10">
      <c r="A862" s="5">
        <v>860</v>
      </c>
      <c r="B862" s="47">
        <v>0</v>
      </c>
      <c r="C862" s="47">
        <v>0.34239999999999998</v>
      </c>
      <c r="D862" s="47">
        <v>0.69520000000000004</v>
      </c>
      <c r="E862" s="30">
        <v>1</v>
      </c>
      <c r="F862" s="30"/>
      <c r="G862" s="30"/>
      <c r="H862" s="30"/>
      <c r="I862" s="30"/>
      <c r="J862" s="30"/>
    </row>
    <row r="863" spans="1:10">
      <c r="A863" s="5">
        <v>861</v>
      </c>
      <c r="B863" s="47">
        <v>0</v>
      </c>
      <c r="C863" s="47">
        <v>0.34250000000000003</v>
      </c>
      <c r="D863" s="47">
        <v>0.7268</v>
      </c>
      <c r="E863" s="30">
        <v>1</v>
      </c>
      <c r="F863" s="30"/>
      <c r="G863" s="30"/>
      <c r="H863" s="30"/>
      <c r="I863" s="30"/>
      <c r="J863" s="30"/>
    </row>
    <row r="864" spans="1:10">
      <c r="A864" s="5">
        <v>862</v>
      </c>
      <c r="B864" s="47">
        <v>0</v>
      </c>
      <c r="C864" s="47">
        <v>0.35099999999999998</v>
      </c>
      <c r="D864" s="47">
        <v>0.746</v>
      </c>
      <c r="E864" s="30">
        <v>1</v>
      </c>
      <c r="F864" s="30"/>
      <c r="G864" s="30"/>
      <c r="H864" s="30"/>
      <c r="I864" s="30"/>
      <c r="J864" s="30"/>
    </row>
    <row r="865" spans="1:10">
      <c r="A865" s="5">
        <v>863</v>
      </c>
      <c r="B865" s="47">
        <v>0</v>
      </c>
      <c r="C865" s="47">
        <v>0.36499999999999999</v>
      </c>
      <c r="D865" s="47">
        <v>0.75349999999999995</v>
      </c>
      <c r="E865" s="30">
        <v>1</v>
      </c>
      <c r="F865" s="30"/>
      <c r="G865" s="30"/>
      <c r="H865" s="30"/>
      <c r="I865" s="30"/>
      <c r="J865" s="30"/>
    </row>
    <row r="866" spans="1:10">
      <c r="A866" s="5">
        <v>864</v>
      </c>
      <c r="B866" s="47">
        <v>0</v>
      </c>
      <c r="C866" s="47">
        <v>0.36959999999999998</v>
      </c>
      <c r="D866" s="47">
        <v>0.76170000000000004</v>
      </c>
      <c r="E866" s="30">
        <v>1</v>
      </c>
      <c r="F866" s="30"/>
      <c r="G866" s="30"/>
      <c r="H866" s="30"/>
      <c r="I866" s="30"/>
      <c r="J866" s="30"/>
    </row>
    <row r="867" spans="1:10">
      <c r="A867" s="5">
        <v>865</v>
      </c>
      <c r="B867" s="47">
        <v>0</v>
      </c>
      <c r="C867" s="47">
        <v>0.37690000000000001</v>
      </c>
      <c r="D867" s="47">
        <v>0.78759999999999997</v>
      </c>
      <c r="E867" s="30">
        <v>1</v>
      </c>
      <c r="F867" s="30"/>
      <c r="G867" s="30"/>
      <c r="H867" s="30"/>
      <c r="I867" s="30"/>
      <c r="J867" s="30"/>
    </row>
    <row r="868" spans="1:10">
      <c r="A868" s="5">
        <v>866</v>
      </c>
      <c r="B868" s="47">
        <v>0</v>
      </c>
      <c r="C868" s="47">
        <v>0.38040000000000002</v>
      </c>
      <c r="D868" s="47">
        <v>0.7843</v>
      </c>
      <c r="E868" s="30">
        <v>1</v>
      </c>
      <c r="F868" s="30"/>
      <c r="G868" s="30"/>
      <c r="H868" s="30"/>
      <c r="I868" s="30"/>
      <c r="J868" s="30"/>
    </row>
    <row r="869" spans="1:10">
      <c r="A869" s="5">
        <v>867</v>
      </c>
      <c r="B869" s="47">
        <v>0</v>
      </c>
      <c r="C869" s="47">
        <v>0.3972</v>
      </c>
      <c r="D869" s="47">
        <v>0.8105</v>
      </c>
      <c r="E869" s="30">
        <v>1</v>
      </c>
      <c r="F869" s="30"/>
      <c r="G869" s="30"/>
      <c r="H869" s="30"/>
      <c r="I869" s="30"/>
      <c r="J869" s="30"/>
    </row>
    <row r="870" spans="1:10">
      <c r="A870" s="5">
        <v>868</v>
      </c>
      <c r="B870" s="47">
        <v>0</v>
      </c>
      <c r="C870" s="47">
        <v>0.41470000000000001</v>
      </c>
      <c r="D870" s="47">
        <v>0.83260000000000001</v>
      </c>
      <c r="E870" s="30">
        <v>1</v>
      </c>
      <c r="F870" s="30"/>
      <c r="G870" s="30"/>
      <c r="H870" s="30"/>
      <c r="I870" s="30"/>
      <c r="J870" s="30"/>
    </row>
    <row r="871" spans="1:10">
      <c r="A871" s="5">
        <v>869</v>
      </c>
      <c r="B871" s="47">
        <v>0</v>
      </c>
      <c r="C871" s="47">
        <v>0.42949999999999999</v>
      </c>
      <c r="D871" s="47">
        <v>0.84260000000000002</v>
      </c>
      <c r="E871" s="30">
        <v>1</v>
      </c>
      <c r="F871" s="30"/>
      <c r="G871" s="30"/>
      <c r="H871" s="30"/>
      <c r="I871" s="30"/>
      <c r="J871" s="30"/>
    </row>
    <row r="872" spans="1:10">
      <c r="A872" s="5">
        <v>870</v>
      </c>
      <c r="B872" s="47">
        <v>0</v>
      </c>
      <c r="C872" s="47">
        <v>0.42199999999999999</v>
      </c>
      <c r="D872" s="47">
        <v>0.84389999999999998</v>
      </c>
      <c r="E872" s="30">
        <v>1</v>
      </c>
      <c r="F872" s="30"/>
      <c r="G872" s="30"/>
      <c r="H872" s="30"/>
      <c r="I872" s="30"/>
      <c r="J872" s="30"/>
    </row>
    <row r="873" spans="1:10">
      <c r="A873" s="5">
        <v>871</v>
      </c>
      <c r="B873" s="47">
        <v>2.9999999999999997E-4</v>
      </c>
      <c r="C873" s="47">
        <v>0.42720000000000002</v>
      </c>
      <c r="D873" s="47">
        <v>0.84750000000000003</v>
      </c>
      <c r="E873" s="30">
        <v>1</v>
      </c>
      <c r="F873" s="30"/>
      <c r="G873" s="30"/>
      <c r="H873" s="30"/>
      <c r="I873" s="30"/>
      <c r="J873" s="30"/>
    </row>
    <row r="874" spans="1:10">
      <c r="A874" s="5">
        <v>872</v>
      </c>
      <c r="B874" s="47">
        <v>5.57E-2</v>
      </c>
      <c r="C874" s="47">
        <v>0.41830000000000001</v>
      </c>
      <c r="D874" s="47">
        <v>0.84379999999999999</v>
      </c>
      <c r="E874" s="30">
        <v>1</v>
      </c>
      <c r="F874" s="30"/>
      <c r="G874" s="30"/>
      <c r="H874" s="30"/>
      <c r="I874" s="30"/>
      <c r="J874" s="30"/>
    </row>
    <row r="875" spans="1:10">
      <c r="A875" s="5">
        <v>873</v>
      </c>
      <c r="B875" s="47">
        <v>0.1772</v>
      </c>
      <c r="C875" s="47">
        <v>0.3881</v>
      </c>
      <c r="D875" s="47">
        <v>0.83989999999999998</v>
      </c>
      <c r="E875" s="30">
        <v>1</v>
      </c>
      <c r="F875" s="30"/>
      <c r="G875" s="30"/>
      <c r="H875" s="30"/>
      <c r="I875" s="30"/>
      <c r="J875" s="30"/>
    </row>
    <row r="876" spans="1:10">
      <c r="A876" s="5">
        <v>874</v>
      </c>
      <c r="B876" s="47">
        <v>0.30130000000000001</v>
      </c>
      <c r="C876" s="47">
        <v>0.37440000000000001</v>
      </c>
      <c r="D876" s="47">
        <v>0.83950000000000002</v>
      </c>
      <c r="E876" s="30">
        <v>1</v>
      </c>
      <c r="F876" s="30"/>
      <c r="G876" s="30"/>
      <c r="H876" s="30"/>
      <c r="I876" s="30"/>
      <c r="J876" s="30"/>
    </row>
    <row r="877" spans="1:10">
      <c r="A877" s="5">
        <v>875</v>
      </c>
      <c r="B877" s="47">
        <v>0.38579999999999998</v>
      </c>
      <c r="C877" s="47">
        <v>0.39140000000000003</v>
      </c>
      <c r="D877" s="47">
        <v>0.83840000000000003</v>
      </c>
      <c r="E877" s="30">
        <v>1</v>
      </c>
      <c r="F877" s="30"/>
      <c r="G877" s="30"/>
      <c r="H877" s="30"/>
      <c r="I877" s="30"/>
      <c r="J877" s="30"/>
    </row>
    <row r="878" spans="1:10">
      <c r="A878" s="5">
        <v>876</v>
      </c>
      <c r="B878" s="47">
        <v>0.4138</v>
      </c>
      <c r="C878" s="47">
        <v>0.41239999999999999</v>
      </c>
      <c r="D878" s="47">
        <v>0.81930000000000003</v>
      </c>
      <c r="E878" s="30">
        <v>1</v>
      </c>
      <c r="F878" s="30"/>
      <c r="G878" s="30"/>
      <c r="H878" s="30"/>
      <c r="I878" s="30"/>
      <c r="J878" s="30"/>
    </row>
    <row r="879" spans="1:10">
      <c r="A879" s="5">
        <v>877</v>
      </c>
      <c r="B879" s="47">
        <v>0.36409999999999998</v>
      </c>
      <c r="C879" s="47">
        <v>0.36509999999999998</v>
      </c>
      <c r="D879" s="47">
        <v>0.79769999999999996</v>
      </c>
      <c r="E879" s="30">
        <v>1</v>
      </c>
      <c r="F879" s="30"/>
      <c r="G879" s="30"/>
      <c r="H879" s="30"/>
      <c r="I879" s="30"/>
      <c r="J879" s="30"/>
    </row>
    <row r="880" spans="1:10">
      <c r="A880" s="5">
        <v>878</v>
      </c>
      <c r="B880" s="47">
        <v>0.26</v>
      </c>
      <c r="C880" s="47">
        <v>0.29659999999999997</v>
      </c>
      <c r="D880" s="47">
        <v>0.76029999999999998</v>
      </c>
      <c r="E880" s="30">
        <v>1</v>
      </c>
      <c r="F880" s="30"/>
      <c r="G880" s="30"/>
      <c r="H880" s="30"/>
      <c r="I880" s="30"/>
      <c r="J880" s="30"/>
    </row>
    <row r="881" spans="1:10">
      <c r="A881" s="5">
        <v>879</v>
      </c>
      <c r="B881" s="47">
        <v>0.1263</v>
      </c>
      <c r="C881" s="47">
        <v>0.27660000000000001</v>
      </c>
      <c r="D881" s="47">
        <v>0.70199999999999996</v>
      </c>
      <c r="E881" s="30">
        <v>1</v>
      </c>
      <c r="F881" s="30"/>
      <c r="G881" s="30"/>
      <c r="H881" s="30"/>
      <c r="I881" s="30"/>
      <c r="J881" s="30"/>
    </row>
    <row r="882" spans="1:10">
      <c r="A882" s="5">
        <v>880</v>
      </c>
      <c r="B882" s="47">
        <v>1.9900000000000001E-2</v>
      </c>
      <c r="C882" s="47">
        <v>0.31630000000000003</v>
      </c>
      <c r="D882" s="47">
        <v>0.63139999999999996</v>
      </c>
      <c r="E882" s="30">
        <v>1</v>
      </c>
      <c r="F882" s="30"/>
      <c r="G882" s="30"/>
      <c r="H882" s="30"/>
      <c r="I882" s="30"/>
      <c r="J882" s="30"/>
    </row>
    <row r="883" spans="1:10">
      <c r="A883" s="5">
        <v>881</v>
      </c>
      <c r="B883" s="47">
        <v>0</v>
      </c>
      <c r="C883" s="47">
        <v>0.36830000000000002</v>
      </c>
      <c r="D883" s="47">
        <v>0.57050000000000001</v>
      </c>
      <c r="E883" s="30">
        <v>1</v>
      </c>
      <c r="F883" s="30"/>
      <c r="G883" s="30"/>
      <c r="H883" s="30"/>
      <c r="I883" s="30"/>
      <c r="J883" s="30"/>
    </row>
    <row r="884" spans="1:10">
      <c r="A884" s="5">
        <v>882</v>
      </c>
      <c r="B884" s="47">
        <v>0</v>
      </c>
      <c r="C884" s="47">
        <v>0.40570000000000001</v>
      </c>
      <c r="D884" s="47">
        <v>0.54710000000000003</v>
      </c>
      <c r="E884" s="30">
        <v>1</v>
      </c>
      <c r="F884" s="30"/>
      <c r="G884" s="30"/>
      <c r="H884" s="30"/>
      <c r="I884" s="30"/>
      <c r="J884" s="30"/>
    </row>
    <row r="885" spans="1:10">
      <c r="A885" s="5">
        <v>883</v>
      </c>
      <c r="B885" s="47">
        <v>0</v>
      </c>
      <c r="C885" s="47">
        <v>0.4239</v>
      </c>
      <c r="D885" s="47">
        <v>0.54500000000000004</v>
      </c>
      <c r="E885" s="30">
        <v>1</v>
      </c>
      <c r="F885" s="30"/>
      <c r="G885" s="30"/>
      <c r="H885" s="30"/>
      <c r="I885" s="30"/>
      <c r="J885" s="30"/>
    </row>
    <row r="886" spans="1:10">
      <c r="A886" s="5">
        <v>884</v>
      </c>
      <c r="B886" s="47">
        <v>0</v>
      </c>
      <c r="C886" s="47">
        <v>0.43409999999999999</v>
      </c>
      <c r="D886" s="47">
        <v>0.54620000000000002</v>
      </c>
      <c r="E886" s="30">
        <v>1</v>
      </c>
      <c r="F886" s="30"/>
      <c r="G886" s="30"/>
      <c r="H886" s="30"/>
      <c r="I886" s="30"/>
      <c r="J886" s="30"/>
    </row>
    <row r="887" spans="1:10">
      <c r="A887" s="5">
        <v>885</v>
      </c>
      <c r="B887" s="47">
        <v>0</v>
      </c>
      <c r="C887" s="47">
        <v>0.44159999999999999</v>
      </c>
      <c r="D887" s="47">
        <v>0.55910000000000004</v>
      </c>
      <c r="E887" s="30">
        <v>1</v>
      </c>
      <c r="F887" s="30"/>
      <c r="G887" s="30"/>
      <c r="H887" s="30"/>
      <c r="I887" s="30"/>
      <c r="J887" s="30"/>
    </row>
    <row r="888" spans="1:10">
      <c r="A888" s="5">
        <v>886</v>
      </c>
      <c r="B888" s="47">
        <v>0</v>
      </c>
      <c r="C888" s="47">
        <v>0.43959999999999999</v>
      </c>
      <c r="D888" s="47">
        <v>0.63880000000000003</v>
      </c>
      <c r="E888" s="30">
        <v>1</v>
      </c>
      <c r="F888" s="30"/>
      <c r="G888" s="30"/>
      <c r="H888" s="30"/>
      <c r="I888" s="30"/>
      <c r="J888" s="30"/>
    </row>
    <row r="889" spans="1:10">
      <c r="A889" s="5">
        <v>887</v>
      </c>
      <c r="B889" s="47">
        <v>0</v>
      </c>
      <c r="C889" s="47">
        <v>0.43759999999999999</v>
      </c>
      <c r="D889" s="47">
        <v>0.72299999999999998</v>
      </c>
      <c r="E889" s="30">
        <v>1</v>
      </c>
      <c r="F889" s="30"/>
      <c r="G889" s="30"/>
      <c r="H889" s="30"/>
      <c r="I889" s="30"/>
      <c r="J889" s="30"/>
    </row>
    <row r="890" spans="1:10">
      <c r="A890" s="5">
        <v>888</v>
      </c>
      <c r="B890" s="47">
        <v>0</v>
      </c>
      <c r="C890" s="47">
        <v>0.44479999999999997</v>
      </c>
      <c r="D890" s="47">
        <v>0.77300000000000002</v>
      </c>
      <c r="E890" s="30">
        <v>1</v>
      </c>
      <c r="F890" s="30"/>
      <c r="G890" s="30"/>
      <c r="H890" s="30"/>
      <c r="I890" s="30"/>
      <c r="J890" s="30"/>
    </row>
    <row r="891" spans="1:10">
      <c r="A891" s="5">
        <v>889</v>
      </c>
      <c r="B891" s="47">
        <v>0</v>
      </c>
      <c r="C891" s="47">
        <v>0.46250000000000002</v>
      </c>
      <c r="D891" s="47">
        <v>0.80430000000000001</v>
      </c>
      <c r="E891" s="30">
        <v>1</v>
      </c>
      <c r="F891" s="30"/>
      <c r="G891" s="30"/>
      <c r="H891" s="30"/>
      <c r="I891" s="30"/>
      <c r="J891" s="30"/>
    </row>
    <row r="892" spans="1:10">
      <c r="A892" s="5">
        <v>890</v>
      </c>
      <c r="B892" s="47">
        <v>0</v>
      </c>
      <c r="C892" s="47">
        <v>0.48149999999999998</v>
      </c>
      <c r="D892" s="47">
        <v>0.80310000000000004</v>
      </c>
      <c r="E892" s="30">
        <v>1</v>
      </c>
      <c r="F892" s="30"/>
      <c r="G892" s="30"/>
      <c r="H892" s="30"/>
      <c r="I892" s="30"/>
      <c r="J892" s="30"/>
    </row>
    <row r="893" spans="1:10">
      <c r="A893" s="5">
        <v>891</v>
      </c>
      <c r="B893" s="47">
        <v>0</v>
      </c>
      <c r="C893" s="47">
        <v>0.50249999999999995</v>
      </c>
      <c r="D893" s="47">
        <v>0.80130000000000001</v>
      </c>
      <c r="E893" s="30">
        <v>1</v>
      </c>
      <c r="F893" s="30"/>
      <c r="G893" s="30"/>
      <c r="H893" s="30"/>
      <c r="I893" s="30"/>
      <c r="J893" s="30"/>
    </row>
    <row r="894" spans="1:10">
      <c r="A894" s="5">
        <v>892</v>
      </c>
      <c r="B894" s="47">
        <v>0</v>
      </c>
      <c r="C894" s="47">
        <v>0.53180000000000005</v>
      </c>
      <c r="D894" s="47">
        <v>0.81630000000000003</v>
      </c>
      <c r="E894" s="30">
        <v>1</v>
      </c>
      <c r="F894" s="30"/>
      <c r="G894" s="30"/>
      <c r="H894" s="30"/>
      <c r="I894" s="30"/>
      <c r="J894" s="30"/>
    </row>
    <row r="895" spans="1:10">
      <c r="A895" s="5">
        <v>893</v>
      </c>
      <c r="B895" s="47">
        <v>0</v>
      </c>
      <c r="C895" s="47">
        <v>0.54720000000000002</v>
      </c>
      <c r="D895" s="47">
        <v>0.80289999999999995</v>
      </c>
      <c r="E895" s="30">
        <v>1</v>
      </c>
      <c r="F895" s="30"/>
      <c r="G895" s="30"/>
      <c r="H895" s="30"/>
      <c r="I895" s="30"/>
      <c r="J895" s="30"/>
    </row>
    <row r="896" spans="1:10">
      <c r="A896" s="5">
        <v>894</v>
      </c>
      <c r="B896" s="47">
        <v>0</v>
      </c>
      <c r="C896" s="47">
        <v>0.56110000000000004</v>
      </c>
      <c r="D896" s="47">
        <v>0.78520000000000001</v>
      </c>
      <c r="E896" s="30">
        <v>1</v>
      </c>
      <c r="F896" s="30"/>
      <c r="G896" s="30"/>
      <c r="H896" s="30"/>
      <c r="I896" s="30"/>
      <c r="J896" s="30"/>
    </row>
    <row r="897" spans="1:10">
      <c r="A897" s="5">
        <v>895</v>
      </c>
      <c r="B897" s="47">
        <v>5.9999999999999995E-4</v>
      </c>
      <c r="C897" s="47">
        <v>0.57020000000000004</v>
      </c>
      <c r="D897" s="47">
        <v>0.77429999999999999</v>
      </c>
      <c r="E897" s="30">
        <v>1</v>
      </c>
      <c r="F897" s="30"/>
      <c r="G897" s="30"/>
      <c r="H897" s="30"/>
      <c r="I897" s="30"/>
      <c r="J897" s="30"/>
    </row>
    <row r="898" spans="1:10">
      <c r="A898" s="5">
        <v>896</v>
      </c>
      <c r="B898" s="47">
        <v>3.04E-2</v>
      </c>
      <c r="C898" s="47">
        <v>0.5766</v>
      </c>
      <c r="D898" s="47">
        <v>0.746</v>
      </c>
      <c r="E898" s="30">
        <v>1</v>
      </c>
      <c r="F898" s="30"/>
      <c r="G898" s="30"/>
      <c r="H898" s="30"/>
      <c r="I898" s="30"/>
      <c r="J898" s="30"/>
    </row>
    <row r="899" spans="1:10">
      <c r="A899" s="5">
        <v>897</v>
      </c>
      <c r="B899" s="47">
        <v>9.5100000000000004E-2</v>
      </c>
      <c r="C899" s="47">
        <v>0.58750000000000002</v>
      </c>
      <c r="D899" s="47">
        <v>0.77359999999999995</v>
      </c>
      <c r="E899" s="30">
        <v>1</v>
      </c>
      <c r="F899" s="30"/>
      <c r="G899" s="30"/>
      <c r="H899" s="30"/>
      <c r="I899" s="30"/>
      <c r="J899" s="30"/>
    </row>
    <row r="900" spans="1:10">
      <c r="A900" s="5">
        <v>898</v>
      </c>
      <c r="B900" s="47">
        <v>0.17399999999999999</v>
      </c>
      <c r="C900" s="47">
        <v>0.57199999999999995</v>
      </c>
      <c r="D900" s="47">
        <v>0.78749999999999998</v>
      </c>
      <c r="E900" s="30">
        <v>1</v>
      </c>
      <c r="F900" s="30"/>
      <c r="G900" s="30"/>
      <c r="H900" s="30"/>
      <c r="I900" s="30"/>
      <c r="J900" s="30"/>
    </row>
    <row r="901" spans="1:10">
      <c r="A901" s="5">
        <v>899</v>
      </c>
      <c r="B901" s="47">
        <v>0.2419</v>
      </c>
      <c r="C901" s="47">
        <v>0.59740000000000004</v>
      </c>
      <c r="D901" s="47">
        <v>0.80059999999999998</v>
      </c>
      <c r="E901" s="30">
        <v>1</v>
      </c>
      <c r="F901" s="30"/>
      <c r="G901" s="30"/>
      <c r="H901" s="30"/>
      <c r="I901" s="30"/>
      <c r="J901" s="30"/>
    </row>
    <row r="902" spans="1:10">
      <c r="A902" s="5">
        <v>900</v>
      </c>
      <c r="B902" s="47">
        <v>0.2505</v>
      </c>
      <c r="C902" s="47">
        <v>0.63970000000000005</v>
      </c>
      <c r="D902" s="47">
        <v>0.75839999999999996</v>
      </c>
      <c r="E902" s="30">
        <v>1</v>
      </c>
      <c r="F902" s="30"/>
      <c r="G902" s="30"/>
      <c r="H902" s="30"/>
      <c r="I902" s="30"/>
      <c r="J902" s="30"/>
    </row>
    <row r="903" spans="1:10">
      <c r="A903" s="5">
        <v>901</v>
      </c>
      <c r="B903" s="47">
        <v>0.21240000000000001</v>
      </c>
      <c r="C903" s="47">
        <v>0.69630000000000003</v>
      </c>
      <c r="D903" s="47">
        <v>0.64539999999999997</v>
      </c>
      <c r="E903" s="30">
        <v>1</v>
      </c>
      <c r="F903" s="30"/>
      <c r="G903" s="30"/>
      <c r="H903" s="30"/>
      <c r="I903" s="30"/>
      <c r="J903" s="30"/>
    </row>
    <row r="904" spans="1:10">
      <c r="A904" s="5">
        <v>902</v>
      </c>
      <c r="B904" s="47">
        <v>0.14449999999999999</v>
      </c>
      <c r="C904" s="47">
        <v>0.74909999999999999</v>
      </c>
      <c r="D904" s="47">
        <v>0.50729999999999997</v>
      </c>
      <c r="E904" s="30">
        <v>1</v>
      </c>
      <c r="F904" s="30"/>
      <c r="G904" s="30"/>
      <c r="H904" s="30"/>
      <c r="I904" s="30"/>
      <c r="J904" s="30"/>
    </row>
    <row r="905" spans="1:10">
      <c r="A905" s="5">
        <v>903</v>
      </c>
      <c r="B905" s="47">
        <v>6.9900000000000004E-2</v>
      </c>
      <c r="C905" s="47">
        <v>0.77929999999999999</v>
      </c>
      <c r="D905" s="47">
        <v>0.51200000000000001</v>
      </c>
      <c r="E905" s="30">
        <v>1</v>
      </c>
      <c r="F905" s="30"/>
      <c r="G905" s="30"/>
      <c r="H905" s="30"/>
      <c r="I905" s="30"/>
      <c r="J905" s="30"/>
    </row>
    <row r="906" spans="1:10">
      <c r="A906" s="5">
        <v>904</v>
      </c>
      <c r="B906" s="47">
        <v>1.34E-2</v>
      </c>
      <c r="C906" s="47">
        <v>0.79269999999999996</v>
      </c>
      <c r="D906" s="47">
        <v>0.60760000000000003</v>
      </c>
      <c r="E906" s="30">
        <v>1</v>
      </c>
      <c r="F906" s="30"/>
      <c r="G906" s="30"/>
      <c r="H906" s="30"/>
      <c r="I906" s="30"/>
      <c r="J906" s="30"/>
    </row>
    <row r="907" spans="1:10">
      <c r="A907" s="5">
        <v>905</v>
      </c>
      <c r="B907" s="47">
        <v>0</v>
      </c>
      <c r="C907" s="47">
        <v>0.78779999999999994</v>
      </c>
      <c r="D907" s="47">
        <v>0.76359999999999995</v>
      </c>
      <c r="E907" s="30">
        <v>1</v>
      </c>
      <c r="F907" s="30"/>
      <c r="G907" s="30"/>
      <c r="H907" s="30"/>
      <c r="I907" s="30"/>
      <c r="J907" s="30"/>
    </row>
    <row r="908" spans="1:10">
      <c r="A908" s="5">
        <v>906</v>
      </c>
      <c r="B908" s="47">
        <v>0</v>
      </c>
      <c r="C908" s="47">
        <v>0.77829999999999999</v>
      </c>
      <c r="D908" s="47">
        <v>0.8508</v>
      </c>
      <c r="E908" s="30">
        <v>1</v>
      </c>
      <c r="F908" s="30"/>
      <c r="G908" s="30"/>
      <c r="H908" s="30"/>
      <c r="I908" s="30"/>
      <c r="J908" s="30"/>
    </row>
    <row r="909" spans="1:10">
      <c r="A909" s="5">
        <v>907</v>
      </c>
      <c r="B909" s="47">
        <v>0</v>
      </c>
      <c r="C909" s="47">
        <v>0.76790000000000003</v>
      </c>
      <c r="D909" s="47">
        <v>0.89180000000000004</v>
      </c>
      <c r="E909" s="30">
        <v>1</v>
      </c>
      <c r="F909" s="30"/>
      <c r="G909" s="30"/>
      <c r="H909" s="30"/>
      <c r="I909" s="30"/>
      <c r="J909" s="30"/>
    </row>
    <row r="910" spans="1:10">
      <c r="A910" s="5">
        <v>908</v>
      </c>
      <c r="B910" s="47">
        <v>0</v>
      </c>
      <c r="C910" s="47">
        <v>0.73319999999999996</v>
      </c>
      <c r="D910" s="47">
        <v>0.88080000000000003</v>
      </c>
      <c r="E910" s="30">
        <v>1</v>
      </c>
      <c r="F910" s="30"/>
      <c r="G910" s="30"/>
      <c r="H910" s="30"/>
      <c r="I910" s="30"/>
      <c r="J910" s="30"/>
    </row>
    <row r="911" spans="1:10">
      <c r="A911" s="5">
        <v>909</v>
      </c>
      <c r="B911" s="47">
        <v>0</v>
      </c>
      <c r="C911" s="47">
        <v>0.6573</v>
      </c>
      <c r="D911" s="47">
        <v>0.82110000000000005</v>
      </c>
      <c r="E911" s="30">
        <v>1</v>
      </c>
      <c r="F911" s="30"/>
      <c r="G911" s="30"/>
      <c r="H911" s="30"/>
      <c r="I911" s="30"/>
      <c r="J911" s="30"/>
    </row>
    <row r="912" spans="1:10">
      <c r="A912" s="5">
        <v>910</v>
      </c>
      <c r="B912" s="47">
        <v>0</v>
      </c>
      <c r="C912" s="47">
        <v>0.57650000000000001</v>
      </c>
      <c r="D912" s="47">
        <v>0.77510000000000001</v>
      </c>
      <c r="E912" s="30">
        <v>1</v>
      </c>
      <c r="F912" s="30"/>
      <c r="G912" s="30"/>
      <c r="H912" s="30"/>
      <c r="I912" s="30"/>
      <c r="J912" s="30"/>
    </row>
    <row r="913" spans="1:10">
      <c r="A913" s="5">
        <v>911</v>
      </c>
      <c r="B913" s="47">
        <v>0</v>
      </c>
      <c r="C913" s="47">
        <v>0.50470000000000004</v>
      </c>
      <c r="D913" s="47">
        <v>0.77539999999999998</v>
      </c>
      <c r="E913" s="30">
        <v>1</v>
      </c>
      <c r="F913" s="30"/>
      <c r="G913" s="30"/>
      <c r="H913" s="30"/>
      <c r="I913" s="30"/>
      <c r="J913" s="30"/>
    </row>
    <row r="914" spans="1:10">
      <c r="A914" s="5">
        <v>912</v>
      </c>
      <c r="B914" s="47">
        <v>0</v>
      </c>
      <c r="C914" s="47">
        <v>0.43940000000000001</v>
      </c>
      <c r="D914" s="47">
        <v>0.75319999999999998</v>
      </c>
      <c r="E914" s="30">
        <v>1</v>
      </c>
      <c r="F914" s="30"/>
      <c r="G914" s="30"/>
      <c r="H914" s="30"/>
      <c r="I914" s="30"/>
      <c r="J914" s="30"/>
    </row>
    <row r="915" spans="1:10">
      <c r="A915" s="5">
        <v>913</v>
      </c>
      <c r="B915" s="47">
        <v>0</v>
      </c>
      <c r="C915" s="47">
        <v>0.38829999999999998</v>
      </c>
      <c r="D915" s="47">
        <v>0.68189999999999995</v>
      </c>
      <c r="E915" s="30">
        <v>1</v>
      </c>
      <c r="F915" s="30"/>
      <c r="G915" s="30"/>
      <c r="H915" s="30"/>
      <c r="I915" s="30"/>
      <c r="J915" s="30"/>
    </row>
    <row r="916" spans="1:10">
      <c r="A916" s="5">
        <v>914</v>
      </c>
      <c r="B916" s="47">
        <v>0</v>
      </c>
      <c r="C916" s="47">
        <v>0.35449999999999998</v>
      </c>
      <c r="D916" s="47">
        <v>0.61299999999999999</v>
      </c>
      <c r="E916" s="30">
        <v>1</v>
      </c>
      <c r="F916" s="30"/>
      <c r="G916" s="30"/>
      <c r="H916" s="30"/>
      <c r="I916" s="30"/>
      <c r="J916" s="30"/>
    </row>
    <row r="917" spans="1:10">
      <c r="A917" s="5">
        <v>915</v>
      </c>
      <c r="B917" s="47">
        <v>0</v>
      </c>
      <c r="C917" s="47">
        <v>0.33339999999999997</v>
      </c>
      <c r="D917" s="47">
        <v>0.58009999999999995</v>
      </c>
      <c r="E917" s="30">
        <v>1</v>
      </c>
      <c r="F917" s="30"/>
      <c r="G917" s="30"/>
      <c r="H917" s="30"/>
      <c r="I917" s="30"/>
      <c r="J917" s="30"/>
    </row>
    <row r="918" spans="1:10">
      <c r="A918" s="5">
        <v>916</v>
      </c>
      <c r="B918" s="47">
        <v>0</v>
      </c>
      <c r="C918" s="47">
        <v>0.31609999999999999</v>
      </c>
      <c r="D918" s="47">
        <v>0.60470000000000002</v>
      </c>
      <c r="E918" s="30">
        <v>1</v>
      </c>
      <c r="F918" s="30"/>
      <c r="G918" s="30"/>
      <c r="H918" s="30"/>
      <c r="I918" s="30"/>
      <c r="J918" s="30"/>
    </row>
    <row r="919" spans="1:10">
      <c r="A919" s="5">
        <v>917</v>
      </c>
      <c r="B919" s="47">
        <v>0</v>
      </c>
      <c r="C919" s="47">
        <v>0.3175</v>
      </c>
      <c r="D919" s="47">
        <v>0.65959999999999996</v>
      </c>
      <c r="E919" s="30">
        <v>1</v>
      </c>
      <c r="F919" s="30"/>
      <c r="G919" s="30"/>
      <c r="H919" s="30"/>
      <c r="I919" s="30"/>
      <c r="J919" s="30"/>
    </row>
    <row r="920" spans="1:10">
      <c r="A920" s="5">
        <v>918</v>
      </c>
      <c r="B920" s="47">
        <v>0</v>
      </c>
      <c r="C920" s="47">
        <v>0.33410000000000001</v>
      </c>
      <c r="D920" s="47">
        <v>0.74009999999999998</v>
      </c>
      <c r="E920" s="30">
        <v>1</v>
      </c>
      <c r="F920" s="30"/>
      <c r="G920" s="30"/>
      <c r="H920" s="30"/>
      <c r="I920" s="30"/>
      <c r="J920" s="30"/>
    </row>
    <row r="921" spans="1:10">
      <c r="A921" s="5">
        <v>919</v>
      </c>
      <c r="B921" s="47">
        <v>1.8E-3</v>
      </c>
      <c r="C921" s="47">
        <v>0.3609</v>
      </c>
      <c r="D921" s="47">
        <v>0.81379999999999997</v>
      </c>
      <c r="E921" s="30">
        <v>1</v>
      </c>
      <c r="F921" s="30"/>
      <c r="G921" s="30"/>
      <c r="H921" s="30"/>
      <c r="I921" s="30"/>
      <c r="J921" s="30"/>
    </row>
    <row r="922" spans="1:10">
      <c r="A922" s="5">
        <v>920</v>
      </c>
      <c r="B922" s="47">
        <v>4.7899999999999998E-2</v>
      </c>
      <c r="C922" s="47">
        <v>0.39750000000000002</v>
      </c>
      <c r="D922" s="47">
        <v>0.85540000000000005</v>
      </c>
      <c r="E922" s="30">
        <v>1</v>
      </c>
      <c r="F922" s="30"/>
      <c r="G922" s="30"/>
      <c r="H922" s="30"/>
      <c r="I922" s="30"/>
      <c r="J922" s="30"/>
    </row>
    <row r="923" spans="1:10">
      <c r="A923" s="5">
        <v>921</v>
      </c>
      <c r="B923" s="47">
        <v>0.1338</v>
      </c>
      <c r="C923" s="47">
        <v>0.40970000000000001</v>
      </c>
      <c r="D923" s="47">
        <v>0.87419999999999998</v>
      </c>
      <c r="E923" s="30">
        <v>1</v>
      </c>
      <c r="F923" s="30"/>
      <c r="G923" s="30"/>
      <c r="H923" s="30"/>
      <c r="I923" s="30"/>
      <c r="J923" s="30"/>
    </row>
    <row r="924" spans="1:10">
      <c r="A924" s="5">
        <v>922</v>
      </c>
      <c r="B924" s="47">
        <v>0.2137</v>
      </c>
      <c r="C924" s="47">
        <v>0.42209999999999998</v>
      </c>
      <c r="D924" s="47">
        <v>0.88939999999999997</v>
      </c>
      <c r="E924" s="30">
        <v>1</v>
      </c>
      <c r="F924" s="30"/>
      <c r="G924" s="30"/>
      <c r="H924" s="30"/>
      <c r="I924" s="30"/>
      <c r="J924" s="30"/>
    </row>
    <row r="925" spans="1:10">
      <c r="A925" s="5">
        <v>923</v>
      </c>
      <c r="B925" s="47">
        <v>0.26939999999999997</v>
      </c>
      <c r="C925" s="47">
        <v>0.50749999999999995</v>
      </c>
      <c r="D925" s="47">
        <v>0.88949999999999996</v>
      </c>
      <c r="E925" s="30">
        <v>1</v>
      </c>
      <c r="F925" s="30"/>
      <c r="G925" s="30"/>
      <c r="H925" s="30"/>
      <c r="I925" s="30"/>
      <c r="J925" s="30"/>
    </row>
    <row r="926" spans="1:10">
      <c r="A926" s="5">
        <v>924</v>
      </c>
      <c r="B926" s="47">
        <v>0.28060000000000002</v>
      </c>
      <c r="C926" s="47">
        <v>0.55689999999999995</v>
      </c>
      <c r="D926" s="47">
        <v>0.88109999999999999</v>
      </c>
      <c r="E926" s="30">
        <v>1</v>
      </c>
      <c r="F926" s="30"/>
      <c r="G926" s="30"/>
      <c r="H926" s="30"/>
      <c r="I926" s="30"/>
      <c r="J926" s="30"/>
    </row>
    <row r="927" spans="1:10">
      <c r="A927" s="5">
        <v>925</v>
      </c>
      <c r="B927" s="47">
        <v>0.2238</v>
      </c>
      <c r="C927" s="47">
        <v>0.56299999999999994</v>
      </c>
      <c r="D927" s="47">
        <v>0.85709999999999997</v>
      </c>
      <c r="E927" s="30">
        <v>1</v>
      </c>
      <c r="F927" s="30"/>
      <c r="G927" s="30"/>
      <c r="H927" s="30"/>
      <c r="I927" s="30"/>
      <c r="J927" s="30"/>
    </row>
    <row r="928" spans="1:10">
      <c r="A928" s="5">
        <v>926</v>
      </c>
      <c r="B928" s="47">
        <v>0.13700000000000001</v>
      </c>
      <c r="C928" s="47">
        <v>0.55130000000000001</v>
      </c>
      <c r="D928" s="47">
        <v>0.82950000000000002</v>
      </c>
      <c r="E928" s="30">
        <v>1</v>
      </c>
      <c r="F928" s="30"/>
      <c r="G928" s="30"/>
      <c r="H928" s="30"/>
      <c r="I928" s="30"/>
      <c r="J928" s="30"/>
    </row>
    <row r="929" spans="1:10">
      <c r="A929" s="5">
        <v>927</v>
      </c>
      <c r="B929" s="47">
        <v>5.57E-2</v>
      </c>
      <c r="C929" s="47">
        <v>0.54349999999999998</v>
      </c>
      <c r="D929" s="47">
        <v>0.80410000000000004</v>
      </c>
      <c r="E929" s="30">
        <v>1</v>
      </c>
      <c r="F929" s="30"/>
      <c r="G929" s="30"/>
      <c r="H929" s="30"/>
      <c r="I929" s="30"/>
      <c r="J929" s="30"/>
    </row>
    <row r="930" spans="1:10">
      <c r="A930" s="5">
        <v>928</v>
      </c>
      <c r="B930" s="47">
        <v>5.8999999999999999E-3</v>
      </c>
      <c r="C930" s="47">
        <v>0.5383</v>
      </c>
      <c r="D930" s="47">
        <v>0.7954</v>
      </c>
      <c r="E930" s="30">
        <v>1</v>
      </c>
      <c r="F930" s="30"/>
      <c r="G930" s="30"/>
      <c r="H930" s="30"/>
      <c r="I930" s="30"/>
      <c r="J930" s="30"/>
    </row>
    <row r="931" spans="1:10">
      <c r="A931" s="5">
        <v>929</v>
      </c>
      <c r="B931" s="47">
        <v>0</v>
      </c>
      <c r="C931" s="47">
        <v>0.5121</v>
      </c>
      <c r="D931" s="47">
        <v>0.76839999999999997</v>
      </c>
      <c r="E931" s="30">
        <v>1</v>
      </c>
      <c r="F931" s="30"/>
      <c r="G931" s="30"/>
      <c r="H931" s="30"/>
      <c r="I931" s="30"/>
      <c r="J931" s="30"/>
    </row>
    <row r="932" spans="1:10">
      <c r="A932" s="5">
        <v>930</v>
      </c>
      <c r="B932" s="47">
        <v>0</v>
      </c>
      <c r="C932" s="47">
        <v>0.49380000000000002</v>
      </c>
      <c r="D932" s="47">
        <v>0.78339999999999999</v>
      </c>
      <c r="E932" s="30">
        <v>1</v>
      </c>
      <c r="F932" s="30"/>
      <c r="G932" s="30"/>
      <c r="H932" s="30"/>
      <c r="I932" s="30"/>
      <c r="J932" s="30"/>
    </row>
    <row r="933" spans="1:10">
      <c r="A933" s="5">
        <v>931</v>
      </c>
      <c r="B933" s="47">
        <v>0</v>
      </c>
      <c r="C933" s="47">
        <v>0.48870000000000002</v>
      </c>
      <c r="D933" s="47">
        <v>0.8</v>
      </c>
      <c r="E933" s="30">
        <v>1</v>
      </c>
      <c r="F933" s="30"/>
      <c r="G933" s="30"/>
      <c r="H933" s="30"/>
      <c r="I933" s="30"/>
      <c r="J933" s="30"/>
    </row>
    <row r="934" spans="1:10">
      <c r="A934" s="5">
        <v>932</v>
      </c>
      <c r="B934" s="47">
        <v>0</v>
      </c>
      <c r="C934" s="47">
        <v>0.48230000000000001</v>
      </c>
      <c r="D934" s="47">
        <v>0.80840000000000001</v>
      </c>
      <c r="E934" s="30">
        <v>1</v>
      </c>
      <c r="F934" s="30"/>
      <c r="G934" s="30"/>
      <c r="H934" s="30"/>
      <c r="I934" s="30"/>
      <c r="J934" s="30"/>
    </row>
    <row r="935" spans="1:10">
      <c r="A935" s="5">
        <v>933</v>
      </c>
      <c r="B935" s="47">
        <v>0</v>
      </c>
      <c r="C935" s="47">
        <v>0.47489999999999999</v>
      </c>
      <c r="D935" s="47">
        <v>0.80420000000000003</v>
      </c>
      <c r="E935" s="30">
        <v>1</v>
      </c>
      <c r="F935" s="30"/>
      <c r="G935" s="30"/>
      <c r="H935" s="30"/>
      <c r="I935" s="30"/>
      <c r="J935" s="30"/>
    </row>
    <row r="936" spans="1:10">
      <c r="A936" s="5">
        <v>934</v>
      </c>
      <c r="B936" s="47">
        <v>0</v>
      </c>
      <c r="C936" s="47">
        <v>0.4763</v>
      </c>
      <c r="D936" s="47">
        <v>0.79990000000000006</v>
      </c>
      <c r="E936" s="30">
        <v>1</v>
      </c>
      <c r="F936" s="30"/>
      <c r="G936" s="30"/>
      <c r="H936" s="30"/>
      <c r="I936" s="30"/>
      <c r="J936" s="30"/>
    </row>
    <row r="937" spans="1:10">
      <c r="A937" s="5">
        <v>935</v>
      </c>
      <c r="B937" s="47">
        <v>0</v>
      </c>
      <c r="C937" s="47">
        <v>0.47570000000000001</v>
      </c>
      <c r="D937" s="47">
        <v>0.80600000000000005</v>
      </c>
      <c r="E937" s="30">
        <v>1</v>
      </c>
      <c r="F937" s="30"/>
      <c r="G937" s="30"/>
      <c r="H937" s="30"/>
      <c r="I937" s="30"/>
      <c r="J937" s="30"/>
    </row>
    <row r="938" spans="1:10">
      <c r="A938" s="5">
        <v>936</v>
      </c>
      <c r="B938" s="47">
        <v>0</v>
      </c>
      <c r="C938" s="47">
        <v>0.47899999999999998</v>
      </c>
      <c r="D938" s="47">
        <v>0.81669999999999998</v>
      </c>
      <c r="E938" s="30">
        <v>1</v>
      </c>
      <c r="F938" s="30"/>
      <c r="G938" s="30"/>
      <c r="H938" s="30"/>
      <c r="I938" s="30"/>
      <c r="J938" s="30"/>
    </row>
    <row r="939" spans="1:10">
      <c r="A939" s="5">
        <v>937</v>
      </c>
      <c r="B939" s="47">
        <v>0</v>
      </c>
      <c r="C939" s="47">
        <v>0.47799999999999998</v>
      </c>
      <c r="D939" s="47">
        <v>0.82869999999999999</v>
      </c>
      <c r="E939" s="30">
        <v>1</v>
      </c>
      <c r="F939" s="30"/>
      <c r="G939" s="30"/>
      <c r="H939" s="30"/>
      <c r="I939" s="30"/>
      <c r="J939" s="30"/>
    </row>
    <row r="940" spans="1:10">
      <c r="A940" s="5">
        <v>938</v>
      </c>
      <c r="B940" s="47">
        <v>0</v>
      </c>
      <c r="C940" s="47">
        <v>0.49690000000000001</v>
      </c>
      <c r="D940" s="47">
        <v>0.84609999999999996</v>
      </c>
      <c r="E940" s="30">
        <v>1</v>
      </c>
      <c r="F940" s="30"/>
      <c r="G940" s="30"/>
      <c r="H940" s="30"/>
      <c r="I940" s="30"/>
      <c r="J940" s="30"/>
    </row>
    <row r="941" spans="1:10">
      <c r="A941" s="5">
        <v>939</v>
      </c>
      <c r="B941" s="47">
        <v>0</v>
      </c>
      <c r="C941" s="47">
        <v>0.50470000000000004</v>
      </c>
      <c r="D941" s="47">
        <v>0.86780000000000002</v>
      </c>
      <c r="E941" s="30">
        <v>1</v>
      </c>
      <c r="F941" s="30"/>
      <c r="G941" s="30"/>
      <c r="H941" s="30"/>
      <c r="I941" s="30"/>
      <c r="J941" s="30"/>
    </row>
    <row r="942" spans="1:10">
      <c r="A942" s="5">
        <v>940</v>
      </c>
      <c r="B942" s="47">
        <v>0</v>
      </c>
      <c r="C942" s="47">
        <v>0.52249999999999996</v>
      </c>
      <c r="D942" s="47">
        <v>0.88739999999999997</v>
      </c>
      <c r="E942" s="30">
        <v>1</v>
      </c>
      <c r="F942" s="30"/>
      <c r="G942" s="30"/>
      <c r="H942" s="30"/>
      <c r="I942" s="30"/>
      <c r="J942" s="30"/>
    </row>
    <row r="943" spans="1:10">
      <c r="A943" s="5">
        <v>941</v>
      </c>
      <c r="B943" s="47">
        <v>0</v>
      </c>
      <c r="C943" s="47">
        <v>0.52590000000000003</v>
      </c>
      <c r="D943" s="47">
        <v>0.90459999999999996</v>
      </c>
      <c r="E943" s="30">
        <v>1</v>
      </c>
      <c r="F943" s="30"/>
      <c r="G943" s="30"/>
      <c r="H943" s="30"/>
      <c r="I943" s="30"/>
      <c r="J943" s="30"/>
    </row>
    <row r="944" spans="1:10">
      <c r="A944" s="5">
        <v>942</v>
      </c>
      <c r="B944" s="47">
        <v>0</v>
      </c>
      <c r="C944" s="47">
        <v>0.52680000000000005</v>
      </c>
      <c r="D944" s="47">
        <v>0.91610000000000003</v>
      </c>
      <c r="E944" s="30">
        <v>1</v>
      </c>
      <c r="F944" s="30"/>
      <c r="G944" s="30"/>
      <c r="H944" s="30"/>
      <c r="I944" s="30"/>
      <c r="J944" s="30"/>
    </row>
    <row r="945" spans="1:10">
      <c r="A945" s="5">
        <v>943</v>
      </c>
      <c r="B945" s="47">
        <v>5.0000000000000001E-4</v>
      </c>
      <c r="C945" s="47">
        <v>0.5181</v>
      </c>
      <c r="D945" s="47">
        <v>0.9234</v>
      </c>
      <c r="E945" s="30">
        <v>1</v>
      </c>
      <c r="F945" s="30"/>
      <c r="G945" s="30"/>
      <c r="H945" s="30"/>
      <c r="I945" s="30"/>
      <c r="J945" s="30"/>
    </row>
    <row r="946" spans="1:10">
      <c r="A946" s="5">
        <v>944</v>
      </c>
      <c r="B946" s="47">
        <v>3.3399999999999999E-2</v>
      </c>
      <c r="C946" s="47">
        <v>0.502</v>
      </c>
      <c r="D946" s="47">
        <v>0.9274</v>
      </c>
      <c r="E946" s="30">
        <v>1</v>
      </c>
      <c r="F946" s="30"/>
      <c r="G946" s="30"/>
      <c r="H946" s="30"/>
      <c r="I946" s="30"/>
      <c r="J946" s="30"/>
    </row>
    <row r="947" spans="1:10">
      <c r="A947" s="5">
        <v>945</v>
      </c>
      <c r="B947" s="47">
        <v>0.10199999999999999</v>
      </c>
      <c r="C947" s="47">
        <v>0.49320000000000003</v>
      </c>
      <c r="D947" s="47">
        <v>0.92979999999999996</v>
      </c>
      <c r="E947" s="30">
        <v>1</v>
      </c>
      <c r="F947" s="30"/>
      <c r="G947" s="30"/>
      <c r="H947" s="30"/>
      <c r="I947" s="30"/>
      <c r="J947" s="30"/>
    </row>
    <row r="948" spans="1:10">
      <c r="A948" s="5">
        <v>946</v>
      </c>
      <c r="B948" s="47">
        <v>0.19389999999999999</v>
      </c>
      <c r="C948" s="47">
        <v>0.52880000000000005</v>
      </c>
      <c r="D948" s="47">
        <v>0.93600000000000005</v>
      </c>
      <c r="E948" s="30">
        <v>1</v>
      </c>
      <c r="F948" s="30"/>
      <c r="G948" s="30"/>
      <c r="H948" s="30"/>
      <c r="I948" s="30"/>
      <c r="J948" s="30"/>
    </row>
    <row r="949" spans="1:10">
      <c r="A949" s="5">
        <v>947</v>
      </c>
      <c r="B949" s="47">
        <v>0.27860000000000001</v>
      </c>
      <c r="C949" s="47">
        <v>0.58940000000000003</v>
      </c>
      <c r="D949" s="47">
        <v>0.93679999999999997</v>
      </c>
      <c r="E949" s="30">
        <v>1</v>
      </c>
      <c r="F949" s="30"/>
      <c r="G949" s="30"/>
      <c r="H949" s="30"/>
      <c r="I949" s="30"/>
      <c r="J949" s="30"/>
    </row>
    <row r="950" spans="1:10">
      <c r="A950" s="5">
        <v>948</v>
      </c>
      <c r="B950" s="47">
        <v>0.30199999999999999</v>
      </c>
      <c r="C950" s="47">
        <v>0.60699999999999998</v>
      </c>
      <c r="D950" s="47">
        <v>0.92889999999999995</v>
      </c>
      <c r="E950" s="30">
        <v>1</v>
      </c>
      <c r="F950" s="30"/>
      <c r="G950" s="30"/>
      <c r="H950" s="30"/>
      <c r="I950" s="30"/>
      <c r="J950" s="30"/>
    </row>
    <row r="951" spans="1:10">
      <c r="A951" s="5">
        <v>949</v>
      </c>
      <c r="B951" s="47">
        <v>0.27100000000000002</v>
      </c>
      <c r="C951" s="47">
        <v>0.60589999999999999</v>
      </c>
      <c r="D951" s="47">
        <v>0.92100000000000004</v>
      </c>
      <c r="E951" s="30">
        <v>1</v>
      </c>
      <c r="F951" s="30"/>
      <c r="G951" s="30"/>
      <c r="H951" s="30"/>
      <c r="I951" s="30"/>
      <c r="J951" s="30"/>
    </row>
    <row r="952" spans="1:10">
      <c r="A952" s="5">
        <v>950</v>
      </c>
      <c r="B952" s="47">
        <v>0.19839999999999999</v>
      </c>
      <c r="C952" s="47">
        <v>0.59699999999999998</v>
      </c>
      <c r="D952" s="47">
        <v>0.91180000000000005</v>
      </c>
      <c r="E952" s="30">
        <v>1</v>
      </c>
      <c r="F952" s="30"/>
      <c r="G952" s="30"/>
      <c r="H952" s="30"/>
      <c r="I952" s="30"/>
      <c r="J952" s="30"/>
    </row>
    <row r="953" spans="1:10">
      <c r="A953" s="5">
        <v>951</v>
      </c>
      <c r="B953" s="47">
        <v>0.1057</v>
      </c>
      <c r="C953" s="47">
        <v>0.58489999999999998</v>
      </c>
      <c r="D953" s="47">
        <v>0.90620000000000001</v>
      </c>
      <c r="E953" s="30">
        <v>1</v>
      </c>
      <c r="F953" s="30"/>
      <c r="G953" s="30"/>
      <c r="H953" s="30"/>
      <c r="I953" s="30"/>
      <c r="J953" s="30"/>
    </row>
    <row r="954" spans="1:10">
      <c r="A954" s="5">
        <v>952</v>
      </c>
      <c r="B954" s="47">
        <v>2.29E-2</v>
      </c>
      <c r="C954" s="47">
        <v>0.58720000000000006</v>
      </c>
      <c r="D954" s="47">
        <v>0.89990000000000003</v>
      </c>
      <c r="E954" s="30">
        <v>1</v>
      </c>
      <c r="F954" s="30"/>
      <c r="G954" s="30"/>
      <c r="H954" s="30"/>
      <c r="I954" s="30"/>
      <c r="J954" s="30"/>
    </row>
    <row r="955" spans="1:10">
      <c r="A955" s="5">
        <v>953</v>
      </c>
      <c r="B955" s="47">
        <v>0</v>
      </c>
      <c r="C955" s="47">
        <v>0.59860000000000002</v>
      </c>
      <c r="D955" s="47">
        <v>0.90649999999999997</v>
      </c>
      <c r="E955" s="30">
        <v>1</v>
      </c>
      <c r="F955" s="30"/>
      <c r="G955" s="30"/>
      <c r="H955" s="30"/>
      <c r="I955" s="30"/>
      <c r="J955" s="30"/>
    </row>
    <row r="956" spans="1:10">
      <c r="A956" s="5">
        <v>954</v>
      </c>
      <c r="B956" s="47">
        <v>0</v>
      </c>
      <c r="C956" s="47">
        <v>0.59199999999999997</v>
      </c>
      <c r="D956" s="47">
        <v>0.90329999999999999</v>
      </c>
      <c r="E956" s="30">
        <v>1</v>
      </c>
      <c r="F956" s="30"/>
      <c r="G956" s="30"/>
      <c r="H956" s="30"/>
      <c r="I956" s="30"/>
      <c r="J956" s="30"/>
    </row>
    <row r="957" spans="1:10">
      <c r="A957" s="5">
        <v>955</v>
      </c>
      <c r="B957" s="47">
        <v>0</v>
      </c>
      <c r="C957" s="47">
        <v>0.56969999999999998</v>
      </c>
      <c r="D957" s="47">
        <v>0.89929999999999999</v>
      </c>
      <c r="E957" s="30">
        <v>1</v>
      </c>
      <c r="F957" s="30"/>
      <c r="G957" s="30"/>
      <c r="H957" s="30"/>
      <c r="I957" s="30"/>
      <c r="J957" s="30"/>
    </row>
    <row r="958" spans="1:10">
      <c r="A958" s="5">
        <v>956</v>
      </c>
      <c r="B958" s="47">
        <v>0</v>
      </c>
      <c r="C958" s="47">
        <v>0.53869999999999996</v>
      </c>
      <c r="D958" s="47">
        <v>0.89849999999999997</v>
      </c>
      <c r="E958" s="30">
        <v>1</v>
      </c>
      <c r="F958" s="30"/>
      <c r="G958" s="30"/>
      <c r="H958" s="30"/>
      <c r="I958" s="30"/>
      <c r="J958" s="30"/>
    </row>
    <row r="959" spans="1:10">
      <c r="A959" s="5">
        <v>957</v>
      </c>
      <c r="B959" s="47">
        <v>0</v>
      </c>
      <c r="C959" s="47">
        <v>0.49759999999999999</v>
      </c>
      <c r="D959" s="47">
        <v>0.87970000000000004</v>
      </c>
      <c r="E959" s="30">
        <v>1</v>
      </c>
      <c r="F959" s="30"/>
      <c r="G959" s="30"/>
      <c r="H959" s="30"/>
      <c r="I959" s="30"/>
      <c r="J959" s="30"/>
    </row>
    <row r="960" spans="1:10">
      <c r="A960" s="5">
        <v>958</v>
      </c>
      <c r="B960" s="47">
        <v>0</v>
      </c>
      <c r="C960" s="47">
        <v>0.45529999999999998</v>
      </c>
      <c r="D960" s="47">
        <v>0.85719999999999996</v>
      </c>
      <c r="E960" s="30">
        <v>1</v>
      </c>
      <c r="F960" s="30"/>
      <c r="G960" s="30"/>
      <c r="H960" s="30"/>
      <c r="I960" s="30"/>
      <c r="J960" s="30"/>
    </row>
    <row r="961" spans="1:10">
      <c r="A961" s="5">
        <v>959</v>
      </c>
      <c r="B961" s="47">
        <v>0</v>
      </c>
      <c r="C961" s="47">
        <v>0.42409999999999998</v>
      </c>
      <c r="D961" s="47">
        <v>0.8427</v>
      </c>
      <c r="E961" s="30">
        <v>1</v>
      </c>
      <c r="F961" s="30"/>
      <c r="G961" s="30"/>
      <c r="H961" s="30"/>
      <c r="I961" s="30"/>
      <c r="J961" s="30"/>
    </row>
    <row r="962" spans="1:10">
      <c r="A962" s="5">
        <v>960</v>
      </c>
      <c r="B962" s="47">
        <v>0</v>
      </c>
      <c r="C962" s="47">
        <v>0.39739999999999998</v>
      </c>
      <c r="D962" s="47">
        <v>0.81720000000000004</v>
      </c>
      <c r="E962" s="30">
        <v>1</v>
      </c>
      <c r="F962" s="30"/>
      <c r="G962" s="30"/>
      <c r="H962" s="30"/>
      <c r="I962" s="30"/>
      <c r="J962" s="30"/>
    </row>
    <row r="963" spans="1:10">
      <c r="A963" s="5">
        <v>961</v>
      </c>
      <c r="B963" s="47">
        <v>0</v>
      </c>
      <c r="C963" s="47">
        <v>0.3523</v>
      </c>
      <c r="D963" s="47">
        <v>0.78049999999999997</v>
      </c>
      <c r="E963" s="30">
        <v>1</v>
      </c>
      <c r="F963" s="30"/>
      <c r="G963" s="30"/>
      <c r="H963" s="30"/>
      <c r="I963" s="30"/>
      <c r="J963" s="30"/>
    </row>
    <row r="964" spans="1:10">
      <c r="A964" s="5">
        <v>962</v>
      </c>
      <c r="B964" s="47">
        <v>0</v>
      </c>
      <c r="C964" s="47">
        <v>0.2999</v>
      </c>
      <c r="D964" s="47">
        <v>0.71950000000000003</v>
      </c>
      <c r="E964" s="30">
        <v>1</v>
      </c>
      <c r="F964" s="30"/>
      <c r="G964" s="30"/>
      <c r="H964" s="30"/>
      <c r="I964" s="30"/>
      <c r="J964" s="30"/>
    </row>
    <row r="965" spans="1:10">
      <c r="A965" s="5">
        <v>963</v>
      </c>
      <c r="B965" s="47">
        <v>0</v>
      </c>
      <c r="C965" s="47">
        <v>0.25800000000000001</v>
      </c>
      <c r="D965" s="47">
        <v>0.63780000000000003</v>
      </c>
      <c r="E965" s="30">
        <v>1</v>
      </c>
      <c r="F965" s="30"/>
      <c r="G965" s="30"/>
      <c r="H965" s="30"/>
      <c r="I965" s="30"/>
      <c r="J965" s="30"/>
    </row>
    <row r="966" spans="1:10">
      <c r="A966" s="5">
        <v>964</v>
      </c>
      <c r="B966" s="47">
        <v>0</v>
      </c>
      <c r="C966" s="47">
        <v>0.23350000000000001</v>
      </c>
      <c r="D966" s="47">
        <v>0.53569999999999995</v>
      </c>
      <c r="E966" s="30">
        <v>1</v>
      </c>
      <c r="F966" s="30"/>
      <c r="G966" s="30"/>
      <c r="H966" s="30"/>
      <c r="I966" s="30"/>
      <c r="J966" s="30"/>
    </row>
    <row r="967" spans="1:10">
      <c r="A967" s="5">
        <v>965</v>
      </c>
      <c r="B967" s="47">
        <v>0</v>
      </c>
      <c r="C967" s="47">
        <v>0.2082</v>
      </c>
      <c r="D967" s="47">
        <v>0.44019999999999998</v>
      </c>
      <c r="E967" s="30">
        <v>1</v>
      </c>
      <c r="F967" s="30"/>
      <c r="G967" s="30"/>
      <c r="H967" s="30"/>
      <c r="I967" s="30"/>
      <c r="J967" s="30"/>
    </row>
    <row r="968" spans="1:10">
      <c r="A968" s="5">
        <v>966</v>
      </c>
      <c r="B968" s="47">
        <v>0</v>
      </c>
      <c r="C968" s="47">
        <v>0.18909999999999999</v>
      </c>
      <c r="D968" s="47">
        <v>0.38600000000000001</v>
      </c>
      <c r="E968" s="30">
        <v>1</v>
      </c>
      <c r="F968" s="30"/>
      <c r="G968" s="30"/>
      <c r="H968" s="30"/>
      <c r="I968" s="30"/>
      <c r="J968" s="30"/>
    </row>
    <row r="969" spans="1:10">
      <c r="A969" s="5">
        <v>967</v>
      </c>
      <c r="B969" s="47">
        <v>2.3E-3</v>
      </c>
      <c r="C969" s="47">
        <v>0.18190000000000001</v>
      </c>
      <c r="D969" s="47">
        <v>0.34670000000000001</v>
      </c>
      <c r="E969" s="30">
        <v>1</v>
      </c>
      <c r="F969" s="30"/>
      <c r="G969" s="30"/>
      <c r="H969" s="30"/>
      <c r="I969" s="30"/>
      <c r="J969" s="30"/>
    </row>
    <row r="970" spans="1:10">
      <c r="A970" s="5">
        <v>968</v>
      </c>
      <c r="B970" s="47">
        <v>6.0699999999999997E-2</v>
      </c>
      <c r="C970" s="47">
        <v>0.1804</v>
      </c>
      <c r="D970" s="47">
        <v>0.32729999999999998</v>
      </c>
      <c r="E970" s="30">
        <v>1</v>
      </c>
      <c r="F970" s="30"/>
      <c r="G970" s="30"/>
      <c r="H970" s="30"/>
      <c r="I970" s="30"/>
      <c r="J970" s="30"/>
    </row>
    <row r="971" spans="1:10">
      <c r="A971" s="5">
        <v>969</v>
      </c>
      <c r="B971" s="47">
        <v>0.1769</v>
      </c>
      <c r="C971" s="47">
        <v>0.1449</v>
      </c>
      <c r="D971" s="47">
        <v>0.30719999999999997</v>
      </c>
      <c r="E971" s="30">
        <v>1</v>
      </c>
      <c r="F971" s="30"/>
      <c r="G971" s="30"/>
      <c r="H971" s="30"/>
      <c r="I971" s="30"/>
      <c r="J971" s="30"/>
    </row>
    <row r="972" spans="1:10">
      <c r="A972" s="5">
        <v>970</v>
      </c>
      <c r="B972" s="47">
        <v>0.26100000000000001</v>
      </c>
      <c r="C972" s="47">
        <v>0.1416</v>
      </c>
      <c r="D972" s="47">
        <v>0.27100000000000002</v>
      </c>
      <c r="E972" s="30">
        <v>1</v>
      </c>
      <c r="F972" s="30"/>
      <c r="G972" s="30"/>
      <c r="H972" s="30"/>
      <c r="I972" s="30"/>
      <c r="J972" s="30"/>
    </row>
    <row r="973" spans="1:10">
      <c r="A973" s="5">
        <v>971</v>
      </c>
      <c r="B973" s="47">
        <v>0.28689999999999999</v>
      </c>
      <c r="C973" s="47">
        <v>0.15479999999999999</v>
      </c>
      <c r="D973" s="47">
        <v>0.22550000000000001</v>
      </c>
      <c r="E973" s="30">
        <v>1</v>
      </c>
      <c r="F973" s="30"/>
      <c r="G973" s="30"/>
      <c r="H973" s="30"/>
      <c r="I973" s="30"/>
      <c r="J973" s="30"/>
    </row>
    <row r="974" spans="1:10">
      <c r="A974" s="5">
        <v>972</v>
      </c>
      <c r="B974" s="47">
        <v>0.2591</v>
      </c>
      <c r="C974" s="47">
        <v>0.151</v>
      </c>
      <c r="D974" s="47">
        <v>0.17369999999999999</v>
      </c>
      <c r="E974" s="30">
        <v>1</v>
      </c>
      <c r="F974" s="30"/>
      <c r="G974" s="30"/>
      <c r="H974" s="30"/>
      <c r="I974" s="30"/>
      <c r="J974" s="30"/>
    </row>
    <row r="975" spans="1:10">
      <c r="A975" s="5">
        <v>973</v>
      </c>
      <c r="B975" s="47">
        <v>0.2142</v>
      </c>
      <c r="C975" s="47">
        <v>0.13220000000000001</v>
      </c>
      <c r="D975" s="47">
        <v>0.12720000000000001</v>
      </c>
      <c r="E975" s="30">
        <v>1</v>
      </c>
      <c r="F975" s="30"/>
      <c r="G975" s="30"/>
      <c r="H975" s="30"/>
      <c r="I975" s="30"/>
      <c r="J975" s="30"/>
    </row>
    <row r="976" spans="1:10">
      <c r="A976" s="5">
        <v>974</v>
      </c>
      <c r="B976" s="47">
        <v>0.14879999999999999</v>
      </c>
      <c r="C976" s="47">
        <v>0.1053</v>
      </c>
      <c r="D976" s="47">
        <v>9.0499999999999997E-2</v>
      </c>
      <c r="E976" s="30">
        <v>1</v>
      </c>
      <c r="F976" s="30"/>
      <c r="G976" s="30"/>
      <c r="H976" s="30"/>
      <c r="I976" s="30"/>
      <c r="J976" s="30"/>
    </row>
    <row r="977" spans="1:10">
      <c r="A977" s="5">
        <v>975</v>
      </c>
      <c r="B977" s="47">
        <v>6.6000000000000003E-2</v>
      </c>
      <c r="C977" s="47">
        <v>0.1152</v>
      </c>
      <c r="D977" s="47">
        <v>5.8500000000000003E-2</v>
      </c>
      <c r="E977" s="30">
        <v>1</v>
      </c>
      <c r="F977" s="30"/>
      <c r="G977" s="30"/>
      <c r="H977" s="30"/>
      <c r="I977" s="30"/>
      <c r="J977" s="30"/>
    </row>
    <row r="978" spans="1:10">
      <c r="A978" s="5">
        <v>976</v>
      </c>
      <c r="B978" s="47">
        <v>1.0200000000000001E-2</v>
      </c>
      <c r="C978" s="47">
        <v>0.18509999999999999</v>
      </c>
      <c r="D978" s="47">
        <v>4.1200000000000001E-2</v>
      </c>
      <c r="E978" s="30">
        <v>1</v>
      </c>
      <c r="F978" s="30"/>
      <c r="G978" s="30"/>
      <c r="H978" s="30"/>
      <c r="I978" s="30"/>
      <c r="J978" s="30"/>
    </row>
    <row r="979" spans="1:10">
      <c r="A979" s="5">
        <v>977</v>
      </c>
      <c r="B979" s="47">
        <v>0</v>
      </c>
      <c r="C979" s="47">
        <v>0.25829999999999997</v>
      </c>
      <c r="D979" s="47">
        <v>5.8599999999999999E-2</v>
      </c>
      <c r="E979" s="30">
        <v>1</v>
      </c>
      <c r="F979" s="30"/>
      <c r="G979" s="30"/>
      <c r="H979" s="30"/>
      <c r="I979" s="30"/>
      <c r="J979" s="30"/>
    </row>
    <row r="980" spans="1:10">
      <c r="A980" s="5">
        <v>978</v>
      </c>
      <c r="B980" s="47">
        <v>0</v>
      </c>
      <c r="C980" s="47">
        <v>0.26860000000000001</v>
      </c>
      <c r="D980" s="47">
        <v>0.1133</v>
      </c>
      <c r="E980" s="30">
        <v>1</v>
      </c>
      <c r="F980" s="30"/>
      <c r="G980" s="30"/>
      <c r="H980" s="30"/>
      <c r="I980" s="30"/>
      <c r="J980" s="30"/>
    </row>
    <row r="981" spans="1:10">
      <c r="A981" s="5">
        <v>979</v>
      </c>
      <c r="B981" s="47">
        <v>0</v>
      </c>
      <c r="C981" s="47">
        <v>0.24510000000000001</v>
      </c>
      <c r="D981" s="47">
        <v>0.1593</v>
      </c>
      <c r="E981" s="30">
        <v>1</v>
      </c>
      <c r="F981" s="30"/>
      <c r="G981" s="30"/>
      <c r="H981" s="30"/>
      <c r="I981" s="30"/>
      <c r="J981" s="30"/>
    </row>
    <row r="982" spans="1:10">
      <c r="A982" s="5">
        <v>980</v>
      </c>
      <c r="B982" s="47">
        <v>0</v>
      </c>
      <c r="C982" s="47">
        <v>0.22209999999999999</v>
      </c>
      <c r="D982" s="47">
        <v>0.16700000000000001</v>
      </c>
      <c r="E982" s="30">
        <v>1</v>
      </c>
      <c r="F982" s="30"/>
      <c r="G982" s="30"/>
      <c r="H982" s="30"/>
      <c r="I982" s="30"/>
      <c r="J982" s="30"/>
    </row>
    <row r="983" spans="1:10">
      <c r="A983" s="5">
        <v>981</v>
      </c>
      <c r="B983" s="47">
        <v>0</v>
      </c>
      <c r="C983" s="47">
        <v>0.20319999999999999</v>
      </c>
      <c r="D983" s="47">
        <v>0.14849999999999999</v>
      </c>
      <c r="E983" s="30">
        <v>1</v>
      </c>
      <c r="F983" s="30"/>
      <c r="G983" s="30"/>
      <c r="H983" s="30"/>
      <c r="I983" s="30"/>
      <c r="J983" s="30"/>
    </row>
    <row r="984" spans="1:10">
      <c r="A984" s="5">
        <v>982</v>
      </c>
      <c r="B984" s="47">
        <v>0</v>
      </c>
      <c r="C984" s="47">
        <v>0.19320000000000001</v>
      </c>
      <c r="D984" s="47">
        <v>0.10630000000000001</v>
      </c>
      <c r="E984" s="30">
        <v>1</v>
      </c>
      <c r="F984" s="30"/>
      <c r="G984" s="30"/>
      <c r="H984" s="30"/>
      <c r="I984" s="30"/>
      <c r="J984" s="30"/>
    </row>
    <row r="985" spans="1:10">
      <c r="A985" s="5">
        <v>983</v>
      </c>
      <c r="B985" s="47">
        <v>0</v>
      </c>
      <c r="C985" s="47">
        <v>0.1804</v>
      </c>
      <c r="D985" s="47">
        <v>7.7100000000000002E-2</v>
      </c>
      <c r="E985" s="30">
        <v>1</v>
      </c>
      <c r="F985" s="30"/>
      <c r="G985" s="30"/>
      <c r="H985" s="30"/>
      <c r="I985" s="30"/>
      <c r="J985" s="30"/>
    </row>
    <row r="986" spans="1:10">
      <c r="A986" s="5">
        <v>984</v>
      </c>
      <c r="B986" s="47">
        <v>0</v>
      </c>
      <c r="C986" s="47">
        <v>0.1658</v>
      </c>
      <c r="D986" s="47">
        <v>7.1300000000000002E-2</v>
      </c>
      <c r="E986" s="30">
        <v>1</v>
      </c>
      <c r="F986" s="30"/>
      <c r="G986" s="30"/>
      <c r="H986" s="30"/>
      <c r="I986" s="30"/>
      <c r="J986" s="30"/>
    </row>
    <row r="987" spans="1:10">
      <c r="A987" s="5">
        <v>985</v>
      </c>
      <c r="B987" s="47">
        <v>0</v>
      </c>
      <c r="C987" s="47">
        <v>0.15720000000000001</v>
      </c>
      <c r="D987" s="47">
        <v>6.8099999999999994E-2</v>
      </c>
      <c r="E987" s="30">
        <v>1</v>
      </c>
      <c r="F987" s="30"/>
      <c r="G987" s="30"/>
      <c r="H987" s="30"/>
      <c r="I987" s="30"/>
      <c r="J987" s="30"/>
    </row>
    <row r="988" spans="1:10">
      <c r="A988" s="5">
        <v>986</v>
      </c>
      <c r="B988" s="47">
        <v>0</v>
      </c>
      <c r="C988" s="47">
        <v>0.1603</v>
      </c>
      <c r="D988" s="47">
        <v>6.2899999999999998E-2</v>
      </c>
      <c r="E988" s="30">
        <v>1</v>
      </c>
      <c r="F988" s="30"/>
      <c r="G988" s="30"/>
      <c r="H988" s="30"/>
      <c r="I988" s="30"/>
      <c r="J988" s="30"/>
    </row>
    <row r="989" spans="1:10">
      <c r="A989" s="5">
        <v>987</v>
      </c>
      <c r="B989" s="47">
        <v>0</v>
      </c>
      <c r="C989" s="47">
        <v>0.1769</v>
      </c>
      <c r="D989" s="47">
        <v>5.6599999999999998E-2</v>
      </c>
      <c r="E989" s="30">
        <v>1</v>
      </c>
      <c r="F989" s="30"/>
      <c r="G989" s="30"/>
      <c r="H989" s="30"/>
      <c r="I989" s="30"/>
      <c r="J989" s="30"/>
    </row>
    <row r="990" spans="1:10">
      <c r="A990" s="5">
        <v>988</v>
      </c>
      <c r="B990" s="47">
        <v>0</v>
      </c>
      <c r="C990" s="47">
        <v>0.20039999999999999</v>
      </c>
      <c r="D990" s="47">
        <v>5.45E-2</v>
      </c>
      <c r="E990" s="30">
        <v>1</v>
      </c>
      <c r="F990" s="30"/>
      <c r="G990" s="30"/>
      <c r="H990" s="30"/>
      <c r="I990" s="30"/>
      <c r="J990" s="30"/>
    </row>
    <row r="991" spans="1:10">
      <c r="A991" s="5">
        <v>989</v>
      </c>
      <c r="B991" s="47">
        <v>0</v>
      </c>
      <c r="C991" s="47">
        <v>0.224</v>
      </c>
      <c r="D991" s="47">
        <v>5.8200000000000002E-2</v>
      </c>
      <c r="E991" s="30">
        <v>1</v>
      </c>
      <c r="F991" s="30"/>
      <c r="G991" s="30"/>
      <c r="H991" s="30"/>
      <c r="I991" s="30"/>
      <c r="J991" s="30"/>
    </row>
    <row r="992" spans="1:10">
      <c r="A992" s="5">
        <v>990</v>
      </c>
      <c r="B992" s="47">
        <v>0</v>
      </c>
      <c r="C992" s="47">
        <v>0.25590000000000002</v>
      </c>
      <c r="D992" s="47">
        <v>6.0999999999999999E-2</v>
      </c>
      <c r="E992" s="30">
        <v>1</v>
      </c>
      <c r="F992" s="30"/>
      <c r="G992" s="30"/>
      <c r="H992" s="30"/>
      <c r="I992" s="30"/>
      <c r="J992" s="30"/>
    </row>
    <row r="993" spans="1:10">
      <c r="A993" s="5">
        <v>991</v>
      </c>
      <c r="B993" s="47">
        <v>8.0000000000000004E-4</v>
      </c>
      <c r="C993" s="47">
        <v>0.27829999999999999</v>
      </c>
      <c r="D993" s="47">
        <v>5.5800000000000002E-2</v>
      </c>
      <c r="E993" s="30">
        <v>1</v>
      </c>
      <c r="F993" s="30"/>
      <c r="G993" s="30"/>
      <c r="H993" s="30"/>
      <c r="I993" s="30"/>
      <c r="J993" s="30"/>
    </row>
    <row r="994" spans="1:10">
      <c r="A994" s="5">
        <v>992</v>
      </c>
      <c r="B994" s="47">
        <v>4.3200000000000002E-2</v>
      </c>
      <c r="C994" s="47">
        <v>0.27350000000000002</v>
      </c>
      <c r="D994" s="47">
        <v>4.3700000000000003E-2</v>
      </c>
      <c r="E994" s="30">
        <v>1</v>
      </c>
      <c r="F994" s="30"/>
      <c r="G994" s="30"/>
      <c r="H994" s="30"/>
      <c r="I994" s="30"/>
      <c r="J994" s="30"/>
    </row>
    <row r="995" spans="1:10">
      <c r="A995" s="5">
        <v>993</v>
      </c>
      <c r="B995" s="47">
        <v>0.1216</v>
      </c>
      <c r="C995" s="47">
        <v>0.28160000000000002</v>
      </c>
      <c r="D995" s="47">
        <v>3.1399999999999997E-2</v>
      </c>
      <c r="E995" s="30">
        <v>1</v>
      </c>
      <c r="F995" s="30"/>
      <c r="G995" s="30"/>
      <c r="H995" s="30"/>
      <c r="I995" s="30"/>
      <c r="J995" s="30"/>
    </row>
    <row r="996" spans="1:10">
      <c r="A996" s="5">
        <v>994</v>
      </c>
      <c r="B996" s="47">
        <v>0.21990000000000001</v>
      </c>
      <c r="C996" s="47">
        <v>0.3649</v>
      </c>
      <c r="D996" s="47">
        <v>4.41E-2</v>
      </c>
      <c r="E996" s="30">
        <v>1</v>
      </c>
      <c r="F996" s="30"/>
      <c r="G996" s="30"/>
      <c r="H996" s="30"/>
      <c r="I996" s="30"/>
      <c r="J996" s="30"/>
    </row>
    <row r="997" spans="1:10">
      <c r="A997" s="5">
        <v>995</v>
      </c>
      <c r="B997" s="47">
        <v>0.32219999999999999</v>
      </c>
      <c r="C997" s="47">
        <v>0.40989999999999999</v>
      </c>
      <c r="D997" s="47">
        <v>9.9699999999999997E-2</v>
      </c>
      <c r="E997" s="30">
        <v>1</v>
      </c>
      <c r="F997" s="30"/>
      <c r="G997" s="30"/>
      <c r="H997" s="30"/>
      <c r="I997" s="30"/>
      <c r="J997" s="30"/>
    </row>
    <row r="998" spans="1:10">
      <c r="A998" s="5">
        <v>996</v>
      </c>
      <c r="B998" s="47">
        <v>0.378</v>
      </c>
      <c r="C998" s="47">
        <v>0.44409999999999999</v>
      </c>
      <c r="D998" s="47">
        <v>0.20069999999999999</v>
      </c>
      <c r="E998" s="30">
        <v>1</v>
      </c>
      <c r="F998" s="30"/>
      <c r="G998" s="30"/>
      <c r="H998" s="30"/>
      <c r="I998" s="30"/>
      <c r="J998" s="30"/>
    </row>
    <row r="999" spans="1:10">
      <c r="A999" s="5">
        <v>997</v>
      </c>
      <c r="B999" s="47">
        <v>0.36930000000000002</v>
      </c>
      <c r="C999" s="47">
        <v>0.45629999999999998</v>
      </c>
      <c r="D999" s="47">
        <v>0.31819999999999998</v>
      </c>
      <c r="E999" s="30">
        <v>1</v>
      </c>
      <c r="F999" s="30"/>
      <c r="G999" s="30"/>
      <c r="H999" s="30"/>
      <c r="I999" s="30"/>
      <c r="J999" s="30"/>
    </row>
    <row r="1000" spans="1:10">
      <c r="A1000" s="5">
        <v>998</v>
      </c>
      <c r="B1000" s="47">
        <v>0.29260000000000003</v>
      </c>
      <c r="C1000" s="47">
        <v>0.4209</v>
      </c>
      <c r="D1000" s="47">
        <v>0.38629999999999998</v>
      </c>
      <c r="E1000" s="30">
        <v>1</v>
      </c>
      <c r="F1000" s="30"/>
      <c r="G1000" s="30"/>
      <c r="H1000" s="30"/>
      <c r="I1000" s="30"/>
      <c r="J1000" s="30"/>
    </row>
    <row r="1001" spans="1:10">
      <c r="A1001" s="5">
        <v>999</v>
      </c>
      <c r="B1001" s="47">
        <v>0.1651</v>
      </c>
      <c r="C1001" s="47">
        <v>0.35</v>
      </c>
      <c r="D1001" s="47">
        <v>0.44359999999999999</v>
      </c>
      <c r="E1001" s="30">
        <v>1</v>
      </c>
      <c r="F1001" s="30"/>
      <c r="G1001" s="30"/>
      <c r="H1001" s="30"/>
      <c r="I1001" s="30"/>
      <c r="J1001" s="30"/>
    </row>
    <row r="1002" spans="1:10">
      <c r="A1002" s="5">
        <v>1000</v>
      </c>
      <c r="B1002" s="47">
        <v>4.0800000000000003E-2</v>
      </c>
      <c r="C1002" s="47">
        <v>0.33860000000000001</v>
      </c>
      <c r="D1002" s="47">
        <v>0.55179999999999996</v>
      </c>
      <c r="E1002" s="30">
        <v>1</v>
      </c>
      <c r="F1002" s="30"/>
      <c r="G1002" s="30"/>
      <c r="H1002" s="30"/>
      <c r="I1002" s="30"/>
      <c r="J1002" s="30"/>
    </row>
    <row r="1003" spans="1:10">
      <c r="A1003" s="5">
        <v>1001</v>
      </c>
      <c r="B1003" s="47">
        <v>0</v>
      </c>
      <c r="C1003" s="47">
        <v>0.37240000000000001</v>
      </c>
      <c r="D1003" s="47">
        <v>0.6704</v>
      </c>
      <c r="E1003" s="30">
        <v>1</v>
      </c>
      <c r="F1003" s="30"/>
      <c r="G1003" s="30"/>
      <c r="H1003" s="30"/>
      <c r="I1003" s="30"/>
      <c r="J1003" s="30"/>
    </row>
    <row r="1004" spans="1:10">
      <c r="A1004" s="5">
        <v>1002</v>
      </c>
      <c r="B1004" s="47">
        <v>0</v>
      </c>
      <c r="C1004" s="47">
        <v>0.39319999999999999</v>
      </c>
      <c r="D1004" s="47">
        <v>0.77329999999999999</v>
      </c>
      <c r="E1004" s="30">
        <v>1</v>
      </c>
      <c r="F1004" s="30"/>
      <c r="G1004" s="30"/>
      <c r="H1004" s="30"/>
      <c r="I1004" s="30"/>
      <c r="J1004" s="30"/>
    </row>
    <row r="1005" spans="1:10">
      <c r="A1005" s="5">
        <v>1003</v>
      </c>
      <c r="B1005" s="47">
        <v>0</v>
      </c>
      <c r="C1005" s="47">
        <v>0.40439999999999998</v>
      </c>
      <c r="D1005" s="47">
        <v>0.8448</v>
      </c>
      <c r="E1005" s="30">
        <v>1</v>
      </c>
      <c r="F1005" s="30"/>
      <c r="G1005" s="30"/>
      <c r="H1005" s="30"/>
      <c r="I1005" s="30"/>
      <c r="J1005" s="30"/>
    </row>
    <row r="1006" spans="1:10">
      <c r="A1006" s="5">
        <v>1004</v>
      </c>
      <c r="B1006" s="47">
        <v>0</v>
      </c>
      <c r="C1006" s="47">
        <v>0.40749999999999997</v>
      </c>
      <c r="D1006" s="47">
        <v>0.85309999999999997</v>
      </c>
      <c r="E1006" s="30">
        <v>1</v>
      </c>
      <c r="F1006" s="30"/>
      <c r="G1006" s="30"/>
      <c r="H1006" s="30"/>
      <c r="I1006" s="30"/>
      <c r="J1006" s="30"/>
    </row>
    <row r="1007" spans="1:10">
      <c r="A1007" s="5">
        <v>1005</v>
      </c>
      <c r="B1007" s="47">
        <v>0</v>
      </c>
      <c r="C1007" s="47">
        <v>0.40479999999999999</v>
      </c>
      <c r="D1007" s="47">
        <v>0.81930000000000003</v>
      </c>
      <c r="E1007" s="30">
        <v>1</v>
      </c>
      <c r="F1007" s="30"/>
      <c r="G1007" s="30"/>
      <c r="H1007" s="30"/>
      <c r="I1007" s="30"/>
      <c r="J1007" s="30"/>
    </row>
    <row r="1008" spans="1:10">
      <c r="A1008" s="5">
        <v>1006</v>
      </c>
      <c r="B1008" s="47">
        <v>0</v>
      </c>
      <c r="C1008" s="47">
        <v>0.4103</v>
      </c>
      <c r="D1008" s="47">
        <v>0.76080000000000003</v>
      </c>
      <c r="E1008" s="30">
        <v>1</v>
      </c>
      <c r="F1008" s="30"/>
      <c r="G1008" s="30"/>
      <c r="H1008" s="30"/>
      <c r="I1008" s="30"/>
      <c r="J1008" s="30"/>
    </row>
    <row r="1009" spans="1:10">
      <c r="A1009" s="5">
        <v>1007</v>
      </c>
      <c r="B1009" s="47">
        <v>0</v>
      </c>
      <c r="C1009" s="47">
        <v>0.4098</v>
      </c>
      <c r="D1009" s="47">
        <v>0.70289999999999997</v>
      </c>
      <c r="E1009" s="30">
        <v>1</v>
      </c>
      <c r="F1009" s="30"/>
      <c r="G1009" s="30"/>
      <c r="H1009" s="30"/>
      <c r="I1009" s="30"/>
      <c r="J1009" s="30"/>
    </row>
    <row r="1010" spans="1:10">
      <c r="A1010" s="5">
        <v>1008</v>
      </c>
      <c r="B1010" s="47">
        <v>0</v>
      </c>
      <c r="C1010" s="47">
        <v>0.37119999999999997</v>
      </c>
      <c r="D1010" s="47">
        <v>0.65259999999999996</v>
      </c>
      <c r="E1010" s="30">
        <v>1</v>
      </c>
      <c r="F1010" s="30"/>
      <c r="G1010" s="30"/>
      <c r="H1010" s="30"/>
      <c r="I1010" s="30"/>
      <c r="J1010" s="30"/>
    </row>
    <row r="1011" spans="1:10">
      <c r="A1011" s="5">
        <v>1009</v>
      </c>
      <c r="B1011" s="47">
        <v>0</v>
      </c>
      <c r="C1011" s="47">
        <v>0.3382</v>
      </c>
      <c r="D1011" s="47">
        <v>0.62239999999999995</v>
      </c>
      <c r="E1011" s="30">
        <v>1</v>
      </c>
      <c r="F1011" s="30"/>
      <c r="G1011" s="30"/>
      <c r="H1011" s="30"/>
      <c r="I1011" s="30"/>
      <c r="J1011" s="30"/>
    </row>
    <row r="1012" spans="1:10">
      <c r="A1012" s="5">
        <v>1010</v>
      </c>
      <c r="B1012" s="47">
        <v>0</v>
      </c>
      <c r="C1012" s="47">
        <v>0.29530000000000001</v>
      </c>
      <c r="D1012" s="47">
        <v>0.60140000000000005</v>
      </c>
      <c r="E1012" s="30">
        <v>1</v>
      </c>
      <c r="F1012" s="30"/>
      <c r="G1012" s="30"/>
      <c r="H1012" s="30"/>
      <c r="I1012" s="30"/>
      <c r="J1012" s="30"/>
    </row>
    <row r="1013" spans="1:10">
      <c r="A1013" s="5">
        <v>1011</v>
      </c>
      <c r="B1013" s="47">
        <v>0</v>
      </c>
      <c r="C1013" s="47">
        <v>0.26269999999999999</v>
      </c>
      <c r="D1013" s="47">
        <v>0.59740000000000004</v>
      </c>
      <c r="E1013" s="30">
        <v>1</v>
      </c>
      <c r="F1013" s="30"/>
      <c r="G1013" s="30"/>
      <c r="H1013" s="30"/>
      <c r="I1013" s="30"/>
      <c r="J1013" s="30"/>
    </row>
    <row r="1014" spans="1:10">
      <c r="A1014" s="5">
        <v>1012</v>
      </c>
      <c r="B1014" s="47">
        <v>0</v>
      </c>
      <c r="C1014" s="47">
        <v>0.245</v>
      </c>
      <c r="D1014" s="47">
        <v>0.63800000000000001</v>
      </c>
      <c r="E1014" s="30">
        <v>1</v>
      </c>
      <c r="F1014" s="30"/>
      <c r="G1014" s="30"/>
      <c r="H1014" s="30"/>
      <c r="I1014" s="30"/>
      <c r="J1014" s="30"/>
    </row>
    <row r="1015" spans="1:10">
      <c r="A1015" s="5">
        <v>1013</v>
      </c>
      <c r="B1015" s="47">
        <v>0</v>
      </c>
      <c r="C1015" s="47">
        <v>0.24079999999999999</v>
      </c>
      <c r="D1015" s="47">
        <v>0.63639999999999997</v>
      </c>
      <c r="E1015" s="30">
        <v>1</v>
      </c>
      <c r="F1015" s="30"/>
      <c r="G1015" s="30"/>
      <c r="H1015" s="30"/>
      <c r="I1015" s="30"/>
      <c r="J1015" s="30"/>
    </row>
    <row r="1016" spans="1:10">
      <c r="A1016" s="5">
        <v>1014</v>
      </c>
      <c r="B1016" s="47">
        <v>0</v>
      </c>
      <c r="C1016" s="47">
        <v>0.23549999999999999</v>
      </c>
      <c r="D1016" s="47">
        <v>0.60450000000000004</v>
      </c>
      <c r="E1016" s="30">
        <v>1</v>
      </c>
      <c r="F1016" s="30"/>
      <c r="G1016" s="30"/>
      <c r="H1016" s="30"/>
      <c r="I1016" s="30"/>
      <c r="J1016" s="30"/>
    </row>
    <row r="1017" spans="1:10">
      <c r="A1017" s="5">
        <v>1015</v>
      </c>
      <c r="B1017" s="47">
        <v>4.1000000000000003E-3</v>
      </c>
      <c r="C1017" s="47">
        <v>0.23419999999999999</v>
      </c>
      <c r="D1017" s="47">
        <v>0.57169999999999999</v>
      </c>
      <c r="E1017" s="30">
        <v>1</v>
      </c>
      <c r="F1017" s="30"/>
      <c r="G1017" s="30"/>
      <c r="H1017" s="30"/>
      <c r="I1017" s="30"/>
      <c r="J1017" s="30"/>
    </row>
    <row r="1018" spans="1:10">
      <c r="A1018" s="5">
        <v>1016</v>
      </c>
      <c r="B1018" s="47">
        <v>7.2300000000000003E-2</v>
      </c>
      <c r="C1018" s="47">
        <v>0.2</v>
      </c>
      <c r="D1018" s="47">
        <v>0.58169999999999999</v>
      </c>
      <c r="E1018" s="30">
        <v>1</v>
      </c>
      <c r="F1018" s="30"/>
      <c r="G1018" s="30"/>
      <c r="H1018" s="30"/>
      <c r="I1018" s="30"/>
      <c r="J1018" s="30"/>
    </row>
    <row r="1019" spans="1:10">
      <c r="A1019" s="5">
        <v>1017</v>
      </c>
      <c r="B1019" s="47">
        <v>0.1804</v>
      </c>
      <c r="C1019" s="47">
        <v>0.18509999999999999</v>
      </c>
      <c r="D1019" s="47">
        <v>0.6028</v>
      </c>
      <c r="E1019" s="30">
        <v>1</v>
      </c>
      <c r="F1019" s="30"/>
      <c r="G1019" s="30"/>
      <c r="H1019" s="30"/>
      <c r="I1019" s="30"/>
      <c r="J1019" s="30"/>
    </row>
    <row r="1020" spans="1:10">
      <c r="A1020" s="5">
        <v>1018</v>
      </c>
      <c r="B1020" s="47">
        <v>0.3135</v>
      </c>
      <c r="C1020" s="47">
        <v>0.22309999999999999</v>
      </c>
      <c r="D1020" s="47">
        <v>0.5847</v>
      </c>
      <c r="E1020" s="30">
        <v>1</v>
      </c>
      <c r="F1020" s="30"/>
      <c r="G1020" s="30"/>
      <c r="H1020" s="30"/>
      <c r="I1020" s="30"/>
      <c r="J1020" s="30"/>
    </row>
    <row r="1021" spans="1:10">
      <c r="A1021" s="5">
        <v>1019</v>
      </c>
      <c r="B1021" s="47">
        <v>0.43140000000000001</v>
      </c>
      <c r="C1021" s="47">
        <v>0.23569999999999999</v>
      </c>
      <c r="D1021" s="47">
        <v>0.55469999999999997</v>
      </c>
      <c r="E1021" s="30">
        <v>1</v>
      </c>
      <c r="F1021" s="30"/>
      <c r="G1021" s="30"/>
      <c r="H1021" s="30"/>
      <c r="I1021" s="30"/>
      <c r="J1021" s="30"/>
    </row>
    <row r="1022" spans="1:10">
      <c r="A1022" s="5">
        <v>1020</v>
      </c>
      <c r="B1022" s="47">
        <v>0.46410000000000001</v>
      </c>
      <c r="C1022" s="47">
        <v>0.24540000000000001</v>
      </c>
      <c r="D1022" s="47">
        <v>0.5605</v>
      </c>
      <c r="E1022" s="30">
        <v>1</v>
      </c>
      <c r="F1022" s="30"/>
      <c r="G1022" s="30"/>
      <c r="H1022" s="30"/>
      <c r="I1022" s="30"/>
      <c r="J1022" s="30"/>
    </row>
    <row r="1023" spans="1:10">
      <c r="A1023" s="5">
        <v>1021</v>
      </c>
      <c r="B1023" s="47">
        <v>0.44230000000000003</v>
      </c>
      <c r="C1023" s="47">
        <v>0.25030000000000002</v>
      </c>
      <c r="D1023" s="47">
        <v>0.58320000000000005</v>
      </c>
      <c r="E1023" s="30">
        <v>1</v>
      </c>
      <c r="F1023" s="30"/>
      <c r="G1023" s="30"/>
      <c r="H1023" s="30"/>
      <c r="I1023" s="30"/>
      <c r="J1023" s="30"/>
    </row>
    <row r="1024" spans="1:10">
      <c r="A1024" s="5">
        <v>1022</v>
      </c>
      <c r="B1024" s="47">
        <v>0.36109999999999998</v>
      </c>
      <c r="C1024" s="47">
        <v>0.24390000000000001</v>
      </c>
      <c r="D1024" s="47">
        <v>0.62809999999999999</v>
      </c>
      <c r="E1024" s="30">
        <v>1</v>
      </c>
      <c r="F1024" s="30"/>
      <c r="G1024" s="30"/>
      <c r="H1024" s="30"/>
      <c r="I1024" s="30"/>
      <c r="J1024" s="30"/>
    </row>
    <row r="1025" spans="1:10">
      <c r="A1025" s="5">
        <v>1023</v>
      </c>
      <c r="B1025" s="47">
        <v>0.22289999999999999</v>
      </c>
      <c r="C1025" s="47">
        <v>0.2349</v>
      </c>
      <c r="D1025" s="47">
        <v>0.69379999999999997</v>
      </c>
      <c r="E1025" s="30">
        <v>1</v>
      </c>
      <c r="F1025" s="30"/>
      <c r="G1025" s="30"/>
      <c r="H1025" s="30"/>
      <c r="I1025" s="30"/>
      <c r="J1025" s="30"/>
    </row>
    <row r="1026" spans="1:10">
      <c r="A1026" s="5">
        <v>1024</v>
      </c>
      <c r="B1026" s="47">
        <v>6.5299999999999997E-2</v>
      </c>
      <c r="C1026" s="47">
        <v>0.25779999999999997</v>
      </c>
      <c r="D1026" s="47">
        <v>0.74399999999999999</v>
      </c>
      <c r="E1026" s="30">
        <v>1</v>
      </c>
      <c r="F1026" s="30"/>
      <c r="G1026" s="30"/>
      <c r="H1026" s="30"/>
      <c r="I1026" s="30"/>
      <c r="J1026" s="30"/>
    </row>
    <row r="1027" spans="1:10">
      <c r="A1027" s="5">
        <v>1025</v>
      </c>
      <c r="B1027" s="47">
        <v>2.0000000000000001E-4</v>
      </c>
      <c r="C1027" s="47">
        <v>0.31730000000000003</v>
      </c>
      <c r="D1027" s="47">
        <v>0.80579999999999996</v>
      </c>
      <c r="E1027" s="30">
        <v>1</v>
      </c>
      <c r="F1027" s="30"/>
      <c r="G1027" s="30"/>
      <c r="H1027" s="30"/>
      <c r="I1027" s="30"/>
      <c r="J1027" s="30"/>
    </row>
    <row r="1028" spans="1:10">
      <c r="A1028" s="5">
        <v>1026</v>
      </c>
      <c r="B1028" s="47">
        <v>0</v>
      </c>
      <c r="C1028" s="47">
        <v>0.39439999999999997</v>
      </c>
      <c r="D1028" s="47">
        <v>0.84450000000000003</v>
      </c>
      <c r="E1028" s="30">
        <v>1</v>
      </c>
      <c r="F1028" s="30"/>
      <c r="G1028" s="30"/>
      <c r="H1028" s="30"/>
      <c r="I1028" s="30"/>
      <c r="J1028" s="30"/>
    </row>
    <row r="1029" spans="1:10">
      <c r="A1029" s="5">
        <v>1027</v>
      </c>
      <c r="B1029" s="47">
        <v>0</v>
      </c>
      <c r="C1029" s="47">
        <v>0.46450000000000002</v>
      </c>
      <c r="D1029" s="47">
        <v>0.87560000000000004</v>
      </c>
      <c r="E1029" s="30">
        <v>1</v>
      </c>
      <c r="F1029" s="30"/>
      <c r="G1029" s="30"/>
      <c r="H1029" s="30"/>
      <c r="I1029" s="30"/>
      <c r="J1029" s="30"/>
    </row>
    <row r="1030" spans="1:10">
      <c r="A1030" s="5">
        <v>1028</v>
      </c>
      <c r="B1030" s="47">
        <v>0</v>
      </c>
      <c r="C1030" s="47">
        <v>0.50790000000000002</v>
      </c>
      <c r="D1030" s="47">
        <v>0.89880000000000004</v>
      </c>
      <c r="E1030" s="30">
        <v>1</v>
      </c>
      <c r="F1030" s="30"/>
      <c r="G1030" s="30"/>
      <c r="H1030" s="30"/>
      <c r="I1030" s="30"/>
      <c r="J1030" s="30"/>
    </row>
    <row r="1031" spans="1:10">
      <c r="A1031" s="5">
        <v>1029</v>
      </c>
      <c r="B1031" s="47">
        <v>0</v>
      </c>
      <c r="C1031" s="47">
        <v>0.53120000000000001</v>
      </c>
      <c r="D1031" s="47">
        <v>0.92410000000000003</v>
      </c>
      <c r="E1031" s="30">
        <v>1</v>
      </c>
      <c r="F1031" s="30"/>
      <c r="G1031" s="30"/>
      <c r="H1031" s="30"/>
      <c r="I1031" s="30"/>
      <c r="J1031" s="30"/>
    </row>
    <row r="1032" spans="1:10">
      <c r="A1032" s="5">
        <v>1030</v>
      </c>
      <c r="B1032" s="47">
        <v>0</v>
      </c>
      <c r="C1032" s="47">
        <v>0.54259999999999997</v>
      </c>
      <c r="D1032" s="47">
        <v>0.93640000000000001</v>
      </c>
      <c r="E1032" s="30">
        <v>1</v>
      </c>
      <c r="F1032" s="30"/>
      <c r="G1032" s="30"/>
      <c r="H1032" s="30"/>
      <c r="I1032" s="30"/>
      <c r="J1032" s="30"/>
    </row>
    <row r="1033" spans="1:10">
      <c r="A1033" s="5">
        <v>1031</v>
      </c>
      <c r="B1033" s="47">
        <v>0</v>
      </c>
      <c r="C1033" s="47">
        <v>0.5544</v>
      </c>
      <c r="D1033" s="47">
        <v>0.93959999999999999</v>
      </c>
      <c r="E1033" s="30">
        <v>1</v>
      </c>
      <c r="F1033" s="30"/>
      <c r="G1033" s="30"/>
      <c r="H1033" s="30"/>
      <c r="I1033" s="30"/>
      <c r="J1033" s="30"/>
    </row>
    <row r="1034" spans="1:10">
      <c r="A1034" s="5">
        <v>1032</v>
      </c>
      <c r="B1034" s="47">
        <v>0</v>
      </c>
      <c r="C1034" s="47">
        <v>0.56830000000000003</v>
      </c>
      <c r="D1034" s="47">
        <v>0.93569999999999998</v>
      </c>
      <c r="E1034" s="30">
        <v>1</v>
      </c>
      <c r="F1034" s="30"/>
      <c r="G1034" s="30"/>
      <c r="H1034" s="30"/>
      <c r="I1034" s="30"/>
      <c r="J1034" s="30"/>
    </row>
    <row r="1035" spans="1:10">
      <c r="A1035" s="5">
        <v>1033</v>
      </c>
      <c r="B1035" s="47">
        <v>0</v>
      </c>
      <c r="C1035" s="47">
        <v>0.58599999999999997</v>
      </c>
      <c r="D1035" s="47">
        <v>0.9284</v>
      </c>
      <c r="E1035" s="30">
        <v>1</v>
      </c>
      <c r="F1035" s="30"/>
      <c r="G1035" s="30"/>
      <c r="H1035" s="30"/>
      <c r="I1035" s="30"/>
      <c r="J1035" s="30"/>
    </row>
    <row r="1036" spans="1:10">
      <c r="A1036" s="5">
        <v>1034</v>
      </c>
      <c r="B1036" s="47">
        <v>0</v>
      </c>
      <c r="C1036" s="47">
        <v>0.55840000000000001</v>
      </c>
      <c r="D1036" s="47">
        <v>0.92800000000000005</v>
      </c>
      <c r="E1036" s="30">
        <v>1</v>
      </c>
      <c r="F1036" s="30"/>
      <c r="G1036" s="30"/>
      <c r="H1036" s="30"/>
      <c r="I1036" s="30"/>
      <c r="J1036" s="30"/>
    </row>
    <row r="1037" spans="1:10">
      <c r="A1037" s="5">
        <v>1035</v>
      </c>
      <c r="B1037" s="47">
        <v>0</v>
      </c>
      <c r="C1037" s="47">
        <v>0.53110000000000002</v>
      </c>
      <c r="D1037" s="47">
        <v>0.9254</v>
      </c>
      <c r="E1037" s="30">
        <v>1</v>
      </c>
      <c r="F1037" s="30"/>
      <c r="G1037" s="30"/>
      <c r="H1037" s="30"/>
      <c r="I1037" s="30"/>
      <c r="J1037" s="30"/>
    </row>
    <row r="1038" spans="1:10">
      <c r="A1038" s="5">
        <v>1036</v>
      </c>
      <c r="B1038" s="47">
        <v>0</v>
      </c>
      <c r="C1038" s="47">
        <v>0.53879999999999995</v>
      </c>
      <c r="D1038" s="47">
        <v>0.92069999999999996</v>
      </c>
      <c r="E1038" s="30">
        <v>1</v>
      </c>
      <c r="F1038" s="30"/>
      <c r="G1038" s="30"/>
      <c r="H1038" s="30"/>
      <c r="I1038" s="30"/>
      <c r="J1038" s="30"/>
    </row>
    <row r="1039" spans="1:10">
      <c r="A1039" s="5">
        <v>1037</v>
      </c>
      <c r="B1039" s="47">
        <v>0</v>
      </c>
      <c r="C1039" s="47">
        <v>0.53990000000000005</v>
      </c>
      <c r="D1039" s="47">
        <v>0.91979999999999995</v>
      </c>
      <c r="E1039" s="30">
        <v>1</v>
      </c>
      <c r="F1039" s="30"/>
      <c r="G1039" s="30"/>
      <c r="H1039" s="30"/>
      <c r="I1039" s="30"/>
      <c r="J1039" s="30"/>
    </row>
    <row r="1040" spans="1:10">
      <c r="A1040" s="5">
        <v>1038</v>
      </c>
      <c r="B1040" s="47">
        <v>0</v>
      </c>
      <c r="C1040" s="47">
        <v>0.53149999999999997</v>
      </c>
      <c r="D1040" s="47">
        <v>0.91549999999999998</v>
      </c>
      <c r="E1040" s="30">
        <v>1</v>
      </c>
      <c r="F1040" s="30"/>
      <c r="G1040" s="30"/>
      <c r="H1040" s="30"/>
      <c r="I1040" s="30"/>
      <c r="J1040" s="30"/>
    </row>
    <row r="1041" spans="1:10">
      <c r="A1041" s="5">
        <v>1039</v>
      </c>
      <c r="B1041" s="47">
        <v>3.5000000000000001E-3</v>
      </c>
      <c r="C1041" s="47">
        <v>0.50690000000000002</v>
      </c>
      <c r="D1041" s="47">
        <v>0.90529999999999999</v>
      </c>
      <c r="E1041" s="30">
        <v>1</v>
      </c>
      <c r="F1041" s="30"/>
      <c r="G1041" s="30"/>
      <c r="H1041" s="30"/>
      <c r="I1041" s="30"/>
      <c r="J1041" s="30"/>
    </row>
    <row r="1042" spans="1:10">
      <c r="A1042" s="5">
        <v>1040</v>
      </c>
      <c r="B1042" s="47">
        <v>8.4599999999999995E-2</v>
      </c>
      <c r="C1042" s="47">
        <v>0.43240000000000001</v>
      </c>
      <c r="D1042" s="47">
        <v>0.89149999999999996</v>
      </c>
      <c r="E1042" s="30">
        <v>1</v>
      </c>
      <c r="F1042" s="30"/>
      <c r="G1042" s="30"/>
      <c r="H1042" s="30"/>
      <c r="I1042" s="30"/>
      <c r="J1042" s="30"/>
    </row>
    <row r="1043" spans="1:10">
      <c r="A1043" s="5">
        <v>1041</v>
      </c>
      <c r="B1043" s="47">
        <v>0.18360000000000001</v>
      </c>
      <c r="C1043" s="47">
        <v>0.36420000000000002</v>
      </c>
      <c r="D1043" s="47">
        <v>0.86760000000000004</v>
      </c>
      <c r="E1043" s="30">
        <v>1</v>
      </c>
      <c r="F1043" s="30"/>
      <c r="G1043" s="30"/>
      <c r="H1043" s="30"/>
      <c r="I1043" s="30"/>
      <c r="J1043" s="30"/>
    </row>
    <row r="1044" spans="1:10">
      <c r="A1044" s="5">
        <v>1042</v>
      </c>
      <c r="B1044" s="47">
        <v>0.25040000000000001</v>
      </c>
      <c r="C1044" s="47">
        <v>0.39129999999999998</v>
      </c>
      <c r="D1044" s="47">
        <v>0.84670000000000001</v>
      </c>
      <c r="E1044" s="30">
        <v>1</v>
      </c>
      <c r="F1044" s="30"/>
      <c r="G1044" s="30"/>
      <c r="H1044" s="30"/>
      <c r="I1044" s="30"/>
      <c r="J1044" s="30"/>
    </row>
    <row r="1045" spans="1:10">
      <c r="A1045" s="5">
        <v>1043</v>
      </c>
      <c r="B1045" s="47">
        <v>0.25580000000000003</v>
      </c>
      <c r="C1045" s="47">
        <v>0.33850000000000002</v>
      </c>
      <c r="D1045" s="47">
        <v>0.82010000000000005</v>
      </c>
      <c r="E1045" s="30">
        <v>1</v>
      </c>
      <c r="F1045" s="30"/>
      <c r="G1045" s="30"/>
      <c r="H1045" s="30"/>
      <c r="I1045" s="30"/>
      <c r="J1045" s="30"/>
    </row>
    <row r="1046" spans="1:10">
      <c r="A1046" s="5">
        <v>1044</v>
      </c>
      <c r="B1046" s="47">
        <v>0.2165</v>
      </c>
      <c r="C1046" s="47">
        <v>0.25030000000000002</v>
      </c>
      <c r="D1046" s="47">
        <v>0.76319999999999999</v>
      </c>
      <c r="E1046" s="30">
        <v>1</v>
      </c>
      <c r="F1046" s="30"/>
      <c r="G1046" s="30"/>
      <c r="H1046" s="30"/>
      <c r="I1046" s="30"/>
      <c r="J1046" s="30"/>
    </row>
    <row r="1047" spans="1:10">
      <c r="A1047" s="5">
        <v>1045</v>
      </c>
      <c r="B1047" s="47">
        <v>0.15040000000000001</v>
      </c>
      <c r="C1047" s="47">
        <v>0.19259999999999999</v>
      </c>
      <c r="D1047" s="47">
        <v>0.6774</v>
      </c>
      <c r="E1047" s="30">
        <v>1</v>
      </c>
      <c r="F1047" s="30"/>
      <c r="G1047" s="30"/>
      <c r="H1047" s="30"/>
      <c r="I1047" s="30"/>
      <c r="J1047" s="30"/>
    </row>
    <row r="1048" spans="1:10">
      <c r="A1048" s="5">
        <v>1046</v>
      </c>
      <c r="B1048" s="47">
        <v>8.3199999999999996E-2</v>
      </c>
      <c r="C1048" s="47">
        <v>0.1802</v>
      </c>
      <c r="D1048" s="47">
        <v>0.56979999999999997</v>
      </c>
      <c r="E1048" s="30">
        <v>1</v>
      </c>
      <c r="F1048" s="30"/>
      <c r="G1048" s="30"/>
      <c r="H1048" s="30"/>
      <c r="I1048" s="30"/>
      <c r="J1048" s="30"/>
    </row>
    <row r="1049" spans="1:10">
      <c r="A1049" s="5">
        <v>1047</v>
      </c>
      <c r="B1049" s="47">
        <v>3.7999999999999999E-2</v>
      </c>
      <c r="C1049" s="47">
        <v>0.20699999999999999</v>
      </c>
      <c r="D1049" s="47">
        <v>0.4501</v>
      </c>
      <c r="E1049" s="30">
        <v>1</v>
      </c>
      <c r="F1049" s="30"/>
      <c r="G1049" s="30"/>
      <c r="H1049" s="30"/>
      <c r="I1049" s="30"/>
      <c r="J1049" s="30"/>
    </row>
    <row r="1050" spans="1:10">
      <c r="A1050" s="5">
        <v>1048</v>
      </c>
      <c r="B1050" s="47">
        <v>8.2000000000000007E-3</v>
      </c>
      <c r="C1050" s="47">
        <v>0.24410000000000001</v>
      </c>
      <c r="D1050" s="47">
        <v>0.35980000000000001</v>
      </c>
      <c r="E1050" s="30">
        <v>1</v>
      </c>
      <c r="F1050" s="30"/>
      <c r="G1050" s="30"/>
      <c r="H1050" s="30"/>
      <c r="I1050" s="30"/>
      <c r="J1050" s="30"/>
    </row>
    <row r="1051" spans="1:10">
      <c r="A1051" s="5">
        <v>1049</v>
      </c>
      <c r="B1051" s="47">
        <v>0</v>
      </c>
      <c r="C1051" s="47">
        <v>0.27489999999999998</v>
      </c>
      <c r="D1051" s="47">
        <v>0.31950000000000001</v>
      </c>
      <c r="E1051" s="30">
        <v>1</v>
      </c>
      <c r="F1051" s="30"/>
      <c r="G1051" s="30"/>
      <c r="H1051" s="30"/>
      <c r="I1051" s="30"/>
      <c r="J1051" s="30"/>
    </row>
    <row r="1052" spans="1:10">
      <c r="A1052" s="5">
        <v>1050</v>
      </c>
      <c r="B1052" s="47">
        <v>0</v>
      </c>
      <c r="C1052" s="47">
        <v>0.2727</v>
      </c>
      <c r="D1052" s="47">
        <v>0.31209999999999999</v>
      </c>
      <c r="E1052" s="30">
        <v>1</v>
      </c>
      <c r="F1052" s="30"/>
      <c r="G1052" s="30"/>
      <c r="H1052" s="30"/>
      <c r="I1052" s="30"/>
      <c r="J1052" s="30"/>
    </row>
    <row r="1053" spans="1:10">
      <c r="A1053" s="5">
        <v>1051</v>
      </c>
      <c r="B1053" s="47">
        <v>0</v>
      </c>
      <c r="C1053" s="47">
        <v>0.2732</v>
      </c>
      <c r="D1053" s="47">
        <v>0.28849999999999998</v>
      </c>
      <c r="E1053" s="30">
        <v>1</v>
      </c>
      <c r="F1053" s="30"/>
      <c r="G1053" s="30"/>
      <c r="H1053" s="30"/>
      <c r="I1053" s="30"/>
      <c r="J1053" s="30"/>
    </row>
    <row r="1054" spans="1:10">
      <c r="A1054" s="5">
        <v>1052</v>
      </c>
      <c r="B1054" s="47">
        <v>0</v>
      </c>
      <c r="C1054" s="47">
        <v>0.2732</v>
      </c>
      <c r="D1054" s="47">
        <v>0.2681</v>
      </c>
      <c r="E1054" s="30">
        <v>1</v>
      </c>
      <c r="F1054" s="30"/>
      <c r="G1054" s="30"/>
      <c r="H1054" s="30"/>
      <c r="I1054" s="30"/>
      <c r="J1054" s="30"/>
    </row>
    <row r="1055" spans="1:10">
      <c r="A1055" s="5">
        <v>1053</v>
      </c>
      <c r="B1055" s="47">
        <v>0</v>
      </c>
      <c r="C1055" s="47">
        <v>0.29149999999999998</v>
      </c>
      <c r="D1055" s="47">
        <v>0.27950000000000003</v>
      </c>
      <c r="E1055" s="30">
        <v>1</v>
      </c>
      <c r="F1055" s="30"/>
      <c r="G1055" s="30"/>
      <c r="H1055" s="30"/>
      <c r="I1055" s="30"/>
      <c r="J1055" s="30"/>
    </row>
    <row r="1056" spans="1:10">
      <c r="A1056" s="5">
        <v>1054</v>
      </c>
      <c r="B1056" s="47">
        <v>0</v>
      </c>
      <c r="C1056" s="47">
        <v>0.32990000000000003</v>
      </c>
      <c r="D1056" s="47">
        <v>0.3049</v>
      </c>
      <c r="E1056" s="30">
        <v>1</v>
      </c>
      <c r="F1056" s="30"/>
      <c r="G1056" s="30"/>
      <c r="H1056" s="30"/>
      <c r="I1056" s="30"/>
      <c r="J1056" s="30"/>
    </row>
    <row r="1057" spans="1:10">
      <c r="A1057" s="5">
        <v>1055</v>
      </c>
      <c r="B1057" s="47">
        <v>0</v>
      </c>
      <c r="C1057" s="47">
        <v>0.36770000000000003</v>
      </c>
      <c r="D1057" s="47">
        <v>0.3473</v>
      </c>
      <c r="E1057" s="30">
        <v>1</v>
      </c>
      <c r="F1057" s="30"/>
      <c r="G1057" s="30"/>
      <c r="H1057" s="30"/>
      <c r="I1057" s="30"/>
      <c r="J1057" s="30"/>
    </row>
    <row r="1058" spans="1:10">
      <c r="A1058" s="5">
        <v>1056</v>
      </c>
      <c r="B1058" s="47">
        <v>0</v>
      </c>
      <c r="C1058" s="47">
        <v>0.3926</v>
      </c>
      <c r="D1058" s="47">
        <v>0.40970000000000001</v>
      </c>
      <c r="E1058" s="30">
        <v>1</v>
      </c>
      <c r="F1058" s="30"/>
      <c r="G1058" s="30"/>
      <c r="H1058" s="30"/>
      <c r="I1058" s="30"/>
      <c r="J1058" s="30"/>
    </row>
    <row r="1059" spans="1:10">
      <c r="A1059" s="5">
        <v>1057</v>
      </c>
      <c r="B1059" s="47">
        <v>0</v>
      </c>
      <c r="C1059" s="47">
        <v>0.40689999999999998</v>
      </c>
      <c r="D1059" s="47">
        <v>0.48399999999999999</v>
      </c>
      <c r="E1059" s="30">
        <v>1</v>
      </c>
      <c r="F1059" s="30"/>
      <c r="G1059" s="30"/>
      <c r="H1059" s="30"/>
      <c r="I1059" s="30"/>
      <c r="J1059" s="30"/>
    </row>
    <row r="1060" spans="1:10">
      <c r="A1060" s="5">
        <v>1058</v>
      </c>
      <c r="B1060" s="47">
        <v>0</v>
      </c>
      <c r="C1060" s="47">
        <v>0.40989999999999999</v>
      </c>
      <c r="D1060" s="47">
        <v>0.53769999999999996</v>
      </c>
      <c r="E1060" s="30">
        <v>1</v>
      </c>
      <c r="F1060" s="30"/>
      <c r="G1060" s="30"/>
      <c r="H1060" s="30"/>
      <c r="I1060" s="30"/>
      <c r="J1060" s="30"/>
    </row>
    <row r="1061" spans="1:10">
      <c r="A1061" s="5">
        <v>1059</v>
      </c>
      <c r="B1061" s="47">
        <v>0</v>
      </c>
      <c r="C1061" s="47">
        <v>0.40400000000000003</v>
      </c>
      <c r="D1061" s="47">
        <v>0.5504</v>
      </c>
      <c r="E1061" s="30">
        <v>1</v>
      </c>
      <c r="F1061" s="30"/>
      <c r="G1061" s="30"/>
      <c r="H1061" s="30"/>
      <c r="I1061" s="30"/>
      <c r="J1061" s="30"/>
    </row>
    <row r="1062" spans="1:10">
      <c r="A1062" s="5">
        <v>1060</v>
      </c>
      <c r="B1062" s="47">
        <v>0</v>
      </c>
      <c r="C1062" s="47">
        <v>0.37609999999999999</v>
      </c>
      <c r="D1062" s="47">
        <v>0.5524</v>
      </c>
      <c r="E1062" s="30">
        <v>1</v>
      </c>
      <c r="F1062" s="30"/>
      <c r="G1062" s="30"/>
      <c r="H1062" s="30"/>
      <c r="I1062" s="30"/>
      <c r="J1062" s="30"/>
    </row>
    <row r="1063" spans="1:10">
      <c r="A1063" s="5">
        <v>1061</v>
      </c>
      <c r="B1063" s="47">
        <v>0</v>
      </c>
      <c r="C1063" s="47">
        <v>0.36209999999999998</v>
      </c>
      <c r="D1063" s="47">
        <v>0.56530000000000002</v>
      </c>
      <c r="E1063" s="30">
        <v>1</v>
      </c>
      <c r="F1063" s="30"/>
      <c r="G1063" s="30"/>
      <c r="H1063" s="30"/>
      <c r="I1063" s="30"/>
      <c r="J1063" s="30"/>
    </row>
    <row r="1064" spans="1:10">
      <c r="A1064" s="5">
        <v>1062</v>
      </c>
      <c r="B1064" s="47">
        <v>0</v>
      </c>
      <c r="C1064" s="47">
        <v>0.33950000000000002</v>
      </c>
      <c r="D1064" s="47">
        <v>0.58189999999999997</v>
      </c>
      <c r="E1064" s="30">
        <v>1</v>
      </c>
      <c r="F1064" s="30"/>
      <c r="G1064" s="30"/>
      <c r="H1064" s="30"/>
      <c r="I1064" s="30"/>
      <c r="J1064" s="30"/>
    </row>
    <row r="1065" spans="1:10">
      <c r="A1065" s="5">
        <v>1063</v>
      </c>
      <c r="B1065" s="47">
        <v>3.5000000000000001E-3</v>
      </c>
      <c r="C1065" s="47">
        <v>0.3155</v>
      </c>
      <c r="D1065" s="47">
        <v>0.59089999999999998</v>
      </c>
      <c r="E1065" s="30">
        <v>1</v>
      </c>
      <c r="F1065" s="30"/>
      <c r="G1065" s="30"/>
      <c r="H1065" s="30"/>
      <c r="I1065" s="30"/>
      <c r="J1065" s="30"/>
    </row>
    <row r="1066" spans="1:10">
      <c r="A1066" s="5">
        <v>1064</v>
      </c>
      <c r="B1066" s="47">
        <v>7.6100000000000001E-2</v>
      </c>
      <c r="C1066" s="47">
        <v>0.28110000000000002</v>
      </c>
      <c r="D1066" s="47">
        <v>0.60470000000000002</v>
      </c>
      <c r="E1066" s="30">
        <v>1</v>
      </c>
      <c r="F1066" s="30"/>
      <c r="G1066" s="30"/>
      <c r="H1066" s="30"/>
      <c r="I1066" s="30"/>
      <c r="J1066" s="30"/>
    </row>
    <row r="1067" spans="1:10">
      <c r="A1067" s="5">
        <v>1065</v>
      </c>
      <c r="B1067" s="47">
        <v>0.20250000000000001</v>
      </c>
      <c r="C1067" s="47">
        <v>0.28949999999999998</v>
      </c>
      <c r="D1067" s="47">
        <v>0.57650000000000001</v>
      </c>
      <c r="E1067" s="30">
        <v>1</v>
      </c>
      <c r="F1067" s="30"/>
      <c r="G1067" s="30"/>
      <c r="H1067" s="30"/>
      <c r="I1067" s="30"/>
      <c r="J1067" s="30"/>
    </row>
    <row r="1068" spans="1:10">
      <c r="A1068" s="5">
        <v>1066</v>
      </c>
      <c r="B1068" s="47">
        <v>0.33700000000000002</v>
      </c>
      <c r="C1068" s="47">
        <v>0.30130000000000001</v>
      </c>
      <c r="D1068" s="47">
        <v>0.56869999999999998</v>
      </c>
      <c r="E1068" s="30">
        <v>1</v>
      </c>
      <c r="F1068" s="30"/>
      <c r="G1068" s="30"/>
      <c r="H1068" s="30"/>
      <c r="I1068" s="30"/>
      <c r="J1068" s="30"/>
    </row>
    <row r="1069" spans="1:10">
      <c r="A1069" s="5">
        <v>1067</v>
      </c>
      <c r="B1069" s="47">
        <v>0.40720000000000001</v>
      </c>
      <c r="C1069" s="47">
        <v>0.27179999999999999</v>
      </c>
      <c r="D1069" s="47">
        <v>0.55500000000000005</v>
      </c>
      <c r="E1069" s="30">
        <v>1</v>
      </c>
      <c r="F1069" s="30"/>
      <c r="G1069" s="30"/>
      <c r="H1069" s="30"/>
      <c r="I1069" s="30"/>
      <c r="J1069" s="30"/>
    </row>
    <row r="1070" spans="1:10">
      <c r="A1070" s="5">
        <v>1068</v>
      </c>
      <c r="B1070" s="47">
        <v>0.44080000000000003</v>
      </c>
      <c r="C1070" s="47">
        <v>0.2545</v>
      </c>
      <c r="D1070" s="47">
        <v>0.54210000000000003</v>
      </c>
      <c r="E1070" s="30">
        <v>1</v>
      </c>
      <c r="F1070" s="30"/>
      <c r="G1070" s="30"/>
      <c r="H1070" s="30"/>
      <c r="I1070" s="30"/>
      <c r="J1070" s="30"/>
    </row>
    <row r="1071" spans="1:10">
      <c r="A1071" s="5">
        <v>1069</v>
      </c>
      <c r="B1071" s="47">
        <v>0.41720000000000002</v>
      </c>
      <c r="C1071" s="47">
        <v>0.23180000000000001</v>
      </c>
      <c r="D1071" s="47">
        <v>0.50939999999999996</v>
      </c>
      <c r="E1071" s="30">
        <v>1</v>
      </c>
      <c r="F1071" s="30"/>
      <c r="G1071" s="30"/>
      <c r="H1071" s="30"/>
      <c r="I1071" s="30"/>
      <c r="J1071" s="30"/>
    </row>
    <row r="1072" spans="1:10">
      <c r="A1072" s="5">
        <v>1070</v>
      </c>
      <c r="B1072" s="47">
        <v>0.33610000000000001</v>
      </c>
      <c r="C1072" s="47">
        <v>0.20369999999999999</v>
      </c>
      <c r="D1072" s="47">
        <v>0.48699999999999999</v>
      </c>
      <c r="E1072" s="30">
        <v>1</v>
      </c>
      <c r="F1072" s="30"/>
      <c r="G1072" s="30"/>
      <c r="H1072" s="30"/>
      <c r="I1072" s="30"/>
      <c r="J1072" s="30"/>
    </row>
    <row r="1073" spans="1:10">
      <c r="A1073" s="5">
        <v>1071</v>
      </c>
      <c r="B1073" s="47">
        <v>0.1981</v>
      </c>
      <c r="C1073" s="47">
        <v>0.18360000000000001</v>
      </c>
      <c r="D1073" s="47">
        <v>0.45090000000000002</v>
      </c>
      <c r="E1073" s="30">
        <v>1</v>
      </c>
      <c r="F1073" s="30"/>
      <c r="G1073" s="30"/>
      <c r="H1073" s="30"/>
      <c r="I1073" s="30"/>
      <c r="J1073" s="30"/>
    </row>
    <row r="1074" spans="1:10">
      <c r="A1074" s="5">
        <v>1072</v>
      </c>
      <c r="B1074" s="47">
        <v>4.6199999999999998E-2</v>
      </c>
      <c r="C1074" s="47">
        <v>0.2107</v>
      </c>
      <c r="D1074" s="47">
        <v>0.43559999999999999</v>
      </c>
      <c r="E1074" s="30">
        <v>1</v>
      </c>
      <c r="F1074" s="30"/>
      <c r="G1074" s="30"/>
      <c r="H1074" s="30"/>
      <c r="I1074" s="30"/>
      <c r="J1074" s="30"/>
    </row>
    <row r="1075" spans="1:10">
      <c r="A1075" s="5">
        <v>1073</v>
      </c>
      <c r="B1075" s="47">
        <v>0</v>
      </c>
      <c r="C1075" s="47">
        <v>0.27760000000000001</v>
      </c>
      <c r="D1075" s="47">
        <v>0.52110000000000001</v>
      </c>
      <c r="E1075" s="30">
        <v>1</v>
      </c>
      <c r="F1075" s="30"/>
      <c r="G1075" s="30"/>
      <c r="H1075" s="30"/>
      <c r="I1075" s="30"/>
      <c r="J1075" s="30"/>
    </row>
    <row r="1076" spans="1:10">
      <c r="A1076" s="5">
        <v>1074</v>
      </c>
      <c r="B1076" s="47">
        <v>0</v>
      </c>
      <c r="C1076" s="47">
        <v>0.35399999999999998</v>
      </c>
      <c r="D1076" s="47">
        <v>0.66020000000000001</v>
      </c>
      <c r="E1076" s="30">
        <v>1</v>
      </c>
      <c r="F1076" s="30"/>
      <c r="G1076" s="30"/>
      <c r="H1076" s="30"/>
      <c r="I1076" s="30"/>
      <c r="J1076" s="30"/>
    </row>
    <row r="1077" spans="1:10">
      <c r="A1077" s="5">
        <v>1075</v>
      </c>
      <c r="B1077" s="47">
        <v>0</v>
      </c>
      <c r="C1077" s="47">
        <v>0.41360000000000002</v>
      </c>
      <c r="D1077" s="47">
        <v>0.75970000000000004</v>
      </c>
      <c r="E1077" s="30">
        <v>1</v>
      </c>
      <c r="F1077" s="30"/>
      <c r="G1077" s="30"/>
      <c r="H1077" s="30"/>
      <c r="I1077" s="30"/>
      <c r="J1077" s="30"/>
    </row>
    <row r="1078" spans="1:10">
      <c r="A1078" s="5">
        <v>1076</v>
      </c>
      <c r="B1078" s="47">
        <v>0</v>
      </c>
      <c r="C1078" s="47">
        <v>0.4647</v>
      </c>
      <c r="D1078" s="47">
        <v>0.82589999999999997</v>
      </c>
      <c r="E1078" s="30">
        <v>1</v>
      </c>
      <c r="F1078" s="30"/>
      <c r="G1078" s="30"/>
      <c r="H1078" s="30"/>
      <c r="I1078" s="30"/>
      <c r="J1078" s="30"/>
    </row>
    <row r="1079" spans="1:10">
      <c r="A1079" s="5">
        <v>1077</v>
      </c>
      <c r="B1079" s="47">
        <v>0</v>
      </c>
      <c r="C1079" s="47">
        <v>0.50600000000000001</v>
      </c>
      <c r="D1079" s="47">
        <v>0.88160000000000005</v>
      </c>
      <c r="E1079" s="30">
        <v>1</v>
      </c>
      <c r="F1079" s="30"/>
      <c r="G1079" s="30"/>
      <c r="H1079" s="30"/>
      <c r="I1079" s="30"/>
      <c r="J1079" s="30"/>
    </row>
    <row r="1080" spans="1:10">
      <c r="A1080" s="5">
        <v>1078</v>
      </c>
      <c r="B1080" s="47">
        <v>0</v>
      </c>
      <c r="C1080" s="47">
        <v>0.53959999999999997</v>
      </c>
      <c r="D1080" s="47">
        <v>0.90159999999999996</v>
      </c>
      <c r="E1080" s="30">
        <v>1</v>
      </c>
      <c r="F1080" s="30"/>
      <c r="G1080" s="30"/>
      <c r="H1080" s="30"/>
      <c r="I1080" s="30"/>
      <c r="J1080" s="30"/>
    </row>
    <row r="1081" spans="1:10">
      <c r="A1081" s="5">
        <v>1079</v>
      </c>
      <c r="B1081" s="47">
        <v>0</v>
      </c>
      <c r="C1081" s="47">
        <v>0.57299999999999995</v>
      </c>
      <c r="D1081" s="47">
        <v>0.91879999999999995</v>
      </c>
      <c r="E1081" s="30">
        <v>1</v>
      </c>
      <c r="F1081" s="30"/>
      <c r="G1081" s="30"/>
      <c r="H1081" s="30"/>
      <c r="I1081" s="30"/>
      <c r="J1081" s="30"/>
    </row>
    <row r="1082" spans="1:10">
      <c r="A1082" s="5">
        <v>1080</v>
      </c>
      <c r="B1082" s="47">
        <v>0</v>
      </c>
      <c r="C1082" s="47">
        <v>0.61199999999999999</v>
      </c>
      <c r="D1082" s="47">
        <v>0.92530000000000001</v>
      </c>
      <c r="E1082" s="30">
        <v>1</v>
      </c>
      <c r="F1082" s="30"/>
      <c r="G1082" s="30"/>
      <c r="H1082" s="30"/>
      <c r="I1082" s="30"/>
      <c r="J1082" s="30"/>
    </row>
    <row r="1083" spans="1:10">
      <c r="A1083" s="5">
        <v>1081</v>
      </c>
      <c r="B1083" s="47">
        <v>0</v>
      </c>
      <c r="C1083" s="47">
        <v>0.64439999999999997</v>
      </c>
      <c r="D1083" s="47">
        <v>0.9355</v>
      </c>
      <c r="E1083" s="30">
        <v>1</v>
      </c>
      <c r="F1083" s="30"/>
      <c r="G1083" s="30"/>
      <c r="H1083" s="30"/>
      <c r="I1083" s="30"/>
      <c r="J1083" s="30"/>
    </row>
    <row r="1084" spans="1:10">
      <c r="A1084" s="5">
        <v>1082</v>
      </c>
      <c r="B1084" s="47">
        <v>0</v>
      </c>
      <c r="C1084" s="47">
        <v>0.6522</v>
      </c>
      <c r="D1084" s="47">
        <v>0.94010000000000005</v>
      </c>
      <c r="E1084" s="30">
        <v>1</v>
      </c>
      <c r="F1084" s="30"/>
      <c r="G1084" s="30"/>
      <c r="H1084" s="30"/>
      <c r="I1084" s="30"/>
      <c r="J1084" s="30"/>
    </row>
    <row r="1085" spans="1:10">
      <c r="A1085" s="5">
        <v>1083</v>
      </c>
      <c r="B1085" s="47">
        <v>0</v>
      </c>
      <c r="C1085" s="47">
        <v>0.64680000000000004</v>
      </c>
      <c r="D1085" s="47">
        <v>0.94240000000000002</v>
      </c>
      <c r="E1085" s="30">
        <v>1</v>
      </c>
      <c r="F1085" s="30"/>
      <c r="G1085" s="30"/>
      <c r="H1085" s="30"/>
      <c r="I1085" s="30"/>
      <c r="J1085" s="30"/>
    </row>
    <row r="1086" spans="1:10">
      <c r="A1086" s="5">
        <v>1084</v>
      </c>
      <c r="B1086" s="47">
        <v>0</v>
      </c>
      <c r="C1086" s="47">
        <v>0.65449999999999997</v>
      </c>
      <c r="D1086" s="47">
        <v>0.95550000000000002</v>
      </c>
      <c r="E1086" s="30">
        <v>1</v>
      </c>
      <c r="F1086" s="30"/>
      <c r="G1086" s="30"/>
      <c r="H1086" s="30"/>
      <c r="I1086" s="30"/>
      <c r="J1086" s="30"/>
    </row>
    <row r="1087" spans="1:10">
      <c r="A1087" s="5">
        <v>1085</v>
      </c>
      <c r="B1087" s="47">
        <v>0</v>
      </c>
      <c r="C1087" s="47">
        <v>0.67110000000000003</v>
      </c>
      <c r="D1087" s="47">
        <v>0.96579999999999999</v>
      </c>
      <c r="E1087" s="30">
        <v>1</v>
      </c>
      <c r="F1087" s="30"/>
      <c r="G1087" s="30"/>
      <c r="H1087" s="30"/>
      <c r="I1087" s="30"/>
      <c r="J1087" s="30"/>
    </row>
    <row r="1088" spans="1:10">
      <c r="A1088" s="5">
        <v>1086</v>
      </c>
      <c r="B1088" s="47">
        <v>0</v>
      </c>
      <c r="C1088" s="47">
        <v>0.69230000000000003</v>
      </c>
      <c r="D1088" s="47">
        <v>0.96930000000000005</v>
      </c>
      <c r="E1088" s="30">
        <v>1</v>
      </c>
      <c r="F1088" s="30"/>
      <c r="G1088" s="30"/>
      <c r="H1088" s="30"/>
      <c r="I1088" s="30"/>
      <c r="J1088" s="30"/>
    </row>
    <row r="1089" spans="1:10">
      <c r="A1089" s="5">
        <v>1087</v>
      </c>
      <c r="B1089" s="47">
        <v>2.5999999999999999E-3</v>
      </c>
      <c r="C1089" s="47">
        <v>0.71130000000000004</v>
      </c>
      <c r="D1089" s="47">
        <v>0.96879999999999999</v>
      </c>
      <c r="E1089" s="30">
        <v>1</v>
      </c>
      <c r="F1089" s="30"/>
      <c r="G1089" s="30"/>
      <c r="H1089" s="30"/>
      <c r="I1089" s="30"/>
      <c r="J1089" s="30"/>
    </row>
    <row r="1090" spans="1:10">
      <c r="A1090" s="5">
        <v>1088</v>
      </c>
      <c r="B1090" s="47">
        <v>4.5100000000000001E-2</v>
      </c>
      <c r="C1090" s="47">
        <v>0.68149999999999999</v>
      </c>
      <c r="D1090" s="47">
        <v>0.96609999999999996</v>
      </c>
      <c r="E1090" s="30">
        <v>1</v>
      </c>
      <c r="F1090" s="30"/>
      <c r="G1090" s="30"/>
      <c r="H1090" s="30"/>
      <c r="I1090" s="30"/>
      <c r="J1090" s="30"/>
    </row>
    <row r="1091" spans="1:10">
      <c r="A1091" s="5">
        <v>1089</v>
      </c>
      <c r="B1091" s="47">
        <v>0.1061</v>
      </c>
      <c r="C1091" s="47">
        <v>0.64959999999999996</v>
      </c>
      <c r="D1091" s="47">
        <v>0.96819999999999995</v>
      </c>
      <c r="E1091" s="30">
        <v>1</v>
      </c>
      <c r="F1091" s="30"/>
      <c r="G1091" s="30"/>
      <c r="H1091" s="30"/>
      <c r="I1091" s="30"/>
      <c r="J1091" s="30"/>
    </row>
    <row r="1092" spans="1:10">
      <c r="A1092" s="5">
        <v>1090</v>
      </c>
      <c r="B1092" s="47">
        <v>0.17</v>
      </c>
      <c r="C1092" s="47">
        <v>0.63390000000000002</v>
      </c>
      <c r="D1092" s="47">
        <v>0.96179999999999999</v>
      </c>
      <c r="E1092" s="30">
        <v>1</v>
      </c>
      <c r="F1092" s="30"/>
      <c r="G1092" s="30"/>
      <c r="H1092" s="30"/>
      <c r="I1092" s="30"/>
      <c r="J1092" s="30"/>
    </row>
    <row r="1093" spans="1:10">
      <c r="A1093" s="5">
        <v>1091</v>
      </c>
      <c r="B1093" s="47">
        <v>0.21490000000000001</v>
      </c>
      <c r="C1093" s="47">
        <v>0.63739999999999997</v>
      </c>
      <c r="D1093" s="47">
        <v>0.95030000000000003</v>
      </c>
      <c r="E1093" s="30">
        <v>1</v>
      </c>
      <c r="F1093" s="30"/>
      <c r="G1093" s="30"/>
      <c r="H1093" s="30"/>
      <c r="I1093" s="30"/>
      <c r="J1093" s="30"/>
    </row>
    <row r="1094" spans="1:10">
      <c r="A1094" s="5">
        <v>1092</v>
      </c>
      <c r="B1094" s="47">
        <v>0.22750000000000001</v>
      </c>
      <c r="C1094" s="47">
        <v>0.64229999999999998</v>
      </c>
      <c r="D1094" s="47">
        <v>0.94420000000000004</v>
      </c>
      <c r="E1094" s="30">
        <v>1</v>
      </c>
      <c r="F1094" s="30"/>
      <c r="G1094" s="30"/>
      <c r="H1094" s="30"/>
      <c r="I1094" s="30"/>
      <c r="J1094" s="30"/>
    </row>
    <row r="1095" spans="1:10">
      <c r="A1095" s="5">
        <v>1093</v>
      </c>
      <c r="B1095" s="47">
        <v>0.20250000000000001</v>
      </c>
      <c r="C1095" s="47">
        <v>0.64059999999999995</v>
      </c>
      <c r="D1095" s="47">
        <v>0.94469999999999998</v>
      </c>
      <c r="E1095" s="30">
        <v>1</v>
      </c>
      <c r="F1095" s="30"/>
      <c r="G1095" s="30"/>
      <c r="H1095" s="30"/>
      <c r="I1095" s="30"/>
      <c r="J1095" s="30"/>
    </row>
    <row r="1096" spans="1:10">
      <c r="A1096" s="5">
        <v>1094</v>
      </c>
      <c r="B1096" s="47">
        <v>0.1497</v>
      </c>
      <c r="C1096" s="47">
        <v>0.63270000000000004</v>
      </c>
      <c r="D1096" s="47">
        <v>0.95220000000000005</v>
      </c>
      <c r="E1096" s="30">
        <v>1</v>
      </c>
      <c r="F1096" s="30"/>
      <c r="G1096" s="30"/>
      <c r="H1096" s="30"/>
      <c r="I1096" s="30"/>
      <c r="J1096" s="30"/>
    </row>
    <row r="1097" spans="1:10">
      <c r="A1097" s="5">
        <v>1095</v>
      </c>
      <c r="B1097" s="47">
        <v>8.8200000000000001E-2</v>
      </c>
      <c r="C1097" s="47">
        <v>0.63229999999999997</v>
      </c>
      <c r="D1097" s="47">
        <v>0.95820000000000005</v>
      </c>
      <c r="E1097" s="30">
        <v>1</v>
      </c>
      <c r="F1097" s="30"/>
      <c r="G1097" s="30"/>
      <c r="H1097" s="30"/>
      <c r="I1097" s="30"/>
      <c r="J1097" s="30"/>
    </row>
    <row r="1098" spans="1:10">
      <c r="A1098" s="5">
        <v>1096</v>
      </c>
      <c r="B1098" s="47">
        <v>2.6599999999999999E-2</v>
      </c>
      <c r="C1098" s="47">
        <v>0.62280000000000002</v>
      </c>
      <c r="D1098" s="47">
        <v>0.96199999999999997</v>
      </c>
      <c r="E1098" s="30">
        <v>1</v>
      </c>
      <c r="F1098" s="30"/>
      <c r="G1098" s="30"/>
      <c r="H1098" s="30"/>
      <c r="I1098" s="30"/>
      <c r="J1098" s="30"/>
    </row>
    <row r="1099" spans="1:10">
      <c r="A1099" s="5">
        <v>1097</v>
      </c>
      <c r="B1099" s="47">
        <v>0</v>
      </c>
      <c r="C1099" s="47">
        <v>0.61980000000000002</v>
      </c>
      <c r="D1099" s="47">
        <v>0.96970000000000001</v>
      </c>
      <c r="E1099" s="30">
        <v>1</v>
      </c>
      <c r="F1099" s="30"/>
      <c r="G1099" s="30"/>
      <c r="H1099" s="30"/>
      <c r="I1099" s="30"/>
      <c r="J1099" s="30"/>
    </row>
    <row r="1100" spans="1:10">
      <c r="A1100" s="5">
        <v>1098</v>
      </c>
      <c r="B1100" s="47">
        <v>0</v>
      </c>
      <c r="C1100" s="47">
        <v>0.61750000000000005</v>
      </c>
      <c r="D1100" s="47">
        <v>0.9677</v>
      </c>
      <c r="E1100" s="30">
        <v>1</v>
      </c>
      <c r="F1100" s="30"/>
      <c r="G1100" s="30"/>
      <c r="H1100" s="30"/>
      <c r="I1100" s="30"/>
      <c r="J1100" s="30"/>
    </row>
    <row r="1101" spans="1:10">
      <c r="A1101" s="5">
        <v>1099</v>
      </c>
      <c r="B1101" s="47">
        <v>0</v>
      </c>
      <c r="C1101" s="47">
        <v>0.62609999999999999</v>
      </c>
      <c r="D1101" s="47">
        <v>0.96830000000000005</v>
      </c>
      <c r="E1101" s="30">
        <v>1</v>
      </c>
      <c r="F1101" s="30"/>
      <c r="G1101" s="30"/>
      <c r="H1101" s="30"/>
      <c r="I1101" s="30"/>
      <c r="J1101" s="30"/>
    </row>
    <row r="1102" spans="1:10">
      <c r="A1102" s="5">
        <v>1100</v>
      </c>
      <c r="B1102" s="47">
        <v>0</v>
      </c>
      <c r="C1102" s="47">
        <v>0.63149999999999995</v>
      </c>
      <c r="D1102" s="47">
        <v>0.97160000000000002</v>
      </c>
      <c r="E1102" s="30">
        <v>1</v>
      </c>
      <c r="F1102" s="30"/>
      <c r="G1102" s="30"/>
      <c r="H1102" s="30"/>
      <c r="I1102" s="30"/>
      <c r="J1102" s="30"/>
    </row>
    <row r="1103" spans="1:10">
      <c r="A1103" s="5">
        <v>1101</v>
      </c>
      <c r="B1103" s="47">
        <v>0</v>
      </c>
      <c r="C1103" s="47">
        <v>0.63219999999999998</v>
      </c>
      <c r="D1103" s="47">
        <v>0.97099999999999997</v>
      </c>
      <c r="E1103" s="30">
        <v>1</v>
      </c>
      <c r="F1103" s="30"/>
      <c r="G1103" s="30"/>
      <c r="H1103" s="30"/>
      <c r="I1103" s="30"/>
      <c r="J1103" s="30"/>
    </row>
    <row r="1104" spans="1:10">
      <c r="A1104" s="5">
        <v>1102</v>
      </c>
      <c r="B1104" s="47">
        <v>0</v>
      </c>
      <c r="C1104" s="47">
        <v>0.64810000000000001</v>
      </c>
      <c r="D1104" s="47">
        <v>0.96960000000000002</v>
      </c>
      <c r="E1104" s="30">
        <v>1</v>
      </c>
      <c r="F1104" s="30"/>
      <c r="G1104" s="30"/>
      <c r="H1104" s="30"/>
      <c r="I1104" s="30"/>
      <c r="J1104" s="30"/>
    </row>
    <row r="1105" spans="1:10">
      <c r="A1105" s="5">
        <v>1103</v>
      </c>
      <c r="B1105" s="47">
        <v>0</v>
      </c>
      <c r="C1105" s="47">
        <v>0.66239999999999999</v>
      </c>
      <c r="D1105" s="47">
        <v>0.95750000000000002</v>
      </c>
      <c r="E1105" s="30">
        <v>1</v>
      </c>
      <c r="F1105" s="30"/>
      <c r="G1105" s="30"/>
      <c r="H1105" s="30"/>
      <c r="I1105" s="30"/>
      <c r="J1105" s="30"/>
    </row>
    <row r="1106" spans="1:10">
      <c r="A1106" s="5">
        <v>1104</v>
      </c>
      <c r="B1106" s="47">
        <v>0</v>
      </c>
      <c r="C1106" s="47">
        <v>0.66769999999999996</v>
      </c>
      <c r="D1106" s="47">
        <v>0.94040000000000001</v>
      </c>
      <c r="E1106" s="30">
        <v>1</v>
      </c>
      <c r="F1106" s="30"/>
      <c r="G1106" s="30"/>
      <c r="H1106" s="30"/>
      <c r="I1106" s="30"/>
      <c r="J1106" s="30"/>
    </row>
    <row r="1107" spans="1:10">
      <c r="A1107" s="5">
        <v>1105</v>
      </c>
      <c r="B1107" s="47">
        <v>0</v>
      </c>
      <c r="C1107" s="47">
        <v>0.66200000000000003</v>
      </c>
      <c r="D1107" s="47">
        <v>0.9264</v>
      </c>
      <c r="E1107" s="30">
        <v>1</v>
      </c>
      <c r="F1107" s="30"/>
      <c r="G1107" s="30"/>
      <c r="H1107" s="30"/>
      <c r="I1107" s="30"/>
      <c r="J1107" s="30"/>
    </row>
    <row r="1108" spans="1:10">
      <c r="A1108" s="5">
        <v>1106</v>
      </c>
      <c r="B1108" s="47">
        <v>0</v>
      </c>
      <c r="C1108" s="47">
        <v>0.66210000000000002</v>
      </c>
      <c r="D1108" s="47">
        <v>0.91890000000000005</v>
      </c>
      <c r="E1108" s="30">
        <v>1</v>
      </c>
      <c r="F1108" s="30"/>
      <c r="G1108" s="30"/>
      <c r="H1108" s="30"/>
      <c r="I1108" s="30"/>
      <c r="J1108" s="30"/>
    </row>
    <row r="1109" spans="1:10">
      <c r="A1109" s="5">
        <v>1107</v>
      </c>
      <c r="B1109" s="47">
        <v>0</v>
      </c>
      <c r="C1109" s="47">
        <v>0.66090000000000004</v>
      </c>
      <c r="D1109" s="47">
        <v>0.91279999999999994</v>
      </c>
      <c r="E1109" s="30">
        <v>1</v>
      </c>
      <c r="F1109" s="30"/>
      <c r="G1109" s="30"/>
      <c r="H1109" s="30"/>
      <c r="I1109" s="30"/>
      <c r="J1109" s="30"/>
    </row>
    <row r="1110" spans="1:10">
      <c r="A1110" s="5">
        <v>1108</v>
      </c>
      <c r="B1110" s="47">
        <v>0</v>
      </c>
      <c r="C1110" s="47">
        <v>0.65610000000000002</v>
      </c>
      <c r="D1110" s="47">
        <v>0.90580000000000005</v>
      </c>
      <c r="E1110" s="30">
        <v>1</v>
      </c>
      <c r="F1110" s="30"/>
      <c r="G1110" s="30"/>
      <c r="H1110" s="30"/>
      <c r="I1110" s="30"/>
      <c r="J1110" s="30"/>
    </row>
    <row r="1111" spans="1:10">
      <c r="A1111" s="5">
        <v>1109</v>
      </c>
      <c r="B1111" s="47">
        <v>0</v>
      </c>
      <c r="C1111" s="47">
        <v>0.64629999999999999</v>
      </c>
      <c r="D1111" s="47">
        <v>0.90059999999999996</v>
      </c>
      <c r="E1111" s="30">
        <v>1</v>
      </c>
      <c r="F1111" s="30"/>
      <c r="G1111" s="30"/>
      <c r="H1111" s="30"/>
      <c r="I1111" s="30"/>
      <c r="J1111" s="30"/>
    </row>
    <row r="1112" spans="1:10">
      <c r="A1112" s="5">
        <v>1110</v>
      </c>
      <c r="B1112" s="47">
        <v>0</v>
      </c>
      <c r="C1112" s="47">
        <v>0.63949999999999996</v>
      </c>
      <c r="D1112" s="47">
        <v>0.89680000000000004</v>
      </c>
      <c r="E1112" s="30">
        <v>1</v>
      </c>
      <c r="F1112" s="30"/>
      <c r="G1112" s="30"/>
      <c r="H1112" s="30"/>
      <c r="I1112" s="30"/>
      <c r="J1112" s="30"/>
    </row>
    <row r="1113" spans="1:10">
      <c r="A1113" s="5">
        <v>1111</v>
      </c>
      <c r="B1113" s="47">
        <v>3.3E-3</v>
      </c>
      <c r="C1113" s="47">
        <v>0.62970000000000004</v>
      </c>
      <c r="D1113" s="47">
        <v>0.88870000000000005</v>
      </c>
      <c r="E1113" s="30">
        <v>1</v>
      </c>
      <c r="F1113" s="30"/>
      <c r="G1113" s="30"/>
      <c r="H1113" s="30"/>
      <c r="I1113" s="30"/>
      <c r="J1113" s="30"/>
    </row>
    <row r="1114" spans="1:10">
      <c r="A1114" s="5">
        <v>1112</v>
      </c>
      <c r="B1114" s="47">
        <v>6.6500000000000004E-2</v>
      </c>
      <c r="C1114" s="47">
        <v>0.61029999999999995</v>
      </c>
      <c r="D1114" s="47">
        <v>0.88060000000000005</v>
      </c>
      <c r="E1114" s="30">
        <v>1</v>
      </c>
      <c r="F1114" s="30"/>
      <c r="G1114" s="30"/>
      <c r="H1114" s="30"/>
      <c r="I1114" s="30"/>
      <c r="J1114" s="30"/>
    </row>
    <row r="1115" spans="1:10">
      <c r="A1115" s="5">
        <v>1113</v>
      </c>
      <c r="B1115" s="47">
        <v>0.1552</v>
      </c>
      <c r="C1115" s="47">
        <v>0.62119999999999997</v>
      </c>
      <c r="D1115" s="47">
        <v>0.873</v>
      </c>
      <c r="E1115" s="30">
        <v>1</v>
      </c>
      <c r="F1115" s="30"/>
      <c r="G1115" s="30"/>
      <c r="H1115" s="30"/>
      <c r="I1115" s="30"/>
      <c r="J1115" s="30"/>
    </row>
    <row r="1116" spans="1:10">
      <c r="A1116" s="5">
        <v>1114</v>
      </c>
      <c r="B1116" s="47">
        <v>0.25790000000000002</v>
      </c>
      <c r="C1116" s="47">
        <v>0.69030000000000002</v>
      </c>
      <c r="D1116" s="47">
        <v>0.86370000000000002</v>
      </c>
      <c r="E1116" s="30">
        <v>1</v>
      </c>
      <c r="F1116" s="30"/>
      <c r="G1116" s="30"/>
      <c r="H1116" s="30"/>
      <c r="I1116" s="30"/>
      <c r="J1116" s="30"/>
    </row>
    <row r="1117" spans="1:10">
      <c r="A1117" s="5">
        <v>1115</v>
      </c>
      <c r="B1117" s="47">
        <v>0.3251</v>
      </c>
      <c r="C1117" s="47">
        <v>0.7218</v>
      </c>
      <c r="D1117" s="47">
        <v>0.85540000000000005</v>
      </c>
      <c r="E1117" s="30">
        <v>1</v>
      </c>
      <c r="F1117" s="30"/>
      <c r="G1117" s="30"/>
      <c r="H1117" s="30"/>
      <c r="I1117" s="30"/>
      <c r="J1117" s="30"/>
    </row>
    <row r="1118" spans="1:10">
      <c r="A1118" s="5">
        <v>1116</v>
      </c>
      <c r="B1118" s="47">
        <v>0.33989999999999998</v>
      </c>
      <c r="C1118" s="47">
        <v>0.72330000000000005</v>
      </c>
      <c r="D1118" s="47">
        <v>0.8508</v>
      </c>
      <c r="E1118" s="30">
        <v>1</v>
      </c>
      <c r="F1118" s="30"/>
      <c r="G1118" s="30"/>
      <c r="H1118" s="30"/>
      <c r="I1118" s="30"/>
      <c r="J1118" s="30"/>
    </row>
    <row r="1119" spans="1:10">
      <c r="A1119" s="5">
        <v>1117</v>
      </c>
      <c r="B1119" s="47">
        <v>0.29880000000000001</v>
      </c>
      <c r="C1119" s="47">
        <v>0.70369999999999999</v>
      </c>
      <c r="D1119" s="47">
        <v>0.84819999999999995</v>
      </c>
      <c r="E1119" s="30">
        <v>1</v>
      </c>
      <c r="F1119" s="30"/>
      <c r="G1119" s="30"/>
      <c r="H1119" s="30"/>
      <c r="I1119" s="30"/>
      <c r="J1119" s="30"/>
    </row>
    <row r="1120" spans="1:10">
      <c r="A1120" s="5">
        <v>1118</v>
      </c>
      <c r="B1120" s="47">
        <v>0.2298</v>
      </c>
      <c r="C1120" s="47">
        <v>0.65480000000000005</v>
      </c>
      <c r="D1120" s="47">
        <v>0.83320000000000005</v>
      </c>
      <c r="E1120" s="30">
        <v>1</v>
      </c>
      <c r="F1120" s="30"/>
      <c r="G1120" s="30"/>
      <c r="H1120" s="30"/>
      <c r="I1120" s="30"/>
      <c r="J1120" s="30"/>
    </row>
    <row r="1121" spans="1:10">
      <c r="A1121" s="5">
        <v>1119</v>
      </c>
      <c r="B1121" s="47">
        <v>0.14549999999999999</v>
      </c>
      <c r="C1121" s="47">
        <v>0.57509999999999994</v>
      </c>
      <c r="D1121" s="47">
        <v>0.81320000000000003</v>
      </c>
      <c r="E1121" s="30">
        <v>1</v>
      </c>
      <c r="F1121" s="30"/>
      <c r="G1121" s="30"/>
      <c r="H1121" s="30"/>
      <c r="I1121" s="30"/>
      <c r="J1121" s="30"/>
    </row>
    <row r="1122" spans="1:10">
      <c r="A1122" s="5">
        <v>1120</v>
      </c>
      <c r="B1122" s="47">
        <v>4.6199999999999998E-2</v>
      </c>
      <c r="C1122" s="47">
        <v>0.48949999999999999</v>
      </c>
      <c r="D1122" s="47">
        <v>0.80300000000000005</v>
      </c>
      <c r="E1122" s="30">
        <v>1</v>
      </c>
      <c r="F1122" s="30"/>
      <c r="G1122" s="30"/>
      <c r="H1122" s="30"/>
      <c r="I1122" s="30"/>
      <c r="J1122" s="30"/>
    </row>
    <row r="1123" spans="1:10">
      <c r="A1123" s="5">
        <v>1121</v>
      </c>
      <c r="B1123" s="47">
        <v>2.9999999999999997E-4</v>
      </c>
      <c r="C1123" s="47">
        <v>0.46200000000000002</v>
      </c>
      <c r="D1123" s="47">
        <v>0.78669999999999995</v>
      </c>
      <c r="E1123" s="30">
        <v>1</v>
      </c>
      <c r="F1123" s="30"/>
      <c r="G1123" s="30"/>
      <c r="H1123" s="30"/>
      <c r="I1123" s="30"/>
      <c r="J1123" s="30"/>
    </row>
    <row r="1124" spans="1:10">
      <c r="A1124" s="5">
        <v>1122</v>
      </c>
      <c r="B1124" s="47">
        <v>0</v>
      </c>
      <c r="C1124" s="47">
        <v>0.43369999999999997</v>
      </c>
      <c r="D1124" s="47">
        <v>0.77010000000000001</v>
      </c>
      <c r="E1124" s="30">
        <v>1</v>
      </c>
      <c r="F1124" s="30"/>
      <c r="G1124" s="30"/>
      <c r="H1124" s="30"/>
      <c r="I1124" s="30"/>
      <c r="J1124" s="30"/>
    </row>
    <row r="1125" spans="1:10">
      <c r="A1125" s="5">
        <v>1123</v>
      </c>
      <c r="B1125" s="47">
        <v>0</v>
      </c>
      <c r="C1125" s="47">
        <v>0.4</v>
      </c>
      <c r="D1125" s="47">
        <v>0.74939999999999996</v>
      </c>
      <c r="E1125" s="30">
        <v>1</v>
      </c>
      <c r="F1125" s="30"/>
      <c r="G1125" s="30"/>
      <c r="H1125" s="30"/>
      <c r="I1125" s="30"/>
      <c r="J1125" s="30"/>
    </row>
    <row r="1126" spans="1:10">
      <c r="A1126" s="5">
        <v>1124</v>
      </c>
      <c r="B1126" s="47">
        <v>0</v>
      </c>
      <c r="C1126" s="47">
        <v>0.36880000000000002</v>
      </c>
      <c r="D1126" s="47">
        <v>0.73240000000000005</v>
      </c>
      <c r="E1126" s="30">
        <v>1</v>
      </c>
      <c r="F1126" s="30"/>
      <c r="G1126" s="30"/>
      <c r="H1126" s="30"/>
      <c r="I1126" s="30"/>
      <c r="J1126" s="30"/>
    </row>
    <row r="1127" spans="1:10">
      <c r="A1127" s="5">
        <v>1125</v>
      </c>
      <c r="B1127" s="47">
        <v>0</v>
      </c>
      <c r="C1127" s="47">
        <v>0.34310000000000002</v>
      </c>
      <c r="D1127" s="47">
        <v>0.7248</v>
      </c>
      <c r="E1127" s="30">
        <v>1</v>
      </c>
      <c r="F1127" s="30"/>
      <c r="G1127" s="30"/>
      <c r="H1127" s="30"/>
      <c r="I1127" s="30"/>
      <c r="J1127" s="30"/>
    </row>
    <row r="1128" spans="1:10">
      <c r="A1128" s="5">
        <v>1126</v>
      </c>
      <c r="B1128" s="47">
        <v>0</v>
      </c>
      <c r="C1128" s="47">
        <v>0.32719999999999999</v>
      </c>
      <c r="D1128" s="47">
        <v>0.69530000000000003</v>
      </c>
      <c r="E1128" s="30">
        <v>1</v>
      </c>
      <c r="F1128" s="30"/>
      <c r="G1128" s="30"/>
      <c r="H1128" s="30"/>
      <c r="I1128" s="30"/>
      <c r="J1128" s="30"/>
    </row>
    <row r="1129" spans="1:10">
      <c r="A1129" s="5">
        <v>1127</v>
      </c>
      <c r="B1129" s="47">
        <v>0</v>
      </c>
      <c r="C1129" s="47">
        <v>0.30649999999999999</v>
      </c>
      <c r="D1129" s="47">
        <v>0.63639999999999997</v>
      </c>
      <c r="E1129" s="30">
        <v>1</v>
      </c>
      <c r="F1129" s="30"/>
      <c r="G1129" s="30"/>
      <c r="H1129" s="30"/>
      <c r="I1129" s="30"/>
      <c r="J1129" s="30"/>
    </row>
    <row r="1130" spans="1:10">
      <c r="A1130" s="5">
        <v>1128</v>
      </c>
      <c r="B1130" s="47">
        <v>0</v>
      </c>
      <c r="C1130" s="47">
        <v>0.27610000000000001</v>
      </c>
      <c r="D1130" s="47">
        <v>0.56640000000000001</v>
      </c>
      <c r="E1130" s="30">
        <v>1</v>
      </c>
      <c r="F1130" s="30"/>
      <c r="G1130" s="30"/>
      <c r="H1130" s="30"/>
      <c r="I1130" s="30"/>
      <c r="J1130" s="30"/>
    </row>
    <row r="1131" spans="1:10">
      <c r="A1131" s="5">
        <v>1129</v>
      </c>
      <c r="B1131" s="47">
        <v>0</v>
      </c>
      <c r="C1131" s="47">
        <v>0.2316</v>
      </c>
      <c r="D1131" s="47">
        <v>0.49199999999999999</v>
      </c>
      <c r="E1131" s="30">
        <v>1</v>
      </c>
      <c r="F1131" s="30"/>
      <c r="G1131" s="30"/>
      <c r="H1131" s="30"/>
      <c r="I1131" s="30"/>
      <c r="J1131" s="30"/>
    </row>
    <row r="1132" spans="1:10">
      <c r="A1132" s="5">
        <v>1130</v>
      </c>
      <c r="B1132" s="47">
        <v>0</v>
      </c>
      <c r="C1132" s="47">
        <v>0.18490000000000001</v>
      </c>
      <c r="D1132" s="47">
        <v>0.41599999999999998</v>
      </c>
      <c r="E1132" s="30">
        <v>1</v>
      </c>
      <c r="F1132" s="30"/>
      <c r="G1132" s="30"/>
      <c r="H1132" s="30"/>
      <c r="I1132" s="30"/>
      <c r="J1132" s="30"/>
    </row>
    <row r="1133" spans="1:10">
      <c r="A1133" s="5">
        <v>1131</v>
      </c>
      <c r="B1133" s="47">
        <v>0</v>
      </c>
      <c r="C1133" s="47">
        <v>0.14799999999999999</v>
      </c>
      <c r="D1133" s="47">
        <v>0.33950000000000002</v>
      </c>
      <c r="E1133" s="30">
        <v>1</v>
      </c>
      <c r="F1133" s="30"/>
      <c r="G1133" s="30"/>
      <c r="H1133" s="30"/>
      <c r="I1133" s="30"/>
      <c r="J1133" s="30"/>
    </row>
    <row r="1134" spans="1:10">
      <c r="A1134" s="5">
        <v>1132</v>
      </c>
      <c r="B1134" s="47">
        <v>0</v>
      </c>
      <c r="C1134" s="47">
        <v>0.12</v>
      </c>
      <c r="D1134" s="47">
        <v>0.2893</v>
      </c>
      <c r="E1134" s="30">
        <v>1</v>
      </c>
      <c r="F1134" s="30"/>
      <c r="G1134" s="30"/>
      <c r="H1134" s="30"/>
      <c r="I1134" s="30"/>
      <c r="J1134" s="30"/>
    </row>
    <row r="1135" spans="1:10">
      <c r="A1135" s="5">
        <v>1133</v>
      </c>
      <c r="B1135" s="47">
        <v>0</v>
      </c>
      <c r="C1135" s="47">
        <v>0.1036</v>
      </c>
      <c r="D1135" s="47">
        <v>0.26050000000000001</v>
      </c>
      <c r="E1135" s="30">
        <v>1</v>
      </c>
      <c r="F1135" s="30"/>
      <c r="G1135" s="30"/>
      <c r="H1135" s="30"/>
      <c r="I1135" s="30"/>
      <c r="J1135" s="30"/>
    </row>
    <row r="1136" spans="1:10">
      <c r="A1136" s="5">
        <v>1134</v>
      </c>
      <c r="B1136" s="47">
        <v>0</v>
      </c>
      <c r="C1136" s="47">
        <v>9.6100000000000005E-2</v>
      </c>
      <c r="D1136" s="47">
        <v>0.2319</v>
      </c>
      <c r="E1136" s="30">
        <v>1</v>
      </c>
      <c r="F1136" s="30"/>
      <c r="G1136" s="30"/>
      <c r="H1136" s="30"/>
      <c r="I1136" s="30"/>
      <c r="J1136" s="30"/>
    </row>
    <row r="1137" spans="1:10">
      <c r="A1137" s="5">
        <v>1135</v>
      </c>
      <c r="B1137" s="47">
        <v>7.0000000000000001E-3</v>
      </c>
      <c r="C1137" s="47">
        <v>9.5100000000000004E-2</v>
      </c>
      <c r="D1137" s="47">
        <v>0.20930000000000001</v>
      </c>
      <c r="E1137" s="30">
        <v>1</v>
      </c>
      <c r="F1137" s="30"/>
      <c r="G1137" s="30"/>
      <c r="H1137" s="30"/>
      <c r="I1137" s="30"/>
      <c r="J1137" s="30"/>
    </row>
    <row r="1138" spans="1:10">
      <c r="A1138" s="5">
        <v>1136</v>
      </c>
      <c r="B1138" s="47">
        <v>7.8100000000000003E-2</v>
      </c>
      <c r="C1138" s="47">
        <v>9.06E-2</v>
      </c>
      <c r="D1138" s="47">
        <v>0.188</v>
      </c>
      <c r="E1138" s="30">
        <v>1</v>
      </c>
      <c r="F1138" s="30"/>
      <c r="G1138" s="30"/>
      <c r="H1138" s="30"/>
      <c r="I1138" s="30"/>
      <c r="J1138" s="30"/>
    </row>
    <row r="1139" spans="1:10">
      <c r="A1139" s="5">
        <v>1137</v>
      </c>
      <c r="B1139" s="47">
        <v>0.18190000000000001</v>
      </c>
      <c r="C1139" s="47">
        <v>8.5900000000000004E-2</v>
      </c>
      <c r="D1139" s="47">
        <v>0.17760000000000001</v>
      </c>
      <c r="E1139" s="30">
        <v>1</v>
      </c>
      <c r="F1139" s="30"/>
      <c r="G1139" s="30"/>
      <c r="H1139" s="30"/>
      <c r="I1139" s="30"/>
      <c r="J1139" s="30"/>
    </row>
    <row r="1140" spans="1:10">
      <c r="A1140" s="5">
        <v>1138</v>
      </c>
      <c r="B1140" s="47">
        <v>0.28000000000000003</v>
      </c>
      <c r="C1140" s="47">
        <v>9.5799999999999996E-2</v>
      </c>
      <c r="D1140" s="47">
        <v>0.1671</v>
      </c>
      <c r="E1140" s="30">
        <v>1</v>
      </c>
      <c r="F1140" s="30"/>
      <c r="G1140" s="30"/>
      <c r="H1140" s="30"/>
      <c r="I1140" s="30"/>
      <c r="J1140" s="30"/>
    </row>
    <row r="1141" spans="1:10">
      <c r="A1141" s="5">
        <v>1139</v>
      </c>
      <c r="B1141" s="47">
        <v>0.3488</v>
      </c>
      <c r="C1141" s="47">
        <v>0.10929999999999999</v>
      </c>
      <c r="D1141" s="47">
        <v>0.16</v>
      </c>
      <c r="E1141" s="30">
        <v>1</v>
      </c>
      <c r="F1141" s="30"/>
      <c r="G1141" s="30"/>
      <c r="H1141" s="30"/>
      <c r="I1141" s="30"/>
      <c r="J1141" s="30"/>
    </row>
    <row r="1142" spans="1:10">
      <c r="A1142" s="5">
        <v>1140</v>
      </c>
      <c r="B1142" s="47">
        <v>0.3639</v>
      </c>
      <c r="C1142" s="47">
        <v>0.1192</v>
      </c>
      <c r="D1142" s="47">
        <v>0.14599999999999999</v>
      </c>
      <c r="E1142" s="30">
        <v>1</v>
      </c>
      <c r="F1142" s="30"/>
      <c r="G1142" s="30"/>
      <c r="H1142" s="30"/>
      <c r="I1142" s="30"/>
      <c r="J1142" s="30"/>
    </row>
    <row r="1143" spans="1:10">
      <c r="A1143" s="5">
        <v>1141</v>
      </c>
      <c r="B1143" s="47">
        <v>0.33189999999999997</v>
      </c>
      <c r="C1143" s="47">
        <v>0.1186</v>
      </c>
      <c r="D1143" s="47">
        <v>0.13289999999999999</v>
      </c>
      <c r="E1143" s="30">
        <v>1</v>
      </c>
      <c r="F1143" s="30"/>
      <c r="G1143" s="30"/>
      <c r="H1143" s="30"/>
      <c r="I1143" s="30"/>
      <c r="J1143" s="30"/>
    </row>
    <row r="1144" spans="1:10">
      <c r="A1144" s="5">
        <v>1142</v>
      </c>
      <c r="B1144" s="47">
        <v>0.26889999999999997</v>
      </c>
      <c r="C1144" s="47">
        <v>0.10349999999999999</v>
      </c>
      <c r="D1144" s="47">
        <v>0.1217</v>
      </c>
      <c r="E1144" s="30">
        <v>1</v>
      </c>
      <c r="F1144" s="30"/>
      <c r="G1144" s="30"/>
      <c r="H1144" s="30"/>
      <c r="I1144" s="30"/>
      <c r="J1144" s="30"/>
    </row>
    <row r="1145" spans="1:10">
      <c r="A1145" s="5">
        <v>1143</v>
      </c>
      <c r="B1145" s="47">
        <v>0.17150000000000001</v>
      </c>
      <c r="C1145" s="47">
        <v>8.3199999999999996E-2</v>
      </c>
      <c r="D1145" s="47">
        <v>0.1143</v>
      </c>
      <c r="E1145" s="30">
        <v>1</v>
      </c>
      <c r="F1145" s="30"/>
      <c r="G1145" s="30"/>
      <c r="H1145" s="30"/>
      <c r="I1145" s="30"/>
      <c r="J1145" s="30"/>
    </row>
    <row r="1146" spans="1:10">
      <c r="A1146" s="5">
        <v>1144</v>
      </c>
      <c r="B1146" s="47">
        <v>6.13E-2</v>
      </c>
      <c r="C1146" s="47">
        <v>7.6799999999999993E-2</v>
      </c>
      <c r="D1146" s="47">
        <v>0.1177</v>
      </c>
      <c r="E1146" s="30">
        <v>1</v>
      </c>
      <c r="F1146" s="30"/>
      <c r="G1146" s="30"/>
      <c r="H1146" s="30"/>
      <c r="I1146" s="30"/>
      <c r="J1146" s="30"/>
    </row>
    <row r="1147" spans="1:10">
      <c r="A1147" s="5">
        <v>1145</v>
      </c>
      <c r="B1147" s="47">
        <v>1.1000000000000001E-3</v>
      </c>
      <c r="C1147" s="47">
        <v>8.6900000000000005E-2</v>
      </c>
      <c r="D1147" s="47">
        <v>0.128</v>
      </c>
      <c r="E1147" s="30">
        <v>1</v>
      </c>
      <c r="F1147" s="30"/>
      <c r="G1147" s="30"/>
      <c r="H1147" s="30"/>
      <c r="I1147" s="30"/>
      <c r="J1147" s="30"/>
    </row>
    <row r="1148" spans="1:10">
      <c r="A1148" s="5">
        <v>1146</v>
      </c>
      <c r="B1148" s="47">
        <v>0</v>
      </c>
      <c r="C1148" s="47">
        <v>0.105</v>
      </c>
      <c r="D1148" s="47">
        <v>0.1484</v>
      </c>
      <c r="E1148" s="30">
        <v>1</v>
      </c>
      <c r="F1148" s="30"/>
      <c r="G1148" s="30"/>
      <c r="H1148" s="30"/>
      <c r="I1148" s="30"/>
      <c r="J1148" s="30"/>
    </row>
    <row r="1149" spans="1:10">
      <c r="A1149" s="5">
        <v>1147</v>
      </c>
      <c r="B1149" s="47">
        <v>0</v>
      </c>
      <c r="C1149" s="47">
        <v>0.1265</v>
      </c>
      <c r="D1149" s="47">
        <v>0.17510000000000001</v>
      </c>
      <c r="E1149" s="30">
        <v>1</v>
      </c>
      <c r="F1149" s="30"/>
      <c r="G1149" s="30"/>
      <c r="H1149" s="30"/>
      <c r="I1149" s="30"/>
      <c r="J1149" s="30"/>
    </row>
    <row r="1150" spans="1:10">
      <c r="A1150" s="5">
        <v>1148</v>
      </c>
      <c r="B1150" s="47">
        <v>0</v>
      </c>
      <c r="C1150" s="47">
        <v>0.1444</v>
      </c>
      <c r="D1150" s="47">
        <v>0.20699999999999999</v>
      </c>
      <c r="E1150" s="30">
        <v>1</v>
      </c>
      <c r="F1150" s="30"/>
      <c r="G1150" s="30"/>
      <c r="H1150" s="30"/>
      <c r="I1150" s="30"/>
      <c r="J1150" s="30"/>
    </row>
    <row r="1151" spans="1:10">
      <c r="A1151" s="5">
        <v>1149</v>
      </c>
      <c r="B1151" s="47">
        <v>0</v>
      </c>
      <c r="C1151" s="47">
        <v>0.15770000000000001</v>
      </c>
      <c r="D1151" s="47">
        <v>0.24060000000000001</v>
      </c>
      <c r="E1151" s="30">
        <v>1</v>
      </c>
      <c r="F1151" s="30"/>
      <c r="G1151" s="30"/>
      <c r="H1151" s="30"/>
      <c r="I1151" s="30"/>
      <c r="J1151" s="30"/>
    </row>
    <row r="1152" spans="1:10">
      <c r="A1152" s="5">
        <v>1150</v>
      </c>
      <c r="B1152" s="47">
        <v>0</v>
      </c>
      <c r="C1152" s="47">
        <v>0.16569999999999999</v>
      </c>
      <c r="D1152" s="47">
        <v>0.26219999999999999</v>
      </c>
      <c r="E1152" s="30">
        <v>1</v>
      </c>
      <c r="F1152" s="30"/>
      <c r="G1152" s="30"/>
      <c r="H1152" s="30"/>
      <c r="I1152" s="30"/>
      <c r="J1152" s="30"/>
    </row>
    <row r="1153" spans="1:10">
      <c r="A1153" s="5">
        <v>1151</v>
      </c>
      <c r="B1153" s="47">
        <v>0</v>
      </c>
      <c r="C1153" s="47">
        <v>0.16719999999999999</v>
      </c>
      <c r="D1153" s="47">
        <v>0.27700000000000002</v>
      </c>
      <c r="E1153" s="30">
        <v>1</v>
      </c>
      <c r="F1153" s="30"/>
      <c r="G1153" s="30"/>
      <c r="H1153" s="30"/>
      <c r="I1153" s="30"/>
      <c r="J1153" s="30"/>
    </row>
    <row r="1154" spans="1:10">
      <c r="A1154" s="5">
        <v>1152</v>
      </c>
      <c r="B1154" s="47">
        <v>0</v>
      </c>
      <c r="C1154" s="47">
        <v>0.16639999999999999</v>
      </c>
      <c r="D1154" s="47">
        <v>0.2732</v>
      </c>
      <c r="E1154" s="30">
        <v>1</v>
      </c>
      <c r="F1154" s="30"/>
      <c r="G1154" s="30"/>
      <c r="H1154" s="30"/>
      <c r="I1154" s="30"/>
      <c r="J1154" s="30"/>
    </row>
    <row r="1155" spans="1:10">
      <c r="A1155" s="5">
        <v>1153</v>
      </c>
      <c r="B1155" s="47">
        <v>0</v>
      </c>
      <c r="C1155" s="47">
        <v>0.16239999999999999</v>
      </c>
      <c r="D1155" s="47">
        <v>0.27979999999999999</v>
      </c>
      <c r="E1155" s="30">
        <v>1</v>
      </c>
      <c r="F1155" s="30"/>
      <c r="G1155" s="30"/>
      <c r="H1155" s="30"/>
      <c r="I1155" s="30"/>
      <c r="J1155" s="30"/>
    </row>
    <row r="1156" spans="1:10">
      <c r="A1156" s="5">
        <v>1154</v>
      </c>
      <c r="B1156" s="47">
        <v>0</v>
      </c>
      <c r="C1156" s="47">
        <v>0.15509999999999999</v>
      </c>
      <c r="D1156" s="47">
        <v>0.27689999999999998</v>
      </c>
      <c r="E1156" s="30">
        <v>1</v>
      </c>
      <c r="F1156" s="30"/>
      <c r="G1156" s="30"/>
      <c r="H1156" s="30"/>
      <c r="I1156" s="30"/>
      <c r="J1156" s="30"/>
    </row>
    <row r="1157" spans="1:10">
      <c r="A1157" s="5">
        <v>1155</v>
      </c>
      <c r="B1157" s="47">
        <v>0</v>
      </c>
      <c r="C1157" s="47">
        <v>0.14199999999999999</v>
      </c>
      <c r="D1157" s="47">
        <v>0.25750000000000001</v>
      </c>
      <c r="E1157" s="30">
        <v>1</v>
      </c>
      <c r="F1157" s="30"/>
      <c r="G1157" s="30"/>
      <c r="H1157" s="30"/>
      <c r="I1157" s="30"/>
      <c r="J1157" s="30"/>
    </row>
    <row r="1158" spans="1:10">
      <c r="A1158" s="5">
        <v>1156</v>
      </c>
      <c r="B1158" s="47">
        <v>0</v>
      </c>
      <c r="C1158" s="47">
        <v>0.128</v>
      </c>
      <c r="D1158" s="47">
        <v>0.25650000000000001</v>
      </c>
      <c r="E1158" s="30">
        <v>1</v>
      </c>
      <c r="F1158" s="30"/>
      <c r="G1158" s="30"/>
      <c r="H1158" s="30"/>
      <c r="I1158" s="30"/>
      <c r="J1158" s="30"/>
    </row>
    <row r="1159" spans="1:10">
      <c r="A1159" s="5">
        <v>1157</v>
      </c>
      <c r="B1159" s="47">
        <v>0</v>
      </c>
      <c r="C1159" s="47">
        <v>0.11799999999999999</v>
      </c>
      <c r="D1159" s="47">
        <v>0.26619999999999999</v>
      </c>
      <c r="E1159" s="30">
        <v>1</v>
      </c>
      <c r="F1159" s="30"/>
      <c r="G1159" s="30"/>
      <c r="H1159" s="30"/>
      <c r="I1159" s="30"/>
      <c r="J1159" s="30"/>
    </row>
    <row r="1160" spans="1:10">
      <c r="A1160" s="5">
        <v>1158</v>
      </c>
      <c r="B1160" s="47">
        <v>0</v>
      </c>
      <c r="C1160" s="47">
        <v>0.11509999999999999</v>
      </c>
      <c r="D1160" s="47">
        <v>0.28129999999999999</v>
      </c>
      <c r="E1160" s="30">
        <v>1</v>
      </c>
      <c r="F1160" s="30"/>
      <c r="G1160" s="30"/>
      <c r="H1160" s="30"/>
      <c r="I1160" s="30"/>
      <c r="J1160" s="30"/>
    </row>
    <row r="1161" spans="1:10">
      <c r="A1161" s="5">
        <v>1159</v>
      </c>
      <c r="B1161" s="47">
        <v>9.2999999999999992E-3</v>
      </c>
      <c r="C1161" s="47">
        <v>0.11899999999999999</v>
      </c>
      <c r="D1161" s="47">
        <v>0.3009</v>
      </c>
      <c r="E1161" s="30">
        <v>1</v>
      </c>
      <c r="F1161" s="30"/>
      <c r="G1161" s="30"/>
      <c r="H1161" s="30"/>
      <c r="I1161" s="30"/>
      <c r="J1161" s="30"/>
    </row>
    <row r="1162" spans="1:10">
      <c r="A1162" s="5">
        <v>1160</v>
      </c>
      <c r="B1162" s="47">
        <v>9.2299999999999993E-2</v>
      </c>
      <c r="C1162" s="47">
        <v>0.104</v>
      </c>
      <c r="D1162" s="47">
        <v>0.32119999999999999</v>
      </c>
      <c r="E1162" s="30">
        <v>1</v>
      </c>
      <c r="F1162" s="30"/>
      <c r="G1162" s="30"/>
      <c r="H1162" s="30"/>
      <c r="I1162" s="30"/>
      <c r="J1162" s="30"/>
    </row>
    <row r="1163" spans="1:10">
      <c r="A1163" s="5">
        <v>1161</v>
      </c>
      <c r="B1163" s="47">
        <v>0.21590000000000001</v>
      </c>
      <c r="C1163" s="47">
        <v>7.5499999999999998E-2</v>
      </c>
      <c r="D1163" s="47">
        <v>0.32850000000000001</v>
      </c>
      <c r="E1163" s="30">
        <v>1</v>
      </c>
      <c r="F1163" s="30"/>
      <c r="G1163" s="30"/>
      <c r="H1163" s="30"/>
      <c r="I1163" s="30"/>
      <c r="J1163" s="30"/>
    </row>
    <row r="1164" spans="1:10">
      <c r="A1164" s="5">
        <v>1162</v>
      </c>
      <c r="B1164" s="47">
        <v>0.32669999999999999</v>
      </c>
      <c r="C1164" s="47">
        <v>6.5699999999999995E-2</v>
      </c>
      <c r="D1164" s="47">
        <v>0.30940000000000001</v>
      </c>
      <c r="E1164" s="30">
        <v>1</v>
      </c>
      <c r="F1164" s="30"/>
      <c r="G1164" s="30"/>
      <c r="H1164" s="30"/>
      <c r="I1164" s="30"/>
      <c r="J1164" s="30"/>
    </row>
    <row r="1165" spans="1:10">
      <c r="A1165" s="5">
        <v>1163</v>
      </c>
      <c r="B1165" s="47">
        <v>0.3836</v>
      </c>
      <c r="C1165" s="47">
        <v>8.8099999999999998E-2</v>
      </c>
      <c r="D1165" s="47">
        <v>0.27910000000000001</v>
      </c>
      <c r="E1165" s="30">
        <v>1</v>
      </c>
      <c r="F1165" s="30"/>
      <c r="G1165" s="30"/>
      <c r="H1165" s="30"/>
      <c r="I1165" s="30"/>
      <c r="J1165" s="30"/>
    </row>
    <row r="1166" spans="1:10">
      <c r="A1166" s="5">
        <v>1164</v>
      </c>
      <c r="B1166" s="47">
        <v>0.37559999999999999</v>
      </c>
      <c r="C1166" s="47">
        <v>0.1154</v>
      </c>
      <c r="D1166" s="47">
        <v>0.26329999999999998</v>
      </c>
      <c r="E1166" s="30">
        <v>1</v>
      </c>
      <c r="F1166" s="30"/>
      <c r="G1166" s="30"/>
      <c r="H1166" s="30"/>
      <c r="I1166" s="30"/>
      <c r="J1166" s="30"/>
    </row>
    <row r="1167" spans="1:10">
      <c r="A1167" s="5">
        <v>1165</v>
      </c>
      <c r="B1167" s="47">
        <v>0.32029999999999997</v>
      </c>
      <c r="C1167" s="47">
        <v>0.1203</v>
      </c>
      <c r="D1167" s="47">
        <v>0.24610000000000001</v>
      </c>
      <c r="E1167" s="30">
        <v>1</v>
      </c>
      <c r="F1167" s="30"/>
      <c r="G1167" s="30"/>
      <c r="H1167" s="30"/>
      <c r="I1167" s="30"/>
      <c r="J1167" s="30"/>
    </row>
    <row r="1168" spans="1:10">
      <c r="A1168" s="5">
        <v>1166</v>
      </c>
      <c r="B1168" s="47">
        <v>0.23169999999999999</v>
      </c>
      <c r="C1168" s="47">
        <v>0.10290000000000001</v>
      </c>
      <c r="D1168" s="47">
        <v>0.2356</v>
      </c>
      <c r="E1168" s="30">
        <v>1</v>
      </c>
      <c r="F1168" s="30"/>
      <c r="G1168" s="30"/>
      <c r="H1168" s="30"/>
      <c r="I1168" s="30"/>
      <c r="J1168" s="30"/>
    </row>
    <row r="1169" spans="1:10">
      <c r="A1169" s="5">
        <v>1167</v>
      </c>
      <c r="B1169" s="47">
        <v>0.12559999999999999</v>
      </c>
      <c r="C1169" s="47">
        <v>8.6999999999999994E-2</v>
      </c>
      <c r="D1169" s="47">
        <v>0.22869999999999999</v>
      </c>
      <c r="E1169" s="30">
        <v>1</v>
      </c>
      <c r="F1169" s="30"/>
      <c r="G1169" s="30"/>
      <c r="H1169" s="30"/>
      <c r="I1169" s="30"/>
      <c r="J1169" s="30"/>
    </row>
    <row r="1170" spans="1:10">
      <c r="A1170" s="5">
        <v>1168</v>
      </c>
      <c r="B1170" s="47">
        <v>3.3300000000000003E-2</v>
      </c>
      <c r="C1170" s="47">
        <v>0.11509999999999999</v>
      </c>
      <c r="D1170" s="47">
        <v>0.22919999999999999</v>
      </c>
      <c r="E1170" s="30">
        <v>1</v>
      </c>
      <c r="F1170" s="30"/>
      <c r="G1170" s="30"/>
      <c r="H1170" s="30"/>
      <c r="I1170" s="30"/>
      <c r="J1170" s="30"/>
    </row>
    <row r="1171" spans="1:10">
      <c r="A1171" s="5">
        <v>1169</v>
      </c>
      <c r="B1171" s="47">
        <v>1E-4</v>
      </c>
      <c r="C1171" s="47">
        <v>0.16550000000000001</v>
      </c>
      <c r="D1171" s="47">
        <v>0.2331</v>
      </c>
      <c r="E1171" s="30">
        <v>1</v>
      </c>
      <c r="F1171" s="30"/>
      <c r="G1171" s="30"/>
      <c r="H1171" s="30"/>
      <c r="I1171" s="30"/>
      <c r="J1171" s="30"/>
    </row>
    <row r="1172" spans="1:10">
      <c r="A1172" s="5">
        <v>1170</v>
      </c>
      <c r="B1172" s="47">
        <v>0</v>
      </c>
      <c r="C1172" s="47">
        <v>0.2016</v>
      </c>
      <c r="D1172" s="47">
        <v>0.2356</v>
      </c>
      <c r="E1172" s="30">
        <v>1</v>
      </c>
      <c r="F1172" s="30"/>
      <c r="G1172" s="30"/>
      <c r="H1172" s="30"/>
      <c r="I1172" s="30"/>
      <c r="J1172" s="30"/>
    </row>
    <row r="1173" spans="1:10">
      <c r="A1173" s="5">
        <v>1171</v>
      </c>
      <c r="B1173" s="47">
        <v>0</v>
      </c>
      <c r="C1173" s="47">
        <v>0.2117</v>
      </c>
      <c r="D1173" s="47">
        <v>0.23469999999999999</v>
      </c>
      <c r="E1173" s="30">
        <v>1</v>
      </c>
      <c r="F1173" s="30"/>
      <c r="G1173" s="30"/>
      <c r="H1173" s="30"/>
      <c r="I1173" s="30"/>
      <c r="J1173" s="30"/>
    </row>
    <row r="1174" spans="1:10">
      <c r="A1174" s="5">
        <v>1172</v>
      </c>
      <c r="B1174" s="47">
        <v>0</v>
      </c>
      <c r="C1174" s="47">
        <v>0.2059</v>
      </c>
      <c r="D1174" s="47">
        <v>0.23760000000000001</v>
      </c>
      <c r="E1174" s="30">
        <v>1</v>
      </c>
      <c r="F1174" s="30"/>
      <c r="G1174" s="30"/>
      <c r="H1174" s="30"/>
      <c r="I1174" s="30"/>
      <c r="J1174" s="30"/>
    </row>
    <row r="1175" spans="1:10">
      <c r="A1175" s="5">
        <v>1173</v>
      </c>
      <c r="B1175" s="47">
        <v>0</v>
      </c>
      <c r="C1175" s="47">
        <v>0.1953</v>
      </c>
      <c r="D1175" s="47">
        <v>0.2283</v>
      </c>
      <c r="E1175" s="30">
        <v>1</v>
      </c>
      <c r="F1175" s="30"/>
      <c r="G1175" s="30"/>
      <c r="H1175" s="30"/>
      <c r="I1175" s="30"/>
      <c r="J1175" s="30"/>
    </row>
    <row r="1176" spans="1:10">
      <c r="A1176" s="5">
        <v>1174</v>
      </c>
      <c r="B1176" s="47">
        <v>0</v>
      </c>
      <c r="C1176" s="47">
        <v>0.192</v>
      </c>
      <c r="D1176" s="47">
        <v>0.21820000000000001</v>
      </c>
      <c r="E1176" s="30">
        <v>1</v>
      </c>
      <c r="F1176" s="30"/>
      <c r="G1176" s="30"/>
      <c r="H1176" s="30"/>
      <c r="I1176" s="30"/>
      <c r="J1176" s="30"/>
    </row>
    <row r="1177" spans="1:10">
      <c r="A1177" s="5">
        <v>1175</v>
      </c>
      <c r="B1177" s="47">
        <v>0</v>
      </c>
      <c r="C1177" s="47">
        <v>0.19750000000000001</v>
      </c>
      <c r="D1177" s="47">
        <v>0.2046</v>
      </c>
      <c r="E1177" s="30">
        <v>1</v>
      </c>
      <c r="F1177" s="30"/>
      <c r="G1177" s="30"/>
      <c r="H1177" s="30"/>
      <c r="I1177" s="30"/>
      <c r="J1177" s="30"/>
    </row>
    <row r="1178" spans="1:10">
      <c r="A1178" s="5">
        <v>1176</v>
      </c>
      <c r="B1178" s="47">
        <v>0</v>
      </c>
      <c r="C1178" s="47">
        <v>0.20380000000000001</v>
      </c>
      <c r="D1178" s="47">
        <v>0.1895</v>
      </c>
      <c r="E1178" s="30">
        <v>1</v>
      </c>
      <c r="F1178" s="30"/>
      <c r="G1178" s="30"/>
      <c r="H1178" s="30"/>
      <c r="I1178" s="30"/>
      <c r="J1178" s="30"/>
    </row>
    <row r="1179" spans="1:10">
      <c r="A1179" s="5">
        <v>1177</v>
      </c>
      <c r="B1179" s="47">
        <v>0</v>
      </c>
      <c r="C1179" s="47">
        <v>0.19980000000000001</v>
      </c>
      <c r="D1179" s="47">
        <v>0.17899999999999999</v>
      </c>
      <c r="E1179" s="30">
        <v>1</v>
      </c>
      <c r="F1179" s="30"/>
      <c r="G1179" s="30"/>
      <c r="H1179" s="30"/>
      <c r="I1179" s="30"/>
      <c r="J1179" s="30"/>
    </row>
    <row r="1180" spans="1:10">
      <c r="A1180" s="5">
        <v>1178</v>
      </c>
      <c r="B1180" s="47">
        <v>0</v>
      </c>
      <c r="C1180" s="47">
        <v>0.18379999999999999</v>
      </c>
      <c r="D1180" s="47">
        <v>0.16539999999999999</v>
      </c>
      <c r="E1180" s="30">
        <v>1</v>
      </c>
      <c r="F1180" s="30"/>
      <c r="G1180" s="30"/>
      <c r="H1180" s="30"/>
      <c r="I1180" s="30"/>
      <c r="J1180" s="30"/>
    </row>
    <row r="1181" spans="1:10">
      <c r="A1181" s="5">
        <v>1179</v>
      </c>
      <c r="B1181" s="47">
        <v>0</v>
      </c>
      <c r="C1181" s="47">
        <v>0.159</v>
      </c>
      <c r="D1181" s="47">
        <v>0.1532</v>
      </c>
      <c r="E1181" s="30">
        <v>1</v>
      </c>
      <c r="F1181" s="30"/>
      <c r="G1181" s="30"/>
      <c r="H1181" s="30"/>
      <c r="I1181" s="30"/>
      <c r="J1181" s="30"/>
    </row>
    <row r="1182" spans="1:10">
      <c r="A1182" s="5">
        <v>1180</v>
      </c>
      <c r="B1182" s="47">
        <v>0</v>
      </c>
      <c r="C1182" s="47">
        <v>0.13750000000000001</v>
      </c>
      <c r="D1182" s="47">
        <v>0.13800000000000001</v>
      </c>
      <c r="E1182" s="30">
        <v>1</v>
      </c>
      <c r="F1182" s="30"/>
      <c r="G1182" s="30"/>
      <c r="H1182" s="30"/>
      <c r="I1182" s="30"/>
      <c r="J1182" s="30"/>
    </row>
    <row r="1183" spans="1:10">
      <c r="A1183" s="5">
        <v>1181</v>
      </c>
      <c r="B1183" s="47">
        <v>0</v>
      </c>
      <c r="C1183" s="47">
        <v>0.1376</v>
      </c>
      <c r="D1183" s="47">
        <v>0.12609999999999999</v>
      </c>
      <c r="E1183" s="30">
        <v>1</v>
      </c>
      <c r="F1183" s="30"/>
      <c r="G1183" s="30"/>
      <c r="H1183" s="30"/>
      <c r="I1183" s="30"/>
      <c r="J1183" s="30"/>
    </row>
    <row r="1184" spans="1:10">
      <c r="A1184" s="5">
        <v>1182</v>
      </c>
      <c r="B1184" s="47">
        <v>0</v>
      </c>
      <c r="C1184" s="47">
        <v>0.1472</v>
      </c>
      <c r="D1184" s="47">
        <v>0.12130000000000001</v>
      </c>
      <c r="E1184" s="30">
        <v>1</v>
      </c>
      <c r="F1184" s="30"/>
      <c r="G1184" s="30"/>
      <c r="H1184" s="30"/>
      <c r="I1184" s="30"/>
      <c r="J1184" s="30"/>
    </row>
    <row r="1185" spans="1:10">
      <c r="A1185" s="5">
        <v>1183</v>
      </c>
      <c r="B1185" s="47">
        <v>1.6999999999999999E-3</v>
      </c>
      <c r="C1185" s="47">
        <v>0.1555</v>
      </c>
      <c r="D1185" s="47">
        <v>0.1207</v>
      </c>
      <c r="E1185" s="30">
        <v>1</v>
      </c>
      <c r="F1185" s="30"/>
      <c r="G1185" s="30"/>
      <c r="H1185" s="30"/>
      <c r="I1185" s="30"/>
      <c r="J1185" s="30"/>
    </row>
    <row r="1186" spans="1:10">
      <c r="A1186" s="5">
        <v>1184</v>
      </c>
      <c r="B1186" s="47">
        <v>3.5099999999999999E-2</v>
      </c>
      <c r="C1186" s="47">
        <v>0.1484</v>
      </c>
      <c r="D1186" s="47">
        <v>0.1208</v>
      </c>
      <c r="E1186" s="30">
        <v>1</v>
      </c>
      <c r="F1186" s="30"/>
      <c r="G1186" s="30"/>
      <c r="H1186" s="30"/>
      <c r="I1186" s="30"/>
      <c r="J1186" s="30"/>
    </row>
    <row r="1187" spans="1:10">
      <c r="A1187" s="5">
        <v>1185</v>
      </c>
      <c r="B1187" s="47">
        <v>9.5500000000000002E-2</v>
      </c>
      <c r="C1187" s="47">
        <v>0.14099999999999999</v>
      </c>
      <c r="D1187" s="47">
        <v>0.1298</v>
      </c>
      <c r="E1187" s="30">
        <v>1</v>
      </c>
      <c r="F1187" s="30"/>
      <c r="G1187" s="30"/>
      <c r="H1187" s="30"/>
      <c r="I1187" s="30"/>
      <c r="J1187" s="30"/>
    </row>
    <row r="1188" spans="1:10">
      <c r="A1188" s="5">
        <v>1186</v>
      </c>
      <c r="B1188" s="47">
        <v>0.14680000000000001</v>
      </c>
      <c r="C1188" s="47">
        <v>0.1719</v>
      </c>
      <c r="D1188" s="47">
        <v>0.15260000000000001</v>
      </c>
      <c r="E1188" s="30">
        <v>1</v>
      </c>
      <c r="F1188" s="30"/>
      <c r="G1188" s="30"/>
      <c r="H1188" s="30"/>
      <c r="I1188" s="30"/>
      <c r="J1188" s="30"/>
    </row>
    <row r="1189" spans="1:10">
      <c r="A1189" s="5">
        <v>1187</v>
      </c>
      <c r="B1189" s="47">
        <v>0.20080000000000001</v>
      </c>
      <c r="C1189" s="47">
        <v>0.2152</v>
      </c>
      <c r="D1189" s="47">
        <v>0.18740000000000001</v>
      </c>
      <c r="E1189" s="30">
        <v>1</v>
      </c>
      <c r="F1189" s="30"/>
      <c r="G1189" s="30"/>
      <c r="H1189" s="30"/>
      <c r="I1189" s="30"/>
      <c r="J1189" s="30"/>
    </row>
    <row r="1190" spans="1:10">
      <c r="A1190" s="5">
        <v>1188</v>
      </c>
      <c r="B1190" s="47">
        <v>0.24060000000000001</v>
      </c>
      <c r="C1190" s="47">
        <v>0.23960000000000001</v>
      </c>
      <c r="D1190" s="47">
        <v>0.22009999999999999</v>
      </c>
      <c r="E1190" s="30">
        <v>1</v>
      </c>
      <c r="F1190" s="30"/>
      <c r="G1190" s="30"/>
      <c r="H1190" s="30"/>
      <c r="I1190" s="30"/>
      <c r="J1190" s="30"/>
    </row>
    <row r="1191" spans="1:10">
      <c r="A1191" s="5">
        <v>1189</v>
      </c>
      <c r="B1191" s="47">
        <v>0.25490000000000002</v>
      </c>
      <c r="C1191" s="47">
        <v>0.23980000000000001</v>
      </c>
      <c r="D1191" s="47">
        <v>0.25719999999999998</v>
      </c>
      <c r="E1191" s="30">
        <v>1</v>
      </c>
      <c r="F1191" s="30"/>
      <c r="G1191" s="30"/>
      <c r="H1191" s="30"/>
      <c r="I1191" s="30"/>
      <c r="J1191" s="30"/>
    </row>
    <row r="1192" spans="1:10">
      <c r="A1192" s="5">
        <v>1190</v>
      </c>
      <c r="B1192" s="47">
        <v>0.22209999999999999</v>
      </c>
      <c r="C1192" s="47">
        <v>0.21840000000000001</v>
      </c>
      <c r="D1192" s="47">
        <v>0.28770000000000001</v>
      </c>
      <c r="E1192" s="30">
        <v>1</v>
      </c>
      <c r="F1192" s="30"/>
      <c r="G1192" s="30"/>
      <c r="H1192" s="30"/>
      <c r="I1192" s="30"/>
      <c r="J1192" s="30"/>
    </row>
    <row r="1193" spans="1:10">
      <c r="A1193" s="5">
        <v>1191</v>
      </c>
      <c r="B1193" s="47">
        <v>0.14019999999999999</v>
      </c>
      <c r="C1193" s="47">
        <v>0.1802</v>
      </c>
      <c r="D1193" s="47">
        <v>0.30740000000000001</v>
      </c>
      <c r="E1193" s="30">
        <v>1</v>
      </c>
      <c r="F1193" s="30"/>
      <c r="G1193" s="30"/>
      <c r="H1193" s="30"/>
      <c r="I1193" s="30"/>
      <c r="J1193" s="30"/>
    </row>
    <row r="1194" spans="1:10">
      <c r="A1194" s="5">
        <v>1192</v>
      </c>
      <c r="B1194" s="47">
        <v>4.0099999999999997E-2</v>
      </c>
      <c r="C1194" s="47">
        <v>0.16869999999999999</v>
      </c>
      <c r="D1194" s="47">
        <v>0.314</v>
      </c>
      <c r="E1194" s="30">
        <v>1</v>
      </c>
      <c r="F1194" s="30"/>
      <c r="G1194" s="30"/>
      <c r="H1194" s="30"/>
      <c r="I1194" s="30"/>
      <c r="J1194" s="30"/>
    </row>
    <row r="1195" spans="1:10">
      <c r="A1195" s="5">
        <v>1193</v>
      </c>
      <c r="B1195" s="47">
        <v>5.0000000000000001E-4</v>
      </c>
      <c r="C1195" s="47">
        <v>0.19689999999999999</v>
      </c>
      <c r="D1195" s="47">
        <v>0.30890000000000001</v>
      </c>
      <c r="E1195" s="30">
        <v>1</v>
      </c>
      <c r="F1195" s="30"/>
      <c r="G1195" s="30"/>
      <c r="H1195" s="30"/>
      <c r="I1195" s="30"/>
      <c r="J1195" s="30"/>
    </row>
    <row r="1196" spans="1:10">
      <c r="A1196" s="5">
        <v>1194</v>
      </c>
      <c r="B1196" s="47">
        <v>0</v>
      </c>
      <c r="C1196" s="47">
        <v>0.20849999999999999</v>
      </c>
      <c r="D1196" s="47">
        <v>0.29949999999999999</v>
      </c>
      <c r="E1196" s="30">
        <v>1</v>
      </c>
      <c r="F1196" s="30"/>
      <c r="G1196" s="30"/>
      <c r="H1196" s="30"/>
      <c r="I1196" s="30"/>
      <c r="J1196" s="30"/>
    </row>
    <row r="1197" spans="1:10">
      <c r="A1197" s="5">
        <v>1195</v>
      </c>
      <c r="B1197" s="47">
        <v>0</v>
      </c>
      <c r="C1197" s="47">
        <v>0.20680000000000001</v>
      </c>
      <c r="D1197" s="47">
        <v>0.3009</v>
      </c>
      <c r="E1197" s="30">
        <v>1</v>
      </c>
      <c r="F1197" s="30"/>
      <c r="G1197" s="30"/>
      <c r="H1197" s="30"/>
      <c r="I1197" s="30"/>
      <c r="J1197" s="30"/>
    </row>
    <row r="1198" spans="1:10">
      <c r="A1198" s="5">
        <v>1196</v>
      </c>
      <c r="B1198" s="47">
        <v>0</v>
      </c>
      <c r="C1198" s="47">
        <v>0.20219999999999999</v>
      </c>
      <c r="D1198" s="47">
        <v>0.27289999999999998</v>
      </c>
      <c r="E1198" s="30">
        <v>1</v>
      </c>
      <c r="F1198" s="30"/>
      <c r="G1198" s="30"/>
      <c r="H1198" s="30"/>
      <c r="I1198" s="30"/>
      <c r="J1198" s="30"/>
    </row>
    <row r="1199" spans="1:10">
      <c r="A1199" s="5">
        <v>1197</v>
      </c>
      <c r="B1199" s="47">
        <v>0</v>
      </c>
      <c r="C1199" s="47">
        <v>0.19059999999999999</v>
      </c>
      <c r="D1199" s="47">
        <v>0.22539999999999999</v>
      </c>
      <c r="E1199" s="30">
        <v>1</v>
      </c>
      <c r="F1199" s="30"/>
      <c r="G1199" s="30"/>
      <c r="H1199" s="30"/>
      <c r="I1199" s="30"/>
      <c r="J1199" s="30"/>
    </row>
    <row r="1200" spans="1:10">
      <c r="A1200" s="5">
        <v>1198</v>
      </c>
      <c r="B1200" s="47">
        <v>0</v>
      </c>
      <c r="C1200" s="47">
        <v>0.1764</v>
      </c>
      <c r="D1200" s="47">
        <v>0.19020000000000001</v>
      </c>
      <c r="E1200" s="30">
        <v>1</v>
      </c>
      <c r="F1200" s="30"/>
      <c r="G1200" s="30"/>
      <c r="H1200" s="30"/>
      <c r="I1200" s="30"/>
      <c r="J1200" s="30"/>
    </row>
    <row r="1201" spans="1:10">
      <c r="A1201" s="5">
        <v>1199</v>
      </c>
      <c r="B1201" s="47">
        <v>0</v>
      </c>
      <c r="C1201" s="47">
        <v>0.1661</v>
      </c>
      <c r="D1201" s="47">
        <v>0.18579999999999999</v>
      </c>
      <c r="E1201" s="30">
        <v>1</v>
      </c>
      <c r="F1201" s="30"/>
      <c r="G1201" s="30"/>
      <c r="H1201" s="30"/>
      <c r="I1201" s="30"/>
      <c r="J1201" s="30"/>
    </row>
    <row r="1202" spans="1:10">
      <c r="A1202" s="5">
        <v>1200</v>
      </c>
      <c r="B1202" s="47">
        <v>0</v>
      </c>
      <c r="C1202" s="47">
        <v>0.159</v>
      </c>
      <c r="D1202" s="47">
        <v>0.18529999999999999</v>
      </c>
      <c r="E1202" s="30">
        <v>1</v>
      </c>
      <c r="F1202" s="30"/>
      <c r="G1202" s="30"/>
      <c r="H1202" s="30"/>
      <c r="I1202" s="30"/>
      <c r="J1202" s="30"/>
    </row>
    <row r="1203" spans="1:10">
      <c r="A1203" s="5">
        <v>1201</v>
      </c>
      <c r="B1203" s="47">
        <v>0</v>
      </c>
      <c r="C1203" s="47">
        <v>0.1444</v>
      </c>
      <c r="D1203" s="47">
        <v>0.17810000000000001</v>
      </c>
      <c r="E1203" s="30">
        <v>1</v>
      </c>
      <c r="F1203" s="30"/>
      <c r="G1203" s="30"/>
      <c r="H1203" s="30"/>
      <c r="I1203" s="30"/>
      <c r="J1203" s="30"/>
    </row>
    <row r="1204" spans="1:10">
      <c r="A1204" s="5">
        <v>1202</v>
      </c>
      <c r="B1204" s="47">
        <v>0</v>
      </c>
      <c r="C1204" s="47">
        <v>0.1242</v>
      </c>
      <c r="D1204" s="47">
        <v>0.18720000000000001</v>
      </c>
      <c r="E1204" s="30">
        <v>1</v>
      </c>
      <c r="F1204" s="30"/>
      <c r="G1204" s="30"/>
      <c r="H1204" s="30"/>
      <c r="I1204" s="30"/>
      <c r="J1204" s="30"/>
    </row>
    <row r="1205" spans="1:10">
      <c r="A1205" s="5">
        <v>1203</v>
      </c>
      <c r="B1205" s="47">
        <v>0</v>
      </c>
      <c r="C1205" s="47">
        <v>0.1105</v>
      </c>
      <c r="D1205" s="47">
        <v>0.19550000000000001</v>
      </c>
      <c r="E1205" s="30">
        <v>1</v>
      </c>
      <c r="F1205" s="30"/>
      <c r="G1205" s="30"/>
      <c r="H1205" s="30"/>
      <c r="I1205" s="30"/>
      <c r="J1205" s="30"/>
    </row>
    <row r="1206" spans="1:10">
      <c r="A1206" s="5">
        <v>1204</v>
      </c>
      <c r="B1206" s="47">
        <v>0</v>
      </c>
      <c r="C1206" s="47">
        <v>0.1012</v>
      </c>
      <c r="D1206" s="47">
        <v>0.20699999999999999</v>
      </c>
      <c r="E1206" s="30">
        <v>1</v>
      </c>
      <c r="F1206" s="30"/>
      <c r="G1206" s="30"/>
      <c r="H1206" s="30"/>
      <c r="I1206" s="30"/>
      <c r="J1206" s="30"/>
    </row>
    <row r="1207" spans="1:10">
      <c r="A1207" s="5">
        <v>1205</v>
      </c>
      <c r="B1207" s="47">
        <v>0</v>
      </c>
      <c r="C1207" s="47">
        <v>9.8900000000000002E-2</v>
      </c>
      <c r="D1207" s="47">
        <v>0.24890000000000001</v>
      </c>
      <c r="E1207" s="30">
        <v>1</v>
      </c>
      <c r="F1207" s="30"/>
      <c r="G1207" s="30"/>
      <c r="H1207" s="30"/>
      <c r="I1207" s="30"/>
      <c r="J1207" s="30"/>
    </row>
    <row r="1208" spans="1:10">
      <c r="A1208" s="5">
        <v>1206</v>
      </c>
      <c r="B1208" s="47">
        <v>0</v>
      </c>
      <c r="C1208" s="47">
        <v>0.1036</v>
      </c>
      <c r="D1208" s="47">
        <v>0.29630000000000001</v>
      </c>
      <c r="E1208" s="30">
        <v>1</v>
      </c>
      <c r="F1208" s="30"/>
      <c r="G1208" s="30"/>
      <c r="H1208" s="30"/>
      <c r="I1208" s="30"/>
      <c r="J1208" s="30"/>
    </row>
    <row r="1209" spans="1:10">
      <c r="A1209" s="5">
        <v>1207</v>
      </c>
      <c r="B1209" s="47">
        <v>3.5000000000000001E-3</v>
      </c>
      <c r="C1209" s="47">
        <v>0.1134</v>
      </c>
      <c r="D1209" s="47">
        <v>0.34920000000000001</v>
      </c>
      <c r="E1209" s="30">
        <v>1</v>
      </c>
      <c r="F1209" s="30"/>
      <c r="G1209" s="30"/>
      <c r="H1209" s="30"/>
      <c r="I1209" s="30"/>
      <c r="J1209" s="30"/>
    </row>
    <row r="1210" spans="1:10">
      <c r="A1210" s="5">
        <v>1208</v>
      </c>
      <c r="B1210" s="47">
        <v>4.53E-2</v>
      </c>
      <c r="C1210" s="47">
        <v>0.1143</v>
      </c>
      <c r="D1210" s="47">
        <v>0.42230000000000001</v>
      </c>
      <c r="E1210" s="30">
        <v>1</v>
      </c>
      <c r="F1210" s="30"/>
      <c r="G1210" s="30"/>
      <c r="H1210" s="30"/>
      <c r="I1210" s="30"/>
      <c r="J1210" s="30"/>
    </row>
    <row r="1211" spans="1:10">
      <c r="A1211" s="5">
        <v>1209</v>
      </c>
      <c r="B1211" s="47">
        <v>0.13270000000000001</v>
      </c>
      <c r="C1211" s="47">
        <v>0.1206</v>
      </c>
      <c r="D1211" s="47">
        <v>0.49940000000000001</v>
      </c>
      <c r="E1211" s="30">
        <v>1</v>
      </c>
      <c r="F1211" s="30"/>
      <c r="G1211" s="30"/>
      <c r="H1211" s="30"/>
      <c r="I1211" s="30"/>
      <c r="J1211" s="30"/>
    </row>
    <row r="1212" spans="1:10">
      <c r="A1212" s="5">
        <v>1210</v>
      </c>
      <c r="B1212" s="47">
        <v>0.25009999999999999</v>
      </c>
      <c r="C1212" s="47">
        <v>0.1575</v>
      </c>
      <c r="D1212" s="47">
        <v>0.5575</v>
      </c>
      <c r="E1212" s="30">
        <v>1</v>
      </c>
      <c r="F1212" s="30"/>
      <c r="G1212" s="30"/>
      <c r="H1212" s="30"/>
      <c r="I1212" s="30"/>
      <c r="J1212" s="30"/>
    </row>
    <row r="1213" spans="1:10">
      <c r="A1213" s="5">
        <v>1211</v>
      </c>
      <c r="B1213" s="47">
        <v>0.35820000000000002</v>
      </c>
      <c r="C1213" s="47">
        <v>0.20569999999999999</v>
      </c>
      <c r="D1213" s="47">
        <v>0.59240000000000004</v>
      </c>
      <c r="E1213" s="30">
        <v>1</v>
      </c>
      <c r="F1213" s="30"/>
      <c r="G1213" s="30"/>
      <c r="H1213" s="30"/>
      <c r="I1213" s="30"/>
      <c r="J1213" s="30"/>
    </row>
    <row r="1214" spans="1:10">
      <c r="A1214" s="5">
        <v>1212</v>
      </c>
      <c r="B1214" s="47">
        <v>0.43290000000000001</v>
      </c>
      <c r="C1214" s="47">
        <v>0.25059999999999999</v>
      </c>
      <c r="D1214" s="47">
        <v>0.621</v>
      </c>
      <c r="E1214" s="30">
        <v>1</v>
      </c>
      <c r="F1214" s="30"/>
      <c r="G1214" s="30"/>
      <c r="H1214" s="30"/>
      <c r="I1214" s="30"/>
      <c r="J1214" s="30"/>
    </row>
    <row r="1215" spans="1:10">
      <c r="A1215" s="5">
        <v>1213</v>
      </c>
      <c r="B1215" s="47">
        <v>0.4254</v>
      </c>
      <c r="C1215" s="47">
        <v>0.28210000000000002</v>
      </c>
      <c r="D1215" s="47">
        <v>0.65759999999999996</v>
      </c>
      <c r="E1215" s="30">
        <v>1</v>
      </c>
      <c r="F1215" s="30"/>
      <c r="G1215" s="30"/>
      <c r="H1215" s="30"/>
      <c r="I1215" s="30"/>
      <c r="J1215" s="30"/>
    </row>
    <row r="1216" spans="1:10">
      <c r="A1216" s="5">
        <v>1214</v>
      </c>
      <c r="B1216" s="47">
        <v>0.34570000000000001</v>
      </c>
      <c r="C1216" s="47">
        <v>0.29449999999999998</v>
      </c>
      <c r="D1216" s="47">
        <v>0.6875</v>
      </c>
      <c r="E1216" s="30">
        <v>1</v>
      </c>
      <c r="F1216" s="30"/>
      <c r="G1216" s="30"/>
      <c r="H1216" s="30"/>
      <c r="I1216" s="30"/>
      <c r="J1216" s="30"/>
    </row>
    <row r="1217" spans="1:10">
      <c r="A1217" s="5">
        <v>1215</v>
      </c>
      <c r="B1217" s="47">
        <v>0.21329999999999999</v>
      </c>
      <c r="C1217" s="47">
        <v>0.28760000000000002</v>
      </c>
      <c r="D1217" s="47">
        <v>0.71020000000000005</v>
      </c>
      <c r="E1217" s="30">
        <v>1</v>
      </c>
      <c r="F1217" s="30"/>
      <c r="G1217" s="30"/>
      <c r="H1217" s="30"/>
      <c r="I1217" s="30"/>
      <c r="J1217" s="30"/>
    </row>
    <row r="1218" spans="1:10">
      <c r="A1218" s="5">
        <v>1216</v>
      </c>
      <c r="B1218" s="47">
        <v>7.3599999999999999E-2</v>
      </c>
      <c r="C1218" s="47">
        <v>0.29499999999999998</v>
      </c>
      <c r="D1218" s="47">
        <v>0.71719999999999995</v>
      </c>
      <c r="E1218" s="30">
        <v>1</v>
      </c>
      <c r="F1218" s="30"/>
      <c r="G1218" s="30"/>
      <c r="H1218" s="30"/>
      <c r="I1218" s="30"/>
      <c r="J1218" s="30"/>
    </row>
    <row r="1219" spans="1:10">
      <c r="A1219" s="5">
        <v>1217</v>
      </c>
      <c r="B1219" s="47">
        <v>1.5E-3</v>
      </c>
      <c r="C1219" s="47">
        <v>0.35089999999999999</v>
      </c>
      <c r="D1219" s="47">
        <v>0.73729999999999996</v>
      </c>
      <c r="E1219" s="30">
        <v>1</v>
      </c>
      <c r="F1219" s="30"/>
      <c r="G1219" s="30"/>
      <c r="H1219" s="30"/>
      <c r="I1219" s="30"/>
      <c r="J1219" s="30"/>
    </row>
    <row r="1220" spans="1:10">
      <c r="A1220" s="5">
        <v>1218</v>
      </c>
      <c r="B1220" s="47">
        <v>0</v>
      </c>
      <c r="C1220" s="47">
        <v>0.40079999999999999</v>
      </c>
      <c r="D1220" s="47">
        <v>0.75029999999999997</v>
      </c>
      <c r="E1220" s="30">
        <v>1</v>
      </c>
      <c r="F1220" s="30"/>
      <c r="G1220" s="30"/>
      <c r="H1220" s="30"/>
      <c r="I1220" s="30"/>
      <c r="J1220" s="30"/>
    </row>
    <row r="1221" spans="1:10">
      <c r="A1221" s="5">
        <v>1219</v>
      </c>
      <c r="B1221" s="47">
        <v>0</v>
      </c>
      <c r="C1221" s="47">
        <v>0.42309999999999998</v>
      </c>
      <c r="D1221" s="47">
        <v>0.77549999999999997</v>
      </c>
      <c r="E1221" s="30">
        <v>1</v>
      </c>
      <c r="F1221" s="30"/>
      <c r="G1221" s="30"/>
      <c r="H1221" s="30"/>
      <c r="I1221" s="30"/>
      <c r="J1221" s="30"/>
    </row>
    <row r="1222" spans="1:10">
      <c r="A1222" s="5">
        <v>1220</v>
      </c>
      <c r="B1222" s="47">
        <v>0</v>
      </c>
      <c r="C1222" s="47">
        <v>0.42359999999999998</v>
      </c>
      <c r="D1222" s="47">
        <v>0.76859999999999995</v>
      </c>
      <c r="E1222" s="30">
        <v>1</v>
      </c>
      <c r="F1222" s="30"/>
      <c r="G1222" s="30"/>
      <c r="H1222" s="30"/>
      <c r="I1222" s="30"/>
      <c r="J1222" s="30"/>
    </row>
    <row r="1223" spans="1:10">
      <c r="A1223" s="5">
        <v>1221</v>
      </c>
      <c r="B1223" s="47">
        <v>0</v>
      </c>
      <c r="C1223" s="47">
        <v>0.42309999999999998</v>
      </c>
      <c r="D1223" s="47">
        <v>0.72919999999999996</v>
      </c>
      <c r="E1223" s="30">
        <v>1</v>
      </c>
      <c r="F1223" s="30"/>
      <c r="G1223" s="30"/>
      <c r="H1223" s="30"/>
      <c r="I1223" s="30"/>
      <c r="J1223" s="30"/>
    </row>
    <row r="1224" spans="1:10">
      <c r="A1224" s="5">
        <v>1222</v>
      </c>
      <c r="B1224" s="47">
        <v>0</v>
      </c>
      <c r="C1224" s="47">
        <v>0.41360000000000002</v>
      </c>
      <c r="D1224" s="47">
        <v>0.67359999999999998</v>
      </c>
      <c r="E1224" s="30">
        <v>1</v>
      </c>
      <c r="F1224" s="30"/>
      <c r="G1224" s="30"/>
      <c r="H1224" s="30"/>
      <c r="I1224" s="30"/>
      <c r="J1224" s="30"/>
    </row>
    <row r="1225" spans="1:10">
      <c r="A1225" s="5">
        <v>1223</v>
      </c>
      <c r="B1225" s="47">
        <v>0</v>
      </c>
      <c r="C1225" s="47">
        <v>0.39879999999999999</v>
      </c>
      <c r="D1225" s="47">
        <v>0.61850000000000005</v>
      </c>
      <c r="E1225" s="30">
        <v>1</v>
      </c>
      <c r="F1225" s="30"/>
      <c r="G1225" s="30"/>
      <c r="H1225" s="30"/>
      <c r="I1225" s="30"/>
      <c r="J1225" s="30"/>
    </row>
    <row r="1226" spans="1:10">
      <c r="A1226" s="5">
        <v>1224</v>
      </c>
      <c r="B1226" s="47">
        <v>0</v>
      </c>
      <c r="C1226" s="47">
        <v>0.37440000000000001</v>
      </c>
      <c r="D1226" s="47">
        <v>0.53900000000000003</v>
      </c>
      <c r="E1226" s="30">
        <v>1</v>
      </c>
      <c r="F1226" s="30"/>
      <c r="G1226" s="30"/>
      <c r="H1226" s="30"/>
      <c r="I1226" s="30"/>
      <c r="J1226" s="30"/>
    </row>
    <row r="1227" spans="1:10">
      <c r="A1227" s="5">
        <v>1225</v>
      </c>
      <c r="B1227" s="47">
        <v>0</v>
      </c>
      <c r="C1227" s="47">
        <v>0.33779999999999999</v>
      </c>
      <c r="D1227" s="47">
        <v>0.48070000000000002</v>
      </c>
      <c r="E1227" s="30">
        <v>1</v>
      </c>
      <c r="F1227" s="30"/>
      <c r="G1227" s="30"/>
      <c r="H1227" s="30"/>
      <c r="I1227" s="30"/>
      <c r="J1227" s="30"/>
    </row>
    <row r="1228" spans="1:10">
      <c r="A1228" s="5">
        <v>1226</v>
      </c>
      <c r="B1228" s="47">
        <v>0</v>
      </c>
      <c r="C1228" s="47">
        <v>0.30230000000000001</v>
      </c>
      <c r="D1228" s="47">
        <v>0.44490000000000002</v>
      </c>
      <c r="E1228" s="30">
        <v>1</v>
      </c>
      <c r="F1228" s="30"/>
      <c r="G1228" s="30"/>
      <c r="H1228" s="30"/>
      <c r="I1228" s="30"/>
      <c r="J1228" s="30"/>
    </row>
    <row r="1229" spans="1:10">
      <c r="A1229" s="5">
        <v>1227</v>
      </c>
      <c r="B1229" s="47">
        <v>0</v>
      </c>
      <c r="C1229" s="47">
        <v>0.27629999999999999</v>
      </c>
      <c r="D1229" s="47">
        <v>0.42670000000000002</v>
      </c>
      <c r="E1229" s="30">
        <v>1</v>
      </c>
      <c r="F1229" s="30"/>
      <c r="G1229" s="30"/>
      <c r="H1229" s="30"/>
      <c r="I1229" s="30"/>
      <c r="J1229" s="30"/>
    </row>
    <row r="1230" spans="1:10">
      <c r="A1230" s="5">
        <v>1228</v>
      </c>
      <c r="B1230" s="47">
        <v>0</v>
      </c>
      <c r="C1230" s="47">
        <v>0.26550000000000001</v>
      </c>
      <c r="D1230" s="47">
        <v>0.42499999999999999</v>
      </c>
      <c r="E1230" s="30">
        <v>1</v>
      </c>
      <c r="F1230" s="30"/>
      <c r="G1230" s="30"/>
      <c r="H1230" s="30"/>
      <c r="I1230" s="30"/>
      <c r="J1230" s="30"/>
    </row>
    <row r="1231" spans="1:10">
      <c r="A1231" s="5">
        <v>1229</v>
      </c>
      <c r="B1231" s="47">
        <v>0</v>
      </c>
      <c r="C1231" s="47">
        <v>0.26879999999999998</v>
      </c>
      <c r="D1231" s="47">
        <v>0.41560000000000002</v>
      </c>
      <c r="E1231" s="30">
        <v>1</v>
      </c>
      <c r="F1231" s="30"/>
      <c r="G1231" s="30"/>
      <c r="H1231" s="30"/>
      <c r="I1231" s="30"/>
      <c r="J1231" s="30"/>
    </row>
    <row r="1232" spans="1:10">
      <c r="A1232" s="5">
        <v>1230</v>
      </c>
      <c r="B1232" s="47">
        <v>0</v>
      </c>
      <c r="C1232" s="47">
        <v>0.25359999999999999</v>
      </c>
      <c r="D1232" s="47">
        <v>0.39100000000000001</v>
      </c>
      <c r="E1232" s="30">
        <v>1</v>
      </c>
      <c r="F1232" s="30"/>
      <c r="G1232" s="30"/>
      <c r="H1232" s="30"/>
      <c r="I1232" s="30"/>
      <c r="J1232" s="30"/>
    </row>
    <row r="1233" spans="1:10">
      <c r="A1233" s="5">
        <v>1231</v>
      </c>
      <c r="B1233" s="47">
        <v>7.1000000000000004E-3</v>
      </c>
      <c r="C1233" s="47">
        <v>0.23769999999999999</v>
      </c>
      <c r="D1233" s="47">
        <v>0.34250000000000003</v>
      </c>
      <c r="E1233" s="30">
        <v>1</v>
      </c>
      <c r="F1233" s="30"/>
      <c r="G1233" s="30"/>
      <c r="H1233" s="30"/>
      <c r="I1233" s="30"/>
      <c r="J1233" s="30"/>
    </row>
    <row r="1234" spans="1:10">
      <c r="A1234" s="5">
        <v>1232</v>
      </c>
      <c r="B1234" s="47">
        <v>5.2900000000000003E-2</v>
      </c>
      <c r="C1234" s="47">
        <v>0.19850000000000001</v>
      </c>
      <c r="D1234" s="47">
        <v>0.29189999999999999</v>
      </c>
      <c r="E1234" s="30">
        <v>1</v>
      </c>
      <c r="F1234" s="30"/>
      <c r="G1234" s="30"/>
      <c r="H1234" s="30"/>
      <c r="I1234" s="30"/>
      <c r="J1234" s="30"/>
    </row>
    <row r="1235" spans="1:10">
      <c r="A1235" s="5">
        <v>1233</v>
      </c>
      <c r="B1235" s="47">
        <v>0.1062</v>
      </c>
      <c r="C1235" s="47">
        <v>0.19600000000000001</v>
      </c>
      <c r="D1235" s="47">
        <v>0.23980000000000001</v>
      </c>
      <c r="E1235" s="30">
        <v>1</v>
      </c>
      <c r="F1235" s="30"/>
      <c r="G1235" s="30"/>
      <c r="H1235" s="30"/>
      <c r="I1235" s="30"/>
      <c r="J1235" s="30"/>
    </row>
    <row r="1236" spans="1:10">
      <c r="A1236" s="5">
        <v>1234</v>
      </c>
      <c r="B1236" s="47">
        <v>0.1673</v>
      </c>
      <c r="C1236" s="47">
        <v>0.2505</v>
      </c>
      <c r="D1236" s="47">
        <v>0.20669999999999999</v>
      </c>
      <c r="E1236" s="30">
        <v>1</v>
      </c>
      <c r="F1236" s="30"/>
      <c r="G1236" s="30"/>
      <c r="H1236" s="30"/>
      <c r="I1236" s="30"/>
      <c r="J1236" s="30"/>
    </row>
    <row r="1237" spans="1:10">
      <c r="A1237" s="5">
        <v>1235</v>
      </c>
      <c r="B1237" s="47">
        <v>0.22559999999999999</v>
      </c>
      <c r="C1237" s="47">
        <v>0.28499999999999998</v>
      </c>
      <c r="D1237" s="47">
        <v>0.20180000000000001</v>
      </c>
      <c r="E1237" s="30">
        <v>1</v>
      </c>
      <c r="F1237" s="30"/>
      <c r="G1237" s="30"/>
      <c r="H1237" s="30"/>
      <c r="I1237" s="30"/>
      <c r="J1237" s="30"/>
    </row>
    <row r="1238" spans="1:10">
      <c r="A1238" s="5">
        <v>1236</v>
      </c>
      <c r="B1238" s="47">
        <v>0.2485</v>
      </c>
      <c r="C1238" s="47">
        <v>0.30070000000000002</v>
      </c>
      <c r="D1238" s="47">
        <v>0.2208</v>
      </c>
      <c r="E1238" s="30">
        <v>1</v>
      </c>
      <c r="F1238" s="30"/>
      <c r="G1238" s="30"/>
      <c r="H1238" s="30"/>
      <c r="I1238" s="30"/>
      <c r="J1238" s="30"/>
    </row>
    <row r="1239" spans="1:10">
      <c r="A1239" s="5">
        <v>1237</v>
      </c>
      <c r="B1239" s="47">
        <v>0.23139999999999999</v>
      </c>
      <c r="C1239" s="47">
        <v>0.31069999999999998</v>
      </c>
      <c r="D1239" s="47">
        <v>0.249</v>
      </c>
      <c r="E1239" s="30">
        <v>1</v>
      </c>
      <c r="F1239" s="30"/>
      <c r="G1239" s="30"/>
      <c r="H1239" s="30"/>
      <c r="I1239" s="30"/>
      <c r="J1239" s="30"/>
    </row>
    <row r="1240" spans="1:10">
      <c r="A1240" s="5">
        <v>1238</v>
      </c>
      <c r="B1240" s="47">
        <v>0.17910000000000001</v>
      </c>
      <c r="C1240" s="47">
        <v>0.30259999999999998</v>
      </c>
      <c r="D1240" s="47">
        <v>0.26960000000000001</v>
      </c>
      <c r="E1240" s="30">
        <v>1</v>
      </c>
      <c r="F1240" s="30"/>
      <c r="G1240" s="30"/>
      <c r="H1240" s="30"/>
      <c r="I1240" s="30"/>
      <c r="J1240" s="30"/>
    </row>
    <row r="1241" spans="1:10">
      <c r="A1241" s="5">
        <v>1239</v>
      </c>
      <c r="B1241" s="47">
        <v>0.10630000000000001</v>
      </c>
      <c r="C1241" s="47">
        <v>0.2581</v>
      </c>
      <c r="D1241" s="47">
        <v>0.30349999999999999</v>
      </c>
      <c r="E1241" s="30">
        <v>1</v>
      </c>
      <c r="F1241" s="30"/>
      <c r="G1241" s="30"/>
      <c r="H1241" s="30"/>
      <c r="I1241" s="30"/>
      <c r="J1241" s="30"/>
    </row>
    <row r="1242" spans="1:10">
      <c r="A1242" s="5">
        <v>1240</v>
      </c>
      <c r="B1242" s="47">
        <v>3.8699999999999998E-2</v>
      </c>
      <c r="C1242" s="47">
        <v>0.2341</v>
      </c>
      <c r="D1242" s="47">
        <v>0.36969999999999997</v>
      </c>
      <c r="E1242" s="30">
        <v>1</v>
      </c>
      <c r="F1242" s="30"/>
      <c r="G1242" s="30"/>
      <c r="H1242" s="30"/>
      <c r="I1242" s="30"/>
      <c r="J1242" s="30"/>
    </row>
    <row r="1243" spans="1:10">
      <c r="A1243" s="5">
        <v>1241</v>
      </c>
      <c r="B1243" s="47">
        <v>1.2999999999999999E-3</v>
      </c>
      <c r="C1243" s="47">
        <v>0.2596</v>
      </c>
      <c r="D1243" s="47">
        <v>0.44469999999999998</v>
      </c>
      <c r="E1243" s="30">
        <v>1</v>
      </c>
      <c r="F1243" s="30"/>
      <c r="G1243" s="30"/>
      <c r="H1243" s="30"/>
      <c r="I1243" s="30"/>
      <c r="J1243" s="30"/>
    </row>
    <row r="1244" spans="1:10">
      <c r="A1244" s="5">
        <v>1242</v>
      </c>
      <c r="B1244" s="47">
        <v>0</v>
      </c>
      <c r="C1244" s="47">
        <v>0.2727</v>
      </c>
      <c r="D1244" s="47">
        <v>0.51459999999999995</v>
      </c>
      <c r="E1244" s="30">
        <v>1</v>
      </c>
      <c r="F1244" s="30"/>
      <c r="G1244" s="30"/>
      <c r="H1244" s="30"/>
      <c r="I1244" s="30"/>
      <c r="J1244" s="30"/>
    </row>
    <row r="1245" spans="1:10">
      <c r="A1245" s="5">
        <v>1243</v>
      </c>
      <c r="B1245" s="47">
        <v>0</v>
      </c>
      <c r="C1245" s="47">
        <v>0.27200000000000002</v>
      </c>
      <c r="D1245" s="47">
        <v>0.56440000000000001</v>
      </c>
      <c r="E1245" s="30">
        <v>1</v>
      </c>
      <c r="F1245" s="30"/>
      <c r="G1245" s="30"/>
      <c r="H1245" s="30"/>
      <c r="I1245" s="30"/>
      <c r="J1245" s="30"/>
    </row>
    <row r="1246" spans="1:10">
      <c r="A1246" s="5">
        <v>1244</v>
      </c>
      <c r="B1246" s="47">
        <v>0</v>
      </c>
      <c r="C1246" s="47">
        <v>0.27679999999999999</v>
      </c>
      <c r="D1246" s="47">
        <v>0.59560000000000002</v>
      </c>
      <c r="E1246" s="30">
        <v>1</v>
      </c>
      <c r="F1246" s="30"/>
      <c r="G1246" s="30"/>
      <c r="H1246" s="30"/>
      <c r="I1246" s="30"/>
      <c r="J1246" s="30"/>
    </row>
    <row r="1247" spans="1:10">
      <c r="A1247" s="5">
        <v>1245</v>
      </c>
      <c r="B1247" s="47">
        <v>0</v>
      </c>
      <c r="C1247" s="47">
        <v>0.27189999999999998</v>
      </c>
      <c r="D1247" s="47">
        <v>0.62590000000000001</v>
      </c>
      <c r="E1247" s="30">
        <v>1</v>
      </c>
      <c r="F1247" s="30"/>
      <c r="G1247" s="30"/>
      <c r="H1247" s="30"/>
      <c r="I1247" s="30"/>
      <c r="J1247" s="30"/>
    </row>
    <row r="1248" spans="1:10">
      <c r="A1248" s="5">
        <v>1246</v>
      </c>
      <c r="B1248" s="47">
        <v>0</v>
      </c>
      <c r="C1248" s="47">
        <v>0.26989999999999997</v>
      </c>
      <c r="D1248" s="47">
        <v>0.65959999999999996</v>
      </c>
      <c r="E1248" s="30">
        <v>1</v>
      </c>
      <c r="F1248" s="30"/>
      <c r="G1248" s="30"/>
      <c r="H1248" s="30"/>
      <c r="I1248" s="30"/>
      <c r="J1248" s="30"/>
    </row>
    <row r="1249" spans="1:10">
      <c r="A1249" s="5">
        <v>1247</v>
      </c>
      <c r="B1249" s="47">
        <v>0</v>
      </c>
      <c r="C1249" s="47">
        <v>0.26519999999999999</v>
      </c>
      <c r="D1249" s="47">
        <v>0.68279999999999996</v>
      </c>
      <c r="E1249" s="30">
        <v>1</v>
      </c>
      <c r="F1249" s="30"/>
      <c r="G1249" s="30"/>
      <c r="H1249" s="30"/>
      <c r="I1249" s="30"/>
      <c r="J1249" s="30"/>
    </row>
    <row r="1250" spans="1:10">
      <c r="A1250" s="5">
        <v>1248</v>
      </c>
      <c r="B1250" s="47">
        <v>0</v>
      </c>
      <c r="C1250" s="47">
        <v>0.25540000000000002</v>
      </c>
      <c r="D1250" s="47">
        <v>0.68559999999999999</v>
      </c>
      <c r="E1250" s="30">
        <v>1</v>
      </c>
      <c r="F1250" s="30"/>
      <c r="G1250" s="30"/>
      <c r="H1250" s="30"/>
      <c r="I1250" s="30"/>
      <c r="J1250" s="30"/>
    </row>
    <row r="1251" spans="1:10">
      <c r="A1251" s="5">
        <v>1249</v>
      </c>
      <c r="B1251" s="47">
        <v>0</v>
      </c>
      <c r="C1251" s="47">
        <v>0.2409</v>
      </c>
      <c r="D1251" s="47">
        <v>0.6966</v>
      </c>
      <c r="E1251" s="30">
        <v>1</v>
      </c>
      <c r="F1251" s="30"/>
      <c r="G1251" s="30"/>
      <c r="H1251" s="30"/>
      <c r="I1251" s="30"/>
      <c r="J1251" s="30"/>
    </row>
    <row r="1252" spans="1:10">
      <c r="A1252" s="5">
        <v>1250</v>
      </c>
      <c r="B1252" s="47">
        <v>0</v>
      </c>
      <c r="C1252" s="47">
        <v>0.22720000000000001</v>
      </c>
      <c r="D1252" s="47">
        <v>0.70750000000000002</v>
      </c>
      <c r="E1252" s="30">
        <v>1</v>
      </c>
      <c r="F1252" s="30"/>
      <c r="G1252" s="30"/>
      <c r="H1252" s="30"/>
      <c r="I1252" s="30"/>
      <c r="J1252" s="30"/>
    </row>
    <row r="1253" spans="1:10">
      <c r="A1253" s="5">
        <v>1251</v>
      </c>
      <c r="B1253" s="47">
        <v>0</v>
      </c>
      <c r="C1253" s="47">
        <v>0.2165</v>
      </c>
      <c r="D1253" s="47">
        <v>0.71740000000000004</v>
      </c>
      <c r="E1253" s="30">
        <v>1</v>
      </c>
      <c r="F1253" s="30"/>
      <c r="G1253" s="30"/>
      <c r="H1253" s="30"/>
      <c r="I1253" s="30"/>
      <c r="J1253" s="30"/>
    </row>
    <row r="1254" spans="1:10">
      <c r="A1254" s="5">
        <v>1252</v>
      </c>
      <c r="B1254" s="47">
        <v>0</v>
      </c>
      <c r="C1254" s="47">
        <v>0.2104</v>
      </c>
      <c r="D1254" s="47">
        <v>0.72119999999999995</v>
      </c>
      <c r="E1254" s="30">
        <v>1</v>
      </c>
      <c r="F1254" s="30"/>
      <c r="G1254" s="30"/>
      <c r="H1254" s="30"/>
      <c r="I1254" s="30"/>
      <c r="J1254" s="30"/>
    </row>
    <row r="1255" spans="1:10">
      <c r="A1255" s="5">
        <v>1253</v>
      </c>
      <c r="B1255" s="47">
        <v>0</v>
      </c>
      <c r="C1255" s="47">
        <v>0.2087</v>
      </c>
      <c r="D1255" s="47">
        <v>0.74319999999999997</v>
      </c>
      <c r="E1255" s="30">
        <v>1</v>
      </c>
      <c r="F1255" s="30"/>
      <c r="G1255" s="30"/>
      <c r="H1255" s="30"/>
      <c r="I1255" s="30"/>
      <c r="J1255" s="30"/>
    </row>
    <row r="1256" spans="1:10">
      <c r="A1256" s="5">
        <v>1254</v>
      </c>
      <c r="B1256" s="47">
        <v>0</v>
      </c>
      <c r="C1256" s="47">
        <v>0.21920000000000001</v>
      </c>
      <c r="D1256" s="47">
        <v>0.76459999999999995</v>
      </c>
      <c r="E1256" s="30">
        <v>1</v>
      </c>
      <c r="F1256" s="30"/>
      <c r="G1256" s="30"/>
      <c r="H1256" s="30"/>
      <c r="I1256" s="30"/>
      <c r="J1256" s="30"/>
    </row>
    <row r="1257" spans="1:10">
      <c r="A1257" s="5">
        <v>1255</v>
      </c>
      <c r="B1257" s="47">
        <v>8.6E-3</v>
      </c>
      <c r="C1257" s="47">
        <v>0.2321</v>
      </c>
      <c r="D1257" s="47">
        <v>0.77370000000000005</v>
      </c>
      <c r="E1257" s="30">
        <v>1</v>
      </c>
      <c r="F1257" s="30"/>
      <c r="G1257" s="30"/>
      <c r="H1257" s="30"/>
      <c r="I1257" s="30"/>
      <c r="J1257" s="30"/>
    </row>
    <row r="1258" spans="1:10">
      <c r="A1258" s="5">
        <v>1256</v>
      </c>
      <c r="B1258" s="47">
        <v>8.4400000000000003E-2</v>
      </c>
      <c r="C1258" s="47">
        <v>0.22459999999999999</v>
      </c>
      <c r="D1258" s="47">
        <v>0.76749999999999996</v>
      </c>
      <c r="E1258" s="30">
        <v>1</v>
      </c>
      <c r="F1258" s="30"/>
      <c r="G1258" s="30"/>
      <c r="H1258" s="30"/>
      <c r="I1258" s="30"/>
      <c r="J1258" s="30"/>
    </row>
    <row r="1259" spans="1:10">
      <c r="A1259" s="5">
        <v>1257</v>
      </c>
      <c r="B1259" s="47">
        <v>0.21540000000000001</v>
      </c>
      <c r="C1259" s="47">
        <v>0.25369999999999998</v>
      </c>
      <c r="D1259" s="47">
        <v>0.754</v>
      </c>
      <c r="E1259" s="30">
        <v>1</v>
      </c>
      <c r="F1259" s="30"/>
      <c r="G1259" s="30"/>
      <c r="H1259" s="30"/>
      <c r="I1259" s="30"/>
      <c r="J1259" s="30"/>
    </row>
    <row r="1260" spans="1:10">
      <c r="A1260" s="5">
        <v>1258</v>
      </c>
      <c r="B1260" s="47">
        <v>0.33829999999999999</v>
      </c>
      <c r="C1260" s="47">
        <v>0.32540000000000002</v>
      </c>
      <c r="D1260" s="47">
        <v>0.72240000000000004</v>
      </c>
      <c r="E1260" s="30">
        <v>1</v>
      </c>
      <c r="F1260" s="30"/>
      <c r="G1260" s="30"/>
      <c r="H1260" s="30"/>
      <c r="I1260" s="30"/>
      <c r="J1260" s="30"/>
    </row>
    <row r="1261" spans="1:10">
      <c r="A1261" s="5">
        <v>1259</v>
      </c>
      <c r="B1261" s="47">
        <v>0.3856</v>
      </c>
      <c r="C1261" s="47">
        <v>0.35870000000000002</v>
      </c>
      <c r="D1261" s="47">
        <v>0.68730000000000002</v>
      </c>
      <c r="E1261" s="30">
        <v>1</v>
      </c>
      <c r="F1261" s="30"/>
      <c r="G1261" s="30"/>
      <c r="H1261" s="30"/>
      <c r="I1261" s="30"/>
      <c r="J1261" s="30"/>
    </row>
    <row r="1262" spans="1:10">
      <c r="A1262" s="5">
        <v>1260</v>
      </c>
      <c r="B1262" s="47">
        <v>0.38619999999999999</v>
      </c>
      <c r="C1262" s="47">
        <v>0.36</v>
      </c>
      <c r="D1262" s="47">
        <v>0.65259999999999996</v>
      </c>
      <c r="E1262" s="30">
        <v>1</v>
      </c>
      <c r="F1262" s="30"/>
      <c r="G1262" s="30"/>
      <c r="H1262" s="30"/>
      <c r="I1262" s="30"/>
      <c r="J1262" s="30"/>
    </row>
    <row r="1263" spans="1:10">
      <c r="A1263" s="5">
        <v>1261</v>
      </c>
      <c r="B1263" s="47">
        <v>0.35320000000000001</v>
      </c>
      <c r="C1263" s="47">
        <v>0.34470000000000001</v>
      </c>
      <c r="D1263" s="47">
        <v>0.60240000000000005</v>
      </c>
      <c r="E1263" s="30">
        <v>1</v>
      </c>
      <c r="F1263" s="30"/>
      <c r="G1263" s="30"/>
      <c r="H1263" s="30"/>
      <c r="I1263" s="30"/>
      <c r="J1263" s="30"/>
    </row>
    <row r="1264" spans="1:10">
      <c r="A1264" s="5">
        <v>1262</v>
      </c>
      <c r="B1264" s="47">
        <v>0.28839999999999999</v>
      </c>
      <c r="C1264" s="47">
        <v>0.31009999999999999</v>
      </c>
      <c r="D1264" s="47">
        <v>0.55740000000000001</v>
      </c>
      <c r="E1264" s="30">
        <v>1</v>
      </c>
      <c r="F1264" s="30"/>
      <c r="G1264" s="30"/>
      <c r="H1264" s="30"/>
      <c r="I1264" s="30"/>
      <c r="J1264" s="30"/>
    </row>
    <row r="1265" spans="1:10">
      <c r="A1265" s="5">
        <v>1263</v>
      </c>
      <c r="B1265" s="47">
        <v>0.1855</v>
      </c>
      <c r="C1265" s="47">
        <v>0.2535</v>
      </c>
      <c r="D1265" s="47">
        <v>0.53029999999999999</v>
      </c>
      <c r="E1265" s="30">
        <v>1</v>
      </c>
      <c r="F1265" s="30"/>
      <c r="G1265" s="30"/>
      <c r="H1265" s="30"/>
      <c r="I1265" s="30"/>
      <c r="J1265" s="30"/>
    </row>
    <row r="1266" spans="1:10">
      <c r="A1266" s="5">
        <v>1264</v>
      </c>
      <c r="B1266" s="47">
        <v>6.4500000000000002E-2</v>
      </c>
      <c r="C1266" s="47">
        <v>0.20619999999999999</v>
      </c>
      <c r="D1266" s="47">
        <v>0.4834</v>
      </c>
      <c r="E1266" s="30">
        <v>1</v>
      </c>
      <c r="F1266" s="30"/>
      <c r="G1266" s="30"/>
      <c r="H1266" s="30"/>
      <c r="I1266" s="30"/>
      <c r="J1266" s="30"/>
    </row>
    <row r="1267" spans="1:10">
      <c r="A1267" s="5">
        <v>1265</v>
      </c>
      <c r="B1267" s="47">
        <v>1.2999999999999999E-3</v>
      </c>
      <c r="C1267" s="47">
        <v>0.21659999999999999</v>
      </c>
      <c r="D1267" s="47">
        <v>0.44829999999999998</v>
      </c>
      <c r="E1267" s="30">
        <v>1</v>
      </c>
      <c r="F1267" s="30"/>
      <c r="G1267" s="30"/>
      <c r="H1267" s="30"/>
      <c r="I1267" s="30"/>
      <c r="J1267" s="30"/>
    </row>
    <row r="1268" spans="1:10">
      <c r="A1268" s="5">
        <v>1266</v>
      </c>
      <c r="B1268" s="47">
        <v>0</v>
      </c>
      <c r="C1268" s="47">
        <v>0.22919999999999999</v>
      </c>
      <c r="D1268" s="47">
        <v>0.43809999999999999</v>
      </c>
      <c r="E1268" s="30">
        <v>1</v>
      </c>
      <c r="F1268" s="30"/>
      <c r="G1268" s="30"/>
      <c r="H1268" s="30"/>
      <c r="I1268" s="30"/>
      <c r="J1268" s="30"/>
    </row>
    <row r="1269" spans="1:10">
      <c r="A1269" s="5">
        <v>1267</v>
      </c>
      <c r="B1269" s="47">
        <v>0</v>
      </c>
      <c r="C1269" s="47">
        <v>0.2301</v>
      </c>
      <c r="D1269" s="47">
        <v>0.44419999999999998</v>
      </c>
      <c r="E1269" s="30">
        <v>1</v>
      </c>
      <c r="F1269" s="30"/>
      <c r="G1269" s="30"/>
      <c r="H1269" s="30"/>
      <c r="I1269" s="30"/>
      <c r="J1269" s="30"/>
    </row>
    <row r="1270" spans="1:10">
      <c r="A1270" s="5">
        <v>1268</v>
      </c>
      <c r="B1270" s="47">
        <v>0</v>
      </c>
      <c r="C1270" s="47">
        <v>0.22969999999999999</v>
      </c>
      <c r="D1270" s="47">
        <v>0.44890000000000002</v>
      </c>
      <c r="E1270" s="30">
        <v>1</v>
      </c>
      <c r="F1270" s="30"/>
      <c r="G1270" s="30"/>
      <c r="H1270" s="30"/>
      <c r="I1270" s="30"/>
      <c r="J1270" s="30"/>
    </row>
    <row r="1271" spans="1:10">
      <c r="A1271" s="5">
        <v>1269</v>
      </c>
      <c r="B1271" s="47">
        <v>0</v>
      </c>
      <c r="C1271" s="47">
        <v>0.22589999999999999</v>
      </c>
      <c r="D1271" s="47">
        <v>0.4325</v>
      </c>
      <c r="E1271" s="30">
        <v>1</v>
      </c>
      <c r="F1271" s="30"/>
      <c r="G1271" s="30"/>
      <c r="H1271" s="30"/>
      <c r="I1271" s="30"/>
      <c r="J1271" s="30"/>
    </row>
    <row r="1272" spans="1:10">
      <c r="A1272" s="5">
        <v>1270</v>
      </c>
      <c r="B1272" s="47">
        <v>0</v>
      </c>
      <c r="C1272" s="47">
        <v>0.21940000000000001</v>
      </c>
      <c r="D1272" s="47">
        <v>0.42920000000000003</v>
      </c>
      <c r="E1272" s="30">
        <v>1</v>
      </c>
      <c r="F1272" s="30"/>
      <c r="G1272" s="30"/>
      <c r="H1272" s="30"/>
      <c r="I1272" s="30"/>
      <c r="J1272" s="30"/>
    </row>
    <row r="1273" spans="1:10">
      <c r="A1273" s="5">
        <v>1271</v>
      </c>
      <c r="B1273" s="47">
        <v>0</v>
      </c>
      <c r="C1273" s="47">
        <v>0.2087</v>
      </c>
      <c r="D1273" s="47">
        <v>0.46250000000000002</v>
      </c>
      <c r="E1273" s="30">
        <v>1</v>
      </c>
      <c r="F1273" s="30"/>
      <c r="G1273" s="30"/>
      <c r="H1273" s="30"/>
      <c r="I1273" s="30"/>
      <c r="J1273" s="30"/>
    </row>
    <row r="1274" spans="1:10">
      <c r="A1274" s="5">
        <v>1272</v>
      </c>
      <c r="B1274" s="47">
        <v>0</v>
      </c>
      <c r="C1274" s="47">
        <v>0.1968</v>
      </c>
      <c r="D1274" s="47">
        <v>0.51380000000000003</v>
      </c>
      <c r="E1274" s="30">
        <v>1</v>
      </c>
      <c r="F1274" s="30"/>
      <c r="G1274" s="30"/>
      <c r="H1274" s="30"/>
      <c r="I1274" s="30"/>
      <c r="J1274" s="30"/>
    </row>
    <row r="1275" spans="1:10">
      <c r="A1275" s="5">
        <v>1273</v>
      </c>
      <c r="B1275" s="47">
        <v>0</v>
      </c>
      <c r="C1275" s="47">
        <v>0.1827</v>
      </c>
      <c r="D1275" s="47">
        <v>0.55159999999999998</v>
      </c>
      <c r="E1275" s="30">
        <v>1</v>
      </c>
      <c r="F1275" s="30"/>
      <c r="G1275" s="30"/>
      <c r="H1275" s="30"/>
      <c r="I1275" s="30"/>
      <c r="J1275" s="30"/>
    </row>
    <row r="1276" spans="1:10">
      <c r="A1276" s="5">
        <v>1274</v>
      </c>
      <c r="B1276" s="47">
        <v>0</v>
      </c>
      <c r="C1276" s="47">
        <v>0.16719999999999999</v>
      </c>
      <c r="D1276" s="47">
        <v>0.5867</v>
      </c>
      <c r="E1276" s="30">
        <v>1</v>
      </c>
      <c r="F1276" s="30"/>
      <c r="G1276" s="30"/>
      <c r="H1276" s="30"/>
      <c r="I1276" s="30"/>
      <c r="J1276" s="30"/>
    </row>
    <row r="1277" spans="1:10">
      <c r="A1277" s="5">
        <v>1275</v>
      </c>
      <c r="B1277" s="47">
        <v>0</v>
      </c>
      <c r="C1277" s="47">
        <v>0.1552</v>
      </c>
      <c r="D1277" s="47">
        <v>0.60850000000000004</v>
      </c>
      <c r="E1277" s="30">
        <v>1</v>
      </c>
      <c r="F1277" s="30"/>
      <c r="G1277" s="30"/>
      <c r="H1277" s="30"/>
      <c r="I1277" s="30"/>
      <c r="J1277" s="30"/>
    </row>
    <row r="1278" spans="1:10">
      <c r="A1278" s="5">
        <v>1276</v>
      </c>
      <c r="B1278" s="47">
        <v>0</v>
      </c>
      <c r="C1278" s="47">
        <v>0.13850000000000001</v>
      </c>
      <c r="D1278" s="47">
        <v>0.62529999999999997</v>
      </c>
      <c r="E1278" s="30">
        <v>1</v>
      </c>
      <c r="F1278" s="30"/>
      <c r="G1278" s="30"/>
      <c r="H1278" s="30"/>
      <c r="I1278" s="30"/>
      <c r="J1278" s="30"/>
    </row>
    <row r="1279" spans="1:10">
      <c r="A1279" s="5">
        <v>1277</v>
      </c>
      <c r="B1279" s="47">
        <v>0</v>
      </c>
      <c r="C1279" s="47">
        <v>0.129</v>
      </c>
      <c r="D1279" s="47">
        <v>0.63460000000000005</v>
      </c>
      <c r="E1279" s="30">
        <v>1</v>
      </c>
      <c r="F1279" s="30"/>
      <c r="G1279" s="30"/>
      <c r="H1279" s="30"/>
      <c r="I1279" s="30"/>
      <c r="J1279" s="30"/>
    </row>
    <row r="1280" spans="1:10">
      <c r="A1280" s="5">
        <v>1278</v>
      </c>
      <c r="B1280" s="47">
        <v>0</v>
      </c>
      <c r="C1280" s="47">
        <v>0.12429999999999999</v>
      </c>
      <c r="D1280" s="47">
        <v>0.6462</v>
      </c>
      <c r="E1280" s="30">
        <v>1</v>
      </c>
      <c r="F1280" s="30"/>
      <c r="G1280" s="30"/>
      <c r="H1280" s="30"/>
      <c r="I1280" s="30"/>
      <c r="J1280" s="30"/>
    </row>
    <row r="1281" spans="1:10">
      <c r="A1281" s="5">
        <v>1279</v>
      </c>
      <c r="B1281" s="47">
        <v>2.46E-2</v>
      </c>
      <c r="C1281" s="47">
        <v>0.13100000000000001</v>
      </c>
      <c r="D1281" s="47">
        <v>0.67500000000000004</v>
      </c>
      <c r="E1281" s="30">
        <v>1</v>
      </c>
      <c r="F1281" s="30"/>
      <c r="G1281" s="30"/>
      <c r="H1281" s="30"/>
      <c r="I1281" s="30"/>
      <c r="J1281" s="30"/>
    </row>
    <row r="1282" spans="1:10">
      <c r="A1282" s="5">
        <v>1280</v>
      </c>
      <c r="B1282" s="47">
        <v>0.1249</v>
      </c>
      <c r="C1282" s="47">
        <v>0.12570000000000001</v>
      </c>
      <c r="D1282" s="47">
        <v>0.70940000000000003</v>
      </c>
      <c r="E1282" s="30">
        <v>1</v>
      </c>
      <c r="F1282" s="30"/>
      <c r="G1282" s="30"/>
      <c r="H1282" s="30"/>
      <c r="I1282" s="30"/>
      <c r="J1282" s="30"/>
    </row>
    <row r="1283" spans="1:10">
      <c r="A1283" s="5">
        <v>1281</v>
      </c>
      <c r="B1283" s="47">
        <v>0.27379999999999999</v>
      </c>
      <c r="C1283" s="47">
        <v>0.1578</v>
      </c>
      <c r="D1283" s="47">
        <v>0.73299999999999998</v>
      </c>
      <c r="E1283" s="30">
        <v>1</v>
      </c>
      <c r="F1283" s="30"/>
      <c r="G1283" s="30"/>
      <c r="H1283" s="30"/>
      <c r="I1283" s="30"/>
      <c r="J1283" s="30"/>
    </row>
    <row r="1284" spans="1:10">
      <c r="A1284" s="5">
        <v>1282</v>
      </c>
      <c r="B1284" s="47">
        <v>0.42280000000000001</v>
      </c>
      <c r="C1284" s="47">
        <v>0.20319999999999999</v>
      </c>
      <c r="D1284" s="47">
        <v>0.751</v>
      </c>
      <c r="E1284" s="30">
        <v>1</v>
      </c>
      <c r="F1284" s="30"/>
      <c r="G1284" s="30"/>
      <c r="H1284" s="30"/>
      <c r="I1284" s="30"/>
      <c r="J1284" s="30"/>
    </row>
    <row r="1285" spans="1:10">
      <c r="A1285" s="5">
        <v>1283</v>
      </c>
      <c r="B1285" s="47">
        <v>0.53369999999999995</v>
      </c>
      <c r="C1285" s="47">
        <v>0.23519999999999999</v>
      </c>
      <c r="D1285" s="47">
        <v>0.75349999999999995</v>
      </c>
      <c r="E1285" s="30">
        <v>1</v>
      </c>
      <c r="F1285" s="30"/>
      <c r="G1285" s="30"/>
      <c r="H1285" s="30"/>
      <c r="I1285" s="30"/>
      <c r="J1285" s="30"/>
    </row>
    <row r="1286" spans="1:10">
      <c r="A1286" s="5">
        <v>1284</v>
      </c>
      <c r="B1286" s="47">
        <v>0.57499999999999996</v>
      </c>
      <c r="C1286" s="47">
        <v>0.25280000000000002</v>
      </c>
      <c r="D1286" s="47">
        <v>0.77380000000000004</v>
      </c>
      <c r="E1286" s="30">
        <v>1</v>
      </c>
      <c r="F1286" s="30"/>
      <c r="G1286" s="30"/>
      <c r="H1286" s="30"/>
      <c r="I1286" s="30"/>
      <c r="J1286" s="30"/>
    </row>
    <row r="1287" spans="1:10">
      <c r="A1287" s="5">
        <v>1285</v>
      </c>
      <c r="B1287" s="47">
        <v>0.54269999999999996</v>
      </c>
      <c r="C1287" s="47">
        <v>0.25609999999999999</v>
      </c>
      <c r="D1287" s="47">
        <v>0.79220000000000002</v>
      </c>
      <c r="E1287" s="30">
        <v>1</v>
      </c>
      <c r="F1287" s="30"/>
      <c r="G1287" s="30"/>
      <c r="H1287" s="30"/>
      <c r="I1287" s="30"/>
      <c r="J1287" s="30"/>
    </row>
    <row r="1288" spans="1:10">
      <c r="A1288" s="5">
        <v>1286</v>
      </c>
      <c r="B1288" s="47">
        <v>0.45200000000000001</v>
      </c>
      <c r="C1288" s="47">
        <v>0.2492</v>
      </c>
      <c r="D1288" s="47">
        <v>0.81630000000000003</v>
      </c>
      <c r="E1288" s="30">
        <v>1</v>
      </c>
      <c r="F1288" s="30"/>
      <c r="G1288" s="30"/>
      <c r="H1288" s="30"/>
      <c r="I1288" s="30"/>
      <c r="J1288" s="30"/>
    </row>
    <row r="1289" spans="1:10">
      <c r="A1289" s="5">
        <v>1287</v>
      </c>
      <c r="B1289" s="47">
        <v>0.31159999999999999</v>
      </c>
      <c r="C1289" s="47">
        <v>0.23319999999999999</v>
      </c>
      <c r="D1289" s="47">
        <v>0.8206</v>
      </c>
      <c r="E1289" s="30">
        <v>1</v>
      </c>
      <c r="F1289" s="30"/>
      <c r="G1289" s="30"/>
      <c r="H1289" s="30"/>
      <c r="I1289" s="30"/>
      <c r="J1289" s="30"/>
    </row>
    <row r="1290" spans="1:10">
      <c r="A1290" s="5">
        <v>1288</v>
      </c>
      <c r="B1290" s="47">
        <v>0.13500000000000001</v>
      </c>
      <c r="C1290" s="47">
        <v>0.22339999999999999</v>
      </c>
      <c r="D1290" s="47">
        <v>0.83450000000000002</v>
      </c>
      <c r="E1290" s="30">
        <v>1</v>
      </c>
      <c r="F1290" s="30"/>
      <c r="G1290" s="30"/>
      <c r="H1290" s="30"/>
      <c r="I1290" s="30"/>
      <c r="J1290" s="30"/>
    </row>
    <row r="1291" spans="1:10">
      <c r="A1291" s="5">
        <v>1289</v>
      </c>
      <c r="B1291" s="47">
        <v>7.3000000000000001E-3</v>
      </c>
      <c r="C1291" s="47">
        <v>0.25440000000000002</v>
      </c>
      <c r="D1291" s="47">
        <v>0.82389999999999997</v>
      </c>
      <c r="E1291" s="30">
        <v>1</v>
      </c>
      <c r="F1291" s="30"/>
      <c r="G1291" s="30"/>
      <c r="H1291" s="30"/>
      <c r="I1291" s="30"/>
      <c r="J1291" s="30"/>
    </row>
    <row r="1292" spans="1:10">
      <c r="A1292" s="5">
        <v>1290</v>
      </c>
      <c r="B1292" s="47">
        <v>0</v>
      </c>
      <c r="C1292" s="47">
        <v>0.29849999999999999</v>
      </c>
      <c r="D1292" s="47">
        <v>0.81979999999999997</v>
      </c>
      <c r="E1292" s="30">
        <v>1</v>
      </c>
      <c r="F1292" s="30"/>
      <c r="G1292" s="30"/>
      <c r="H1292" s="30"/>
      <c r="I1292" s="30"/>
      <c r="J1292" s="30"/>
    </row>
    <row r="1293" spans="1:10">
      <c r="A1293" s="5">
        <v>1291</v>
      </c>
      <c r="B1293" s="47">
        <v>0</v>
      </c>
      <c r="C1293" s="47">
        <v>0.31969999999999998</v>
      </c>
      <c r="D1293" s="47">
        <v>0.80530000000000002</v>
      </c>
      <c r="E1293" s="30">
        <v>1</v>
      </c>
      <c r="F1293" s="30"/>
      <c r="G1293" s="30"/>
      <c r="H1293" s="30"/>
      <c r="I1293" s="30"/>
      <c r="J1293" s="30"/>
    </row>
    <row r="1294" spans="1:10">
      <c r="A1294" s="5">
        <v>1292</v>
      </c>
      <c r="B1294" s="47">
        <v>0</v>
      </c>
      <c r="C1294" s="47">
        <v>0.31900000000000001</v>
      </c>
      <c r="D1294" s="47">
        <v>0.76490000000000002</v>
      </c>
      <c r="E1294" s="30">
        <v>1</v>
      </c>
      <c r="F1294" s="30"/>
      <c r="G1294" s="30"/>
      <c r="H1294" s="30"/>
      <c r="I1294" s="30"/>
      <c r="J1294" s="30"/>
    </row>
    <row r="1295" spans="1:10">
      <c r="A1295" s="5">
        <v>1293</v>
      </c>
      <c r="B1295" s="47">
        <v>0</v>
      </c>
      <c r="C1295" s="47">
        <v>0.31879999999999997</v>
      </c>
      <c r="D1295" s="47">
        <v>0.73570000000000002</v>
      </c>
      <c r="E1295" s="30">
        <v>1</v>
      </c>
      <c r="F1295" s="30"/>
      <c r="G1295" s="30"/>
      <c r="H1295" s="30"/>
      <c r="I1295" s="30"/>
      <c r="J1295" s="30"/>
    </row>
    <row r="1296" spans="1:10">
      <c r="A1296" s="5">
        <v>1294</v>
      </c>
      <c r="B1296" s="47">
        <v>0</v>
      </c>
      <c r="C1296" s="47">
        <v>0.3125</v>
      </c>
      <c r="D1296" s="47">
        <v>0.72609999999999997</v>
      </c>
      <c r="E1296" s="30">
        <v>1</v>
      </c>
      <c r="F1296" s="30"/>
      <c r="G1296" s="30"/>
      <c r="H1296" s="30"/>
      <c r="I1296" s="30"/>
      <c r="J1296" s="30"/>
    </row>
    <row r="1297" spans="1:10">
      <c r="A1297" s="5">
        <v>1295</v>
      </c>
      <c r="B1297" s="47">
        <v>0</v>
      </c>
      <c r="C1297" s="47">
        <v>0.2999</v>
      </c>
      <c r="D1297" s="47">
        <v>0.70860000000000001</v>
      </c>
      <c r="E1297" s="30">
        <v>1</v>
      </c>
      <c r="F1297" s="30"/>
      <c r="G1297" s="30"/>
      <c r="H1297" s="30"/>
      <c r="I1297" s="30"/>
      <c r="J1297" s="30"/>
    </row>
    <row r="1298" spans="1:10">
      <c r="A1298" s="5">
        <v>1296</v>
      </c>
      <c r="B1298" s="47">
        <v>0</v>
      </c>
      <c r="C1298" s="47">
        <v>0.28760000000000002</v>
      </c>
      <c r="D1298" s="47">
        <v>0.66459999999999997</v>
      </c>
      <c r="E1298" s="30">
        <v>1</v>
      </c>
      <c r="F1298" s="30"/>
      <c r="G1298" s="30"/>
      <c r="H1298" s="30"/>
      <c r="I1298" s="30"/>
      <c r="J1298" s="30"/>
    </row>
    <row r="1299" spans="1:10">
      <c r="A1299" s="5">
        <v>1297</v>
      </c>
      <c r="B1299" s="47">
        <v>0</v>
      </c>
      <c r="C1299" s="47">
        <v>0.2727</v>
      </c>
      <c r="D1299" s="47">
        <v>0.61019999999999996</v>
      </c>
      <c r="E1299" s="30">
        <v>1</v>
      </c>
      <c r="F1299" s="30"/>
      <c r="G1299" s="30"/>
      <c r="H1299" s="30"/>
      <c r="I1299" s="30"/>
      <c r="J1299" s="30"/>
    </row>
    <row r="1300" spans="1:10">
      <c r="A1300" s="5">
        <v>1298</v>
      </c>
      <c r="B1300" s="47">
        <v>0</v>
      </c>
      <c r="C1300" s="47">
        <v>0.2596</v>
      </c>
      <c r="D1300" s="47">
        <v>0.54900000000000004</v>
      </c>
      <c r="E1300" s="30">
        <v>1</v>
      </c>
      <c r="F1300" s="30"/>
      <c r="G1300" s="30"/>
      <c r="H1300" s="30"/>
      <c r="I1300" s="30"/>
      <c r="J1300" s="30"/>
    </row>
    <row r="1301" spans="1:10">
      <c r="A1301" s="5">
        <v>1299</v>
      </c>
      <c r="B1301" s="47">
        <v>0</v>
      </c>
      <c r="C1301" s="47">
        <v>0.248</v>
      </c>
      <c r="D1301" s="47">
        <v>0.48549999999999999</v>
      </c>
      <c r="E1301" s="30">
        <v>1</v>
      </c>
      <c r="F1301" s="30"/>
      <c r="G1301" s="30"/>
      <c r="H1301" s="30"/>
      <c r="I1301" s="30"/>
      <c r="J1301" s="30"/>
    </row>
    <row r="1302" spans="1:10">
      <c r="A1302" s="5">
        <v>1300</v>
      </c>
      <c r="B1302" s="47">
        <v>0</v>
      </c>
      <c r="C1302" s="47">
        <v>0.23830000000000001</v>
      </c>
      <c r="D1302" s="47">
        <v>0.42670000000000002</v>
      </c>
      <c r="E1302" s="30">
        <v>1</v>
      </c>
      <c r="F1302" s="30"/>
      <c r="G1302" s="30"/>
      <c r="H1302" s="30"/>
      <c r="I1302" s="30"/>
      <c r="J1302" s="30"/>
    </row>
    <row r="1303" spans="1:10">
      <c r="A1303" s="5">
        <v>1301</v>
      </c>
      <c r="B1303" s="47">
        <v>0</v>
      </c>
      <c r="C1303" s="47">
        <v>0.22839999999999999</v>
      </c>
      <c r="D1303" s="47">
        <v>0.39839999999999998</v>
      </c>
      <c r="E1303" s="30">
        <v>1</v>
      </c>
      <c r="F1303" s="30"/>
      <c r="G1303" s="30"/>
      <c r="H1303" s="30"/>
      <c r="I1303" s="30"/>
      <c r="J1303" s="30"/>
    </row>
    <row r="1304" spans="1:10">
      <c r="A1304" s="5">
        <v>1302</v>
      </c>
      <c r="B1304" s="47">
        <v>0</v>
      </c>
      <c r="C1304" s="47">
        <v>0.221</v>
      </c>
      <c r="D1304" s="47">
        <v>0.40300000000000002</v>
      </c>
      <c r="E1304" s="30">
        <v>1</v>
      </c>
      <c r="F1304" s="30"/>
      <c r="G1304" s="30"/>
      <c r="H1304" s="30"/>
      <c r="I1304" s="30"/>
      <c r="J1304" s="30"/>
    </row>
    <row r="1305" spans="1:10">
      <c r="A1305" s="5">
        <v>1303</v>
      </c>
      <c r="B1305" s="47">
        <v>6.2700000000000006E-2</v>
      </c>
      <c r="C1305" s="47">
        <v>0.21010000000000001</v>
      </c>
      <c r="D1305" s="47">
        <v>0.433</v>
      </c>
      <c r="E1305" s="30">
        <v>1</v>
      </c>
      <c r="F1305" s="30"/>
      <c r="G1305" s="30"/>
      <c r="H1305" s="30"/>
      <c r="I1305" s="30"/>
      <c r="J1305" s="30"/>
    </row>
    <row r="1306" spans="1:10">
      <c r="A1306" s="5">
        <v>1304</v>
      </c>
      <c r="B1306" s="47">
        <v>0.25700000000000001</v>
      </c>
      <c r="C1306" s="47">
        <v>0.14549999999999999</v>
      </c>
      <c r="D1306" s="47">
        <v>0.47260000000000002</v>
      </c>
      <c r="E1306" s="30">
        <v>1</v>
      </c>
      <c r="F1306" s="30"/>
      <c r="G1306" s="30"/>
      <c r="H1306" s="30"/>
      <c r="I1306" s="30"/>
      <c r="J1306" s="30"/>
    </row>
    <row r="1307" spans="1:10">
      <c r="A1307" s="5">
        <v>1305</v>
      </c>
      <c r="B1307" s="47">
        <v>0.42770000000000002</v>
      </c>
      <c r="C1307" s="47">
        <v>0.1134</v>
      </c>
      <c r="D1307" s="47">
        <v>0.51690000000000003</v>
      </c>
      <c r="E1307" s="30">
        <v>1</v>
      </c>
      <c r="F1307" s="30"/>
      <c r="G1307" s="30"/>
      <c r="H1307" s="30"/>
      <c r="I1307" s="30"/>
      <c r="J1307" s="30"/>
    </row>
    <row r="1308" spans="1:10">
      <c r="A1308" s="5">
        <v>1306</v>
      </c>
      <c r="B1308" s="47">
        <v>0.53810000000000002</v>
      </c>
      <c r="C1308" s="47">
        <v>0.2072</v>
      </c>
      <c r="D1308" s="47">
        <v>0.5575</v>
      </c>
      <c r="E1308" s="30">
        <v>1</v>
      </c>
      <c r="F1308" s="30"/>
      <c r="G1308" s="30"/>
      <c r="H1308" s="30"/>
      <c r="I1308" s="30"/>
      <c r="J1308" s="30"/>
    </row>
    <row r="1309" spans="1:10">
      <c r="A1309" s="5">
        <v>1307</v>
      </c>
      <c r="B1309" s="47">
        <v>0.59699999999999998</v>
      </c>
      <c r="C1309" s="47">
        <v>0.308</v>
      </c>
      <c r="D1309" s="47">
        <v>0.5927</v>
      </c>
      <c r="E1309" s="30">
        <v>1</v>
      </c>
      <c r="F1309" s="30"/>
      <c r="G1309" s="30"/>
      <c r="H1309" s="30"/>
      <c r="I1309" s="30"/>
      <c r="J1309" s="30"/>
    </row>
    <row r="1310" spans="1:10">
      <c r="A1310" s="5">
        <v>1308</v>
      </c>
      <c r="B1310" s="47">
        <v>0.60550000000000004</v>
      </c>
      <c r="C1310" s="47">
        <v>0.33200000000000002</v>
      </c>
      <c r="D1310" s="47">
        <v>0.62770000000000004</v>
      </c>
      <c r="E1310" s="30">
        <v>1</v>
      </c>
      <c r="F1310" s="30"/>
      <c r="G1310" s="30"/>
      <c r="H1310" s="30"/>
      <c r="I1310" s="30"/>
      <c r="J1310" s="30"/>
    </row>
    <row r="1311" spans="1:10">
      <c r="A1311" s="5">
        <v>1309</v>
      </c>
      <c r="B1311" s="47">
        <v>0.56399999999999995</v>
      </c>
      <c r="C1311" s="47">
        <v>0.34260000000000002</v>
      </c>
      <c r="D1311" s="47">
        <v>0.63800000000000001</v>
      </c>
      <c r="E1311" s="30">
        <v>1</v>
      </c>
      <c r="F1311" s="30"/>
      <c r="G1311" s="30"/>
      <c r="H1311" s="30"/>
      <c r="I1311" s="30"/>
      <c r="J1311" s="30"/>
    </row>
    <row r="1312" spans="1:10">
      <c r="A1312" s="5">
        <v>1310</v>
      </c>
      <c r="B1312" s="47">
        <v>0.47299999999999998</v>
      </c>
      <c r="C1312" s="47">
        <v>0.34050000000000002</v>
      </c>
      <c r="D1312" s="47">
        <v>0.62760000000000005</v>
      </c>
      <c r="E1312" s="30">
        <v>1</v>
      </c>
      <c r="F1312" s="30"/>
      <c r="G1312" s="30"/>
      <c r="H1312" s="30"/>
      <c r="I1312" s="30"/>
      <c r="J1312" s="30"/>
    </row>
    <row r="1313" spans="1:10">
      <c r="A1313" s="5">
        <v>1311</v>
      </c>
      <c r="B1313" s="47">
        <v>0.33400000000000002</v>
      </c>
      <c r="C1313" s="47">
        <v>0.3095</v>
      </c>
      <c r="D1313" s="47">
        <v>0.60270000000000001</v>
      </c>
      <c r="E1313" s="30">
        <v>1</v>
      </c>
      <c r="F1313" s="30"/>
      <c r="G1313" s="30"/>
      <c r="H1313" s="30"/>
      <c r="I1313" s="30"/>
      <c r="J1313" s="30"/>
    </row>
    <row r="1314" spans="1:10">
      <c r="A1314" s="5">
        <v>1312</v>
      </c>
      <c r="B1314" s="47">
        <v>0.15459999999999999</v>
      </c>
      <c r="C1314" s="47">
        <v>0.30590000000000001</v>
      </c>
      <c r="D1314" s="47">
        <v>0.57069999999999999</v>
      </c>
      <c r="E1314" s="30">
        <v>1</v>
      </c>
      <c r="F1314" s="30"/>
      <c r="G1314" s="30"/>
      <c r="H1314" s="30"/>
      <c r="I1314" s="30"/>
      <c r="J1314" s="30"/>
    </row>
    <row r="1315" spans="1:10">
      <c r="A1315" s="5">
        <v>1313</v>
      </c>
      <c r="B1315" s="47">
        <v>1.0699999999999999E-2</v>
      </c>
      <c r="C1315" s="47">
        <v>0.36749999999999999</v>
      </c>
      <c r="D1315" s="47">
        <v>0.55769999999999997</v>
      </c>
      <c r="E1315" s="30">
        <v>1</v>
      </c>
      <c r="F1315" s="30"/>
      <c r="G1315" s="30"/>
      <c r="H1315" s="30"/>
      <c r="I1315" s="30"/>
      <c r="J1315" s="30"/>
    </row>
    <row r="1316" spans="1:10">
      <c r="A1316" s="5">
        <v>1314</v>
      </c>
      <c r="B1316" s="47">
        <v>0</v>
      </c>
      <c r="C1316" s="47">
        <v>0.42020000000000002</v>
      </c>
      <c r="D1316" s="47">
        <v>0.54559999999999997</v>
      </c>
      <c r="E1316" s="30">
        <v>1</v>
      </c>
      <c r="F1316" s="30"/>
      <c r="G1316" s="30"/>
      <c r="H1316" s="30"/>
      <c r="I1316" s="30"/>
      <c r="J1316" s="30"/>
    </row>
    <row r="1317" spans="1:10">
      <c r="A1317" s="5">
        <v>1315</v>
      </c>
      <c r="B1317" s="47">
        <v>0</v>
      </c>
      <c r="C1317" s="47">
        <v>0.42030000000000001</v>
      </c>
      <c r="D1317" s="47">
        <v>0.52390000000000003</v>
      </c>
      <c r="E1317" s="30">
        <v>1</v>
      </c>
      <c r="F1317" s="30"/>
      <c r="G1317" s="30"/>
      <c r="H1317" s="30"/>
      <c r="I1317" s="30"/>
      <c r="J1317" s="30"/>
    </row>
    <row r="1318" spans="1:10">
      <c r="A1318" s="5">
        <v>1316</v>
      </c>
      <c r="B1318" s="47">
        <v>0</v>
      </c>
      <c r="C1318" s="47">
        <v>0.39839999999999998</v>
      </c>
      <c r="D1318" s="47">
        <v>0.49509999999999998</v>
      </c>
      <c r="E1318" s="30">
        <v>1</v>
      </c>
      <c r="F1318" s="30"/>
      <c r="G1318" s="30"/>
      <c r="H1318" s="30"/>
      <c r="I1318" s="30"/>
      <c r="J1318" s="30"/>
    </row>
    <row r="1319" spans="1:10">
      <c r="A1319" s="5">
        <v>1317</v>
      </c>
      <c r="B1319" s="47">
        <v>0</v>
      </c>
      <c r="C1319" s="47">
        <v>0.36930000000000002</v>
      </c>
      <c r="D1319" s="47">
        <v>0.45660000000000001</v>
      </c>
      <c r="E1319" s="30">
        <v>1</v>
      </c>
      <c r="F1319" s="30"/>
      <c r="G1319" s="30"/>
      <c r="H1319" s="30"/>
      <c r="I1319" s="30"/>
      <c r="J1319" s="30"/>
    </row>
    <row r="1320" spans="1:10">
      <c r="A1320" s="5">
        <v>1318</v>
      </c>
      <c r="B1320" s="47">
        <v>0</v>
      </c>
      <c r="C1320" s="47">
        <v>0.34360000000000002</v>
      </c>
      <c r="D1320" s="47">
        <v>0.41320000000000001</v>
      </c>
      <c r="E1320" s="30">
        <v>1</v>
      </c>
      <c r="F1320" s="30"/>
      <c r="G1320" s="30"/>
      <c r="H1320" s="30"/>
      <c r="I1320" s="30"/>
      <c r="J1320" s="30"/>
    </row>
    <row r="1321" spans="1:10">
      <c r="A1321" s="5">
        <v>1319</v>
      </c>
      <c r="B1321" s="47">
        <v>0</v>
      </c>
      <c r="C1321" s="47">
        <v>0.3155</v>
      </c>
      <c r="D1321" s="47">
        <v>0.36930000000000002</v>
      </c>
      <c r="E1321" s="30">
        <v>1</v>
      </c>
      <c r="F1321" s="30"/>
      <c r="G1321" s="30"/>
      <c r="H1321" s="30"/>
      <c r="I1321" s="30"/>
      <c r="J1321" s="30"/>
    </row>
    <row r="1322" spans="1:10">
      <c r="A1322" s="5">
        <v>1320</v>
      </c>
      <c r="B1322" s="47">
        <v>0</v>
      </c>
      <c r="C1322" s="47">
        <v>0.28370000000000001</v>
      </c>
      <c r="D1322" s="47">
        <v>0.33479999999999999</v>
      </c>
      <c r="E1322" s="30">
        <v>1</v>
      </c>
      <c r="F1322" s="30"/>
      <c r="G1322" s="30"/>
      <c r="H1322" s="30"/>
      <c r="I1322" s="30"/>
      <c r="J1322" s="30"/>
    </row>
    <row r="1323" spans="1:10">
      <c r="A1323" s="5">
        <v>1321</v>
      </c>
      <c r="B1323" s="47">
        <v>0</v>
      </c>
      <c r="C1323" s="47">
        <v>0.25059999999999999</v>
      </c>
      <c r="D1323" s="47">
        <v>0.31030000000000002</v>
      </c>
      <c r="E1323" s="30">
        <v>1</v>
      </c>
      <c r="F1323" s="30"/>
      <c r="G1323" s="30"/>
      <c r="H1323" s="30"/>
      <c r="I1323" s="30"/>
      <c r="J1323" s="30"/>
    </row>
    <row r="1324" spans="1:10">
      <c r="A1324" s="5">
        <v>1322</v>
      </c>
      <c r="B1324" s="47">
        <v>0</v>
      </c>
      <c r="C1324" s="47">
        <v>0.2218</v>
      </c>
      <c r="D1324" s="47">
        <v>0.29530000000000001</v>
      </c>
      <c r="E1324" s="30">
        <v>1</v>
      </c>
      <c r="F1324" s="30"/>
      <c r="G1324" s="30"/>
      <c r="H1324" s="30"/>
      <c r="I1324" s="30"/>
      <c r="J1324" s="30"/>
    </row>
    <row r="1325" spans="1:10">
      <c r="A1325" s="5">
        <v>1323</v>
      </c>
      <c r="B1325" s="47">
        <v>0</v>
      </c>
      <c r="C1325" s="47">
        <v>0.2</v>
      </c>
      <c r="D1325" s="47">
        <v>0.2944</v>
      </c>
      <c r="E1325" s="30">
        <v>1</v>
      </c>
      <c r="F1325" s="30"/>
      <c r="G1325" s="30"/>
      <c r="H1325" s="30"/>
      <c r="I1325" s="30"/>
      <c r="J1325" s="30"/>
    </row>
    <row r="1326" spans="1:10">
      <c r="A1326" s="5">
        <v>1324</v>
      </c>
      <c r="B1326" s="47">
        <v>0</v>
      </c>
      <c r="C1326" s="47">
        <v>0.1963</v>
      </c>
      <c r="D1326" s="47">
        <v>0.31059999999999999</v>
      </c>
      <c r="E1326" s="30">
        <v>1</v>
      </c>
      <c r="F1326" s="30"/>
      <c r="G1326" s="30"/>
      <c r="H1326" s="30"/>
      <c r="I1326" s="30"/>
      <c r="J1326" s="30"/>
    </row>
    <row r="1327" spans="1:10">
      <c r="A1327" s="5">
        <v>1325</v>
      </c>
      <c r="B1327" s="47">
        <v>0</v>
      </c>
      <c r="C1327" s="47">
        <v>0.2006</v>
      </c>
      <c r="D1327" s="47">
        <v>0.33050000000000002</v>
      </c>
      <c r="E1327" s="30">
        <v>1</v>
      </c>
      <c r="F1327" s="30"/>
      <c r="G1327" s="30"/>
      <c r="H1327" s="30"/>
      <c r="I1327" s="30"/>
      <c r="J1327" s="30"/>
    </row>
    <row r="1328" spans="1:10">
      <c r="A1328" s="5">
        <v>1326</v>
      </c>
      <c r="B1328" s="47">
        <v>0</v>
      </c>
      <c r="C1328" s="47">
        <v>0.2029</v>
      </c>
      <c r="D1328" s="47">
        <v>0.35420000000000001</v>
      </c>
      <c r="E1328" s="30">
        <v>1</v>
      </c>
      <c r="F1328" s="30"/>
      <c r="G1328" s="30"/>
      <c r="H1328" s="30"/>
      <c r="I1328" s="30"/>
      <c r="J1328" s="30"/>
    </row>
    <row r="1329" spans="1:10">
      <c r="A1329" s="5">
        <v>1327</v>
      </c>
      <c r="B1329" s="47">
        <v>4.19E-2</v>
      </c>
      <c r="C1329" s="47">
        <v>0.1958</v>
      </c>
      <c r="D1329" s="47">
        <v>0.38109999999999999</v>
      </c>
      <c r="E1329" s="30">
        <v>1</v>
      </c>
      <c r="F1329" s="30"/>
      <c r="G1329" s="30"/>
      <c r="H1329" s="30"/>
      <c r="I1329" s="30"/>
      <c r="J1329" s="30"/>
    </row>
    <row r="1330" spans="1:10">
      <c r="A1330" s="5">
        <v>1328</v>
      </c>
      <c r="B1330" s="47">
        <v>0.18160000000000001</v>
      </c>
      <c r="C1330" s="47">
        <v>0.15490000000000001</v>
      </c>
      <c r="D1330" s="47">
        <v>0.40439999999999998</v>
      </c>
      <c r="E1330" s="30">
        <v>1</v>
      </c>
      <c r="F1330" s="30"/>
      <c r="G1330" s="30"/>
      <c r="H1330" s="30"/>
      <c r="I1330" s="30"/>
      <c r="J1330" s="30"/>
    </row>
    <row r="1331" spans="1:10">
      <c r="A1331" s="5">
        <v>1329</v>
      </c>
      <c r="B1331" s="47">
        <v>0.34370000000000001</v>
      </c>
      <c r="C1331" s="47">
        <v>0.13320000000000001</v>
      </c>
      <c r="D1331" s="47">
        <v>0.41660000000000003</v>
      </c>
      <c r="E1331" s="30">
        <v>1</v>
      </c>
      <c r="F1331" s="30"/>
      <c r="G1331" s="30"/>
      <c r="H1331" s="30"/>
      <c r="I1331" s="30"/>
      <c r="J1331" s="30"/>
    </row>
    <row r="1332" spans="1:10">
      <c r="A1332" s="5">
        <v>1330</v>
      </c>
      <c r="B1332" s="47">
        <v>0.44890000000000002</v>
      </c>
      <c r="C1332" s="47">
        <v>0.157</v>
      </c>
      <c r="D1332" s="47">
        <v>0.42549999999999999</v>
      </c>
      <c r="E1332" s="30">
        <v>1</v>
      </c>
      <c r="F1332" s="30"/>
      <c r="G1332" s="30"/>
      <c r="H1332" s="30"/>
      <c r="I1332" s="30"/>
      <c r="J1332" s="30"/>
    </row>
    <row r="1333" spans="1:10">
      <c r="A1333" s="5">
        <v>1331</v>
      </c>
      <c r="B1333" s="47">
        <v>0.51119999999999999</v>
      </c>
      <c r="C1333" s="47">
        <v>0.19470000000000001</v>
      </c>
      <c r="D1333" s="47">
        <v>0.4405</v>
      </c>
      <c r="E1333" s="30">
        <v>1</v>
      </c>
      <c r="F1333" s="30"/>
      <c r="G1333" s="30"/>
      <c r="H1333" s="30"/>
      <c r="I1333" s="30"/>
      <c r="J1333" s="30"/>
    </row>
    <row r="1334" spans="1:10">
      <c r="A1334" s="5">
        <v>1332</v>
      </c>
      <c r="B1334" s="47">
        <v>0.51839999999999997</v>
      </c>
      <c r="C1334" s="47">
        <v>0.222</v>
      </c>
      <c r="D1334" s="47">
        <v>0.45939999999999998</v>
      </c>
      <c r="E1334" s="30">
        <v>1</v>
      </c>
      <c r="F1334" s="30"/>
      <c r="G1334" s="30"/>
      <c r="H1334" s="30"/>
      <c r="I1334" s="30"/>
      <c r="J1334" s="30"/>
    </row>
    <row r="1335" spans="1:10">
      <c r="A1335" s="5">
        <v>1333</v>
      </c>
      <c r="B1335" s="47">
        <v>0.47170000000000001</v>
      </c>
      <c r="C1335" s="47">
        <v>0.23319999999999999</v>
      </c>
      <c r="D1335" s="47">
        <v>0.49380000000000002</v>
      </c>
      <c r="E1335" s="30">
        <v>1</v>
      </c>
      <c r="F1335" s="30"/>
      <c r="G1335" s="30"/>
      <c r="H1335" s="30"/>
      <c r="I1335" s="30"/>
      <c r="J1335" s="30"/>
    </row>
    <row r="1336" spans="1:10">
      <c r="A1336" s="5">
        <v>1334</v>
      </c>
      <c r="B1336" s="47">
        <v>0.37409999999999999</v>
      </c>
      <c r="C1336" s="47">
        <v>0.2253</v>
      </c>
      <c r="D1336" s="47">
        <v>0.56520000000000004</v>
      </c>
      <c r="E1336" s="30">
        <v>1</v>
      </c>
      <c r="F1336" s="30"/>
      <c r="G1336" s="30"/>
      <c r="H1336" s="30"/>
      <c r="I1336" s="30"/>
      <c r="J1336" s="30"/>
    </row>
    <row r="1337" spans="1:10">
      <c r="A1337" s="5">
        <v>1335</v>
      </c>
      <c r="B1337" s="47">
        <v>0.23519999999999999</v>
      </c>
      <c r="C1337" s="47">
        <v>0.18779999999999999</v>
      </c>
      <c r="D1337" s="47">
        <v>0.55200000000000005</v>
      </c>
      <c r="E1337" s="30">
        <v>1</v>
      </c>
      <c r="F1337" s="30"/>
      <c r="G1337" s="30"/>
      <c r="H1337" s="30"/>
      <c r="I1337" s="30"/>
      <c r="J1337" s="30"/>
    </row>
    <row r="1338" spans="1:10">
      <c r="A1338" s="5">
        <v>1336</v>
      </c>
      <c r="B1338" s="47">
        <v>8.8200000000000001E-2</v>
      </c>
      <c r="C1338" s="47">
        <v>0.19620000000000001</v>
      </c>
      <c r="D1338" s="47">
        <v>0.50360000000000005</v>
      </c>
      <c r="E1338" s="30">
        <v>1</v>
      </c>
      <c r="F1338" s="30"/>
      <c r="G1338" s="30"/>
      <c r="H1338" s="30"/>
      <c r="I1338" s="30"/>
      <c r="J1338" s="30"/>
    </row>
    <row r="1339" spans="1:10">
      <c r="A1339" s="5">
        <v>1337</v>
      </c>
      <c r="B1339" s="47">
        <v>3.2000000000000002E-3</v>
      </c>
      <c r="C1339" s="47">
        <v>0.26600000000000001</v>
      </c>
      <c r="D1339" s="47">
        <v>0.4894</v>
      </c>
      <c r="E1339" s="30">
        <v>1</v>
      </c>
      <c r="F1339" s="30"/>
      <c r="G1339" s="30"/>
      <c r="H1339" s="30"/>
      <c r="I1339" s="30"/>
      <c r="J1339" s="30"/>
    </row>
    <row r="1340" spans="1:10">
      <c r="A1340" s="5">
        <v>1338</v>
      </c>
      <c r="B1340" s="47">
        <v>0</v>
      </c>
      <c r="C1340" s="47">
        <v>0.31319999999999998</v>
      </c>
      <c r="D1340" s="47">
        <v>0.47349999999999998</v>
      </c>
      <c r="E1340" s="30">
        <v>1</v>
      </c>
      <c r="F1340" s="30"/>
      <c r="G1340" s="30"/>
      <c r="H1340" s="30"/>
      <c r="I1340" s="30"/>
      <c r="J1340" s="30"/>
    </row>
    <row r="1341" spans="1:10">
      <c r="A1341" s="5">
        <v>1339</v>
      </c>
      <c r="B1341" s="47">
        <v>0</v>
      </c>
      <c r="C1341" s="47">
        <v>0.31559999999999999</v>
      </c>
      <c r="D1341" s="47">
        <v>0.42370000000000002</v>
      </c>
      <c r="E1341" s="30">
        <v>1</v>
      </c>
      <c r="F1341" s="30"/>
      <c r="G1341" s="30"/>
      <c r="H1341" s="30"/>
      <c r="I1341" s="30"/>
      <c r="J1341" s="30"/>
    </row>
    <row r="1342" spans="1:10">
      <c r="A1342" s="5">
        <v>1340</v>
      </c>
      <c r="B1342" s="47">
        <v>0</v>
      </c>
      <c r="C1342" s="47">
        <v>0.29699999999999999</v>
      </c>
      <c r="D1342" s="47">
        <v>0.37459999999999999</v>
      </c>
      <c r="E1342" s="30">
        <v>1</v>
      </c>
      <c r="F1342" s="30"/>
      <c r="G1342" s="30"/>
      <c r="H1342" s="30"/>
      <c r="I1342" s="30"/>
      <c r="J1342" s="30"/>
    </row>
    <row r="1343" spans="1:10">
      <c r="A1343" s="5">
        <v>1341</v>
      </c>
      <c r="B1343" s="47">
        <v>0</v>
      </c>
      <c r="C1343" s="47">
        <v>0.27160000000000001</v>
      </c>
      <c r="D1343" s="47">
        <v>0.34279999999999999</v>
      </c>
      <c r="E1343" s="30">
        <v>1</v>
      </c>
      <c r="F1343" s="30"/>
      <c r="G1343" s="30"/>
      <c r="H1343" s="30"/>
      <c r="I1343" s="30"/>
      <c r="J1343" s="30"/>
    </row>
    <row r="1344" spans="1:10">
      <c r="A1344" s="5">
        <v>1342</v>
      </c>
      <c r="B1344" s="47">
        <v>0</v>
      </c>
      <c r="C1344" s="47">
        <v>0.24809999999999999</v>
      </c>
      <c r="D1344" s="47">
        <v>0.31780000000000003</v>
      </c>
      <c r="E1344" s="30">
        <v>1</v>
      </c>
      <c r="F1344" s="30"/>
      <c r="G1344" s="30"/>
      <c r="H1344" s="30"/>
      <c r="I1344" s="30"/>
      <c r="J1344" s="30"/>
    </row>
    <row r="1345" spans="1:10">
      <c r="A1345" s="5">
        <v>1343</v>
      </c>
      <c r="B1345" s="47">
        <v>0</v>
      </c>
      <c r="C1345" s="47">
        <v>0.22739999999999999</v>
      </c>
      <c r="D1345" s="47">
        <v>0.3049</v>
      </c>
      <c r="E1345" s="30">
        <v>1</v>
      </c>
      <c r="F1345" s="30"/>
      <c r="G1345" s="30"/>
      <c r="H1345" s="30"/>
      <c r="I1345" s="30"/>
      <c r="J1345" s="30"/>
    </row>
    <row r="1346" spans="1:10">
      <c r="A1346" s="5">
        <v>1344</v>
      </c>
      <c r="B1346" s="47">
        <v>0</v>
      </c>
      <c r="C1346" s="47">
        <v>0.20630000000000001</v>
      </c>
      <c r="D1346" s="47">
        <v>0.28560000000000002</v>
      </c>
      <c r="E1346" s="30">
        <v>1</v>
      </c>
      <c r="F1346" s="30"/>
      <c r="G1346" s="30"/>
      <c r="H1346" s="30"/>
      <c r="I1346" s="30"/>
      <c r="J1346" s="30"/>
    </row>
    <row r="1347" spans="1:10">
      <c r="A1347" s="5">
        <v>1345</v>
      </c>
      <c r="B1347" s="47">
        <v>0</v>
      </c>
      <c r="C1347" s="47">
        <v>0.1857</v>
      </c>
      <c r="D1347" s="47">
        <v>0.25740000000000002</v>
      </c>
      <c r="E1347" s="30">
        <v>1</v>
      </c>
      <c r="F1347" s="30"/>
      <c r="G1347" s="30"/>
      <c r="H1347" s="30"/>
      <c r="I1347" s="30"/>
      <c r="J1347" s="30"/>
    </row>
    <row r="1348" spans="1:10">
      <c r="A1348" s="5">
        <v>1346</v>
      </c>
      <c r="B1348" s="47">
        <v>0</v>
      </c>
      <c r="C1348" s="47">
        <v>0.16400000000000001</v>
      </c>
      <c r="D1348" s="47">
        <v>0.23250000000000001</v>
      </c>
      <c r="E1348" s="30">
        <v>1</v>
      </c>
      <c r="F1348" s="30"/>
      <c r="G1348" s="30"/>
      <c r="H1348" s="30"/>
      <c r="I1348" s="30"/>
      <c r="J1348" s="30"/>
    </row>
    <row r="1349" spans="1:10">
      <c r="A1349" s="5">
        <v>1347</v>
      </c>
      <c r="B1349" s="47">
        <v>0</v>
      </c>
      <c r="C1349" s="47">
        <v>0.14580000000000001</v>
      </c>
      <c r="D1349" s="47">
        <v>0.21079999999999999</v>
      </c>
      <c r="E1349" s="30">
        <v>1</v>
      </c>
      <c r="F1349" s="30"/>
      <c r="G1349" s="30"/>
      <c r="H1349" s="30"/>
      <c r="I1349" s="30"/>
      <c r="J1349" s="30"/>
    </row>
    <row r="1350" spans="1:10">
      <c r="A1350" s="5">
        <v>1348</v>
      </c>
      <c r="B1350" s="47">
        <v>0</v>
      </c>
      <c r="C1350" s="47">
        <v>0.13400000000000001</v>
      </c>
      <c r="D1350" s="47">
        <v>0.1915</v>
      </c>
      <c r="E1350" s="30">
        <v>1</v>
      </c>
      <c r="F1350" s="30"/>
      <c r="G1350" s="30"/>
      <c r="H1350" s="30"/>
      <c r="I1350" s="30"/>
      <c r="J1350" s="30"/>
    </row>
    <row r="1351" spans="1:10">
      <c r="A1351" s="5">
        <v>1349</v>
      </c>
      <c r="B1351" s="47">
        <v>0</v>
      </c>
      <c r="C1351" s="47">
        <v>0.12640000000000001</v>
      </c>
      <c r="D1351" s="47">
        <v>0.18049999999999999</v>
      </c>
      <c r="E1351" s="30">
        <v>1</v>
      </c>
      <c r="F1351" s="30"/>
      <c r="G1351" s="30"/>
      <c r="H1351" s="30"/>
      <c r="I1351" s="30"/>
      <c r="J1351" s="30"/>
    </row>
    <row r="1352" spans="1:10">
      <c r="A1352" s="5">
        <v>1350</v>
      </c>
      <c r="B1352" s="47">
        <v>0</v>
      </c>
      <c r="C1352" s="47">
        <v>0.1187</v>
      </c>
      <c r="D1352" s="47">
        <v>0.17799999999999999</v>
      </c>
      <c r="E1352" s="30">
        <v>1</v>
      </c>
      <c r="F1352" s="30"/>
      <c r="G1352" s="30"/>
      <c r="H1352" s="30"/>
      <c r="I1352" s="30"/>
      <c r="J1352" s="30"/>
    </row>
    <row r="1353" spans="1:10">
      <c r="A1353" s="5">
        <v>1351</v>
      </c>
      <c r="B1353" s="47">
        <v>1.9300000000000001E-2</v>
      </c>
      <c r="C1353" s="47">
        <v>0.1014</v>
      </c>
      <c r="D1353" s="47">
        <v>0.18049999999999999</v>
      </c>
      <c r="E1353" s="30">
        <v>1</v>
      </c>
      <c r="F1353" s="30"/>
      <c r="G1353" s="30"/>
      <c r="H1353" s="30"/>
      <c r="I1353" s="30"/>
      <c r="J1353" s="30"/>
    </row>
    <row r="1354" spans="1:10">
      <c r="A1354" s="5">
        <v>1352</v>
      </c>
      <c r="B1354" s="47">
        <v>9.1700000000000004E-2</v>
      </c>
      <c r="C1354" s="47">
        <v>5.9700000000000003E-2</v>
      </c>
      <c r="D1354" s="47">
        <v>0.18340000000000001</v>
      </c>
      <c r="E1354" s="30">
        <v>1</v>
      </c>
      <c r="F1354" s="30"/>
      <c r="G1354" s="30"/>
      <c r="H1354" s="30"/>
      <c r="I1354" s="30"/>
      <c r="J1354" s="30"/>
    </row>
    <row r="1355" spans="1:10">
      <c r="A1355" s="5">
        <v>1353</v>
      </c>
      <c r="B1355" s="47">
        <v>0.19170000000000001</v>
      </c>
      <c r="C1355" s="47">
        <v>3.4700000000000002E-2</v>
      </c>
      <c r="D1355" s="47">
        <v>0.18490000000000001</v>
      </c>
      <c r="E1355" s="30">
        <v>1</v>
      </c>
      <c r="F1355" s="30"/>
      <c r="G1355" s="30"/>
      <c r="H1355" s="30"/>
      <c r="I1355" s="30"/>
      <c r="J1355" s="30"/>
    </row>
    <row r="1356" spans="1:10">
      <c r="A1356" s="5">
        <v>1354</v>
      </c>
      <c r="B1356" s="47">
        <v>0.29420000000000002</v>
      </c>
      <c r="C1356" s="47">
        <v>3.1199999999999999E-2</v>
      </c>
      <c r="D1356" s="47">
        <v>0.18990000000000001</v>
      </c>
      <c r="E1356" s="30">
        <v>1</v>
      </c>
      <c r="F1356" s="30"/>
      <c r="G1356" s="30"/>
      <c r="H1356" s="30"/>
      <c r="I1356" s="30"/>
      <c r="J1356" s="30"/>
    </row>
    <row r="1357" spans="1:10">
      <c r="A1357" s="5">
        <v>1355</v>
      </c>
      <c r="B1357" s="47">
        <v>0.3639</v>
      </c>
      <c r="C1357" s="47">
        <v>3.0700000000000002E-2</v>
      </c>
      <c r="D1357" s="47">
        <v>0.18559999999999999</v>
      </c>
      <c r="E1357" s="30">
        <v>1</v>
      </c>
      <c r="F1357" s="30"/>
      <c r="G1357" s="30"/>
      <c r="H1357" s="30"/>
      <c r="I1357" s="30"/>
      <c r="J1357" s="30"/>
    </row>
    <row r="1358" spans="1:10">
      <c r="A1358" s="5">
        <v>1356</v>
      </c>
      <c r="B1358" s="47">
        <v>0.37669999999999998</v>
      </c>
      <c r="C1358" s="47">
        <v>2.92E-2</v>
      </c>
      <c r="D1358" s="47">
        <v>0.17899999999999999</v>
      </c>
      <c r="E1358" s="30">
        <v>1</v>
      </c>
      <c r="F1358" s="30"/>
      <c r="G1358" s="30"/>
      <c r="H1358" s="30"/>
      <c r="I1358" s="30"/>
      <c r="J1358" s="30"/>
    </row>
    <row r="1359" spans="1:10">
      <c r="A1359" s="5">
        <v>1357</v>
      </c>
      <c r="B1359" s="47">
        <v>0.33550000000000002</v>
      </c>
      <c r="C1359" s="47">
        <v>2.5600000000000001E-2</v>
      </c>
      <c r="D1359" s="47">
        <v>0.1767</v>
      </c>
      <c r="E1359" s="30">
        <v>1</v>
      </c>
      <c r="F1359" s="30"/>
      <c r="G1359" s="30"/>
      <c r="H1359" s="30"/>
      <c r="I1359" s="30"/>
      <c r="J1359" s="30"/>
    </row>
    <row r="1360" spans="1:10">
      <c r="A1360" s="5">
        <v>1358</v>
      </c>
      <c r="B1360" s="47">
        <v>0.26129999999999998</v>
      </c>
      <c r="C1360" s="47">
        <v>2.0500000000000001E-2</v>
      </c>
      <c r="D1360" s="47">
        <v>0.1772</v>
      </c>
      <c r="E1360" s="30">
        <v>1</v>
      </c>
      <c r="F1360" s="30"/>
      <c r="G1360" s="30"/>
      <c r="H1360" s="30"/>
      <c r="I1360" s="30"/>
      <c r="J1360" s="30"/>
    </row>
    <row r="1361" spans="1:10">
      <c r="A1361" s="5">
        <v>1359</v>
      </c>
      <c r="B1361" s="47">
        <v>0.16270000000000001</v>
      </c>
      <c r="C1361" s="47">
        <v>1.4999999999999999E-2</v>
      </c>
      <c r="D1361" s="47">
        <v>0.16250000000000001</v>
      </c>
      <c r="E1361" s="30">
        <v>1</v>
      </c>
      <c r="F1361" s="30"/>
      <c r="G1361" s="30"/>
      <c r="H1361" s="30"/>
      <c r="I1361" s="30"/>
      <c r="J1361" s="30"/>
    </row>
    <row r="1362" spans="1:10">
      <c r="A1362" s="5">
        <v>1360</v>
      </c>
      <c r="B1362" s="47">
        <v>6.4100000000000004E-2</v>
      </c>
      <c r="C1362" s="47">
        <v>1.2699999999999999E-2</v>
      </c>
      <c r="D1362" s="47">
        <v>0.157</v>
      </c>
      <c r="E1362" s="30">
        <v>1</v>
      </c>
      <c r="F1362" s="30"/>
      <c r="G1362" s="30"/>
      <c r="H1362" s="30"/>
      <c r="I1362" s="30"/>
      <c r="J1362" s="30"/>
    </row>
    <row r="1363" spans="1:10">
      <c r="A1363" s="5">
        <v>1361</v>
      </c>
      <c r="B1363" s="47">
        <v>2.8999999999999998E-3</v>
      </c>
      <c r="C1363" s="47">
        <v>1.5800000000000002E-2</v>
      </c>
      <c r="D1363" s="47">
        <v>0.16020000000000001</v>
      </c>
      <c r="E1363" s="30">
        <v>1</v>
      </c>
      <c r="F1363" s="30"/>
      <c r="G1363" s="30"/>
      <c r="H1363" s="30"/>
      <c r="I1363" s="30"/>
      <c r="J1363" s="30"/>
    </row>
    <row r="1364" spans="1:10">
      <c r="A1364" s="5">
        <v>1362</v>
      </c>
      <c r="B1364" s="47">
        <v>0</v>
      </c>
      <c r="C1364" s="47">
        <v>2.2700000000000001E-2</v>
      </c>
      <c r="D1364" s="47">
        <v>0.17419999999999999</v>
      </c>
      <c r="E1364" s="30">
        <v>1</v>
      </c>
      <c r="F1364" s="30"/>
      <c r="G1364" s="30"/>
      <c r="H1364" s="30"/>
      <c r="I1364" s="30"/>
      <c r="J1364" s="30"/>
    </row>
    <row r="1365" spans="1:10">
      <c r="A1365" s="5">
        <v>1363</v>
      </c>
      <c r="B1365" s="47">
        <v>0</v>
      </c>
      <c r="C1365" s="47">
        <v>3.1399999999999997E-2</v>
      </c>
      <c r="D1365" s="47">
        <v>0.1918</v>
      </c>
      <c r="E1365" s="30">
        <v>1</v>
      </c>
      <c r="F1365" s="30"/>
      <c r="G1365" s="30"/>
      <c r="H1365" s="30"/>
      <c r="I1365" s="30"/>
      <c r="J1365" s="30"/>
    </row>
    <row r="1366" spans="1:10">
      <c r="A1366" s="5">
        <v>1364</v>
      </c>
      <c r="B1366" s="47">
        <v>0</v>
      </c>
      <c r="C1366" s="47">
        <v>3.9199999999999999E-2</v>
      </c>
      <c r="D1366" s="47">
        <v>0.21440000000000001</v>
      </c>
      <c r="E1366" s="30">
        <v>1</v>
      </c>
      <c r="F1366" s="30"/>
      <c r="G1366" s="30"/>
      <c r="H1366" s="30"/>
      <c r="I1366" s="30"/>
      <c r="J1366" s="30"/>
    </row>
    <row r="1367" spans="1:10">
      <c r="A1367" s="5">
        <v>1365</v>
      </c>
      <c r="B1367" s="47">
        <v>0</v>
      </c>
      <c r="C1367" s="47">
        <v>4.4299999999999999E-2</v>
      </c>
      <c r="D1367" s="47">
        <v>0.2233</v>
      </c>
      <c r="E1367" s="30">
        <v>1</v>
      </c>
      <c r="F1367" s="30"/>
      <c r="G1367" s="30"/>
      <c r="H1367" s="30"/>
      <c r="I1367" s="30"/>
      <c r="J1367" s="30"/>
    </row>
    <row r="1368" spans="1:10">
      <c r="A1368" s="5">
        <v>1366</v>
      </c>
      <c r="B1368" s="47">
        <v>0</v>
      </c>
      <c r="C1368" s="47">
        <v>4.7399999999999998E-2</v>
      </c>
      <c r="D1368" s="47">
        <v>0.22189999999999999</v>
      </c>
      <c r="E1368" s="30">
        <v>1</v>
      </c>
      <c r="F1368" s="30"/>
      <c r="G1368" s="30"/>
      <c r="H1368" s="30"/>
      <c r="I1368" s="30"/>
      <c r="J1368" s="30"/>
    </row>
    <row r="1369" spans="1:10">
      <c r="A1369" s="5">
        <v>1367</v>
      </c>
      <c r="B1369" s="47">
        <v>0</v>
      </c>
      <c r="C1369" s="47">
        <v>5.0799999999999998E-2</v>
      </c>
      <c r="D1369" s="47">
        <v>0.21959999999999999</v>
      </c>
      <c r="E1369" s="30">
        <v>1</v>
      </c>
      <c r="F1369" s="30"/>
      <c r="G1369" s="30"/>
      <c r="H1369" s="30"/>
      <c r="I1369" s="30"/>
      <c r="J1369" s="30"/>
    </row>
    <row r="1370" spans="1:10">
      <c r="A1370" s="5">
        <v>1368</v>
      </c>
      <c r="B1370" s="47">
        <v>0</v>
      </c>
      <c r="C1370" s="47">
        <v>5.3199999999999997E-2</v>
      </c>
      <c r="D1370" s="47">
        <v>0.2157</v>
      </c>
      <c r="E1370" s="30">
        <v>1</v>
      </c>
      <c r="F1370" s="30"/>
      <c r="G1370" s="30"/>
      <c r="H1370" s="30"/>
      <c r="I1370" s="30"/>
      <c r="J1370" s="30"/>
    </row>
    <row r="1371" spans="1:10">
      <c r="A1371" s="5">
        <v>1369</v>
      </c>
      <c r="B1371" s="47">
        <v>0</v>
      </c>
      <c r="C1371" s="47">
        <v>5.3100000000000001E-2</v>
      </c>
      <c r="D1371" s="47">
        <v>0.2109</v>
      </c>
      <c r="E1371" s="30">
        <v>1</v>
      </c>
      <c r="F1371" s="30"/>
      <c r="G1371" s="30"/>
      <c r="H1371" s="30"/>
      <c r="I1371" s="30"/>
      <c r="J1371" s="30"/>
    </row>
    <row r="1372" spans="1:10">
      <c r="A1372" s="5">
        <v>1370</v>
      </c>
      <c r="B1372" s="47">
        <v>0</v>
      </c>
      <c r="C1372" s="47">
        <v>5.11E-2</v>
      </c>
      <c r="D1372" s="47">
        <v>0.2097</v>
      </c>
      <c r="E1372" s="30">
        <v>1</v>
      </c>
      <c r="F1372" s="30"/>
      <c r="G1372" s="30"/>
      <c r="H1372" s="30"/>
      <c r="I1372" s="30"/>
      <c r="J1372" s="30"/>
    </row>
    <row r="1373" spans="1:10">
      <c r="A1373" s="5">
        <v>1371</v>
      </c>
      <c r="B1373" s="47">
        <v>0</v>
      </c>
      <c r="C1373" s="47">
        <v>4.7500000000000001E-2</v>
      </c>
      <c r="D1373" s="47">
        <v>0.2177</v>
      </c>
      <c r="E1373" s="30">
        <v>1</v>
      </c>
      <c r="F1373" s="30"/>
      <c r="G1373" s="30"/>
      <c r="H1373" s="30"/>
      <c r="I1373" s="30"/>
      <c r="J1373" s="30"/>
    </row>
    <row r="1374" spans="1:10">
      <c r="A1374" s="5">
        <v>1372</v>
      </c>
      <c r="B1374" s="47">
        <v>0</v>
      </c>
      <c r="C1374" s="47">
        <v>4.1799999999999997E-2</v>
      </c>
      <c r="D1374" s="47">
        <v>0.23449999999999999</v>
      </c>
      <c r="E1374" s="30">
        <v>1</v>
      </c>
      <c r="F1374" s="30"/>
      <c r="G1374" s="30"/>
      <c r="H1374" s="30"/>
      <c r="I1374" s="30"/>
      <c r="J1374" s="30"/>
    </row>
    <row r="1375" spans="1:10">
      <c r="A1375" s="5">
        <v>1373</v>
      </c>
      <c r="B1375" s="47">
        <v>0</v>
      </c>
      <c r="C1375" s="47">
        <v>3.95E-2</v>
      </c>
      <c r="D1375" s="47">
        <v>0.2616</v>
      </c>
      <c r="E1375" s="30">
        <v>1</v>
      </c>
      <c r="F1375" s="30"/>
      <c r="G1375" s="30"/>
      <c r="H1375" s="30"/>
      <c r="I1375" s="30"/>
      <c r="J1375" s="30"/>
    </row>
    <row r="1376" spans="1:10">
      <c r="A1376" s="5">
        <v>1374</v>
      </c>
      <c r="B1376" s="47">
        <v>0</v>
      </c>
      <c r="C1376" s="47">
        <v>4.2500000000000003E-2</v>
      </c>
      <c r="D1376" s="47">
        <v>0.30559999999999998</v>
      </c>
      <c r="E1376" s="30">
        <v>1</v>
      </c>
      <c r="F1376" s="30"/>
      <c r="G1376" s="30"/>
      <c r="H1376" s="30"/>
      <c r="I1376" s="30"/>
      <c r="J1376" s="30"/>
    </row>
    <row r="1377" spans="1:10">
      <c r="A1377" s="5">
        <v>1375</v>
      </c>
      <c r="B1377" s="47">
        <v>1.8700000000000001E-2</v>
      </c>
      <c r="C1377" s="47">
        <v>4.6199999999999998E-2</v>
      </c>
      <c r="D1377" s="47">
        <v>0.34799999999999998</v>
      </c>
      <c r="E1377" s="30">
        <v>1</v>
      </c>
      <c r="F1377" s="30"/>
      <c r="G1377" s="30"/>
      <c r="H1377" s="30"/>
      <c r="I1377" s="30"/>
      <c r="J1377" s="30"/>
    </row>
    <row r="1378" spans="1:10">
      <c r="A1378" s="5">
        <v>1376</v>
      </c>
      <c r="B1378" s="47">
        <v>9.69E-2</v>
      </c>
      <c r="C1378" s="47">
        <v>4.1000000000000002E-2</v>
      </c>
      <c r="D1378" s="47">
        <v>0.40720000000000001</v>
      </c>
      <c r="E1378" s="30">
        <v>1</v>
      </c>
      <c r="F1378" s="30"/>
      <c r="G1378" s="30"/>
      <c r="H1378" s="30"/>
      <c r="I1378" s="30"/>
      <c r="J1378" s="30"/>
    </row>
    <row r="1379" spans="1:10">
      <c r="A1379" s="5">
        <v>1377</v>
      </c>
      <c r="B1379" s="47">
        <v>0.21160000000000001</v>
      </c>
      <c r="C1379" s="47">
        <v>4.2900000000000001E-2</v>
      </c>
      <c r="D1379" s="47">
        <v>0.46060000000000001</v>
      </c>
      <c r="E1379" s="30">
        <v>1</v>
      </c>
      <c r="F1379" s="30"/>
      <c r="G1379" s="30"/>
      <c r="H1379" s="30"/>
      <c r="I1379" s="30"/>
      <c r="J1379" s="30"/>
    </row>
    <row r="1380" spans="1:10">
      <c r="A1380" s="5">
        <v>1378</v>
      </c>
      <c r="B1380" s="47">
        <v>0.31979999999999997</v>
      </c>
      <c r="C1380" s="47">
        <v>7.5600000000000001E-2</v>
      </c>
      <c r="D1380" s="47">
        <v>0.48130000000000001</v>
      </c>
      <c r="E1380" s="30">
        <v>1</v>
      </c>
      <c r="F1380" s="30"/>
      <c r="G1380" s="30"/>
      <c r="H1380" s="30"/>
      <c r="I1380" s="30"/>
      <c r="J1380" s="30"/>
    </row>
    <row r="1381" spans="1:10">
      <c r="A1381" s="5">
        <v>1379</v>
      </c>
      <c r="B1381" s="47">
        <v>0.38190000000000002</v>
      </c>
      <c r="C1381" s="47">
        <v>0.1139</v>
      </c>
      <c r="D1381" s="47">
        <v>0.49790000000000001</v>
      </c>
      <c r="E1381" s="30">
        <v>1</v>
      </c>
      <c r="F1381" s="30"/>
      <c r="G1381" s="30"/>
      <c r="H1381" s="30"/>
      <c r="I1381" s="30"/>
      <c r="J1381" s="30"/>
    </row>
    <row r="1382" spans="1:10">
      <c r="A1382" s="5">
        <v>1380</v>
      </c>
      <c r="B1382" s="47">
        <v>0.4017</v>
      </c>
      <c r="C1382" s="47">
        <v>0.13869999999999999</v>
      </c>
      <c r="D1382" s="47">
        <v>0.5181</v>
      </c>
      <c r="E1382" s="30">
        <v>1</v>
      </c>
      <c r="F1382" s="30"/>
      <c r="G1382" s="30"/>
      <c r="H1382" s="30"/>
      <c r="I1382" s="30"/>
      <c r="J1382" s="30"/>
    </row>
    <row r="1383" spans="1:10">
      <c r="A1383" s="5">
        <v>1381</v>
      </c>
      <c r="B1383" s="47">
        <v>0.3614</v>
      </c>
      <c r="C1383" s="47">
        <v>0.1545</v>
      </c>
      <c r="D1383" s="47">
        <v>0.52790000000000004</v>
      </c>
      <c r="E1383" s="30">
        <v>1</v>
      </c>
      <c r="F1383" s="30"/>
      <c r="G1383" s="30"/>
      <c r="H1383" s="30"/>
      <c r="I1383" s="30"/>
      <c r="J1383" s="30"/>
    </row>
    <row r="1384" spans="1:10">
      <c r="A1384" s="5">
        <v>1382</v>
      </c>
      <c r="B1384" s="47">
        <v>0.29160000000000003</v>
      </c>
      <c r="C1384" s="47">
        <v>0.16500000000000001</v>
      </c>
      <c r="D1384" s="47">
        <v>0.54700000000000004</v>
      </c>
      <c r="E1384" s="30">
        <v>1</v>
      </c>
      <c r="F1384" s="30"/>
      <c r="G1384" s="30"/>
      <c r="H1384" s="30"/>
      <c r="I1384" s="30"/>
      <c r="J1384" s="30"/>
    </row>
    <row r="1385" spans="1:10">
      <c r="A1385" s="5">
        <v>1383</v>
      </c>
      <c r="B1385" s="47">
        <v>0.18149999999999999</v>
      </c>
      <c r="C1385" s="47">
        <v>0.16900000000000001</v>
      </c>
      <c r="D1385" s="47">
        <v>0.58009999999999995</v>
      </c>
      <c r="E1385" s="30">
        <v>1</v>
      </c>
      <c r="F1385" s="30"/>
      <c r="G1385" s="30"/>
      <c r="H1385" s="30"/>
      <c r="I1385" s="30"/>
      <c r="J1385" s="30"/>
    </row>
    <row r="1386" spans="1:10">
      <c r="A1386" s="5">
        <v>1384</v>
      </c>
      <c r="B1386" s="47">
        <v>6.8199999999999997E-2</v>
      </c>
      <c r="C1386" s="47">
        <v>0.17330000000000001</v>
      </c>
      <c r="D1386" s="47">
        <v>0.58809999999999996</v>
      </c>
      <c r="E1386" s="30">
        <v>1</v>
      </c>
      <c r="F1386" s="30"/>
      <c r="G1386" s="30"/>
      <c r="H1386" s="30"/>
      <c r="I1386" s="30"/>
      <c r="J1386" s="30"/>
    </row>
    <row r="1387" spans="1:10">
      <c r="A1387" s="5">
        <v>1385</v>
      </c>
      <c r="B1387" s="47">
        <v>3.0999999999999999E-3</v>
      </c>
      <c r="C1387" s="47">
        <v>0.20030000000000001</v>
      </c>
      <c r="D1387" s="47">
        <v>0.55549999999999999</v>
      </c>
      <c r="E1387" s="30">
        <v>1</v>
      </c>
      <c r="F1387" s="30"/>
      <c r="G1387" s="30"/>
      <c r="H1387" s="30"/>
      <c r="I1387" s="30"/>
      <c r="J1387" s="30"/>
    </row>
    <row r="1388" spans="1:10">
      <c r="A1388" s="5">
        <v>1386</v>
      </c>
      <c r="B1388" s="47">
        <v>0</v>
      </c>
      <c r="C1388" s="47">
        <v>0.22819999999999999</v>
      </c>
      <c r="D1388" s="47">
        <v>0.5796</v>
      </c>
      <c r="E1388" s="30">
        <v>1</v>
      </c>
      <c r="F1388" s="30"/>
      <c r="G1388" s="30"/>
      <c r="H1388" s="30"/>
      <c r="I1388" s="30"/>
      <c r="J1388" s="30"/>
    </row>
    <row r="1389" spans="1:10">
      <c r="A1389" s="5">
        <v>1387</v>
      </c>
      <c r="B1389" s="47">
        <v>0</v>
      </c>
      <c r="C1389" s="47">
        <v>0.23960000000000001</v>
      </c>
      <c r="D1389" s="47">
        <v>0.59060000000000001</v>
      </c>
      <c r="E1389" s="30">
        <v>1</v>
      </c>
      <c r="F1389" s="30"/>
      <c r="G1389" s="30"/>
      <c r="H1389" s="30"/>
      <c r="I1389" s="30"/>
      <c r="J1389" s="30"/>
    </row>
    <row r="1390" spans="1:10">
      <c r="A1390" s="5">
        <v>1388</v>
      </c>
      <c r="B1390" s="47">
        <v>0</v>
      </c>
      <c r="C1390" s="47">
        <v>0.2392</v>
      </c>
      <c r="D1390" s="47">
        <v>0.55620000000000003</v>
      </c>
      <c r="E1390" s="30">
        <v>1</v>
      </c>
      <c r="F1390" s="30"/>
      <c r="G1390" s="30"/>
      <c r="H1390" s="30"/>
      <c r="I1390" s="30"/>
      <c r="J1390" s="30"/>
    </row>
    <row r="1391" spans="1:10">
      <c r="A1391" s="5">
        <v>1389</v>
      </c>
      <c r="B1391" s="47">
        <v>0</v>
      </c>
      <c r="C1391" s="47">
        <v>0.22969999999999999</v>
      </c>
      <c r="D1391" s="47">
        <v>0.4904</v>
      </c>
      <c r="E1391" s="30">
        <v>1</v>
      </c>
      <c r="F1391" s="30"/>
      <c r="G1391" s="30"/>
      <c r="H1391" s="30"/>
      <c r="I1391" s="30"/>
      <c r="J1391" s="30"/>
    </row>
    <row r="1392" spans="1:10">
      <c r="A1392" s="5">
        <v>1390</v>
      </c>
      <c r="B1392" s="47">
        <v>0</v>
      </c>
      <c r="C1392" s="47">
        <v>0.2089</v>
      </c>
      <c r="D1392" s="47">
        <v>0.3901</v>
      </c>
      <c r="E1392" s="30">
        <v>1</v>
      </c>
      <c r="F1392" s="30"/>
      <c r="G1392" s="30"/>
      <c r="H1392" s="30"/>
      <c r="I1392" s="30"/>
      <c r="J1392" s="30"/>
    </row>
    <row r="1393" spans="1:10">
      <c r="A1393" s="5">
        <v>1391</v>
      </c>
      <c r="B1393" s="47">
        <v>0</v>
      </c>
      <c r="C1393" s="47">
        <v>0.18160000000000001</v>
      </c>
      <c r="D1393" s="47">
        <v>0.32040000000000002</v>
      </c>
      <c r="E1393" s="30">
        <v>1</v>
      </c>
      <c r="F1393" s="30"/>
      <c r="G1393" s="30"/>
      <c r="H1393" s="30"/>
      <c r="I1393" s="30"/>
      <c r="J1393" s="30"/>
    </row>
    <row r="1394" spans="1:10">
      <c r="A1394" s="5">
        <v>1392</v>
      </c>
      <c r="B1394" s="47">
        <v>0</v>
      </c>
      <c r="C1394" s="47">
        <v>0.15690000000000001</v>
      </c>
      <c r="D1394" s="47">
        <v>0.25700000000000001</v>
      </c>
      <c r="E1394" s="30">
        <v>1</v>
      </c>
      <c r="F1394" s="30"/>
      <c r="G1394" s="30"/>
      <c r="H1394" s="30"/>
      <c r="I1394" s="30"/>
      <c r="J1394" s="30"/>
    </row>
    <row r="1395" spans="1:10">
      <c r="A1395" s="5">
        <v>1393</v>
      </c>
      <c r="B1395" s="47">
        <v>0</v>
      </c>
      <c r="C1395" s="47">
        <v>0.1333</v>
      </c>
      <c r="D1395" s="47">
        <v>0.1845</v>
      </c>
      <c r="E1395" s="30">
        <v>1</v>
      </c>
      <c r="F1395" s="30"/>
      <c r="G1395" s="30"/>
      <c r="H1395" s="30"/>
      <c r="I1395" s="30"/>
      <c r="J1395" s="30"/>
    </row>
    <row r="1396" spans="1:10">
      <c r="A1396" s="5">
        <v>1394</v>
      </c>
      <c r="B1396" s="47">
        <v>0</v>
      </c>
      <c r="C1396" s="47">
        <v>0.1132</v>
      </c>
      <c r="D1396" s="47">
        <v>0.1353</v>
      </c>
      <c r="E1396" s="30">
        <v>1</v>
      </c>
      <c r="F1396" s="30"/>
      <c r="G1396" s="30"/>
      <c r="H1396" s="30"/>
      <c r="I1396" s="30"/>
      <c r="J1396" s="30"/>
    </row>
    <row r="1397" spans="1:10">
      <c r="A1397" s="5">
        <v>1395</v>
      </c>
      <c r="B1397" s="47">
        <v>0</v>
      </c>
      <c r="C1397" s="47">
        <v>9.1899999999999996E-2</v>
      </c>
      <c r="D1397" s="47">
        <v>0.1013</v>
      </c>
      <c r="E1397" s="30">
        <v>1</v>
      </c>
      <c r="F1397" s="30"/>
      <c r="G1397" s="30"/>
      <c r="H1397" s="30"/>
      <c r="I1397" s="30"/>
      <c r="J1397" s="30"/>
    </row>
    <row r="1398" spans="1:10">
      <c r="A1398" s="5">
        <v>1396</v>
      </c>
      <c r="B1398" s="47">
        <v>0</v>
      </c>
      <c r="C1398" s="47">
        <v>7.8E-2</v>
      </c>
      <c r="D1398" s="47">
        <v>7.6499999999999999E-2</v>
      </c>
      <c r="E1398" s="30">
        <v>1</v>
      </c>
      <c r="F1398" s="30"/>
      <c r="G1398" s="30"/>
      <c r="H1398" s="30"/>
      <c r="I1398" s="30"/>
      <c r="J1398" s="30"/>
    </row>
    <row r="1399" spans="1:10">
      <c r="A1399" s="5">
        <v>1397</v>
      </c>
      <c r="B1399" s="47">
        <v>0</v>
      </c>
      <c r="C1399" s="47">
        <v>7.2900000000000006E-2</v>
      </c>
      <c r="D1399" s="47">
        <v>5.74E-2</v>
      </c>
      <c r="E1399" s="30">
        <v>1</v>
      </c>
      <c r="F1399" s="30"/>
      <c r="G1399" s="30"/>
      <c r="H1399" s="30"/>
      <c r="I1399" s="30"/>
      <c r="J1399" s="30"/>
    </row>
    <row r="1400" spans="1:10">
      <c r="A1400" s="5">
        <v>1398</v>
      </c>
      <c r="B1400" s="47">
        <v>0</v>
      </c>
      <c r="C1400" s="47">
        <v>7.1400000000000005E-2</v>
      </c>
      <c r="D1400" s="47">
        <v>4.4400000000000002E-2</v>
      </c>
      <c r="E1400" s="30">
        <v>1</v>
      </c>
      <c r="F1400" s="30"/>
      <c r="G1400" s="30"/>
      <c r="H1400" s="30"/>
      <c r="I1400" s="30"/>
      <c r="J1400" s="30"/>
    </row>
    <row r="1401" spans="1:10">
      <c r="A1401" s="5">
        <v>1399</v>
      </c>
      <c r="B1401" s="47">
        <v>1.2800000000000001E-2</v>
      </c>
      <c r="C1401" s="47">
        <v>6.3299999999999995E-2</v>
      </c>
      <c r="D1401" s="47">
        <v>3.6900000000000002E-2</v>
      </c>
      <c r="E1401" s="30">
        <v>1</v>
      </c>
      <c r="F1401" s="30"/>
      <c r="G1401" s="30"/>
      <c r="H1401" s="30"/>
      <c r="I1401" s="30"/>
      <c r="J1401" s="30"/>
    </row>
    <row r="1402" spans="1:10">
      <c r="A1402" s="5">
        <v>1400</v>
      </c>
      <c r="B1402" s="47">
        <v>6.4699999999999994E-2</v>
      </c>
      <c r="C1402" s="47">
        <v>4.4900000000000002E-2</v>
      </c>
      <c r="D1402" s="47">
        <v>3.3000000000000002E-2</v>
      </c>
      <c r="E1402" s="30">
        <v>1</v>
      </c>
      <c r="F1402" s="30"/>
      <c r="G1402" s="30"/>
      <c r="H1402" s="30"/>
      <c r="I1402" s="30"/>
      <c r="J1402" s="30"/>
    </row>
    <row r="1403" spans="1:10">
      <c r="A1403" s="5">
        <v>1401</v>
      </c>
      <c r="B1403" s="47">
        <v>0.1452</v>
      </c>
      <c r="C1403" s="47">
        <v>4.1799999999999997E-2</v>
      </c>
      <c r="D1403" s="47">
        <v>3.04E-2</v>
      </c>
      <c r="E1403" s="30">
        <v>1</v>
      </c>
      <c r="F1403" s="30"/>
      <c r="G1403" s="30"/>
      <c r="H1403" s="30"/>
      <c r="I1403" s="30"/>
      <c r="J1403" s="30"/>
    </row>
    <row r="1404" spans="1:10">
      <c r="A1404" s="5">
        <v>1402</v>
      </c>
      <c r="B1404" s="47">
        <v>0.25519999999999998</v>
      </c>
      <c r="C1404" s="47">
        <v>4.5699999999999998E-2</v>
      </c>
      <c r="D1404" s="47">
        <v>2.9100000000000001E-2</v>
      </c>
      <c r="E1404" s="30">
        <v>1</v>
      </c>
      <c r="F1404" s="30"/>
      <c r="G1404" s="30"/>
      <c r="H1404" s="30"/>
      <c r="I1404" s="30"/>
      <c r="J1404" s="30"/>
    </row>
    <row r="1405" spans="1:10">
      <c r="A1405" s="5">
        <v>1403</v>
      </c>
      <c r="B1405" s="47">
        <v>0.33639999999999998</v>
      </c>
      <c r="C1405" s="47">
        <v>4.7199999999999999E-2</v>
      </c>
      <c r="D1405" s="47">
        <v>2.7699999999999999E-2</v>
      </c>
      <c r="E1405" s="30">
        <v>1</v>
      </c>
      <c r="F1405" s="30"/>
      <c r="G1405" s="30"/>
      <c r="H1405" s="30"/>
      <c r="I1405" s="30"/>
      <c r="J1405" s="30"/>
    </row>
    <row r="1406" spans="1:10">
      <c r="A1406" s="5">
        <v>1404</v>
      </c>
      <c r="B1406" s="47">
        <v>0.37109999999999999</v>
      </c>
      <c r="C1406" s="47">
        <v>4.5600000000000002E-2</v>
      </c>
      <c r="D1406" s="47">
        <v>2.5100000000000001E-2</v>
      </c>
      <c r="E1406" s="30">
        <v>1</v>
      </c>
      <c r="F1406" s="30"/>
      <c r="G1406" s="30"/>
      <c r="H1406" s="30"/>
      <c r="I1406" s="30"/>
      <c r="J1406" s="30"/>
    </row>
    <row r="1407" spans="1:10">
      <c r="A1407" s="5">
        <v>1405</v>
      </c>
      <c r="B1407" s="47">
        <v>0.33040000000000003</v>
      </c>
      <c r="C1407" s="47">
        <v>4.19E-2</v>
      </c>
      <c r="D1407" s="47">
        <v>2.3099999999999999E-2</v>
      </c>
      <c r="E1407" s="30">
        <v>1</v>
      </c>
      <c r="F1407" s="30"/>
      <c r="G1407" s="30"/>
      <c r="H1407" s="30"/>
      <c r="I1407" s="30"/>
      <c r="J1407" s="30"/>
    </row>
    <row r="1408" spans="1:10">
      <c r="A1408" s="5">
        <v>1406</v>
      </c>
      <c r="B1408" s="47">
        <v>0.26579999999999998</v>
      </c>
      <c r="C1408" s="47">
        <v>3.7699999999999997E-2</v>
      </c>
      <c r="D1408" s="47">
        <v>2.1899999999999999E-2</v>
      </c>
      <c r="E1408" s="30">
        <v>1</v>
      </c>
      <c r="F1408" s="30"/>
      <c r="G1408" s="30"/>
      <c r="H1408" s="30"/>
      <c r="I1408" s="30"/>
      <c r="J1408" s="30"/>
    </row>
    <row r="1409" spans="1:10">
      <c r="A1409" s="5">
        <v>1407</v>
      </c>
      <c r="B1409" s="47">
        <v>0.17730000000000001</v>
      </c>
      <c r="C1409" s="47">
        <v>3.3799999999999997E-2</v>
      </c>
      <c r="D1409" s="47">
        <v>2.3400000000000001E-2</v>
      </c>
      <c r="E1409" s="30">
        <v>1</v>
      </c>
      <c r="F1409" s="30"/>
      <c r="G1409" s="30"/>
      <c r="H1409" s="30"/>
      <c r="I1409" s="30"/>
      <c r="J1409" s="30"/>
    </row>
    <row r="1410" spans="1:10">
      <c r="A1410" s="5">
        <v>1408</v>
      </c>
      <c r="B1410" s="47">
        <v>7.6499999999999999E-2</v>
      </c>
      <c r="C1410" s="47">
        <v>2.9700000000000001E-2</v>
      </c>
      <c r="D1410" s="47">
        <v>2.81E-2</v>
      </c>
      <c r="E1410" s="30">
        <v>1</v>
      </c>
      <c r="F1410" s="30"/>
      <c r="G1410" s="30"/>
      <c r="H1410" s="30"/>
      <c r="I1410" s="30"/>
      <c r="J1410" s="30"/>
    </row>
    <row r="1411" spans="1:10">
      <c r="A1411" s="5">
        <v>1409</v>
      </c>
      <c r="B1411" s="47">
        <v>5.5999999999999999E-3</v>
      </c>
      <c r="C1411" s="47">
        <v>3.9199999999999999E-2</v>
      </c>
      <c r="D1411" s="47">
        <v>3.1899999999999998E-2</v>
      </c>
      <c r="E1411" s="30">
        <v>1</v>
      </c>
      <c r="F1411" s="30"/>
      <c r="G1411" s="30"/>
      <c r="H1411" s="30"/>
      <c r="I1411" s="30"/>
      <c r="J1411" s="30"/>
    </row>
    <row r="1412" spans="1:10">
      <c r="A1412" s="5">
        <v>1410</v>
      </c>
      <c r="B1412" s="47">
        <v>0</v>
      </c>
      <c r="C1412" s="47">
        <v>5.8999999999999997E-2</v>
      </c>
      <c r="D1412" s="47">
        <v>3.39E-2</v>
      </c>
      <c r="E1412" s="30">
        <v>1</v>
      </c>
      <c r="F1412" s="30"/>
      <c r="G1412" s="30"/>
      <c r="H1412" s="30"/>
      <c r="I1412" s="30"/>
      <c r="J1412" s="30"/>
    </row>
    <row r="1413" spans="1:10">
      <c r="A1413" s="5">
        <v>1411</v>
      </c>
      <c r="B1413" s="47">
        <v>0</v>
      </c>
      <c r="C1413" s="47">
        <v>7.4399999999999994E-2</v>
      </c>
      <c r="D1413" s="47">
        <v>3.39E-2</v>
      </c>
      <c r="E1413" s="30">
        <v>1</v>
      </c>
      <c r="F1413" s="30"/>
      <c r="G1413" s="30"/>
      <c r="H1413" s="30"/>
      <c r="I1413" s="30"/>
      <c r="J1413" s="30"/>
    </row>
    <row r="1414" spans="1:10">
      <c r="A1414" s="5">
        <v>1412</v>
      </c>
      <c r="B1414" s="47">
        <v>0</v>
      </c>
      <c r="C1414" s="47">
        <v>8.48E-2</v>
      </c>
      <c r="D1414" s="47">
        <v>3.2199999999999999E-2</v>
      </c>
      <c r="E1414" s="30">
        <v>1</v>
      </c>
      <c r="F1414" s="30"/>
      <c r="G1414" s="30"/>
      <c r="H1414" s="30"/>
      <c r="I1414" s="30"/>
      <c r="J1414" s="30"/>
    </row>
    <row r="1415" spans="1:10">
      <c r="A1415" s="5">
        <v>1413</v>
      </c>
      <c r="B1415" s="47">
        <v>0</v>
      </c>
      <c r="C1415" s="47">
        <v>9.0300000000000005E-2</v>
      </c>
      <c r="D1415" s="47">
        <v>2.93E-2</v>
      </c>
      <c r="E1415" s="30">
        <v>1</v>
      </c>
      <c r="F1415" s="30"/>
      <c r="G1415" s="30"/>
      <c r="H1415" s="30"/>
      <c r="I1415" s="30"/>
      <c r="J1415" s="30"/>
    </row>
    <row r="1416" spans="1:10">
      <c r="A1416" s="5">
        <v>1414</v>
      </c>
      <c r="B1416" s="47">
        <v>0</v>
      </c>
      <c r="C1416" s="47">
        <v>9.0200000000000002E-2</v>
      </c>
      <c r="D1416" s="47">
        <v>2.5999999999999999E-2</v>
      </c>
      <c r="E1416" s="30">
        <v>1</v>
      </c>
      <c r="F1416" s="30"/>
      <c r="G1416" s="30"/>
      <c r="H1416" s="30"/>
      <c r="I1416" s="30"/>
      <c r="J1416" s="30"/>
    </row>
    <row r="1417" spans="1:10">
      <c r="A1417" s="5">
        <v>1415</v>
      </c>
      <c r="B1417" s="47">
        <v>0</v>
      </c>
      <c r="C1417" s="47">
        <v>8.3599999999999994E-2</v>
      </c>
      <c r="D1417" s="47">
        <v>2.2200000000000001E-2</v>
      </c>
      <c r="E1417" s="30">
        <v>1</v>
      </c>
      <c r="F1417" s="30"/>
      <c r="G1417" s="30"/>
      <c r="H1417" s="30"/>
      <c r="I1417" s="30"/>
      <c r="J1417" s="30"/>
    </row>
    <row r="1418" spans="1:10">
      <c r="A1418" s="5">
        <v>1416</v>
      </c>
      <c r="B1418" s="47">
        <v>0</v>
      </c>
      <c r="C1418" s="47">
        <v>7.3999999999999996E-2</v>
      </c>
      <c r="D1418" s="47">
        <v>2.0799999999999999E-2</v>
      </c>
      <c r="E1418" s="30">
        <v>1</v>
      </c>
      <c r="F1418" s="30"/>
      <c r="G1418" s="30"/>
      <c r="H1418" s="30"/>
      <c r="I1418" s="30"/>
      <c r="J1418" s="30"/>
    </row>
    <row r="1419" spans="1:10">
      <c r="A1419" s="5">
        <v>1417</v>
      </c>
      <c r="B1419" s="47">
        <v>0</v>
      </c>
      <c r="C1419" s="47">
        <v>6.4699999999999994E-2</v>
      </c>
      <c r="D1419" s="47">
        <v>2.1899999999999999E-2</v>
      </c>
      <c r="E1419" s="30">
        <v>1</v>
      </c>
      <c r="F1419" s="30"/>
      <c r="G1419" s="30"/>
      <c r="H1419" s="30"/>
      <c r="I1419" s="30"/>
      <c r="J1419" s="30"/>
    </row>
    <row r="1420" spans="1:10">
      <c r="A1420" s="5">
        <v>1418</v>
      </c>
      <c r="B1420" s="47">
        <v>0</v>
      </c>
      <c r="C1420" s="47">
        <v>5.6000000000000001E-2</v>
      </c>
      <c r="D1420" s="47">
        <v>2.52E-2</v>
      </c>
      <c r="E1420" s="30">
        <v>1</v>
      </c>
      <c r="F1420" s="30"/>
      <c r="G1420" s="30"/>
      <c r="H1420" s="30"/>
      <c r="I1420" s="30"/>
      <c r="J1420" s="30"/>
    </row>
    <row r="1421" spans="1:10">
      <c r="A1421" s="5">
        <v>1419</v>
      </c>
      <c r="B1421" s="47">
        <v>0</v>
      </c>
      <c r="C1421" s="47">
        <v>4.6699999999999998E-2</v>
      </c>
      <c r="D1421" s="47">
        <v>2.9499999999999998E-2</v>
      </c>
      <c r="E1421" s="30">
        <v>1</v>
      </c>
      <c r="F1421" s="30"/>
      <c r="G1421" s="30"/>
      <c r="H1421" s="30"/>
      <c r="I1421" s="30"/>
      <c r="J1421" s="30"/>
    </row>
    <row r="1422" spans="1:10">
      <c r="A1422" s="5">
        <v>1420</v>
      </c>
      <c r="B1422" s="47">
        <v>0</v>
      </c>
      <c r="C1422" s="47">
        <v>3.8199999999999998E-2</v>
      </c>
      <c r="D1422" s="47">
        <v>3.4299999999999997E-2</v>
      </c>
      <c r="E1422" s="30">
        <v>1</v>
      </c>
      <c r="F1422" s="30"/>
      <c r="G1422" s="30"/>
      <c r="H1422" s="30"/>
      <c r="I1422" s="30"/>
      <c r="J1422" s="30"/>
    </row>
    <row r="1423" spans="1:10">
      <c r="A1423" s="5">
        <v>1421</v>
      </c>
      <c r="B1423" s="47">
        <v>0</v>
      </c>
      <c r="C1423" s="47">
        <v>3.2399999999999998E-2</v>
      </c>
      <c r="D1423" s="47">
        <v>3.8600000000000002E-2</v>
      </c>
      <c r="E1423" s="30">
        <v>1</v>
      </c>
      <c r="F1423" s="30"/>
      <c r="G1423" s="30"/>
      <c r="H1423" s="30"/>
      <c r="I1423" s="30"/>
      <c r="J1423" s="30"/>
    </row>
    <row r="1424" spans="1:10">
      <c r="A1424" s="5">
        <v>1422</v>
      </c>
      <c r="B1424" s="47">
        <v>0</v>
      </c>
      <c r="C1424" s="47">
        <v>3.1300000000000001E-2</v>
      </c>
      <c r="D1424" s="47">
        <v>4.5199999999999997E-2</v>
      </c>
      <c r="E1424" s="30">
        <v>1</v>
      </c>
      <c r="F1424" s="30"/>
      <c r="G1424" s="30"/>
      <c r="H1424" s="30"/>
      <c r="I1424" s="30"/>
      <c r="J1424" s="30"/>
    </row>
    <row r="1425" spans="1:10">
      <c r="A1425" s="5">
        <v>1423</v>
      </c>
      <c r="B1425" s="47">
        <v>2.9600000000000001E-2</v>
      </c>
      <c r="C1425" s="47">
        <v>3.3000000000000002E-2</v>
      </c>
      <c r="D1425" s="47">
        <v>6.0299999999999999E-2</v>
      </c>
      <c r="E1425" s="30">
        <v>1</v>
      </c>
      <c r="F1425" s="30"/>
      <c r="G1425" s="30"/>
      <c r="H1425" s="30"/>
      <c r="I1425" s="30"/>
      <c r="J1425" s="30"/>
    </row>
    <row r="1426" spans="1:10">
      <c r="A1426" s="5">
        <v>1424</v>
      </c>
      <c r="B1426" s="47">
        <v>0.12330000000000001</v>
      </c>
      <c r="C1426" s="47">
        <v>2.5100000000000001E-2</v>
      </c>
      <c r="D1426" s="47">
        <v>7.7799999999999994E-2</v>
      </c>
      <c r="E1426" s="30">
        <v>1</v>
      </c>
      <c r="F1426" s="30"/>
      <c r="G1426" s="30"/>
      <c r="H1426" s="30"/>
      <c r="I1426" s="30"/>
      <c r="J1426" s="30"/>
    </row>
    <row r="1427" spans="1:10">
      <c r="A1427" s="5">
        <v>1425</v>
      </c>
      <c r="B1427" s="47">
        <v>0.2349</v>
      </c>
      <c r="C1427" s="47">
        <v>2.1999999999999999E-2</v>
      </c>
      <c r="D1427" s="47">
        <v>9.9000000000000005E-2</v>
      </c>
      <c r="E1427" s="30">
        <v>1</v>
      </c>
      <c r="F1427" s="30"/>
      <c r="G1427" s="30"/>
      <c r="H1427" s="30"/>
      <c r="I1427" s="30"/>
      <c r="J1427" s="30"/>
    </row>
    <row r="1428" spans="1:10">
      <c r="A1428" s="5">
        <v>1426</v>
      </c>
      <c r="B1428" s="47">
        <v>0.33689999999999998</v>
      </c>
      <c r="C1428" s="47">
        <v>3.27E-2</v>
      </c>
      <c r="D1428" s="47">
        <v>0.1132</v>
      </c>
      <c r="E1428" s="30">
        <v>1</v>
      </c>
      <c r="F1428" s="30"/>
      <c r="G1428" s="30"/>
      <c r="H1428" s="30"/>
      <c r="I1428" s="30"/>
      <c r="J1428" s="30"/>
    </row>
    <row r="1429" spans="1:10">
      <c r="A1429" s="5">
        <v>1427</v>
      </c>
      <c r="B1429" s="47">
        <v>0.40589999999999998</v>
      </c>
      <c r="C1429" s="47">
        <v>3.9100000000000003E-2</v>
      </c>
      <c r="D1429" s="47">
        <v>0.122</v>
      </c>
      <c r="E1429" s="30">
        <v>1</v>
      </c>
      <c r="F1429" s="30"/>
      <c r="G1429" s="30"/>
      <c r="H1429" s="30"/>
      <c r="I1429" s="30"/>
      <c r="J1429" s="30"/>
    </row>
    <row r="1430" spans="1:10">
      <c r="A1430" s="5">
        <v>1428</v>
      </c>
      <c r="B1430" s="47">
        <v>0.41560000000000002</v>
      </c>
      <c r="C1430" s="47">
        <v>3.7499999999999999E-2</v>
      </c>
      <c r="D1430" s="47">
        <v>0.12520000000000001</v>
      </c>
      <c r="E1430" s="30">
        <v>1</v>
      </c>
      <c r="F1430" s="30"/>
      <c r="G1430" s="30"/>
      <c r="H1430" s="30"/>
      <c r="I1430" s="30"/>
      <c r="J1430" s="30"/>
    </row>
    <row r="1431" spans="1:10">
      <c r="A1431" s="5">
        <v>1429</v>
      </c>
      <c r="B1431" s="47">
        <v>0.36259999999999998</v>
      </c>
      <c r="C1431" s="47">
        <v>3.3000000000000002E-2</v>
      </c>
      <c r="D1431" s="47">
        <v>0.122</v>
      </c>
      <c r="E1431" s="30">
        <v>1</v>
      </c>
      <c r="F1431" s="30"/>
      <c r="G1431" s="30"/>
      <c r="H1431" s="30"/>
      <c r="I1431" s="30"/>
      <c r="J1431" s="30"/>
    </row>
    <row r="1432" spans="1:10">
      <c r="A1432" s="5">
        <v>1430</v>
      </c>
      <c r="B1432" s="47">
        <v>0.27250000000000002</v>
      </c>
      <c r="C1432" s="47">
        <v>2.98E-2</v>
      </c>
      <c r="D1432" s="47">
        <v>0.1215</v>
      </c>
      <c r="E1432" s="30">
        <v>1</v>
      </c>
      <c r="F1432" s="30"/>
      <c r="G1432" s="30"/>
      <c r="H1432" s="30"/>
      <c r="I1432" s="30"/>
      <c r="J1432" s="30"/>
    </row>
    <row r="1433" spans="1:10">
      <c r="A1433" s="5">
        <v>1431</v>
      </c>
      <c r="B1433" s="47">
        <v>0.16020000000000001</v>
      </c>
      <c r="C1433" s="47">
        <v>2.7E-2</v>
      </c>
      <c r="D1433" s="47">
        <v>0.1181</v>
      </c>
      <c r="E1433" s="30">
        <v>1</v>
      </c>
      <c r="F1433" s="30"/>
      <c r="G1433" s="30"/>
      <c r="H1433" s="30"/>
      <c r="I1433" s="30"/>
      <c r="J1433" s="30"/>
    </row>
    <row r="1434" spans="1:10">
      <c r="A1434" s="5">
        <v>1432</v>
      </c>
      <c r="B1434" s="47">
        <v>5.6500000000000002E-2</v>
      </c>
      <c r="C1434" s="47">
        <v>3.7499999999999999E-2</v>
      </c>
      <c r="D1434" s="47">
        <v>0.11700000000000001</v>
      </c>
      <c r="E1434" s="30">
        <v>1</v>
      </c>
      <c r="F1434" s="30"/>
      <c r="G1434" s="30"/>
      <c r="H1434" s="30"/>
      <c r="I1434" s="30"/>
      <c r="J1434" s="30"/>
    </row>
    <row r="1435" spans="1:10">
      <c r="A1435" s="5">
        <v>1433</v>
      </c>
      <c r="B1435" s="47">
        <v>2.2000000000000001E-3</v>
      </c>
      <c r="C1435" s="47">
        <v>7.4200000000000002E-2</v>
      </c>
      <c r="D1435" s="47">
        <v>0.1235</v>
      </c>
      <c r="E1435" s="30">
        <v>1</v>
      </c>
      <c r="F1435" s="30"/>
      <c r="G1435" s="30"/>
      <c r="H1435" s="30"/>
      <c r="I1435" s="30"/>
      <c r="J1435" s="30"/>
    </row>
    <row r="1436" spans="1:10">
      <c r="A1436" s="5">
        <v>1434</v>
      </c>
      <c r="B1436" s="47">
        <v>0</v>
      </c>
      <c r="C1436" s="47">
        <v>0.1153</v>
      </c>
      <c r="D1436" s="47">
        <v>0.13120000000000001</v>
      </c>
      <c r="E1436" s="30">
        <v>1</v>
      </c>
      <c r="F1436" s="30"/>
      <c r="G1436" s="30"/>
      <c r="H1436" s="30"/>
      <c r="I1436" s="30"/>
      <c r="J1436" s="30"/>
    </row>
    <row r="1437" spans="1:10">
      <c r="A1437" s="5">
        <v>1435</v>
      </c>
      <c r="B1437" s="47">
        <v>0</v>
      </c>
      <c r="C1437" s="47">
        <v>0.13869999999999999</v>
      </c>
      <c r="D1437" s="47">
        <v>0.13869999999999999</v>
      </c>
      <c r="E1437" s="30">
        <v>1</v>
      </c>
      <c r="F1437" s="30"/>
      <c r="G1437" s="30"/>
      <c r="H1437" s="30"/>
      <c r="I1437" s="30"/>
      <c r="J1437" s="30"/>
    </row>
    <row r="1438" spans="1:10">
      <c r="A1438" s="5">
        <v>1436</v>
      </c>
      <c r="B1438" s="47">
        <v>0</v>
      </c>
      <c r="C1438" s="47">
        <v>0.14080000000000001</v>
      </c>
      <c r="D1438" s="47">
        <v>0.1462</v>
      </c>
      <c r="E1438" s="30">
        <v>1</v>
      </c>
      <c r="F1438" s="30"/>
      <c r="G1438" s="30"/>
      <c r="H1438" s="30"/>
      <c r="I1438" s="30"/>
      <c r="J1438" s="30"/>
    </row>
    <row r="1439" spans="1:10">
      <c r="A1439" s="5">
        <v>1437</v>
      </c>
      <c r="B1439" s="47">
        <v>0</v>
      </c>
      <c r="C1439" s="47">
        <v>0.1305</v>
      </c>
      <c r="D1439" s="47">
        <v>0.13789999999999999</v>
      </c>
      <c r="E1439" s="30">
        <v>1</v>
      </c>
      <c r="F1439" s="30"/>
      <c r="G1439" s="30"/>
      <c r="H1439" s="30"/>
      <c r="I1439" s="30"/>
      <c r="J1439" s="30"/>
    </row>
    <row r="1440" spans="1:10">
      <c r="A1440" s="5">
        <v>1438</v>
      </c>
      <c r="B1440" s="47">
        <v>0</v>
      </c>
      <c r="C1440" s="47">
        <v>0.11609999999999999</v>
      </c>
      <c r="D1440" s="47">
        <v>0.1188</v>
      </c>
      <c r="E1440" s="30">
        <v>1</v>
      </c>
      <c r="F1440" s="30"/>
      <c r="G1440" s="30"/>
      <c r="H1440" s="30"/>
      <c r="I1440" s="30"/>
      <c r="J1440" s="30"/>
    </row>
    <row r="1441" spans="1:10">
      <c r="A1441" s="5">
        <v>1439</v>
      </c>
      <c r="B1441" s="47">
        <v>0</v>
      </c>
      <c r="C1441" s="47">
        <v>0.1033</v>
      </c>
      <c r="D1441" s="47">
        <v>9.3399999999999997E-2</v>
      </c>
      <c r="E1441" s="30">
        <v>1</v>
      </c>
      <c r="F1441" s="30"/>
      <c r="G1441" s="30"/>
      <c r="H1441" s="30"/>
      <c r="I1441" s="30"/>
      <c r="J1441" s="30"/>
    </row>
    <row r="1442" spans="1:10">
      <c r="A1442" s="5">
        <v>1440</v>
      </c>
      <c r="B1442" s="47">
        <v>0</v>
      </c>
      <c r="C1442" s="47">
        <v>8.9300000000000004E-2</v>
      </c>
      <c r="D1442" s="47">
        <v>7.1599999999999997E-2</v>
      </c>
      <c r="E1442" s="30">
        <v>1</v>
      </c>
      <c r="F1442" s="30"/>
      <c r="G1442" s="30"/>
      <c r="H1442" s="30"/>
      <c r="I1442" s="30"/>
      <c r="J1442" s="30"/>
    </row>
    <row r="1443" spans="1:10">
      <c r="A1443" s="5">
        <v>1441</v>
      </c>
      <c r="B1443" s="47">
        <v>0</v>
      </c>
      <c r="C1443" s="47">
        <v>7.7899999999999997E-2</v>
      </c>
      <c r="D1443" s="47">
        <v>5.7299999999999997E-2</v>
      </c>
      <c r="E1443" s="30">
        <v>1</v>
      </c>
      <c r="F1443" s="30"/>
      <c r="G1443" s="30"/>
      <c r="H1443" s="30"/>
      <c r="I1443" s="30"/>
      <c r="J1443" s="30"/>
    </row>
    <row r="1444" spans="1:10">
      <c r="A1444" s="5">
        <v>1442</v>
      </c>
      <c r="B1444" s="47">
        <v>0</v>
      </c>
      <c r="C1444" s="47">
        <v>6.8699999999999997E-2</v>
      </c>
      <c r="D1444" s="47">
        <v>5.0099999999999999E-2</v>
      </c>
      <c r="E1444" s="30">
        <v>1</v>
      </c>
      <c r="F1444" s="30"/>
      <c r="G1444" s="30"/>
      <c r="H1444" s="30"/>
      <c r="I1444" s="30"/>
      <c r="J1444" s="30"/>
    </row>
    <row r="1445" spans="1:10">
      <c r="A1445" s="5">
        <v>1443</v>
      </c>
      <c r="B1445" s="47">
        <v>0</v>
      </c>
      <c r="C1445" s="47">
        <v>6.0100000000000001E-2</v>
      </c>
      <c r="D1445" s="47">
        <v>5.21E-2</v>
      </c>
      <c r="E1445" s="30">
        <v>1</v>
      </c>
      <c r="F1445" s="30"/>
      <c r="G1445" s="30"/>
      <c r="H1445" s="30"/>
      <c r="I1445" s="30"/>
      <c r="J1445" s="30"/>
    </row>
    <row r="1446" spans="1:10">
      <c r="A1446" s="5">
        <v>1444</v>
      </c>
      <c r="B1446" s="47">
        <v>0</v>
      </c>
      <c r="C1446" s="47">
        <v>5.1999999999999998E-2</v>
      </c>
      <c r="D1446" s="47">
        <v>6.6199999999999995E-2</v>
      </c>
      <c r="E1446" s="30">
        <v>1</v>
      </c>
      <c r="F1446" s="30"/>
      <c r="G1446" s="30"/>
      <c r="H1446" s="30"/>
      <c r="I1446" s="30"/>
      <c r="J1446" s="30"/>
    </row>
    <row r="1447" spans="1:10">
      <c r="A1447" s="5">
        <v>1445</v>
      </c>
      <c r="B1447" s="47">
        <v>0</v>
      </c>
      <c r="C1447" s="47">
        <v>4.9099999999999998E-2</v>
      </c>
      <c r="D1447" s="47">
        <v>9.0499999999999997E-2</v>
      </c>
      <c r="E1447" s="30">
        <v>1</v>
      </c>
      <c r="F1447" s="30"/>
      <c r="G1447" s="30"/>
      <c r="H1447" s="30"/>
      <c r="I1447" s="30"/>
      <c r="J1447" s="30"/>
    </row>
    <row r="1448" spans="1:10">
      <c r="A1448" s="5">
        <v>1446</v>
      </c>
      <c r="B1448" s="47">
        <v>0</v>
      </c>
      <c r="C1448" s="47">
        <v>4.7699999999999999E-2</v>
      </c>
      <c r="D1448" s="47">
        <v>0.1234</v>
      </c>
      <c r="E1448" s="30">
        <v>1</v>
      </c>
      <c r="F1448" s="30"/>
      <c r="G1448" s="30"/>
      <c r="H1448" s="30"/>
      <c r="I1448" s="30"/>
      <c r="J1448" s="30"/>
    </row>
    <row r="1449" spans="1:10">
      <c r="A1449" s="5">
        <v>1447</v>
      </c>
      <c r="B1449" s="47">
        <v>1.6E-2</v>
      </c>
      <c r="C1449" s="47">
        <v>4.3700000000000003E-2</v>
      </c>
      <c r="D1449" s="47">
        <v>0.16200000000000001</v>
      </c>
      <c r="E1449" s="30">
        <v>1</v>
      </c>
      <c r="F1449" s="30"/>
      <c r="G1449" s="30"/>
      <c r="H1449" s="30"/>
      <c r="I1449" s="30"/>
      <c r="J1449" s="30"/>
    </row>
    <row r="1450" spans="1:10">
      <c r="A1450" s="5">
        <v>1448</v>
      </c>
      <c r="B1450" s="47">
        <v>7.4700000000000003E-2</v>
      </c>
      <c r="C1450" s="47">
        <v>4.2200000000000001E-2</v>
      </c>
      <c r="D1450" s="47">
        <v>0.19969999999999999</v>
      </c>
      <c r="E1450" s="30">
        <v>1</v>
      </c>
      <c r="F1450" s="30"/>
      <c r="G1450" s="30"/>
      <c r="H1450" s="30"/>
      <c r="I1450" s="30"/>
      <c r="J1450" s="30"/>
    </row>
    <row r="1451" spans="1:10">
      <c r="A1451" s="5">
        <v>1449</v>
      </c>
      <c r="B1451" s="47">
        <v>0.18410000000000001</v>
      </c>
      <c r="C1451" s="47">
        <v>5.1299999999999998E-2</v>
      </c>
      <c r="D1451" s="47">
        <v>0.25090000000000001</v>
      </c>
      <c r="E1451" s="30">
        <v>1</v>
      </c>
      <c r="F1451" s="30"/>
      <c r="G1451" s="30"/>
      <c r="H1451" s="30"/>
      <c r="I1451" s="30"/>
      <c r="J1451" s="30"/>
    </row>
    <row r="1452" spans="1:10">
      <c r="A1452" s="5">
        <v>1450</v>
      </c>
      <c r="B1452" s="47">
        <v>0.31900000000000001</v>
      </c>
      <c r="C1452" s="47">
        <v>5.8799999999999998E-2</v>
      </c>
      <c r="D1452" s="47">
        <v>0.30890000000000001</v>
      </c>
      <c r="E1452" s="30">
        <v>1</v>
      </c>
      <c r="F1452" s="30"/>
      <c r="G1452" s="30"/>
      <c r="H1452" s="30"/>
      <c r="I1452" s="30"/>
      <c r="J1452" s="30"/>
    </row>
    <row r="1453" spans="1:10">
      <c r="A1453" s="5">
        <v>1451</v>
      </c>
      <c r="B1453" s="47">
        <v>0.4194</v>
      </c>
      <c r="C1453" s="47">
        <v>6.6000000000000003E-2</v>
      </c>
      <c r="D1453" s="47">
        <v>0.35289999999999999</v>
      </c>
      <c r="E1453" s="30">
        <v>1</v>
      </c>
      <c r="F1453" s="30"/>
      <c r="G1453" s="30"/>
      <c r="H1453" s="30"/>
      <c r="I1453" s="30"/>
      <c r="J1453" s="30"/>
    </row>
    <row r="1454" spans="1:10">
      <c r="A1454" s="5">
        <v>1452</v>
      </c>
      <c r="B1454" s="47">
        <v>0.47110000000000002</v>
      </c>
      <c r="C1454" s="47">
        <v>7.4499999999999997E-2</v>
      </c>
      <c r="D1454" s="47">
        <v>0.39950000000000002</v>
      </c>
      <c r="E1454" s="30">
        <v>1</v>
      </c>
      <c r="F1454" s="30"/>
      <c r="G1454" s="30"/>
      <c r="H1454" s="30"/>
      <c r="I1454" s="30"/>
      <c r="J1454" s="30"/>
    </row>
    <row r="1455" spans="1:10">
      <c r="A1455" s="5">
        <v>1453</v>
      </c>
      <c r="B1455" s="47">
        <v>0.45739999999999997</v>
      </c>
      <c r="C1455" s="47">
        <v>8.0100000000000005E-2</v>
      </c>
      <c r="D1455" s="47">
        <v>0.44140000000000001</v>
      </c>
      <c r="E1455" s="30">
        <v>1</v>
      </c>
      <c r="F1455" s="30"/>
      <c r="G1455" s="30"/>
      <c r="H1455" s="30"/>
      <c r="I1455" s="30"/>
      <c r="J1455" s="30"/>
    </row>
    <row r="1456" spans="1:10">
      <c r="A1456" s="5">
        <v>1454</v>
      </c>
      <c r="B1456" s="47">
        <v>0.38669999999999999</v>
      </c>
      <c r="C1456" s="47">
        <v>8.0199999999999994E-2</v>
      </c>
      <c r="D1456" s="47">
        <v>0.4854</v>
      </c>
      <c r="E1456" s="30">
        <v>1</v>
      </c>
      <c r="F1456" s="30"/>
      <c r="G1456" s="30"/>
      <c r="H1456" s="30"/>
      <c r="I1456" s="30"/>
      <c r="J1456" s="30"/>
    </row>
    <row r="1457" spans="1:10">
      <c r="A1457" s="5">
        <v>1455</v>
      </c>
      <c r="B1457" s="47">
        <v>0.26500000000000001</v>
      </c>
      <c r="C1457" s="47">
        <v>7.3800000000000004E-2</v>
      </c>
      <c r="D1457" s="47">
        <v>0.50680000000000003</v>
      </c>
      <c r="E1457" s="30">
        <v>1</v>
      </c>
      <c r="F1457" s="30"/>
      <c r="G1457" s="30"/>
      <c r="H1457" s="30"/>
      <c r="I1457" s="30"/>
      <c r="J1457" s="30"/>
    </row>
    <row r="1458" spans="1:10">
      <c r="A1458" s="5">
        <v>1456</v>
      </c>
      <c r="B1458" s="47">
        <v>0.12640000000000001</v>
      </c>
      <c r="C1458" s="47">
        <v>6.2700000000000006E-2</v>
      </c>
      <c r="D1458" s="47">
        <v>0.50190000000000001</v>
      </c>
      <c r="E1458" s="30">
        <v>1</v>
      </c>
      <c r="F1458" s="30"/>
      <c r="G1458" s="30"/>
      <c r="H1458" s="30"/>
      <c r="I1458" s="30"/>
      <c r="J1458" s="30"/>
    </row>
    <row r="1459" spans="1:10">
      <c r="A1459" s="5">
        <v>1457</v>
      </c>
      <c r="B1459" s="47">
        <v>1.6199999999999999E-2</v>
      </c>
      <c r="C1459" s="47">
        <v>6.9000000000000006E-2</v>
      </c>
      <c r="D1459" s="47">
        <v>0.49170000000000003</v>
      </c>
      <c r="E1459" s="30">
        <v>1</v>
      </c>
      <c r="F1459" s="30"/>
      <c r="G1459" s="30"/>
      <c r="H1459" s="30"/>
      <c r="I1459" s="30"/>
      <c r="J1459" s="30"/>
    </row>
    <row r="1460" spans="1:10">
      <c r="A1460" s="5">
        <v>1458</v>
      </c>
      <c r="B1460" s="47">
        <v>0</v>
      </c>
      <c r="C1460" s="47">
        <v>9.4600000000000004E-2</v>
      </c>
      <c r="D1460" s="47">
        <v>0.47160000000000002</v>
      </c>
      <c r="E1460" s="30">
        <v>1</v>
      </c>
      <c r="F1460" s="30"/>
      <c r="G1460" s="30"/>
      <c r="H1460" s="30"/>
      <c r="I1460" s="30"/>
      <c r="J1460" s="30"/>
    </row>
    <row r="1461" spans="1:10">
      <c r="A1461" s="5">
        <v>1459</v>
      </c>
      <c r="B1461" s="47">
        <v>0</v>
      </c>
      <c r="C1461" s="47">
        <v>0.1241</v>
      </c>
      <c r="D1461" s="47">
        <v>0.46949999999999997</v>
      </c>
      <c r="E1461" s="30">
        <v>1</v>
      </c>
      <c r="F1461" s="30"/>
      <c r="G1461" s="30"/>
      <c r="H1461" s="30"/>
      <c r="I1461" s="30"/>
      <c r="J1461" s="30"/>
    </row>
    <row r="1462" spans="1:10">
      <c r="A1462" s="5">
        <v>1460</v>
      </c>
      <c r="B1462" s="47">
        <v>0</v>
      </c>
      <c r="C1462" s="47">
        <v>0.15179999999999999</v>
      </c>
      <c r="D1462" s="47">
        <v>0.50190000000000001</v>
      </c>
      <c r="E1462" s="30">
        <v>1</v>
      </c>
      <c r="F1462" s="30"/>
      <c r="G1462" s="30"/>
      <c r="H1462" s="30"/>
      <c r="I1462" s="30"/>
      <c r="J1462" s="30"/>
    </row>
    <row r="1463" spans="1:10">
      <c r="A1463" s="5">
        <v>1461</v>
      </c>
      <c r="B1463" s="47">
        <v>0</v>
      </c>
      <c r="C1463" s="47">
        <v>0.1794</v>
      </c>
      <c r="D1463" s="47">
        <v>0.503</v>
      </c>
      <c r="E1463" s="30">
        <v>1</v>
      </c>
      <c r="F1463" s="30"/>
      <c r="G1463" s="30"/>
      <c r="H1463" s="30"/>
      <c r="I1463" s="30"/>
      <c r="J1463" s="30"/>
    </row>
    <row r="1464" spans="1:10">
      <c r="A1464" s="5">
        <v>1462</v>
      </c>
      <c r="B1464" s="47">
        <v>0</v>
      </c>
      <c r="C1464" s="47">
        <v>0.20150000000000001</v>
      </c>
      <c r="D1464" s="47">
        <v>0.47710000000000002</v>
      </c>
      <c r="E1464" s="30">
        <v>1</v>
      </c>
      <c r="F1464" s="30"/>
      <c r="G1464" s="30"/>
      <c r="H1464" s="30"/>
      <c r="I1464" s="30"/>
      <c r="J1464" s="30"/>
    </row>
    <row r="1465" spans="1:10">
      <c r="A1465" s="5">
        <v>1463</v>
      </c>
      <c r="B1465" s="47">
        <v>0</v>
      </c>
      <c r="C1465" s="47">
        <v>0.21820000000000001</v>
      </c>
      <c r="D1465" s="47">
        <v>0.45629999999999998</v>
      </c>
      <c r="E1465" s="30">
        <v>1</v>
      </c>
      <c r="F1465" s="30"/>
      <c r="G1465" s="30"/>
      <c r="H1465" s="30"/>
      <c r="I1465" s="30"/>
      <c r="J1465" s="30"/>
    </row>
    <row r="1466" spans="1:10">
      <c r="A1466" s="5">
        <v>1464</v>
      </c>
      <c r="B1466" s="47">
        <v>0</v>
      </c>
      <c r="C1466" s="47">
        <v>0.2341</v>
      </c>
      <c r="D1466" s="47">
        <v>0.45250000000000001</v>
      </c>
      <c r="E1466" s="30">
        <v>1</v>
      </c>
      <c r="F1466" s="30"/>
      <c r="G1466" s="30"/>
      <c r="H1466" s="30"/>
      <c r="I1466" s="30"/>
      <c r="J1466" s="30"/>
    </row>
    <row r="1467" spans="1:10">
      <c r="A1467" s="5">
        <v>1465</v>
      </c>
      <c r="B1467" s="47">
        <v>0</v>
      </c>
      <c r="C1467" s="47">
        <v>0.24560000000000001</v>
      </c>
      <c r="D1467" s="47">
        <v>0.46139999999999998</v>
      </c>
      <c r="E1467" s="30">
        <v>1</v>
      </c>
      <c r="F1467" s="30"/>
      <c r="G1467" s="30"/>
      <c r="H1467" s="30"/>
      <c r="I1467" s="30"/>
      <c r="J1467" s="30"/>
    </row>
    <row r="1468" spans="1:10">
      <c r="A1468" s="5">
        <v>1466</v>
      </c>
      <c r="B1468" s="47">
        <v>0</v>
      </c>
      <c r="C1468" s="47">
        <v>0.2407</v>
      </c>
      <c r="D1468" s="47">
        <v>0.48070000000000002</v>
      </c>
      <c r="E1468" s="30">
        <v>1</v>
      </c>
      <c r="F1468" s="30"/>
      <c r="G1468" s="30"/>
      <c r="H1468" s="30"/>
      <c r="I1468" s="30"/>
      <c r="J1468" s="30"/>
    </row>
    <row r="1469" spans="1:10">
      <c r="A1469" s="5">
        <v>1467</v>
      </c>
      <c r="B1469" s="47">
        <v>0</v>
      </c>
      <c r="C1469" s="47">
        <v>0.21640000000000001</v>
      </c>
      <c r="D1469" s="47">
        <v>0.50129999999999997</v>
      </c>
      <c r="E1469" s="30">
        <v>1</v>
      </c>
      <c r="F1469" s="30"/>
      <c r="G1469" s="30"/>
      <c r="H1469" s="30"/>
      <c r="I1469" s="30"/>
      <c r="J1469" s="30"/>
    </row>
    <row r="1470" spans="1:10">
      <c r="A1470" s="5">
        <v>1468</v>
      </c>
      <c r="B1470" s="47">
        <v>0</v>
      </c>
      <c r="C1470" s="47">
        <v>0.187</v>
      </c>
      <c r="D1470" s="47">
        <v>0.53449999999999998</v>
      </c>
      <c r="E1470" s="30">
        <v>1</v>
      </c>
      <c r="F1470" s="30"/>
      <c r="G1470" s="30"/>
      <c r="H1470" s="30"/>
      <c r="I1470" s="30"/>
      <c r="J1470" s="30"/>
    </row>
    <row r="1471" spans="1:10">
      <c r="A1471" s="5">
        <v>1469</v>
      </c>
      <c r="B1471" s="47">
        <v>0</v>
      </c>
      <c r="C1471" s="47">
        <v>0.1739</v>
      </c>
      <c r="D1471" s="47">
        <v>0.5625</v>
      </c>
      <c r="E1471" s="30">
        <v>1</v>
      </c>
      <c r="F1471" s="30"/>
      <c r="G1471" s="30"/>
      <c r="H1471" s="30"/>
      <c r="I1471" s="30"/>
      <c r="J1471" s="30"/>
    </row>
    <row r="1472" spans="1:10">
      <c r="A1472" s="5">
        <v>1470</v>
      </c>
      <c r="B1472" s="47">
        <v>0</v>
      </c>
      <c r="C1472" s="47">
        <v>0.17560000000000001</v>
      </c>
      <c r="D1472" s="47">
        <v>0.56710000000000005</v>
      </c>
      <c r="E1472" s="30">
        <v>1</v>
      </c>
      <c r="F1472" s="30"/>
      <c r="G1472" s="30"/>
      <c r="H1472" s="30"/>
      <c r="I1472" s="30"/>
      <c r="J1472" s="30"/>
    </row>
    <row r="1473" spans="1:10">
      <c r="A1473" s="5">
        <v>1471</v>
      </c>
      <c r="B1473" s="47">
        <v>3.4099999999999998E-2</v>
      </c>
      <c r="C1473" s="47">
        <v>0.19289999999999999</v>
      </c>
      <c r="D1473" s="47">
        <v>0.57069999999999999</v>
      </c>
      <c r="E1473" s="30">
        <v>1</v>
      </c>
      <c r="F1473" s="30"/>
      <c r="G1473" s="30"/>
      <c r="H1473" s="30"/>
      <c r="I1473" s="30"/>
      <c r="J1473" s="30"/>
    </row>
    <row r="1474" spans="1:10">
      <c r="A1474" s="5">
        <v>1472</v>
      </c>
      <c r="B1474" s="47">
        <v>0.14299999999999999</v>
      </c>
      <c r="C1474" s="47">
        <v>0.18759999999999999</v>
      </c>
      <c r="D1474" s="47">
        <v>0.58020000000000005</v>
      </c>
      <c r="E1474" s="30">
        <v>1</v>
      </c>
      <c r="F1474" s="30"/>
      <c r="G1474" s="30"/>
      <c r="H1474" s="30"/>
      <c r="I1474" s="30"/>
      <c r="J1474" s="30"/>
    </row>
    <row r="1475" spans="1:10">
      <c r="A1475" s="5">
        <v>1473</v>
      </c>
      <c r="B1475" s="47">
        <v>0.27489999999999998</v>
      </c>
      <c r="C1475" s="47">
        <v>0.22869999999999999</v>
      </c>
      <c r="D1475" s="47">
        <v>0.57389999999999997</v>
      </c>
      <c r="E1475" s="30">
        <v>1</v>
      </c>
      <c r="F1475" s="30"/>
      <c r="G1475" s="30"/>
      <c r="H1475" s="30"/>
      <c r="I1475" s="30"/>
      <c r="J1475" s="30"/>
    </row>
    <row r="1476" spans="1:10">
      <c r="A1476" s="5">
        <v>1474</v>
      </c>
      <c r="B1476" s="47">
        <v>0.38030000000000003</v>
      </c>
      <c r="C1476" s="47">
        <v>0.29339999999999999</v>
      </c>
      <c r="D1476" s="47">
        <v>0.56510000000000005</v>
      </c>
      <c r="E1476" s="30">
        <v>1</v>
      </c>
      <c r="F1476" s="30"/>
      <c r="G1476" s="30"/>
      <c r="H1476" s="30"/>
      <c r="I1476" s="30"/>
      <c r="J1476" s="30"/>
    </row>
    <row r="1477" spans="1:10">
      <c r="A1477" s="5">
        <v>1475</v>
      </c>
      <c r="B1477" s="47">
        <v>0.45710000000000001</v>
      </c>
      <c r="C1477" s="47">
        <v>0.33029999999999998</v>
      </c>
      <c r="D1477" s="47">
        <v>0.52890000000000004</v>
      </c>
      <c r="E1477" s="30">
        <v>1</v>
      </c>
      <c r="F1477" s="30"/>
      <c r="G1477" s="30"/>
      <c r="H1477" s="30"/>
      <c r="I1477" s="30"/>
      <c r="J1477" s="30"/>
    </row>
    <row r="1478" spans="1:10">
      <c r="A1478" s="5">
        <v>1476</v>
      </c>
      <c r="B1478" s="47">
        <v>0.48480000000000001</v>
      </c>
      <c r="C1478" s="47">
        <v>0.32479999999999998</v>
      </c>
      <c r="D1478" s="47">
        <v>0.48020000000000002</v>
      </c>
      <c r="E1478" s="30">
        <v>1</v>
      </c>
      <c r="F1478" s="30"/>
      <c r="G1478" s="30"/>
      <c r="H1478" s="30"/>
      <c r="I1478" s="30"/>
      <c r="J1478" s="30"/>
    </row>
    <row r="1479" spans="1:10">
      <c r="A1479" s="5">
        <v>1477</v>
      </c>
      <c r="B1479" s="47">
        <v>0.44890000000000002</v>
      </c>
      <c r="C1479" s="47">
        <v>0.30399999999999999</v>
      </c>
      <c r="D1479" s="47">
        <v>0.42020000000000002</v>
      </c>
      <c r="E1479" s="30">
        <v>1</v>
      </c>
      <c r="F1479" s="30"/>
      <c r="G1479" s="30"/>
      <c r="H1479" s="30"/>
      <c r="I1479" s="30"/>
      <c r="J1479" s="30"/>
    </row>
    <row r="1480" spans="1:10">
      <c r="A1480" s="5">
        <v>1478</v>
      </c>
      <c r="B1480" s="47">
        <v>0.36509999999999998</v>
      </c>
      <c r="C1480" s="47">
        <v>0.2727</v>
      </c>
      <c r="D1480" s="47">
        <v>0.3664</v>
      </c>
      <c r="E1480" s="30">
        <v>1</v>
      </c>
      <c r="F1480" s="30"/>
      <c r="G1480" s="30"/>
      <c r="H1480" s="30"/>
      <c r="I1480" s="30"/>
      <c r="J1480" s="30"/>
    </row>
    <row r="1481" spans="1:10">
      <c r="A1481" s="5">
        <v>1479</v>
      </c>
      <c r="B1481" s="47">
        <v>0.2334</v>
      </c>
      <c r="C1481" s="47">
        <v>0.21659999999999999</v>
      </c>
      <c r="D1481" s="47">
        <v>0.31919999999999998</v>
      </c>
      <c r="E1481" s="30">
        <v>1</v>
      </c>
      <c r="F1481" s="30"/>
      <c r="G1481" s="30"/>
      <c r="H1481" s="30"/>
      <c r="I1481" s="30"/>
      <c r="J1481" s="30"/>
    </row>
    <row r="1482" spans="1:10">
      <c r="A1482" s="5">
        <v>1480</v>
      </c>
      <c r="B1482" s="47">
        <v>9.6799999999999997E-2</v>
      </c>
      <c r="C1482" s="47">
        <v>0.1699</v>
      </c>
      <c r="D1482" s="47">
        <v>0.28560000000000002</v>
      </c>
      <c r="E1482" s="30">
        <v>1</v>
      </c>
      <c r="F1482" s="30"/>
      <c r="G1482" s="30"/>
      <c r="H1482" s="30"/>
      <c r="I1482" s="30"/>
      <c r="J1482" s="30"/>
    </row>
    <row r="1483" spans="1:10">
      <c r="A1483" s="5">
        <v>1481</v>
      </c>
      <c r="B1483" s="47">
        <v>8.6999999999999994E-3</v>
      </c>
      <c r="C1483" s="47">
        <v>0.1741</v>
      </c>
      <c r="D1483" s="47">
        <v>0.26679999999999998</v>
      </c>
      <c r="E1483" s="30">
        <v>1</v>
      </c>
      <c r="F1483" s="30"/>
      <c r="G1483" s="30"/>
      <c r="H1483" s="30"/>
      <c r="I1483" s="30"/>
      <c r="J1483" s="30"/>
    </row>
    <row r="1484" spans="1:10">
      <c r="A1484" s="5">
        <v>1482</v>
      </c>
      <c r="B1484" s="47">
        <v>0</v>
      </c>
      <c r="C1484" s="47">
        <v>0.17699999999999999</v>
      </c>
      <c r="D1484" s="47">
        <v>0.25290000000000001</v>
      </c>
      <c r="E1484" s="30">
        <v>1</v>
      </c>
      <c r="F1484" s="30"/>
      <c r="G1484" s="30"/>
      <c r="H1484" s="30"/>
      <c r="I1484" s="30"/>
      <c r="J1484" s="30"/>
    </row>
    <row r="1485" spans="1:10">
      <c r="A1485" s="5">
        <v>1483</v>
      </c>
      <c r="B1485" s="47">
        <v>0</v>
      </c>
      <c r="C1485" s="47">
        <v>0.16270000000000001</v>
      </c>
      <c r="D1485" s="47">
        <v>0.23050000000000001</v>
      </c>
      <c r="E1485" s="30">
        <v>1</v>
      </c>
      <c r="F1485" s="30"/>
      <c r="G1485" s="30"/>
      <c r="H1485" s="30"/>
      <c r="I1485" s="30"/>
      <c r="J1485" s="30"/>
    </row>
    <row r="1486" spans="1:10">
      <c r="A1486" s="5">
        <v>1484</v>
      </c>
      <c r="B1486" s="47">
        <v>0</v>
      </c>
      <c r="C1486" s="47">
        <v>0.1439</v>
      </c>
      <c r="D1486" s="47">
        <v>0.21099999999999999</v>
      </c>
      <c r="E1486" s="30">
        <v>1</v>
      </c>
      <c r="F1486" s="30"/>
      <c r="G1486" s="30"/>
      <c r="H1486" s="30"/>
      <c r="I1486" s="30"/>
      <c r="J1486" s="30"/>
    </row>
    <row r="1487" spans="1:10">
      <c r="A1487" s="5">
        <v>1485</v>
      </c>
      <c r="B1487" s="47">
        <v>0</v>
      </c>
      <c r="C1487" s="47">
        <v>0.11890000000000001</v>
      </c>
      <c r="D1487" s="47">
        <v>0.18920000000000001</v>
      </c>
      <c r="E1487" s="30">
        <v>1</v>
      </c>
      <c r="F1487" s="30"/>
      <c r="G1487" s="30"/>
      <c r="H1487" s="30"/>
      <c r="I1487" s="30"/>
      <c r="J1487" s="30"/>
    </row>
    <row r="1488" spans="1:10">
      <c r="A1488" s="5">
        <v>1486</v>
      </c>
      <c r="B1488" s="47">
        <v>0</v>
      </c>
      <c r="C1488" s="47">
        <v>9.5600000000000004E-2</v>
      </c>
      <c r="D1488" s="47">
        <v>0.15989999999999999</v>
      </c>
      <c r="E1488" s="30">
        <v>1</v>
      </c>
      <c r="F1488" s="30"/>
      <c r="G1488" s="30"/>
      <c r="H1488" s="30"/>
      <c r="I1488" s="30"/>
      <c r="J1488" s="30"/>
    </row>
    <row r="1489" spans="1:10">
      <c r="A1489" s="5">
        <v>1487</v>
      </c>
      <c r="B1489" s="47">
        <v>0</v>
      </c>
      <c r="C1489" s="47">
        <v>7.5800000000000006E-2</v>
      </c>
      <c r="D1489" s="47">
        <v>0.1293</v>
      </c>
      <c r="E1489" s="30">
        <v>1</v>
      </c>
      <c r="F1489" s="30"/>
      <c r="G1489" s="30"/>
      <c r="H1489" s="30"/>
      <c r="I1489" s="30"/>
      <c r="J1489" s="30"/>
    </row>
    <row r="1490" spans="1:10">
      <c r="A1490" s="5">
        <v>1488</v>
      </c>
      <c r="B1490" s="47">
        <v>0</v>
      </c>
      <c r="C1490" s="47">
        <v>5.8700000000000002E-2</v>
      </c>
      <c r="D1490" s="47">
        <v>9.8699999999999996E-2</v>
      </c>
      <c r="E1490" s="30">
        <v>1</v>
      </c>
      <c r="F1490" s="30"/>
      <c r="G1490" s="30"/>
      <c r="H1490" s="30"/>
      <c r="I1490" s="30"/>
      <c r="J1490" s="30"/>
    </row>
    <row r="1491" spans="1:10">
      <c r="A1491" s="5">
        <v>1489</v>
      </c>
      <c r="B1491" s="47">
        <v>0</v>
      </c>
      <c r="C1491" s="47">
        <v>4.5999999999999999E-2</v>
      </c>
      <c r="D1491" s="47">
        <v>7.3599999999999999E-2</v>
      </c>
      <c r="E1491" s="30">
        <v>1</v>
      </c>
      <c r="F1491" s="30"/>
      <c r="G1491" s="30"/>
      <c r="H1491" s="30"/>
      <c r="I1491" s="30"/>
      <c r="J1491" s="30"/>
    </row>
    <row r="1492" spans="1:10">
      <c r="A1492" s="5">
        <v>1490</v>
      </c>
      <c r="B1492" s="47">
        <v>0</v>
      </c>
      <c r="C1492" s="47">
        <v>3.6499999999999998E-2</v>
      </c>
      <c r="D1492" s="47">
        <v>5.2900000000000003E-2</v>
      </c>
      <c r="E1492" s="30">
        <v>1</v>
      </c>
      <c r="F1492" s="30"/>
      <c r="G1492" s="30"/>
      <c r="H1492" s="30"/>
      <c r="I1492" s="30"/>
      <c r="J1492" s="30"/>
    </row>
    <row r="1493" spans="1:10">
      <c r="A1493" s="5">
        <v>1491</v>
      </c>
      <c r="B1493" s="47">
        <v>0</v>
      </c>
      <c r="C1493" s="47">
        <v>2.98E-2</v>
      </c>
      <c r="D1493" s="47">
        <v>3.9399999999999998E-2</v>
      </c>
      <c r="E1493" s="30">
        <v>1</v>
      </c>
      <c r="F1493" s="30"/>
      <c r="G1493" s="30"/>
      <c r="H1493" s="30"/>
      <c r="I1493" s="30"/>
      <c r="J1493" s="30"/>
    </row>
    <row r="1494" spans="1:10">
      <c r="A1494" s="5">
        <v>1492</v>
      </c>
      <c r="B1494" s="47">
        <v>0</v>
      </c>
      <c r="C1494" s="47">
        <v>2.5999999999999999E-2</v>
      </c>
      <c r="D1494" s="47">
        <v>3.3700000000000001E-2</v>
      </c>
      <c r="E1494" s="30">
        <v>1</v>
      </c>
      <c r="F1494" s="30"/>
      <c r="G1494" s="30"/>
      <c r="H1494" s="30"/>
      <c r="I1494" s="30"/>
      <c r="J1494" s="30"/>
    </row>
    <row r="1495" spans="1:10">
      <c r="A1495" s="5">
        <v>1493</v>
      </c>
      <c r="B1495" s="47">
        <v>0</v>
      </c>
      <c r="C1495" s="47">
        <v>2.3300000000000001E-2</v>
      </c>
      <c r="D1495" s="47">
        <v>3.27E-2</v>
      </c>
      <c r="E1495" s="30">
        <v>1</v>
      </c>
      <c r="F1495" s="30"/>
      <c r="G1495" s="30"/>
      <c r="H1495" s="30"/>
      <c r="I1495" s="30"/>
      <c r="J1495" s="30"/>
    </row>
    <row r="1496" spans="1:10">
      <c r="A1496" s="5">
        <v>1494</v>
      </c>
      <c r="B1496" s="47">
        <v>0</v>
      </c>
      <c r="C1496" s="47">
        <v>2.12E-2</v>
      </c>
      <c r="D1496" s="47">
        <v>3.39E-2</v>
      </c>
      <c r="E1496" s="30">
        <v>1</v>
      </c>
      <c r="F1496" s="30"/>
      <c r="G1496" s="30"/>
      <c r="H1496" s="30"/>
      <c r="I1496" s="30"/>
      <c r="J1496" s="30"/>
    </row>
    <row r="1497" spans="1:10">
      <c r="A1497" s="5">
        <v>1495</v>
      </c>
      <c r="B1497" s="47">
        <v>2.8199999999999999E-2</v>
      </c>
      <c r="C1497" s="47">
        <v>1.78E-2</v>
      </c>
      <c r="D1497" s="47">
        <v>3.3799999999999997E-2</v>
      </c>
      <c r="E1497" s="30">
        <v>1</v>
      </c>
      <c r="F1497" s="30"/>
      <c r="G1497" s="30"/>
      <c r="H1497" s="30"/>
      <c r="I1497" s="30"/>
      <c r="J1497" s="30"/>
    </row>
    <row r="1498" spans="1:10">
      <c r="A1498" s="5">
        <v>1496</v>
      </c>
      <c r="B1498" s="47">
        <v>0.1217</v>
      </c>
      <c r="C1498" s="47">
        <v>1.2800000000000001E-2</v>
      </c>
      <c r="D1498" s="47">
        <v>3.7199999999999997E-2</v>
      </c>
      <c r="E1498" s="30">
        <v>1</v>
      </c>
      <c r="F1498" s="30"/>
      <c r="G1498" s="30"/>
      <c r="H1498" s="30"/>
      <c r="I1498" s="30"/>
      <c r="J1498" s="30"/>
    </row>
    <row r="1499" spans="1:10">
      <c r="A1499" s="5">
        <v>1497</v>
      </c>
      <c r="B1499" s="47">
        <v>0.2487</v>
      </c>
      <c r="C1499" s="47">
        <v>1.29E-2</v>
      </c>
      <c r="D1499" s="47">
        <v>4.3499999999999997E-2</v>
      </c>
      <c r="E1499" s="30">
        <v>1</v>
      </c>
      <c r="F1499" s="30"/>
      <c r="G1499" s="30"/>
      <c r="H1499" s="30"/>
      <c r="I1499" s="30"/>
      <c r="J1499" s="30"/>
    </row>
    <row r="1500" spans="1:10">
      <c r="A1500" s="5">
        <v>1498</v>
      </c>
      <c r="B1500" s="47">
        <v>0.3599</v>
      </c>
      <c r="C1500" s="47">
        <v>1.38E-2</v>
      </c>
      <c r="D1500" s="47">
        <v>4.5100000000000001E-2</v>
      </c>
      <c r="E1500" s="30">
        <v>1</v>
      </c>
      <c r="F1500" s="30"/>
      <c r="G1500" s="30"/>
      <c r="H1500" s="30"/>
      <c r="I1500" s="30"/>
      <c r="J1500" s="30"/>
    </row>
    <row r="1501" spans="1:10">
      <c r="A1501" s="5">
        <v>1499</v>
      </c>
      <c r="B1501" s="47">
        <v>0.42259999999999998</v>
      </c>
      <c r="C1501" s="47">
        <v>1.47E-2</v>
      </c>
      <c r="D1501" s="47">
        <v>4.3499999999999997E-2</v>
      </c>
      <c r="E1501" s="30">
        <v>1</v>
      </c>
      <c r="F1501" s="30"/>
      <c r="G1501" s="30"/>
      <c r="H1501" s="30"/>
      <c r="I1501" s="30"/>
      <c r="J1501" s="30"/>
    </row>
    <row r="1502" spans="1:10">
      <c r="A1502" s="5">
        <v>1500</v>
      </c>
      <c r="B1502" s="47">
        <v>0.4259</v>
      </c>
      <c r="C1502" s="47">
        <v>1.4E-2</v>
      </c>
      <c r="D1502" s="47">
        <v>4.0099999999999997E-2</v>
      </c>
      <c r="E1502" s="30">
        <v>1</v>
      </c>
      <c r="F1502" s="30"/>
      <c r="G1502" s="30"/>
      <c r="H1502" s="30"/>
      <c r="I1502" s="30"/>
      <c r="J1502" s="30"/>
    </row>
    <row r="1503" spans="1:10">
      <c r="A1503" s="5">
        <v>1501</v>
      </c>
      <c r="B1503" s="47">
        <v>0.3785</v>
      </c>
      <c r="C1503" s="47">
        <v>1.2E-2</v>
      </c>
      <c r="D1503" s="47">
        <v>3.5099999999999999E-2</v>
      </c>
      <c r="E1503" s="30">
        <v>1</v>
      </c>
      <c r="F1503" s="30"/>
      <c r="G1503" s="30"/>
      <c r="H1503" s="30"/>
      <c r="I1503" s="30"/>
      <c r="J1503" s="30"/>
    </row>
    <row r="1504" spans="1:10">
      <c r="A1504" s="5">
        <v>1502</v>
      </c>
      <c r="B1504" s="47">
        <v>0.29189999999999999</v>
      </c>
      <c r="C1504" s="47">
        <v>1.11E-2</v>
      </c>
      <c r="D1504" s="47">
        <v>3.0200000000000001E-2</v>
      </c>
      <c r="E1504" s="30">
        <v>1</v>
      </c>
      <c r="F1504" s="30"/>
      <c r="G1504" s="30"/>
      <c r="H1504" s="30"/>
      <c r="I1504" s="30"/>
      <c r="J1504" s="30"/>
    </row>
    <row r="1505" spans="1:10">
      <c r="A1505" s="5">
        <v>1503</v>
      </c>
      <c r="B1505" s="47">
        <v>0.18870000000000001</v>
      </c>
      <c r="C1505" s="47">
        <v>1.0200000000000001E-2</v>
      </c>
      <c r="D1505" s="47">
        <v>2.3800000000000002E-2</v>
      </c>
      <c r="E1505" s="30">
        <v>1</v>
      </c>
      <c r="F1505" s="30"/>
      <c r="G1505" s="30"/>
      <c r="H1505" s="30"/>
      <c r="I1505" s="30"/>
      <c r="J1505" s="30"/>
    </row>
    <row r="1506" spans="1:10">
      <c r="A1506" s="5">
        <v>1504</v>
      </c>
      <c r="B1506" s="47">
        <v>8.3299999999999999E-2</v>
      </c>
      <c r="C1506" s="47">
        <v>1.17E-2</v>
      </c>
      <c r="D1506" s="47">
        <v>2.24E-2</v>
      </c>
      <c r="E1506" s="30">
        <v>1</v>
      </c>
      <c r="F1506" s="30"/>
      <c r="G1506" s="30"/>
      <c r="H1506" s="30"/>
      <c r="I1506" s="30"/>
      <c r="J1506" s="30"/>
    </row>
    <row r="1507" spans="1:10">
      <c r="A1507" s="5">
        <v>1505</v>
      </c>
      <c r="B1507" s="47">
        <v>1.11E-2</v>
      </c>
      <c r="C1507" s="47">
        <v>1.8700000000000001E-2</v>
      </c>
      <c r="D1507" s="47">
        <v>2.5600000000000001E-2</v>
      </c>
      <c r="E1507" s="30">
        <v>1</v>
      </c>
      <c r="F1507" s="30"/>
      <c r="G1507" s="30"/>
      <c r="H1507" s="30"/>
      <c r="I1507" s="30"/>
      <c r="J1507" s="30"/>
    </row>
    <row r="1508" spans="1:10">
      <c r="A1508" s="5">
        <v>1506</v>
      </c>
      <c r="B1508" s="47">
        <v>0</v>
      </c>
      <c r="C1508" s="47">
        <v>2.5100000000000001E-2</v>
      </c>
      <c r="D1508" s="47">
        <v>3.0700000000000002E-2</v>
      </c>
      <c r="E1508" s="30">
        <v>1</v>
      </c>
      <c r="F1508" s="30"/>
      <c r="G1508" s="30"/>
      <c r="H1508" s="30"/>
      <c r="I1508" s="30"/>
      <c r="J1508" s="30"/>
    </row>
    <row r="1509" spans="1:10">
      <c r="A1509" s="5">
        <v>1507</v>
      </c>
      <c r="B1509" s="47">
        <v>0</v>
      </c>
      <c r="C1509" s="47">
        <v>2.5999999999999999E-2</v>
      </c>
      <c r="D1509" s="47">
        <v>3.44E-2</v>
      </c>
      <c r="E1509" s="30">
        <v>1</v>
      </c>
      <c r="F1509" s="30"/>
      <c r="G1509" s="30"/>
      <c r="H1509" s="30"/>
      <c r="I1509" s="30"/>
      <c r="J1509" s="30"/>
    </row>
    <row r="1510" spans="1:10">
      <c r="A1510" s="5">
        <v>1508</v>
      </c>
      <c r="B1510" s="47">
        <v>0</v>
      </c>
      <c r="C1510" s="47">
        <v>2.4400000000000002E-2</v>
      </c>
      <c r="D1510" s="47">
        <v>3.61E-2</v>
      </c>
      <c r="E1510" s="30">
        <v>1</v>
      </c>
      <c r="F1510" s="30"/>
      <c r="G1510" s="30"/>
      <c r="H1510" s="30"/>
      <c r="I1510" s="30"/>
      <c r="J1510" s="30"/>
    </row>
    <row r="1511" spans="1:10">
      <c r="A1511" s="5">
        <v>1509</v>
      </c>
      <c r="B1511" s="47">
        <v>0</v>
      </c>
      <c r="C1511" s="47">
        <v>2.3800000000000002E-2</v>
      </c>
      <c r="D1511" s="47">
        <v>3.3799999999999997E-2</v>
      </c>
      <c r="E1511" s="30">
        <v>1</v>
      </c>
      <c r="F1511" s="30"/>
      <c r="G1511" s="30"/>
      <c r="H1511" s="30"/>
      <c r="I1511" s="30"/>
      <c r="J1511" s="30"/>
    </row>
    <row r="1512" spans="1:10">
      <c r="A1512" s="5">
        <v>1510</v>
      </c>
      <c r="B1512" s="47">
        <v>0</v>
      </c>
      <c r="C1512" s="47">
        <v>2.3E-2</v>
      </c>
      <c r="D1512" s="47">
        <v>3.1E-2</v>
      </c>
      <c r="E1512" s="30">
        <v>1</v>
      </c>
      <c r="F1512" s="30"/>
      <c r="G1512" s="30"/>
      <c r="H1512" s="30"/>
      <c r="I1512" s="30"/>
      <c r="J1512" s="30"/>
    </row>
    <row r="1513" spans="1:10">
      <c r="A1513" s="5">
        <v>1511</v>
      </c>
      <c r="B1513" s="47">
        <v>0</v>
      </c>
      <c r="C1513" s="47">
        <v>2.24E-2</v>
      </c>
      <c r="D1513" s="47">
        <v>2.86E-2</v>
      </c>
      <c r="E1513" s="30">
        <v>1</v>
      </c>
      <c r="F1513" s="30"/>
      <c r="G1513" s="30"/>
      <c r="H1513" s="30"/>
      <c r="I1513" s="30"/>
      <c r="J1513" s="30"/>
    </row>
    <row r="1514" spans="1:10">
      <c r="A1514" s="5">
        <v>1512</v>
      </c>
      <c r="B1514" s="47">
        <v>0</v>
      </c>
      <c r="C1514" s="47">
        <v>2.2700000000000001E-2</v>
      </c>
      <c r="D1514" s="47">
        <v>2.4E-2</v>
      </c>
      <c r="E1514" s="30">
        <v>1</v>
      </c>
      <c r="F1514" s="30"/>
      <c r="G1514" s="30"/>
      <c r="H1514" s="30"/>
      <c r="I1514" s="30"/>
      <c r="J1514" s="30"/>
    </row>
    <row r="1515" spans="1:10">
      <c r="A1515" s="5">
        <v>1513</v>
      </c>
      <c r="B1515" s="47">
        <v>0</v>
      </c>
      <c r="C1515" s="47">
        <v>2.4400000000000002E-2</v>
      </c>
      <c r="D1515" s="47">
        <v>1.9800000000000002E-2</v>
      </c>
      <c r="E1515" s="30">
        <v>1</v>
      </c>
      <c r="F1515" s="30"/>
      <c r="G1515" s="30"/>
      <c r="H1515" s="30"/>
      <c r="I1515" s="30"/>
      <c r="J1515" s="30"/>
    </row>
    <row r="1516" spans="1:10">
      <c r="A1516" s="5">
        <v>1514</v>
      </c>
      <c r="B1516" s="47">
        <v>0</v>
      </c>
      <c r="C1516" s="47">
        <v>2.7199999999999998E-2</v>
      </c>
      <c r="D1516" s="47">
        <v>1.6799999999999999E-2</v>
      </c>
      <c r="E1516" s="30">
        <v>1</v>
      </c>
      <c r="F1516" s="30"/>
      <c r="G1516" s="30"/>
      <c r="H1516" s="30"/>
      <c r="I1516" s="30"/>
      <c r="J1516" s="30"/>
    </row>
    <row r="1517" spans="1:10">
      <c r="A1517" s="5">
        <v>1515</v>
      </c>
      <c r="B1517" s="47">
        <v>0</v>
      </c>
      <c r="C1517" s="47">
        <v>2.9100000000000001E-2</v>
      </c>
      <c r="D1517" s="47">
        <v>1.7600000000000001E-2</v>
      </c>
      <c r="E1517" s="30">
        <v>1</v>
      </c>
      <c r="F1517" s="30"/>
      <c r="G1517" s="30"/>
      <c r="H1517" s="30"/>
      <c r="I1517" s="30"/>
      <c r="J1517" s="30"/>
    </row>
    <row r="1518" spans="1:10">
      <c r="A1518" s="5">
        <v>1516</v>
      </c>
      <c r="B1518" s="47">
        <v>0</v>
      </c>
      <c r="C1518" s="47">
        <v>3.0200000000000001E-2</v>
      </c>
      <c r="D1518" s="47">
        <v>2.0500000000000001E-2</v>
      </c>
      <c r="E1518" s="30">
        <v>1</v>
      </c>
      <c r="F1518" s="30"/>
      <c r="G1518" s="30"/>
      <c r="H1518" s="30"/>
      <c r="I1518" s="30"/>
      <c r="J1518" s="30"/>
    </row>
    <row r="1519" spans="1:10">
      <c r="A1519" s="5">
        <v>1517</v>
      </c>
      <c r="B1519" s="47">
        <v>0</v>
      </c>
      <c r="C1519" s="47">
        <v>2.9700000000000001E-2</v>
      </c>
      <c r="D1519" s="47">
        <v>2.1600000000000001E-2</v>
      </c>
      <c r="E1519" s="30">
        <v>1</v>
      </c>
      <c r="F1519" s="30"/>
      <c r="G1519" s="30"/>
      <c r="H1519" s="30"/>
      <c r="I1519" s="30"/>
      <c r="J1519" s="30"/>
    </row>
    <row r="1520" spans="1:10">
      <c r="A1520" s="5">
        <v>1518</v>
      </c>
      <c r="B1520" s="47">
        <v>0</v>
      </c>
      <c r="C1520" s="47">
        <v>2.7799999999999998E-2</v>
      </c>
      <c r="D1520" s="47">
        <v>2.18E-2</v>
      </c>
      <c r="E1520" s="30">
        <v>1</v>
      </c>
      <c r="F1520" s="30"/>
      <c r="G1520" s="30"/>
      <c r="H1520" s="30"/>
      <c r="I1520" s="30"/>
      <c r="J1520" s="30"/>
    </row>
    <row r="1521" spans="1:10">
      <c r="A1521" s="5">
        <v>1519</v>
      </c>
      <c r="B1521" s="47">
        <v>2.2599999999999999E-2</v>
      </c>
      <c r="C1521" s="47">
        <v>2.35E-2</v>
      </c>
      <c r="D1521" s="47">
        <v>2.2599999999999999E-2</v>
      </c>
      <c r="E1521" s="30">
        <v>1</v>
      </c>
      <c r="F1521" s="30"/>
      <c r="G1521" s="30"/>
      <c r="H1521" s="30"/>
      <c r="I1521" s="30"/>
      <c r="J1521" s="30"/>
    </row>
    <row r="1522" spans="1:10">
      <c r="A1522" s="5">
        <v>1520</v>
      </c>
      <c r="B1522" s="47">
        <v>9.0200000000000002E-2</v>
      </c>
      <c r="C1522" s="47">
        <v>1.47E-2</v>
      </c>
      <c r="D1522" s="47">
        <v>2.1100000000000001E-2</v>
      </c>
      <c r="E1522" s="30">
        <v>1</v>
      </c>
      <c r="F1522" s="30"/>
      <c r="G1522" s="30"/>
      <c r="H1522" s="30"/>
      <c r="I1522" s="30"/>
      <c r="J1522" s="30"/>
    </row>
    <row r="1523" spans="1:10">
      <c r="A1523" s="5">
        <v>1521</v>
      </c>
      <c r="B1523" s="47">
        <v>0.19900000000000001</v>
      </c>
      <c r="C1523" s="47">
        <v>1.06E-2</v>
      </c>
      <c r="D1523" s="47">
        <v>1.4999999999999999E-2</v>
      </c>
      <c r="E1523" s="30">
        <v>1</v>
      </c>
      <c r="F1523" s="30"/>
      <c r="G1523" s="30"/>
      <c r="H1523" s="30"/>
      <c r="I1523" s="30"/>
      <c r="J1523" s="30"/>
    </row>
    <row r="1524" spans="1:10">
      <c r="A1524" s="5">
        <v>1522</v>
      </c>
      <c r="B1524" s="47">
        <v>0.30599999999999999</v>
      </c>
      <c r="C1524" s="47">
        <v>1.2800000000000001E-2</v>
      </c>
      <c r="D1524" s="47">
        <v>1.2699999999999999E-2</v>
      </c>
      <c r="E1524" s="30">
        <v>1</v>
      </c>
      <c r="F1524" s="30"/>
      <c r="G1524" s="30"/>
      <c r="H1524" s="30"/>
      <c r="I1524" s="30"/>
      <c r="J1524" s="30"/>
    </row>
    <row r="1525" spans="1:10">
      <c r="A1525" s="5">
        <v>1523</v>
      </c>
      <c r="B1525" s="47">
        <v>0.35870000000000002</v>
      </c>
      <c r="C1525" s="47">
        <v>1.6199999999999999E-2</v>
      </c>
      <c r="D1525" s="47">
        <v>2.01E-2</v>
      </c>
      <c r="E1525" s="30">
        <v>1</v>
      </c>
      <c r="F1525" s="30"/>
      <c r="G1525" s="30"/>
      <c r="H1525" s="30"/>
      <c r="I1525" s="30"/>
      <c r="J1525" s="30"/>
    </row>
    <row r="1526" spans="1:10">
      <c r="A1526" s="5">
        <v>1524</v>
      </c>
      <c r="B1526" s="47">
        <v>0.38190000000000002</v>
      </c>
      <c r="C1526" s="47">
        <v>2.1899999999999999E-2</v>
      </c>
      <c r="D1526" s="47">
        <v>2.3199999999999998E-2</v>
      </c>
      <c r="E1526" s="30">
        <v>1</v>
      </c>
      <c r="F1526" s="30"/>
      <c r="G1526" s="30"/>
      <c r="H1526" s="30"/>
      <c r="I1526" s="30"/>
      <c r="J1526" s="30"/>
    </row>
    <row r="1527" spans="1:10">
      <c r="A1527" s="5">
        <v>1525</v>
      </c>
      <c r="B1527" s="47">
        <v>0.36020000000000002</v>
      </c>
      <c r="C1527" s="47">
        <v>3.1800000000000002E-2</v>
      </c>
      <c r="D1527" s="47">
        <v>2.01E-2</v>
      </c>
      <c r="E1527" s="30">
        <v>1</v>
      </c>
      <c r="F1527" s="30"/>
      <c r="G1527" s="30"/>
      <c r="H1527" s="30"/>
      <c r="I1527" s="30"/>
      <c r="J1527" s="30"/>
    </row>
    <row r="1528" spans="1:10">
      <c r="A1528" s="5">
        <v>1526</v>
      </c>
      <c r="B1528" s="47">
        <v>0.30570000000000003</v>
      </c>
      <c r="C1528" s="47">
        <v>0.04</v>
      </c>
      <c r="D1528" s="47">
        <v>1.7100000000000001E-2</v>
      </c>
      <c r="E1528" s="30">
        <v>1</v>
      </c>
      <c r="F1528" s="30"/>
      <c r="G1528" s="30"/>
      <c r="H1528" s="30"/>
      <c r="I1528" s="30"/>
      <c r="J1528" s="30"/>
    </row>
    <row r="1529" spans="1:10">
      <c r="A1529" s="5">
        <v>1527</v>
      </c>
      <c r="B1529" s="47">
        <v>0.22090000000000001</v>
      </c>
      <c r="C1529" s="47">
        <v>4.48E-2</v>
      </c>
      <c r="D1529" s="47">
        <v>1.3299999999999999E-2</v>
      </c>
      <c r="E1529" s="30">
        <v>1</v>
      </c>
      <c r="F1529" s="30"/>
      <c r="G1529" s="30"/>
      <c r="H1529" s="30"/>
      <c r="I1529" s="30"/>
      <c r="J1529" s="30"/>
    </row>
    <row r="1530" spans="1:10">
      <c r="A1530" s="5">
        <v>1528</v>
      </c>
      <c r="B1530" s="47">
        <v>0.10829999999999999</v>
      </c>
      <c r="C1530" s="47">
        <v>4.7E-2</v>
      </c>
      <c r="D1530" s="47">
        <v>1.0500000000000001E-2</v>
      </c>
      <c r="E1530" s="30">
        <v>1</v>
      </c>
      <c r="F1530" s="30"/>
      <c r="G1530" s="30"/>
      <c r="H1530" s="30"/>
      <c r="I1530" s="30"/>
      <c r="J1530" s="30"/>
    </row>
    <row r="1531" spans="1:10">
      <c r="A1531" s="5">
        <v>1529</v>
      </c>
      <c r="B1531" s="47">
        <v>1.4999999999999999E-2</v>
      </c>
      <c r="C1531" s="47">
        <v>6.0999999999999999E-2</v>
      </c>
      <c r="D1531" s="47">
        <v>0.01</v>
      </c>
      <c r="E1531" s="30">
        <v>1</v>
      </c>
      <c r="F1531" s="30"/>
      <c r="G1531" s="30"/>
      <c r="H1531" s="30"/>
      <c r="I1531" s="30"/>
      <c r="J1531" s="30"/>
    </row>
    <row r="1532" spans="1:10">
      <c r="A1532" s="5">
        <v>1530</v>
      </c>
      <c r="B1532" s="47">
        <v>0</v>
      </c>
      <c r="C1532" s="47">
        <v>7.2499999999999995E-2</v>
      </c>
      <c r="D1532" s="47">
        <v>9.1999999999999998E-3</v>
      </c>
      <c r="E1532" s="30">
        <v>1</v>
      </c>
      <c r="F1532" s="30"/>
      <c r="G1532" s="30"/>
      <c r="H1532" s="30"/>
      <c r="I1532" s="30"/>
      <c r="J1532" s="30"/>
    </row>
    <row r="1533" spans="1:10">
      <c r="A1533" s="5">
        <v>1531</v>
      </c>
      <c r="B1533" s="47">
        <v>0</v>
      </c>
      <c r="C1533" s="47">
        <v>7.1300000000000002E-2</v>
      </c>
      <c r="D1533" s="47">
        <v>9.4000000000000004E-3</v>
      </c>
      <c r="E1533" s="30">
        <v>1</v>
      </c>
      <c r="F1533" s="30"/>
      <c r="G1533" s="30"/>
      <c r="H1533" s="30"/>
      <c r="I1533" s="30"/>
      <c r="J1533" s="30"/>
    </row>
    <row r="1534" spans="1:10">
      <c r="A1534" s="5">
        <v>1532</v>
      </c>
      <c r="B1534" s="47">
        <v>0</v>
      </c>
      <c r="C1534" s="47">
        <v>6.08E-2</v>
      </c>
      <c r="D1534" s="47">
        <v>1.3899999999999999E-2</v>
      </c>
      <c r="E1534" s="30">
        <v>1</v>
      </c>
      <c r="F1534" s="30"/>
      <c r="G1534" s="30"/>
      <c r="H1534" s="30"/>
      <c r="I1534" s="30"/>
      <c r="J1534" s="30"/>
    </row>
    <row r="1535" spans="1:10">
      <c r="A1535" s="5">
        <v>1533</v>
      </c>
      <c r="B1535" s="47">
        <v>0</v>
      </c>
      <c r="C1535" s="47">
        <v>4.7100000000000003E-2</v>
      </c>
      <c r="D1535" s="47">
        <v>2.18E-2</v>
      </c>
      <c r="E1535" s="30">
        <v>1</v>
      </c>
      <c r="F1535" s="30"/>
      <c r="G1535" s="30"/>
      <c r="H1535" s="30"/>
      <c r="I1535" s="30"/>
      <c r="J1535" s="30"/>
    </row>
    <row r="1536" spans="1:10">
      <c r="A1536" s="5">
        <v>1534</v>
      </c>
      <c r="B1536" s="47">
        <v>0</v>
      </c>
      <c r="C1536" s="47">
        <v>3.5999999999999997E-2</v>
      </c>
      <c r="D1536" s="47">
        <v>3.27E-2</v>
      </c>
      <c r="E1536" s="30">
        <v>1</v>
      </c>
      <c r="F1536" s="30"/>
      <c r="G1536" s="30"/>
      <c r="H1536" s="30"/>
      <c r="I1536" s="30"/>
      <c r="J1536" s="30"/>
    </row>
    <row r="1537" spans="1:10">
      <c r="A1537" s="5">
        <v>1535</v>
      </c>
      <c r="B1537" s="47">
        <v>0</v>
      </c>
      <c r="C1537" s="47">
        <v>2.6599999999999999E-2</v>
      </c>
      <c r="D1537" s="47">
        <v>4.9299999999999997E-2</v>
      </c>
      <c r="E1537" s="30">
        <v>1</v>
      </c>
      <c r="F1537" s="30"/>
      <c r="G1537" s="30"/>
      <c r="H1537" s="30"/>
      <c r="I1537" s="30"/>
      <c r="J1537" s="30"/>
    </row>
    <row r="1538" spans="1:10">
      <c r="A1538" s="5">
        <v>1536</v>
      </c>
      <c r="B1538" s="47">
        <v>0</v>
      </c>
      <c r="C1538" s="47">
        <v>2.0500000000000001E-2</v>
      </c>
      <c r="D1538" s="47">
        <v>7.5899999999999995E-2</v>
      </c>
      <c r="E1538" s="30">
        <v>1</v>
      </c>
      <c r="F1538" s="30"/>
      <c r="G1538" s="30"/>
      <c r="H1538" s="30"/>
      <c r="I1538" s="30"/>
      <c r="J1538" s="30"/>
    </row>
    <row r="1539" spans="1:10">
      <c r="A1539" s="5">
        <v>1537</v>
      </c>
      <c r="B1539" s="47">
        <v>0</v>
      </c>
      <c r="C1539" s="47">
        <v>1.8599999999999998E-2</v>
      </c>
      <c r="D1539" s="47">
        <v>0.1119</v>
      </c>
      <c r="E1539" s="30">
        <v>1</v>
      </c>
      <c r="F1539" s="30"/>
      <c r="G1539" s="30"/>
      <c r="H1539" s="30"/>
      <c r="I1539" s="30"/>
      <c r="J1539" s="30"/>
    </row>
    <row r="1540" spans="1:10">
      <c r="A1540" s="5">
        <v>1538</v>
      </c>
      <c r="B1540" s="47">
        <v>0</v>
      </c>
      <c r="C1540" s="47">
        <v>1.9199999999999998E-2</v>
      </c>
      <c r="D1540" s="47">
        <v>0.1537</v>
      </c>
      <c r="E1540" s="30">
        <v>1</v>
      </c>
      <c r="F1540" s="30"/>
      <c r="G1540" s="30"/>
      <c r="H1540" s="30"/>
      <c r="I1540" s="30"/>
      <c r="J1540" s="30"/>
    </row>
    <row r="1541" spans="1:10">
      <c r="A1541" s="5">
        <v>1539</v>
      </c>
      <c r="B1541" s="47">
        <v>0</v>
      </c>
      <c r="C1541" s="47">
        <v>2.1299999999999999E-2</v>
      </c>
      <c r="D1541" s="47">
        <v>0.19</v>
      </c>
      <c r="E1541" s="30">
        <v>1</v>
      </c>
      <c r="F1541" s="30"/>
      <c r="G1541" s="30"/>
      <c r="H1541" s="30"/>
      <c r="I1541" s="30"/>
      <c r="J1541" s="30"/>
    </row>
    <row r="1542" spans="1:10">
      <c r="A1542" s="5">
        <v>1540</v>
      </c>
      <c r="B1542" s="47">
        <v>0</v>
      </c>
      <c r="C1542" s="47">
        <v>2.1000000000000001E-2</v>
      </c>
      <c r="D1542" s="47">
        <v>0.2079</v>
      </c>
      <c r="E1542" s="30">
        <v>1</v>
      </c>
      <c r="F1542" s="30"/>
      <c r="G1542" s="30"/>
      <c r="H1542" s="30"/>
      <c r="I1542" s="30"/>
      <c r="J1542" s="30"/>
    </row>
    <row r="1543" spans="1:10">
      <c r="A1543" s="5">
        <v>1541</v>
      </c>
      <c r="B1543" s="47">
        <v>0</v>
      </c>
      <c r="C1543" s="47">
        <v>1.9300000000000001E-2</v>
      </c>
      <c r="D1543" s="47">
        <v>0.22500000000000001</v>
      </c>
      <c r="E1543" s="30">
        <v>1</v>
      </c>
      <c r="F1543" s="30"/>
      <c r="G1543" s="30"/>
      <c r="H1543" s="30"/>
      <c r="I1543" s="30"/>
      <c r="J1543" s="30"/>
    </row>
    <row r="1544" spans="1:10">
      <c r="A1544" s="5">
        <v>1542</v>
      </c>
      <c r="B1544" s="47">
        <v>0</v>
      </c>
      <c r="C1544" s="47">
        <v>1.8700000000000001E-2</v>
      </c>
      <c r="D1544" s="47">
        <v>0.25180000000000002</v>
      </c>
      <c r="E1544" s="30">
        <v>1</v>
      </c>
      <c r="F1544" s="30"/>
      <c r="G1544" s="30"/>
      <c r="H1544" s="30"/>
      <c r="I1544" s="30"/>
      <c r="J1544" s="30"/>
    </row>
    <row r="1545" spans="1:10">
      <c r="A1545" s="5">
        <v>1543</v>
      </c>
      <c r="B1545" s="47">
        <v>2.81E-2</v>
      </c>
      <c r="C1545" s="47">
        <v>1.9400000000000001E-2</v>
      </c>
      <c r="D1545" s="47">
        <v>0.28179999999999999</v>
      </c>
      <c r="E1545" s="30">
        <v>1</v>
      </c>
      <c r="F1545" s="30"/>
      <c r="G1545" s="30"/>
      <c r="H1545" s="30"/>
      <c r="I1545" s="30"/>
      <c r="J1545" s="30"/>
    </row>
    <row r="1546" spans="1:10">
      <c r="A1546" s="5">
        <v>1544</v>
      </c>
      <c r="B1546" s="47">
        <v>0.1081</v>
      </c>
      <c r="C1546" s="47">
        <v>1.7600000000000001E-2</v>
      </c>
      <c r="D1546" s="47">
        <v>0.31290000000000001</v>
      </c>
      <c r="E1546" s="30">
        <v>1</v>
      </c>
      <c r="F1546" s="30"/>
      <c r="G1546" s="30"/>
      <c r="H1546" s="30"/>
      <c r="I1546" s="30"/>
      <c r="J1546" s="30"/>
    </row>
    <row r="1547" spans="1:10">
      <c r="A1547" s="5">
        <v>1545</v>
      </c>
      <c r="B1547" s="47">
        <v>0.23960000000000001</v>
      </c>
      <c r="C1547" s="47">
        <v>1.7600000000000001E-2</v>
      </c>
      <c r="D1547" s="47">
        <v>0.34150000000000003</v>
      </c>
      <c r="E1547" s="30">
        <v>1</v>
      </c>
      <c r="F1547" s="30"/>
      <c r="G1547" s="30"/>
      <c r="H1547" s="30"/>
      <c r="I1547" s="30"/>
      <c r="J1547" s="30"/>
    </row>
    <row r="1548" spans="1:10">
      <c r="A1548" s="5">
        <v>1546</v>
      </c>
      <c r="B1548" s="47">
        <v>0.4</v>
      </c>
      <c r="C1548" s="47">
        <v>2.2200000000000001E-2</v>
      </c>
      <c r="D1548" s="47">
        <v>0.35749999999999998</v>
      </c>
      <c r="E1548" s="30">
        <v>1</v>
      </c>
      <c r="F1548" s="30"/>
      <c r="G1548" s="30"/>
      <c r="H1548" s="30"/>
      <c r="I1548" s="30"/>
      <c r="J1548" s="30"/>
    </row>
    <row r="1549" spans="1:10">
      <c r="A1549" s="5">
        <v>1547</v>
      </c>
      <c r="B1549" s="47">
        <v>0.49409999999999998</v>
      </c>
      <c r="C1549" s="47">
        <v>2.9899999999999999E-2</v>
      </c>
      <c r="D1549" s="47">
        <v>0.37140000000000001</v>
      </c>
      <c r="E1549" s="30">
        <v>1</v>
      </c>
      <c r="F1549" s="30"/>
      <c r="G1549" s="30"/>
      <c r="H1549" s="30"/>
      <c r="I1549" s="30"/>
      <c r="J1549" s="30"/>
    </row>
    <row r="1550" spans="1:10">
      <c r="A1550" s="5">
        <v>1548</v>
      </c>
      <c r="B1550" s="47">
        <v>0.5423</v>
      </c>
      <c r="C1550" s="47">
        <v>3.6200000000000003E-2</v>
      </c>
      <c r="D1550" s="47">
        <v>0.40179999999999999</v>
      </c>
      <c r="E1550" s="30">
        <v>1</v>
      </c>
      <c r="F1550" s="30"/>
      <c r="G1550" s="30"/>
      <c r="H1550" s="30"/>
      <c r="I1550" s="30"/>
      <c r="J1550" s="30"/>
    </row>
    <row r="1551" spans="1:10">
      <c r="A1551" s="5">
        <v>1549</v>
      </c>
      <c r="B1551" s="47">
        <v>0.52929999999999999</v>
      </c>
      <c r="C1551" s="47">
        <v>4.0899999999999999E-2</v>
      </c>
      <c r="D1551" s="47">
        <v>0.43540000000000001</v>
      </c>
      <c r="E1551" s="30">
        <v>1</v>
      </c>
      <c r="F1551" s="30"/>
      <c r="G1551" s="30"/>
      <c r="H1551" s="30"/>
      <c r="I1551" s="30"/>
      <c r="J1551" s="30"/>
    </row>
    <row r="1552" spans="1:10">
      <c r="A1552" s="5">
        <v>1550</v>
      </c>
      <c r="B1552" s="47">
        <v>0.45660000000000001</v>
      </c>
      <c r="C1552" s="47">
        <v>4.3299999999999998E-2</v>
      </c>
      <c r="D1552" s="47">
        <v>0.44640000000000002</v>
      </c>
      <c r="E1552" s="30">
        <v>1</v>
      </c>
      <c r="F1552" s="30"/>
      <c r="G1552" s="30"/>
      <c r="H1552" s="30"/>
      <c r="I1552" s="30"/>
      <c r="J1552" s="30"/>
    </row>
    <row r="1553" spans="1:10">
      <c r="A1553" s="5">
        <v>1551</v>
      </c>
      <c r="B1553" s="47">
        <v>0.32979999999999998</v>
      </c>
      <c r="C1553" s="47">
        <v>4.2000000000000003E-2</v>
      </c>
      <c r="D1553" s="47">
        <v>0.4355</v>
      </c>
      <c r="E1553" s="30">
        <v>1</v>
      </c>
      <c r="F1553" s="30"/>
      <c r="G1553" s="30"/>
      <c r="H1553" s="30"/>
      <c r="I1553" s="30"/>
      <c r="J1553" s="30"/>
    </row>
    <row r="1554" spans="1:10">
      <c r="A1554" s="5">
        <v>1552</v>
      </c>
      <c r="B1554" s="47">
        <v>0.16619999999999999</v>
      </c>
      <c r="C1554" s="47">
        <v>3.4599999999999999E-2</v>
      </c>
      <c r="D1554" s="47">
        <v>0.41930000000000001</v>
      </c>
      <c r="E1554" s="30">
        <v>1</v>
      </c>
      <c r="F1554" s="30"/>
      <c r="G1554" s="30"/>
      <c r="H1554" s="30"/>
      <c r="I1554" s="30"/>
      <c r="J1554" s="30"/>
    </row>
    <row r="1555" spans="1:10">
      <c r="A1555" s="5">
        <v>1553</v>
      </c>
      <c r="B1555" s="47">
        <v>2.6100000000000002E-2</v>
      </c>
      <c r="C1555" s="47">
        <v>3.9300000000000002E-2</v>
      </c>
      <c r="D1555" s="47">
        <v>0.4108</v>
      </c>
      <c r="E1555" s="30">
        <v>1</v>
      </c>
      <c r="F1555" s="30"/>
      <c r="G1555" s="30"/>
      <c r="H1555" s="30"/>
      <c r="I1555" s="30"/>
      <c r="J1555" s="30"/>
    </row>
    <row r="1556" spans="1:10">
      <c r="A1556" s="5">
        <v>1554</v>
      </c>
      <c r="B1556" s="47">
        <v>0</v>
      </c>
      <c r="C1556" s="47">
        <v>5.6099999999999997E-2</v>
      </c>
      <c r="D1556" s="47">
        <v>0.42180000000000001</v>
      </c>
      <c r="E1556" s="30">
        <v>1</v>
      </c>
      <c r="F1556" s="30"/>
      <c r="G1556" s="30"/>
      <c r="H1556" s="30"/>
      <c r="I1556" s="30"/>
      <c r="J1556" s="30"/>
    </row>
    <row r="1557" spans="1:10">
      <c r="A1557" s="5">
        <v>1555</v>
      </c>
      <c r="B1557" s="47">
        <v>0</v>
      </c>
      <c r="C1557" s="47">
        <v>8.3500000000000005E-2</v>
      </c>
      <c r="D1557" s="47">
        <v>0.44469999999999998</v>
      </c>
      <c r="E1557" s="30">
        <v>1</v>
      </c>
      <c r="F1557" s="30"/>
      <c r="G1557" s="30"/>
      <c r="H1557" s="30"/>
      <c r="I1557" s="30"/>
      <c r="J1557" s="30"/>
    </row>
    <row r="1558" spans="1:10">
      <c r="A1558" s="5">
        <v>1556</v>
      </c>
      <c r="B1558" s="47">
        <v>0</v>
      </c>
      <c r="C1558" s="47">
        <v>0.1212</v>
      </c>
      <c r="D1558" s="47">
        <v>0.4713</v>
      </c>
      <c r="E1558" s="30">
        <v>1</v>
      </c>
      <c r="F1558" s="30"/>
      <c r="G1558" s="30"/>
      <c r="H1558" s="30"/>
      <c r="I1558" s="30"/>
      <c r="J1558" s="30"/>
    </row>
    <row r="1559" spans="1:10">
      <c r="A1559" s="5">
        <v>1557</v>
      </c>
      <c r="B1559" s="47">
        <v>0</v>
      </c>
      <c r="C1559" s="47">
        <v>0.1608</v>
      </c>
      <c r="D1559" s="47">
        <v>0.49609999999999999</v>
      </c>
      <c r="E1559" s="30">
        <v>1</v>
      </c>
      <c r="F1559" s="30"/>
      <c r="G1559" s="30"/>
      <c r="H1559" s="30"/>
      <c r="I1559" s="30"/>
      <c r="J1559" s="30"/>
    </row>
    <row r="1560" spans="1:10">
      <c r="A1560" s="5">
        <v>1558</v>
      </c>
      <c r="B1560" s="47">
        <v>0</v>
      </c>
      <c r="C1560" s="47">
        <v>0.1865</v>
      </c>
      <c r="D1560" s="47">
        <v>0.51780000000000004</v>
      </c>
      <c r="E1560" s="30">
        <v>1</v>
      </c>
      <c r="F1560" s="30"/>
      <c r="G1560" s="30"/>
      <c r="H1560" s="30"/>
      <c r="I1560" s="30"/>
      <c r="J1560" s="30"/>
    </row>
    <row r="1561" spans="1:10">
      <c r="A1561" s="5">
        <v>1559</v>
      </c>
      <c r="B1561" s="47">
        <v>0</v>
      </c>
      <c r="C1561" s="47">
        <v>0.1928</v>
      </c>
      <c r="D1561" s="47">
        <v>0.52959999999999996</v>
      </c>
      <c r="E1561" s="30">
        <v>1</v>
      </c>
      <c r="F1561" s="30"/>
      <c r="G1561" s="30"/>
      <c r="H1561" s="30"/>
      <c r="I1561" s="30"/>
      <c r="J1561" s="30"/>
    </row>
    <row r="1562" spans="1:10">
      <c r="A1562" s="5">
        <v>1560</v>
      </c>
      <c r="B1562" s="47">
        <v>0</v>
      </c>
      <c r="C1562" s="47">
        <v>0.18659999999999999</v>
      </c>
      <c r="D1562" s="47">
        <v>0.52880000000000005</v>
      </c>
      <c r="E1562" s="30">
        <v>1</v>
      </c>
      <c r="F1562" s="30"/>
      <c r="G1562" s="30"/>
      <c r="H1562" s="30"/>
      <c r="I1562" s="30"/>
      <c r="J1562" s="30"/>
    </row>
    <row r="1563" spans="1:10">
      <c r="A1563" s="5">
        <v>1561</v>
      </c>
      <c r="B1563" s="47">
        <v>0</v>
      </c>
      <c r="C1563" s="47">
        <v>0.17649999999999999</v>
      </c>
      <c r="D1563" s="47">
        <v>0.52270000000000005</v>
      </c>
      <c r="E1563" s="30">
        <v>1</v>
      </c>
      <c r="F1563" s="30"/>
      <c r="G1563" s="30"/>
      <c r="H1563" s="30"/>
      <c r="I1563" s="30"/>
      <c r="J1563" s="30"/>
    </row>
    <row r="1564" spans="1:10">
      <c r="A1564" s="5">
        <v>1562</v>
      </c>
      <c r="B1564" s="47">
        <v>0</v>
      </c>
      <c r="C1564" s="47">
        <v>0.16339999999999999</v>
      </c>
      <c r="D1564" s="47">
        <v>0.51739999999999997</v>
      </c>
      <c r="E1564" s="30">
        <v>1</v>
      </c>
      <c r="F1564" s="30"/>
      <c r="G1564" s="30"/>
      <c r="H1564" s="30"/>
      <c r="I1564" s="30"/>
      <c r="J1564" s="30"/>
    </row>
    <row r="1565" spans="1:10">
      <c r="A1565" s="5">
        <v>1563</v>
      </c>
      <c r="B1565" s="47">
        <v>0</v>
      </c>
      <c r="C1565" s="47">
        <v>0.1489</v>
      </c>
      <c r="D1565" s="47">
        <v>0.51890000000000003</v>
      </c>
      <c r="E1565" s="30">
        <v>1</v>
      </c>
      <c r="F1565" s="30"/>
      <c r="G1565" s="30"/>
      <c r="H1565" s="30"/>
      <c r="I1565" s="30"/>
      <c r="J1565" s="30"/>
    </row>
    <row r="1566" spans="1:10">
      <c r="A1566" s="5">
        <v>1564</v>
      </c>
      <c r="B1566" s="47">
        <v>0</v>
      </c>
      <c r="C1566" s="47">
        <v>0.1353</v>
      </c>
      <c r="D1566" s="47">
        <v>0.52390000000000003</v>
      </c>
      <c r="E1566" s="30">
        <v>1</v>
      </c>
      <c r="F1566" s="30"/>
      <c r="G1566" s="30"/>
      <c r="H1566" s="30"/>
      <c r="I1566" s="30"/>
      <c r="J1566" s="30"/>
    </row>
    <row r="1567" spans="1:10">
      <c r="A1567" s="5">
        <v>1565</v>
      </c>
      <c r="B1567" s="47">
        <v>0</v>
      </c>
      <c r="C1567" s="47">
        <v>0.1242</v>
      </c>
      <c r="D1567" s="47">
        <v>0.53369999999999995</v>
      </c>
      <c r="E1567" s="30">
        <v>1</v>
      </c>
      <c r="F1567" s="30"/>
      <c r="G1567" s="30"/>
      <c r="H1567" s="30"/>
      <c r="I1567" s="30"/>
      <c r="J1567" s="30"/>
    </row>
    <row r="1568" spans="1:10">
      <c r="A1568" s="5">
        <v>1566</v>
      </c>
      <c r="B1568" s="47">
        <v>1E-4</v>
      </c>
      <c r="C1568" s="47">
        <v>0.1152</v>
      </c>
      <c r="D1568" s="47">
        <v>0.54720000000000002</v>
      </c>
      <c r="E1568" s="30">
        <v>1</v>
      </c>
      <c r="F1568" s="30"/>
      <c r="G1568" s="30"/>
      <c r="H1568" s="30"/>
      <c r="I1568" s="30"/>
      <c r="J1568" s="30"/>
    </row>
    <row r="1569" spans="1:10">
      <c r="A1569" s="5">
        <v>1567</v>
      </c>
      <c r="B1569" s="47">
        <v>5.4699999999999999E-2</v>
      </c>
      <c r="C1569" s="47">
        <v>0.10199999999999999</v>
      </c>
      <c r="D1569" s="47">
        <v>0.56569999999999998</v>
      </c>
      <c r="E1569" s="30">
        <v>1</v>
      </c>
      <c r="F1569" s="30"/>
      <c r="G1569" s="30"/>
      <c r="H1569" s="30"/>
      <c r="I1569" s="30"/>
      <c r="J1569" s="30"/>
    </row>
    <row r="1570" spans="1:10">
      <c r="A1570" s="5">
        <v>1568</v>
      </c>
      <c r="B1570" s="47">
        <v>0.19589999999999999</v>
      </c>
      <c r="C1570" s="47">
        <v>7.0999999999999994E-2</v>
      </c>
      <c r="D1570" s="47">
        <v>0.58509999999999995</v>
      </c>
      <c r="E1570" s="30">
        <v>1</v>
      </c>
      <c r="F1570" s="30"/>
      <c r="G1570" s="30"/>
      <c r="H1570" s="30"/>
      <c r="I1570" s="30"/>
      <c r="J1570" s="30"/>
    </row>
    <row r="1571" spans="1:10">
      <c r="A1571" s="5">
        <v>1569</v>
      </c>
      <c r="B1571" s="47">
        <v>0.37190000000000001</v>
      </c>
      <c r="C1571" s="47">
        <v>5.8099999999999999E-2</v>
      </c>
      <c r="D1571" s="47">
        <v>0.60699999999999998</v>
      </c>
      <c r="E1571" s="30">
        <v>1</v>
      </c>
      <c r="F1571" s="30"/>
      <c r="G1571" s="30"/>
      <c r="H1571" s="30"/>
      <c r="I1571" s="30"/>
      <c r="J1571" s="30"/>
    </row>
    <row r="1572" spans="1:10">
      <c r="A1572" s="5">
        <v>1570</v>
      </c>
      <c r="B1572" s="47">
        <v>0.48849999999999999</v>
      </c>
      <c r="C1572" s="47">
        <v>7.8899999999999998E-2</v>
      </c>
      <c r="D1572" s="47">
        <v>0.63639999999999997</v>
      </c>
      <c r="E1572" s="30">
        <v>1</v>
      </c>
      <c r="F1572" s="30"/>
      <c r="G1572" s="30"/>
      <c r="H1572" s="30"/>
      <c r="I1572" s="30"/>
      <c r="J1572" s="30"/>
    </row>
    <row r="1573" spans="1:10">
      <c r="A1573" s="5">
        <v>1571</v>
      </c>
      <c r="B1573" s="47">
        <v>0.55669999999999997</v>
      </c>
      <c r="C1573" s="47">
        <v>0.1003</v>
      </c>
      <c r="D1573" s="47">
        <v>0.66869999999999996</v>
      </c>
      <c r="E1573" s="30">
        <v>1</v>
      </c>
      <c r="F1573" s="30"/>
      <c r="G1573" s="30"/>
      <c r="H1573" s="30"/>
      <c r="I1573" s="30"/>
      <c r="J1573" s="30"/>
    </row>
    <row r="1574" spans="1:10">
      <c r="A1574" s="5">
        <v>1572</v>
      </c>
      <c r="B1574" s="47">
        <v>0.57040000000000002</v>
      </c>
      <c r="C1574" s="47">
        <v>0.1162</v>
      </c>
      <c r="D1574" s="47">
        <v>0.70089999999999997</v>
      </c>
      <c r="E1574" s="30">
        <v>1</v>
      </c>
      <c r="F1574" s="30"/>
      <c r="G1574" s="30"/>
      <c r="H1574" s="30"/>
      <c r="I1574" s="30"/>
      <c r="J1574" s="30"/>
    </row>
    <row r="1575" spans="1:10">
      <c r="A1575" s="5">
        <v>1573</v>
      </c>
      <c r="B1575" s="47">
        <v>0.51970000000000005</v>
      </c>
      <c r="C1575" s="47">
        <v>0.128</v>
      </c>
      <c r="D1575" s="47">
        <v>0.72319999999999995</v>
      </c>
      <c r="E1575" s="30">
        <v>1</v>
      </c>
      <c r="F1575" s="30"/>
      <c r="G1575" s="30"/>
      <c r="H1575" s="30"/>
      <c r="I1575" s="30"/>
      <c r="J1575" s="30"/>
    </row>
    <row r="1576" spans="1:10">
      <c r="A1576" s="5">
        <v>1574</v>
      </c>
      <c r="B1576" s="47">
        <v>0.4173</v>
      </c>
      <c r="C1576" s="47">
        <v>0.12909999999999999</v>
      </c>
      <c r="D1576" s="47">
        <v>0.73619999999999997</v>
      </c>
      <c r="E1576" s="30">
        <v>1</v>
      </c>
      <c r="F1576" s="30"/>
      <c r="G1576" s="30"/>
      <c r="H1576" s="30"/>
      <c r="I1576" s="30"/>
      <c r="J1576" s="30"/>
    </row>
    <row r="1577" spans="1:10">
      <c r="A1577" s="5">
        <v>1575</v>
      </c>
      <c r="B1577" s="47">
        <v>0.2762</v>
      </c>
      <c r="C1577" s="47">
        <v>0.1244</v>
      </c>
      <c r="D1577" s="47">
        <v>0.75460000000000005</v>
      </c>
      <c r="E1577" s="30">
        <v>1</v>
      </c>
      <c r="F1577" s="30"/>
      <c r="G1577" s="30"/>
      <c r="H1577" s="30"/>
      <c r="I1577" s="30"/>
      <c r="J1577" s="30"/>
    </row>
    <row r="1578" spans="1:10">
      <c r="A1578" s="5">
        <v>1576</v>
      </c>
      <c r="B1578" s="47">
        <v>0.1237</v>
      </c>
      <c r="C1578" s="47">
        <v>0.12330000000000001</v>
      </c>
      <c r="D1578" s="47">
        <v>0.75870000000000004</v>
      </c>
      <c r="E1578" s="30">
        <v>1</v>
      </c>
      <c r="F1578" s="30"/>
      <c r="G1578" s="30"/>
      <c r="H1578" s="30"/>
      <c r="I1578" s="30"/>
      <c r="J1578" s="30"/>
    </row>
    <row r="1579" spans="1:10">
      <c r="A1579" s="5">
        <v>1577</v>
      </c>
      <c r="B1579" s="47">
        <v>1.6500000000000001E-2</v>
      </c>
      <c r="C1579" s="47">
        <v>0.13650000000000001</v>
      </c>
      <c r="D1579" s="47">
        <v>0.76939999999999997</v>
      </c>
      <c r="E1579" s="30">
        <v>1</v>
      </c>
      <c r="F1579" s="30"/>
      <c r="G1579" s="30"/>
      <c r="H1579" s="30"/>
      <c r="I1579" s="30"/>
      <c r="J1579" s="30"/>
    </row>
    <row r="1580" spans="1:10">
      <c r="A1580" s="5">
        <v>1578</v>
      </c>
      <c r="B1580" s="47">
        <v>0</v>
      </c>
      <c r="C1580" s="47">
        <v>0.15759999999999999</v>
      </c>
      <c r="D1580" s="47">
        <v>0.73540000000000005</v>
      </c>
      <c r="E1580" s="30">
        <v>1</v>
      </c>
      <c r="F1580" s="30"/>
      <c r="G1580" s="30"/>
      <c r="H1580" s="30"/>
      <c r="I1580" s="30"/>
      <c r="J1580" s="30"/>
    </row>
    <row r="1581" spans="1:10">
      <c r="A1581" s="5">
        <v>1579</v>
      </c>
      <c r="B1581" s="47">
        <v>0</v>
      </c>
      <c r="C1581" s="47">
        <v>0.16669999999999999</v>
      </c>
      <c r="D1581" s="47">
        <v>0.64600000000000002</v>
      </c>
      <c r="E1581" s="30">
        <v>1</v>
      </c>
      <c r="F1581" s="30"/>
      <c r="G1581" s="30"/>
      <c r="H1581" s="30"/>
      <c r="I1581" s="30"/>
      <c r="J1581" s="30"/>
    </row>
    <row r="1582" spans="1:10">
      <c r="A1582" s="5">
        <v>1580</v>
      </c>
      <c r="B1582" s="47">
        <v>0</v>
      </c>
      <c r="C1582" s="47">
        <v>0.16569999999999999</v>
      </c>
      <c r="D1582" s="47">
        <v>0.59550000000000003</v>
      </c>
      <c r="E1582" s="30">
        <v>1</v>
      </c>
      <c r="F1582" s="30"/>
      <c r="G1582" s="30"/>
      <c r="H1582" s="30"/>
      <c r="I1582" s="30"/>
      <c r="J1582" s="30"/>
    </row>
    <row r="1583" spans="1:10">
      <c r="A1583" s="5">
        <v>1581</v>
      </c>
      <c r="B1583" s="47">
        <v>0</v>
      </c>
      <c r="C1583" s="47">
        <v>0.1673</v>
      </c>
      <c r="D1583" s="47">
        <v>0.52929999999999999</v>
      </c>
      <c r="E1583" s="30">
        <v>1</v>
      </c>
      <c r="F1583" s="30"/>
      <c r="G1583" s="30"/>
      <c r="H1583" s="30"/>
      <c r="I1583" s="30"/>
      <c r="J1583" s="30"/>
    </row>
    <row r="1584" spans="1:10">
      <c r="A1584" s="5">
        <v>1582</v>
      </c>
      <c r="B1584" s="47">
        <v>0</v>
      </c>
      <c r="C1584" s="47">
        <v>0.17879999999999999</v>
      </c>
      <c r="D1584" s="47">
        <v>0.47249999999999998</v>
      </c>
      <c r="E1584" s="30">
        <v>1</v>
      </c>
      <c r="F1584" s="30"/>
      <c r="G1584" s="30"/>
      <c r="H1584" s="30"/>
      <c r="I1584" s="30"/>
      <c r="J1584" s="30"/>
    </row>
    <row r="1585" spans="1:10">
      <c r="A1585" s="5">
        <v>1583</v>
      </c>
      <c r="B1585" s="47">
        <v>0</v>
      </c>
      <c r="C1585" s="47">
        <v>0.1799</v>
      </c>
      <c r="D1585" s="47">
        <v>0.42199999999999999</v>
      </c>
      <c r="E1585" s="30">
        <v>1</v>
      </c>
      <c r="F1585" s="30"/>
      <c r="G1585" s="30"/>
      <c r="H1585" s="30"/>
      <c r="I1585" s="30"/>
      <c r="J1585" s="30"/>
    </row>
    <row r="1586" spans="1:10">
      <c r="A1586" s="5">
        <v>1584</v>
      </c>
      <c r="B1586" s="47">
        <v>0</v>
      </c>
      <c r="C1586" s="47">
        <v>0.1764</v>
      </c>
      <c r="D1586" s="47">
        <v>0.38619999999999999</v>
      </c>
      <c r="E1586" s="30">
        <v>1</v>
      </c>
      <c r="F1586" s="30"/>
      <c r="G1586" s="30"/>
      <c r="H1586" s="30"/>
      <c r="I1586" s="30"/>
      <c r="J1586" s="30"/>
    </row>
    <row r="1587" spans="1:10">
      <c r="A1587" s="5">
        <v>1585</v>
      </c>
      <c r="B1587" s="47">
        <v>0</v>
      </c>
      <c r="C1587" s="47">
        <v>0.16689999999999999</v>
      </c>
      <c r="D1587" s="47">
        <v>0.312</v>
      </c>
      <c r="E1587" s="30">
        <v>1</v>
      </c>
      <c r="F1587" s="30"/>
      <c r="G1587" s="30"/>
      <c r="H1587" s="30"/>
      <c r="I1587" s="30"/>
      <c r="J1587" s="30"/>
    </row>
    <row r="1588" spans="1:10">
      <c r="A1588" s="5">
        <v>1586</v>
      </c>
      <c r="B1588" s="47">
        <v>0</v>
      </c>
      <c r="C1588" s="47">
        <v>0.15359999999999999</v>
      </c>
      <c r="D1588" s="47">
        <v>0.21190000000000001</v>
      </c>
      <c r="E1588" s="30">
        <v>1</v>
      </c>
      <c r="F1588" s="30"/>
      <c r="G1588" s="30"/>
      <c r="H1588" s="30"/>
      <c r="I1588" s="30"/>
      <c r="J1588" s="30"/>
    </row>
    <row r="1589" spans="1:10">
      <c r="A1589" s="5">
        <v>1587</v>
      </c>
      <c r="B1589" s="47">
        <v>0</v>
      </c>
      <c r="C1589" s="47">
        <v>0.1396</v>
      </c>
      <c r="D1589" s="47">
        <v>0.1053</v>
      </c>
      <c r="E1589" s="30">
        <v>1</v>
      </c>
      <c r="F1589" s="30"/>
      <c r="G1589" s="30"/>
      <c r="H1589" s="30"/>
      <c r="I1589" s="30"/>
      <c r="J1589" s="30"/>
    </row>
    <row r="1590" spans="1:10">
      <c r="A1590" s="5">
        <v>1588</v>
      </c>
      <c r="B1590" s="47">
        <v>0</v>
      </c>
      <c r="C1590" s="47">
        <v>0.1236</v>
      </c>
      <c r="D1590" s="47">
        <v>5.8500000000000003E-2</v>
      </c>
      <c r="E1590" s="30">
        <v>1</v>
      </c>
      <c r="F1590" s="30"/>
      <c r="G1590" s="30"/>
      <c r="H1590" s="30"/>
      <c r="I1590" s="30"/>
      <c r="J1590" s="30"/>
    </row>
    <row r="1591" spans="1:10">
      <c r="A1591" s="5">
        <v>1589</v>
      </c>
      <c r="B1591" s="47">
        <v>0</v>
      </c>
      <c r="C1591" s="47">
        <v>0.1048</v>
      </c>
      <c r="D1591" s="47">
        <v>3.9300000000000002E-2</v>
      </c>
      <c r="E1591" s="30">
        <v>1</v>
      </c>
      <c r="F1591" s="30"/>
      <c r="G1591" s="30"/>
      <c r="H1591" s="30"/>
      <c r="I1591" s="30"/>
      <c r="J1591" s="30"/>
    </row>
    <row r="1592" spans="1:10">
      <c r="A1592" s="5">
        <v>1590</v>
      </c>
      <c r="B1592" s="47">
        <v>2.9999999999999997E-4</v>
      </c>
      <c r="C1592" s="47">
        <v>7.17E-2</v>
      </c>
      <c r="D1592" s="47">
        <v>2.9000000000000001E-2</v>
      </c>
      <c r="E1592" s="30">
        <v>1</v>
      </c>
      <c r="F1592" s="30"/>
      <c r="G1592" s="30"/>
      <c r="H1592" s="30"/>
      <c r="I1592" s="30"/>
      <c r="J1592" s="30"/>
    </row>
    <row r="1593" spans="1:10">
      <c r="A1593" s="5">
        <v>1591</v>
      </c>
      <c r="B1593" s="47">
        <v>6.8199999999999997E-2</v>
      </c>
      <c r="C1593" s="47">
        <v>4.19E-2</v>
      </c>
      <c r="D1593" s="47">
        <v>3.6200000000000003E-2</v>
      </c>
      <c r="E1593" s="30">
        <v>1</v>
      </c>
      <c r="F1593" s="30"/>
      <c r="G1593" s="30"/>
      <c r="H1593" s="30"/>
      <c r="I1593" s="30"/>
      <c r="J1593" s="30"/>
    </row>
    <row r="1594" spans="1:10">
      <c r="A1594" s="5">
        <v>1592</v>
      </c>
      <c r="B1594" s="47">
        <v>0.2195</v>
      </c>
      <c r="C1594" s="47">
        <v>2.1999999999999999E-2</v>
      </c>
      <c r="D1594" s="47">
        <v>6.3399999999999998E-2</v>
      </c>
      <c r="E1594" s="30">
        <v>1</v>
      </c>
      <c r="F1594" s="30"/>
      <c r="G1594" s="30"/>
      <c r="H1594" s="30"/>
      <c r="I1594" s="30"/>
      <c r="J1594" s="30"/>
    </row>
    <row r="1595" spans="1:10">
      <c r="A1595" s="5">
        <v>1593</v>
      </c>
      <c r="B1595" s="47">
        <v>0.41370000000000001</v>
      </c>
      <c r="C1595" s="47">
        <v>0.02</v>
      </c>
      <c r="D1595" s="47">
        <v>0.1057</v>
      </c>
      <c r="E1595" s="30">
        <v>1</v>
      </c>
      <c r="F1595" s="30"/>
      <c r="G1595" s="30"/>
      <c r="H1595" s="30"/>
      <c r="I1595" s="30"/>
      <c r="J1595" s="30"/>
    </row>
    <row r="1596" spans="1:10">
      <c r="A1596" s="5">
        <v>1594</v>
      </c>
      <c r="B1596" s="47">
        <v>0.53200000000000003</v>
      </c>
      <c r="C1596" s="47">
        <v>3.2099999999999997E-2</v>
      </c>
      <c r="D1596" s="47">
        <v>0.14430000000000001</v>
      </c>
      <c r="E1596" s="30">
        <v>1</v>
      </c>
      <c r="F1596" s="30"/>
      <c r="G1596" s="30"/>
      <c r="H1596" s="30"/>
      <c r="I1596" s="30"/>
      <c r="J1596" s="30"/>
    </row>
    <row r="1597" spans="1:10">
      <c r="A1597" s="5">
        <v>1595</v>
      </c>
      <c r="B1597" s="47">
        <v>0.6008</v>
      </c>
      <c r="C1597" s="47">
        <v>3.09E-2</v>
      </c>
      <c r="D1597" s="47">
        <v>0.15909999999999999</v>
      </c>
      <c r="E1597" s="30">
        <v>1</v>
      </c>
      <c r="F1597" s="30"/>
      <c r="G1597" s="30"/>
      <c r="H1597" s="30"/>
      <c r="I1597" s="30"/>
      <c r="J1597" s="30"/>
    </row>
    <row r="1598" spans="1:10">
      <c r="A1598" s="5">
        <v>1596</v>
      </c>
      <c r="B1598" s="47">
        <v>0.6089</v>
      </c>
      <c r="C1598" s="47">
        <v>2.86E-2</v>
      </c>
      <c r="D1598" s="47">
        <v>0.16370000000000001</v>
      </c>
      <c r="E1598" s="30">
        <v>1</v>
      </c>
      <c r="F1598" s="30"/>
      <c r="G1598" s="30"/>
      <c r="H1598" s="30"/>
      <c r="I1598" s="30"/>
      <c r="J1598" s="30"/>
    </row>
    <row r="1599" spans="1:10">
      <c r="A1599" s="5">
        <v>1597</v>
      </c>
      <c r="B1599" s="47">
        <v>0.5655</v>
      </c>
      <c r="C1599" s="47">
        <v>2.75E-2</v>
      </c>
      <c r="D1599" s="47">
        <v>0.1762</v>
      </c>
      <c r="E1599" s="30">
        <v>1</v>
      </c>
      <c r="F1599" s="30"/>
      <c r="G1599" s="30"/>
      <c r="H1599" s="30"/>
      <c r="I1599" s="30"/>
      <c r="J1599" s="30"/>
    </row>
    <row r="1600" spans="1:10">
      <c r="A1600" s="5">
        <v>1598</v>
      </c>
      <c r="B1600" s="47">
        <v>0.48049999999999998</v>
      </c>
      <c r="C1600" s="47">
        <v>2.7900000000000001E-2</v>
      </c>
      <c r="D1600" s="47">
        <v>0.21679999999999999</v>
      </c>
      <c r="E1600" s="30">
        <v>1</v>
      </c>
      <c r="F1600" s="30"/>
      <c r="G1600" s="30"/>
      <c r="H1600" s="30"/>
      <c r="I1600" s="30"/>
      <c r="J1600" s="30"/>
    </row>
    <row r="1601" spans="1:10">
      <c r="A1601" s="5">
        <v>1599</v>
      </c>
      <c r="B1601" s="47">
        <v>0.3493</v>
      </c>
      <c r="C1601" s="47">
        <v>3.2500000000000001E-2</v>
      </c>
      <c r="D1601" s="47">
        <v>0.29759999999999998</v>
      </c>
      <c r="E1601" s="30">
        <v>1</v>
      </c>
      <c r="F1601" s="30"/>
      <c r="G1601" s="30"/>
      <c r="H1601" s="30"/>
      <c r="I1601" s="30"/>
      <c r="J1601" s="30"/>
    </row>
    <row r="1602" spans="1:10">
      <c r="A1602" s="5">
        <v>1600</v>
      </c>
      <c r="B1602" s="47">
        <v>0.18640000000000001</v>
      </c>
      <c r="C1602" s="47">
        <v>4.53E-2</v>
      </c>
      <c r="D1602" s="47">
        <v>0.39029999999999998</v>
      </c>
      <c r="E1602" s="30">
        <v>1</v>
      </c>
      <c r="F1602" s="30"/>
      <c r="G1602" s="30"/>
      <c r="H1602" s="30"/>
      <c r="I1602" s="30"/>
      <c r="J1602" s="30"/>
    </row>
    <row r="1603" spans="1:10">
      <c r="A1603" s="5">
        <v>1601</v>
      </c>
      <c r="B1603" s="47">
        <v>3.5499999999999997E-2</v>
      </c>
      <c r="C1603" s="47">
        <v>0.1087</v>
      </c>
      <c r="D1603" s="47">
        <v>0.46889999999999998</v>
      </c>
      <c r="E1603" s="30">
        <v>1</v>
      </c>
      <c r="F1603" s="30"/>
      <c r="G1603" s="30"/>
      <c r="H1603" s="30"/>
      <c r="I1603" s="30"/>
      <c r="J1603" s="30"/>
    </row>
    <row r="1604" spans="1:10">
      <c r="A1604" s="5">
        <v>1602</v>
      </c>
      <c r="B1604" s="47">
        <v>0</v>
      </c>
      <c r="C1604" s="47">
        <v>0.21299999999999999</v>
      </c>
      <c r="D1604" s="47">
        <v>0.53139999999999998</v>
      </c>
      <c r="E1604" s="30">
        <v>1</v>
      </c>
      <c r="F1604" s="30"/>
      <c r="G1604" s="30"/>
      <c r="H1604" s="30"/>
      <c r="I1604" s="30"/>
      <c r="J1604" s="30"/>
    </row>
    <row r="1605" spans="1:10">
      <c r="A1605" s="5">
        <v>1603</v>
      </c>
      <c r="B1605" s="47">
        <v>0</v>
      </c>
      <c r="C1605" s="47">
        <v>0.2893</v>
      </c>
      <c r="D1605" s="47">
        <v>0.56430000000000002</v>
      </c>
      <c r="E1605" s="30">
        <v>1</v>
      </c>
      <c r="F1605" s="30"/>
      <c r="G1605" s="30"/>
      <c r="H1605" s="30"/>
      <c r="I1605" s="30"/>
      <c r="J1605" s="30"/>
    </row>
    <row r="1606" spans="1:10">
      <c r="A1606" s="5">
        <v>1604</v>
      </c>
      <c r="B1606" s="47">
        <v>0</v>
      </c>
      <c r="C1606" s="47">
        <v>0.33279999999999998</v>
      </c>
      <c r="D1606" s="47">
        <v>0.57969999999999999</v>
      </c>
      <c r="E1606" s="30">
        <v>1</v>
      </c>
      <c r="F1606" s="30"/>
      <c r="G1606" s="30"/>
      <c r="H1606" s="30"/>
      <c r="I1606" s="30"/>
      <c r="J1606" s="30"/>
    </row>
    <row r="1607" spans="1:10">
      <c r="A1607" s="5">
        <v>1605</v>
      </c>
      <c r="B1607" s="47">
        <v>0</v>
      </c>
      <c r="C1607" s="47">
        <v>0.35949999999999999</v>
      </c>
      <c r="D1607" s="47">
        <v>0.58699999999999997</v>
      </c>
      <c r="E1607" s="30">
        <v>1</v>
      </c>
      <c r="F1607" s="30"/>
      <c r="G1607" s="30"/>
      <c r="H1607" s="30"/>
      <c r="I1607" s="30"/>
      <c r="J1607" s="30"/>
    </row>
    <row r="1608" spans="1:10">
      <c r="A1608" s="5">
        <v>1606</v>
      </c>
      <c r="B1608" s="47">
        <v>0</v>
      </c>
      <c r="C1608" s="47">
        <v>0.3695</v>
      </c>
      <c r="D1608" s="47">
        <v>0.5927</v>
      </c>
      <c r="E1608" s="30">
        <v>1</v>
      </c>
      <c r="F1608" s="30"/>
      <c r="G1608" s="30"/>
      <c r="H1608" s="30"/>
      <c r="I1608" s="30"/>
      <c r="J1608" s="30"/>
    </row>
    <row r="1609" spans="1:10">
      <c r="A1609" s="5">
        <v>1607</v>
      </c>
      <c r="B1609" s="47">
        <v>0</v>
      </c>
      <c r="C1609" s="47">
        <v>0.36630000000000001</v>
      </c>
      <c r="D1609" s="47">
        <v>0.59460000000000002</v>
      </c>
      <c r="E1609" s="30">
        <v>1</v>
      </c>
      <c r="F1609" s="30"/>
      <c r="G1609" s="30"/>
      <c r="H1609" s="30"/>
      <c r="I1609" s="30"/>
      <c r="J1609" s="30"/>
    </row>
    <row r="1610" spans="1:10">
      <c r="A1610" s="5">
        <v>1608</v>
      </c>
      <c r="B1610" s="47">
        <v>0</v>
      </c>
      <c r="C1610" s="47">
        <v>0.35510000000000003</v>
      </c>
      <c r="D1610" s="47">
        <v>0.58630000000000004</v>
      </c>
      <c r="E1610" s="30">
        <v>1</v>
      </c>
      <c r="F1610" s="30"/>
      <c r="G1610" s="30"/>
      <c r="H1610" s="30"/>
      <c r="I1610" s="30"/>
      <c r="J1610" s="30"/>
    </row>
    <row r="1611" spans="1:10">
      <c r="A1611" s="5">
        <v>1609</v>
      </c>
      <c r="B1611" s="47">
        <v>0</v>
      </c>
      <c r="C1611" s="47">
        <v>0.34029999999999999</v>
      </c>
      <c r="D1611" s="47">
        <v>0.57050000000000001</v>
      </c>
      <c r="E1611" s="30">
        <v>1</v>
      </c>
      <c r="F1611" s="30"/>
      <c r="G1611" s="30"/>
      <c r="H1611" s="30"/>
      <c r="I1611" s="30"/>
      <c r="J1611" s="30"/>
    </row>
    <row r="1612" spans="1:10">
      <c r="A1612" s="5">
        <v>1610</v>
      </c>
      <c r="B1612" s="47">
        <v>0</v>
      </c>
      <c r="C1612" s="47">
        <v>0.3231</v>
      </c>
      <c r="D1612" s="47">
        <v>0.55210000000000004</v>
      </c>
      <c r="E1612" s="30">
        <v>1</v>
      </c>
      <c r="F1612" s="30"/>
      <c r="G1612" s="30"/>
      <c r="H1612" s="30"/>
      <c r="I1612" s="30"/>
      <c r="J1612" s="30"/>
    </row>
    <row r="1613" spans="1:10">
      <c r="A1613" s="5">
        <v>1611</v>
      </c>
      <c r="B1613" s="47">
        <v>0</v>
      </c>
      <c r="C1613" s="47">
        <v>0.30420000000000003</v>
      </c>
      <c r="D1613" s="47">
        <v>0.53979999999999995</v>
      </c>
      <c r="E1613" s="30">
        <v>1</v>
      </c>
      <c r="F1613" s="30"/>
      <c r="G1613" s="30"/>
      <c r="H1613" s="30"/>
      <c r="I1613" s="30"/>
      <c r="J1613" s="30"/>
    </row>
    <row r="1614" spans="1:10">
      <c r="A1614" s="5">
        <v>1612</v>
      </c>
      <c r="B1614" s="47">
        <v>0</v>
      </c>
      <c r="C1614" s="47">
        <v>0.28060000000000002</v>
      </c>
      <c r="D1614" s="47">
        <v>0.53280000000000005</v>
      </c>
      <c r="E1614" s="30">
        <v>1</v>
      </c>
      <c r="F1614" s="30"/>
      <c r="G1614" s="30"/>
      <c r="H1614" s="30"/>
      <c r="I1614" s="30"/>
      <c r="J1614" s="30"/>
    </row>
    <row r="1615" spans="1:10">
      <c r="A1615" s="5">
        <v>1613</v>
      </c>
      <c r="B1615" s="47">
        <v>0</v>
      </c>
      <c r="C1615" s="47">
        <v>0.2581</v>
      </c>
      <c r="D1615" s="47">
        <v>0.52180000000000004</v>
      </c>
      <c r="E1615" s="30">
        <v>1</v>
      </c>
      <c r="F1615" s="30"/>
      <c r="G1615" s="30"/>
      <c r="H1615" s="30"/>
      <c r="I1615" s="30"/>
      <c r="J1615" s="30"/>
    </row>
    <row r="1616" spans="1:10">
      <c r="A1616" s="5">
        <v>1614</v>
      </c>
      <c r="B1616" s="47">
        <v>8.9999999999999998E-4</v>
      </c>
      <c r="C1616" s="47">
        <v>0.23699999999999999</v>
      </c>
      <c r="D1616" s="47">
        <v>0.50660000000000005</v>
      </c>
      <c r="E1616" s="30">
        <v>1</v>
      </c>
      <c r="F1616" s="30"/>
      <c r="G1616" s="30"/>
      <c r="H1616" s="30"/>
      <c r="I1616" s="30"/>
      <c r="J1616" s="30"/>
    </row>
    <row r="1617" spans="1:10">
      <c r="A1617" s="5">
        <v>1615</v>
      </c>
      <c r="B1617" s="47">
        <v>0.10929999999999999</v>
      </c>
      <c r="C1617" s="47">
        <v>0.1905</v>
      </c>
      <c r="D1617" s="47">
        <v>0.48899999999999999</v>
      </c>
      <c r="E1617" s="30">
        <v>1</v>
      </c>
      <c r="F1617" s="30"/>
      <c r="G1617" s="30"/>
      <c r="H1617" s="30"/>
      <c r="I1617" s="30"/>
      <c r="J1617" s="30"/>
    </row>
    <row r="1618" spans="1:10">
      <c r="A1618" s="5">
        <v>1616</v>
      </c>
      <c r="B1618" s="47">
        <v>0.29170000000000001</v>
      </c>
      <c r="C1618" s="47">
        <v>0.11210000000000001</v>
      </c>
      <c r="D1618" s="47">
        <v>0.46810000000000002</v>
      </c>
      <c r="E1618" s="30">
        <v>1</v>
      </c>
      <c r="F1618" s="30"/>
      <c r="G1618" s="30"/>
      <c r="H1618" s="30"/>
      <c r="I1618" s="30"/>
      <c r="J1618" s="30"/>
    </row>
    <row r="1619" spans="1:10">
      <c r="A1619" s="5">
        <v>1617</v>
      </c>
      <c r="B1619" s="47">
        <v>0.4612</v>
      </c>
      <c r="C1619" s="47">
        <v>8.1100000000000005E-2</v>
      </c>
      <c r="D1619" s="47">
        <v>0.44469999999999998</v>
      </c>
      <c r="E1619" s="30">
        <v>1</v>
      </c>
      <c r="F1619" s="30"/>
      <c r="G1619" s="30"/>
      <c r="H1619" s="30"/>
      <c r="I1619" s="30"/>
      <c r="J1619" s="30"/>
    </row>
    <row r="1620" spans="1:10">
      <c r="A1620" s="5">
        <v>1618</v>
      </c>
      <c r="B1620" s="47">
        <v>0.56869999999999998</v>
      </c>
      <c r="C1620" s="47">
        <v>0.106</v>
      </c>
      <c r="D1620" s="47">
        <v>0.42959999999999998</v>
      </c>
      <c r="E1620" s="30">
        <v>1</v>
      </c>
      <c r="F1620" s="30"/>
      <c r="G1620" s="30"/>
      <c r="H1620" s="30"/>
      <c r="I1620" s="30"/>
      <c r="J1620" s="30"/>
    </row>
    <row r="1621" spans="1:10">
      <c r="A1621" s="5">
        <v>1619</v>
      </c>
      <c r="B1621" s="47">
        <v>0.62490000000000001</v>
      </c>
      <c r="C1621" s="47">
        <v>0.13519999999999999</v>
      </c>
      <c r="D1621" s="47">
        <v>0.4304</v>
      </c>
      <c r="E1621" s="30">
        <v>1</v>
      </c>
      <c r="F1621" s="30"/>
      <c r="G1621" s="30"/>
      <c r="H1621" s="30"/>
      <c r="I1621" s="30"/>
      <c r="J1621" s="30"/>
    </row>
    <row r="1622" spans="1:10">
      <c r="A1622" s="5">
        <v>1620</v>
      </c>
      <c r="B1622" s="47">
        <v>0.63349999999999995</v>
      </c>
      <c r="C1622" s="47">
        <v>0.13619999999999999</v>
      </c>
      <c r="D1622" s="47">
        <v>0.43669999999999998</v>
      </c>
      <c r="E1622" s="30">
        <v>1</v>
      </c>
      <c r="F1622" s="30"/>
      <c r="G1622" s="30"/>
      <c r="H1622" s="30"/>
      <c r="I1622" s="30"/>
      <c r="J1622" s="30"/>
    </row>
    <row r="1623" spans="1:10">
      <c r="A1623" s="5">
        <v>1621</v>
      </c>
      <c r="B1623" s="47">
        <v>0.5948</v>
      </c>
      <c r="C1623" s="47">
        <v>0.13339999999999999</v>
      </c>
      <c r="D1623" s="47">
        <v>0.44619999999999999</v>
      </c>
      <c r="E1623" s="30">
        <v>1</v>
      </c>
      <c r="F1623" s="30"/>
      <c r="G1623" s="30"/>
      <c r="H1623" s="30"/>
      <c r="I1623" s="30"/>
      <c r="J1623" s="30"/>
    </row>
    <row r="1624" spans="1:10">
      <c r="A1624" s="5">
        <v>1622</v>
      </c>
      <c r="B1624" s="47">
        <v>0.50970000000000004</v>
      </c>
      <c r="C1624" s="47">
        <v>0.12820000000000001</v>
      </c>
      <c r="D1624" s="47">
        <v>0.44590000000000002</v>
      </c>
      <c r="E1624" s="30">
        <v>1</v>
      </c>
      <c r="F1624" s="30"/>
      <c r="G1624" s="30"/>
      <c r="H1624" s="30"/>
      <c r="I1624" s="30"/>
      <c r="J1624" s="30"/>
    </row>
    <row r="1625" spans="1:10">
      <c r="A1625" s="5">
        <v>1623</v>
      </c>
      <c r="B1625" s="47">
        <v>0.38059999999999999</v>
      </c>
      <c r="C1625" s="47">
        <v>0.1128</v>
      </c>
      <c r="D1625" s="47">
        <v>0.4299</v>
      </c>
      <c r="E1625" s="30">
        <v>1</v>
      </c>
      <c r="F1625" s="30"/>
      <c r="G1625" s="30"/>
      <c r="H1625" s="30"/>
      <c r="I1625" s="30"/>
      <c r="J1625" s="30"/>
    </row>
    <row r="1626" spans="1:10">
      <c r="A1626" s="5">
        <v>1624</v>
      </c>
      <c r="B1626" s="47">
        <v>0.2165</v>
      </c>
      <c r="C1626" s="47">
        <v>0.13539999999999999</v>
      </c>
      <c r="D1626" s="47">
        <v>0.4017</v>
      </c>
      <c r="E1626" s="30">
        <v>1</v>
      </c>
      <c r="F1626" s="30"/>
      <c r="G1626" s="30"/>
      <c r="H1626" s="30"/>
      <c r="I1626" s="30"/>
      <c r="J1626" s="30"/>
    </row>
    <row r="1627" spans="1:10">
      <c r="A1627" s="5">
        <v>1625</v>
      </c>
      <c r="B1627" s="47">
        <v>5.1499999999999997E-2</v>
      </c>
      <c r="C1627" s="47">
        <v>0.2203</v>
      </c>
      <c r="D1627" s="47">
        <v>0.36730000000000002</v>
      </c>
      <c r="E1627" s="30">
        <v>1</v>
      </c>
      <c r="F1627" s="30"/>
      <c r="G1627" s="30"/>
      <c r="H1627" s="30"/>
      <c r="I1627" s="30"/>
      <c r="J1627" s="30"/>
    </row>
    <row r="1628" spans="1:10">
      <c r="A1628" s="5">
        <v>1626</v>
      </c>
      <c r="B1628" s="47">
        <v>0</v>
      </c>
      <c r="C1628" s="47">
        <v>0.31390000000000001</v>
      </c>
      <c r="D1628" s="47">
        <v>0.33129999999999998</v>
      </c>
      <c r="E1628" s="30">
        <v>1</v>
      </c>
      <c r="F1628" s="30"/>
      <c r="G1628" s="30"/>
      <c r="H1628" s="30"/>
      <c r="I1628" s="30"/>
      <c r="J1628" s="30"/>
    </row>
    <row r="1629" spans="1:10">
      <c r="A1629" s="5">
        <v>1627</v>
      </c>
      <c r="B1629" s="47">
        <v>0</v>
      </c>
      <c r="C1629" s="47">
        <v>0.36840000000000001</v>
      </c>
      <c r="D1629" s="47">
        <v>0.29570000000000002</v>
      </c>
      <c r="E1629" s="30">
        <v>1</v>
      </c>
      <c r="F1629" s="30"/>
      <c r="G1629" s="30"/>
      <c r="H1629" s="30"/>
      <c r="I1629" s="30"/>
      <c r="J1629" s="30"/>
    </row>
    <row r="1630" spans="1:10">
      <c r="A1630" s="5">
        <v>1628</v>
      </c>
      <c r="B1630" s="47">
        <v>0</v>
      </c>
      <c r="C1630" s="47">
        <v>0.38669999999999999</v>
      </c>
      <c r="D1630" s="47">
        <v>0.26869999999999999</v>
      </c>
      <c r="E1630" s="30">
        <v>1</v>
      </c>
      <c r="F1630" s="30"/>
      <c r="G1630" s="30"/>
      <c r="H1630" s="30"/>
      <c r="I1630" s="30"/>
      <c r="J1630" s="30"/>
    </row>
    <row r="1631" spans="1:10">
      <c r="A1631" s="5">
        <v>1629</v>
      </c>
      <c r="B1631" s="47">
        <v>0</v>
      </c>
      <c r="C1631" s="47">
        <v>0.38150000000000001</v>
      </c>
      <c r="D1631" s="47">
        <v>0.25309999999999999</v>
      </c>
      <c r="E1631" s="30">
        <v>1</v>
      </c>
      <c r="F1631" s="30"/>
      <c r="G1631" s="30"/>
      <c r="H1631" s="30"/>
      <c r="I1631" s="30"/>
      <c r="J1631" s="30"/>
    </row>
    <row r="1632" spans="1:10">
      <c r="A1632" s="5">
        <v>1630</v>
      </c>
      <c r="B1632" s="47">
        <v>0</v>
      </c>
      <c r="C1632" s="47">
        <v>0.36659999999999998</v>
      </c>
      <c r="D1632" s="47">
        <v>0.24970000000000001</v>
      </c>
      <c r="E1632" s="30">
        <v>1</v>
      </c>
      <c r="F1632" s="30"/>
      <c r="G1632" s="30"/>
      <c r="H1632" s="30"/>
      <c r="I1632" s="30"/>
      <c r="J1632" s="30"/>
    </row>
    <row r="1633" spans="1:10">
      <c r="A1633" s="5">
        <v>1631</v>
      </c>
      <c r="B1633" s="47">
        <v>0</v>
      </c>
      <c r="C1633" s="47">
        <v>0.34250000000000003</v>
      </c>
      <c r="D1633" s="47">
        <v>0.248</v>
      </c>
      <c r="E1633" s="30">
        <v>1</v>
      </c>
      <c r="F1633" s="30"/>
      <c r="G1633" s="30"/>
      <c r="H1633" s="30"/>
      <c r="I1633" s="30"/>
      <c r="J1633" s="30"/>
    </row>
    <row r="1634" spans="1:10">
      <c r="A1634" s="5">
        <v>1632</v>
      </c>
      <c r="B1634" s="47">
        <v>0</v>
      </c>
      <c r="C1634" s="47">
        <v>0.309</v>
      </c>
      <c r="D1634" s="47">
        <v>0.24660000000000001</v>
      </c>
      <c r="E1634" s="30">
        <v>1</v>
      </c>
      <c r="F1634" s="30"/>
      <c r="G1634" s="30"/>
      <c r="H1634" s="30"/>
      <c r="I1634" s="30"/>
      <c r="J1634" s="30"/>
    </row>
    <row r="1635" spans="1:10">
      <c r="A1635" s="5">
        <v>1633</v>
      </c>
      <c r="B1635" s="47">
        <v>0</v>
      </c>
      <c r="C1635" s="47">
        <v>0.27360000000000001</v>
      </c>
      <c r="D1635" s="47">
        <v>0.26069999999999999</v>
      </c>
      <c r="E1635" s="30">
        <v>1</v>
      </c>
      <c r="F1635" s="30"/>
      <c r="G1635" s="30"/>
      <c r="H1635" s="30"/>
      <c r="I1635" s="30"/>
      <c r="J1635" s="30"/>
    </row>
    <row r="1636" spans="1:10">
      <c r="A1636" s="5">
        <v>1634</v>
      </c>
      <c r="B1636" s="47">
        <v>0</v>
      </c>
      <c r="C1636" s="47">
        <v>0.23949999999999999</v>
      </c>
      <c r="D1636" s="47">
        <v>0.29709999999999998</v>
      </c>
      <c r="E1636" s="30">
        <v>1</v>
      </c>
      <c r="F1636" s="30"/>
      <c r="G1636" s="30"/>
      <c r="H1636" s="30"/>
      <c r="I1636" s="30"/>
      <c r="J1636" s="30"/>
    </row>
    <row r="1637" spans="1:10">
      <c r="A1637" s="5">
        <v>1635</v>
      </c>
      <c r="B1637" s="47">
        <v>0</v>
      </c>
      <c r="C1637" s="47">
        <v>0.21</v>
      </c>
      <c r="D1637" s="47">
        <v>0.33510000000000001</v>
      </c>
      <c r="E1637" s="30">
        <v>1</v>
      </c>
      <c r="F1637" s="30"/>
      <c r="G1637" s="30"/>
      <c r="H1637" s="30"/>
      <c r="I1637" s="30"/>
      <c r="J1637" s="30"/>
    </row>
    <row r="1638" spans="1:10">
      <c r="A1638" s="5">
        <v>1636</v>
      </c>
      <c r="B1638" s="47">
        <v>0</v>
      </c>
      <c r="C1638" s="47">
        <v>0.1883</v>
      </c>
      <c r="D1638" s="47">
        <v>0.36330000000000001</v>
      </c>
      <c r="E1638" s="30">
        <v>1</v>
      </c>
      <c r="F1638" s="30"/>
      <c r="G1638" s="30"/>
      <c r="H1638" s="30"/>
      <c r="I1638" s="30"/>
      <c r="J1638" s="30"/>
    </row>
    <row r="1639" spans="1:10">
      <c r="A1639" s="5">
        <v>1637</v>
      </c>
      <c r="B1639" s="47">
        <v>0</v>
      </c>
      <c r="C1639" s="47">
        <v>0.17560000000000001</v>
      </c>
      <c r="D1639" s="47">
        <v>0.37590000000000001</v>
      </c>
      <c r="E1639" s="30">
        <v>1</v>
      </c>
      <c r="F1639" s="30"/>
      <c r="G1639" s="30"/>
      <c r="H1639" s="30"/>
      <c r="I1639" s="30"/>
      <c r="J1639" s="30"/>
    </row>
    <row r="1640" spans="1:10">
      <c r="A1640" s="5">
        <v>1638</v>
      </c>
      <c r="B1640" s="47">
        <v>1.9E-3</v>
      </c>
      <c r="C1640" s="47">
        <v>0.16800000000000001</v>
      </c>
      <c r="D1640" s="47">
        <v>0.35980000000000001</v>
      </c>
      <c r="E1640" s="30">
        <v>1</v>
      </c>
      <c r="F1640" s="30"/>
      <c r="G1640" s="30"/>
      <c r="H1640" s="30"/>
      <c r="I1640" s="30"/>
      <c r="J1640" s="30"/>
    </row>
    <row r="1641" spans="1:10">
      <c r="A1641" s="5">
        <v>1639</v>
      </c>
      <c r="B1641" s="47">
        <v>0.13450000000000001</v>
      </c>
      <c r="C1641" s="47">
        <v>0.1283</v>
      </c>
      <c r="D1641" s="47">
        <v>0.31640000000000001</v>
      </c>
      <c r="E1641" s="30">
        <v>1</v>
      </c>
      <c r="F1641" s="30"/>
      <c r="G1641" s="30"/>
      <c r="H1641" s="30"/>
      <c r="I1641" s="30"/>
      <c r="J1641" s="30"/>
    </row>
    <row r="1642" spans="1:10">
      <c r="A1642" s="5">
        <v>1640</v>
      </c>
      <c r="B1642" s="47">
        <v>0.3145</v>
      </c>
      <c r="C1642" s="47">
        <v>5.1400000000000001E-2</v>
      </c>
      <c r="D1642" s="47">
        <v>0.26450000000000001</v>
      </c>
      <c r="E1642" s="30">
        <v>1</v>
      </c>
      <c r="F1642" s="30"/>
      <c r="G1642" s="30"/>
      <c r="H1642" s="30"/>
      <c r="I1642" s="30"/>
      <c r="J1642" s="30"/>
    </row>
    <row r="1643" spans="1:10">
      <c r="A1643" s="5">
        <v>1641</v>
      </c>
      <c r="B1643" s="47">
        <v>0.46489999999999998</v>
      </c>
      <c r="C1643" s="47">
        <v>2.4500000000000001E-2</v>
      </c>
      <c r="D1643" s="47">
        <v>0.2228</v>
      </c>
      <c r="E1643" s="30">
        <v>1</v>
      </c>
      <c r="F1643" s="30"/>
      <c r="G1643" s="30"/>
      <c r="H1643" s="30"/>
      <c r="I1643" s="30"/>
      <c r="J1643" s="30"/>
    </row>
    <row r="1644" spans="1:10">
      <c r="A1644" s="5">
        <v>1642</v>
      </c>
      <c r="B1644" s="47">
        <v>0.56710000000000005</v>
      </c>
      <c r="C1644" s="47">
        <v>2.1999999999999999E-2</v>
      </c>
      <c r="D1644" s="47">
        <v>0.187</v>
      </c>
      <c r="E1644" s="30">
        <v>1</v>
      </c>
      <c r="F1644" s="30"/>
      <c r="G1644" s="30"/>
      <c r="H1644" s="30"/>
      <c r="I1644" s="30"/>
      <c r="J1644" s="30"/>
    </row>
    <row r="1645" spans="1:10">
      <c r="A1645" s="5">
        <v>1643</v>
      </c>
      <c r="B1645" s="47">
        <v>0.62190000000000001</v>
      </c>
      <c r="C1645" s="47">
        <v>1.8700000000000001E-2</v>
      </c>
      <c r="D1645" s="47">
        <v>0.1527</v>
      </c>
      <c r="E1645" s="30">
        <v>1</v>
      </c>
      <c r="F1645" s="30"/>
      <c r="G1645" s="30"/>
      <c r="H1645" s="30"/>
      <c r="I1645" s="30"/>
      <c r="J1645" s="30"/>
    </row>
    <row r="1646" spans="1:10">
      <c r="A1646" s="5">
        <v>1644</v>
      </c>
      <c r="B1646" s="47">
        <v>0.63039999999999996</v>
      </c>
      <c r="C1646" s="47">
        <v>1.46E-2</v>
      </c>
      <c r="D1646" s="47">
        <v>0.1353</v>
      </c>
      <c r="E1646" s="30">
        <v>1</v>
      </c>
      <c r="F1646" s="30"/>
      <c r="G1646" s="30"/>
      <c r="H1646" s="30"/>
      <c r="I1646" s="30"/>
      <c r="J1646" s="30"/>
    </row>
    <row r="1647" spans="1:10">
      <c r="A1647" s="5">
        <v>1645</v>
      </c>
      <c r="B1647" s="47">
        <v>0.59279999999999999</v>
      </c>
      <c r="C1647" s="47">
        <v>1.4E-2</v>
      </c>
      <c r="D1647" s="47">
        <v>0.14710000000000001</v>
      </c>
      <c r="E1647" s="30">
        <v>1</v>
      </c>
      <c r="F1647" s="30"/>
      <c r="G1647" s="30"/>
      <c r="H1647" s="30"/>
      <c r="I1647" s="30"/>
      <c r="J1647" s="30"/>
    </row>
    <row r="1648" spans="1:10">
      <c r="A1648" s="5">
        <v>1646</v>
      </c>
      <c r="B1648" s="47">
        <v>0.50790000000000002</v>
      </c>
      <c r="C1648" s="47">
        <v>1.8599999999999998E-2</v>
      </c>
      <c r="D1648" s="47">
        <v>0.1971</v>
      </c>
      <c r="E1648" s="30">
        <v>1</v>
      </c>
      <c r="F1648" s="30"/>
      <c r="G1648" s="30"/>
      <c r="H1648" s="30"/>
      <c r="I1648" s="30"/>
      <c r="J1648" s="30"/>
    </row>
    <row r="1649" spans="1:10">
      <c r="A1649" s="5">
        <v>1647</v>
      </c>
      <c r="B1649" s="47">
        <v>0.37809999999999999</v>
      </c>
      <c r="C1649" s="47">
        <v>2.8000000000000001E-2</v>
      </c>
      <c r="D1649" s="47">
        <v>0.28360000000000002</v>
      </c>
      <c r="E1649" s="30">
        <v>1</v>
      </c>
      <c r="F1649" s="30"/>
      <c r="G1649" s="30"/>
      <c r="H1649" s="30"/>
      <c r="I1649" s="30"/>
      <c r="J1649" s="30"/>
    </row>
    <row r="1650" spans="1:10">
      <c r="A1650" s="5">
        <v>1648</v>
      </c>
      <c r="B1650" s="47">
        <v>0.21179999999999999</v>
      </c>
      <c r="C1650" s="47">
        <v>4.48E-2</v>
      </c>
      <c r="D1650" s="47">
        <v>0.37509999999999999</v>
      </c>
      <c r="E1650" s="30">
        <v>1</v>
      </c>
      <c r="F1650" s="30"/>
      <c r="G1650" s="30"/>
      <c r="H1650" s="30"/>
      <c r="I1650" s="30"/>
      <c r="J1650" s="30"/>
    </row>
    <row r="1651" spans="1:10">
      <c r="A1651" s="5">
        <v>1649</v>
      </c>
      <c r="B1651" s="47">
        <v>4.87E-2</v>
      </c>
      <c r="C1651" s="47">
        <v>8.2699999999999996E-2</v>
      </c>
      <c r="D1651" s="47">
        <v>0.43519999999999998</v>
      </c>
      <c r="E1651" s="30">
        <v>1</v>
      </c>
      <c r="F1651" s="30"/>
      <c r="G1651" s="30"/>
      <c r="H1651" s="30"/>
      <c r="I1651" s="30"/>
      <c r="J1651" s="30"/>
    </row>
    <row r="1652" spans="1:10">
      <c r="A1652" s="5">
        <v>1650</v>
      </c>
      <c r="B1652" s="47">
        <v>0</v>
      </c>
      <c r="C1652" s="47">
        <v>0.1198</v>
      </c>
      <c r="D1652" s="47">
        <v>0.50090000000000001</v>
      </c>
      <c r="E1652" s="30">
        <v>1</v>
      </c>
      <c r="F1652" s="30"/>
      <c r="G1652" s="30"/>
      <c r="H1652" s="30"/>
      <c r="I1652" s="30"/>
      <c r="J1652" s="30"/>
    </row>
    <row r="1653" spans="1:10">
      <c r="A1653" s="5">
        <v>1651</v>
      </c>
      <c r="B1653" s="47">
        <v>0</v>
      </c>
      <c r="C1653" s="47">
        <v>0.12909999999999999</v>
      </c>
      <c r="D1653" s="47">
        <v>0.51929999999999998</v>
      </c>
      <c r="E1653" s="30">
        <v>1</v>
      </c>
      <c r="F1653" s="30"/>
      <c r="G1653" s="30"/>
      <c r="H1653" s="30"/>
      <c r="I1653" s="30"/>
      <c r="J1653" s="30"/>
    </row>
    <row r="1654" spans="1:10">
      <c r="A1654" s="5">
        <v>1652</v>
      </c>
      <c r="B1654" s="47">
        <v>0</v>
      </c>
      <c r="C1654" s="47">
        <v>0.12720000000000001</v>
      </c>
      <c r="D1654" s="47">
        <v>0.51649999999999996</v>
      </c>
      <c r="E1654" s="30">
        <v>1</v>
      </c>
      <c r="F1654" s="30"/>
      <c r="G1654" s="30"/>
      <c r="H1654" s="30"/>
      <c r="I1654" s="30"/>
      <c r="J1654" s="30"/>
    </row>
    <row r="1655" spans="1:10">
      <c r="A1655" s="5">
        <v>1653</v>
      </c>
      <c r="B1655" s="47">
        <v>0</v>
      </c>
      <c r="C1655" s="47">
        <v>0.13619999999999999</v>
      </c>
      <c r="D1655" s="47">
        <v>0.49519999999999997</v>
      </c>
      <c r="E1655" s="30">
        <v>1</v>
      </c>
      <c r="F1655" s="30"/>
      <c r="G1655" s="30"/>
      <c r="H1655" s="30"/>
      <c r="I1655" s="30"/>
      <c r="J1655" s="30"/>
    </row>
    <row r="1656" spans="1:10">
      <c r="A1656" s="5">
        <v>1654</v>
      </c>
      <c r="B1656" s="47">
        <v>0</v>
      </c>
      <c r="C1656" s="47">
        <v>0.1492</v>
      </c>
      <c r="D1656" s="47">
        <v>0.47610000000000002</v>
      </c>
      <c r="E1656" s="30">
        <v>1</v>
      </c>
      <c r="F1656" s="30"/>
      <c r="G1656" s="30"/>
      <c r="H1656" s="30"/>
      <c r="I1656" s="30"/>
      <c r="J1656" s="30"/>
    </row>
    <row r="1657" spans="1:10">
      <c r="A1657" s="5">
        <v>1655</v>
      </c>
      <c r="B1657" s="47">
        <v>0</v>
      </c>
      <c r="C1657" s="47">
        <v>0.151</v>
      </c>
      <c r="D1657" s="47">
        <v>0.43269999999999997</v>
      </c>
      <c r="E1657" s="30">
        <v>1</v>
      </c>
      <c r="F1657" s="30"/>
      <c r="G1657" s="30"/>
      <c r="H1657" s="30"/>
      <c r="I1657" s="30"/>
      <c r="J1657" s="30"/>
    </row>
    <row r="1658" spans="1:10">
      <c r="A1658" s="5">
        <v>1656</v>
      </c>
      <c r="B1658" s="47">
        <v>0</v>
      </c>
      <c r="C1658" s="47">
        <v>0.13539999999999999</v>
      </c>
      <c r="D1658" s="47">
        <v>0.37309999999999999</v>
      </c>
      <c r="E1658" s="30">
        <v>1</v>
      </c>
      <c r="F1658" s="30"/>
      <c r="G1658" s="30"/>
      <c r="H1658" s="30"/>
      <c r="I1658" s="30"/>
      <c r="J1658" s="30"/>
    </row>
    <row r="1659" spans="1:10">
      <c r="A1659" s="5">
        <v>1657</v>
      </c>
      <c r="B1659" s="47">
        <v>0</v>
      </c>
      <c r="C1659" s="47">
        <v>0.1196</v>
      </c>
      <c r="D1659" s="47">
        <v>0.32769999999999999</v>
      </c>
      <c r="E1659" s="30">
        <v>1</v>
      </c>
      <c r="F1659" s="30"/>
      <c r="G1659" s="30"/>
      <c r="H1659" s="30"/>
      <c r="I1659" s="30"/>
      <c r="J1659" s="30"/>
    </row>
    <row r="1660" spans="1:10">
      <c r="A1660" s="5">
        <v>1658</v>
      </c>
      <c r="B1660" s="47">
        <v>0</v>
      </c>
      <c r="C1660" s="47">
        <v>0.1159</v>
      </c>
      <c r="D1660" s="47">
        <v>0.2989</v>
      </c>
      <c r="E1660" s="30">
        <v>1</v>
      </c>
      <c r="F1660" s="30"/>
      <c r="G1660" s="30"/>
      <c r="H1660" s="30"/>
      <c r="I1660" s="30"/>
      <c r="J1660" s="30"/>
    </row>
    <row r="1661" spans="1:10">
      <c r="A1661" s="5">
        <v>1659</v>
      </c>
      <c r="B1661" s="47">
        <v>0</v>
      </c>
      <c r="C1661" s="47">
        <v>0.12520000000000001</v>
      </c>
      <c r="D1661" s="47">
        <v>0.26819999999999999</v>
      </c>
      <c r="E1661" s="30">
        <v>1</v>
      </c>
      <c r="F1661" s="30"/>
      <c r="G1661" s="30"/>
      <c r="H1661" s="30"/>
      <c r="I1661" s="30"/>
      <c r="J1661" s="30"/>
    </row>
    <row r="1662" spans="1:10">
      <c r="A1662" s="5">
        <v>1660</v>
      </c>
      <c r="B1662" s="47">
        <v>0</v>
      </c>
      <c r="C1662" s="47">
        <v>0.1341</v>
      </c>
      <c r="D1662" s="47">
        <v>0.2344</v>
      </c>
      <c r="E1662" s="30">
        <v>1</v>
      </c>
      <c r="F1662" s="30"/>
      <c r="G1662" s="30"/>
      <c r="H1662" s="30"/>
      <c r="I1662" s="30"/>
      <c r="J1662" s="30"/>
    </row>
    <row r="1663" spans="1:10">
      <c r="A1663" s="5">
        <v>1661</v>
      </c>
      <c r="B1663" s="47">
        <v>0</v>
      </c>
      <c r="C1663" s="47">
        <v>0.1346</v>
      </c>
      <c r="D1663" s="47">
        <v>0.19739999999999999</v>
      </c>
      <c r="E1663" s="30">
        <v>1</v>
      </c>
      <c r="F1663" s="30"/>
      <c r="G1663" s="30"/>
      <c r="H1663" s="30"/>
      <c r="I1663" s="30"/>
      <c r="J1663" s="30"/>
    </row>
    <row r="1664" spans="1:10">
      <c r="A1664" s="5">
        <v>1662</v>
      </c>
      <c r="B1664" s="47">
        <v>1.4E-3</v>
      </c>
      <c r="C1664" s="47">
        <v>0.13020000000000001</v>
      </c>
      <c r="D1664" s="47">
        <v>0.16009999999999999</v>
      </c>
      <c r="E1664" s="30">
        <v>1</v>
      </c>
      <c r="F1664" s="30"/>
      <c r="G1664" s="30"/>
      <c r="H1664" s="30"/>
      <c r="I1664" s="30"/>
      <c r="J1664" s="30"/>
    </row>
    <row r="1665" spans="1:10">
      <c r="A1665" s="5">
        <v>1663</v>
      </c>
      <c r="B1665" s="47">
        <v>8.0600000000000005E-2</v>
      </c>
      <c r="C1665" s="47">
        <v>0.114</v>
      </c>
      <c r="D1665" s="47">
        <v>0.1303</v>
      </c>
      <c r="E1665" s="30">
        <v>1</v>
      </c>
      <c r="F1665" s="30"/>
      <c r="G1665" s="30"/>
      <c r="H1665" s="30"/>
      <c r="I1665" s="30"/>
      <c r="J1665" s="30"/>
    </row>
    <row r="1666" spans="1:10">
      <c r="A1666" s="5">
        <v>1664</v>
      </c>
      <c r="B1666" s="47">
        <v>0.21659999999999999</v>
      </c>
      <c r="C1666" s="47">
        <v>7.9799999999999996E-2</v>
      </c>
      <c r="D1666" s="47">
        <v>0.1017</v>
      </c>
      <c r="E1666" s="30">
        <v>1</v>
      </c>
      <c r="F1666" s="30"/>
      <c r="G1666" s="30"/>
      <c r="H1666" s="30"/>
      <c r="I1666" s="30"/>
      <c r="J1666" s="30"/>
    </row>
    <row r="1667" spans="1:10">
      <c r="A1667" s="5">
        <v>1665</v>
      </c>
      <c r="B1667" s="47">
        <v>0.35859999999999997</v>
      </c>
      <c r="C1667" s="47">
        <v>6.3700000000000007E-2</v>
      </c>
      <c r="D1667" s="47">
        <v>7.3499999999999996E-2</v>
      </c>
      <c r="E1667" s="30">
        <v>1</v>
      </c>
      <c r="F1667" s="30"/>
      <c r="G1667" s="30"/>
      <c r="H1667" s="30"/>
      <c r="I1667" s="30"/>
      <c r="J1667" s="30"/>
    </row>
    <row r="1668" spans="1:10">
      <c r="A1668" s="5">
        <v>1666</v>
      </c>
      <c r="B1668" s="47">
        <v>0.47739999999999999</v>
      </c>
      <c r="C1668" s="47">
        <v>6.54E-2</v>
      </c>
      <c r="D1668" s="47">
        <v>5.4199999999999998E-2</v>
      </c>
      <c r="E1668" s="30">
        <v>1</v>
      </c>
      <c r="F1668" s="30"/>
      <c r="G1668" s="30"/>
      <c r="H1668" s="30"/>
      <c r="I1668" s="30"/>
      <c r="J1668" s="30"/>
    </row>
    <row r="1669" spans="1:10">
      <c r="A1669" s="5">
        <v>1667</v>
      </c>
      <c r="B1669" s="47">
        <v>0.56679999999999997</v>
      </c>
      <c r="C1669" s="47">
        <v>6.9400000000000003E-2</v>
      </c>
      <c r="D1669" s="47">
        <v>4.4499999999999998E-2</v>
      </c>
      <c r="E1669" s="30">
        <v>1</v>
      </c>
      <c r="F1669" s="30"/>
      <c r="G1669" s="30"/>
      <c r="H1669" s="30"/>
      <c r="I1669" s="30"/>
      <c r="J1669" s="30"/>
    </row>
    <row r="1670" spans="1:10">
      <c r="A1670" s="5">
        <v>1668</v>
      </c>
      <c r="B1670" s="47">
        <v>0.6079</v>
      </c>
      <c r="C1670" s="47">
        <v>7.7700000000000005E-2</v>
      </c>
      <c r="D1670" s="47">
        <v>4.3799999999999999E-2</v>
      </c>
      <c r="E1670" s="30">
        <v>1</v>
      </c>
      <c r="F1670" s="30"/>
      <c r="G1670" s="30"/>
      <c r="H1670" s="30"/>
      <c r="I1670" s="30"/>
      <c r="J1670" s="30"/>
    </row>
    <row r="1671" spans="1:10">
      <c r="A1671" s="5">
        <v>1669</v>
      </c>
      <c r="B1671" s="47">
        <v>0.5867</v>
      </c>
      <c r="C1671" s="47">
        <v>8.8200000000000001E-2</v>
      </c>
      <c r="D1671" s="47">
        <v>5.4199999999999998E-2</v>
      </c>
      <c r="E1671" s="30">
        <v>1</v>
      </c>
      <c r="F1671" s="30"/>
      <c r="G1671" s="30"/>
      <c r="H1671" s="30"/>
      <c r="I1671" s="30"/>
      <c r="J1671" s="30"/>
    </row>
    <row r="1672" spans="1:10">
      <c r="A1672" s="5">
        <v>1670</v>
      </c>
      <c r="B1672" s="47">
        <v>0.50549999999999995</v>
      </c>
      <c r="C1672" s="47">
        <v>0.1041</v>
      </c>
      <c r="D1672" s="47">
        <v>7.6300000000000007E-2</v>
      </c>
      <c r="E1672" s="30">
        <v>1</v>
      </c>
      <c r="F1672" s="30"/>
      <c r="G1672" s="30"/>
      <c r="H1672" s="30"/>
      <c r="I1672" s="30"/>
      <c r="J1672" s="30"/>
    </row>
    <row r="1673" spans="1:10">
      <c r="A1673" s="5">
        <v>1671</v>
      </c>
      <c r="B1673" s="47">
        <v>0.37859999999999999</v>
      </c>
      <c r="C1673" s="47">
        <v>0.1236</v>
      </c>
      <c r="D1673" s="47">
        <v>0.1003</v>
      </c>
      <c r="E1673" s="30">
        <v>1</v>
      </c>
      <c r="F1673" s="30"/>
      <c r="G1673" s="30"/>
      <c r="H1673" s="30"/>
      <c r="I1673" s="30"/>
      <c r="J1673" s="30"/>
    </row>
    <row r="1674" spans="1:10">
      <c r="A1674" s="5">
        <v>1672</v>
      </c>
      <c r="B1674" s="47">
        <v>0.21460000000000001</v>
      </c>
      <c r="C1674" s="47">
        <v>0.1348</v>
      </c>
      <c r="D1674" s="47">
        <v>0.1139</v>
      </c>
      <c r="E1674" s="30">
        <v>1</v>
      </c>
      <c r="F1674" s="30"/>
      <c r="G1674" s="30"/>
      <c r="H1674" s="30"/>
      <c r="I1674" s="30"/>
      <c r="J1674" s="30"/>
    </row>
    <row r="1675" spans="1:10">
      <c r="A1675" s="5">
        <v>1673</v>
      </c>
      <c r="B1675" s="47">
        <v>5.1900000000000002E-2</v>
      </c>
      <c r="C1675" s="47">
        <v>0.18870000000000001</v>
      </c>
      <c r="D1675" s="47">
        <v>0.1181</v>
      </c>
      <c r="E1675" s="30">
        <v>1</v>
      </c>
      <c r="F1675" s="30"/>
      <c r="G1675" s="30"/>
      <c r="H1675" s="30"/>
      <c r="I1675" s="30"/>
      <c r="J1675" s="30"/>
    </row>
    <row r="1676" spans="1:10">
      <c r="A1676" s="5">
        <v>1674</v>
      </c>
      <c r="B1676" s="47">
        <v>0</v>
      </c>
      <c r="C1676" s="47">
        <v>0.27350000000000002</v>
      </c>
      <c r="D1676" s="47">
        <v>0.1174</v>
      </c>
      <c r="E1676" s="30">
        <v>1</v>
      </c>
      <c r="F1676" s="30"/>
      <c r="G1676" s="30"/>
      <c r="H1676" s="30"/>
      <c r="I1676" s="30"/>
      <c r="J1676" s="30"/>
    </row>
    <row r="1677" spans="1:10">
      <c r="A1677" s="5">
        <v>1675</v>
      </c>
      <c r="B1677" s="47">
        <v>0</v>
      </c>
      <c r="C1677" s="47">
        <v>0.29249999999999998</v>
      </c>
      <c r="D1677" s="47">
        <v>0.111</v>
      </c>
      <c r="E1677" s="30">
        <v>1</v>
      </c>
      <c r="F1677" s="30"/>
      <c r="G1677" s="30"/>
      <c r="H1677" s="30"/>
      <c r="I1677" s="30"/>
      <c r="J1677" s="30"/>
    </row>
    <row r="1678" spans="1:10">
      <c r="A1678" s="5">
        <v>1676</v>
      </c>
      <c r="B1678" s="47">
        <v>0</v>
      </c>
      <c r="C1678" s="47">
        <v>0.27350000000000002</v>
      </c>
      <c r="D1678" s="47">
        <v>0.1033</v>
      </c>
      <c r="E1678" s="30">
        <v>1</v>
      </c>
      <c r="F1678" s="30"/>
      <c r="G1678" s="30"/>
      <c r="H1678" s="30"/>
      <c r="I1678" s="30"/>
      <c r="J1678" s="30"/>
    </row>
    <row r="1679" spans="1:10">
      <c r="A1679" s="5">
        <v>1677</v>
      </c>
      <c r="B1679" s="47">
        <v>0</v>
      </c>
      <c r="C1679" s="47">
        <v>0.24299999999999999</v>
      </c>
      <c r="D1679" s="47">
        <v>9.5000000000000001E-2</v>
      </c>
      <c r="E1679" s="30">
        <v>1</v>
      </c>
      <c r="F1679" s="30"/>
      <c r="G1679" s="30"/>
      <c r="H1679" s="30"/>
      <c r="I1679" s="30"/>
      <c r="J1679" s="30"/>
    </row>
    <row r="1680" spans="1:10">
      <c r="A1680" s="5">
        <v>1678</v>
      </c>
      <c r="B1680" s="47">
        <v>0</v>
      </c>
      <c r="C1680" s="47">
        <v>0.21279999999999999</v>
      </c>
      <c r="D1680" s="47">
        <v>8.4099999999999994E-2</v>
      </c>
      <c r="E1680" s="30">
        <v>1</v>
      </c>
      <c r="F1680" s="30"/>
      <c r="G1680" s="30"/>
      <c r="H1680" s="30"/>
      <c r="I1680" s="30"/>
      <c r="J1680" s="30"/>
    </row>
    <row r="1681" spans="1:10">
      <c r="A1681" s="5">
        <v>1679</v>
      </c>
      <c r="B1681" s="47">
        <v>0</v>
      </c>
      <c r="C1681" s="47">
        <v>0.1827</v>
      </c>
      <c r="D1681" s="47">
        <v>6.7900000000000002E-2</v>
      </c>
      <c r="E1681" s="30">
        <v>1</v>
      </c>
      <c r="F1681" s="30"/>
      <c r="G1681" s="30"/>
      <c r="H1681" s="30"/>
      <c r="I1681" s="30"/>
      <c r="J1681" s="30"/>
    </row>
    <row r="1682" spans="1:10">
      <c r="A1682" s="5">
        <v>1680</v>
      </c>
      <c r="B1682" s="47">
        <v>0</v>
      </c>
      <c r="C1682" s="47">
        <v>0.15629999999999999</v>
      </c>
      <c r="D1682" s="47">
        <v>5.04E-2</v>
      </c>
      <c r="E1682" s="30">
        <v>1</v>
      </c>
      <c r="F1682" s="30"/>
      <c r="G1682" s="30"/>
      <c r="H1682" s="30"/>
      <c r="I1682" s="30"/>
      <c r="J1682" s="30"/>
    </row>
    <row r="1683" spans="1:10">
      <c r="A1683" s="5">
        <v>1681</v>
      </c>
      <c r="B1683" s="47">
        <v>0</v>
      </c>
      <c r="C1683" s="47">
        <v>0.1318</v>
      </c>
      <c r="D1683" s="47">
        <v>3.5400000000000001E-2</v>
      </c>
      <c r="E1683" s="30">
        <v>1</v>
      </c>
      <c r="F1683" s="30"/>
      <c r="G1683" s="30"/>
      <c r="H1683" s="30"/>
      <c r="I1683" s="30"/>
      <c r="J1683" s="30"/>
    </row>
    <row r="1684" spans="1:10">
      <c r="A1684" s="5">
        <v>1682</v>
      </c>
      <c r="B1684" s="47">
        <v>0</v>
      </c>
      <c r="C1684" s="47">
        <v>0.1033</v>
      </c>
      <c r="D1684" s="47">
        <v>2.4E-2</v>
      </c>
      <c r="E1684" s="30">
        <v>1</v>
      </c>
      <c r="F1684" s="30"/>
      <c r="G1684" s="30"/>
      <c r="H1684" s="30"/>
      <c r="I1684" s="30"/>
      <c r="J1684" s="30"/>
    </row>
    <row r="1685" spans="1:10">
      <c r="A1685" s="5">
        <v>1683</v>
      </c>
      <c r="B1685" s="47">
        <v>0</v>
      </c>
      <c r="C1685" s="47">
        <v>7.7200000000000005E-2</v>
      </c>
      <c r="D1685" s="47">
        <v>1.67E-2</v>
      </c>
      <c r="E1685" s="30">
        <v>1</v>
      </c>
      <c r="F1685" s="30"/>
      <c r="G1685" s="30"/>
      <c r="H1685" s="30"/>
      <c r="I1685" s="30"/>
      <c r="J1685" s="30"/>
    </row>
    <row r="1686" spans="1:10">
      <c r="A1686" s="5">
        <v>1684</v>
      </c>
      <c r="B1686" s="47">
        <v>0</v>
      </c>
      <c r="C1686" s="47">
        <v>6.0900000000000003E-2</v>
      </c>
      <c r="D1686" s="47">
        <v>1.38E-2</v>
      </c>
      <c r="E1686" s="30">
        <v>1</v>
      </c>
      <c r="F1686" s="30"/>
      <c r="G1686" s="30"/>
      <c r="H1686" s="30"/>
      <c r="I1686" s="30"/>
      <c r="J1686" s="30"/>
    </row>
    <row r="1687" spans="1:10">
      <c r="A1687" s="5">
        <v>1685</v>
      </c>
      <c r="B1687" s="47">
        <v>0</v>
      </c>
      <c r="C1687" s="47">
        <v>0.05</v>
      </c>
      <c r="D1687" s="47">
        <v>1.3100000000000001E-2</v>
      </c>
      <c r="E1687" s="30">
        <v>1</v>
      </c>
      <c r="F1687" s="30"/>
      <c r="G1687" s="30"/>
      <c r="H1687" s="30"/>
      <c r="I1687" s="30"/>
      <c r="J1687" s="30"/>
    </row>
    <row r="1688" spans="1:10">
      <c r="A1688" s="5">
        <v>1686</v>
      </c>
      <c r="B1688" s="47">
        <v>2.8999999999999998E-3</v>
      </c>
      <c r="C1688" s="47">
        <v>4.1200000000000001E-2</v>
      </c>
      <c r="D1688" s="47">
        <v>1.3100000000000001E-2</v>
      </c>
      <c r="E1688" s="30">
        <v>1</v>
      </c>
      <c r="F1688" s="30"/>
      <c r="G1688" s="30"/>
      <c r="H1688" s="30"/>
      <c r="I1688" s="30"/>
      <c r="J1688" s="30"/>
    </row>
    <row r="1689" spans="1:10">
      <c r="A1689" s="5">
        <v>1687</v>
      </c>
      <c r="B1689" s="47">
        <v>0.1086</v>
      </c>
      <c r="C1689" s="47">
        <v>2.6200000000000001E-2</v>
      </c>
      <c r="D1689" s="47">
        <v>1.46E-2</v>
      </c>
      <c r="E1689" s="30">
        <v>1</v>
      </c>
      <c r="F1689" s="30"/>
      <c r="G1689" s="30"/>
      <c r="H1689" s="30"/>
      <c r="I1689" s="30"/>
      <c r="J1689" s="30"/>
    </row>
    <row r="1690" spans="1:10">
      <c r="A1690" s="5">
        <v>1688</v>
      </c>
      <c r="B1690" s="47">
        <v>0.29530000000000001</v>
      </c>
      <c r="C1690" s="47">
        <v>1.0200000000000001E-2</v>
      </c>
      <c r="D1690" s="47">
        <v>1.6199999999999999E-2</v>
      </c>
      <c r="E1690" s="30">
        <v>1</v>
      </c>
      <c r="F1690" s="30"/>
      <c r="G1690" s="30"/>
      <c r="H1690" s="30"/>
      <c r="I1690" s="30"/>
      <c r="J1690" s="30"/>
    </row>
    <row r="1691" spans="1:10">
      <c r="A1691" s="5">
        <v>1689</v>
      </c>
      <c r="B1691" s="47">
        <v>0.46639999999999998</v>
      </c>
      <c r="C1691" s="47">
        <v>8.6E-3</v>
      </c>
      <c r="D1691" s="47">
        <v>1.7100000000000001E-2</v>
      </c>
      <c r="E1691" s="30">
        <v>1</v>
      </c>
      <c r="F1691" s="30"/>
      <c r="G1691" s="30"/>
      <c r="H1691" s="30"/>
      <c r="I1691" s="30"/>
      <c r="J1691" s="30"/>
    </row>
    <row r="1692" spans="1:10">
      <c r="A1692" s="5">
        <v>1690</v>
      </c>
      <c r="B1692" s="47">
        <v>0.5736</v>
      </c>
      <c r="C1692" s="47">
        <v>1.8700000000000001E-2</v>
      </c>
      <c r="D1692" s="47">
        <v>1.7100000000000001E-2</v>
      </c>
      <c r="E1692" s="30">
        <v>1</v>
      </c>
      <c r="F1692" s="30"/>
      <c r="G1692" s="30"/>
      <c r="H1692" s="30"/>
      <c r="I1692" s="30"/>
      <c r="J1692" s="30"/>
    </row>
    <row r="1693" spans="1:10">
      <c r="A1693" s="5">
        <v>1691</v>
      </c>
      <c r="B1693" s="47">
        <v>0.62849999999999995</v>
      </c>
      <c r="C1693" s="47">
        <v>2.87E-2</v>
      </c>
      <c r="D1693" s="47">
        <v>1.6899999999999998E-2</v>
      </c>
      <c r="E1693" s="30">
        <v>1</v>
      </c>
      <c r="F1693" s="30"/>
      <c r="G1693" s="30"/>
      <c r="H1693" s="30"/>
      <c r="I1693" s="30"/>
      <c r="J1693" s="30"/>
    </row>
    <row r="1694" spans="1:10">
      <c r="A1694" s="5">
        <v>1692</v>
      </c>
      <c r="B1694" s="47">
        <v>0.63719999999999999</v>
      </c>
      <c r="C1694" s="47">
        <v>0.03</v>
      </c>
      <c r="D1694" s="47">
        <v>1.7399999999999999E-2</v>
      </c>
      <c r="E1694" s="30">
        <v>1</v>
      </c>
      <c r="F1694" s="30"/>
      <c r="G1694" s="30"/>
      <c r="H1694" s="30"/>
      <c r="I1694" s="30"/>
      <c r="J1694" s="30"/>
    </row>
    <row r="1695" spans="1:10">
      <c r="A1695" s="5">
        <v>1693</v>
      </c>
      <c r="B1695" s="47">
        <v>0.60040000000000004</v>
      </c>
      <c r="C1695" s="47">
        <v>2.53E-2</v>
      </c>
      <c r="D1695" s="47">
        <v>1.8200000000000001E-2</v>
      </c>
      <c r="E1695" s="30">
        <v>1</v>
      </c>
      <c r="F1695" s="30"/>
      <c r="G1695" s="30"/>
      <c r="H1695" s="30"/>
      <c r="I1695" s="30"/>
      <c r="J1695" s="30"/>
    </row>
    <row r="1696" spans="1:10">
      <c r="A1696" s="5">
        <v>1694</v>
      </c>
      <c r="B1696" s="47">
        <v>0.51690000000000003</v>
      </c>
      <c r="C1696" s="47">
        <v>2.0799999999999999E-2</v>
      </c>
      <c r="D1696" s="47">
        <v>1.8100000000000002E-2</v>
      </c>
      <c r="E1696" s="30">
        <v>1</v>
      </c>
      <c r="F1696" s="30"/>
      <c r="G1696" s="30"/>
      <c r="H1696" s="30"/>
      <c r="I1696" s="30"/>
      <c r="J1696" s="30"/>
    </row>
    <row r="1697" spans="1:10">
      <c r="A1697" s="5">
        <v>1695</v>
      </c>
      <c r="B1697" s="47">
        <v>0.38969999999999999</v>
      </c>
      <c r="C1697" s="47">
        <v>1.7999999999999999E-2</v>
      </c>
      <c r="D1697" s="47">
        <v>1.72E-2</v>
      </c>
      <c r="E1697" s="30">
        <v>1</v>
      </c>
      <c r="F1697" s="30"/>
      <c r="G1697" s="30"/>
      <c r="H1697" s="30"/>
      <c r="I1697" s="30"/>
      <c r="J1697" s="30"/>
    </row>
    <row r="1698" spans="1:10">
      <c r="A1698" s="5">
        <v>1696</v>
      </c>
      <c r="B1698" s="47">
        <v>0.22689999999999999</v>
      </c>
      <c r="C1698" s="47">
        <v>1.7899999999999999E-2</v>
      </c>
      <c r="D1698" s="47">
        <v>1.6400000000000001E-2</v>
      </c>
      <c r="E1698" s="30">
        <v>1</v>
      </c>
      <c r="F1698" s="30"/>
      <c r="G1698" s="30"/>
      <c r="H1698" s="30"/>
      <c r="I1698" s="30"/>
      <c r="J1698" s="30"/>
    </row>
    <row r="1699" spans="1:10">
      <c r="A1699" s="5">
        <v>1697</v>
      </c>
      <c r="B1699" s="47">
        <v>5.9499999999999997E-2</v>
      </c>
      <c r="C1699" s="47">
        <v>3.3700000000000001E-2</v>
      </c>
      <c r="D1699" s="47">
        <v>1.84E-2</v>
      </c>
      <c r="E1699" s="30">
        <v>1</v>
      </c>
      <c r="F1699" s="30"/>
      <c r="G1699" s="30"/>
      <c r="H1699" s="30"/>
      <c r="I1699" s="30"/>
      <c r="J1699" s="30"/>
    </row>
    <row r="1700" spans="1:10">
      <c r="A1700" s="5">
        <v>1698</v>
      </c>
      <c r="B1700" s="47">
        <v>0</v>
      </c>
      <c r="C1700" s="47">
        <v>5.8999999999999997E-2</v>
      </c>
      <c r="D1700" s="47">
        <v>2.24E-2</v>
      </c>
      <c r="E1700" s="30">
        <v>1</v>
      </c>
      <c r="F1700" s="30"/>
      <c r="G1700" s="30"/>
      <c r="H1700" s="30"/>
      <c r="I1700" s="30"/>
      <c r="J1700" s="30"/>
    </row>
    <row r="1701" spans="1:10">
      <c r="A1701" s="5">
        <v>1699</v>
      </c>
      <c r="B1701" s="47">
        <v>0</v>
      </c>
      <c r="C1701" s="47">
        <v>7.9200000000000007E-2</v>
      </c>
      <c r="D1701" s="47">
        <v>2.6800000000000001E-2</v>
      </c>
      <c r="E1701" s="30">
        <v>1</v>
      </c>
      <c r="F1701" s="30"/>
      <c r="G1701" s="30"/>
      <c r="H1701" s="30"/>
      <c r="I1701" s="30"/>
      <c r="J1701" s="30"/>
    </row>
    <row r="1702" spans="1:10">
      <c r="A1702" s="5">
        <v>1700</v>
      </c>
      <c r="B1702" s="47">
        <v>0</v>
      </c>
      <c r="C1702" s="47">
        <v>8.8999999999999996E-2</v>
      </c>
      <c r="D1702" s="47">
        <v>3.1E-2</v>
      </c>
      <c r="E1702" s="30">
        <v>1</v>
      </c>
      <c r="F1702" s="30"/>
      <c r="G1702" s="30"/>
      <c r="H1702" s="30"/>
      <c r="I1702" s="30"/>
      <c r="J1702" s="30"/>
    </row>
    <row r="1703" spans="1:10">
      <c r="A1703" s="5">
        <v>1701</v>
      </c>
      <c r="B1703" s="47">
        <v>0</v>
      </c>
      <c r="C1703" s="47">
        <v>8.8499999999999995E-2</v>
      </c>
      <c r="D1703" s="47">
        <v>3.4200000000000001E-2</v>
      </c>
      <c r="E1703" s="30">
        <v>1</v>
      </c>
      <c r="F1703" s="30"/>
      <c r="G1703" s="30"/>
      <c r="H1703" s="30"/>
      <c r="I1703" s="30"/>
      <c r="J1703" s="30"/>
    </row>
    <row r="1704" spans="1:10">
      <c r="A1704" s="5">
        <v>1702</v>
      </c>
      <c r="B1704" s="47">
        <v>0</v>
      </c>
      <c r="C1704" s="47">
        <v>8.3799999999999999E-2</v>
      </c>
      <c r="D1704" s="47">
        <v>3.6999999999999998E-2</v>
      </c>
      <c r="E1704" s="30">
        <v>1</v>
      </c>
      <c r="F1704" s="30"/>
      <c r="G1704" s="30"/>
      <c r="H1704" s="30"/>
      <c r="I1704" s="30"/>
      <c r="J1704" s="30"/>
    </row>
    <row r="1705" spans="1:10">
      <c r="A1705" s="5">
        <v>1703</v>
      </c>
      <c r="B1705" s="47">
        <v>0</v>
      </c>
      <c r="C1705" s="47">
        <v>7.85E-2</v>
      </c>
      <c r="D1705" s="47">
        <v>3.8199999999999998E-2</v>
      </c>
      <c r="E1705" s="30">
        <v>1</v>
      </c>
      <c r="F1705" s="30"/>
      <c r="G1705" s="30"/>
      <c r="H1705" s="30"/>
      <c r="I1705" s="30"/>
      <c r="J1705" s="30"/>
    </row>
    <row r="1706" spans="1:10">
      <c r="A1706" s="5">
        <v>1704</v>
      </c>
      <c r="B1706" s="47">
        <v>0</v>
      </c>
      <c r="C1706" s="47">
        <v>7.4200000000000002E-2</v>
      </c>
      <c r="D1706" s="47">
        <v>3.5299999999999998E-2</v>
      </c>
      <c r="E1706" s="30">
        <v>1</v>
      </c>
      <c r="F1706" s="30"/>
      <c r="G1706" s="30"/>
      <c r="H1706" s="30"/>
      <c r="I1706" s="30"/>
      <c r="J1706" s="30"/>
    </row>
    <row r="1707" spans="1:10">
      <c r="A1707" s="5">
        <v>1705</v>
      </c>
      <c r="B1707" s="47">
        <v>0</v>
      </c>
      <c r="C1707" s="47">
        <v>7.0800000000000002E-2</v>
      </c>
      <c r="D1707" s="47">
        <v>2.8299999999999999E-2</v>
      </c>
      <c r="E1707" s="30">
        <v>1</v>
      </c>
      <c r="F1707" s="30"/>
      <c r="G1707" s="30"/>
      <c r="H1707" s="30"/>
      <c r="I1707" s="30"/>
      <c r="J1707" s="30"/>
    </row>
    <row r="1708" spans="1:10">
      <c r="A1708" s="5">
        <v>1706</v>
      </c>
      <c r="B1708" s="47">
        <v>0</v>
      </c>
      <c r="C1708" s="47">
        <v>6.54E-2</v>
      </c>
      <c r="D1708" s="47">
        <v>0.02</v>
      </c>
      <c r="E1708" s="30">
        <v>1</v>
      </c>
      <c r="F1708" s="30"/>
      <c r="G1708" s="30"/>
      <c r="H1708" s="30"/>
      <c r="I1708" s="30"/>
      <c r="J1708" s="30"/>
    </row>
    <row r="1709" spans="1:10">
      <c r="A1709" s="5">
        <v>1707</v>
      </c>
      <c r="B1709" s="47">
        <v>0</v>
      </c>
      <c r="C1709" s="47">
        <v>5.8700000000000002E-2</v>
      </c>
      <c r="D1709" s="47">
        <v>1.44E-2</v>
      </c>
      <c r="E1709" s="30">
        <v>1</v>
      </c>
      <c r="F1709" s="30"/>
      <c r="G1709" s="30"/>
      <c r="H1709" s="30"/>
      <c r="I1709" s="30"/>
      <c r="J1709" s="30"/>
    </row>
    <row r="1710" spans="1:10">
      <c r="A1710" s="5">
        <v>1708</v>
      </c>
      <c r="B1710" s="47">
        <v>0</v>
      </c>
      <c r="C1710" s="47">
        <v>5.4899999999999997E-2</v>
      </c>
      <c r="D1710" s="47">
        <v>1.2999999999999999E-2</v>
      </c>
      <c r="E1710" s="30">
        <v>1</v>
      </c>
      <c r="F1710" s="30"/>
      <c r="G1710" s="30"/>
      <c r="H1710" s="30"/>
      <c r="I1710" s="30"/>
      <c r="J1710" s="30"/>
    </row>
    <row r="1711" spans="1:10">
      <c r="A1711" s="5">
        <v>1709</v>
      </c>
      <c r="B1711" s="47">
        <v>0</v>
      </c>
      <c r="C1711" s="47">
        <v>5.33E-2</v>
      </c>
      <c r="D1711" s="47">
        <v>1.2800000000000001E-2</v>
      </c>
      <c r="E1711" s="30">
        <v>1</v>
      </c>
      <c r="F1711" s="30"/>
      <c r="G1711" s="30"/>
      <c r="H1711" s="30"/>
      <c r="I1711" s="30"/>
      <c r="J1711" s="30"/>
    </row>
    <row r="1712" spans="1:10">
      <c r="A1712" s="5">
        <v>1710</v>
      </c>
      <c r="B1712" s="47">
        <v>4.4999999999999997E-3</v>
      </c>
      <c r="C1712" s="47">
        <v>5.2699999999999997E-2</v>
      </c>
      <c r="D1712" s="47">
        <v>1.2500000000000001E-2</v>
      </c>
      <c r="E1712" s="30">
        <v>1</v>
      </c>
      <c r="F1712" s="30"/>
      <c r="G1712" s="30"/>
      <c r="H1712" s="30"/>
      <c r="I1712" s="30"/>
      <c r="J1712" s="30"/>
    </row>
    <row r="1713" spans="1:10">
      <c r="A1713" s="5">
        <v>1711</v>
      </c>
      <c r="B1713" s="47">
        <v>0.1409</v>
      </c>
      <c r="C1713" s="47">
        <v>4.48E-2</v>
      </c>
      <c r="D1713" s="47">
        <v>1.09E-2</v>
      </c>
      <c r="E1713" s="30">
        <v>1</v>
      </c>
      <c r="F1713" s="30"/>
      <c r="G1713" s="30"/>
      <c r="H1713" s="30"/>
      <c r="I1713" s="30"/>
      <c r="J1713" s="30"/>
    </row>
    <row r="1714" spans="1:10">
      <c r="A1714" s="5">
        <v>1712</v>
      </c>
      <c r="B1714" s="47">
        <v>0.31309999999999999</v>
      </c>
      <c r="C1714" s="47">
        <v>1.34E-2</v>
      </c>
      <c r="D1714" s="47">
        <v>8.3000000000000001E-3</v>
      </c>
      <c r="E1714" s="30">
        <v>1</v>
      </c>
      <c r="F1714" s="30"/>
      <c r="G1714" s="30"/>
      <c r="H1714" s="30"/>
      <c r="I1714" s="30"/>
      <c r="J1714" s="30"/>
    </row>
    <row r="1715" spans="1:10">
      <c r="A1715" s="5">
        <v>1713</v>
      </c>
      <c r="B1715" s="47">
        <v>0.4622</v>
      </c>
      <c r="C1715" s="47">
        <v>2.0999999999999999E-3</v>
      </c>
      <c r="D1715" s="47">
        <v>6.3E-3</v>
      </c>
      <c r="E1715" s="30">
        <v>1</v>
      </c>
      <c r="F1715" s="30"/>
      <c r="G1715" s="30"/>
      <c r="H1715" s="30"/>
      <c r="I1715" s="30"/>
      <c r="J1715" s="30"/>
    </row>
    <row r="1716" spans="1:10">
      <c r="A1716" s="5">
        <v>1714</v>
      </c>
      <c r="B1716" s="47">
        <v>0.56330000000000002</v>
      </c>
      <c r="C1716" s="47">
        <v>1.4E-3</v>
      </c>
      <c r="D1716" s="47">
        <v>5.7999999999999996E-3</v>
      </c>
      <c r="E1716" s="30">
        <v>1</v>
      </c>
      <c r="F1716" s="30"/>
      <c r="G1716" s="30"/>
      <c r="H1716" s="30"/>
      <c r="I1716" s="30"/>
      <c r="J1716" s="30"/>
    </row>
    <row r="1717" spans="1:10">
      <c r="A1717" s="5">
        <v>1715</v>
      </c>
      <c r="B1717" s="47">
        <v>0.61799999999999999</v>
      </c>
      <c r="C1717" s="47">
        <v>1.4E-3</v>
      </c>
      <c r="D1717" s="47">
        <v>8.6999999999999994E-3</v>
      </c>
      <c r="E1717" s="30">
        <v>1</v>
      </c>
      <c r="F1717" s="30"/>
      <c r="G1717" s="30"/>
      <c r="H1717" s="30"/>
      <c r="I1717" s="30"/>
      <c r="J1717" s="30"/>
    </row>
    <row r="1718" spans="1:10">
      <c r="A1718" s="5">
        <v>1716</v>
      </c>
      <c r="B1718" s="47">
        <v>0.62729999999999997</v>
      </c>
      <c r="C1718" s="47">
        <v>1.8E-3</v>
      </c>
      <c r="D1718" s="47">
        <v>1.54E-2</v>
      </c>
      <c r="E1718" s="30">
        <v>1</v>
      </c>
      <c r="F1718" s="30"/>
      <c r="G1718" s="30"/>
      <c r="H1718" s="30"/>
      <c r="I1718" s="30"/>
      <c r="J1718" s="30"/>
    </row>
    <row r="1719" spans="1:10">
      <c r="A1719" s="5">
        <v>1717</v>
      </c>
      <c r="B1719" s="47">
        <v>0.59109999999999996</v>
      </c>
      <c r="C1719" s="47">
        <v>3.0000000000000001E-3</v>
      </c>
      <c r="D1719" s="47">
        <v>2.8299999999999999E-2</v>
      </c>
      <c r="E1719" s="30">
        <v>1</v>
      </c>
      <c r="F1719" s="30"/>
      <c r="G1719" s="30"/>
      <c r="H1719" s="30"/>
      <c r="I1719" s="30"/>
      <c r="J1719" s="30"/>
    </row>
    <row r="1720" spans="1:10">
      <c r="A1720" s="5">
        <v>1718</v>
      </c>
      <c r="B1720" s="47">
        <v>0.50819999999999999</v>
      </c>
      <c r="C1720" s="47">
        <v>5.4999999999999997E-3</v>
      </c>
      <c r="D1720" s="47">
        <v>4.82E-2</v>
      </c>
      <c r="E1720" s="30">
        <v>1</v>
      </c>
      <c r="F1720" s="30"/>
      <c r="G1720" s="30"/>
      <c r="H1720" s="30"/>
      <c r="I1720" s="30"/>
      <c r="J1720" s="30"/>
    </row>
    <row r="1721" spans="1:10">
      <c r="A1721" s="5">
        <v>1719</v>
      </c>
      <c r="B1721" s="47">
        <v>0.38100000000000001</v>
      </c>
      <c r="C1721" s="47">
        <v>9.7000000000000003E-3</v>
      </c>
      <c r="D1721" s="47">
        <v>6.9599999999999995E-2</v>
      </c>
      <c r="E1721" s="30">
        <v>1</v>
      </c>
      <c r="F1721" s="30"/>
      <c r="G1721" s="30"/>
      <c r="H1721" s="30"/>
      <c r="I1721" s="30"/>
      <c r="J1721" s="30"/>
    </row>
    <row r="1722" spans="1:10">
      <c r="A1722" s="5">
        <v>1720</v>
      </c>
      <c r="B1722" s="47">
        <v>0.21870000000000001</v>
      </c>
      <c r="C1722" s="47">
        <v>1.6899999999999998E-2</v>
      </c>
      <c r="D1722" s="47">
        <v>8.7300000000000003E-2</v>
      </c>
      <c r="E1722" s="30">
        <v>1</v>
      </c>
      <c r="F1722" s="30"/>
      <c r="G1722" s="30"/>
      <c r="H1722" s="30"/>
      <c r="I1722" s="30"/>
      <c r="J1722" s="30"/>
    </row>
    <row r="1723" spans="1:10">
      <c r="A1723" s="5">
        <v>1721</v>
      </c>
      <c r="B1723" s="47">
        <v>5.5199999999999999E-2</v>
      </c>
      <c r="C1723" s="47">
        <v>3.3599999999999998E-2</v>
      </c>
      <c r="D1723" s="47">
        <v>0.10290000000000001</v>
      </c>
      <c r="E1723" s="30">
        <v>1</v>
      </c>
      <c r="F1723" s="30"/>
      <c r="G1723" s="30"/>
      <c r="H1723" s="30"/>
      <c r="I1723" s="30"/>
      <c r="J1723" s="30"/>
    </row>
    <row r="1724" spans="1:10">
      <c r="A1724" s="5">
        <v>1722</v>
      </c>
      <c r="B1724" s="47">
        <v>0</v>
      </c>
      <c r="C1724" s="47">
        <v>5.57E-2</v>
      </c>
      <c r="D1724" s="47">
        <v>0.1142</v>
      </c>
      <c r="E1724" s="30">
        <v>1</v>
      </c>
      <c r="F1724" s="30"/>
      <c r="G1724" s="30"/>
      <c r="H1724" s="30"/>
      <c r="I1724" s="30"/>
      <c r="J1724" s="30"/>
    </row>
    <row r="1725" spans="1:10">
      <c r="A1725" s="5">
        <v>1723</v>
      </c>
      <c r="B1725" s="47">
        <v>0</v>
      </c>
      <c r="C1725" s="47">
        <v>7.2599999999999998E-2</v>
      </c>
      <c r="D1725" s="47">
        <v>0.11940000000000001</v>
      </c>
      <c r="E1725" s="30">
        <v>1</v>
      </c>
      <c r="F1725" s="30"/>
      <c r="G1725" s="30"/>
      <c r="H1725" s="30"/>
      <c r="I1725" s="30"/>
      <c r="J1725" s="30"/>
    </row>
    <row r="1726" spans="1:10">
      <c r="A1726" s="5">
        <v>1724</v>
      </c>
      <c r="B1726" s="47">
        <v>0</v>
      </c>
      <c r="C1726" s="47">
        <v>8.2400000000000001E-2</v>
      </c>
      <c r="D1726" s="47">
        <v>0.12089999999999999</v>
      </c>
      <c r="E1726" s="30">
        <v>1</v>
      </c>
      <c r="F1726" s="30"/>
      <c r="G1726" s="30"/>
      <c r="H1726" s="30"/>
      <c r="I1726" s="30"/>
      <c r="J1726" s="30"/>
    </row>
    <row r="1727" spans="1:10">
      <c r="A1727" s="5">
        <v>1725</v>
      </c>
      <c r="B1727" s="47">
        <v>0</v>
      </c>
      <c r="C1727" s="47">
        <v>8.6800000000000002E-2</v>
      </c>
      <c r="D1727" s="47">
        <v>0.11169999999999999</v>
      </c>
      <c r="E1727" s="30">
        <v>1</v>
      </c>
      <c r="F1727" s="30"/>
      <c r="G1727" s="30"/>
      <c r="H1727" s="30"/>
      <c r="I1727" s="30"/>
      <c r="J1727" s="30"/>
    </row>
    <row r="1728" spans="1:10">
      <c r="A1728" s="5">
        <v>1726</v>
      </c>
      <c r="B1728" s="47">
        <v>0</v>
      </c>
      <c r="C1728" s="47">
        <v>8.6099999999999996E-2</v>
      </c>
      <c r="D1728" s="47">
        <v>0.1004</v>
      </c>
      <c r="E1728" s="30">
        <v>1</v>
      </c>
      <c r="F1728" s="30"/>
      <c r="G1728" s="30"/>
      <c r="H1728" s="30"/>
      <c r="I1728" s="30"/>
      <c r="J1728" s="30"/>
    </row>
    <row r="1729" spans="1:10">
      <c r="A1729" s="5">
        <v>1727</v>
      </c>
      <c r="B1729" s="47">
        <v>0</v>
      </c>
      <c r="C1729" s="47">
        <v>7.9299999999999995E-2</v>
      </c>
      <c r="D1729" s="47">
        <v>0.1009</v>
      </c>
      <c r="E1729" s="30">
        <v>1</v>
      </c>
      <c r="F1729" s="30"/>
      <c r="G1729" s="30"/>
      <c r="H1729" s="30"/>
      <c r="I1729" s="30"/>
      <c r="J1729" s="30"/>
    </row>
    <row r="1730" spans="1:10">
      <c r="A1730" s="5">
        <v>1728</v>
      </c>
      <c r="B1730" s="47">
        <v>0</v>
      </c>
      <c r="C1730" s="47">
        <v>7.1400000000000005E-2</v>
      </c>
      <c r="D1730" s="47">
        <v>9.64E-2</v>
      </c>
      <c r="E1730" s="30">
        <v>1</v>
      </c>
      <c r="F1730" s="30"/>
      <c r="G1730" s="30"/>
      <c r="H1730" s="30"/>
      <c r="I1730" s="30"/>
      <c r="J1730" s="30"/>
    </row>
    <row r="1731" spans="1:10">
      <c r="A1731" s="5">
        <v>1729</v>
      </c>
      <c r="B1731" s="47">
        <v>0</v>
      </c>
      <c r="C1731" s="47">
        <v>6.4000000000000001E-2</v>
      </c>
      <c r="D1731" s="47">
        <v>8.0100000000000005E-2</v>
      </c>
      <c r="E1731" s="30">
        <v>1</v>
      </c>
      <c r="F1731" s="30"/>
      <c r="G1731" s="30"/>
      <c r="H1731" s="30"/>
      <c r="I1731" s="30"/>
      <c r="J1731" s="30"/>
    </row>
    <row r="1732" spans="1:10">
      <c r="A1732" s="5">
        <v>1730</v>
      </c>
      <c r="B1732" s="47">
        <v>0</v>
      </c>
      <c r="C1732" s="47">
        <v>5.6099999999999997E-2</v>
      </c>
      <c r="D1732" s="47">
        <v>6.6000000000000003E-2</v>
      </c>
      <c r="E1732" s="30">
        <v>1</v>
      </c>
      <c r="F1732" s="30"/>
      <c r="G1732" s="30"/>
      <c r="H1732" s="30"/>
      <c r="I1732" s="30"/>
      <c r="J1732" s="30"/>
    </row>
    <row r="1733" spans="1:10">
      <c r="A1733" s="5">
        <v>1731</v>
      </c>
      <c r="B1733" s="47">
        <v>0</v>
      </c>
      <c r="C1733" s="47">
        <v>4.7E-2</v>
      </c>
      <c r="D1733" s="47">
        <v>5.7000000000000002E-2</v>
      </c>
      <c r="E1733" s="30">
        <v>1</v>
      </c>
      <c r="F1733" s="30"/>
      <c r="G1733" s="30"/>
      <c r="H1733" s="30"/>
      <c r="I1733" s="30"/>
      <c r="J1733" s="30"/>
    </row>
    <row r="1734" spans="1:10">
      <c r="A1734" s="5">
        <v>1732</v>
      </c>
      <c r="B1734" s="47">
        <v>0</v>
      </c>
      <c r="C1734" s="47">
        <v>4.0599999999999997E-2</v>
      </c>
      <c r="D1734" s="47">
        <v>4.0599999999999997E-2</v>
      </c>
      <c r="E1734" s="30">
        <v>1</v>
      </c>
      <c r="F1734" s="30"/>
      <c r="G1734" s="30"/>
      <c r="H1734" s="30"/>
      <c r="I1734" s="30"/>
      <c r="J1734" s="30"/>
    </row>
    <row r="1735" spans="1:10">
      <c r="A1735" s="5">
        <v>1733</v>
      </c>
      <c r="B1735" s="47">
        <v>0</v>
      </c>
      <c r="C1735" s="47">
        <v>3.5400000000000001E-2</v>
      </c>
      <c r="D1735" s="47">
        <v>2.64E-2</v>
      </c>
      <c r="E1735" s="30">
        <v>1</v>
      </c>
      <c r="F1735" s="30"/>
      <c r="G1735" s="30"/>
      <c r="H1735" s="30"/>
      <c r="I1735" s="30"/>
      <c r="J1735" s="30"/>
    </row>
    <row r="1736" spans="1:10">
      <c r="A1736" s="5">
        <v>1734</v>
      </c>
      <c r="B1736" s="47">
        <v>2.7000000000000001E-3</v>
      </c>
      <c r="C1736" s="47">
        <v>2.9399999999999999E-2</v>
      </c>
      <c r="D1736" s="47">
        <v>1.9800000000000002E-2</v>
      </c>
      <c r="E1736" s="30">
        <v>1</v>
      </c>
      <c r="F1736" s="30"/>
      <c r="G1736" s="30"/>
      <c r="H1736" s="30"/>
      <c r="I1736" s="30"/>
      <c r="J1736" s="30"/>
    </row>
    <row r="1737" spans="1:10">
      <c r="A1737" s="5">
        <v>1735</v>
      </c>
      <c r="B1737" s="47">
        <v>8.7999999999999995E-2</v>
      </c>
      <c r="C1737" s="47">
        <v>1.9699999999999999E-2</v>
      </c>
      <c r="D1737" s="47">
        <v>1.1599999999999999E-2</v>
      </c>
      <c r="E1737" s="30">
        <v>1</v>
      </c>
      <c r="F1737" s="30"/>
      <c r="G1737" s="30"/>
      <c r="H1737" s="30"/>
      <c r="I1737" s="30"/>
      <c r="J1737" s="30"/>
    </row>
    <row r="1738" spans="1:10">
      <c r="A1738" s="5">
        <v>1736</v>
      </c>
      <c r="B1738" s="47">
        <v>0.21540000000000001</v>
      </c>
      <c r="C1738" s="47">
        <v>9.7000000000000003E-3</v>
      </c>
      <c r="D1738" s="47">
        <v>8.8999999999999999E-3</v>
      </c>
      <c r="E1738" s="30">
        <v>1</v>
      </c>
      <c r="F1738" s="30"/>
      <c r="G1738" s="30"/>
      <c r="H1738" s="30"/>
      <c r="I1738" s="30"/>
      <c r="J1738" s="30"/>
    </row>
    <row r="1739" spans="1:10">
      <c r="A1739" s="5">
        <v>1737</v>
      </c>
      <c r="B1739" s="47">
        <v>0.35439999999999999</v>
      </c>
      <c r="C1739" s="47">
        <v>5.5999999999999999E-3</v>
      </c>
      <c r="D1739" s="47">
        <v>1.4800000000000001E-2</v>
      </c>
      <c r="E1739" s="30">
        <v>1</v>
      </c>
      <c r="F1739" s="30"/>
      <c r="G1739" s="30"/>
      <c r="H1739" s="30"/>
      <c r="I1739" s="30"/>
      <c r="J1739" s="30"/>
    </row>
    <row r="1740" spans="1:10">
      <c r="A1740" s="5">
        <v>1738</v>
      </c>
      <c r="B1740" s="47">
        <v>0.47220000000000001</v>
      </c>
      <c r="C1740" s="47">
        <v>5.3E-3</v>
      </c>
      <c r="D1740" s="47">
        <v>3.9300000000000002E-2</v>
      </c>
      <c r="E1740" s="30">
        <v>1</v>
      </c>
      <c r="F1740" s="30"/>
      <c r="G1740" s="30"/>
      <c r="H1740" s="30"/>
      <c r="I1740" s="30"/>
      <c r="J1740" s="30"/>
    </row>
    <row r="1741" spans="1:10">
      <c r="A1741" s="5">
        <v>1739</v>
      </c>
      <c r="B1741" s="47">
        <v>0.55559999999999998</v>
      </c>
      <c r="C1741" s="47">
        <v>7.7999999999999996E-3</v>
      </c>
      <c r="D1741" s="47">
        <v>8.5099999999999995E-2</v>
      </c>
      <c r="E1741" s="30">
        <v>1</v>
      </c>
      <c r="F1741" s="30"/>
      <c r="G1741" s="30"/>
      <c r="H1741" s="30"/>
      <c r="I1741" s="30"/>
      <c r="J1741" s="30"/>
    </row>
    <row r="1742" spans="1:10">
      <c r="A1742" s="5">
        <v>1740</v>
      </c>
      <c r="B1742" s="47">
        <v>0.59960000000000002</v>
      </c>
      <c r="C1742" s="47">
        <v>1.49E-2</v>
      </c>
      <c r="D1742" s="47">
        <v>0.14899999999999999</v>
      </c>
      <c r="E1742" s="30">
        <v>1</v>
      </c>
      <c r="F1742" s="30"/>
      <c r="G1742" s="30"/>
      <c r="H1742" s="30"/>
      <c r="I1742" s="30"/>
      <c r="J1742" s="30"/>
    </row>
    <row r="1743" spans="1:10">
      <c r="A1743" s="5">
        <v>1741</v>
      </c>
      <c r="B1743" s="47">
        <v>0.56769999999999998</v>
      </c>
      <c r="C1743" s="47">
        <v>2.64E-2</v>
      </c>
      <c r="D1743" s="47">
        <v>0.22939999999999999</v>
      </c>
      <c r="E1743" s="30">
        <v>1</v>
      </c>
      <c r="F1743" s="30"/>
      <c r="G1743" s="30"/>
      <c r="H1743" s="30"/>
      <c r="I1743" s="30"/>
      <c r="J1743" s="30"/>
    </row>
    <row r="1744" spans="1:10">
      <c r="A1744" s="5">
        <v>1742</v>
      </c>
      <c r="B1744" s="47">
        <v>0.48159999999999997</v>
      </c>
      <c r="C1744" s="47">
        <v>4.1300000000000003E-2</v>
      </c>
      <c r="D1744" s="47">
        <v>0.33029999999999998</v>
      </c>
      <c r="E1744" s="30">
        <v>1</v>
      </c>
      <c r="F1744" s="30"/>
      <c r="G1744" s="30"/>
      <c r="H1744" s="30"/>
      <c r="I1744" s="30"/>
      <c r="J1744" s="30"/>
    </row>
    <row r="1745" spans="1:10">
      <c r="A1745" s="5">
        <v>1743</v>
      </c>
      <c r="B1745" s="47">
        <v>0.35049999999999998</v>
      </c>
      <c r="C1745" s="47">
        <v>6.0900000000000003E-2</v>
      </c>
      <c r="D1745" s="47">
        <v>0.44319999999999998</v>
      </c>
      <c r="E1745" s="30">
        <v>1</v>
      </c>
      <c r="F1745" s="30"/>
      <c r="G1745" s="30"/>
      <c r="H1745" s="30"/>
      <c r="I1745" s="30"/>
      <c r="J1745" s="30"/>
    </row>
    <row r="1746" spans="1:10">
      <c r="A1746" s="5">
        <v>1744</v>
      </c>
      <c r="B1746" s="47">
        <v>0.1946</v>
      </c>
      <c r="C1746" s="47">
        <v>8.1600000000000006E-2</v>
      </c>
      <c r="D1746" s="47">
        <v>0.55559999999999998</v>
      </c>
      <c r="E1746" s="30">
        <v>1</v>
      </c>
      <c r="F1746" s="30"/>
      <c r="G1746" s="30"/>
      <c r="H1746" s="30"/>
      <c r="I1746" s="30"/>
      <c r="J1746" s="30"/>
    </row>
    <row r="1747" spans="1:10">
      <c r="A1747" s="5">
        <v>1745</v>
      </c>
      <c r="B1747" s="47">
        <v>4.9200000000000001E-2</v>
      </c>
      <c r="C1747" s="47">
        <v>0.1104</v>
      </c>
      <c r="D1747" s="47">
        <v>0.64839999999999998</v>
      </c>
      <c r="E1747" s="30">
        <v>1</v>
      </c>
      <c r="F1747" s="30"/>
      <c r="G1747" s="30"/>
      <c r="H1747" s="30"/>
      <c r="I1747" s="30"/>
      <c r="J1747" s="30"/>
    </row>
    <row r="1748" spans="1:10">
      <c r="A1748" s="5">
        <v>1746</v>
      </c>
      <c r="B1748" s="47">
        <v>0</v>
      </c>
      <c r="C1748" s="47">
        <v>0.17699999999999999</v>
      </c>
      <c r="D1748" s="47">
        <v>0.73499999999999999</v>
      </c>
      <c r="E1748" s="30">
        <v>1</v>
      </c>
      <c r="F1748" s="30"/>
      <c r="G1748" s="30"/>
      <c r="H1748" s="30"/>
      <c r="I1748" s="30"/>
      <c r="J1748" s="30"/>
    </row>
    <row r="1749" spans="1:10">
      <c r="A1749" s="5">
        <v>1747</v>
      </c>
      <c r="B1749" s="47">
        <v>0</v>
      </c>
      <c r="C1749" s="47">
        <v>0.25490000000000002</v>
      </c>
      <c r="D1749" s="47">
        <v>0.80100000000000005</v>
      </c>
      <c r="E1749" s="30">
        <v>1</v>
      </c>
      <c r="F1749" s="30"/>
      <c r="G1749" s="30"/>
      <c r="H1749" s="30"/>
      <c r="I1749" s="30"/>
      <c r="J1749" s="30"/>
    </row>
    <row r="1750" spans="1:10">
      <c r="A1750" s="5">
        <v>1748</v>
      </c>
      <c r="B1750" s="47">
        <v>0</v>
      </c>
      <c r="C1750" s="47">
        <v>0.33710000000000001</v>
      </c>
      <c r="D1750" s="47">
        <v>0.86980000000000002</v>
      </c>
      <c r="E1750" s="30">
        <v>1</v>
      </c>
      <c r="F1750" s="30"/>
      <c r="G1750" s="30"/>
      <c r="H1750" s="30"/>
      <c r="I1750" s="30"/>
      <c r="J1750" s="30"/>
    </row>
    <row r="1751" spans="1:10">
      <c r="A1751" s="5">
        <v>1749</v>
      </c>
      <c r="B1751" s="47">
        <v>0</v>
      </c>
      <c r="C1751" s="47">
        <v>0.4214</v>
      </c>
      <c r="D1751" s="47">
        <v>0.91710000000000003</v>
      </c>
      <c r="E1751" s="30">
        <v>1</v>
      </c>
      <c r="F1751" s="30"/>
      <c r="G1751" s="30"/>
      <c r="H1751" s="30"/>
      <c r="I1751" s="30"/>
      <c r="J1751" s="30"/>
    </row>
    <row r="1752" spans="1:10">
      <c r="A1752" s="5">
        <v>1750</v>
      </c>
      <c r="B1752" s="47">
        <v>0</v>
      </c>
      <c r="C1752" s="47">
        <v>0.48470000000000002</v>
      </c>
      <c r="D1752" s="47">
        <v>0.93989999999999996</v>
      </c>
      <c r="E1752" s="30">
        <v>1</v>
      </c>
      <c r="F1752" s="30"/>
      <c r="G1752" s="30"/>
      <c r="H1752" s="30"/>
      <c r="I1752" s="30"/>
      <c r="J1752" s="30"/>
    </row>
    <row r="1753" spans="1:10">
      <c r="A1753" s="5">
        <v>1751</v>
      </c>
      <c r="B1753" s="47">
        <v>0</v>
      </c>
      <c r="C1753" s="47">
        <v>0.52980000000000005</v>
      </c>
      <c r="D1753" s="47">
        <v>0.94220000000000004</v>
      </c>
      <c r="E1753" s="30">
        <v>1</v>
      </c>
      <c r="F1753" s="30"/>
      <c r="G1753" s="30"/>
      <c r="H1753" s="30"/>
      <c r="I1753" s="30"/>
      <c r="J1753" s="30"/>
    </row>
    <row r="1754" spans="1:10">
      <c r="A1754" s="5">
        <v>1752</v>
      </c>
      <c r="B1754" s="47">
        <v>0</v>
      </c>
      <c r="C1754" s="47">
        <v>0.5796</v>
      </c>
      <c r="D1754" s="47">
        <v>0.9375</v>
      </c>
      <c r="E1754" s="30">
        <v>1</v>
      </c>
      <c r="F1754" s="30"/>
      <c r="G1754" s="30"/>
      <c r="H1754" s="30"/>
      <c r="I1754" s="30"/>
      <c r="J1754" s="30"/>
    </row>
    <row r="1755" spans="1:10">
      <c r="A1755" s="5">
        <v>1753</v>
      </c>
      <c r="B1755" s="47">
        <v>0</v>
      </c>
      <c r="C1755" s="47">
        <v>0.62919999999999998</v>
      </c>
      <c r="D1755" s="47">
        <v>0.94879999999999998</v>
      </c>
      <c r="E1755" s="30">
        <v>1</v>
      </c>
      <c r="F1755" s="30"/>
      <c r="G1755" s="30"/>
      <c r="H1755" s="30"/>
      <c r="I1755" s="30"/>
      <c r="J1755" s="30"/>
    </row>
    <row r="1756" spans="1:10">
      <c r="A1756" s="5">
        <v>1754</v>
      </c>
      <c r="B1756" s="47">
        <v>0</v>
      </c>
      <c r="C1756" s="47">
        <v>0.66490000000000005</v>
      </c>
      <c r="D1756" s="47">
        <v>0.95199999999999996</v>
      </c>
      <c r="E1756" s="30">
        <v>1</v>
      </c>
      <c r="F1756" s="30"/>
      <c r="G1756" s="30"/>
      <c r="H1756" s="30"/>
      <c r="I1756" s="30"/>
      <c r="J1756" s="30"/>
    </row>
    <row r="1757" spans="1:10">
      <c r="A1757" s="5">
        <v>1755</v>
      </c>
      <c r="B1757" s="47">
        <v>0</v>
      </c>
      <c r="C1757" s="47">
        <v>0.69110000000000005</v>
      </c>
      <c r="D1757" s="47">
        <v>0.94950000000000001</v>
      </c>
      <c r="E1757" s="30">
        <v>1</v>
      </c>
      <c r="F1757" s="30"/>
      <c r="G1757" s="30"/>
      <c r="H1757" s="30"/>
      <c r="I1757" s="30"/>
      <c r="J1757" s="30"/>
    </row>
    <row r="1758" spans="1:10">
      <c r="A1758" s="5">
        <v>1756</v>
      </c>
      <c r="B1758" s="47">
        <v>0</v>
      </c>
      <c r="C1758" s="47">
        <v>0.70530000000000004</v>
      </c>
      <c r="D1758" s="47">
        <v>0.94279999999999997</v>
      </c>
      <c r="E1758" s="30">
        <v>1</v>
      </c>
      <c r="F1758" s="30"/>
      <c r="G1758" s="30"/>
      <c r="H1758" s="30"/>
      <c r="I1758" s="30"/>
      <c r="J1758" s="30"/>
    </row>
    <row r="1759" spans="1:10">
      <c r="A1759" s="5">
        <v>1757</v>
      </c>
      <c r="B1759" s="47">
        <v>0</v>
      </c>
      <c r="C1759" s="47">
        <v>0.71799999999999997</v>
      </c>
      <c r="D1759" s="47">
        <v>0.9355</v>
      </c>
      <c r="E1759" s="30">
        <v>1</v>
      </c>
      <c r="F1759" s="30"/>
      <c r="G1759" s="30"/>
      <c r="H1759" s="30"/>
      <c r="I1759" s="30"/>
      <c r="J1759" s="30"/>
    </row>
    <row r="1760" spans="1:10">
      <c r="A1760" s="5">
        <v>1758</v>
      </c>
      <c r="B1760" s="47">
        <v>8.9999999999999998E-4</v>
      </c>
      <c r="C1760" s="47">
        <v>0.72940000000000005</v>
      </c>
      <c r="D1760" s="47">
        <v>0.91879999999999995</v>
      </c>
      <c r="E1760" s="30">
        <v>1</v>
      </c>
      <c r="F1760" s="30"/>
      <c r="G1760" s="30"/>
      <c r="H1760" s="30"/>
      <c r="I1760" s="30"/>
      <c r="J1760" s="30"/>
    </row>
    <row r="1761" spans="1:10">
      <c r="A1761" s="5">
        <v>1759</v>
      </c>
      <c r="B1761" s="47">
        <v>2.9499999999999998E-2</v>
      </c>
      <c r="C1761" s="47">
        <v>0.72409999999999997</v>
      </c>
      <c r="D1761" s="47">
        <v>0.89259999999999995</v>
      </c>
      <c r="E1761" s="30">
        <v>1</v>
      </c>
      <c r="F1761" s="30"/>
      <c r="G1761" s="30"/>
      <c r="H1761" s="30"/>
      <c r="I1761" s="30"/>
      <c r="J1761" s="30"/>
    </row>
    <row r="1762" spans="1:10">
      <c r="A1762" s="5">
        <v>1760</v>
      </c>
      <c r="B1762" s="47">
        <v>0.1043</v>
      </c>
      <c r="C1762" s="47">
        <v>0.73029999999999995</v>
      </c>
      <c r="D1762" s="47">
        <v>0.85409999999999997</v>
      </c>
      <c r="E1762" s="30">
        <v>1</v>
      </c>
      <c r="F1762" s="30"/>
      <c r="G1762" s="30"/>
      <c r="H1762" s="30"/>
      <c r="I1762" s="30"/>
      <c r="J1762" s="30"/>
    </row>
    <row r="1763" spans="1:10">
      <c r="A1763" s="5">
        <v>1761</v>
      </c>
      <c r="B1763" s="47">
        <v>0.23899999999999999</v>
      </c>
      <c r="C1763" s="47">
        <v>0.78180000000000005</v>
      </c>
      <c r="D1763" s="47">
        <v>0.79759999999999998</v>
      </c>
      <c r="E1763" s="30">
        <v>1</v>
      </c>
      <c r="F1763" s="30"/>
      <c r="G1763" s="30"/>
      <c r="H1763" s="30"/>
      <c r="I1763" s="30"/>
      <c r="J1763" s="30"/>
    </row>
    <row r="1764" spans="1:10">
      <c r="A1764" s="5">
        <v>1762</v>
      </c>
      <c r="B1764" s="47">
        <v>0.36099999999999999</v>
      </c>
      <c r="C1764" s="47">
        <v>0.79920000000000002</v>
      </c>
      <c r="D1764" s="47">
        <v>0.75229999999999997</v>
      </c>
      <c r="E1764" s="30">
        <v>1</v>
      </c>
      <c r="F1764" s="30"/>
      <c r="G1764" s="30"/>
      <c r="H1764" s="30"/>
      <c r="I1764" s="30"/>
      <c r="J1764" s="30"/>
    </row>
    <row r="1765" spans="1:10">
      <c r="A1765" s="5">
        <v>1763</v>
      </c>
      <c r="B1765" s="47">
        <v>0.43609999999999999</v>
      </c>
      <c r="C1765" s="47">
        <v>0.79669999999999996</v>
      </c>
      <c r="D1765" s="47">
        <v>0.71730000000000005</v>
      </c>
      <c r="E1765" s="30">
        <v>1</v>
      </c>
      <c r="F1765" s="30"/>
      <c r="G1765" s="30"/>
      <c r="H1765" s="30"/>
      <c r="I1765" s="30"/>
      <c r="J1765" s="30"/>
    </row>
    <row r="1766" spans="1:10">
      <c r="A1766" s="5">
        <v>1764</v>
      </c>
      <c r="B1766" s="47">
        <v>0.47289999999999999</v>
      </c>
      <c r="C1766" s="47">
        <v>0.79039999999999999</v>
      </c>
      <c r="D1766" s="47">
        <v>0.70199999999999996</v>
      </c>
      <c r="E1766" s="30">
        <v>1</v>
      </c>
      <c r="F1766" s="30"/>
      <c r="G1766" s="30"/>
      <c r="H1766" s="30"/>
      <c r="I1766" s="30"/>
      <c r="J1766" s="30"/>
    </row>
    <row r="1767" spans="1:10">
      <c r="A1767" s="5">
        <v>1765</v>
      </c>
      <c r="B1767" s="47">
        <v>0.44109999999999999</v>
      </c>
      <c r="C1767" s="47">
        <v>0.77680000000000005</v>
      </c>
      <c r="D1767" s="47">
        <v>0.70169999999999999</v>
      </c>
      <c r="E1767" s="30">
        <v>1</v>
      </c>
      <c r="F1767" s="30"/>
      <c r="G1767" s="30"/>
      <c r="H1767" s="30"/>
      <c r="I1767" s="30"/>
      <c r="J1767" s="30"/>
    </row>
    <row r="1768" spans="1:10">
      <c r="A1768" s="5">
        <v>1766</v>
      </c>
      <c r="B1768" s="47">
        <v>0.376</v>
      </c>
      <c r="C1768" s="47">
        <v>0.75449999999999995</v>
      </c>
      <c r="D1768" s="47">
        <v>0.6966</v>
      </c>
      <c r="E1768" s="30">
        <v>1</v>
      </c>
      <c r="F1768" s="30"/>
      <c r="G1768" s="30"/>
      <c r="H1768" s="30"/>
      <c r="I1768" s="30"/>
      <c r="J1768" s="30"/>
    </row>
    <row r="1769" spans="1:10">
      <c r="A1769" s="5">
        <v>1767</v>
      </c>
      <c r="B1769" s="47">
        <v>0.26840000000000003</v>
      </c>
      <c r="C1769" s="47">
        <v>0.71919999999999995</v>
      </c>
      <c r="D1769" s="47">
        <v>0.69610000000000005</v>
      </c>
      <c r="E1769" s="30">
        <v>1</v>
      </c>
      <c r="F1769" s="30"/>
      <c r="G1769" s="30"/>
      <c r="H1769" s="30"/>
      <c r="I1769" s="30"/>
      <c r="J1769" s="30"/>
    </row>
    <row r="1770" spans="1:10">
      <c r="A1770" s="5">
        <v>1768</v>
      </c>
      <c r="B1770" s="47">
        <v>0.1447</v>
      </c>
      <c r="C1770" s="47">
        <v>0.6512</v>
      </c>
      <c r="D1770" s="47">
        <v>0.69240000000000002</v>
      </c>
      <c r="E1770" s="30">
        <v>1</v>
      </c>
      <c r="F1770" s="30"/>
      <c r="G1770" s="30"/>
      <c r="H1770" s="30"/>
      <c r="I1770" s="30"/>
      <c r="J1770" s="30"/>
    </row>
    <row r="1771" spans="1:10">
      <c r="A1771" s="5">
        <v>1769</v>
      </c>
      <c r="B1771" s="47">
        <v>2.87E-2</v>
      </c>
      <c r="C1771" s="47">
        <v>0.55910000000000004</v>
      </c>
      <c r="D1771" s="47">
        <v>0.67659999999999998</v>
      </c>
      <c r="E1771" s="30">
        <v>1</v>
      </c>
      <c r="F1771" s="30"/>
      <c r="G1771" s="30"/>
      <c r="H1771" s="30"/>
      <c r="I1771" s="30"/>
      <c r="J1771" s="30"/>
    </row>
    <row r="1772" spans="1:10">
      <c r="A1772" s="5">
        <v>1770</v>
      </c>
      <c r="B1772" s="47">
        <v>0</v>
      </c>
      <c r="C1772" s="47">
        <v>0.53090000000000004</v>
      </c>
      <c r="D1772" s="47">
        <v>0.68210000000000004</v>
      </c>
      <c r="E1772" s="30">
        <v>1</v>
      </c>
      <c r="F1772" s="30"/>
      <c r="G1772" s="30"/>
      <c r="H1772" s="30"/>
      <c r="I1772" s="30"/>
      <c r="J1772" s="30"/>
    </row>
    <row r="1773" spans="1:10">
      <c r="A1773" s="5">
        <v>1771</v>
      </c>
      <c r="B1773" s="47">
        <v>0</v>
      </c>
      <c r="C1773" s="47">
        <v>0.52529999999999999</v>
      </c>
      <c r="D1773" s="47">
        <v>0.72289999999999999</v>
      </c>
      <c r="E1773" s="30">
        <v>1</v>
      </c>
      <c r="F1773" s="30"/>
      <c r="G1773" s="30"/>
      <c r="H1773" s="30"/>
      <c r="I1773" s="30"/>
      <c r="J1773" s="30"/>
    </row>
    <row r="1774" spans="1:10">
      <c r="A1774" s="5">
        <v>1772</v>
      </c>
      <c r="B1774" s="47">
        <v>0</v>
      </c>
      <c r="C1774" s="47">
        <v>0.51859999999999995</v>
      </c>
      <c r="D1774" s="47">
        <v>0.78410000000000002</v>
      </c>
      <c r="E1774" s="30">
        <v>1</v>
      </c>
      <c r="F1774" s="30"/>
      <c r="G1774" s="30"/>
      <c r="H1774" s="30"/>
      <c r="I1774" s="30"/>
      <c r="J1774" s="30"/>
    </row>
    <row r="1775" spans="1:10">
      <c r="A1775" s="5">
        <v>1773</v>
      </c>
      <c r="B1775" s="47">
        <v>0</v>
      </c>
      <c r="C1775" s="47">
        <v>0.53129999999999999</v>
      </c>
      <c r="D1775" s="47">
        <v>0.83479999999999999</v>
      </c>
      <c r="E1775" s="30">
        <v>1</v>
      </c>
      <c r="F1775" s="30"/>
      <c r="G1775" s="30"/>
      <c r="H1775" s="30"/>
      <c r="I1775" s="30"/>
      <c r="J1775" s="30"/>
    </row>
    <row r="1776" spans="1:10">
      <c r="A1776" s="5">
        <v>1774</v>
      </c>
      <c r="B1776" s="47">
        <v>0</v>
      </c>
      <c r="C1776" s="47">
        <v>0.58689999999999998</v>
      </c>
      <c r="D1776" s="47">
        <v>0.87680000000000002</v>
      </c>
      <c r="E1776" s="30">
        <v>1</v>
      </c>
      <c r="F1776" s="30"/>
      <c r="G1776" s="30"/>
      <c r="H1776" s="30"/>
      <c r="I1776" s="30"/>
      <c r="J1776" s="30"/>
    </row>
    <row r="1777" spans="1:10">
      <c r="A1777" s="5">
        <v>1775</v>
      </c>
      <c r="B1777" s="47">
        <v>0</v>
      </c>
      <c r="C1777" s="47">
        <v>0.64439999999999997</v>
      </c>
      <c r="D1777" s="47">
        <v>0.88970000000000005</v>
      </c>
      <c r="E1777" s="30">
        <v>1</v>
      </c>
      <c r="F1777" s="30"/>
      <c r="G1777" s="30"/>
      <c r="H1777" s="30"/>
      <c r="I1777" s="30"/>
      <c r="J1777" s="30"/>
    </row>
    <row r="1778" spans="1:10">
      <c r="A1778" s="5">
        <v>1776</v>
      </c>
      <c r="B1778" s="47">
        <v>0</v>
      </c>
      <c r="C1778" s="47">
        <v>0.70409999999999995</v>
      </c>
      <c r="D1778" s="47">
        <v>0.87860000000000005</v>
      </c>
      <c r="E1778" s="30">
        <v>1</v>
      </c>
      <c r="F1778" s="30"/>
      <c r="G1778" s="30"/>
      <c r="H1778" s="30"/>
      <c r="I1778" s="30"/>
      <c r="J1778" s="30"/>
    </row>
    <row r="1779" spans="1:10">
      <c r="A1779" s="5">
        <v>1777</v>
      </c>
      <c r="B1779" s="47">
        <v>0</v>
      </c>
      <c r="C1779" s="47">
        <v>0.74590000000000001</v>
      </c>
      <c r="D1779" s="47">
        <v>0.88580000000000003</v>
      </c>
      <c r="E1779" s="30">
        <v>1</v>
      </c>
      <c r="F1779" s="30"/>
      <c r="G1779" s="30"/>
      <c r="H1779" s="30"/>
      <c r="I1779" s="30"/>
      <c r="J1779" s="30"/>
    </row>
    <row r="1780" spans="1:10">
      <c r="A1780" s="5">
        <v>1778</v>
      </c>
      <c r="B1780" s="47">
        <v>0</v>
      </c>
      <c r="C1780" s="47">
        <v>0.76370000000000005</v>
      </c>
      <c r="D1780" s="47">
        <v>0.91659999999999997</v>
      </c>
      <c r="E1780" s="30">
        <v>1</v>
      </c>
      <c r="F1780" s="30"/>
      <c r="G1780" s="30"/>
      <c r="H1780" s="30"/>
      <c r="I1780" s="30"/>
      <c r="J1780" s="30"/>
    </row>
    <row r="1781" spans="1:10">
      <c r="A1781" s="5">
        <v>1779</v>
      </c>
      <c r="B1781" s="47">
        <v>0</v>
      </c>
      <c r="C1781" s="47">
        <v>0.76780000000000004</v>
      </c>
      <c r="D1781" s="47">
        <v>0.92120000000000002</v>
      </c>
      <c r="E1781" s="30">
        <v>1</v>
      </c>
      <c r="F1781" s="30"/>
      <c r="G1781" s="30"/>
      <c r="H1781" s="30"/>
      <c r="I1781" s="30"/>
      <c r="J1781" s="30"/>
    </row>
    <row r="1782" spans="1:10">
      <c r="A1782" s="5">
        <v>1780</v>
      </c>
      <c r="B1782" s="47">
        <v>0</v>
      </c>
      <c r="C1782" s="47">
        <v>0.77710000000000001</v>
      </c>
      <c r="D1782" s="47">
        <v>0.91569999999999996</v>
      </c>
      <c r="E1782" s="30">
        <v>1</v>
      </c>
      <c r="F1782" s="30"/>
      <c r="G1782" s="30"/>
      <c r="H1782" s="30"/>
      <c r="I1782" s="30"/>
      <c r="J1782" s="30"/>
    </row>
    <row r="1783" spans="1:10">
      <c r="A1783" s="5">
        <v>1781</v>
      </c>
      <c r="B1783" s="47">
        <v>0</v>
      </c>
      <c r="C1783" s="47">
        <v>0.76670000000000005</v>
      </c>
      <c r="D1783" s="47">
        <v>0.90959999999999996</v>
      </c>
      <c r="E1783" s="30">
        <v>1</v>
      </c>
      <c r="F1783" s="30"/>
      <c r="G1783" s="30"/>
      <c r="H1783" s="30"/>
      <c r="I1783" s="30"/>
      <c r="J1783" s="30"/>
    </row>
    <row r="1784" spans="1:10">
      <c r="A1784" s="5">
        <v>1782</v>
      </c>
      <c r="B1784" s="47">
        <v>1E-4</v>
      </c>
      <c r="C1784" s="47">
        <v>0.74909999999999999</v>
      </c>
      <c r="D1784" s="47">
        <v>0.89590000000000003</v>
      </c>
      <c r="E1784" s="30">
        <v>1</v>
      </c>
      <c r="F1784" s="30"/>
      <c r="G1784" s="30"/>
      <c r="H1784" s="30"/>
      <c r="I1784" s="30"/>
      <c r="J1784" s="30"/>
    </row>
    <row r="1785" spans="1:10">
      <c r="A1785" s="5">
        <v>1783</v>
      </c>
      <c r="B1785" s="47">
        <v>1.17E-2</v>
      </c>
      <c r="C1785" s="47">
        <v>0.74260000000000004</v>
      </c>
      <c r="D1785" s="47">
        <v>0.88529999999999998</v>
      </c>
      <c r="E1785" s="30">
        <v>1</v>
      </c>
      <c r="F1785" s="30"/>
      <c r="G1785" s="30"/>
      <c r="H1785" s="30"/>
      <c r="I1785" s="30"/>
      <c r="J1785" s="30"/>
    </row>
    <row r="1786" spans="1:10">
      <c r="A1786" s="5">
        <v>1784</v>
      </c>
      <c r="B1786" s="47">
        <v>3.9600000000000003E-2</v>
      </c>
      <c r="C1786" s="47">
        <v>0.749</v>
      </c>
      <c r="D1786" s="47">
        <v>0.88900000000000001</v>
      </c>
      <c r="E1786" s="30">
        <v>1</v>
      </c>
      <c r="F1786" s="30"/>
      <c r="G1786" s="30"/>
      <c r="H1786" s="30"/>
      <c r="I1786" s="30"/>
      <c r="J1786" s="30"/>
    </row>
    <row r="1787" spans="1:10">
      <c r="A1787" s="5">
        <v>1785</v>
      </c>
      <c r="B1787" s="47">
        <v>8.1100000000000005E-2</v>
      </c>
      <c r="C1787" s="47">
        <v>0.76549999999999996</v>
      </c>
      <c r="D1787" s="47">
        <v>0.89959999999999996</v>
      </c>
      <c r="E1787" s="30">
        <v>1</v>
      </c>
      <c r="F1787" s="30"/>
      <c r="G1787" s="30"/>
      <c r="H1787" s="30"/>
      <c r="I1787" s="30"/>
      <c r="J1787" s="30"/>
    </row>
    <row r="1788" spans="1:10">
      <c r="A1788" s="5">
        <v>1786</v>
      </c>
      <c r="B1788" s="47">
        <v>0.124</v>
      </c>
      <c r="C1788" s="47">
        <v>0.7671</v>
      </c>
      <c r="D1788" s="47">
        <v>0.87670000000000003</v>
      </c>
      <c r="E1788" s="30">
        <v>1</v>
      </c>
      <c r="F1788" s="30"/>
      <c r="G1788" s="30"/>
      <c r="H1788" s="30"/>
      <c r="I1788" s="30"/>
      <c r="J1788" s="30"/>
    </row>
    <row r="1789" spans="1:10">
      <c r="A1789" s="5">
        <v>1787</v>
      </c>
      <c r="B1789" s="47">
        <v>0.1711</v>
      </c>
      <c r="C1789" s="47">
        <v>0.76580000000000004</v>
      </c>
      <c r="D1789" s="47">
        <v>0.85150000000000003</v>
      </c>
      <c r="E1789" s="30">
        <v>1</v>
      </c>
      <c r="F1789" s="30"/>
      <c r="G1789" s="30"/>
      <c r="H1789" s="30"/>
      <c r="I1789" s="30"/>
      <c r="J1789" s="30"/>
    </row>
    <row r="1790" spans="1:10">
      <c r="A1790" s="5">
        <v>1788</v>
      </c>
      <c r="B1790" s="47">
        <v>0.1893</v>
      </c>
      <c r="C1790" s="47">
        <v>0.76270000000000004</v>
      </c>
      <c r="D1790" s="47">
        <v>0.82730000000000004</v>
      </c>
      <c r="E1790" s="30">
        <v>1</v>
      </c>
      <c r="F1790" s="30"/>
      <c r="G1790" s="30"/>
      <c r="H1790" s="30"/>
      <c r="I1790" s="30"/>
      <c r="J1790" s="30"/>
    </row>
    <row r="1791" spans="1:10">
      <c r="A1791" s="5">
        <v>1789</v>
      </c>
      <c r="B1791" s="47">
        <v>0.183</v>
      </c>
      <c r="C1791" s="47">
        <v>0.75729999999999997</v>
      </c>
      <c r="D1791" s="47">
        <v>0.79159999999999997</v>
      </c>
      <c r="E1791" s="30">
        <v>1</v>
      </c>
      <c r="F1791" s="30"/>
      <c r="G1791" s="30"/>
      <c r="H1791" s="30"/>
      <c r="I1791" s="30"/>
      <c r="J1791" s="30"/>
    </row>
    <row r="1792" spans="1:10">
      <c r="A1792" s="5">
        <v>1790</v>
      </c>
      <c r="B1792" s="47">
        <v>0.1522</v>
      </c>
      <c r="C1792" s="47">
        <v>0.74180000000000001</v>
      </c>
      <c r="D1792" s="47">
        <v>0.7661</v>
      </c>
      <c r="E1792" s="30">
        <v>1</v>
      </c>
      <c r="F1792" s="30"/>
      <c r="G1792" s="30"/>
      <c r="H1792" s="30"/>
      <c r="I1792" s="30"/>
      <c r="J1792" s="30"/>
    </row>
    <row r="1793" spans="1:10">
      <c r="A1793" s="5">
        <v>1791</v>
      </c>
      <c r="B1793" s="47">
        <v>0.11210000000000001</v>
      </c>
      <c r="C1793" s="47">
        <v>0.72109999999999996</v>
      </c>
      <c r="D1793" s="47">
        <v>0.7419</v>
      </c>
      <c r="E1793" s="30">
        <v>1</v>
      </c>
      <c r="F1793" s="30"/>
      <c r="G1793" s="30"/>
      <c r="H1793" s="30"/>
      <c r="I1793" s="30"/>
      <c r="J1793" s="30"/>
    </row>
    <row r="1794" spans="1:10">
      <c r="A1794" s="5">
        <v>1792</v>
      </c>
      <c r="B1794" s="47">
        <v>5.9499999999999997E-2</v>
      </c>
      <c r="C1794" s="47">
        <v>0.68430000000000002</v>
      </c>
      <c r="D1794" s="47">
        <v>0.72909999999999997</v>
      </c>
      <c r="E1794" s="30">
        <v>1</v>
      </c>
      <c r="F1794" s="30"/>
      <c r="G1794" s="30"/>
      <c r="H1794" s="30"/>
      <c r="I1794" s="30"/>
      <c r="J1794" s="30"/>
    </row>
    <row r="1795" spans="1:10">
      <c r="A1795" s="5">
        <v>1793</v>
      </c>
      <c r="B1795" s="47">
        <v>1.6400000000000001E-2</v>
      </c>
      <c r="C1795" s="47">
        <v>0.65159999999999996</v>
      </c>
      <c r="D1795" s="47">
        <v>0.71699999999999997</v>
      </c>
      <c r="E1795" s="30">
        <v>1</v>
      </c>
      <c r="F1795" s="30"/>
      <c r="G1795" s="30"/>
      <c r="H1795" s="30"/>
      <c r="I1795" s="30"/>
      <c r="J1795" s="30"/>
    </row>
    <row r="1796" spans="1:10">
      <c r="A1796" s="5">
        <v>1794</v>
      </c>
      <c r="B1796" s="47">
        <v>0</v>
      </c>
      <c r="C1796" s="47">
        <v>0.6341</v>
      </c>
      <c r="D1796" s="47">
        <v>0.70469999999999999</v>
      </c>
      <c r="E1796" s="30">
        <v>1</v>
      </c>
      <c r="F1796" s="30"/>
      <c r="G1796" s="30"/>
      <c r="H1796" s="30"/>
      <c r="I1796" s="30"/>
      <c r="J1796" s="30"/>
    </row>
    <row r="1797" spans="1:10">
      <c r="A1797" s="5">
        <v>1795</v>
      </c>
      <c r="B1797" s="47">
        <v>0</v>
      </c>
      <c r="C1797" s="47">
        <v>0.61070000000000002</v>
      </c>
      <c r="D1797" s="47">
        <v>0.71089999999999998</v>
      </c>
      <c r="E1797" s="30">
        <v>1</v>
      </c>
      <c r="F1797" s="30"/>
      <c r="G1797" s="30"/>
      <c r="H1797" s="30"/>
      <c r="I1797" s="30"/>
      <c r="J1797" s="30"/>
    </row>
    <row r="1798" spans="1:10">
      <c r="A1798" s="5">
        <v>1796</v>
      </c>
      <c r="B1798" s="47">
        <v>0</v>
      </c>
      <c r="C1798" s="47">
        <v>0.59040000000000004</v>
      </c>
      <c r="D1798" s="47">
        <v>0.73380000000000001</v>
      </c>
      <c r="E1798" s="30">
        <v>1</v>
      </c>
      <c r="F1798" s="30"/>
      <c r="G1798" s="30"/>
      <c r="H1798" s="30"/>
      <c r="I1798" s="30"/>
      <c r="J1798" s="30"/>
    </row>
    <row r="1799" spans="1:10">
      <c r="A1799" s="5">
        <v>1797</v>
      </c>
      <c r="B1799" s="47">
        <v>0</v>
      </c>
      <c r="C1799" s="47">
        <v>0.57769999999999999</v>
      </c>
      <c r="D1799" s="47">
        <v>0.75539999999999996</v>
      </c>
      <c r="E1799" s="30">
        <v>1</v>
      </c>
      <c r="F1799" s="30"/>
      <c r="G1799" s="30"/>
      <c r="H1799" s="30"/>
      <c r="I1799" s="30"/>
      <c r="J1799" s="30"/>
    </row>
    <row r="1800" spans="1:10">
      <c r="A1800" s="5">
        <v>1798</v>
      </c>
      <c r="B1800" s="47">
        <v>0</v>
      </c>
      <c r="C1800" s="47">
        <v>0.57750000000000001</v>
      </c>
      <c r="D1800" s="47">
        <v>0.76180000000000003</v>
      </c>
      <c r="E1800" s="30">
        <v>1</v>
      </c>
      <c r="F1800" s="30"/>
      <c r="G1800" s="30"/>
      <c r="H1800" s="30"/>
      <c r="I1800" s="30"/>
      <c r="J1800" s="30"/>
    </row>
    <row r="1801" spans="1:10">
      <c r="A1801" s="5">
        <v>1799</v>
      </c>
      <c r="B1801" s="47">
        <v>0</v>
      </c>
      <c r="C1801" s="47">
        <v>0.57999999999999996</v>
      </c>
      <c r="D1801" s="47">
        <v>0.74399999999999999</v>
      </c>
      <c r="E1801" s="30">
        <v>1</v>
      </c>
      <c r="F1801" s="30"/>
      <c r="G1801" s="30"/>
      <c r="H1801" s="30"/>
      <c r="I1801" s="30"/>
      <c r="J1801" s="30"/>
    </row>
    <row r="1802" spans="1:10">
      <c r="A1802" s="5">
        <v>1800</v>
      </c>
      <c r="B1802" s="47">
        <v>0</v>
      </c>
      <c r="C1802" s="47">
        <v>0.56779999999999997</v>
      </c>
      <c r="D1802" s="47">
        <v>0.72789999999999999</v>
      </c>
      <c r="E1802" s="30">
        <v>1</v>
      </c>
      <c r="F1802" s="30"/>
      <c r="G1802" s="30"/>
      <c r="H1802" s="30"/>
      <c r="I1802" s="30"/>
      <c r="J1802" s="30"/>
    </row>
    <row r="1803" spans="1:10">
      <c r="A1803" s="5">
        <v>1801</v>
      </c>
      <c r="B1803" s="47">
        <v>0</v>
      </c>
      <c r="C1803" s="47">
        <v>0.54579999999999995</v>
      </c>
      <c r="D1803" s="47">
        <v>0.70730000000000004</v>
      </c>
      <c r="E1803" s="30">
        <v>1</v>
      </c>
      <c r="F1803" s="30"/>
      <c r="G1803" s="30"/>
      <c r="H1803" s="30"/>
      <c r="I1803" s="30"/>
      <c r="J1803" s="30"/>
    </row>
    <row r="1804" spans="1:10">
      <c r="A1804" s="5">
        <v>1802</v>
      </c>
      <c r="B1804" s="47">
        <v>0</v>
      </c>
      <c r="C1804" s="47">
        <v>0.51939999999999997</v>
      </c>
      <c r="D1804" s="47">
        <v>0.71220000000000006</v>
      </c>
      <c r="E1804" s="30">
        <v>1</v>
      </c>
      <c r="F1804" s="30"/>
      <c r="G1804" s="30"/>
      <c r="H1804" s="30"/>
      <c r="I1804" s="30"/>
      <c r="J1804" s="30"/>
    </row>
    <row r="1805" spans="1:10">
      <c r="A1805" s="5">
        <v>1803</v>
      </c>
      <c r="B1805" s="47">
        <v>0</v>
      </c>
      <c r="C1805" s="47">
        <v>0.49690000000000001</v>
      </c>
      <c r="D1805" s="47">
        <v>0.7248</v>
      </c>
      <c r="E1805" s="30">
        <v>1</v>
      </c>
      <c r="F1805" s="30"/>
      <c r="G1805" s="30"/>
      <c r="H1805" s="30"/>
      <c r="I1805" s="30"/>
      <c r="J1805" s="30"/>
    </row>
    <row r="1806" spans="1:10">
      <c r="A1806" s="5">
        <v>1804</v>
      </c>
      <c r="B1806" s="47">
        <v>0</v>
      </c>
      <c r="C1806" s="47">
        <v>0.49569999999999997</v>
      </c>
      <c r="D1806" s="47">
        <v>0.72550000000000003</v>
      </c>
      <c r="E1806" s="30">
        <v>1</v>
      </c>
      <c r="F1806" s="30"/>
      <c r="G1806" s="30"/>
      <c r="H1806" s="30"/>
      <c r="I1806" s="30"/>
      <c r="J1806" s="30"/>
    </row>
    <row r="1807" spans="1:10">
      <c r="A1807" s="5">
        <v>1805</v>
      </c>
      <c r="B1807" s="47">
        <v>0</v>
      </c>
      <c r="C1807" s="47">
        <v>0.49619999999999997</v>
      </c>
      <c r="D1807" s="47">
        <v>0.75749999999999995</v>
      </c>
      <c r="E1807" s="30">
        <v>1</v>
      </c>
      <c r="F1807" s="30"/>
      <c r="G1807" s="30"/>
      <c r="H1807" s="30"/>
      <c r="I1807" s="30"/>
      <c r="J1807" s="30"/>
    </row>
    <row r="1808" spans="1:10">
      <c r="A1808" s="5">
        <v>1806</v>
      </c>
      <c r="B1808" s="47">
        <v>1E-3</v>
      </c>
      <c r="C1808" s="47">
        <v>0.48499999999999999</v>
      </c>
      <c r="D1808" s="47">
        <v>0.76290000000000002</v>
      </c>
      <c r="E1808" s="30">
        <v>1</v>
      </c>
      <c r="F1808" s="30"/>
      <c r="G1808" s="30"/>
      <c r="H1808" s="30"/>
      <c r="I1808" s="30"/>
      <c r="J1808" s="30"/>
    </row>
    <row r="1809" spans="1:10">
      <c r="A1809" s="5">
        <v>1807</v>
      </c>
      <c r="B1809" s="47">
        <v>3.7900000000000003E-2</v>
      </c>
      <c r="C1809" s="47">
        <v>0.46660000000000001</v>
      </c>
      <c r="D1809" s="47">
        <v>0.76400000000000001</v>
      </c>
      <c r="E1809" s="30">
        <v>1</v>
      </c>
      <c r="F1809" s="30"/>
      <c r="G1809" s="30"/>
      <c r="H1809" s="30"/>
      <c r="I1809" s="30"/>
      <c r="J1809" s="30"/>
    </row>
    <row r="1810" spans="1:10">
      <c r="A1810" s="5">
        <v>1808</v>
      </c>
      <c r="B1810" s="47">
        <v>0.1114</v>
      </c>
      <c r="C1810" s="47">
        <v>0.4899</v>
      </c>
      <c r="D1810" s="47">
        <v>0.74729999999999996</v>
      </c>
      <c r="E1810" s="30">
        <v>1</v>
      </c>
      <c r="F1810" s="30"/>
      <c r="G1810" s="30"/>
      <c r="H1810" s="30"/>
      <c r="I1810" s="30"/>
      <c r="J1810" s="30"/>
    </row>
    <row r="1811" spans="1:10">
      <c r="A1811" s="5">
        <v>1809</v>
      </c>
      <c r="B1811" s="47">
        <v>0.2331</v>
      </c>
      <c r="C1811" s="47">
        <v>0.57569999999999999</v>
      </c>
      <c r="D1811" s="47">
        <v>0.73740000000000006</v>
      </c>
      <c r="E1811" s="30">
        <v>1</v>
      </c>
      <c r="F1811" s="30"/>
      <c r="G1811" s="30"/>
      <c r="H1811" s="30"/>
      <c r="I1811" s="30"/>
      <c r="J1811" s="30"/>
    </row>
    <row r="1812" spans="1:10">
      <c r="A1812" s="5">
        <v>1810</v>
      </c>
      <c r="B1812" s="47">
        <v>0.32629999999999998</v>
      </c>
      <c r="C1812" s="47">
        <v>0.62219999999999998</v>
      </c>
      <c r="D1812" s="47">
        <v>0.70250000000000001</v>
      </c>
      <c r="E1812" s="30">
        <v>1</v>
      </c>
      <c r="F1812" s="30"/>
      <c r="G1812" s="30"/>
      <c r="H1812" s="30"/>
      <c r="I1812" s="30"/>
      <c r="J1812" s="30"/>
    </row>
    <row r="1813" spans="1:10">
      <c r="A1813" s="5">
        <v>1811</v>
      </c>
      <c r="B1813" s="47">
        <v>0.36470000000000002</v>
      </c>
      <c r="C1813" s="47">
        <v>0.64159999999999995</v>
      </c>
      <c r="D1813" s="47">
        <v>0.65990000000000004</v>
      </c>
      <c r="E1813" s="30">
        <v>1</v>
      </c>
      <c r="F1813" s="30"/>
      <c r="G1813" s="30"/>
      <c r="H1813" s="30"/>
      <c r="I1813" s="30"/>
      <c r="J1813" s="30"/>
    </row>
    <row r="1814" spans="1:10">
      <c r="A1814" s="5">
        <v>1812</v>
      </c>
      <c r="B1814" s="47">
        <v>0.39789999999999998</v>
      </c>
      <c r="C1814" s="47">
        <v>0.64729999999999999</v>
      </c>
      <c r="D1814" s="47">
        <v>0.62970000000000004</v>
      </c>
      <c r="E1814" s="30">
        <v>1</v>
      </c>
      <c r="F1814" s="30"/>
      <c r="G1814" s="30"/>
      <c r="H1814" s="30"/>
      <c r="I1814" s="30"/>
      <c r="J1814" s="30"/>
    </row>
    <row r="1815" spans="1:10">
      <c r="A1815" s="5">
        <v>1813</v>
      </c>
      <c r="B1815" s="47">
        <v>0.38390000000000002</v>
      </c>
      <c r="C1815" s="47">
        <v>0.6401</v>
      </c>
      <c r="D1815" s="47">
        <v>0.60160000000000002</v>
      </c>
      <c r="E1815" s="30">
        <v>1</v>
      </c>
      <c r="F1815" s="30"/>
      <c r="G1815" s="30"/>
      <c r="H1815" s="30"/>
      <c r="I1815" s="30"/>
      <c r="J1815" s="30"/>
    </row>
    <row r="1816" spans="1:10">
      <c r="A1816" s="5">
        <v>1814</v>
      </c>
      <c r="B1816" s="47">
        <v>0.307</v>
      </c>
      <c r="C1816" s="47">
        <v>0.60870000000000002</v>
      </c>
      <c r="D1816" s="47">
        <v>0.57820000000000005</v>
      </c>
      <c r="E1816" s="30">
        <v>1</v>
      </c>
      <c r="F1816" s="30"/>
      <c r="G1816" s="30"/>
      <c r="H1816" s="30"/>
      <c r="I1816" s="30"/>
      <c r="J1816" s="30"/>
    </row>
    <row r="1817" spans="1:10">
      <c r="A1817" s="5">
        <v>1815</v>
      </c>
      <c r="B1817" s="47">
        <v>0.21870000000000001</v>
      </c>
      <c r="C1817" s="47">
        <v>0.55259999999999998</v>
      </c>
      <c r="D1817" s="47">
        <v>0.5625</v>
      </c>
      <c r="E1817" s="30">
        <v>1</v>
      </c>
      <c r="F1817" s="30"/>
      <c r="G1817" s="30"/>
      <c r="H1817" s="30"/>
      <c r="I1817" s="30"/>
      <c r="J1817" s="30"/>
    </row>
    <row r="1818" spans="1:10">
      <c r="A1818" s="5">
        <v>1816</v>
      </c>
      <c r="B1818" s="47">
        <v>0.1168</v>
      </c>
      <c r="C1818" s="47">
        <v>0.4577</v>
      </c>
      <c r="D1818" s="47">
        <v>0.54039999999999999</v>
      </c>
      <c r="E1818" s="30">
        <v>1</v>
      </c>
      <c r="F1818" s="30"/>
      <c r="G1818" s="30"/>
      <c r="H1818" s="30"/>
      <c r="I1818" s="30"/>
      <c r="J1818" s="30"/>
    </row>
    <row r="1819" spans="1:10">
      <c r="A1819" s="5">
        <v>1817</v>
      </c>
      <c r="B1819" s="47">
        <v>3.2000000000000001E-2</v>
      </c>
      <c r="C1819" s="47">
        <v>0.37769999999999998</v>
      </c>
      <c r="D1819" s="47">
        <v>0.53310000000000002</v>
      </c>
      <c r="E1819" s="30">
        <v>1</v>
      </c>
      <c r="F1819" s="30"/>
      <c r="G1819" s="30"/>
      <c r="H1819" s="30"/>
      <c r="I1819" s="30"/>
      <c r="J1819" s="30"/>
    </row>
    <row r="1820" spans="1:10">
      <c r="A1820" s="5">
        <v>1818</v>
      </c>
      <c r="B1820" s="47">
        <v>1E-4</v>
      </c>
      <c r="C1820" s="47">
        <v>0.34899999999999998</v>
      </c>
      <c r="D1820" s="47">
        <v>0.55059999999999998</v>
      </c>
      <c r="E1820" s="30">
        <v>1</v>
      </c>
      <c r="F1820" s="30"/>
      <c r="G1820" s="30"/>
      <c r="H1820" s="30"/>
      <c r="I1820" s="30"/>
      <c r="J1820" s="30"/>
    </row>
    <row r="1821" spans="1:10">
      <c r="A1821" s="5">
        <v>1819</v>
      </c>
      <c r="B1821" s="47">
        <v>0</v>
      </c>
      <c r="C1821" s="47">
        <v>0.3175</v>
      </c>
      <c r="D1821" s="47">
        <v>0.53890000000000005</v>
      </c>
      <c r="E1821" s="30">
        <v>1</v>
      </c>
      <c r="F1821" s="30"/>
      <c r="G1821" s="30"/>
      <c r="H1821" s="30"/>
      <c r="I1821" s="30"/>
      <c r="J1821" s="30"/>
    </row>
    <row r="1822" spans="1:10">
      <c r="A1822" s="5">
        <v>1820</v>
      </c>
      <c r="B1822" s="47">
        <v>0</v>
      </c>
      <c r="C1822" s="47">
        <v>0.2893</v>
      </c>
      <c r="D1822" s="47">
        <v>0.53720000000000001</v>
      </c>
      <c r="E1822" s="30">
        <v>1</v>
      </c>
      <c r="F1822" s="30"/>
      <c r="G1822" s="30"/>
      <c r="H1822" s="30"/>
      <c r="I1822" s="30"/>
      <c r="J1822" s="30"/>
    </row>
    <row r="1823" spans="1:10">
      <c r="A1823" s="5">
        <v>1821</v>
      </c>
      <c r="B1823" s="47">
        <v>0</v>
      </c>
      <c r="C1823" s="47">
        <v>0.26700000000000002</v>
      </c>
      <c r="D1823" s="47">
        <v>0.55069999999999997</v>
      </c>
      <c r="E1823" s="30">
        <v>1</v>
      </c>
      <c r="F1823" s="30"/>
      <c r="G1823" s="30"/>
      <c r="H1823" s="30"/>
      <c r="I1823" s="30"/>
      <c r="J1823" s="30"/>
    </row>
    <row r="1824" spans="1:10">
      <c r="A1824" s="5">
        <v>1822</v>
      </c>
      <c r="B1824" s="47">
        <v>0</v>
      </c>
      <c r="C1824" s="47">
        <v>0.25090000000000001</v>
      </c>
      <c r="D1824" s="47">
        <v>0.56359999999999999</v>
      </c>
      <c r="E1824" s="30">
        <v>1</v>
      </c>
      <c r="F1824" s="30"/>
      <c r="G1824" s="30"/>
      <c r="H1824" s="30"/>
      <c r="I1824" s="30"/>
      <c r="J1824" s="30"/>
    </row>
    <row r="1825" spans="1:10">
      <c r="A1825" s="5">
        <v>1823</v>
      </c>
      <c r="B1825" s="47">
        <v>0</v>
      </c>
      <c r="C1825" s="47">
        <v>0.23760000000000001</v>
      </c>
      <c r="D1825" s="47">
        <v>0.59570000000000001</v>
      </c>
      <c r="E1825" s="30">
        <v>1</v>
      </c>
      <c r="F1825" s="30"/>
      <c r="G1825" s="30"/>
      <c r="H1825" s="30"/>
      <c r="I1825" s="30"/>
      <c r="J1825" s="30"/>
    </row>
    <row r="1826" spans="1:10">
      <c r="A1826" s="5">
        <v>1824</v>
      </c>
      <c r="B1826" s="47">
        <v>0</v>
      </c>
      <c r="C1826" s="47">
        <v>0.2326</v>
      </c>
      <c r="D1826" s="47">
        <v>0.59</v>
      </c>
      <c r="E1826" s="30">
        <v>1</v>
      </c>
      <c r="F1826" s="30"/>
      <c r="G1826" s="30"/>
      <c r="H1826" s="30"/>
      <c r="I1826" s="30"/>
      <c r="J1826" s="30"/>
    </row>
    <row r="1827" spans="1:10">
      <c r="A1827" s="5">
        <v>1825</v>
      </c>
      <c r="B1827" s="47">
        <v>0</v>
      </c>
      <c r="C1827" s="47">
        <v>0.22059999999999999</v>
      </c>
      <c r="D1827" s="47">
        <v>0.58250000000000002</v>
      </c>
      <c r="E1827" s="30">
        <v>1</v>
      </c>
      <c r="F1827" s="30"/>
      <c r="G1827" s="30"/>
      <c r="H1827" s="30"/>
      <c r="I1827" s="30"/>
      <c r="J1827" s="30"/>
    </row>
    <row r="1828" spans="1:10">
      <c r="A1828" s="5">
        <v>1826</v>
      </c>
      <c r="B1828" s="47">
        <v>0</v>
      </c>
      <c r="C1828" s="47">
        <v>0.2034</v>
      </c>
      <c r="D1828" s="47">
        <v>0.55020000000000002</v>
      </c>
      <c r="E1828" s="30">
        <v>1</v>
      </c>
      <c r="F1828" s="30"/>
      <c r="G1828" s="30"/>
      <c r="H1828" s="30"/>
      <c r="I1828" s="30"/>
      <c r="J1828" s="30"/>
    </row>
    <row r="1829" spans="1:10">
      <c r="A1829" s="5">
        <v>1827</v>
      </c>
      <c r="B1829" s="47">
        <v>0</v>
      </c>
      <c r="C1829" s="47">
        <v>0.1925</v>
      </c>
      <c r="D1829" s="47">
        <v>0.52790000000000004</v>
      </c>
      <c r="E1829" s="30">
        <v>1</v>
      </c>
      <c r="F1829" s="30"/>
      <c r="G1829" s="30"/>
      <c r="H1829" s="30"/>
      <c r="I1829" s="30"/>
      <c r="J1829" s="30"/>
    </row>
    <row r="1830" spans="1:10">
      <c r="A1830" s="5">
        <v>1828</v>
      </c>
      <c r="B1830" s="47">
        <v>0</v>
      </c>
      <c r="C1830" s="47">
        <v>0.1832</v>
      </c>
      <c r="D1830" s="47">
        <v>0.50339999999999996</v>
      </c>
      <c r="E1830" s="30">
        <v>1</v>
      </c>
      <c r="F1830" s="30"/>
      <c r="G1830" s="30"/>
      <c r="H1830" s="30"/>
      <c r="I1830" s="30"/>
      <c r="J1830" s="30"/>
    </row>
    <row r="1831" spans="1:10">
      <c r="A1831" s="5">
        <v>1829</v>
      </c>
      <c r="B1831" s="47">
        <v>0</v>
      </c>
      <c r="C1831" s="47">
        <v>0.18729999999999999</v>
      </c>
      <c r="D1831" s="47">
        <v>0.46589999999999998</v>
      </c>
      <c r="E1831" s="30">
        <v>1</v>
      </c>
      <c r="F1831" s="30"/>
      <c r="G1831" s="30"/>
      <c r="H1831" s="30"/>
      <c r="I1831" s="30"/>
      <c r="J1831" s="30"/>
    </row>
    <row r="1832" spans="1:10">
      <c r="A1832" s="5">
        <v>1830</v>
      </c>
      <c r="B1832" s="47">
        <v>2.0999999999999999E-3</v>
      </c>
      <c r="C1832" s="47">
        <v>0.18340000000000001</v>
      </c>
      <c r="D1832" s="47">
        <v>0.438</v>
      </c>
      <c r="E1832" s="30">
        <v>1</v>
      </c>
      <c r="F1832" s="30"/>
      <c r="G1832" s="30"/>
      <c r="H1832" s="30"/>
      <c r="I1832" s="30"/>
      <c r="J1832" s="30"/>
    </row>
    <row r="1833" spans="1:10">
      <c r="A1833" s="5">
        <v>1831</v>
      </c>
      <c r="B1833" s="47">
        <v>4.7500000000000001E-2</v>
      </c>
      <c r="C1833" s="47">
        <v>0.16980000000000001</v>
      </c>
      <c r="D1833" s="47">
        <v>0.40529999999999999</v>
      </c>
      <c r="E1833" s="30">
        <v>1</v>
      </c>
      <c r="F1833" s="30"/>
      <c r="G1833" s="30"/>
      <c r="H1833" s="30"/>
      <c r="I1833" s="30"/>
      <c r="J1833" s="30"/>
    </row>
    <row r="1834" spans="1:10">
      <c r="A1834" s="5">
        <v>1832</v>
      </c>
      <c r="B1834" s="47">
        <v>0.12939999999999999</v>
      </c>
      <c r="C1834" s="47">
        <v>0.16520000000000001</v>
      </c>
      <c r="D1834" s="47">
        <v>0.37530000000000002</v>
      </c>
      <c r="E1834" s="30">
        <v>1</v>
      </c>
      <c r="F1834" s="30"/>
      <c r="G1834" s="30"/>
      <c r="H1834" s="30"/>
      <c r="I1834" s="30"/>
      <c r="J1834" s="30"/>
    </row>
    <row r="1835" spans="1:10">
      <c r="A1835" s="5">
        <v>1833</v>
      </c>
      <c r="B1835" s="47">
        <v>0.2213</v>
      </c>
      <c r="C1835" s="47">
        <v>0.2316</v>
      </c>
      <c r="D1835" s="47">
        <v>0.3861</v>
      </c>
      <c r="E1835" s="30">
        <v>1</v>
      </c>
      <c r="F1835" s="30"/>
      <c r="G1835" s="30"/>
      <c r="H1835" s="30"/>
      <c r="I1835" s="30"/>
      <c r="J1835" s="30"/>
    </row>
    <row r="1836" spans="1:10">
      <c r="A1836" s="5">
        <v>1834</v>
      </c>
      <c r="B1836" s="47">
        <v>0.28399999999999997</v>
      </c>
      <c r="C1836" s="47">
        <v>0.2979</v>
      </c>
      <c r="D1836" s="47">
        <v>0.41060000000000002</v>
      </c>
      <c r="E1836" s="30">
        <v>1</v>
      </c>
      <c r="F1836" s="30"/>
      <c r="G1836" s="30"/>
      <c r="H1836" s="30"/>
      <c r="I1836" s="30"/>
      <c r="J1836" s="30"/>
    </row>
    <row r="1837" spans="1:10">
      <c r="A1837" s="5">
        <v>1835</v>
      </c>
      <c r="B1837" s="47">
        <v>0.31979999999999997</v>
      </c>
      <c r="C1837" s="47">
        <v>0.32790000000000002</v>
      </c>
      <c r="D1837" s="47">
        <v>0.42970000000000003</v>
      </c>
      <c r="E1837" s="30">
        <v>1</v>
      </c>
      <c r="F1837" s="30"/>
      <c r="G1837" s="30"/>
      <c r="H1837" s="30"/>
      <c r="I1837" s="30"/>
      <c r="J1837" s="30"/>
    </row>
    <row r="1838" spans="1:10">
      <c r="A1838" s="5">
        <v>1836</v>
      </c>
      <c r="B1838" s="47">
        <v>0.307</v>
      </c>
      <c r="C1838" s="47">
        <v>0.33739999999999998</v>
      </c>
      <c r="D1838" s="47">
        <v>0.44159999999999999</v>
      </c>
      <c r="E1838" s="30">
        <v>1</v>
      </c>
      <c r="F1838" s="30"/>
      <c r="G1838" s="30"/>
      <c r="H1838" s="30"/>
      <c r="I1838" s="30"/>
      <c r="J1838" s="30"/>
    </row>
    <row r="1839" spans="1:10">
      <c r="A1839" s="5">
        <v>1837</v>
      </c>
      <c r="B1839" s="47">
        <v>0.27300000000000002</v>
      </c>
      <c r="C1839" s="47">
        <v>0.34360000000000002</v>
      </c>
      <c r="D1839" s="47">
        <v>0.45079999999999998</v>
      </c>
      <c r="E1839" s="30">
        <v>1</v>
      </c>
      <c r="F1839" s="30"/>
      <c r="G1839" s="30"/>
      <c r="H1839" s="30"/>
      <c r="I1839" s="30"/>
      <c r="J1839" s="30"/>
    </row>
    <row r="1840" spans="1:10">
      <c r="A1840" s="5">
        <v>1838</v>
      </c>
      <c r="B1840" s="47">
        <v>0.2203</v>
      </c>
      <c r="C1840" s="47">
        <v>0.35020000000000001</v>
      </c>
      <c r="D1840" s="47">
        <v>0.47339999999999999</v>
      </c>
      <c r="E1840" s="30">
        <v>1</v>
      </c>
      <c r="F1840" s="30"/>
      <c r="G1840" s="30"/>
      <c r="H1840" s="30"/>
      <c r="I1840" s="30"/>
      <c r="J1840" s="30"/>
    </row>
    <row r="1841" spans="1:10">
      <c r="A1841" s="5">
        <v>1839</v>
      </c>
      <c r="B1841" s="47">
        <v>0.15179999999999999</v>
      </c>
      <c r="C1841" s="47">
        <v>0.3377</v>
      </c>
      <c r="D1841" s="47">
        <v>0.46879999999999999</v>
      </c>
      <c r="E1841" s="30">
        <v>1</v>
      </c>
      <c r="F1841" s="30"/>
      <c r="G1841" s="30"/>
      <c r="H1841" s="30"/>
      <c r="I1841" s="30"/>
      <c r="J1841" s="30"/>
    </row>
    <row r="1842" spans="1:10">
      <c r="A1842" s="5">
        <v>1840</v>
      </c>
      <c r="B1842" s="47">
        <v>7.2499999999999995E-2</v>
      </c>
      <c r="C1842" s="47">
        <v>0.28410000000000002</v>
      </c>
      <c r="D1842" s="47">
        <v>0.44629999999999997</v>
      </c>
      <c r="E1842" s="30">
        <v>1</v>
      </c>
      <c r="F1842" s="30"/>
      <c r="G1842" s="30"/>
      <c r="H1842" s="30"/>
      <c r="I1842" s="30"/>
      <c r="J1842" s="30"/>
    </row>
    <row r="1843" spans="1:10">
      <c r="A1843" s="5">
        <v>1841</v>
      </c>
      <c r="B1843" s="47">
        <v>1.7500000000000002E-2</v>
      </c>
      <c r="C1843" s="47">
        <v>0.24729999999999999</v>
      </c>
      <c r="D1843" s="47">
        <v>0.4083</v>
      </c>
      <c r="E1843" s="30">
        <v>1</v>
      </c>
      <c r="F1843" s="30"/>
      <c r="G1843" s="30"/>
      <c r="H1843" s="30"/>
      <c r="I1843" s="30"/>
      <c r="J1843" s="30"/>
    </row>
    <row r="1844" spans="1:10">
      <c r="A1844" s="5">
        <v>1842</v>
      </c>
      <c r="B1844" s="47">
        <v>0</v>
      </c>
      <c r="C1844" s="47">
        <v>0.26910000000000001</v>
      </c>
      <c r="D1844" s="47">
        <v>0.38529999999999998</v>
      </c>
      <c r="E1844" s="30">
        <v>1</v>
      </c>
      <c r="F1844" s="30"/>
      <c r="G1844" s="30"/>
      <c r="H1844" s="30"/>
      <c r="I1844" s="30"/>
      <c r="J1844" s="30"/>
    </row>
    <row r="1845" spans="1:10">
      <c r="A1845" s="5">
        <v>1843</v>
      </c>
      <c r="B1845" s="47">
        <v>0</v>
      </c>
      <c r="C1845" s="47">
        <v>0.29580000000000001</v>
      </c>
      <c r="D1845" s="47">
        <v>0.37</v>
      </c>
      <c r="E1845" s="30">
        <v>1</v>
      </c>
      <c r="F1845" s="30"/>
      <c r="G1845" s="30"/>
      <c r="H1845" s="30"/>
      <c r="I1845" s="30"/>
      <c r="J1845" s="30"/>
    </row>
    <row r="1846" spans="1:10">
      <c r="A1846" s="5">
        <v>1844</v>
      </c>
      <c r="B1846" s="47">
        <v>0</v>
      </c>
      <c r="C1846" s="47">
        <v>0.32590000000000002</v>
      </c>
      <c r="D1846" s="47">
        <v>0.32579999999999998</v>
      </c>
      <c r="E1846" s="30">
        <v>1</v>
      </c>
      <c r="F1846" s="30"/>
      <c r="G1846" s="30"/>
      <c r="H1846" s="30"/>
      <c r="I1846" s="30"/>
      <c r="J1846" s="30"/>
    </row>
    <row r="1847" spans="1:10">
      <c r="A1847" s="5">
        <v>1845</v>
      </c>
      <c r="B1847" s="47">
        <v>0</v>
      </c>
      <c r="C1847" s="47">
        <v>0.3483</v>
      </c>
      <c r="D1847" s="47">
        <v>0.2994</v>
      </c>
      <c r="E1847" s="30">
        <v>1</v>
      </c>
      <c r="F1847" s="30"/>
      <c r="G1847" s="30"/>
      <c r="H1847" s="30"/>
      <c r="I1847" s="30"/>
      <c r="J1847" s="30"/>
    </row>
    <row r="1848" spans="1:10">
      <c r="A1848" s="5">
        <v>1846</v>
      </c>
      <c r="B1848" s="47">
        <v>0</v>
      </c>
      <c r="C1848" s="47">
        <v>0.37259999999999999</v>
      </c>
      <c r="D1848" s="47">
        <v>0.32400000000000001</v>
      </c>
      <c r="E1848" s="30">
        <v>1</v>
      </c>
      <c r="F1848" s="30"/>
      <c r="G1848" s="30"/>
      <c r="H1848" s="30"/>
      <c r="I1848" s="30"/>
      <c r="J1848" s="30"/>
    </row>
    <row r="1849" spans="1:10">
      <c r="A1849" s="5">
        <v>1847</v>
      </c>
      <c r="B1849" s="47">
        <v>0</v>
      </c>
      <c r="C1849" s="47">
        <v>0.3861</v>
      </c>
      <c r="D1849" s="47">
        <v>0.3498</v>
      </c>
      <c r="E1849" s="30">
        <v>1</v>
      </c>
      <c r="F1849" s="30"/>
      <c r="G1849" s="30"/>
      <c r="H1849" s="30"/>
      <c r="I1849" s="30"/>
      <c r="J1849" s="30"/>
    </row>
    <row r="1850" spans="1:10">
      <c r="A1850" s="5">
        <v>1848</v>
      </c>
      <c r="B1850" s="47">
        <v>0</v>
      </c>
      <c r="C1850" s="47">
        <v>0.40310000000000001</v>
      </c>
      <c r="D1850" s="47">
        <v>0.37240000000000001</v>
      </c>
      <c r="E1850" s="30">
        <v>1</v>
      </c>
      <c r="F1850" s="30"/>
      <c r="G1850" s="30"/>
      <c r="H1850" s="30"/>
      <c r="I1850" s="30"/>
      <c r="J1850" s="30"/>
    </row>
    <row r="1851" spans="1:10">
      <c r="A1851" s="5">
        <v>1849</v>
      </c>
      <c r="B1851" s="47">
        <v>0</v>
      </c>
      <c r="C1851" s="47">
        <v>0.4224</v>
      </c>
      <c r="D1851" s="47">
        <v>0.35730000000000001</v>
      </c>
      <c r="E1851" s="30">
        <v>1</v>
      </c>
      <c r="F1851" s="30"/>
      <c r="G1851" s="30"/>
      <c r="H1851" s="30"/>
      <c r="I1851" s="30"/>
      <c r="J1851" s="30"/>
    </row>
    <row r="1852" spans="1:10">
      <c r="A1852" s="5">
        <v>1850</v>
      </c>
      <c r="B1852" s="47">
        <v>0</v>
      </c>
      <c r="C1852" s="47">
        <v>0.42630000000000001</v>
      </c>
      <c r="D1852" s="47">
        <v>0.40500000000000003</v>
      </c>
      <c r="E1852" s="30">
        <v>1</v>
      </c>
      <c r="F1852" s="30"/>
      <c r="G1852" s="30"/>
      <c r="H1852" s="30"/>
      <c r="I1852" s="30"/>
      <c r="J1852" s="30"/>
    </row>
    <row r="1853" spans="1:10">
      <c r="A1853" s="5">
        <v>1851</v>
      </c>
      <c r="B1853" s="47">
        <v>0</v>
      </c>
      <c r="C1853" s="47">
        <v>0.41739999999999999</v>
      </c>
      <c r="D1853" s="47">
        <v>0.46970000000000001</v>
      </c>
      <c r="E1853" s="30">
        <v>1</v>
      </c>
      <c r="F1853" s="30"/>
      <c r="G1853" s="30"/>
      <c r="H1853" s="30"/>
      <c r="I1853" s="30"/>
      <c r="J1853" s="30"/>
    </row>
    <row r="1854" spans="1:10">
      <c r="A1854" s="5">
        <v>1852</v>
      </c>
      <c r="B1854" s="47">
        <v>0</v>
      </c>
      <c r="C1854" s="47">
        <v>0.4244</v>
      </c>
      <c r="D1854" s="47">
        <v>0.50339999999999996</v>
      </c>
      <c r="E1854" s="30">
        <v>1</v>
      </c>
      <c r="F1854" s="30"/>
      <c r="G1854" s="30"/>
      <c r="H1854" s="30"/>
      <c r="I1854" s="30"/>
      <c r="J1854" s="30"/>
    </row>
    <row r="1855" spans="1:10">
      <c r="A1855" s="5">
        <v>1853</v>
      </c>
      <c r="B1855" s="47">
        <v>0</v>
      </c>
      <c r="C1855" s="47">
        <v>0.4551</v>
      </c>
      <c r="D1855" s="47">
        <v>0.55789999999999995</v>
      </c>
      <c r="E1855" s="30">
        <v>1</v>
      </c>
      <c r="F1855" s="30"/>
      <c r="G1855" s="30"/>
      <c r="H1855" s="30"/>
      <c r="I1855" s="30"/>
      <c r="J1855" s="30"/>
    </row>
    <row r="1856" spans="1:10">
      <c r="A1856" s="5">
        <v>1854</v>
      </c>
      <c r="B1856" s="47">
        <v>1.4E-3</v>
      </c>
      <c r="C1856" s="47">
        <v>0.45810000000000001</v>
      </c>
      <c r="D1856" s="47">
        <v>0.62729999999999997</v>
      </c>
      <c r="E1856" s="30">
        <v>1</v>
      </c>
      <c r="F1856" s="30"/>
      <c r="G1856" s="30"/>
      <c r="H1856" s="30"/>
      <c r="I1856" s="30"/>
      <c r="J1856" s="30"/>
    </row>
    <row r="1857" spans="1:10">
      <c r="A1857" s="5">
        <v>1855</v>
      </c>
      <c r="B1857" s="47">
        <v>4.4499999999999998E-2</v>
      </c>
      <c r="C1857" s="47">
        <v>0.43619999999999998</v>
      </c>
      <c r="D1857" s="47">
        <v>0.67669999999999997</v>
      </c>
      <c r="E1857" s="30">
        <v>1</v>
      </c>
      <c r="F1857" s="30"/>
      <c r="G1857" s="30"/>
      <c r="H1857" s="30"/>
      <c r="I1857" s="30"/>
      <c r="J1857" s="30"/>
    </row>
    <row r="1858" spans="1:10">
      <c r="A1858" s="5">
        <v>1856</v>
      </c>
      <c r="B1858" s="47">
        <v>0.12379999999999999</v>
      </c>
      <c r="C1858" s="47">
        <v>0.47310000000000002</v>
      </c>
      <c r="D1858" s="47">
        <v>0.69159999999999999</v>
      </c>
      <c r="E1858" s="30">
        <v>1</v>
      </c>
      <c r="F1858" s="30"/>
      <c r="G1858" s="30"/>
      <c r="H1858" s="30"/>
      <c r="I1858" s="30"/>
      <c r="J1858" s="30"/>
    </row>
    <row r="1859" spans="1:10">
      <c r="A1859" s="5">
        <v>1857</v>
      </c>
      <c r="B1859" s="47">
        <v>0.28129999999999999</v>
      </c>
      <c r="C1859" s="47">
        <v>0.58079999999999998</v>
      </c>
      <c r="D1859" s="47">
        <v>0.71450000000000002</v>
      </c>
      <c r="E1859" s="30">
        <v>1</v>
      </c>
      <c r="F1859" s="30"/>
      <c r="G1859" s="30"/>
      <c r="H1859" s="30"/>
      <c r="I1859" s="30"/>
      <c r="J1859" s="30"/>
    </row>
    <row r="1860" spans="1:10">
      <c r="A1860" s="5">
        <v>1858</v>
      </c>
      <c r="B1860" s="47">
        <v>0.41049999999999998</v>
      </c>
      <c r="C1860" s="47">
        <v>0.63260000000000005</v>
      </c>
      <c r="D1860" s="47">
        <v>0.72670000000000001</v>
      </c>
      <c r="E1860" s="30">
        <v>1</v>
      </c>
      <c r="F1860" s="30"/>
      <c r="G1860" s="30"/>
      <c r="H1860" s="30"/>
      <c r="I1860" s="30"/>
      <c r="J1860" s="30"/>
    </row>
    <row r="1861" spans="1:10">
      <c r="A1861" s="5">
        <v>1859</v>
      </c>
      <c r="B1861" s="47">
        <v>0.47710000000000002</v>
      </c>
      <c r="C1861" s="47">
        <v>0.66169999999999995</v>
      </c>
      <c r="D1861" s="47">
        <v>0.73809999999999998</v>
      </c>
      <c r="E1861" s="30">
        <v>1</v>
      </c>
      <c r="F1861" s="30"/>
      <c r="G1861" s="30"/>
      <c r="H1861" s="30"/>
      <c r="I1861" s="30"/>
      <c r="J1861" s="30"/>
    </row>
    <row r="1862" spans="1:10">
      <c r="A1862" s="5">
        <v>1860</v>
      </c>
      <c r="B1862" s="47">
        <v>0.4899</v>
      </c>
      <c r="C1862" s="47">
        <v>0.69040000000000001</v>
      </c>
      <c r="D1862" s="47">
        <v>0.76700000000000002</v>
      </c>
      <c r="E1862" s="30">
        <v>1</v>
      </c>
      <c r="F1862" s="30"/>
      <c r="G1862" s="30"/>
      <c r="H1862" s="30"/>
      <c r="I1862" s="30"/>
      <c r="J1862" s="30"/>
    </row>
    <row r="1863" spans="1:10">
      <c r="A1863" s="5">
        <v>1861</v>
      </c>
      <c r="B1863" s="47">
        <v>0.47360000000000002</v>
      </c>
      <c r="C1863" s="47">
        <v>0.71240000000000003</v>
      </c>
      <c r="D1863" s="47">
        <v>0.78569999999999995</v>
      </c>
      <c r="E1863" s="30">
        <v>1</v>
      </c>
      <c r="F1863" s="30"/>
      <c r="G1863" s="30"/>
      <c r="H1863" s="30"/>
      <c r="I1863" s="30"/>
      <c r="J1863" s="30"/>
    </row>
    <row r="1864" spans="1:10">
      <c r="A1864" s="5">
        <v>1862</v>
      </c>
      <c r="B1864" s="47">
        <v>0.41489999999999999</v>
      </c>
      <c r="C1864" s="47">
        <v>0.71489999999999998</v>
      </c>
      <c r="D1864" s="47">
        <v>0.78800000000000003</v>
      </c>
      <c r="E1864" s="30">
        <v>1</v>
      </c>
      <c r="F1864" s="30"/>
      <c r="G1864" s="30"/>
      <c r="H1864" s="30"/>
      <c r="I1864" s="30"/>
      <c r="J1864" s="30"/>
    </row>
    <row r="1865" spans="1:10">
      <c r="A1865" s="5">
        <v>1863</v>
      </c>
      <c r="B1865" s="47">
        <v>0.3155</v>
      </c>
      <c r="C1865" s="47">
        <v>0.68600000000000005</v>
      </c>
      <c r="D1865" s="47">
        <v>0.7833</v>
      </c>
      <c r="E1865" s="30">
        <v>1</v>
      </c>
      <c r="F1865" s="30"/>
      <c r="G1865" s="30"/>
      <c r="H1865" s="30"/>
      <c r="I1865" s="30"/>
      <c r="J1865" s="30"/>
    </row>
    <row r="1866" spans="1:10">
      <c r="A1866" s="5">
        <v>1864</v>
      </c>
      <c r="B1866" s="47">
        <v>0.1825</v>
      </c>
      <c r="C1866" s="47">
        <v>0.62870000000000004</v>
      </c>
      <c r="D1866" s="47">
        <v>0.78210000000000002</v>
      </c>
      <c r="E1866" s="30">
        <v>1</v>
      </c>
      <c r="F1866" s="30"/>
      <c r="G1866" s="30"/>
      <c r="H1866" s="30"/>
      <c r="I1866" s="30"/>
      <c r="J1866" s="30"/>
    </row>
    <row r="1867" spans="1:10">
      <c r="A1867" s="5">
        <v>1865</v>
      </c>
      <c r="B1867" s="47">
        <v>5.2499999999999998E-2</v>
      </c>
      <c r="C1867" s="47">
        <v>0.58760000000000001</v>
      </c>
      <c r="D1867" s="47">
        <v>0.78939999999999999</v>
      </c>
      <c r="E1867" s="30">
        <v>1</v>
      </c>
      <c r="F1867" s="30"/>
      <c r="G1867" s="30"/>
      <c r="H1867" s="30"/>
      <c r="I1867" s="30"/>
      <c r="J1867" s="30"/>
    </row>
    <row r="1868" spans="1:10">
      <c r="A1868" s="5">
        <v>1866</v>
      </c>
      <c r="B1868" s="47">
        <v>2.9999999999999997E-4</v>
      </c>
      <c r="C1868" s="47">
        <v>0.58860000000000001</v>
      </c>
      <c r="D1868" s="47">
        <v>0.79010000000000002</v>
      </c>
      <c r="E1868" s="30">
        <v>1</v>
      </c>
      <c r="F1868" s="30"/>
      <c r="G1868" s="30"/>
      <c r="H1868" s="30"/>
      <c r="I1868" s="30"/>
      <c r="J1868" s="30"/>
    </row>
    <row r="1869" spans="1:10">
      <c r="A1869" s="5">
        <v>1867</v>
      </c>
      <c r="B1869" s="47">
        <v>0</v>
      </c>
      <c r="C1869" s="47">
        <v>0.57169999999999999</v>
      </c>
      <c r="D1869" s="47">
        <v>0.78690000000000004</v>
      </c>
      <c r="E1869" s="30">
        <v>1</v>
      </c>
      <c r="F1869" s="30"/>
      <c r="G1869" s="30"/>
      <c r="H1869" s="30"/>
      <c r="I1869" s="30"/>
      <c r="J1869" s="30"/>
    </row>
    <row r="1870" spans="1:10">
      <c r="A1870" s="5">
        <v>1868</v>
      </c>
      <c r="B1870" s="47">
        <v>0</v>
      </c>
      <c r="C1870" s="47">
        <v>0.5403</v>
      </c>
      <c r="D1870" s="47">
        <v>0.78139999999999998</v>
      </c>
      <c r="E1870" s="30">
        <v>1</v>
      </c>
      <c r="F1870" s="30"/>
      <c r="G1870" s="30"/>
      <c r="H1870" s="30"/>
      <c r="I1870" s="30"/>
      <c r="J1870" s="30"/>
    </row>
    <row r="1871" spans="1:10">
      <c r="A1871" s="5">
        <v>1869</v>
      </c>
      <c r="B1871" s="47">
        <v>0</v>
      </c>
      <c r="C1871" s="47">
        <v>0.53410000000000002</v>
      </c>
      <c r="D1871" s="47">
        <v>0.77180000000000004</v>
      </c>
      <c r="E1871" s="30">
        <v>1</v>
      </c>
      <c r="F1871" s="30"/>
      <c r="G1871" s="30"/>
      <c r="H1871" s="30"/>
      <c r="I1871" s="30"/>
      <c r="J1871" s="30"/>
    </row>
    <row r="1872" spans="1:10">
      <c r="A1872" s="5">
        <v>1870</v>
      </c>
      <c r="B1872" s="47">
        <v>0</v>
      </c>
      <c r="C1872" s="47">
        <v>0.52080000000000004</v>
      </c>
      <c r="D1872" s="47">
        <v>0.75660000000000005</v>
      </c>
      <c r="E1872" s="30">
        <v>1</v>
      </c>
      <c r="F1872" s="30"/>
      <c r="G1872" s="30"/>
      <c r="H1872" s="30"/>
      <c r="I1872" s="30"/>
      <c r="J1872" s="30"/>
    </row>
    <row r="1873" spans="1:10">
      <c r="A1873" s="5">
        <v>1871</v>
      </c>
      <c r="B1873" s="47">
        <v>0</v>
      </c>
      <c r="C1873" s="47">
        <v>0.503</v>
      </c>
      <c r="D1873" s="47">
        <v>0.75490000000000002</v>
      </c>
      <c r="E1873" s="30">
        <v>1</v>
      </c>
      <c r="F1873" s="30"/>
      <c r="G1873" s="30"/>
      <c r="H1873" s="30"/>
      <c r="I1873" s="30"/>
      <c r="J1873" s="30"/>
    </row>
    <row r="1874" spans="1:10">
      <c r="A1874" s="5">
        <v>1872</v>
      </c>
      <c r="B1874" s="47">
        <v>0</v>
      </c>
      <c r="C1874" s="47">
        <v>0.48449999999999999</v>
      </c>
      <c r="D1874" s="47">
        <v>0.75890000000000002</v>
      </c>
      <c r="E1874" s="30">
        <v>1</v>
      </c>
      <c r="F1874" s="30"/>
      <c r="G1874" s="30"/>
      <c r="H1874" s="30"/>
      <c r="I1874" s="30"/>
      <c r="J1874" s="30"/>
    </row>
    <row r="1875" spans="1:10">
      <c r="A1875" s="5">
        <v>1873</v>
      </c>
      <c r="B1875" s="47">
        <v>0</v>
      </c>
      <c r="C1875" s="47">
        <v>0.45679999999999998</v>
      </c>
      <c r="D1875" s="47">
        <v>0.75219999999999998</v>
      </c>
      <c r="E1875" s="30">
        <v>1</v>
      </c>
      <c r="F1875" s="30"/>
      <c r="G1875" s="30"/>
      <c r="H1875" s="30"/>
      <c r="I1875" s="30"/>
      <c r="J1875" s="30"/>
    </row>
    <row r="1876" spans="1:10">
      <c r="A1876" s="5">
        <v>1874</v>
      </c>
      <c r="B1876" s="47">
        <v>0</v>
      </c>
      <c r="C1876" s="47">
        <v>0.42120000000000002</v>
      </c>
      <c r="D1876" s="47">
        <v>0.73229999999999995</v>
      </c>
      <c r="E1876" s="30">
        <v>1</v>
      </c>
      <c r="F1876" s="30"/>
      <c r="G1876" s="30"/>
      <c r="H1876" s="30"/>
      <c r="I1876" s="30"/>
      <c r="J1876" s="30"/>
    </row>
    <row r="1877" spans="1:10">
      <c r="A1877" s="5">
        <v>1875</v>
      </c>
      <c r="B1877" s="47">
        <v>0</v>
      </c>
      <c r="C1877" s="47">
        <v>0.378</v>
      </c>
      <c r="D1877" s="47">
        <v>0.71220000000000006</v>
      </c>
      <c r="E1877" s="30">
        <v>1</v>
      </c>
      <c r="F1877" s="30"/>
      <c r="G1877" s="30"/>
      <c r="H1877" s="30"/>
      <c r="I1877" s="30"/>
      <c r="J1877" s="30"/>
    </row>
    <row r="1878" spans="1:10">
      <c r="A1878" s="5">
        <v>1876</v>
      </c>
      <c r="B1878" s="47">
        <v>0</v>
      </c>
      <c r="C1878" s="47">
        <v>0.33019999999999999</v>
      </c>
      <c r="D1878" s="47">
        <v>0.68630000000000002</v>
      </c>
      <c r="E1878" s="30">
        <v>1</v>
      </c>
      <c r="F1878" s="30"/>
      <c r="G1878" s="30"/>
      <c r="H1878" s="30"/>
      <c r="I1878" s="30"/>
      <c r="J1878" s="30"/>
    </row>
    <row r="1879" spans="1:10">
      <c r="A1879" s="5">
        <v>1877</v>
      </c>
      <c r="B1879" s="47">
        <v>0</v>
      </c>
      <c r="C1879" s="47">
        <v>0.28720000000000001</v>
      </c>
      <c r="D1879" s="47">
        <v>0.65959999999999996</v>
      </c>
      <c r="E1879" s="30">
        <v>1</v>
      </c>
      <c r="F1879" s="30"/>
      <c r="G1879" s="30"/>
      <c r="H1879" s="30"/>
      <c r="I1879" s="30"/>
      <c r="J1879" s="30"/>
    </row>
    <row r="1880" spans="1:10">
      <c r="A1880" s="5">
        <v>1878</v>
      </c>
      <c r="B1880" s="47">
        <v>1.0200000000000001E-2</v>
      </c>
      <c r="C1880" s="47">
        <v>0.25519999999999998</v>
      </c>
      <c r="D1880" s="47">
        <v>0.65749999999999997</v>
      </c>
      <c r="E1880" s="30">
        <v>1</v>
      </c>
      <c r="F1880" s="30"/>
      <c r="G1880" s="30"/>
      <c r="H1880" s="30"/>
      <c r="I1880" s="30"/>
      <c r="J1880" s="30"/>
    </row>
    <row r="1881" spans="1:10">
      <c r="A1881" s="5">
        <v>1879</v>
      </c>
      <c r="B1881" s="47">
        <v>0.1172</v>
      </c>
      <c r="C1881" s="47">
        <v>0.22869999999999999</v>
      </c>
      <c r="D1881" s="47">
        <v>0.68759999999999999</v>
      </c>
      <c r="E1881" s="30">
        <v>1</v>
      </c>
      <c r="F1881" s="30"/>
      <c r="G1881" s="30"/>
      <c r="H1881" s="30"/>
      <c r="I1881" s="30"/>
      <c r="J1881" s="30"/>
    </row>
    <row r="1882" spans="1:10">
      <c r="A1882" s="5">
        <v>1880</v>
      </c>
      <c r="B1882" s="47">
        <v>0.30009999999999998</v>
      </c>
      <c r="C1882" s="47">
        <v>0.21360000000000001</v>
      </c>
      <c r="D1882" s="47">
        <v>0.67349999999999999</v>
      </c>
      <c r="E1882" s="30">
        <v>1</v>
      </c>
      <c r="F1882" s="30"/>
      <c r="G1882" s="30"/>
      <c r="H1882" s="30"/>
      <c r="I1882" s="30"/>
      <c r="J1882" s="30"/>
    </row>
    <row r="1883" spans="1:10">
      <c r="A1883" s="5">
        <v>1881</v>
      </c>
      <c r="B1883" s="47">
        <v>0.46510000000000001</v>
      </c>
      <c r="C1883" s="47">
        <v>0.22209999999999999</v>
      </c>
      <c r="D1883" s="47">
        <v>0.68579999999999997</v>
      </c>
      <c r="E1883" s="30">
        <v>1</v>
      </c>
      <c r="F1883" s="30"/>
      <c r="G1883" s="30"/>
      <c r="H1883" s="30"/>
      <c r="I1883" s="30"/>
      <c r="J1883" s="30"/>
    </row>
    <row r="1884" spans="1:10">
      <c r="A1884" s="5">
        <v>1882</v>
      </c>
      <c r="B1884" s="47">
        <v>0.58499999999999996</v>
      </c>
      <c r="C1884" s="47">
        <v>0.2382</v>
      </c>
      <c r="D1884" s="47">
        <v>0.69179999999999997</v>
      </c>
      <c r="E1884" s="30">
        <v>1</v>
      </c>
      <c r="F1884" s="30"/>
      <c r="G1884" s="30"/>
      <c r="H1884" s="30"/>
      <c r="I1884" s="30"/>
      <c r="J1884" s="30"/>
    </row>
    <row r="1885" spans="1:10">
      <c r="A1885" s="5">
        <v>1883</v>
      </c>
      <c r="B1885" s="47">
        <v>0.6381</v>
      </c>
      <c r="C1885" s="47">
        <v>0.2495</v>
      </c>
      <c r="D1885" s="47">
        <v>0.69310000000000005</v>
      </c>
      <c r="E1885" s="30">
        <v>1</v>
      </c>
      <c r="F1885" s="30"/>
      <c r="G1885" s="30"/>
      <c r="H1885" s="30"/>
      <c r="I1885" s="30"/>
      <c r="J1885" s="30"/>
    </row>
    <row r="1886" spans="1:10">
      <c r="A1886" s="5">
        <v>1884</v>
      </c>
      <c r="B1886" s="47">
        <v>0.63739999999999997</v>
      </c>
      <c r="C1886" s="47">
        <v>0.25950000000000001</v>
      </c>
      <c r="D1886" s="47">
        <v>0.70920000000000005</v>
      </c>
      <c r="E1886" s="30">
        <v>1</v>
      </c>
      <c r="F1886" s="30"/>
      <c r="G1886" s="30"/>
      <c r="H1886" s="30"/>
      <c r="I1886" s="30"/>
      <c r="J1886" s="30"/>
    </row>
    <row r="1887" spans="1:10">
      <c r="A1887" s="5">
        <v>1885</v>
      </c>
      <c r="B1887" s="47">
        <v>0.59079999999999999</v>
      </c>
      <c r="C1887" s="47">
        <v>0.27639999999999998</v>
      </c>
      <c r="D1887" s="47">
        <v>0.73570000000000002</v>
      </c>
      <c r="E1887" s="30">
        <v>1</v>
      </c>
      <c r="F1887" s="30"/>
      <c r="G1887" s="30"/>
      <c r="H1887" s="30"/>
      <c r="I1887" s="30"/>
      <c r="J1887" s="30"/>
    </row>
    <row r="1888" spans="1:10">
      <c r="A1888" s="5">
        <v>1886</v>
      </c>
      <c r="B1888" s="47">
        <v>0.504</v>
      </c>
      <c r="C1888" s="47">
        <v>0.30640000000000001</v>
      </c>
      <c r="D1888" s="47">
        <v>0.76870000000000005</v>
      </c>
      <c r="E1888" s="30">
        <v>1</v>
      </c>
      <c r="F1888" s="30"/>
      <c r="G1888" s="30"/>
      <c r="H1888" s="30"/>
      <c r="I1888" s="30"/>
      <c r="J1888" s="30"/>
    </row>
    <row r="1889" spans="1:10">
      <c r="A1889" s="5">
        <v>1887</v>
      </c>
      <c r="B1889" s="47">
        <v>0.37469999999999998</v>
      </c>
      <c r="C1889" s="47">
        <v>0.32690000000000002</v>
      </c>
      <c r="D1889" s="47">
        <v>0.80500000000000005</v>
      </c>
      <c r="E1889" s="30">
        <v>1</v>
      </c>
      <c r="F1889" s="30"/>
      <c r="G1889" s="30"/>
      <c r="H1889" s="30"/>
      <c r="I1889" s="30"/>
      <c r="J1889" s="30"/>
    </row>
    <row r="1890" spans="1:10">
      <c r="A1890" s="5">
        <v>1888</v>
      </c>
      <c r="B1890" s="47">
        <v>0.21940000000000001</v>
      </c>
      <c r="C1890" s="47">
        <v>0.35699999999999998</v>
      </c>
      <c r="D1890" s="47">
        <v>0.81679999999999997</v>
      </c>
      <c r="E1890" s="30">
        <v>1</v>
      </c>
      <c r="F1890" s="30"/>
      <c r="G1890" s="30"/>
      <c r="H1890" s="30"/>
      <c r="I1890" s="30"/>
      <c r="J1890" s="30"/>
    </row>
    <row r="1891" spans="1:10">
      <c r="A1891" s="5">
        <v>1889</v>
      </c>
      <c r="B1891" s="47">
        <v>7.0599999999999996E-2</v>
      </c>
      <c r="C1891" s="47">
        <v>0.46679999999999999</v>
      </c>
      <c r="D1891" s="47">
        <v>0.83179999999999998</v>
      </c>
      <c r="E1891" s="30">
        <v>1</v>
      </c>
      <c r="F1891" s="30"/>
      <c r="G1891" s="30"/>
      <c r="H1891" s="30"/>
      <c r="I1891" s="30"/>
      <c r="J1891" s="30"/>
    </row>
    <row r="1892" spans="1:10">
      <c r="A1892" s="5">
        <v>1890</v>
      </c>
      <c r="B1892" s="47">
        <v>8.0000000000000004E-4</v>
      </c>
      <c r="C1892" s="47">
        <v>0.57730000000000004</v>
      </c>
      <c r="D1892" s="47">
        <v>0.86909999999999998</v>
      </c>
      <c r="E1892" s="30">
        <v>1</v>
      </c>
      <c r="F1892" s="30"/>
      <c r="G1892" s="30"/>
      <c r="H1892" s="30"/>
      <c r="I1892" s="30"/>
      <c r="J1892" s="30"/>
    </row>
    <row r="1893" spans="1:10">
      <c r="A1893" s="5">
        <v>1891</v>
      </c>
      <c r="B1893" s="47">
        <v>0</v>
      </c>
      <c r="C1893" s="47">
        <v>0.6099</v>
      </c>
      <c r="D1893" s="47">
        <v>0.89659999999999995</v>
      </c>
      <c r="E1893" s="30">
        <v>1</v>
      </c>
      <c r="F1893" s="30"/>
      <c r="G1893" s="30"/>
      <c r="H1893" s="30"/>
      <c r="I1893" s="30"/>
      <c r="J1893" s="30"/>
    </row>
    <row r="1894" spans="1:10">
      <c r="A1894" s="5">
        <v>1892</v>
      </c>
      <c r="B1894" s="47">
        <v>0</v>
      </c>
      <c r="C1894" s="47">
        <v>0.61770000000000003</v>
      </c>
      <c r="D1894" s="47">
        <v>0.90539999999999998</v>
      </c>
      <c r="E1894" s="30">
        <v>1</v>
      </c>
      <c r="F1894" s="30"/>
      <c r="G1894" s="30"/>
      <c r="H1894" s="30"/>
      <c r="I1894" s="30"/>
      <c r="J1894" s="30"/>
    </row>
    <row r="1895" spans="1:10">
      <c r="A1895" s="5">
        <v>1893</v>
      </c>
      <c r="B1895" s="47">
        <v>0</v>
      </c>
      <c r="C1895" s="47">
        <v>0.63060000000000005</v>
      </c>
      <c r="D1895" s="47">
        <v>0.87390000000000001</v>
      </c>
      <c r="E1895" s="30">
        <v>1</v>
      </c>
      <c r="F1895" s="30"/>
      <c r="G1895" s="30"/>
      <c r="H1895" s="30"/>
      <c r="I1895" s="30"/>
      <c r="J1895" s="30"/>
    </row>
    <row r="1896" spans="1:10">
      <c r="A1896" s="5">
        <v>1894</v>
      </c>
      <c r="B1896" s="47">
        <v>0</v>
      </c>
      <c r="C1896" s="47">
        <v>0.61699999999999999</v>
      </c>
      <c r="D1896" s="47">
        <v>0.85170000000000001</v>
      </c>
      <c r="E1896" s="30">
        <v>1</v>
      </c>
      <c r="F1896" s="30"/>
      <c r="G1896" s="30"/>
      <c r="H1896" s="30"/>
      <c r="I1896" s="30"/>
      <c r="J1896" s="30"/>
    </row>
    <row r="1897" spans="1:10">
      <c r="A1897" s="5">
        <v>1895</v>
      </c>
      <c r="B1897" s="47">
        <v>0</v>
      </c>
      <c r="C1897" s="47">
        <v>0.58650000000000002</v>
      </c>
      <c r="D1897" s="47">
        <v>0.85560000000000003</v>
      </c>
      <c r="E1897" s="30">
        <v>1</v>
      </c>
      <c r="F1897" s="30"/>
      <c r="G1897" s="30"/>
      <c r="H1897" s="30"/>
      <c r="I1897" s="30"/>
      <c r="J1897" s="30"/>
    </row>
    <row r="1898" spans="1:10">
      <c r="A1898" s="5">
        <v>1896</v>
      </c>
      <c r="B1898" s="47">
        <v>0</v>
      </c>
      <c r="C1898" s="47">
        <v>0.55830000000000002</v>
      </c>
      <c r="D1898" s="47">
        <v>0.876</v>
      </c>
      <c r="E1898" s="30">
        <v>1</v>
      </c>
      <c r="F1898" s="30"/>
      <c r="G1898" s="30"/>
      <c r="H1898" s="30"/>
      <c r="I1898" s="30"/>
      <c r="J1898" s="30"/>
    </row>
    <row r="1899" spans="1:10">
      <c r="A1899" s="5">
        <v>1897</v>
      </c>
      <c r="B1899" s="47">
        <v>0</v>
      </c>
      <c r="C1899" s="47">
        <v>0.52349999999999997</v>
      </c>
      <c r="D1899" s="47">
        <v>0.8619</v>
      </c>
      <c r="E1899" s="30">
        <v>1</v>
      </c>
      <c r="F1899" s="30"/>
      <c r="G1899" s="30"/>
      <c r="H1899" s="30"/>
      <c r="I1899" s="30"/>
      <c r="J1899" s="30"/>
    </row>
    <row r="1900" spans="1:10">
      <c r="A1900" s="5">
        <v>1898</v>
      </c>
      <c r="B1900" s="47">
        <v>0</v>
      </c>
      <c r="C1900" s="47">
        <v>0.48470000000000002</v>
      </c>
      <c r="D1900" s="47">
        <v>0.81920000000000004</v>
      </c>
      <c r="E1900" s="30">
        <v>1</v>
      </c>
      <c r="F1900" s="30"/>
      <c r="G1900" s="30"/>
      <c r="H1900" s="30"/>
      <c r="I1900" s="30"/>
      <c r="J1900" s="30"/>
    </row>
    <row r="1901" spans="1:10">
      <c r="A1901" s="5">
        <v>1899</v>
      </c>
      <c r="B1901" s="47">
        <v>0</v>
      </c>
      <c r="C1901" s="47">
        <v>0.47810000000000002</v>
      </c>
      <c r="D1901" s="47">
        <v>0.75390000000000001</v>
      </c>
      <c r="E1901" s="30">
        <v>1</v>
      </c>
      <c r="F1901" s="30"/>
      <c r="G1901" s="30"/>
      <c r="H1901" s="30"/>
      <c r="I1901" s="30"/>
      <c r="J1901" s="30"/>
    </row>
    <row r="1902" spans="1:10">
      <c r="A1902" s="5">
        <v>1900</v>
      </c>
      <c r="B1902" s="47">
        <v>0</v>
      </c>
      <c r="C1902" s="47">
        <v>0.46260000000000001</v>
      </c>
      <c r="D1902" s="47">
        <v>0.61599999999999999</v>
      </c>
      <c r="E1902" s="30">
        <v>1</v>
      </c>
      <c r="F1902" s="30"/>
      <c r="G1902" s="30"/>
      <c r="H1902" s="30"/>
      <c r="I1902" s="30"/>
      <c r="J1902" s="30"/>
    </row>
    <row r="1903" spans="1:10">
      <c r="A1903" s="5">
        <v>1901</v>
      </c>
      <c r="B1903" s="47">
        <v>0</v>
      </c>
      <c r="C1903" s="47">
        <v>0.43319999999999997</v>
      </c>
      <c r="D1903" s="47">
        <v>0.47110000000000002</v>
      </c>
      <c r="E1903" s="30">
        <v>1</v>
      </c>
      <c r="F1903" s="30"/>
      <c r="G1903" s="30"/>
      <c r="H1903" s="30"/>
      <c r="I1903" s="30"/>
      <c r="J1903" s="30"/>
    </row>
    <row r="1904" spans="1:10">
      <c r="A1904" s="5">
        <v>1902</v>
      </c>
      <c r="B1904" s="47">
        <v>1.0999999999999999E-2</v>
      </c>
      <c r="C1904" s="47">
        <v>0.39450000000000002</v>
      </c>
      <c r="D1904" s="47">
        <v>0.3871</v>
      </c>
      <c r="E1904" s="30">
        <v>1</v>
      </c>
      <c r="F1904" s="30"/>
      <c r="G1904" s="30"/>
      <c r="H1904" s="30"/>
      <c r="I1904" s="30"/>
      <c r="J1904" s="30"/>
    </row>
    <row r="1905" spans="1:10">
      <c r="A1905" s="5">
        <v>1903</v>
      </c>
      <c r="B1905" s="47">
        <v>0.10680000000000001</v>
      </c>
      <c r="C1905" s="47">
        <v>0.312</v>
      </c>
      <c r="D1905" s="47">
        <v>0.34910000000000002</v>
      </c>
      <c r="E1905" s="30">
        <v>1</v>
      </c>
      <c r="F1905" s="30"/>
      <c r="G1905" s="30"/>
      <c r="H1905" s="30"/>
      <c r="I1905" s="30"/>
      <c r="J1905" s="30"/>
    </row>
    <row r="1906" spans="1:10">
      <c r="A1906" s="5">
        <v>1904</v>
      </c>
      <c r="B1906" s="47">
        <v>0.23039999999999999</v>
      </c>
      <c r="C1906" s="47">
        <v>0.2666</v>
      </c>
      <c r="D1906" s="47">
        <v>0.34539999999999998</v>
      </c>
      <c r="E1906" s="30">
        <v>1</v>
      </c>
      <c r="F1906" s="30"/>
      <c r="G1906" s="30"/>
      <c r="H1906" s="30"/>
      <c r="I1906" s="30"/>
      <c r="J1906" s="30"/>
    </row>
    <row r="1907" spans="1:10">
      <c r="A1907" s="5">
        <v>1905</v>
      </c>
      <c r="B1907" s="47">
        <v>0.3417</v>
      </c>
      <c r="C1907" s="47">
        <v>0.37140000000000001</v>
      </c>
      <c r="D1907" s="47">
        <v>0.32719999999999999</v>
      </c>
      <c r="E1907" s="30">
        <v>1</v>
      </c>
      <c r="F1907" s="30"/>
      <c r="G1907" s="30"/>
      <c r="H1907" s="30"/>
      <c r="I1907" s="30"/>
      <c r="J1907" s="30"/>
    </row>
    <row r="1908" spans="1:10">
      <c r="A1908" s="5">
        <v>1906</v>
      </c>
      <c r="B1908" s="47">
        <v>0.4299</v>
      </c>
      <c r="C1908" s="47">
        <v>0.45469999999999999</v>
      </c>
      <c r="D1908" s="47">
        <v>0.28539999999999999</v>
      </c>
      <c r="E1908" s="30">
        <v>1</v>
      </c>
      <c r="F1908" s="30"/>
      <c r="G1908" s="30"/>
      <c r="H1908" s="30"/>
      <c r="I1908" s="30"/>
      <c r="J1908" s="30"/>
    </row>
    <row r="1909" spans="1:10">
      <c r="A1909" s="5">
        <v>1907</v>
      </c>
      <c r="B1909" s="47">
        <v>0.48420000000000002</v>
      </c>
      <c r="C1909" s="47">
        <v>0.4904</v>
      </c>
      <c r="D1909" s="47">
        <v>0.2475</v>
      </c>
      <c r="E1909" s="30">
        <v>1</v>
      </c>
      <c r="F1909" s="30"/>
      <c r="G1909" s="30"/>
      <c r="H1909" s="30"/>
      <c r="I1909" s="30"/>
      <c r="J1909" s="30"/>
    </row>
    <row r="1910" spans="1:10">
      <c r="A1910" s="5">
        <v>1908</v>
      </c>
      <c r="B1910" s="47">
        <v>0.49409999999999998</v>
      </c>
      <c r="C1910" s="47">
        <v>0.52690000000000003</v>
      </c>
      <c r="D1910" s="47">
        <v>0.23719999999999999</v>
      </c>
      <c r="E1910" s="30">
        <v>1</v>
      </c>
      <c r="F1910" s="30"/>
      <c r="G1910" s="30"/>
      <c r="H1910" s="30"/>
      <c r="I1910" s="30"/>
      <c r="J1910" s="30"/>
    </row>
    <row r="1911" spans="1:10">
      <c r="A1911" s="5">
        <v>1909</v>
      </c>
      <c r="B1911" s="47">
        <v>0.45739999999999997</v>
      </c>
      <c r="C1911" s="47">
        <v>0.56720000000000004</v>
      </c>
      <c r="D1911" s="47">
        <v>0.26939999999999997</v>
      </c>
      <c r="E1911" s="30">
        <v>1</v>
      </c>
      <c r="F1911" s="30"/>
      <c r="G1911" s="30"/>
      <c r="H1911" s="30"/>
      <c r="I1911" s="30"/>
      <c r="J1911" s="30"/>
    </row>
    <row r="1912" spans="1:10">
      <c r="A1912" s="5">
        <v>1910</v>
      </c>
      <c r="B1912" s="47">
        <v>0.37630000000000002</v>
      </c>
      <c r="C1912" s="47">
        <v>0.5948</v>
      </c>
      <c r="D1912" s="47">
        <v>0.30730000000000002</v>
      </c>
      <c r="E1912" s="30">
        <v>1</v>
      </c>
      <c r="F1912" s="30"/>
      <c r="G1912" s="30"/>
      <c r="H1912" s="30"/>
      <c r="I1912" s="30"/>
      <c r="J1912" s="30"/>
    </row>
    <row r="1913" spans="1:10">
      <c r="A1913" s="5">
        <v>1911</v>
      </c>
      <c r="B1913" s="47">
        <v>0.2641</v>
      </c>
      <c r="C1913" s="47">
        <v>0.59550000000000003</v>
      </c>
      <c r="D1913" s="47">
        <v>0.33710000000000001</v>
      </c>
      <c r="E1913" s="30">
        <v>1</v>
      </c>
      <c r="F1913" s="30"/>
      <c r="G1913" s="30"/>
      <c r="H1913" s="30"/>
      <c r="I1913" s="30"/>
      <c r="J1913" s="30"/>
    </row>
    <row r="1914" spans="1:10">
      <c r="A1914" s="5">
        <v>1912</v>
      </c>
      <c r="B1914" s="47">
        <v>0.13830000000000001</v>
      </c>
      <c r="C1914" s="47">
        <v>0.55069999999999997</v>
      </c>
      <c r="D1914" s="47">
        <v>0.35759999999999997</v>
      </c>
      <c r="E1914" s="30">
        <v>1</v>
      </c>
      <c r="F1914" s="30"/>
      <c r="G1914" s="30"/>
      <c r="H1914" s="30"/>
      <c r="I1914" s="30"/>
      <c r="J1914" s="30"/>
    </row>
    <row r="1915" spans="1:10">
      <c r="A1915" s="5">
        <v>1913</v>
      </c>
      <c r="B1915" s="47">
        <v>4.0399999999999998E-2</v>
      </c>
      <c r="C1915" s="47">
        <v>0.46589999999999998</v>
      </c>
      <c r="D1915" s="47">
        <v>0.37209999999999999</v>
      </c>
      <c r="E1915" s="30">
        <v>1</v>
      </c>
      <c r="F1915" s="30"/>
      <c r="G1915" s="30"/>
      <c r="H1915" s="30"/>
      <c r="I1915" s="30"/>
      <c r="J1915" s="30"/>
    </row>
    <row r="1916" spans="1:10">
      <c r="A1916" s="5">
        <v>1914</v>
      </c>
      <c r="B1916" s="47">
        <v>4.0000000000000002E-4</v>
      </c>
      <c r="C1916" s="47">
        <v>0.38979999999999998</v>
      </c>
      <c r="D1916" s="47">
        <v>0.3851</v>
      </c>
      <c r="E1916" s="30">
        <v>1</v>
      </c>
      <c r="F1916" s="30"/>
      <c r="G1916" s="30"/>
      <c r="H1916" s="30"/>
      <c r="I1916" s="30"/>
      <c r="J1916" s="30"/>
    </row>
    <row r="1917" spans="1:10">
      <c r="A1917" s="5">
        <v>1915</v>
      </c>
      <c r="B1917" s="47">
        <v>0</v>
      </c>
      <c r="C1917" s="47">
        <v>0.309</v>
      </c>
      <c r="D1917" s="47">
        <v>0.37209999999999999</v>
      </c>
      <c r="E1917" s="30">
        <v>1</v>
      </c>
      <c r="F1917" s="30"/>
      <c r="G1917" s="30"/>
      <c r="H1917" s="30"/>
      <c r="I1917" s="30"/>
      <c r="J1917" s="30"/>
    </row>
    <row r="1918" spans="1:10">
      <c r="A1918" s="5">
        <v>1916</v>
      </c>
      <c r="B1918" s="47">
        <v>0</v>
      </c>
      <c r="C1918" s="47">
        <v>0.2263</v>
      </c>
      <c r="D1918" s="47">
        <v>0.37609999999999999</v>
      </c>
      <c r="E1918" s="30">
        <v>1</v>
      </c>
      <c r="F1918" s="30"/>
      <c r="G1918" s="30"/>
      <c r="H1918" s="30"/>
      <c r="I1918" s="30"/>
      <c r="J1918" s="30"/>
    </row>
    <row r="1919" spans="1:10">
      <c r="A1919" s="5">
        <v>1917</v>
      </c>
      <c r="B1919" s="47">
        <v>0</v>
      </c>
      <c r="C1919" s="47">
        <v>0.16400000000000001</v>
      </c>
      <c r="D1919" s="47">
        <v>0.4219</v>
      </c>
      <c r="E1919" s="30">
        <v>1</v>
      </c>
      <c r="F1919" s="30"/>
      <c r="G1919" s="30"/>
      <c r="H1919" s="30"/>
      <c r="I1919" s="30"/>
      <c r="J1919" s="30"/>
    </row>
    <row r="1920" spans="1:10">
      <c r="A1920" s="5">
        <v>1918</v>
      </c>
      <c r="B1920" s="47">
        <v>0</v>
      </c>
      <c r="C1920" s="47">
        <v>0.1244</v>
      </c>
      <c r="D1920" s="47">
        <v>0.4667</v>
      </c>
      <c r="E1920" s="30">
        <v>1</v>
      </c>
      <c r="F1920" s="30"/>
      <c r="G1920" s="30"/>
      <c r="H1920" s="30"/>
      <c r="I1920" s="30"/>
      <c r="J1920" s="30"/>
    </row>
    <row r="1921" spans="1:10">
      <c r="A1921" s="5">
        <v>1919</v>
      </c>
      <c r="B1921" s="47">
        <v>0</v>
      </c>
      <c r="C1921" s="47">
        <v>9.9599999999999994E-2</v>
      </c>
      <c r="D1921" s="47">
        <v>0.51559999999999995</v>
      </c>
      <c r="E1921" s="30">
        <v>1</v>
      </c>
      <c r="F1921" s="30"/>
      <c r="G1921" s="30"/>
      <c r="H1921" s="30"/>
      <c r="I1921" s="30"/>
      <c r="J1921" s="30"/>
    </row>
    <row r="1922" spans="1:10">
      <c r="A1922" s="5">
        <v>1920</v>
      </c>
      <c r="B1922" s="47">
        <v>0</v>
      </c>
      <c r="C1922" s="47">
        <v>8.7800000000000003E-2</v>
      </c>
      <c r="D1922" s="47">
        <v>0.53180000000000005</v>
      </c>
      <c r="E1922" s="30">
        <v>1</v>
      </c>
      <c r="F1922" s="30"/>
      <c r="G1922" s="30"/>
      <c r="H1922" s="30"/>
      <c r="I1922" s="30"/>
      <c r="J1922" s="30"/>
    </row>
    <row r="1923" spans="1:10">
      <c r="A1923" s="5">
        <v>1921</v>
      </c>
      <c r="B1923" s="47">
        <v>0</v>
      </c>
      <c r="C1923" s="47">
        <v>8.4900000000000003E-2</v>
      </c>
      <c r="D1923" s="47">
        <v>0.50170000000000003</v>
      </c>
      <c r="E1923" s="30">
        <v>1</v>
      </c>
      <c r="F1923" s="30"/>
      <c r="G1923" s="30"/>
      <c r="H1923" s="30"/>
      <c r="I1923" s="30"/>
      <c r="J1923" s="30"/>
    </row>
    <row r="1924" spans="1:10">
      <c r="A1924" s="5">
        <v>1922</v>
      </c>
      <c r="B1924" s="47">
        <v>0</v>
      </c>
      <c r="C1924" s="47">
        <v>8.8700000000000001E-2</v>
      </c>
      <c r="D1924" s="47">
        <v>0.47360000000000002</v>
      </c>
      <c r="E1924" s="30">
        <v>1</v>
      </c>
      <c r="F1924" s="30"/>
      <c r="G1924" s="30"/>
      <c r="H1924" s="30"/>
      <c r="I1924" s="30"/>
      <c r="J1924" s="30"/>
    </row>
    <row r="1925" spans="1:10">
      <c r="A1925" s="5">
        <v>1923</v>
      </c>
      <c r="B1925" s="47">
        <v>0</v>
      </c>
      <c r="C1925" s="47">
        <v>9.7799999999999998E-2</v>
      </c>
      <c r="D1925" s="47">
        <v>0.4662</v>
      </c>
      <c r="E1925" s="30">
        <v>1</v>
      </c>
      <c r="F1925" s="30"/>
      <c r="G1925" s="30"/>
      <c r="H1925" s="30"/>
      <c r="I1925" s="30"/>
      <c r="J1925" s="30"/>
    </row>
    <row r="1926" spans="1:10">
      <c r="A1926" s="5">
        <v>1924</v>
      </c>
      <c r="B1926" s="47">
        <v>0</v>
      </c>
      <c r="C1926" s="47">
        <v>0.1074</v>
      </c>
      <c r="D1926" s="47">
        <v>0.47660000000000002</v>
      </c>
      <c r="E1926" s="30">
        <v>1</v>
      </c>
      <c r="F1926" s="30"/>
      <c r="G1926" s="30"/>
      <c r="H1926" s="30"/>
      <c r="I1926" s="30"/>
      <c r="J1926" s="30"/>
    </row>
    <row r="1927" spans="1:10">
      <c r="A1927" s="5">
        <v>1925</v>
      </c>
      <c r="B1927" s="47">
        <v>0</v>
      </c>
      <c r="C1927" s="47">
        <v>0.1187</v>
      </c>
      <c r="D1927" s="47">
        <v>0.5071</v>
      </c>
      <c r="E1927" s="30">
        <v>1</v>
      </c>
      <c r="F1927" s="30"/>
      <c r="G1927" s="30"/>
      <c r="H1927" s="30"/>
      <c r="I1927" s="30"/>
      <c r="J1927" s="30"/>
    </row>
    <row r="1928" spans="1:10">
      <c r="A1928" s="5">
        <v>1926</v>
      </c>
      <c r="B1928" s="47">
        <v>2.8999999999999998E-3</v>
      </c>
      <c r="C1928" s="47">
        <v>0.13450000000000001</v>
      </c>
      <c r="D1928" s="47">
        <v>0.55889999999999995</v>
      </c>
      <c r="E1928" s="30">
        <v>1</v>
      </c>
      <c r="F1928" s="30"/>
      <c r="G1928" s="30"/>
      <c r="H1928" s="30"/>
      <c r="I1928" s="30"/>
      <c r="J1928" s="30"/>
    </row>
    <row r="1929" spans="1:10">
      <c r="A1929" s="5">
        <v>1927</v>
      </c>
      <c r="B1929" s="47">
        <v>4.5499999999999999E-2</v>
      </c>
      <c r="C1929" s="47">
        <v>0.13689999999999999</v>
      </c>
      <c r="D1929" s="47">
        <v>0.60240000000000005</v>
      </c>
      <c r="E1929" s="30">
        <v>1</v>
      </c>
      <c r="F1929" s="30"/>
      <c r="G1929" s="30"/>
      <c r="H1929" s="30"/>
      <c r="I1929" s="30"/>
      <c r="J1929" s="30"/>
    </row>
    <row r="1930" spans="1:10">
      <c r="A1930" s="5">
        <v>1928</v>
      </c>
      <c r="B1930" s="47">
        <v>0.127</v>
      </c>
      <c r="C1930" s="47">
        <v>0.1449</v>
      </c>
      <c r="D1930" s="47">
        <v>0.64659999999999995</v>
      </c>
      <c r="E1930" s="30">
        <v>1</v>
      </c>
      <c r="F1930" s="30"/>
      <c r="G1930" s="30"/>
      <c r="H1930" s="30"/>
      <c r="I1930" s="30"/>
      <c r="J1930" s="30"/>
    </row>
    <row r="1931" spans="1:10">
      <c r="A1931" s="5">
        <v>1929</v>
      </c>
      <c r="B1931" s="47">
        <v>0.22020000000000001</v>
      </c>
      <c r="C1931" s="47">
        <v>0.1938</v>
      </c>
      <c r="D1931" s="47">
        <v>0.65890000000000004</v>
      </c>
      <c r="E1931" s="30">
        <v>1</v>
      </c>
      <c r="F1931" s="30"/>
      <c r="G1931" s="30"/>
      <c r="H1931" s="30"/>
      <c r="I1931" s="30"/>
      <c r="J1931" s="30"/>
    </row>
    <row r="1932" spans="1:10">
      <c r="A1932" s="5">
        <v>1930</v>
      </c>
      <c r="B1932" s="47">
        <v>0.29189999999999999</v>
      </c>
      <c r="C1932" s="47">
        <v>0.2374</v>
      </c>
      <c r="D1932" s="47">
        <v>0.6452</v>
      </c>
      <c r="E1932" s="30">
        <v>1</v>
      </c>
      <c r="F1932" s="30"/>
      <c r="G1932" s="30"/>
      <c r="H1932" s="30"/>
      <c r="I1932" s="30"/>
      <c r="J1932" s="30"/>
    </row>
    <row r="1933" spans="1:10">
      <c r="A1933" s="5">
        <v>1931</v>
      </c>
      <c r="B1933" s="47">
        <v>0.3155</v>
      </c>
      <c r="C1933" s="47">
        <v>0.26790000000000003</v>
      </c>
      <c r="D1933" s="47">
        <v>0.58679999999999999</v>
      </c>
      <c r="E1933" s="30">
        <v>1</v>
      </c>
      <c r="F1933" s="30"/>
      <c r="G1933" s="30"/>
      <c r="H1933" s="30"/>
      <c r="I1933" s="30"/>
      <c r="J1933" s="30"/>
    </row>
    <row r="1934" spans="1:10">
      <c r="A1934" s="5">
        <v>1932</v>
      </c>
      <c r="B1934" s="47">
        <v>0.30120000000000002</v>
      </c>
      <c r="C1934" s="47">
        <v>0.29899999999999999</v>
      </c>
      <c r="D1934" s="47">
        <v>0.55030000000000001</v>
      </c>
      <c r="E1934" s="30">
        <v>1</v>
      </c>
      <c r="F1934" s="30"/>
      <c r="G1934" s="30"/>
      <c r="H1934" s="30"/>
      <c r="I1934" s="30"/>
      <c r="J1934" s="30"/>
    </row>
    <row r="1935" spans="1:10">
      <c r="A1935" s="5">
        <v>1933</v>
      </c>
      <c r="B1935" s="47">
        <v>0.25969999999999999</v>
      </c>
      <c r="C1935" s="47">
        <v>0.30859999999999999</v>
      </c>
      <c r="D1935" s="47">
        <v>0.47620000000000001</v>
      </c>
      <c r="E1935" s="30">
        <v>1</v>
      </c>
      <c r="F1935" s="30"/>
      <c r="G1935" s="30"/>
      <c r="H1935" s="30"/>
      <c r="I1935" s="30"/>
      <c r="J1935" s="30"/>
    </row>
    <row r="1936" spans="1:10">
      <c r="A1936" s="5">
        <v>1934</v>
      </c>
      <c r="B1936" s="47">
        <v>0.19500000000000001</v>
      </c>
      <c r="C1936" s="47">
        <v>0.28310000000000002</v>
      </c>
      <c r="D1936" s="47">
        <v>0.37530000000000002</v>
      </c>
      <c r="E1936" s="30">
        <v>1</v>
      </c>
      <c r="F1936" s="30"/>
      <c r="G1936" s="30"/>
      <c r="H1936" s="30"/>
      <c r="I1936" s="30"/>
      <c r="J1936" s="30"/>
    </row>
    <row r="1937" spans="1:10">
      <c r="A1937" s="5">
        <v>1935</v>
      </c>
      <c r="B1937" s="47">
        <v>0.1278</v>
      </c>
      <c r="C1937" s="47">
        <v>0.24360000000000001</v>
      </c>
      <c r="D1937" s="47">
        <v>0.3256</v>
      </c>
      <c r="E1937" s="30">
        <v>1</v>
      </c>
      <c r="F1937" s="30"/>
      <c r="G1937" s="30"/>
      <c r="H1937" s="30"/>
      <c r="I1937" s="30"/>
      <c r="J1937" s="30"/>
    </row>
    <row r="1938" spans="1:10">
      <c r="A1938" s="5">
        <v>1936</v>
      </c>
      <c r="B1938" s="47">
        <v>6.59E-2</v>
      </c>
      <c r="C1938" s="47">
        <v>0.18809999999999999</v>
      </c>
      <c r="D1938" s="47">
        <v>0.29360000000000003</v>
      </c>
      <c r="E1938" s="30">
        <v>1</v>
      </c>
      <c r="F1938" s="30"/>
      <c r="G1938" s="30"/>
      <c r="H1938" s="30"/>
      <c r="I1938" s="30"/>
      <c r="J1938" s="30"/>
    </row>
    <row r="1939" spans="1:10">
      <c r="A1939" s="5">
        <v>1937</v>
      </c>
      <c r="B1939" s="47">
        <v>1.8700000000000001E-2</v>
      </c>
      <c r="C1939" s="47">
        <v>0.1421</v>
      </c>
      <c r="D1939" s="47">
        <v>0.27500000000000002</v>
      </c>
      <c r="E1939" s="30">
        <v>1</v>
      </c>
      <c r="F1939" s="30"/>
      <c r="G1939" s="30"/>
      <c r="H1939" s="30"/>
      <c r="I1939" s="30"/>
      <c r="J1939" s="30"/>
    </row>
    <row r="1940" spans="1:10">
      <c r="A1940" s="5">
        <v>1938</v>
      </c>
      <c r="B1940" s="47">
        <v>2.0000000000000001E-4</v>
      </c>
      <c r="C1940" s="47">
        <v>0.1469</v>
      </c>
      <c r="D1940" s="47">
        <v>0.28660000000000002</v>
      </c>
      <c r="E1940" s="30">
        <v>1</v>
      </c>
      <c r="F1940" s="30"/>
      <c r="G1940" s="30"/>
      <c r="H1940" s="30"/>
      <c r="I1940" s="30"/>
      <c r="J1940" s="30"/>
    </row>
    <row r="1941" spans="1:10">
      <c r="A1941" s="5">
        <v>1939</v>
      </c>
      <c r="B1941" s="47">
        <v>0</v>
      </c>
      <c r="C1941" s="47">
        <v>0.15229999999999999</v>
      </c>
      <c r="D1941" s="47">
        <v>0.33160000000000001</v>
      </c>
      <c r="E1941" s="30">
        <v>1</v>
      </c>
      <c r="F1941" s="30"/>
      <c r="G1941" s="30"/>
      <c r="H1941" s="30"/>
      <c r="I1941" s="30"/>
      <c r="J1941" s="30"/>
    </row>
    <row r="1942" spans="1:10">
      <c r="A1942" s="5">
        <v>1940</v>
      </c>
      <c r="B1942" s="47">
        <v>0</v>
      </c>
      <c r="C1942" s="47">
        <v>0.154</v>
      </c>
      <c r="D1942" s="47">
        <v>0.37280000000000002</v>
      </c>
      <c r="E1942" s="30">
        <v>1</v>
      </c>
      <c r="F1942" s="30"/>
      <c r="G1942" s="30"/>
      <c r="H1942" s="30"/>
      <c r="I1942" s="30"/>
      <c r="J1942" s="30"/>
    </row>
    <row r="1943" spans="1:10">
      <c r="A1943" s="5">
        <v>1941</v>
      </c>
      <c r="B1943" s="47">
        <v>0</v>
      </c>
      <c r="C1943" s="47">
        <v>0.16089999999999999</v>
      </c>
      <c r="D1943" s="47">
        <v>0.39989999999999998</v>
      </c>
      <c r="E1943" s="30">
        <v>1</v>
      </c>
      <c r="F1943" s="30"/>
      <c r="G1943" s="30"/>
      <c r="H1943" s="30"/>
      <c r="I1943" s="30"/>
      <c r="J1943" s="30"/>
    </row>
    <row r="1944" spans="1:10">
      <c r="A1944" s="5">
        <v>1942</v>
      </c>
      <c r="B1944" s="47">
        <v>0</v>
      </c>
      <c r="C1944" s="47">
        <v>0.1636</v>
      </c>
      <c r="D1944" s="47">
        <v>0.4153</v>
      </c>
      <c r="E1944" s="30">
        <v>1</v>
      </c>
      <c r="F1944" s="30"/>
      <c r="G1944" s="30"/>
      <c r="H1944" s="30"/>
      <c r="I1944" s="30"/>
      <c r="J1944" s="30"/>
    </row>
    <row r="1945" spans="1:10">
      <c r="A1945" s="5">
        <v>1943</v>
      </c>
      <c r="B1945" s="47">
        <v>0</v>
      </c>
      <c r="C1945" s="47">
        <v>0.16139999999999999</v>
      </c>
      <c r="D1945" s="47">
        <v>0.41699999999999998</v>
      </c>
      <c r="E1945" s="30">
        <v>1</v>
      </c>
      <c r="F1945" s="30"/>
      <c r="G1945" s="30"/>
      <c r="H1945" s="30"/>
      <c r="I1945" s="30"/>
      <c r="J1945" s="30"/>
    </row>
    <row r="1946" spans="1:10">
      <c r="A1946" s="5">
        <v>1944</v>
      </c>
      <c r="B1946" s="47">
        <v>0</v>
      </c>
      <c r="C1946" s="47">
        <v>0.15459999999999999</v>
      </c>
      <c r="D1946" s="47">
        <v>0.39369999999999999</v>
      </c>
      <c r="E1946" s="30">
        <v>1</v>
      </c>
      <c r="F1946" s="30"/>
      <c r="G1946" s="30"/>
      <c r="H1946" s="30"/>
      <c r="I1946" s="30"/>
      <c r="J1946" s="30"/>
    </row>
    <row r="1947" spans="1:10">
      <c r="A1947" s="5">
        <v>1945</v>
      </c>
      <c r="B1947" s="47">
        <v>0</v>
      </c>
      <c r="C1947" s="47">
        <v>0.15129999999999999</v>
      </c>
      <c r="D1947" s="47">
        <v>0.36409999999999998</v>
      </c>
      <c r="E1947" s="30">
        <v>1</v>
      </c>
      <c r="F1947" s="30"/>
      <c r="G1947" s="30"/>
      <c r="H1947" s="30"/>
      <c r="I1947" s="30"/>
      <c r="J1947" s="30"/>
    </row>
    <row r="1948" spans="1:10">
      <c r="A1948" s="5">
        <v>1946</v>
      </c>
      <c r="B1948" s="47">
        <v>0</v>
      </c>
      <c r="C1948" s="47">
        <v>0.1401</v>
      </c>
      <c r="D1948" s="47">
        <v>0.33429999999999999</v>
      </c>
      <c r="E1948" s="30">
        <v>1</v>
      </c>
      <c r="F1948" s="30"/>
      <c r="G1948" s="30"/>
      <c r="H1948" s="30"/>
      <c r="I1948" s="30"/>
      <c r="J1948" s="30"/>
    </row>
    <row r="1949" spans="1:10">
      <c r="A1949" s="5">
        <v>1947</v>
      </c>
      <c r="B1949" s="47">
        <v>0</v>
      </c>
      <c r="C1949" s="47">
        <v>0.12659999999999999</v>
      </c>
      <c r="D1949" s="47">
        <v>0.30520000000000003</v>
      </c>
      <c r="E1949" s="30">
        <v>1</v>
      </c>
      <c r="F1949" s="30"/>
      <c r="G1949" s="30"/>
      <c r="H1949" s="30"/>
      <c r="I1949" s="30"/>
      <c r="J1949" s="30"/>
    </row>
    <row r="1950" spans="1:10">
      <c r="A1950" s="5">
        <v>1948</v>
      </c>
      <c r="B1950" s="47">
        <v>0</v>
      </c>
      <c r="C1950" s="47">
        <v>0.1179</v>
      </c>
      <c r="D1950" s="47">
        <v>0.28760000000000002</v>
      </c>
      <c r="E1950" s="30">
        <v>1</v>
      </c>
      <c r="F1950" s="30"/>
      <c r="G1950" s="30"/>
      <c r="H1950" s="30"/>
      <c r="I1950" s="30"/>
      <c r="J1950" s="30"/>
    </row>
    <row r="1951" spans="1:10">
      <c r="A1951" s="5">
        <v>1949</v>
      </c>
      <c r="B1951" s="47">
        <v>0</v>
      </c>
      <c r="C1951" s="47">
        <v>0.1077</v>
      </c>
      <c r="D1951" s="47">
        <v>0.27650000000000002</v>
      </c>
      <c r="E1951" s="30">
        <v>1</v>
      </c>
      <c r="F1951" s="30"/>
      <c r="G1951" s="30"/>
      <c r="H1951" s="30"/>
      <c r="I1951" s="30"/>
      <c r="J1951" s="30"/>
    </row>
    <row r="1952" spans="1:10">
      <c r="A1952" s="5">
        <v>1950</v>
      </c>
      <c r="B1952" s="47">
        <v>2.7000000000000001E-3</v>
      </c>
      <c r="C1952" s="47">
        <v>9.3700000000000006E-2</v>
      </c>
      <c r="D1952" s="47">
        <v>0.27310000000000001</v>
      </c>
      <c r="E1952" s="30">
        <v>1</v>
      </c>
      <c r="F1952" s="30"/>
      <c r="G1952" s="30"/>
      <c r="H1952" s="30"/>
      <c r="I1952" s="30"/>
      <c r="J1952" s="30"/>
    </row>
    <row r="1953" spans="1:10">
      <c r="A1953" s="5">
        <v>1951</v>
      </c>
      <c r="B1953" s="47">
        <v>3.9E-2</v>
      </c>
      <c r="C1953" s="47">
        <v>8.48E-2</v>
      </c>
      <c r="D1953" s="47">
        <v>0.27589999999999998</v>
      </c>
      <c r="E1953" s="30">
        <v>1</v>
      </c>
      <c r="F1953" s="30"/>
      <c r="G1953" s="30"/>
      <c r="H1953" s="30"/>
      <c r="I1953" s="30"/>
      <c r="J1953" s="30"/>
    </row>
    <row r="1954" spans="1:10">
      <c r="A1954" s="5">
        <v>1952</v>
      </c>
      <c r="B1954" s="47">
        <v>0.1162</v>
      </c>
      <c r="C1954" s="47">
        <v>9.7600000000000006E-2</v>
      </c>
      <c r="D1954" s="47">
        <v>0.28939999999999999</v>
      </c>
      <c r="E1954" s="30">
        <v>1</v>
      </c>
      <c r="F1954" s="30"/>
      <c r="G1954" s="30"/>
      <c r="H1954" s="30"/>
      <c r="I1954" s="30"/>
      <c r="J1954" s="30"/>
    </row>
    <row r="1955" spans="1:10">
      <c r="A1955" s="5">
        <v>1953</v>
      </c>
      <c r="B1955" s="47">
        <v>0.20080000000000001</v>
      </c>
      <c r="C1955" s="47">
        <v>0.1129</v>
      </c>
      <c r="D1955" s="47">
        <v>0.29260000000000003</v>
      </c>
      <c r="E1955" s="30">
        <v>1</v>
      </c>
      <c r="F1955" s="30"/>
      <c r="G1955" s="30"/>
      <c r="H1955" s="30"/>
      <c r="I1955" s="30"/>
      <c r="J1955" s="30"/>
    </row>
    <row r="1956" spans="1:10">
      <c r="A1956" s="5">
        <v>1954</v>
      </c>
      <c r="B1956" s="47">
        <v>0.26350000000000001</v>
      </c>
      <c r="C1956" s="47">
        <v>0.1084</v>
      </c>
      <c r="D1956" s="47">
        <v>0.28449999999999998</v>
      </c>
      <c r="E1956" s="30">
        <v>1</v>
      </c>
      <c r="F1956" s="30"/>
      <c r="G1956" s="30"/>
      <c r="H1956" s="30"/>
      <c r="I1956" s="30"/>
      <c r="J1956" s="30"/>
    </row>
    <row r="1957" spans="1:10">
      <c r="A1957" s="5">
        <v>1955</v>
      </c>
      <c r="B1957" s="47">
        <v>0.29809999999999998</v>
      </c>
      <c r="C1957" s="47">
        <v>9.5899999999999999E-2</v>
      </c>
      <c r="D1957" s="47">
        <v>0.26429999999999998</v>
      </c>
      <c r="E1957" s="30">
        <v>1</v>
      </c>
      <c r="F1957" s="30"/>
      <c r="G1957" s="30"/>
      <c r="H1957" s="30"/>
      <c r="I1957" s="30"/>
      <c r="J1957" s="30"/>
    </row>
    <row r="1958" spans="1:10">
      <c r="A1958" s="5">
        <v>1956</v>
      </c>
      <c r="B1958" s="47">
        <v>0.31390000000000001</v>
      </c>
      <c r="C1958" s="47">
        <v>8.3900000000000002E-2</v>
      </c>
      <c r="D1958" s="47">
        <v>0.22689999999999999</v>
      </c>
      <c r="E1958" s="30">
        <v>1</v>
      </c>
      <c r="F1958" s="30"/>
      <c r="G1958" s="30"/>
      <c r="H1958" s="30"/>
      <c r="I1958" s="30"/>
      <c r="J1958" s="30"/>
    </row>
    <row r="1959" spans="1:10">
      <c r="A1959" s="5">
        <v>1957</v>
      </c>
      <c r="B1959" s="47">
        <v>0.29139999999999999</v>
      </c>
      <c r="C1959" s="47">
        <v>7.0599999999999996E-2</v>
      </c>
      <c r="D1959" s="47">
        <v>0.1946</v>
      </c>
      <c r="E1959" s="30">
        <v>1</v>
      </c>
      <c r="F1959" s="30"/>
      <c r="G1959" s="30"/>
      <c r="H1959" s="30"/>
      <c r="I1959" s="30"/>
      <c r="J1959" s="30"/>
    </row>
    <row r="1960" spans="1:10">
      <c r="A1960" s="5">
        <v>1958</v>
      </c>
      <c r="B1960" s="47">
        <v>0.24890000000000001</v>
      </c>
      <c r="C1960" s="47">
        <v>5.7799999999999997E-2</v>
      </c>
      <c r="D1960" s="47">
        <v>0.15909999999999999</v>
      </c>
      <c r="E1960" s="30">
        <v>1</v>
      </c>
      <c r="F1960" s="30"/>
      <c r="G1960" s="30"/>
      <c r="H1960" s="30"/>
      <c r="I1960" s="30"/>
      <c r="J1960" s="30"/>
    </row>
    <row r="1961" spans="1:10">
      <c r="A1961" s="5">
        <v>1959</v>
      </c>
      <c r="B1961" s="47">
        <v>0.18729999999999999</v>
      </c>
      <c r="C1961" s="47">
        <v>4.6600000000000003E-2</v>
      </c>
      <c r="D1961" s="47">
        <v>0.12559999999999999</v>
      </c>
      <c r="E1961" s="30">
        <v>1</v>
      </c>
      <c r="F1961" s="30"/>
      <c r="G1961" s="30"/>
      <c r="H1961" s="30"/>
      <c r="I1961" s="30"/>
      <c r="J1961" s="30"/>
    </row>
    <row r="1962" spans="1:10">
      <c r="A1962" s="5">
        <v>1960</v>
      </c>
      <c r="B1962" s="47">
        <v>0.1116</v>
      </c>
      <c r="C1962" s="47">
        <v>3.56E-2</v>
      </c>
      <c r="D1962" s="47">
        <v>9.6699999999999994E-2</v>
      </c>
      <c r="E1962" s="30">
        <v>1</v>
      </c>
      <c r="F1962" s="30"/>
      <c r="G1962" s="30"/>
      <c r="H1962" s="30"/>
      <c r="I1962" s="30"/>
      <c r="J1962" s="30"/>
    </row>
    <row r="1963" spans="1:10">
      <c r="A1963" s="5">
        <v>1961</v>
      </c>
      <c r="B1963" s="47">
        <v>3.49E-2</v>
      </c>
      <c r="C1963" s="47">
        <v>2.3900000000000001E-2</v>
      </c>
      <c r="D1963" s="47">
        <v>7.1099999999999997E-2</v>
      </c>
      <c r="E1963" s="30">
        <v>1</v>
      </c>
      <c r="F1963" s="30"/>
      <c r="G1963" s="30"/>
      <c r="H1963" s="30"/>
      <c r="I1963" s="30"/>
      <c r="J1963" s="30"/>
    </row>
    <row r="1964" spans="1:10">
      <c r="A1964" s="5">
        <v>1962</v>
      </c>
      <c r="B1964" s="47">
        <v>4.0000000000000002E-4</v>
      </c>
      <c r="C1964" s="47">
        <v>2.2700000000000001E-2</v>
      </c>
      <c r="D1964" s="47">
        <v>5.5599999999999997E-2</v>
      </c>
      <c r="E1964" s="30">
        <v>1</v>
      </c>
      <c r="F1964" s="30"/>
      <c r="G1964" s="30"/>
      <c r="H1964" s="30"/>
      <c r="I1964" s="30"/>
      <c r="J1964" s="30"/>
    </row>
    <row r="1965" spans="1:10">
      <c r="A1965" s="5">
        <v>1963</v>
      </c>
      <c r="B1965" s="47">
        <v>0</v>
      </c>
      <c r="C1965" s="47">
        <v>2.5399999999999999E-2</v>
      </c>
      <c r="D1965" s="47">
        <v>4.6100000000000002E-2</v>
      </c>
      <c r="E1965" s="30">
        <v>1</v>
      </c>
      <c r="F1965" s="30"/>
      <c r="G1965" s="30"/>
      <c r="H1965" s="30"/>
      <c r="I1965" s="30"/>
      <c r="J1965" s="30"/>
    </row>
    <row r="1966" spans="1:10">
      <c r="A1966" s="5">
        <v>1964</v>
      </c>
      <c r="B1966" s="47">
        <v>0</v>
      </c>
      <c r="C1966" s="47">
        <v>2.9700000000000001E-2</v>
      </c>
      <c r="D1966" s="47">
        <v>0.04</v>
      </c>
      <c r="E1966" s="30">
        <v>1</v>
      </c>
      <c r="F1966" s="30"/>
      <c r="G1966" s="30"/>
      <c r="H1966" s="30"/>
      <c r="I1966" s="30"/>
      <c r="J1966" s="30"/>
    </row>
    <row r="1967" spans="1:10">
      <c r="A1967" s="5">
        <v>1965</v>
      </c>
      <c r="B1967" s="47">
        <v>0</v>
      </c>
      <c r="C1967" s="47">
        <v>3.6400000000000002E-2</v>
      </c>
      <c r="D1967" s="47">
        <v>3.7199999999999997E-2</v>
      </c>
      <c r="E1967" s="30">
        <v>1</v>
      </c>
      <c r="F1967" s="30"/>
      <c r="G1967" s="30"/>
      <c r="H1967" s="30"/>
      <c r="I1967" s="30"/>
      <c r="J1967" s="30"/>
    </row>
    <row r="1968" spans="1:10">
      <c r="A1968" s="5">
        <v>1966</v>
      </c>
      <c r="B1968" s="47">
        <v>0</v>
      </c>
      <c r="C1968" s="47">
        <v>4.9700000000000001E-2</v>
      </c>
      <c r="D1968" s="47">
        <v>4.0800000000000003E-2</v>
      </c>
      <c r="E1968" s="30">
        <v>1</v>
      </c>
      <c r="F1968" s="30"/>
      <c r="G1968" s="30"/>
      <c r="H1968" s="30"/>
      <c r="I1968" s="30"/>
      <c r="J1968" s="30"/>
    </row>
    <row r="1969" spans="1:10">
      <c r="A1969" s="5">
        <v>1967</v>
      </c>
      <c r="B1969" s="47">
        <v>0</v>
      </c>
      <c r="C1969" s="47">
        <v>6.6299999999999998E-2</v>
      </c>
      <c r="D1969" s="47">
        <v>5.1299999999999998E-2</v>
      </c>
      <c r="E1969" s="30">
        <v>1</v>
      </c>
      <c r="F1969" s="30"/>
      <c r="G1969" s="30"/>
      <c r="H1969" s="30"/>
      <c r="I1969" s="30"/>
      <c r="J1969" s="30"/>
    </row>
    <row r="1970" spans="1:10">
      <c r="A1970" s="5">
        <v>1968</v>
      </c>
      <c r="B1970" s="47">
        <v>0</v>
      </c>
      <c r="C1970" s="47">
        <v>7.4200000000000002E-2</v>
      </c>
      <c r="D1970" s="47">
        <v>6.8500000000000005E-2</v>
      </c>
      <c r="E1970" s="30">
        <v>1</v>
      </c>
      <c r="F1970" s="30"/>
      <c r="G1970" s="30"/>
      <c r="H1970" s="30"/>
      <c r="I1970" s="30"/>
      <c r="J1970" s="30"/>
    </row>
    <row r="1971" spans="1:10">
      <c r="A1971" s="5">
        <v>1969</v>
      </c>
      <c r="B1971" s="47">
        <v>0</v>
      </c>
      <c r="C1971" s="47">
        <v>7.6600000000000001E-2</v>
      </c>
      <c r="D1971" s="47">
        <v>8.2900000000000001E-2</v>
      </c>
      <c r="E1971" s="30">
        <v>1</v>
      </c>
      <c r="F1971" s="30"/>
      <c r="G1971" s="30"/>
      <c r="H1971" s="30"/>
      <c r="I1971" s="30"/>
      <c r="J1971" s="30"/>
    </row>
    <row r="1972" spans="1:10">
      <c r="A1972" s="5">
        <v>1970</v>
      </c>
      <c r="B1972" s="47">
        <v>0</v>
      </c>
      <c r="C1972" s="47">
        <v>7.3400000000000007E-2</v>
      </c>
      <c r="D1972" s="47">
        <v>8.6800000000000002E-2</v>
      </c>
      <c r="E1972" s="30">
        <v>1</v>
      </c>
      <c r="F1972" s="30"/>
      <c r="G1972" s="30"/>
      <c r="H1972" s="30"/>
      <c r="I1972" s="30"/>
      <c r="J1972" s="30"/>
    </row>
    <row r="1973" spans="1:10">
      <c r="A1973" s="5">
        <v>1971</v>
      </c>
      <c r="B1973" s="47">
        <v>0</v>
      </c>
      <c r="C1973" s="47">
        <v>6.3799999999999996E-2</v>
      </c>
      <c r="D1973" s="47">
        <v>7.7899999999999997E-2</v>
      </c>
      <c r="E1973" s="30">
        <v>1</v>
      </c>
      <c r="F1973" s="30"/>
      <c r="G1973" s="30"/>
      <c r="H1973" s="30"/>
      <c r="I1973" s="30"/>
      <c r="J1973" s="30"/>
    </row>
    <row r="1974" spans="1:10">
      <c r="A1974" s="5">
        <v>1972</v>
      </c>
      <c r="B1974" s="47">
        <v>0</v>
      </c>
      <c r="C1974" s="47">
        <v>4.65E-2</v>
      </c>
      <c r="D1974" s="47">
        <v>6.2399999999999997E-2</v>
      </c>
      <c r="E1974" s="30">
        <v>1</v>
      </c>
      <c r="F1974" s="30"/>
      <c r="G1974" s="30"/>
      <c r="H1974" s="30"/>
      <c r="I1974" s="30"/>
      <c r="J1974" s="30"/>
    </row>
    <row r="1975" spans="1:10">
      <c r="A1975" s="5">
        <v>1973</v>
      </c>
      <c r="B1975" s="47">
        <v>0</v>
      </c>
      <c r="C1975" s="47">
        <v>3.2399999999999998E-2</v>
      </c>
      <c r="D1975" s="47">
        <v>4.6300000000000001E-2</v>
      </c>
      <c r="E1975" s="30">
        <v>1</v>
      </c>
      <c r="F1975" s="30"/>
      <c r="G1975" s="30"/>
      <c r="H1975" s="30"/>
      <c r="I1975" s="30"/>
      <c r="J1975" s="30"/>
    </row>
    <row r="1976" spans="1:10">
      <c r="A1976" s="5">
        <v>1974</v>
      </c>
      <c r="B1976" s="47">
        <v>2.7000000000000001E-3</v>
      </c>
      <c r="C1976" s="47">
        <v>2.5499999999999998E-2</v>
      </c>
      <c r="D1976" s="47">
        <v>3.4799999999999998E-2</v>
      </c>
      <c r="E1976" s="30">
        <v>1</v>
      </c>
      <c r="F1976" s="30"/>
      <c r="G1976" s="30"/>
      <c r="H1976" s="30"/>
      <c r="I1976" s="30"/>
      <c r="J1976" s="30"/>
    </row>
    <row r="1977" spans="1:10">
      <c r="A1977" s="5">
        <v>1975</v>
      </c>
      <c r="B1977" s="47">
        <v>4.41E-2</v>
      </c>
      <c r="C1977" s="47">
        <v>2.3099999999999999E-2</v>
      </c>
      <c r="D1977" s="47">
        <v>2.9600000000000001E-2</v>
      </c>
      <c r="E1977" s="30">
        <v>1</v>
      </c>
      <c r="F1977" s="30"/>
      <c r="G1977" s="30"/>
      <c r="H1977" s="30"/>
      <c r="I1977" s="30"/>
      <c r="J1977" s="30"/>
    </row>
    <row r="1978" spans="1:10">
      <c r="A1978" s="5">
        <v>1976</v>
      </c>
      <c r="B1978" s="47">
        <v>0.12640000000000001</v>
      </c>
      <c r="C1978" s="47">
        <v>2.7900000000000001E-2</v>
      </c>
      <c r="D1978" s="47">
        <v>2.98E-2</v>
      </c>
      <c r="E1978" s="30">
        <v>1</v>
      </c>
      <c r="F1978" s="30"/>
      <c r="G1978" s="30"/>
      <c r="H1978" s="30"/>
      <c r="I1978" s="30"/>
      <c r="J1978" s="30"/>
    </row>
    <row r="1979" spans="1:10">
      <c r="A1979" s="5">
        <v>1977</v>
      </c>
      <c r="B1979" s="47">
        <v>0.23169999999999999</v>
      </c>
      <c r="C1979" s="47">
        <v>2.9100000000000001E-2</v>
      </c>
      <c r="D1979" s="47">
        <v>3.5099999999999999E-2</v>
      </c>
      <c r="E1979" s="30">
        <v>1</v>
      </c>
      <c r="F1979" s="30"/>
      <c r="G1979" s="30"/>
      <c r="H1979" s="30"/>
      <c r="I1979" s="30"/>
      <c r="J1979" s="30"/>
    </row>
    <row r="1980" spans="1:10">
      <c r="A1980" s="5">
        <v>1978</v>
      </c>
      <c r="B1980" s="47">
        <v>0.29210000000000003</v>
      </c>
      <c r="C1980" s="47">
        <v>2.75E-2</v>
      </c>
      <c r="D1980" s="47">
        <v>4.3400000000000001E-2</v>
      </c>
      <c r="E1980" s="30">
        <v>1</v>
      </c>
      <c r="F1980" s="30"/>
      <c r="G1980" s="30"/>
      <c r="H1980" s="30"/>
      <c r="I1980" s="30"/>
      <c r="J1980" s="30"/>
    </row>
    <row r="1981" spans="1:10">
      <c r="A1981" s="5">
        <v>1979</v>
      </c>
      <c r="B1981" s="47">
        <v>0.33500000000000002</v>
      </c>
      <c r="C1981" s="47">
        <v>2.5600000000000001E-2</v>
      </c>
      <c r="D1981" s="47">
        <v>4.7100000000000003E-2</v>
      </c>
      <c r="E1981" s="30">
        <v>1</v>
      </c>
      <c r="F1981" s="30"/>
      <c r="G1981" s="30"/>
      <c r="H1981" s="30"/>
      <c r="I1981" s="30"/>
      <c r="J1981" s="30"/>
    </row>
    <row r="1982" spans="1:10">
      <c r="A1982" s="5">
        <v>1980</v>
      </c>
      <c r="B1982" s="47">
        <v>0.32900000000000001</v>
      </c>
      <c r="C1982" s="47">
        <v>2.7099999999999999E-2</v>
      </c>
      <c r="D1982" s="47">
        <v>4.4900000000000002E-2</v>
      </c>
      <c r="E1982" s="30">
        <v>1</v>
      </c>
      <c r="F1982" s="30"/>
      <c r="G1982" s="30"/>
      <c r="H1982" s="30"/>
      <c r="I1982" s="30"/>
      <c r="J1982" s="30"/>
    </row>
    <row r="1983" spans="1:10">
      <c r="A1983" s="5">
        <v>1981</v>
      </c>
      <c r="B1983" s="47">
        <v>0.30769999999999997</v>
      </c>
      <c r="C1983" s="47">
        <v>3.1600000000000003E-2</v>
      </c>
      <c r="D1983" s="47">
        <v>3.9300000000000002E-2</v>
      </c>
      <c r="E1983" s="30">
        <v>1</v>
      </c>
      <c r="F1983" s="30"/>
      <c r="G1983" s="30"/>
      <c r="H1983" s="30"/>
      <c r="I1983" s="30"/>
      <c r="J1983" s="30"/>
    </row>
    <row r="1984" spans="1:10">
      <c r="A1984" s="5">
        <v>1982</v>
      </c>
      <c r="B1984" s="47">
        <v>0.26740000000000003</v>
      </c>
      <c r="C1984" s="47">
        <v>3.5299999999999998E-2</v>
      </c>
      <c r="D1984" s="47">
        <v>3.04E-2</v>
      </c>
      <c r="E1984" s="30">
        <v>1</v>
      </c>
      <c r="F1984" s="30"/>
      <c r="G1984" s="30"/>
      <c r="H1984" s="30"/>
      <c r="I1984" s="30"/>
      <c r="J1984" s="30"/>
    </row>
    <row r="1985" spans="1:10">
      <c r="A1985" s="5">
        <v>1983</v>
      </c>
      <c r="B1985" s="47">
        <v>0.1966</v>
      </c>
      <c r="C1985" s="47">
        <v>3.3799999999999997E-2</v>
      </c>
      <c r="D1985" s="47">
        <v>1.9099999999999999E-2</v>
      </c>
      <c r="E1985" s="30">
        <v>1</v>
      </c>
      <c r="F1985" s="30"/>
      <c r="G1985" s="30"/>
      <c r="H1985" s="30"/>
      <c r="I1985" s="30"/>
      <c r="J1985" s="30"/>
    </row>
    <row r="1986" spans="1:10">
      <c r="A1986" s="5">
        <v>1984</v>
      </c>
      <c r="B1986" s="47">
        <v>0.1197</v>
      </c>
      <c r="C1986" s="47">
        <v>2.6499999999999999E-2</v>
      </c>
      <c r="D1986" s="47">
        <v>1.0800000000000001E-2</v>
      </c>
      <c r="E1986" s="30">
        <v>1</v>
      </c>
      <c r="F1986" s="30"/>
      <c r="G1986" s="30"/>
      <c r="H1986" s="30"/>
      <c r="I1986" s="30"/>
      <c r="J1986" s="30"/>
    </row>
    <row r="1987" spans="1:10">
      <c r="A1987" s="5">
        <v>1985</v>
      </c>
      <c r="B1987" s="47">
        <v>4.19E-2</v>
      </c>
      <c r="C1987" s="47">
        <v>2.1000000000000001E-2</v>
      </c>
      <c r="D1987" s="47">
        <v>7.7999999999999996E-3</v>
      </c>
      <c r="E1987" s="30">
        <v>1</v>
      </c>
      <c r="F1987" s="30"/>
      <c r="G1987" s="30"/>
      <c r="H1987" s="30"/>
      <c r="I1987" s="30"/>
      <c r="J1987" s="30"/>
    </row>
    <row r="1988" spans="1:10">
      <c r="A1988" s="5">
        <v>1986</v>
      </c>
      <c r="B1988" s="47">
        <v>8.0000000000000004E-4</v>
      </c>
      <c r="C1988" s="47">
        <v>2.1700000000000001E-2</v>
      </c>
      <c r="D1988" s="47">
        <v>8.8000000000000005E-3</v>
      </c>
      <c r="E1988" s="30">
        <v>1</v>
      </c>
      <c r="F1988" s="30"/>
      <c r="G1988" s="30"/>
      <c r="H1988" s="30"/>
      <c r="I1988" s="30"/>
      <c r="J1988" s="30"/>
    </row>
    <row r="1989" spans="1:10">
      <c r="A1989" s="5">
        <v>1987</v>
      </c>
      <c r="B1989" s="47">
        <v>0</v>
      </c>
      <c r="C1989" s="47">
        <v>1.9800000000000002E-2</v>
      </c>
      <c r="D1989" s="47">
        <v>1.18E-2</v>
      </c>
      <c r="E1989" s="30">
        <v>1</v>
      </c>
      <c r="F1989" s="30"/>
      <c r="G1989" s="30"/>
      <c r="H1989" s="30"/>
      <c r="I1989" s="30"/>
      <c r="J1989" s="30"/>
    </row>
    <row r="1990" spans="1:10">
      <c r="A1990" s="5">
        <v>1988</v>
      </c>
      <c r="B1990" s="47">
        <v>0</v>
      </c>
      <c r="C1990" s="47">
        <v>1.72E-2</v>
      </c>
      <c r="D1990" s="47">
        <v>1.46E-2</v>
      </c>
      <c r="E1990" s="30">
        <v>1</v>
      </c>
      <c r="F1990" s="30"/>
      <c r="G1990" s="30"/>
      <c r="H1990" s="30"/>
      <c r="I1990" s="30"/>
      <c r="J1990" s="30"/>
    </row>
    <row r="1991" spans="1:10">
      <c r="A1991" s="5">
        <v>1989</v>
      </c>
      <c r="B1991" s="47">
        <v>0</v>
      </c>
      <c r="C1991" s="47">
        <v>1.49E-2</v>
      </c>
      <c r="D1991" s="47">
        <v>1.61E-2</v>
      </c>
      <c r="E1991" s="30">
        <v>1</v>
      </c>
      <c r="F1991" s="30"/>
      <c r="G1991" s="30"/>
      <c r="H1991" s="30"/>
      <c r="I1991" s="30"/>
      <c r="J1991" s="30"/>
    </row>
    <row r="1992" spans="1:10">
      <c r="A1992" s="5">
        <v>1990</v>
      </c>
      <c r="B1992" s="47">
        <v>0</v>
      </c>
      <c r="C1992" s="47">
        <v>1.6400000000000001E-2</v>
      </c>
      <c r="D1992" s="47">
        <v>1.67E-2</v>
      </c>
      <c r="E1992" s="30">
        <v>1</v>
      </c>
      <c r="F1992" s="30"/>
      <c r="G1992" s="30"/>
      <c r="H1992" s="30"/>
      <c r="I1992" s="30"/>
      <c r="J1992" s="30"/>
    </row>
    <row r="1993" spans="1:10">
      <c r="A1993" s="5">
        <v>1991</v>
      </c>
      <c r="B1993" s="47">
        <v>0</v>
      </c>
      <c r="C1993" s="47">
        <v>2.1100000000000001E-2</v>
      </c>
      <c r="D1993" s="47">
        <v>1.7399999999999999E-2</v>
      </c>
      <c r="E1993" s="30">
        <v>1</v>
      </c>
      <c r="F1993" s="30"/>
      <c r="G1993" s="30"/>
      <c r="H1993" s="30"/>
      <c r="I1993" s="30"/>
      <c r="J1993" s="30"/>
    </row>
    <row r="1994" spans="1:10">
      <c r="A1994" s="5">
        <v>1992</v>
      </c>
      <c r="B1994" s="47">
        <v>0</v>
      </c>
      <c r="C1994" s="47">
        <v>2.4500000000000001E-2</v>
      </c>
      <c r="D1994" s="47">
        <v>1.6899999999999998E-2</v>
      </c>
      <c r="E1994" s="30">
        <v>1</v>
      </c>
      <c r="F1994" s="30"/>
      <c r="G1994" s="30"/>
      <c r="H1994" s="30"/>
      <c r="I1994" s="30"/>
      <c r="J1994" s="30"/>
    </row>
    <row r="1995" spans="1:10">
      <c r="A1995" s="5">
        <v>1993</v>
      </c>
      <c r="B1995" s="47">
        <v>0</v>
      </c>
      <c r="C1995" s="47">
        <v>2.53E-2</v>
      </c>
      <c r="D1995" s="47">
        <v>1.5599999999999999E-2</v>
      </c>
      <c r="E1995" s="30">
        <v>1</v>
      </c>
      <c r="F1995" s="30"/>
      <c r="G1995" s="30"/>
      <c r="H1995" s="30"/>
      <c r="I1995" s="30"/>
      <c r="J1995" s="30"/>
    </row>
    <row r="1996" spans="1:10">
      <c r="A1996" s="5">
        <v>1994</v>
      </c>
      <c r="B1996" s="47">
        <v>0</v>
      </c>
      <c r="C1996" s="47">
        <v>2.47E-2</v>
      </c>
      <c r="D1996" s="47">
        <v>1.32E-2</v>
      </c>
      <c r="E1996" s="30">
        <v>1</v>
      </c>
      <c r="F1996" s="30"/>
      <c r="G1996" s="30"/>
      <c r="H1996" s="30"/>
      <c r="I1996" s="30"/>
      <c r="J1996" s="30"/>
    </row>
    <row r="1997" spans="1:10">
      <c r="A1997" s="5">
        <v>1995</v>
      </c>
      <c r="B1997" s="47">
        <v>0</v>
      </c>
      <c r="C1997" s="47">
        <v>2.2599999999999999E-2</v>
      </c>
      <c r="D1997" s="47">
        <v>1.14E-2</v>
      </c>
      <c r="E1997" s="30">
        <v>1</v>
      </c>
      <c r="F1997" s="30"/>
      <c r="G1997" s="30"/>
      <c r="H1997" s="30"/>
      <c r="I1997" s="30"/>
      <c r="J1997" s="30"/>
    </row>
    <row r="1998" spans="1:10">
      <c r="A1998" s="5">
        <v>1996</v>
      </c>
      <c r="B1998" s="47">
        <v>0</v>
      </c>
      <c r="C1998" s="47">
        <v>1.77E-2</v>
      </c>
      <c r="D1998" s="47">
        <v>1.0699999999999999E-2</v>
      </c>
      <c r="E1998" s="30">
        <v>1</v>
      </c>
      <c r="F1998" s="30"/>
      <c r="G1998" s="30"/>
      <c r="H1998" s="30"/>
      <c r="I1998" s="30"/>
      <c r="J1998" s="30"/>
    </row>
    <row r="1999" spans="1:10">
      <c r="A1999" s="5">
        <v>1997</v>
      </c>
      <c r="B1999" s="47">
        <v>0</v>
      </c>
      <c r="C1999" s="47">
        <v>1.35E-2</v>
      </c>
      <c r="D1999" s="47">
        <v>1.1599999999999999E-2</v>
      </c>
      <c r="E1999" s="30">
        <v>1</v>
      </c>
      <c r="F1999" s="30"/>
      <c r="G1999" s="30"/>
      <c r="H1999" s="30"/>
      <c r="I1999" s="30"/>
      <c r="J1999" s="30"/>
    </row>
    <row r="2000" spans="1:10">
      <c r="A2000" s="5">
        <v>1998</v>
      </c>
      <c r="B2000" s="47">
        <v>8.0999999999999996E-3</v>
      </c>
      <c r="C2000" s="47">
        <v>1.18E-2</v>
      </c>
      <c r="D2000" s="47">
        <v>1.35E-2</v>
      </c>
      <c r="E2000" s="30">
        <v>1</v>
      </c>
      <c r="F2000" s="30"/>
      <c r="G2000" s="30"/>
      <c r="H2000" s="30"/>
      <c r="I2000" s="30"/>
      <c r="J2000" s="30"/>
    </row>
    <row r="2001" spans="1:10">
      <c r="A2001" s="5">
        <v>1999</v>
      </c>
      <c r="B2001" s="47">
        <v>8.4900000000000003E-2</v>
      </c>
      <c r="C2001" s="47">
        <v>1.14E-2</v>
      </c>
      <c r="D2001" s="47">
        <v>1.6799999999999999E-2</v>
      </c>
      <c r="E2001" s="30">
        <v>1</v>
      </c>
      <c r="F2001" s="30"/>
      <c r="G2001" s="30"/>
      <c r="H2001" s="30"/>
      <c r="I2001" s="30"/>
      <c r="J2001" s="30"/>
    </row>
    <row r="2002" spans="1:10">
      <c r="A2002" s="5">
        <v>2000</v>
      </c>
      <c r="B2002" s="47">
        <v>0.2064</v>
      </c>
      <c r="C2002" s="47">
        <v>1.3100000000000001E-2</v>
      </c>
      <c r="D2002" s="47">
        <v>2.1299999999999999E-2</v>
      </c>
      <c r="E2002" s="30">
        <v>1</v>
      </c>
      <c r="F2002" s="30"/>
      <c r="G2002" s="30"/>
      <c r="H2002" s="30"/>
      <c r="I2002" s="30"/>
      <c r="J2002" s="30"/>
    </row>
    <row r="2003" spans="1:10">
      <c r="A2003" s="5">
        <v>2001</v>
      </c>
      <c r="B2003" s="47">
        <v>0.31769999999999998</v>
      </c>
      <c r="C2003" s="47">
        <v>1.7899999999999999E-2</v>
      </c>
      <c r="D2003" s="47">
        <v>2.53E-2</v>
      </c>
      <c r="E2003" s="30">
        <v>1</v>
      </c>
      <c r="F2003" s="30"/>
      <c r="G2003" s="30"/>
      <c r="H2003" s="30"/>
      <c r="I2003" s="30"/>
      <c r="J2003" s="30"/>
    </row>
    <row r="2004" spans="1:10">
      <c r="A2004" s="5">
        <v>2002</v>
      </c>
      <c r="B2004" s="47">
        <v>0.35949999999999999</v>
      </c>
      <c r="C2004" s="47">
        <v>2.2599999999999999E-2</v>
      </c>
      <c r="D2004" s="47">
        <v>2.7E-2</v>
      </c>
      <c r="E2004" s="30">
        <v>1</v>
      </c>
      <c r="F2004" s="30"/>
      <c r="G2004" s="30"/>
      <c r="H2004" s="30"/>
      <c r="I2004" s="30"/>
      <c r="J2004" s="30"/>
    </row>
    <row r="2005" spans="1:10">
      <c r="A2005" s="5">
        <v>2003</v>
      </c>
      <c r="B2005" s="47">
        <v>0.35560000000000003</v>
      </c>
      <c r="C2005" s="47">
        <v>2.7E-2</v>
      </c>
      <c r="D2005" s="47">
        <v>2.7099999999999999E-2</v>
      </c>
      <c r="E2005" s="30">
        <v>1</v>
      </c>
      <c r="F2005" s="30"/>
      <c r="G2005" s="30"/>
      <c r="H2005" s="30"/>
      <c r="I2005" s="30"/>
      <c r="J2005" s="30"/>
    </row>
    <row r="2006" spans="1:10">
      <c r="A2006" s="5">
        <v>2004</v>
      </c>
      <c r="B2006" s="47">
        <v>0.33389999999999997</v>
      </c>
      <c r="C2006" s="47">
        <v>3.2199999999999999E-2</v>
      </c>
      <c r="D2006" s="47">
        <v>2.6800000000000001E-2</v>
      </c>
      <c r="E2006" s="30">
        <v>1</v>
      </c>
      <c r="F2006" s="30"/>
      <c r="G2006" s="30"/>
      <c r="H2006" s="30"/>
      <c r="I2006" s="30"/>
      <c r="J2006" s="30"/>
    </row>
    <row r="2007" spans="1:10">
      <c r="A2007" s="5">
        <v>2005</v>
      </c>
      <c r="B2007" s="47">
        <v>0.30620000000000003</v>
      </c>
      <c r="C2007" s="47">
        <v>3.6799999999999999E-2</v>
      </c>
      <c r="D2007" s="47">
        <v>2.86E-2</v>
      </c>
      <c r="E2007" s="30">
        <v>1</v>
      </c>
      <c r="F2007" s="30"/>
      <c r="G2007" s="30"/>
      <c r="H2007" s="30"/>
      <c r="I2007" s="30"/>
      <c r="J2007" s="30"/>
    </row>
    <row r="2008" spans="1:10">
      <c r="A2008" s="5">
        <v>2006</v>
      </c>
      <c r="B2008" s="47">
        <v>0.26229999999999998</v>
      </c>
      <c r="C2008" s="47">
        <v>0.04</v>
      </c>
      <c r="D2008" s="47">
        <v>3.78E-2</v>
      </c>
      <c r="E2008" s="30">
        <v>1</v>
      </c>
      <c r="F2008" s="30"/>
      <c r="G2008" s="30"/>
      <c r="H2008" s="30"/>
      <c r="I2008" s="30"/>
      <c r="J2008" s="30"/>
    </row>
    <row r="2009" spans="1:10">
      <c r="A2009" s="5">
        <v>2007</v>
      </c>
      <c r="B2009" s="47">
        <v>0.20180000000000001</v>
      </c>
      <c r="C2009" s="47">
        <v>4.2599999999999999E-2</v>
      </c>
      <c r="D2009" s="47">
        <v>6.25E-2</v>
      </c>
      <c r="E2009" s="30">
        <v>1</v>
      </c>
      <c r="F2009" s="30"/>
      <c r="G2009" s="30"/>
      <c r="H2009" s="30"/>
      <c r="I2009" s="30"/>
      <c r="J2009" s="30"/>
    </row>
    <row r="2010" spans="1:10">
      <c r="A2010" s="5">
        <v>2008</v>
      </c>
      <c r="B2010" s="47">
        <v>0.12470000000000001</v>
      </c>
      <c r="C2010" s="47">
        <v>4.2299999999999997E-2</v>
      </c>
      <c r="D2010" s="47">
        <v>9.9299999999999999E-2</v>
      </c>
      <c r="E2010" s="30">
        <v>1</v>
      </c>
      <c r="F2010" s="30"/>
      <c r="G2010" s="30"/>
      <c r="H2010" s="30"/>
      <c r="I2010" s="30"/>
      <c r="J2010" s="30"/>
    </row>
    <row r="2011" spans="1:10">
      <c r="A2011" s="5">
        <v>2009</v>
      </c>
      <c r="B2011" s="47">
        <v>4.6399999999999997E-2</v>
      </c>
      <c r="C2011" s="47">
        <v>4.4900000000000002E-2</v>
      </c>
      <c r="D2011" s="47">
        <v>0.1356</v>
      </c>
      <c r="E2011" s="30">
        <v>1</v>
      </c>
      <c r="F2011" s="30"/>
      <c r="G2011" s="30"/>
      <c r="H2011" s="30"/>
      <c r="I2011" s="30"/>
      <c r="J2011" s="30"/>
    </row>
    <row r="2012" spans="1:10">
      <c r="A2012" s="5">
        <v>2010</v>
      </c>
      <c r="B2012" s="47">
        <v>1.1000000000000001E-3</v>
      </c>
      <c r="C2012" s="47">
        <v>6.3100000000000003E-2</v>
      </c>
      <c r="D2012" s="47">
        <v>0.17699999999999999</v>
      </c>
      <c r="E2012" s="30">
        <v>1</v>
      </c>
      <c r="F2012" s="30"/>
      <c r="G2012" s="30"/>
      <c r="H2012" s="30"/>
      <c r="I2012" s="30"/>
      <c r="J2012" s="30"/>
    </row>
    <row r="2013" spans="1:10">
      <c r="A2013" s="5">
        <v>2011</v>
      </c>
      <c r="B2013" s="47">
        <v>0</v>
      </c>
      <c r="C2013" s="47">
        <v>7.9399999999999998E-2</v>
      </c>
      <c r="D2013" s="47">
        <v>0.2114</v>
      </c>
      <c r="E2013" s="30">
        <v>1</v>
      </c>
      <c r="F2013" s="30"/>
      <c r="G2013" s="30"/>
      <c r="H2013" s="30"/>
      <c r="I2013" s="30"/>
      <c r="J2013" s="30"/>
    </row>
    <row r="2014" spans="1:10">
      <c r="A2014" s="5">
        <v>2012</v>
      </c>
      <c r="B2014" s="47">
        <v>0</v>
      </c>
      <c r="C2014" s="47">
        <v>8.3599999999999994E-2</v>
      </c>
      <c r="D2014" s="47">
        <v>0.22889999999999999</v>
      </c>
      <c r="E2014" s="30">
        <v>1</v>
      </c>
      <c r="F2014" s="30"/>
      <c r="G2014" s="30"/>
      <c r="H2014" s="30"/>
      <c r="I2014" s="30"/>
      <c r="J2014" s="30"/>
    </row>
    <row r="2015" spans="1:10">
      <c r="A2015" s="5">
        <v>2013</v>
      </c>
      <c r="B2015" s="47">
        <v>0</v>
      </c>
      <c r="C2015" s="47">
        <v>8.0799999999999997E-2</v>
      </c>
      <c r="D2015" s="47">
        <v>0.22450000000000001</v>
      </c>
      <c r="E2015" s="30">
        <v>1</v>
      </c>
      <c r="F2015" s="30"/>
      <c r="G2015" s="30"/>
      <c r="H2015" s="30"/>
      <c r="I2015" s="30"/>
      <c r="J2015" s="30"/>
    </row>
    <row r="2016" spans="1:10">
      <c r="A2016" s="5">
        <v>2014</v>
      </c>
      <c r="B2016" s="47">
        <v>0</v>
      </c>
      <c r="C2016" s="47">
        <v>7.4999999999999997E-2</v>
      </c>
      <c r="D2016" s="47">
        <v>0.20660000000000001</v>
      </c>
      <c r="E2016" s="30">
        <v>1</v>
      </c>
      <c r="F2016" s="30"/>
      <c r="G2016" s="30"/>
      <c r="H2016" s="30"/>
      <c r="I2016" s="30"/>
      <c r="J2016" s="30"/>
    </row>
    <row r="2017" spans="1:10">
      <c r="A2017" s="5">
        <v>2015</v>
      </c>
      <c r="B2017" s="47">
        <v>0</v>
      </c>
      <c r="C2017" s="47">
        <v>6.7900000000000002E-2</v>
      </c>
      <c r="D2017" s="47">
        <v>0.1694</v>
      </c>
      <c r="E2017" s="30">
        <v>1</v>
      </c>
      <c r="F2017" s="30"/>
      <c r="G2017" s="30"/>
      <c r="H2017" s="30"/>
      <c r="I2017" s="30"/>
      <c r="J2017" s="30"/>
    </row>
    <row r="2018" spans="1:10">
      <c r="A2018" s="5">
        <v>2016</v>
      </c>
      <c r="B2018" s="47">
        <v>0</v>
      </c>
      <c r="C2018" s="47">
        <v>6.3100000000000003E-2</v>
      </c>
      <c r="D2018" s="47">
        <v>0.1608</v>
      </c>
      <c r="E2018" s="30">
        <v>1</v>
      </c>
      <c r="F2018" s="30"/>
      <c r="G2018" s="30"/>
      <c r="H2018" s="30"/>
      <c r="I2018" s="30"/>
      <c r="J2018" s="30"/>
    </row>
    <row r="2019" spans="1:10">
      <c r="A2019" s="5">
        <v>2017</v>
      </c>
      <c r="B2019" s="47">
        <v>0</v>
      </c>
      <c r="C2019" s="47">
        <v>6.1499999999999999E-2</v>
      </c>
      <c r="D2019" s="47">
        <v>0.20699999999999999</v>
      </c>
      <c r="E2019" s="30">
        <v>1</v>
      </c>
      <c r="F2019" s="30"/>
      <c r="G2019" s="30"/>
      <c r="H2019" s="30"/>
      <c r="I2019" s="30"/>
      <c r="J2019" s="30"/>
    </row>
    <row r="2020" spans="1:10">
      <c r="A2020" s="5">
        <v>2018</v>
      </c>
      <c r="B2020" s="47">
        <v>0</v>
      </c>
      <c r="C2020" s="47">
        <v>5.7700000000000001E-2</v>
      </c>
      <c r="D2020" s="47">
        <v>0.2457</v>
      </c>
      <c r="E2020" s="30">
        <v>1</v>
      </c>
      <c r="F2020" s="30"/>
      <c r="G2020" s="30"/>
      <c r="H2020" s="30"/>
      <c r="I2020" s="30"/>
      <c r="J2020" s="30"/>
    </row>
    <row r="2021" spans="1:10">
      <c r="A2021" s="5">
        <v>2019</v>
      </c>
      <c r="B2021" s="47">
        <v>0</v>
      </c>
      <c r="C2021" s="47">
        <v>5.2999999999999999E-2</v>
      </c>
      <c r="D2021" s="47">
        <v>0.26269999999999999</v>
      </c>
      <c r="E2021" s="30">
        <v>1</v>
      </c>
      <c r="F2021" s="30"/>
      <c r="G2021" s="30"/>
      <c r="H2021" s="30"/>
      <c r="I2021" s="30"/>
      <c r="J2021" s="30"/>
    </row>
    <row r="2022" spans="1:10">
      <c r="A2022" s="5">
        <v>2020</v>
      </c>
      <c r="B2022" s="47">
        <v>0</v>
      </c>
      <c r="C2022" s="47">
        <v>4.6199999999999998E-2</v>
      </c>
      <c r="D2022" s="47">
        <v>0.29270000000000002</v>
      </c>
      <c r="E2022" s="30">
        <v>1</v>
      </c>
      <c r="F2022" s="30"/>
      <c r="G2022" s="30"/>
      <c r="H2022" s="30"/>
      <c r="I2022" s="30"/>
      <c r="J2022" s="30"/>
    </row>
    <row r="2023" spans="1:10">
      <c r="A2023" s="5">
        <v>2021</v>
      </c>
      <c r="B2023" s="47">
        <v>0</v>
      </c>
      <c r="C2023" s="47">
        <v>3.9E-2</v>
      </c>
      <c r="D2023" s="47">
        <v>0.29380000000000001</v>
      </c>
      <c r="E2023" s="30">
        <v>1</v>
      </c>
      <c r="F2023" s="30"/>
      <c r="G2023" s="30"/>
      <c r="H2023" s="30"/>
      <c r="I2023" s="30"/>
      <c r="J2023" s="30"/>
    </row>
    <row r="2024" spans="1:10">
      <c r="A2024" s="5">
        <v>2022</v>
      </c>
      <c r="B2024" s="47">
        <v>1.8599999999999998E-2</v>
      </c>
      <c r="C2024" s="47">
        <v>3.2399999999999998E-2</v>
      </c>
      <c r="D2024" s="47">
        <v>0.24779999999999999</v>
      </c>
      <c r="E2024" s="30">
        <v>1</v>
      </c>
      <c r="F2024" s="30"/>
      <c r="G2024" s="30"/>
      <c r="H2024" s="30"/>
      <c r="I2024" s="30"/>
      <c r="J2024" s="30"/>
    </row>
    <row r="2025" spans="1:10">
      <c r="A2025" s="5">
        <v>2023</v>
      </c>
      <c r="B2025" s="47">
        <v>0.12820000000000001</v>
      </c>
      <c r="C2025" s="47">
        <v>1.9699999999999999E-2</v>
      </c>
      <c r="D2025" s="47">
        <v>0.1837</v>
      </c>
      <c r="E2025" s="30">
        <v>1</v>
      </c>
      <c r="F2025" s="30"/>
      <c r="G2025" s="30"/>
      <c r="H2025" s="30"/>
      <c r="I2025" s="30"/>
      <c r="J2025" s="30"/>
    </row>
    <row r="2026" spans="1:10">
      <c r="A2026" s="5">
        <v>2024</v>
      </c>
      <c r="B2026" s="47">
        <v>0.29149999999999998</v>
      </c>
      <c r="C2026" s="47">
        <v>2.1499999999999998E-2</v>
      </c>
      <c r="D2026" s="47">
        <v>0.1212</v>
      </c>
      <c r="E2026" s="30">
        <v>1</v>
      </c>
      <c r="F2026" s="30"/>
      <c r="G2026" s="30"/>
      <c r="H2026" s="30"/>
      <c r="I2026" s="30"/>
      <c r="J2026" s="30"/>
    </row>
    <row r="2027" spans="1:10">
      <c r="A2027" s="5">
        <v>2025</v>
      </c>
      <c r="B2027" s="47">
        <v>0.4239</v>
      </c>
      <c r="C2027" s="47">
        <v>3.32E-2</v>
      </c>
      <c r="D2027" s="47">
        <v>6.83E-2</v>
      </c>
      <c r="E2027" s="30">
        <v>1</v>
      </c>
      <c r="F2027" s="30"/>
      <c r="G2027" s="30"/>
      <c r="H2027" s="30"/>
      <c r="I2027" s="30"/>
      <c r="J2027" s="30"/>
    </row>
    <row r="2028" spans="1:10">
      <c r="A2028" s="5">
        <v>2026</v>
      </c>
      <c r="B2028" s="47">
        <v>0.44309999999999999</v>
      </c>
      <c r="C2028" s="47">
        <v>3.9800000000000002E-2</v>
      </c>
      <c r="D2028" s="47">
        <v>3.6799999999999999E-2</v>
      </c>
      <c r="E2028" s="30">
        <v>1</v>
      </c>
      <c r="F2028" s="30"/>
      <c r="G2028" s="30"/>
      <c r="H2028" s="30"/>
      <c r="I2028" s="30"/>
      <c r="J2028" s="30"/>
    </row>
    <row r="2029" spans="1:10">
      <c r="A2029" s="5">
        <v>2027</v>
      </c>
      <c r="B2029" s="47">
        <v>0.43540000000000001</v>
      </c>
      <c r="C2029" s="47">
        <v>4.4400000000000002E-2</v>
      </c>
      <c r="D2029" s="47">
        <v>3.3399999999999999E-2</v>
      </c>
      <c r="E2029" s="30">
        <v>1</v>
      </c>
      <c r="F2029" s="30"/>
      <c r="G2029" s="30"/>
      <c r="H2029" s="30"/>
      <c r="I2029" s="30"/>
      <c r="J2029" s="30"/>
    </row>
    <row r="2030" spans="1:10">
      <c r="A2030" s="5">
        <v>2028</v>
      </c>
      <c r="B2030" s="47">
        <v>0.42530000000000001</v>
      </c>
      <c r="C2030" s="47">
        <v>4.8599999999999997E-2</v>
      </c>
      <c r="D2030" s="47">
        <v>5.8000000000000003E-2</v>
      </c>
      <c r="E2030" s="30">
        <v>1</v>
      </c>
      <c r="F2030" s="30"/>
      <c r="G2030" s="30"/>
      <c r="H2030" s="30"/>
      <c r="I2030" s="30"/>
      <c r="J2030" s="30"/>
    </row>
    <row r="2031" spans="1:10">
      <c r="A2031" s="5">
        <v>2029</v>
      </c>
      <c r="B2031" s="47">
        <v>0.39219999999999999</v>
      </c>
      <c r="C2031" s="47">
        <v>5.2299999999999999E-2</v>
      </c>
      <c r="D2031" s="47">
        <v>0.10290000000000001</v>
      </c>
      <c r="E2031" s="30">
        <v>1</v>
      </c>
      <c r="F2031" s="30"/>
      <c r="G2031" s="30"/>
      <c r="H2031" s="30"/>
      <c r="I2031" s="30"/>
      <c r="J2031" s="30"/>
    </row>
    <row r="2032" spans="1:10">
      <c r="A2032" s="5">
        <v>2030</v>
      </c>
      <c r="B2032" s="47">
        <v>0.33960000000000001</v>
      </c>
      <c r="C2032" s="47">
        <v>5.9799999999999999E-2</v>
      </c>
      <c r="D2032" s="47">
        <v>0.16189999999999999</v>
      </c>
      <c r="E2032" s="30">
        <v>1</v>
      </c>
      <c r="F2032" s="30"/>
      <c r="G2032" s="30"/>
      <c r="H2032" s="30"/>
      <c r="I2032" s="30"/>
      <c r="J2032" s="30"/>
    </row>
    <row r="2033" spans="1:10">
      <c r="A2033" s="5">
        <v>2031</v>
      </c>
      <c r="B2033" s="47">
        <v>0.26390000000000002</v>
      </c>
      <c r="C2033" s="47">
        <v>7.6700000000000004E-2</v>
      </c>
      <c r="D2033" s="47">
        <v>0.21560000000000001</v>
      </c>
      <c r="E2033" s="30">
        <v>1</v>
      </c>
      <c r="F2033" s="30"/>
      <c r="G2033" s="30"/>
      <c r="H2033" s="30"/>
      <c r="I2033" s="30"/>
      <c r="J2033" s="30"/>
    </row>
    <row r="2034" spans="1:10">
      <c r="A2034" s="5">
        <v>2032</v>
      </c>
      <c r="B2034" s="47">
        <v>0.16769999999999999</v>
      </c>
      <c r="C2034" s="47">
        <v>0.10059999999999999</v>
      </c>
      <c r="D2034" s="47">
        <v>0.23300000000000001</v>
      </c>
      <c r="E2034" s="30">
        <v>1</v>
      </c>
      <c r="F2034" s="30"/>
      <c r="G2034" s="30"/>
      <c r="H2034" s="30"/>
      <c r="I2034" s="30"/>
      <c r="J2034" s="30"/>
    </row>
    <row r="2035" spans="1:10">
      <c r="A2035" s="5">
        <v>2033</v>
      </c>
      <c r="B2035" s="47">
        <v>6.1800000000000001E-2</v>
      </c>
      <c r="C2035" s="47">
        <v>0.12839999999999999</v>
      </c>
      <c r="D2035" s="47">
        <v>0.23230000000000001</v>
      </c>
      <c r="E2035" s="30">
        <v>1</v>
      </c>
      <c r="F2035" s="30"/>
      <c r="G2035" s="30"/>
      <c r="H2035" s="30"/>
      <c r="I2035" s="30"/>
      <c r="J2035" s="30"/>
    </row>
    <row r="2036" spans="1:10">
      <c r="A2036" s="5">
        <v>2034</v>
      </c>
      <c r="B2036" s="47">
        <v>1.4E-3</v>
      </c>
      <c r="C2036" s="47">
        <v>0.21179999999999999</v>
      </c>
      <c r="D2036" s="47">
        <v>0.25640000000000002</v>
      </c>
      <c r="E2036" s="30">
        <v>1</v>
      </c>
      <c r="F2036" s="30"/>
      <c r="G2036" s="30"/>
      <c r="H2036" s="30"/>
      <c r="I2036" s="30"/>
      <c r="J2036" s="30"/>
    </row>
    <row r="2037" spans="1:10">
      <c r="A2037" s="5">
        <v>2035</v>
      </c>
      <c r="B2037" s="47">
        <v>0</v>
      </c>
      <c r="C2037" s="47">
        <v>0.2883</v>
      </c>
      <c r="D2037" s="47">
        <v>0.30830000000000002</v>
      </c>
      <c r="E2037" s="30">
        <v>1</v>
      </c>
      <c r="F2037" s="30"/>
      <c r="G2037" s="30"/>
      <c r="H2037" s="30"/>
      <c r="I2037" s="30"/>
      <c r="J2037" s="30"/>
    </row>
    <row r="2038" spans="1:10">
      <c r="A2038" s="5">
        <v>2036</v>
      </c>
      <c r="B2038" s="47">
        <v>0</v>
      </c>
      <c r="C2038" s="47">
        <v>0.30790000000000001</v>
      </c>
      <c r="D2038" s="47">
        <v>0.38500000000000001</v>
      </c>
      <c r="E2038" s="30">
        <v>1</v>
      </c>
      <c r="F2038" s="30"/>
      <c r="G2038" s="30"/>
      <c r="H2038" s="30"/>
      <c r="I2038" s="30"/>
      <c r="J2038" s="30"/>
    </row>
    <row r="2039" spans="1:10">
      <c r="A2039" s="5">
        <v>2037</v>
      </c>
      <c r="B2039" s="47">
        <v>0</v>
      </c>
      <c r="C2039" s="47">
        <v>0.30370000000000003</v>
      </c>
      <c r="D2039" s="47">
        <v>0.46329999999999999</v>
      </c>
      <c r="E2039" s="30">
        <v>1</v>
      </c>
      <c r="F2039" s="30"/>
      <c r="G2039" s="30"/>
      <c r="H2039" s="30"/>
      <c r="I2039" s="30"/>
      <c r="J2039" s="30"/>
    </row>
    <row r="2040" spans="1:10">
      <c r="A2040" s="5">
        <v>2038</v>
      </c>
      <c r="B2040" s="47">
        <v>0</v>
      </c>
      <c r="C2040" s="47">
        <v>0.27939999999999998</v>
      </c>
      <c r="D2040" s="47">
        <v>0.48559999999999998</v>
      </c>
      <c r="E2040" s="30">
        <v>1</v>
      </c>
      <c r="F2040" s="30"/>
      <c r="G2040" s="30"/>
      <c r="H2040" s="30"/>
      <c r="I2040" s="30"/>
      <c r="J2040" s="30"/>
    </row>
    <row r="2041" spans="1:10">
      <c r="A2041" s="5">
        <v>2039</v>
      </c>
      <c r="B2041" s="47">
        <v>0</v>
      </c>
      <c r="C2041" s="47">
        <v>0.25750000000000001</v>
      </c>
      <c r="D2041" s="47">
        <v>0.45290000000000002</v>
      </c>
      <c r="E2041" s="30">
        <v>1</v>
      </c>
      <c r="F2041" s="30"/>
      <c r="G2041" s="30"/>
      <c r="H2041" s="30"/>
      <c r="I2041" s="30"/>
      <c r="J2041" s="30"/>
    </row>
    <row r="2042" spans="1:10">
      <c r="A2042" s="5">
        <v>2040</v>
      </c>
      <c r="B2042" s="47">
        <v>0</v>
      </c>
      <c r="C2042" s="47">
        <v>0.23669999999999999</v>
      </c>
      <c r="D2042" s="47">
        <v>0.44069999999999998</v>
      </c>
      <c r="E2042" s="30">
        <v>1</v>
      </c>
      <c r="F2042" s="30"/>
      <c r="G2042" s="30"/>
      <c r="H2042" s="30"/>
      <c r="I2042" s="30"/>
      <c r="J2042" s="30"/>
    </row>
    <row r="2043" spans="1:10">
      <c r="A2043" s="5">
        <v>2041</v>
      </c>
      <c r="B2043" s="47">
        <v>0</v>
      </c>
      <c r="C2043" s="47">
        <v>0.215</v>
      </c>
      <c r="D2043" s="47">
        <v>0.4118</v>
      </c>
      <c r="E2043" s="30">
        <v>1</v>
      </c>
      <c r="F2043" s="30"/>
      <c r="G2043" s="30"/>
      <c r="H2043" s="30"/>
      <c r="I2043" s="30"/>
      <c r="J2043" s="30"/>
    </row>
    <row r="2044" spans="1:10">
      <c r="A2044" s="5">
        <v>2042</v>
      </c>
      <c r="B2044" s="47">
        <v>0</v>
      </c>
      <c r="C2044" s="47">
        <v>0.1996</v>
      </c>
      <c r="D2044" s="47">
        <v>0.40060000000000001</v>
      </c>
      <c r="E2044" s="30">
        <v>1</v>
      </c>
      <c r="F2044" s="30"/>
      <c r="G2044" s="30"/>
      <c r="H2044" s="30"/>
      <c r="I2044" s="30"/>
      <c r="J2044" s="30"/>
    </row>
    <row r="2045" spans="1:10">
      <c r="A2045" s="5">
        <v>2043</v>
      </c>
      <c r="B2045" s="47">
        <v>0</v>
      </c>
      <c r="C2045" s="47">
        <v>0.18690000000000001</v>
      </c>
      <c r="D2045" s="47">
        <v>0.4042</v>
      </c>
      <c r="E2045" s="30">
        <v>1</v>
      </c>
      <c r="F2045" s="30"/>
      <c r="G2045" s="30"/>
      <c r="H2045" s="30"/>
      <c r="I2045" s="30"/>
      <c r="J2045" s="30"/>
    </row>
    <row r="2046" spans="1:10">
      <c r="A2046" s="5">
        <v>2044</v>
      </c>
      <c r="B2046" s="47">
        <v>0</v>
      </c>
      <c r="C2046" s="47">
        <v>0.1802</v>
      </c>
      <c r="D2046" s="47">
        <v>0.44169999999999998</v>
      </c>
      <c r="E2046" s="30">
        <v>1</v>
      </c>
      <c r="F2046" s="30"/>
      <c r="G2046" s="30"/>
      <c r="H2046" s="30"/>
      <c r="I2046" s="30"/>
      <c r="J2046" s="30"/>
    </row>
    <row r="2047" spans="1:10">
      <c r="A2047" s="5">
        <v>2045</v>
      </c>
      <c r="B2047" s="47">
        <v>0</v>
      </c>
      <c r="C2047" s="47">
        <v>0.17219999999999999</v>
      </c>
      <c r="D2047" s="47">
        <v>0.49419999999999997</v>
      </c>
      <c r="E2047" s="30">
        <v>1</v>
      </c>
      <c r="F2047" s="30"/>
      <c r="G2047" s="30"/>
      <c r="H2047" s="30"/>
      <c r="I2047" s="30"/>
      <c r="J2047" s="30"/>
    </row>
    <row r="2048" spans="1:10">
      <c r="A2048" s="5">
        <v>2046</v>
      </c>
      <c r="B2048" s="47">
        <v>1.89E-2</v>
      </c>
      <c r="C2048" s="47">
        <v>0.1767</v>
      </c>
      <c r="D2048" s="47">
        <v>0.54710000000000003</v>
      </c>
      <c r="E2048" s="30">
        <v>1</v>
      </c>
      <c r="F2048" s="30"/>
      <c r="G2048" s="30"/>
      <c r="H2048" s="30"/>
      <c r="I2048" s="30"/>
      <c r="J2048" s="30"/>
    </row>
    <row r="2049" spans="1:10">
      <c r="A2049" s="5">
        <v>2047</v>
      </c>
      <c r="B2049" s="47">
        <v>0.1406</v>
      </c>
      <c r="C2049" s="47">
        <v>0.18140000000000001</v>
      </c>
      <c r="D2049" s="47">
        <v>0.59540000000000004</v>
      </c>
      <c r="E2049" s="30">
        <v>1</v>
      </c>
      <c r="F2049" s="30"/>
      <c r="G2049" s="30"/>
      <c r="H2049" s="30"/>
      <c r="I2049" s="30"/>
      <c r="J2049" s="30"/>
    </row>
    <row r="2050" spans="1:10">
      <c r="A2050" s="5">
        <v>2048</v>
      </c>
      <c r="B2050" s="47">
        <v>0.32829999999999998</v>
      </c>
      <c r="C2050" s="47">
        <v>0.20699999999999999</v>
      </c>
      <c r="D2050" s="47">
        <v>0.6159</v>
      </c>
      <c r="E2050" s="30">
        <v>1</v>
      </c>
      <c r="F2050" s="30"/>
      <c r="G2050" s="30"/>
      <c r="H2050" s="30"/>
      <c r="I2050" s="30"/>
      <c r="J2050" s="30"/>
    </row>
    <row r="2051" spans="1:10">
      <c r="A2051" s="5">
        <v>2049</v>
      </c>
      <c r="B2051" s="47">
        <v>0.48359999999999997</v>
      </c>
      <c r="C2051" s="47">
        <v>0.25219999999999998</v>
      </c>
      <c r="D2051" s="47">
        <v>0.60640000000000005</v>
      </c>
      <c r="E2051" s="30">
        <v>1</v>
      </c>
      <c r="F2051" s="30"/>
      <c r="G2051" s="30"/>
      <c r="H2051" s="30"/>
      <c r="I2051" s="30"/>
      <c r="J2051" s="30"/>
    </row>
    <row r="2052" spans="1:10">
      <c r="A2052" s="5">
        <v>2050</v>
      </c>
      <c r="B2052" s="47">
        <v>0.59409999999999996</v>
      </c>
      <c r="C2052" s="47">
        <v>0.27939999999999998</v>
      </c>
      <c r="D2052" s="47">
        <v>0.56230000000000002</v>
      </c>
      <c r="E2052" s="30">
        <v>1</v>
      </c>
      <c r="F2052" s="30"/>
      <c r="G2052" s="30"/>
      <c r="H2052" s="30"/>
      <c r="I2052" s="30"/>
      <c r="J2052" s="30"/>
    </row>
    <row r="2053" spans="1:10">
      <c r="A2053" s="5">
        <v>2051</v>
      </c>
      <c r="B2053" s="47">
        <v>0.65269999999999995</v>
      </c>
      <c r="C2053" s="47">
        <v>0.2621</v>
      </c>
      <c r="D2053" s="47">
        <v>0.49630000000000002</v>
      </c>
      <c r="E2053" s="30">
        <v>1</v>
      </c>
      <c r="F2053" s="30"/>
      <c r="G2053" s="30"/>
      <c r="H2053" s="30"/>
      <c r="I2053" s="30"/>
      <c r="J2053" s="30"/>
    </row>
    <row r="2054" spans="1:10">
      <c r="A2054" s="5">
        <v>2052</v>
      </c>
      <c r="B2054" s="47">
        <v>0.65569999999999995</v>
      </c>
      <c r="C2054" s="47">
        <v>0.2276</v>
      </c>
      <c r="D2054" s="47">
        <v>0.42949999999999999</v>
      </c>
      <c r="E2054" s="30">
        <v>1</v>
      </c>
      <c r="F2054" s="30"/>
      <c r="G2054" s="30"/>
      <c r="H2054" s="30"/>
      <c r="I2054" s="30"/>
      <c r="J2054" s="30"/>
    </row>
    <row r="2055" spans="1:10">
      <c r="A2055" s="5">
        <v>2053</v>
      </c>
      <c r="B2055" s="47">
        <v>0.6109</v>
      </c>
      <c r="C2055" s="47">
        <v>0.19550000000000001</v>
      </c>
      <c r="D2055" s="47">
        <v>0.3745</v>
      </c>
      <c r="E2055" s="30">
        <v>1</v>
      </c>
      <c r="F2055" s="30"/>
      <c r="G2055" s="30"/>
      <c r="H2055" s="30"/>
      <c r="I2055" s="30"/>
      <c r="J2055" s="30"/>
    </row>
    <row r="2056" spans="1:10">
      <c r="A2056" s="5">
        <v>2054</v>
      </c>
      <c r="B2056" s="47">
        <v>0.52929999999999999</v>
      </c>
      <c r="C2056" s="47">
        <v>0.17699999999999999</v>
      </c>
      <c r="D2056" s="47">
        <v>0.35170000000000001</v>
      </c>
      <c r="E2056" s="30">
        <v>1</v>
      </c>
      <c r="F2056" s="30"/>
      <c r="G2056" s="30"/>
      <c r="H2056" s="30"/>
      <c r="I2056" s="30"/>
      <c r="J2056" s="30"/>
    </row>
    <row r="2057" spans="1:10">
      <c r="A2057" s="5">
        <v>2055</v>
      </c>
      <c r="B2057" s="47">
        <v>0.4108</v>
      </c>
      <c r="C2057" s="47">
        <v>0.17280000000000001</v>
      </c>
      <c r="D2057" s="47">
        <v>0.36030000000000001</v>
      </c>
      <c r="E2057" s="30">
        <v>1</v>
      </c>
      <c r="F2057" s="30"/>
      <c r="G2057" s="30"/>
      <c r="H2057" s="30"/>
      <c r="I2057" s="30"/>
      <c r="J2057" s="30"/>
    </row>
    <row r="2058" spans="1:10">
      <c r="A2058" s="5">
        <v>2056</v>
      </c>
      <c r="B2058" s="47">
        <v>0.25530000000000003</v>
      </c>
      <c r="C2058" s="47">
        <v>0.18060000000000001</v>
      </c>
      <c r="D2058" s="47">
        <v>0.38900000000000001</v>
      </c>
      <c r="E2058" s="30">
        <v>1</v>
      </c>
      <c r="F2058" s="30"/>
      <c r="G2058" s="30"/>
      <c r="H2058" s="30"/>
      <c r="I2058" s="30"/>
      <c r="J2058" s="30"/>
    </row>
    <row r="2059" spans="1:10">
      <c r="A2059" s="5">
        <v>2057</v>
      </c>
      <c r="B2059" s="47">
        <v>9.7799999999999998E-2</v>
      </c>
      <c r="C2059" s="47">
        <v>0.19359999999999999</v>
      </c>
      <c r="D2059" s="47">
        <v>0.4229</v>
      </c>
      <c r="E2059" s="30">
        <v>1</v>
      </c>
      <c r="F2059" s="30"/>
      <c r="G2059" s="30"/>
      <c r="H2059" s="30"/>
      <c r="I2059" s="30"/>
      <c r="J2059" s="30"/>
    </row>
    <row r="2060" spans="1:10">
      <c r="A2060" s="5">
        <v>2058</v>
      </c>
      <c r="B2060" s="47">
        <v>4.1000000000000003E-3</v>
      </c>
      <c r="C2060" s="47">
        <v>0.27050000000000002</v>
      </c>
      <c r="D2060" s="47">
        <v>0.45610000000000001</v>
      </c>
      <c r="E2060" s="30">
        <v>1</v>
      </c>
      <c r="F2060" s="30"/>
      <c r="G2060" s="30"/>
      <c r="H2060" s="30"/>
      <c r="I2060" s="30"/>
      <c r="J2060" s="30"/>
    </row>
    <row r="2061" spans="1:10">
      <c r="A2061" s="5">
        <v>2059</v>
      </c>
      <c r="B2061" s="47">
        <v>0</v>
      </c>
      <c r="C2061" s="47">
        <v>0.32200000000000001</v>
      </c>
      <c r="D2061" s="47">
        <v>0.48220000000000002</v>
      </c>
      <c r="E2061" s="30">
        <v>1</v>
      </c>
      <c r="F2061" s="30"/>
      <c r="G2061" s="30"/>
      <c r="H2061" s="30"/>
      <c r="I2061" s="30"/>
      <c r="J2061" s="30"/>
    </row>
    <row r="2062" spans="1:10">
      <c r="A2062" s="5">
        <v>2060</v>
      </c>
      <c r="B2062" s="47">
        <v>0</v>
      </c>
      <c r="C2062" s="47">
        <v>0.3054</v>
      </c>
      <c r="D2062" s="47">
        <v>0.47520000000000001</v>
      </c>
      <c r="E2062" s="30">
        <v>1</v>
      </c>
      <c r="F2062" s="30"/>
      <c r="G2062" s="30"/>
      <c r="H2062" s="30"/>
      <c r="I2062" s="30"/>
      <c r="J2062" s="30"/>
    </row>
    <row r="2063" spans="1:10">
      <c r="A2063" s="5">
        <v>2061</v>
      </c>
      <c r="B2063" s="47">
        <v>0</v>
      </c>
      <c r="C2063" s="47">
        <v>0.28010000000000002</v>
      </c>
      <c r="D2063" s="47">
        <v>0.44650000000000001</v>
      </c>
      <c r="E2063" s="30">
        <v>1</v>
      </c>
      <c r="F2063" s="30"/>
      <c r="G2063" s="30"/>
      <c r="H2063" s="30"/>
      <c r="I2063" s="30"/>
      <c r="J2063" s="30"/>
    </row>
    <row r="2064" spans="1:10">
      <c r="A2064" s="5">
        <v>2062</v>
      </c>
      <c r="B2064" s="47">
        <v>0</v>
      </c>
      <c r="C2064" s="47">
        <v>0.25459999999999999</v>
      </c>
      <c r="D2064" s="47">
        <v>0.41239999999999999</v>
      </c>
      <c r="E2064" s="30">
        <v>1</v>
      </c>
      <c r="F2064" s="30"/>
      <c r="G2064" s="30"/>
      <c r="H2064" s="30"/>
      <c r="I2064" s="30"/>
      <c r="J2064" s="30"/>
    </row>
    <row r="2065" spans="1:10">
      <c r="A2065" s="5">
        <v>2063</v>
      </c>
      <c r="B2065" s="47">
        <v>0</v>
      </c>
      <c r="C2065" s="47">
        <v>0.2268</v>
      </c>
      <c r="D2065" s="47">
        <v>0.38250000000000001</v>
      </c>
      <c r="E2065" s="30">
        <v>1</v>
      </c>
      <c r="F2065" s="30"/>
      <c r="G2065" s="30"/>
      <c r="H2065" s="30"/>
      <c r="I2065" s="30"/>
      <c r="J2065" s="30"/>
    </row>
    <row r="2066" spans="1:10">
      <c r="A2066" s="5">
        <v>2064</v>
      </c>
      <c r="B2066" s="47">
        <v>0</v>
      </c>
      <c r="C2066" s="47">
        <v>0.20319999999999999</v>
      </c>
      <c r="D2066" s="47">
        <v>0.36209999999999998</v>
      </c>
      <c r="E2066" s="30">
        <v>1</v>
      </c>
      <c r="F2066" s="30"/>
      <c r="G2066" s="30"/>
      <c r="H2066" s="30"/>
      <c r="I2066" s="30"/>
      <c r="J2066" s="30"/>
    </row>
    <row r="2067" spans="1:10">
      <c r="A2067" s="5">
        <v>2065</v>
      </c>
      <c r="B2067" s="47">
        <v>0</v>
      </c>
      <c r="C2067" s="47">
        <v>0.1802</v>
      </c>
      <c r="D2067" s="47">
        <v>0.35370000000000001</v>
      </c>
      <c r="E2067" s="30">
        <v>1</v>
      </c>
      <c r="F2067" s="30"/>
      <c r="G2067" s="30"/>
      <c r="H2067" s="30"/>
      <c r="I2067" s="30"/>
      <c r="J2067" s="30"/>
    </row>
    <row r="2068" spans="1:10">
      <c r="A2068" s="5">
        <v>2066</v>
      </c>
      <c r="B2068" s="47">
        <v>0</v>
      </c>
      <c r="C2068" s="47">
        <v>0.16439999999999999</v>
      </c>
      <c r="D2068" s="47">
        <v>0.35099999999999998</v>
      </c>
      <c r="E2068" s="30">
        <v>1</v>
      </c>
      <c r="F2068" s="30"/>
      <c r="G2068" s="30"/>
      <c r="H2068" s="30"/>
      <c r="I2068" s="30"/>
      <c r="J2068" s="30"/>
    </row>
    <row r="2069" spans="1:10">
      <c r="A2069" s="5">
        <v>2067</v>
      </c>
      <c r="B2069" s="47">
        <v>0</v>
      </c>
      <c r="C2069" s="47">
        <v>0.14990000000000001</v>
      </c>
      <c r="D2069" s="47">
        <v>0.3478</v>
      </c>
      <c r="E2069" s="30">
        <v>1</v>
      </c>
      <c r="F2069" s="30"/>
      <c r="G2069" s="30"/>
      <c r="H2069" s="30"/>
      <c r="I2069" s="30"/>
      <c r="J2069" s="30"/>
    </row>
    <row r="2070" spans="1:10">
      <c r="A2070" s="5">
        <v>2068</v>
      </c>
      <c r="B2070" s="47">
        <v>0</v>
      </c>
      <c r="C2070" s="47">
        <v>0.1351</v>
      </c>
      <c r="D2070" s="47">
        <v>0.3412</v>
      </c>
      <c r="E2070" s="30">
        <v>1</v>
      </c>
      <c r="F2070" s="30"/>
      <c r="G2070" s="30"/>
      <c r="H2070" s="30"/>
      <c r="I2070" s="30"/>
      <c r="J2070" s="30"/>
    </row>
    <row r="2071" spans="1:10">
      <c r="A2071" s="5">
        <v>2069</v>
      </c>
      <c r="B2071" s="47">
        <v>0</v>
      </c>
      <c r="C2071" s="47">
        <v>0.1207</v>
      </c>
      <c r="D2071" s="47">
        <v>0.33539999999999998</v>
      </c>
      <c r="E2071" s="30">
        <v>1</v>
      </c>
      <c r="F2071" s="30"/>
      <c r="G2071" s="30"/>
      <c r="H2071" s="30"/>
      <c r="I2071" s="30"/>
      <c r="J2071" s="30"/>
    </row>
    <row r="2072" spans="1:10">
      <c r="A2072" s="5">
        <v>2070</v>
      </c>
      <c r="B2072" s="47">
        <v>1.6500000000000001E-2</v>
      </c>
      <c r="C2072" s="47">
        <v>0.1085</v>
      </c>
      <c r="D2072" s="47">
        <v>0.34449999999999997</v>
      </c>
      <c r="E2072" s="30">
        <v>1</v>
      </c>
      <c r="F2072" s="30"/>
      <c r="G2072" s="30"/>
      <c r="H2072" s="30"/>
      <c r="I2072" s="30"/>
      <c r="J2072" s="30"/>
    </row>
    <row r="2073" spans="1:10">
      <c r="A2073" s="5">
        <v>2071</v>
      </c>
      <c r="B2073" s="47">
        <v>0.107</v>
      </c>
      <c r="C2073" s="47">
        <v>0.1008</v>
      </c>
      <c r="D2073" s="47">
        <v>0.36580000000000001</v>
      </c>
      <c r="E2073" s="30">
        <v>1</v>
      </c>
      <c r="F2073" s="30"/>
      <c r="G2073" s="30"/>
      <c r="H2073" s="30"/>
      <c r="I2073" s="30"/>
      <c r="J2073" s="30"/>
    </row>
    <row r="2074" spans="1:10">
      <c r="A2074" s="5">
        <v>2072</v>
      </c>
      <c r="B2074" s="47">
        <v>0.23630000000000001</v>
      </c>
      <c r="C2074" s="47">
        <v>0.10589999999999999</v>
      </c>
      <c r="D2074" s="47">
        <v>0.39069999999999999</v>
      </c>
      <c r="E2074" s="30">
        <v>1</v>
      </c>
      <c r="F2074" s="30"/>
      <c r="G2074" s="30"/>
      <c r="H2074" s="30"/>
      <c r="I2074" s="30"/>
      <c r="J2074" s="30"/>
    </row>
    <row r="2075" spans="1:10">
      <c r="A2075" s="5">
        <v>2073</v>
      </c>
      <c r="B2075" s="47">
        <v>0.34420000000000001</v>
      </c>
      <c r="C2075" s="47">
        <v>0.1179</v>
      </c>
      <c r="D2075" s="47">
        <v>0.38629999999999998</v>
      </c>
      <c r="E2075" s="30">
        <v>1</v>
      </c>
      <c r="F2075" s="30"/>
      <c r="G2075" s="30"/>
      <c r="H2075" s="30"/>
      <c r="I2075" s="30"/>
      <c r="J2075" s="30"/>
    </row>
    <row r="2076" spans="1:10">
      <c r="A2076" s="5">
        <v>2074</v>
      </c>
      <c r="B2076" s="47">
        <v>0.42980000000000002</v>
      </c>
      <c r="C2076" s="47">
        <v>0.13450000000000001</v>
      </c>
      <c r="D2076" s="47">
        <v>0.3649</v>
      </c>
      <c r="E2076" s="30">
        <v>1</v>
      </c>
      <c r="F2076" s="30"/>
      <c r="G2076" s="30"/>
      <c r="H2076" s="30"/>
      <c r="I2076" s="30"/>
      <c r="J2076" s="30"/>
    </row>
    <row r="2077" spans="1:10">
      <c r="A2077" s="5">
        <v>2075</v>
      </c>
      <c r="B2077" s="47">
        <v>0.46750000000000003</v>
      </c>
      <c r="C2077" s="47">
        <v>0.12790000000000001</v>
      </c>
      <c r="D2077" s="47">
        <v>0.34239999999999998</v>
      </c>
      <c r="E2077" s="30">
        <v>1</v>
      </c>
      <c r="F2077" s="30"/>
      <c r="G2077" s="30"/>
      <c r="H2077" s="30"/>
      <c r="I2077" s="30"/>
      <c r="J2077" s="30"/>
    </row>
    <row r="2078" spans="1:10">
      <c r="A2078" s="5">
        <v>2076</v>
      </c>
      <c r="B2078" s="47">
        <v>0.46</v>
      </c>
      <c r="C2078" s="47">
        <v>0.1145</v>
      </c>
      <c r="D2078" s="47">
        <v>0.32969999999999999</v>
      </c>
      <c r="E2078" s="30">
        <v>1</v>
      </c>
      <c r="F2078" s="30"/>
      <c r="G2078" s="30"/>
      <c r="H2078" s="30"/>
      <c r="I2078" s="30"/>
      <c r="J2078" s="30"/>
    </row>
    <row r="2079" spans="1:10">
      <c r="A2079" s="5">
        <v>2077</v>
      </c>
      <c r="B2079" s="47">
        <v>0.41839999999999999</v>
      </c>
      <c r="C2079" s="47">
        <v>0.1045</v>
      </c>
      <c r="D2079" s="47">
        <v>0.32379999999999998</v>
      </c>
      <c r="E2079" s="30">
        <v>1</v>
      </c>
      <c r="F2079" s="30"/>
      <c r="G2079" s="30"/>
      <c r="H2079" s="30"/>
      <c r="I2079" s="30"/>
      <c r="J2079" s="30"/>
    </row>
    <row r="2080" spans="1:10">
      <c r="A2080" s="5">
        <v>2078</v>
      </c>
      <c r="B2080" s="47">
        <v>0.35949999999999999</v>
      </c>
      <c r="C2080" s="47">
        <v>0.10100000000000001</v>
      </c>
      <c r="D2080" s="47">
        <v>0.31809999999999999</v>
      </c>
      <c r="E2080" s="30">
        <v>1</v>
      </c>
      <c r="F2080" s="30"/>
      <c r="G2080" s="30"/>
      <c r="H2080" s="30"/>
      <c r="I2080" s="30"/>
      <c r="J2080" s="30"/>
    </row>
    <row r="2081" spans="1:10">
      <c r="A2081" s="5">
        <v>2079</v>
      </c>
      <c r="B2081" s="47">
        <v>0.27179999999999999</v>
      </c>
      <c r="C2081" s="47">
        <v>0.10340000000000001</v>
      </c>
      <c r="D2081" s="47">
        <v>0.31780000000000003</v>
      </c>
      <c r="E2081" s="30">
        <v>1</v>
      </c>
      <c r="F2081" s="30"/>
      <c r="G2081" s="30"/>
      <c r="H2081" s="30"/>
      <c r="I2081" s="30"/>
      <c r="J2081" s="30"/>
    </row>
    <row r="2082" spans="1:10">
      <c r="A2082" s="5">
        <v>2080</v>
      </c>
      <c r="B2082" s="47">
        <v>0.16619999999999999</v>
      </c>
      <c r="C2082" s="47">
        <v>0.10580000000000001</v>
      </c>
      <c r="D2082" s="47">
        <v>0.3221</v>
      </c>
      <c r="E2082" s="30">
        <v>1</v>
      </c>
      <c r="F2082" s="30"/>
      <c r="G2082" s="30"/>
      <c r="H2082" s="30"/>
      <c r="I2082" s="30"/>
      <c r="J2082" s="30"/>
    </row>
    <row r="2083" spans="1:10">
      <c r="A2083" s="5">
        <v>2081</v>
      </c>
      <c r="B2083" s="47">
        <v>6.3500000000000001E-2</v>
      </c>
      <c r="C2083" s="47">
        <v>0.1077</v>
      </c>
      <c r="D2083" s="47">
        <v>0.32450000000000001</v>
      </c>
      <c r="E2083" s="30">
        <v>1</v>
      </c>
      <c r="F2083" s="30"/>
      <c r="G2083" s="30"/>
      <c r="H2083" s="30"/>
      <c r="I2083" s="30"/>
      <c r="J2083" s="30"/>
    </row>
    <row r="2084" spans="1:10">
      <c r="A2084" s="5">
        <v>2082</v>
      </c>
      <c r="B2084" s="47">
        <v>3.2000000000000002E-3</v>
      </c>
      <c r="C2084" s="47">
        <v>0.1348</v>
      </c>
      <c r="D2084" s="47">
        <v>0.33829999999999999</v>
      </c>
      <c r="E2084" s="30">
        <v>1</v>
      </c>
      <c r="F2084" s="30"/>
      <c r="G2084" s="30"/>
      <c r="H2084" s="30"/>
      <c r="I2084" s="30"/>
      <c r="J2084" s="30"/>
    </row>
    <row r="2085" spans="1:10">
      <c r="A2085" s="5">
        <v>2083</v>
      </c>
      <c r="B2085" s="47">
        <v>0</v>
      </c>
      <c r="C2085" s="47">
        <v>0.16470000000000001</v>
      </c>
      <c r="D2085" s="47">
        <v>0.39700000000000002</v>
      </c>
      <c r="E2085" s="30">
        <v>1</v>
      </c>
      <c r="F2085" s="30"/>
      <c r="G2085" s="30"/>
      <c r="H2085" s="30"/>
      <c r="I2085" s="30"/>
      <c r="J2085" s="30"/>
    </row>
    <row r="2086" spans="1:10">
      <c r="A2086" s="5">
        <v>2084</v>
      </c>
      <c r="B2086" s="47">
        <v>0</v>
      </c>
      <c r="C2086" s="47">
        <v>0.17030000000000001</v>
      </c>
      <c r="D2086" s="47">
        <v>0.43240000000000001</v>
      </c>
      <c r="E2086" s="30">
        <v>1</v>
      </c>
      <c r="F2086" s="30"/>
      <c r="G2086" s="30"/>
      <c r="H2086" s="30"/>
      <c r="I2086" s="30"/>
      <c r="J2086" s="30"/>
    </row>
    <row r="2087" spans="1:10">
      <c r="A2087" s="5">
        <v>2085</v>
      </c>
      <c r="B2087" s="47">
        <v>0</v>
      </c>
      <c r="C2087" s="47">
        <v>0.16439999999999999</v>
      </c>
      <c r="D2087" s="47">
        <v>0.4143</v>
      </c>
      <c r="E2087" s="30">
        <v>1</v>
      </c>
      <c r="F2087" s="30"/>
      <c r="G2087" s="30"/>
      <c r="H2087" s="30"/>
      <c r="I2087" s="30"/>
      <c r="J2087" s="30"/>
    </row>
    <row r="2088" spans="1:10">
      <c r="A2088" s="5">
        <v>2086</v>
      </c>
      <c r="B2088" s="47">
        <v>0</v>
      </c>
      <c r="C2088" s="47">
        <v>0.1547</v>
      </c>
      <c r="D2088" s="47">
        <v>0.375</v>
      </c>
      <c r="E2088" s="30">
        <v>1</v>
      </c>
      <c r="F2088" s="30"/>
      <c r="G2088" s="30"/>
      <c r="H2088" s="30"/>
      <c r="I2088" s="30"/>
      <c r="J2088" s="30"/>
    </row>
    <row r="2089" spans="1:10">
      <c r="A2089" s="5">
        <v>2087</v>
      </c>
      <c r="B2089" s="47">
        <v>0</v>
      </c>
      <c r="C2089" s="47">
        <v>0.13500000000000001</v>
      </c>
      <c r="D2089" s="47">
        <v>0.32450000000000001</v>
      </c>
      <c r="E2089" s="30">
        <v>1</v>
      </c>
      <c r="F2089" s="30"/>
      <c r="G2089" s="30"/>
      <c r="H2089" s="30"/>
      <c r="I2089" s="30"/>
      <c r="J2089" s="30"/>
    </row>
    <row r="2090" spans="1:10">
      <c r="A2090" s="5">
        <v>2088</v>
      </c>
      <c r="B2090" s="47">
        <v>0</v>
      </c>
      <c r="C2090" s="47">
        <v>0.1177</v>
      </c>
      <c r="D2090" s="47">
        <v>0.27289999999999998</v>
      </c>
      <c r="E2090" s="30">
        <v>1</v>
      </c>
      <c r="F2090" s="30"/>
      <c r="G2090" s="30"/>
      <c r="H2090" s="30"/>
      <c r="I2090" s="30"/>
      <c r="J2090" s="30"/>
    </row>
    <row r="2091" spans="1:10">
      <c r="A2091" s="5">
        <v>2089</v>
      </c>
      <c r="B2091" s="47">
        <v>0</v>
      </c>
      <c r="C2091" s="47">
        <v>0.1019</v>
      </c>
      <c r="D2091" s="47">
        <v>0.23669999999999999</v>
      </c>
      <c r="E2091" s="30">
        <v>1</v>
      </c>
      <c r="F2091" s="30"/>
      <c r="G2091" s="30"/>
      <c r="H2091" s="30"/>
      <c r="I2091" s="30"/>
      <c r="J2091" s="30"/>
    </row>
    <row r="2092" spans="1:10">
      <c r="A2092" s="5">
        <v>2090</v>
      </c>
      <c r="B2092" s="47">
        <v>0</v>
      </c>
      <c r="C2092" s="47">
        <v>9.2399999999999996E-2</v>
      </c>
      <c r="D2092" s="47">
        <v>0.2298</v>
      </c>
      <c r="E2092" s="30">
        <v>1</v>
      </c>
      <c r="F2092" s="30"/>
      <c r="G2092" s="30"/>
      <c r="H2092" s="30"/>
      <c r="I2092" s="30"/>
      <c r="J2092" s="30"/>
    </row>
    <row r="2093" spans="1:10">
      <c r="A2093" s="5">
        <v>2091</v>
      </c>
      <c r="B2093" s="47">
        <v>0</v>
      </c>
      <c r="C2093" s="47">
        <v>8.7499999999999994E-2</v>
      </c>
      <c r="D2093" s="47">
        <v>0.22420000000000001</v>
      </c>
      <c r="E2093" s="30">
        <v>1</v>
      </c>
      <c r="F2093" s="30"/>
      <c r="G2093" s="30"/>
      <c r="H2093" s="30"/>
      <c r="I2093" s="30"/>
      <c r="J2093" s="30"/>
    </row>
    <row r="2094" spans="1:10">
      <c r="A2094" s="5">
        <v>2092</v>
      </c>
      <c r="B2094" s="47">
        <v>0</v>
      </c>
      <c r="C2094" s="47">
        <v>8.1799999999999998E-2</v>
      </c>
      <c r="D2094" s="47">
        <v>0.2243</v>
      </c>
      <c r="E2094" s="30">
        <v>1</v>
      </c>
      <c r="F2094" s="30"/>
      <c r="G2094" s="30"/>
      <c r="H2094" s="30"/>
      <c r="I2094" s="30"/>
      <c r="J2094" s="30"/>
    </row>
    <row r="2095" spans="1:10">
      <c r="A2095" s="5">
        <v>2093</v>
      </c>
      <c r="B2095" s="47">
        <v>0</v>
      </c>
      <c r="C2095" s="47">
        <v>7.5700000000000003E-2</v>
      </c>
      <c r="D2095" s="47">
        <v>0.22009999999999999</v>
      </c>
      <c r="E2095" s="30">
        <v>1</v>
      </c>
      <c r="F2095" s="30"/>
      <c r="G2095" s="30"/>
      <c r="H2095" s="30"/>
      <c r="I2095" s="30"/>
      <c r="J2095" s="30"/>
    </row>
    <row r="2096" spans="1:10">
      <c r="A2096" s="5">
        <v>2094</v>
      </c>
      <c r="B2096" s="47">
        <v>1.8100000000000002E-2</v>
      </c>
      <c r="C2096" s="47">
        <v>6.9099999999999995E-2</v>
      </c>
      <c r="D2096" s="47">
        <v>0.21260000000000001</v>
      </c>
      <c r="E2096" s="30">
        <v>1</v>
      </c>
      <c r="F2096" s="30"/>
      <c r="G2096" s="30"/>
      <c r="H2096" s="30"/>
      <c r="I2096" s="30"/>
      <c r="J2096" s="30"/>
    </row>
    <row r="2097" spans="1:10">
      <c r="A2097" s="5">
        <v>2095</v>
      </c>
      <c r="B2097" s="47">
        <v>0.11700000000000001</v>
      </c>
      <c r="C2097" s="47">
        <v>5.2400000000000002E-2</v>
      </c>
      <c r="D2097" s="47">
        <v>0.19639999999999999</v>
      </c>
      <c r="E2097" s="30">
        <v>1</v>
      </c>
      <c r="F2097" s="30"/>
      <c r="G2097" s="30"/>
      <c r="H2097" s="30"/>
      <c r="I2097" s="30"/>
      <c r="J2097" s="30"/>
    </row>
    <row r="2098" spans="1:10">
      <c r="A2098" s="5">
        <v>2096</v>
      </c>
      <c r="B2098" s="47">
        <v>0.2702</v>
      </c>
      <c r="C2098" s="47">
        <v>3.7999999999999999E-2</v>
      </c>
      <c r="D2098" s="47">
        <v>0.1764</v>
      </c>
      <c r="E2098" s="30">
        <v>1</v>
      </c>
      <c r="F2098" s="30"/>
      <c r="G2098" s="30"/>
      <c r="H2098" s="30"/>
      <c r="I2098" s="30"/>
      <c r="J2098" s="30"/>
    </row>
    <row r="2099" spans="1:10">
      <c r="A2099" s="5">
        <v>2097</v>
      </c>
      <c r="B2099" s="47">
        <v>0.41239999999999999</v>
      </c>
      <c r="C2099" s="47">
        <v>3.5299999999999998E-2</v>
      </c>
      <c r="D2099" s="47">
        <v>0.152</v>
      </c>
      <c r="E2099" s="30">
        <v>1</v>
      </c>
      <c r="F2099" s="30"/>
      <c r="G2099" s="30"/>
      <c r="H2099" s="30"/>
      <c r="I2099" s="30"/>
      <c r="J2099" s="30"/>
    </row>
    <row r="2100" spans="1:10">
      <c r="A2100" s="5">
        <v>2098</v>
      </c>
      <c r="B2100" s="47">
        <v>0.54579999999999995</v>
      </c>
      <c r="C2100" s="47">
        <v>4.0399999999999998E-2</v>
      </c>
      <c r="D2100" s="47">
        <v>0.1321</v>
      </c>
      <c r="E2100" s="30">
        <v>1</v>
      </c>
      <c r="F2100" s="30"/>
      <c r="G2100" s="30"/>
      <c r="H2100" s="30"/>
      <c r="I2100" s="30"/>
      <c r="J2100" s="30"/>
    </row>
    <row r="2101" spans="1:10">
      <c r="A2101" s="5">
        <v>2099</v>
      </c>
      <c r="B2101" s="47">
        <v>0.63949999999999996</v>
      </c>
      <c r="C2101" s="47">
        <v>4.2999999999999997E-2</v>
      </c>
      <c r="D2101" s="47">
        <v>0.1211</v>
      </c>
      <c r="E2101" s="30">
        <v>1</v>
      </c>
      <c r="F2101" s="30"/>
      <c r="G2101" s="30"/>
      <c r="H2101" s="30"/>
      <c r="I2101" s="30"/>
      <c r="J2101" s="30"/>
    </row>
    <row r="2102" spans="1:10">
      <c r="A2102" s="5">
        <v>2100</v>
      </c>
      <c r="B2102" s="47">
        <v>0.65290000000000004</v>
      </c>
      <c r="C2102" s="47">
        <v>4.2000000000000003E-2</v>
      </c>
      <c r="D2102" s="47">
        <v>0.1201</v>
      </c>
      <c r="E2102" s="30">
        <v>1</v>
      </c>
      <c r="F2102" s="30"/>
      <c r="G2102" s="30"/>
      <c r="H2102" s="30"/>
      <c r="I2102" s="30"/>
      <c r="J2102" s="30"/>
    </row>
    <row r="2103" spans="1:10">
      <c r="A2103" s="5">
        <v>2101</v>
      </c>
      <c r="B2103" s="47">
        <v>0.61580000000000001</v>
      </c>
      <c r="C2103" s="47">
        <v>0.04</v>
      </c>
      <c r="D2103" s="47">
        <v>0.1255</v>
      </c>
      <c r="E2103" s="30">
        <v>1</v>
      </c>
      <c r="F2103" s="30"/>
      <c r="G2103" s="30"/>
      <c r="H2103" s="30"/>
      <c r="I2103" s="30"/>
      <c r="J2103" s="30"/>
    </row>
    <row r="2104" spans="1:10">
      <c r="A2104" s="5">
        <v>2102</v>
      </c>
      <c r="B2104" s="47">
        <v>0.53559999999999997</v>
      </c>
      <c r="C2104" s="47">
        <v>4.02E-2</v>
      </c>
      <c r="D2104" s="47">
        <v>0.13300000000000001</v>
      </c>
      <c r="E2104" s="30">
        <v>1</v>
      </c>
      <c r="F2104" s="30"/>
      <c r="G2104" s="30"/>
      <c r="H2104" s="30"/>
      <c r="I2104" s="30"/>
      <c r="J2104" s="30"/>
    </row>
    <row r="2105" spans="1:10">
      <c r="A2105" s="5">
        <v>2103</v>
      </c>
      <c r="B2105" s="47">
        <v>0.41239999999999999</v>
      </c>
      <c r="C2105" s="47">
        <v>4.5100000000000001E-2</v>
      </c>
      <c r="D2105" s="47">
        <v>0.13009999999999999</v>
      </c>
      <c r="E2105" s="30">
        <v>1</v>
      </c>
      <c r="F2105" s="30"/>
      <c r="G2105" s="30"/>
      <c r="H2105" s="30"/>
      <c r="I2105" s="30"/>
      <c r="J2105" s="30"/>
    </row>
    <row r="2106" spans="1:10">
      <c r="A2106" s="5">
        <v>2104</v>
      </c>
      <c r="B2106" s="47">
        <v>0.25850000000000001</v>
      </c>
      <c r="C2106" s="47">
        <v>5.2200000000000003E-2</v>
      </c>
      <c r="D2106" s="47">
        <v>0.1285</v>
      </c>
      <c r="E2106" s="30">
        <v>1</v>
      </c>
      <c r="F2106" s="30"/>
      <c r="G2106" s="30"/>
      <c r="H2106" s="30"/>
      <c r="I2106" s="30"/>
      <c r="J2106" s="30"/>
    </row>
    <row r="2107" spans="1:10">
      <c r="A2107" s="5">
        <v>2105</v>
      </c>
      <c r="B2107" s="47">
        <v>0.1046</v>
      </c>
      <c r="C2107" s="47">
        <v>7.7399999999999997E-2</v>
      </c>
      <c r="D2107" s="47">
        <v>0.14199999999999999</v>
      </c>
      <c r="E2107" s="30">
        <v>1</v>
      </c>
      <c r="F2107" s="30"/>
      <c r="G2107" s="30"/>
      <c r="H2107" s="30"/>
      <c r="I2107" s="30"/>
      <c r="J2107" s="30"/>
    </row>
    <row r="2108" spans="1:10">
      <c r="A2108" s="5">
        <v>2106</v>
      </c>
      <c r="B2108" s="47">
        <v>6.7000000000000002E-3</v>
      </c>
      <c r="C2108" s="47">
        <v>0.1399</v>
      </c>
      <c r="D2108" s="47">
        <v>0.17560000000000001</v>
      </c>
      <c r="E2108" s="30">
        <v>1</v>
      </c>
      <c r="F2108" s="30"/>
      <c r="G2108" s="30"/>
      <c r="H2108" s="30"/>
      <c r="I2108" s="30"/>
      <c r="J2108" s="30"/>
    </row>
    <row r="2109" spans="1:10">
      <c r="A2109" s="5">
        <v>2107</v>
      </c>
      <c r="B2109" s="47">
        <v>0</v>
      </c>
      <c r="C2109" s="47">
        <v>0.19670000000000001</v>
      </c>
      <c r="D2109" s="47">
        <v>0.22109999999999999</v>
      </c>
      <c r="E2109" s="30">
        <v>1</v>
      </c>
      <c r="F2109" s="30"/>
      <c r="G2109" s="30"/>
      <c r="H2109" s="30"/>
      <c r="I2109" s="30"/>
      <c r="J2109" s="30"/>
    </row>
    <row r="2110" spans="1:10">
      <c r="A2110" s="5">
        <v>2108</v>
      </c>
      <c r="B2110" s="47">
        <v>0</v>
      </c>
      <c r="C2110" s="47">
        <v>0.21440000000000001</v>
      </c>
      <c r="D2110" s="47">
        <v>0.2472</v>
      </c>
      <c r="E2110" s="30">
        <v>1</v>
      </c>
      <c r="F2110" s="30"/>
      <c r="G2110" s="30"/>
      <c r="H2110" s="30"/>
      <c r="I2110" s="30"/>
      <c r="J2110" s="30"/>
    </row>
    <row r="2111" spans="1:10">
      <c r="A2111" s="5">
        <v>2109</v>
      </c>
      <c r="B2111" s="47">
        <v>0</v>
      </c>
      <c r="C2111" s="47">
        <v>0.20469999999999999</v>
      </c>
      <c r="D2111" s="47">
        <v>0.2359</v>
      </c>
      <c r="E2111" s="30">
        <v>1</v>
      </c>
      <c r="F2111" s="30"/>
      <c r="G2111" s="30"/>
      <c r="H2111" s="30"/>
      <c r="I2111" s="30"/>
      <c r="J2111" s="30"/>
    </row>
    <row r="2112" spans="1:10">
      <c r="A2112" s="5">
        <v>2110</v>
      </c>
      <c r="B2112" s="47">
        <v>0</v>
      </c>
      <c r="C2112" s="47">
        <v>0.18640000000000001</v>
      </c>
      <c r="D2112" s="47">
        <v>0.20100000000000001</v>
      </c>
      <c r="E2112" s="30">
        <v>1</v>
      </c>
      <c r="F2112" s="30"/>
      <c r="G2112" s="30"/>
      <c r="H2112" s="30"/>
      <c r="I2112" s="30"/>
      <c r="J2112" s="30"/>
    </row>
    <row r="2113" spans="1:10">
      <c r="A2113" s="5">
        <v>2111</v>
      </c>
      <c r="B2113" s="47">
        <v>0</v>
      </c>
      <c r="C2113" s="47">
        <v>0.16439999999999999</v>
      </c>
      <c r="D2113" s="47">
        <v>0.16689999999999999</v>
      </c>
      <c r="E2113" s="30">
        <v>1</v>
      </c>
      <c r="F2113" s="30"/>
      <c r="G2113" s="30"/>
      <c r="H2113" s="30"/>
      <c r="I2113" s="30"/>
      <c r="J2113" s="30"/>
    </row>
    <row r="2114" spans="1:10">
      <c r="A2114" s="5">
        <v>2112</v>
      </c>
      <c r="B2114" s="47">
        <v>0</v>
      </c>
      <c r="C2114" s="47">
        <v>0.14019999999999999</v>
      </c>
      <c r="D2114" s="47">
        <v>0.13650000000000001</v>
      </c>
      <c r="E2114" s="30">
        <v>1</v>
      </c>
      <c r="F2114" s="30"/>
      <c r="G2114" s="30"/>
      <c r="H2114" s="30"/>
      <c r="I2114" s="30"/>
      <c r="J2114" s="30"/>
    </row>
    <row r="2115" spans="1:10">
      <c r="A2115" s="5">
        <v>2113</v>
      </c>
      <c r="B2115" s="47">
        <v>0</v>
      </c>
      <c r="C2115" s="47">
        <v>0.113</v>
      </c>
      <c r="D2115" s="47">
        <v>0.109</v>
      </c>
      <c r="E2115" s="30">
        <v>1</v>
      </c>
      <c r="F2115" s="30"/>
      <c r="G2115" s="30"/>
      <c r="H2115" s="30"/>
      <c r="I2115" s="30"/>
      <c r="J2115" s="30"/>
    </row>
    <row r="2116" spans="1:10">
      <c r="A2116" s="5">
        <v>2114</v>
      </c>
      <c r="B2116" s="47">
        <v>0</v>
      </c>
      <c r="C2116" s="47">
        <v>8.3199999999999996E-2</v>
      </c>
      <c r="D2116" s="47">
        <v>8.8700000000000001E-2</v>
      </c>
      <c r="E2116" s="30">
        <v>1</v>
      </c>
      <c r="F2116" s="30"/>
      <c r="G2116" s="30"/>
      <c r="H2116" s="30"/>
      <c r="I2116" s="30"/>
      <c r="J2116" s="30"/>
    </row>
    <row r="2117" spans="1:10">
      <c r="A2117" s="5">
        <v>2115</v>
      </c>
      <c r="B2117" s="47">
        <v>0</v>
      </c>
      <c r="C2117" s="47">
        <v>5.7000000000000002E-2</v>
      </c>
      <c r="D2117" s="47">
        <v>7.6999999999999999E-2</v>
      </c>
      <c r="E2117" s="30">
        <v>1</v>
      </c>
      <c r="F2117" s="30"/>
      <c r="G2117" s="30"/>
      <c r="H2117" s="30"/>
      <c r="I2117" s="30"/>
      <c r="J2117" s="30"/>
    </row>
    <row r="2118" spans="1:10">
      <c r="A2118" s="5">
        <v>2116</v>
      </c>
      <c r="B2118" s="47">
        <v>0</v>
      </c>
      <c r="C2118" s="47">
        <v>3.8899999999999997E-2</v>
      </c>
      <c r="D2118" s="47">
        <v>6.9699999999999998E-2</v>
      </c>
      <c r="E2118" s="30">
        <v>1</v>
      </c>
      <c r="F2118" s="30"/>
      <c r="G2118" s="30"/>
      <c r="H2118" s="30"/>
      <c r="I2118" s="30"/>
      <c r="J2118" s="30"/>
    </row>
    <row r="2119" spans="1:10">
      <c r="A2119" s="5">
        <v>2117</v>
      </c>
      <c r="B2119" s="47">
        <v>0</v>
      </c>
      <c r="C2119" s="47">
        <v>2.9499999999999998E-2</v>
      </c>
      <c r="D2119" s="47">
        <v>6.3700000000000007E-2</v>
      </c>
      <c r="E2119" s="30">
        <v>1</v>
      </c>
      <c r="F2119" s="30"/>
      <c r="G2119" s="30"/>
      <c r="H2119" s="30"/>
      <c r="I2119" s="30"/>
      <c r="J2119" s="30"/>
    </row>
    <row r="2120" spans="1:10">
      <c r="A2120" s="5">
        <v>2118</v>
      </c>
      <c r="B2120" s="47">
        <v>2.8899999999999999E-2</v>
      </c>
      <c r="C2120" s="47">
        <v>2.47E-2</v>
      </c>
      <c r="D2120" s="47">
        <v>5.74E-2</v>
      </c>
      <c r="E2120" s="30">
        <v>1</v>
      </c>
      <c r="F2120" s="30"/>
      <c r="G2120" s="30"/>
      <c r="H2120" s="30"/>
      <c r="I2120" s="30"/>
      <c r="J2120" s="30"/>
    </row>
    <row r="2121" spans="1:10">
      <c r="A2121" s="5">
        <v>2119</v>
      </c>
      <c r="B2121" s="47">
        <v>0.14779999999999999</v>
      </c>
      <c r="C2121" s="47">
        <v>1.49E-2</v>
      </c>
      <c r="D2121" s="47">
        <v>4.8300000000000003E-2</v>
      </c>
      <c r="E2121" s="30">
        <v>1</v>
      </c>
      <c r="F2121" s="30"/>
      <c r="G2121" s="30"/>
      <c r="H2121" s="30"/>
      <c r="I2121" s="30"/>
      <c r="J2121" s="30"/>
    </row>
    <row r="2122" spans="1:10">
      <c r="A2122" s="5">
        <v>2120</v>
      </c>
      <c r="B2122" s="47">
        <v>0.307</v>
      </c>
      <c r="C2122" s="47">
        <v>5.0000000000000001E-3</v>
      </c>
      <c r="D2122" s="47">
        <v>3.95E-2</v>
      </c>
      <c r="E2122" s="30">
        <v>1</v>
      </c>
      <c r="F2122" s="30"/>
      <c r="G2122" s="30"/>
      <c r="H2122" s="30"/>
      <c r="I2122" s="30"/>
      <c r="J2122" s="30"/>
    </row>
    <row r="2123" spans="1:10">
      <c r="A2123" s="5">
        <v>2121</v>
      </c>
      <c r="B2123" s="47">
        <v>0.4516</v>
      </c>
      <c r="C2123" s="47">
        <v>3.7000000000000002E-3</v>
      </c>
      <c r="D2123" s="47">
        <v>3.4000000000000002E-2</v>
      </c>
      <c r="E2123" s="30">
        <v>1</v>
      </c>
      <c r="F2123" s="30"/>
      <c r="G2123" s="30"/>
      <c r="H2123" s="30"/>
      <c r="I2123" s="30"/>
      <c r="J2123" s="30"/>
    </row>
    <row r="2124" spans="1:10">
      <c r="A2124" s="5">
        <v>2122</v>
      </c>
      <c r="B2124" s="47">
        <v>0.56259999999999999</v>
      </c>
      <c r="C2124" s="47">
        <v>4.4999999999999997E-3</v>
      </c>
      <c r="D2124" s="47">
        <v>3.2300000000000002E-2</v>
      </c>
      <c r="E2124" s="30">
        <v>1</v>
      </c>
      <c r="F2124" s="30"/>
      <c r="G2124" s="30"/>
      <c r="H2124" s="30"/>
      <c r="I2124" s="30"/>
      <c r="J2124" s="30"/>
    </row>
    <row r="2125" spans="1:10">
      <c r="A2125" s="5">
        <v>2123</v>
      </c>
      <c r="B2125" s="47">
        <v>0.62009999999999998</v>
      </c>
      <c r="C2125" s="47">
        <v>2.5999999999999999E-3</v>
      </c>
      <c r="D2125" s="47">
        <v>3.3099999999999997E-2</v>
      </c>
      <c r="E2125" s="30">
        <v>1</v>
      </c>
      <c r="F2125" s="30"/>
      <c r="G2125" s="30"/>
      <c r="H2125" s="30"/>
      <c r="I2125" s="30"/>
      <c r="J2125" s="30"/>
    </row>
    <row r="2126" spans="1:10">
      <c r="A2126" s="5">
        <v>2124</v>
      </c>
      <c r="B2126" s="47">
        <v>0.63</v>
      </c>
      <c r="C2126" s="47">
        <v>1.2999999999999999E-3</v>
      </c>
      <c r="D2126" s="47">
        <v>3.2300000000000002E-2</v>
      </c>
      <c r="E2126" s="30">
        <v>1</v>
      </c>
      <c r="F2126" s="30"/>
      <c r="G2126" s="30"/>
      <c r="H2126" s="30"/>
      <c r="I2126" s="30"/>
      <c r="J2126" s="30"/>
    </row>
    <row r="2127" spans="1:10">
      <c r="A2127" s="5">
        <v>2125</v>
      </c>
      <c r="B2127" s="47">
        <v>0.58950000000000002</v>
      </c>
      <c r="C2127" s="47">
        <v>5.9999999999999995E-4</v>
      </c>
      <c r="D2127" s="47">
        <v>2.7199999999999998E-2</v>
      </c>
      <c r="E2127" s="30">
        <v>1</v>
      </c>
      <c r="F2127" s="30"/>
      <c r="G2127" s="30"/>
      <c r="H2127" s="30"/>
      <c r="I2127" s="30"/>
      <c r="J2127" s="30"/>
    </row>
    <row r="2128" spans="1:10">
      <c r="A2128" s="5">
        <v>2126</v>
      </c>
      <c r="B2128" s="47">
        <v>0.50580000000000003</v>
      </c>
      <c r="C2128" s="47">
        <v>2.9999999999999997E-4</v>
      </c>
      <c r="D2128" s="47">
        <v>2.0799999999999999E-2</v>
      </c>
      <c r="E2128" s="30">
        <v>1</v>
      </c>
      <c r="F2128" s="30"/>
      <c r="G2128" s="30"/>
      <c r="H2128" s="30"/>
      <c r="I2128" s="30"/>
      <c r="J2128" s="30"/>
    </row>
    <row r="2129" spans="1:10">
      <c r="A2129" s="5">
        <v>2127</v>
      </c>
      <c r="B2129" s="47">
        <v>0.37819999999999998</v>
      </c>
      <c r="C2129" s="47">
        <v>2.0000000000000001E-4</v>
      </c>
      <c r="D2129" s="47">
        <v>1.78E-2</v>
      </c>
      <c r="E2129" s="30">
        <v>1</v>
      </c>
      <c r="F2129" s="30"/>
      <c r="G2129" s="30"/>
      <c r="H2129" s="30"/>
      <c r="I2129" s="30"/>
      <c r="J2129" s="30"/>
    </row>
    <row r="2130" spans="1:10">
      <c r="A2130" s="5">
        <v>2128</v>
      </c>
      <c r="B2130" s="47">
        <v>0.2233</v>
      </c>
      <c r="C2130" s="47">
        <v>6.9999999999999999E-4</v>
      </c>
      <c r="D2130" s="47">
        <v>2.1600000000000001E-2</v>
      </c>
      <c r="E2130" s="30">
        <v>1</v>
      </c>
      <c r="F2130" s="30"/>
      <c r="G2130" s="30"/>
      <c r="H2130" s="30"/>
      <c r="I2130" s="30"/>
      <c r="J2130" s="30"/>
    </row>
    <row r="2131" spans="1:10">
      <c r="A2131" s="5">
        <v>2129</v>
      </c>
      <c r="B2131" s="47">
        <v>8.3599999999999994E-2</v>
      </c>
      <c r="C2131" s="47">
        <v>6.4999999999999997E-3</v>
      </c>
      <c r="D2131" s="47">
        <v>3.1800000000000002E-2</v>
      </c>
      <c r="E2131" s="30">
        <v>1</v>
      </c>
      <c r="F2131" s="30"/>
      <c r="G2131" s="30"/>
      <c r="H2131" s="30"/>
      <c r="I2131" s="30"/>
      <c r="J2131" s="30"/>
    </row>
    <row r="2132" spans="1:10">
      <c r="A2132" s="5">
        <v>2130</v>
      </c>
      <c r="B2132" s="47">
        <v>4.1999999999999997E-3</v>
      </c>
      <c r="C2132" s="47">
        <v>2.1299999999999999E-2</v>
      </c>
      <c r="D2132" s="47">
        <v>4.3700000000000003E-2</v>
      </c>
      <c r="E2132" s="30">
        <v>1</v>
      </c>
      <c r="F2132" s="30"/>
      <c r="G2132" s="30"/>
      <c r="H2132" s="30"/>
      <c r="I2132" s="30"/>
      <c r="J2132" s="30"/>
    </row>
    <row r="2133" spans="1:10">
      <c r="A2133" s="5">
        <v>2131</v>
      </c>
      <c r="B2133" s="47">
        <v>0</v>
      </c>
      <c r="C2133" s="47">
        <v>3.2800000000000003E-2</v>
      </c>
      <c r="D2133" s="47">
        <v>4.9599999999999998E-2</v>
      </c>
      <c r="E2133" s="30">
        <v>1</v>
      </c>
      <c r="F2133" s="30"/>
      <c r="G2133" s="30"/>
      <c r="H2133" s="30"/>
      <c r="I2133" s="30"/>
      <c r="J2133" s="30"/>
    </row>
    <row r="2134" spans="1:10">
      <c r="A2134" s="5">
        <v>2132</v>
      </c>
      <c r="B2134" s="47">
        <v>0</v>
      </c>
      <c r="C2134" s="47">
        <v>3.5400000000000001E-2</v>
      </c>
      <c r="D2134" s="47">
        <v>4.5100000000000001E-2</v>
      </c>
      <c r="E2134" s="30">
        <v>1</v>
      </c>
      <c r="F2134" s="30"/>
      <c r="G2134" s="30"/>
      <c r="H2134" s="30"/>
      <c r="I2134" s="30"/>
      <c r="J2134" s="30"/>
    </row>
    <row r="2135" spans="1:10">
      <c r="A2135" s="5">
        <v>2133</v>
      </c>
      <c r="B2135" s="47">
        <v>0</v>
      </c>
      <c r="C2135" s="47">
        <v>3.1800000000000002E-2</v>
      </c>
      <c r="D2135" s="47">
        <v>3.9300000000000002E-2</v>
      </c>
      <c r="E2135" s="30">
        <v>1</v>
      </c>
      <c r="F2135" s="30"/>
      <c r="G2135" s="30"/>
      <c r="H2135" s="30"/>
      <c r="I2135" s="30"/>
      <c r="J2135" s="30"/>
    </row>
    <row r="2136" spans="1:10">
      <c r="A2136" s="5">
        <v>2134</v>
      </c>
      <c r="B2136" s="47">
        <v>0</v>
      </c>
      <c r="C2136" s="47">
        <v>2.5100000000000001E-2</v>
      </c>
      <c r="D2136" s="47">
        <v>4.2000000000000003E-2</v>
      </c>
      <c r="E2136" s="30">
        <v>1</v>
      </c>
      <c r="F2136" s="30"/>
      <c r="G2136" s="30"/>
      <c r="H2136" s="30"/>
      <c r="I2136" s="30"/>
      <c r="J2136" s="30"/>
    </row>
    <row r="2137" spans="1:10">
      <c r="A2137" s="5">
        <v>2135</v>
      </c>
      <c r="B2137" s="47">
        <v>0</v>
      </c>
      <c r="C2137" s="47">
        <v>1.8499999999999999E-2</v>
      </c>
      <c r="D2137" s="47">
        <v>4.4600000000000001E-2</v>
      </c>
      <c r="E2137" s="30">
        <v>1</v>
      </c>
      <c r="F2137" s="30"/>
      <c r="G2137" s="30"/>
      <c r="H2137" s="30"/>
      <c r="I2137" s="30"/>
      <c r="J2137" s="30"/>
    </row>
    <row r="2138" spans="1:10">
      <c r="A2138" s="5">
        <v>2136</v>
      </c>
      <c r="B2138" s="47">
        <v>0</v>
      </c>
      <c r="C2138" s="47">
        <v>1.49E-2</v>
      </c>
      <c r="D2138" s="47">
        <v>3.6900000000000002E-2</v>
      </c>
      <c r="E2138" s="30">
        <v>1</v>
      </c>
      <c r="F2138" s="30"/>
      <c r="G2138" s="30"/>
      <c r="H2138" s="30"/>
      <c r="I2138" s="30"/>
      <c r="J2138" s="30"/>
    </row>
    <row r="2139" spans="1:10">
      <c r="A2139" s="5">
        <v>2137</v>
      </c>
      <c r="B2139" s="47">
        <v>0</v>
      </c>
      <c r="C2139" s="47">
        <v>1.84E-2</v>
      </c>
      <c r="D2139" s="47">
        <v>2.6700000000000002E-2</v>
      </c>
      <c r="E2139" s="30">
        <v>1</v>
      </c>
      <c r="F2139" s="30"/>
      <c r="G2139" s="30"/>
      <c r="H2139" s="30"/>
      <c r="I2139" s="30"/>
      <c r="J2139" s="30"/>
    </row>
    <row r="2140" spans="1:10">
      <c r="A2140" s="5">
        <v>2138</v>
      </c>
      <c r="B2140" s="47">
        <v>0</v>
      </c>
      <c r="C2140" s="47">
        <v>3.0700000000000002E-2</v>
      </c>
      <c r="D2140" s="47">
        <v>2.6200000000000001E-2</v>
      </c>
      <c r="E2140" s="30">
        <v>1</v>
      </c>
      <c r="F2140" s="30"/>
      <c r="G2140" s="30"/>
      <c r="H2140" s="30"/>
      <c r="I2140" s="30"/>
      <c r="J2140" s="30"/>
    </row>
    <row r="2141" spans="1:10">
      <c r="A2141" s="5">
        <v>2139</v>
      </c>
      <c r="B2141" s="47">
        <v>0</v>
      </c>
      <c r="C2141" s="47">
        <v>4.4900000000000002E-2</v>
      </c>
      <c r="D2141" s="47">
        <v>3.2500000000000001E-2</v>
      </c>
      <c r="E2141" s="30">
        <v>1</v>
      </c>
      <c r="F2141" s="30"/>
      <c r="G2141" s="30"/>
      <c r="H2141" s="30"/>
      <c r="I2141" s="30"/>
      <c r="J2141" s="30"/>
    </row>
    <row r="2142" spans="1:10">
      <c r="A2142" s="5">
        <v>2140</v>
      </c>
      <c r="B2142" s="47">
        <v>0</v>
      </c>
      <c r="C2142" s="47">
        <v>5.3100000000000001E-2</v>
      </c>
      <c r="D2142" s="47">
        <v>3.7400000000000003E-2</v>
      </c>
      <c r="E2142" s="30">
        <v>1</v>
      </c>
      <c r="F2142" s="30"/>
      <c r="G2142" s="30"/>
      <c r="H2142" s="30"/>
      <c r="I2142" s="30"/>
      <c r="J2142" s="30"/>
    </row>
    <row r="2143" spans="1:10">
      <c r="A2143" s="5">
        <v>2141</v>
      </c>
      <c r="B2143" s="47">
        <v>0</v>
      </c>
      <c r="C2143" s="47">
        <v>5.4399999999999997E-2</v>
      </c>
      <c r="D2143" s="47">
        <v>3.4700000000000002E-2</v>
      </c>
      <c r="E2143" s="30">
        <v>1</v>
      </c>
      <c r="F2143" s="30"/>
      <c r="G2143" s="30"/>
      <c r="H2143" s="30"/>
      <c r="I2143" s="30"/>
      <c r="J2143" s="30"/>
    </row>
    <row r="2144" spans="1:10">
      <c r="A2144" s="5">
        <v>2142</v>
      </c>
      <c r="B2144" s="47">
        <v>2.5000000000000001E-2</v>
      </c>
      <c r="C2144" s="47">
        <v>4.4600000000000001E-2</v>
      </c>
      <c r="D2144" s="47">
        <v>2.8799999999999999E-2</v>
      </c>
      <c r="E2144" s="30">
        <v>1</v>
      </c>
      <c r="F2144" s="30"/>
      <c r="G2144" s="30"/>
      <c r="H2144" s="30"/>
      <c r="I2144" s="30"/>
      <c r="J2144" s="30"/>
    </row>
    <row r="2145" spans="1:10">
      <c r="A2145" s="5">
        <v>2143</v>
      </c>
      <c r="B2145" s="47">
        <v>0.1298</v>
      </c>
      <c r="C2145" s="47">
        <v>1.9E-2</v>
      </c>
      <c r="D2145" s="47">
        <v>2.1899999999999999E-2</v>
      </c>
      <c r="E2145" s="30">
        <v>1</v>
      </c>
      <c r="F2145" s="30"/>
      <c r="G2145" s="30"/>
      <c r="H2145" s="30"/>
      <c r="I2145" s="30"/>
      <c r="J2145" s="30"/>
    </row>
    <row r="2146" spans="1:10">
      <c r="A2146" s="5">
        <v>2144</v>
      </c>
      <c r="B2146" s="47">
        <v>0.2676</v>
      </c>
      <c r="C2146" s="47">
        <v>4.7999999999999996E-3</v>
      </c>
      <c r="D2146" s="47">
        <v>1.5100000000000001E-2</v>
      </c>
      <c r="E2146" s="30">
        <v>1</v>
      </c>
      <c r="F2146" s="30"/>
      <c r="G2146" s="30"/>
      <c r="H2146" s="30"/>
      <c r="I2146" s="30"/>
      <c r="J2146" s="30"/>
    </row>
    <row r="2147" spans="1:10">
      <c r="A2147" s="5">
        <v>2145</v>
      </c>
      <c r="B2147" s="47">
        <v>0.4012</v>
      </c>
      <c r="C2147" s="47">
        <v>4.8999999999999998E-3</v>
      </c>
      <c r="D2147" s="47">
        <v>1.1900000000000001E-2</v>
      </c>
      <c r="E2147" s="30">
        <v>1</v>
      </c>
      <c r="F2147" s="30"/>
      <c r="G2147" s="30"/>
      <c r="H2147" s="30"/>
      <c r="I2147" s="30"/>
      <c r="J2147" s="30"/>
    </row>
    <row r="2148" spans="1:10">
      <c r="A2148" s="5">
        <v>2146</v>
      </c>
      <c r="B2148" s="47">
        <v>0.50239999999999996</v>
      </c>
      <c r="C2148" s="47">
        <v>7.7000000000000002E-3</v>
      </c>
      <c r="D2148" s="47">
        <v>0.01</v>
      </c>
      <c r="E2148" s="30">
        <v>1</v>
      </c>
      <c r="F2148" s="30"/>
      <c r="G2148" s="30"/>
      <c r="H2148" s="30"/>
      <c r="I2148" s="30"/>
      <c r="J2148" s="30"/>
    </row>
    <row r="2149" spans="1:10">
      <c r="A2149" s="5">
        <v>2147</v>
      </c>
      <c r="B2149" s="47">
        <v>0.56820000000000004</v>
      </c>
      <c r="C2149" s="47">
        <v>9.2999999999999992E-3</v>
      </c>
      <c r="D2149" s="47">
        <v>6.7999999999999996E-3</v>
      </c>
      <c r="E2149" s="30">
        <v>1</v>
      </c>
      <c r="F2149" s="30"/>
      <c r="G2149" s="30"/>
      <c r="H2149" s="30"/>
      <c r="I2149" s="30"/>
      <c r="J2149" s="30"/>
    </row>
    <row r="2150" spans="1:10">
      <c r="A2150" s="5">
        <v>2148</v>
      </c>
      <c r="B2150" s="47">
        <v>0.58440000000000003</v>
      </c>
      <c r="C2150" s="47">
        <v>1.24E-2</v>
      </c>
      <c r="D2150" s="47">
        <v>5.5999999999999999E-3</v>
      </c>
      <c r="E2150" s="30">
        <v>1</v>
      </c>
      <c r="F2150" s="30"/>
      <c r="G2150" s="30"/>
      <c r="H2150" s="30"/>
      <c r="I2150" s="30"/>
      <c r="J2150" s="30"/>
    </row>
    <row r="2151" spans="1:10">
      <c r="A2151" s="5">
        <v>2149</v>
      </c>
      <c r="B2151" s="47">
        <v>0.54459999999999997</v>
      </c>
      <c r="C2151" s="47">
        <v>1.6400000000000001E-2</v>
      </c>
      <c r="D2151" s="47">
        <v>6.7000000000000002E-3</v>
      </c>
      <c r="E2151" s="30">
        <v>1</v>
      </c>
      <c r="F2151" s="30"/>
      <c r="G2151" s="30"/>
      <c r="H2151" s="30"/>
      <c r="I2151" s="30"/>
      <c r="J2151" s="30"/>
    </row>
    <row r="2152" spans="1:10">
      <c r="A2152" s="5">
        <v>2150</v>
      </c>
      <c r="B2152" s="47">
        <v>0.46679999999999999</v>
      </c>
      <c r="C2152" s="47">
        <v>1.9800000000000002E-2</v>
      </c>
      <c r="D2152" s="47">
        <v>8.9999999999999993E-3</v>
      </c>
      <c r="E2152" s="30">
        <v>1</v>
      </c>
      <c r="F2152" s="30"/>
      <c r="G2152" s="30"/>
      <c r="H2152" s="30"/>
      <c r="I2152" s="30"/>
      <c r="J2152" s="30"/>
    </row>
    <row r="2153" spans="1:10">
      <c r="A2153" s="5">
        <v>2151</v>
      </c>
      <c r="B2153" s="47">
        <v>0.3473</v>
      </c>
      <c r="C2153" s="47">
        <v>2.0799999999999999E-2</v>
      </c>
      <c r="D2153" s="47">
        <v>1.26E-2</v>
      </c>
      <c r="E2153" s="30">
        <v>1</v>
      </c>
      <c r="F2153" s="30"/>
      <c r="G2153" s="30"/>
      <c r="H2153" s="30"/>
      <c r="I2153" s="30"/>
      <c r="J2153" s="30"/>
    </row>
    <row r="2154" spans="1:10">
      <c r="A2154" s="5">
        <v>2152</v>
      </c>
      <c r="B2154" s="47">
        <v>0.2044</v>
      </c>
      <c r="C2154" s="47">
        <v>1.89E-2</v>
      </c>
      <c r="D2154" s="47">
        <v>1.61E-2</v>
      </c>
      <c r="E2154" s="30">
        <v>1</v>
      </c>
      <c r="F2154" s="30"/>
      <c r="G2154" s="30"/>
      <c r="H2154" s="30"/>
      <c r="I2154" s="30"/>
      <c r="J2154" s="30"/>
    </row>
    <row r="2155" spans="1:10">
      <c r="A2155" s="5">
        <v>2153</v>
      </c>
      <c r="B2155" s="47">
        <v>7.3300000000000004E-2</v>
      </c>
      <c r="C2155" s="47">
        <v>2.1100000000000001E-2</v>
      </c>
      <c r="D2155" s="47">
        <v>1.8100000000000002E-2</v>
      </c>
      <c r="E2155" s="30">
        <v>1</v>
      </c>
      <c r="F2155" s="30"/>
      <c r="G2155" s="30"/>
      <c r="H2155" s="30"/>
      <c r="I2155" s="30"/>
      <c r="J2155" s="30"/>
    </row>
    <row r="2156" spans="1:10">
      <c r="A2156" s="5">
        <v>2154</v>
      </c>
      <c r="B2156" s="47">
        <v>4.1000000000000003E-3</v>
      </c>
      <c r="C2156" s="47">
        <v>3.1300000000000001E-2</v>
      </c>
      <c r="D2156" s="47">
        <v>1.9599999999999999E-2</v>
      </c>
      <c r="E2156" s="30">
        <v>1</v>
      </c>
      <c r="F2156" s="30"/>
      <c r="G2156" s="30"/>
      <c r="H2156" s="30"/>
      <c r="I2156" s="30"/>
      <c r="J2156" s="30"/>
    </row>
    <row r="2157" spans="1:10">
      <c r="A2157" s="5">
        <v>2155</v>
      </c>
      <c r="B2157" s="47">
        <v>0</v>
      </c>
      <c r="C2157" s="47">
        <v>3.9100000000000003E-2</v>
      </c>
      <c r="D2157" s="47">
        <v>1.83E-2</v>
      </c>
      <c r="E2157" s="30">
        <v>1</v>
      </c>
      <c r="F2157" s="30"/>
      <c r="G2157" s="30"/>
      <c r="H2157" s="30"/>
      <c r="I2157" s="30"/>
      <c r="J2157" s="30"/>
    </row>
    <row r="2158" spans="1:10">
      <c r="A2158" s="5">
        <v>2156</v>
      </c>
      <c r="B2158" s="47">
        <v>0</v>
      </c>
      <c r="C2158" s="47">
        <v>4.1700000000000001E-2</v>
      </c>
      <c r="D2158" s="47">
        <v>1.46E-2</v>
      </c>
      <c r="E2158" s="30">
        <v>1</v>
      </c>
      <c r="F2158" s="30"/>
      <c r="G2158" s="30"/>
      <c r="H2158" s="30"/>
      <c r="I2158" s="30"/>
      <c r="J2158" s="30"/>
    </row>
    <row r="2159" spans="1:10">
      <c r="A2159" s="5">
        <v>2157</v>
      </c>
      <c r="B2159" s="47">
        <v>0</v>
      </c>
      <c r="C2159" s="47">
        <v>3.9699999999999999E-2</v>
      </c>
      <c r="D2159" s="47">
        <v>1.1900000000000001E-2</v>
      </c>
      <c r="E2159" s="30">
        <v>1</v>
      </c>
      <c r="F2159" s="30"/>
      <c r="G2159" s="30"/>
      <c r="H2159" s="30"/>
      <c r="I2159" s="30"/>
      <c r="J2159" s="30"/>
    </row>
    <row r="2160" spans="1:10">
      <c r="A2160" s="5">
        <v>2158</v>
      </c>
      <c r="B2160" s="47">
        <v>0</v>
      </c>
      <c r="C2160" s="47">
        <v>3.6200000000000003E-2</v>
      </c>
      <c r="D2160" s="47">
        <v>1.47E-2</v>
      </c>
      <c r="E2160" s="30">
        <v>1</v>
      </c>
      <c r="F2160" s="30"/>
      <c r="G2160" s="30"/>
      <c r="H2160" s="30"/>
      <c r="I2160" s="30"/>
      <c r="J2160" s="30"/>
    </row>
    <row r="2161" spans="1:10">
      <c r="A2161" s="5">
        <v>2159</v>
      </c>
      <c r="B2161" s="47">
        <v>0</v>
      </c>
      <c r="C2161" s="47">
        <v>3.1699999999999999E-2</v>
      </c>
      <c r="D2161" s="47">
        <v>2.3199999999999998E-2</v>
      </c>
      <c r="E2161" s="30">
        <v>1</v>
      </c>
      <c r="F2161" s="30"/>
      <c r="G2161" s="30"/>
      <c r="H2161" s="30"/>
      <c r="I2161" s="30"/>
      <c r="J2161" s="30"/>
    </row>
    <row r="2162" spans="1:10">
      <c r="A2162" s="5">
        <v>2160</v>
      </c>
      <c r="B2162" s="47">
        <v>0</v>
      </c>
      <c r="C2162" s="47">
        <v>2.6599999999999999E-2</v>
      </c>
      <c r="D2162" s="47">
        <v>3.32E-2</v>
      </c>
      <c r="E2162" s="30">
        <v>1</v>
      </c>
      <c r="F2162" s="30"/>
      <c r="G2162" s="30"/>
      <c r="H2162" s="30"/>
      <c r="I2162" s="30"/>
      <c r="J2162" s="30"/>
    </row>
    <row r="2163" spans="1:10">
      <c r="A2163" s="5">
        <v>2161</v>
      </c>
      <c r="B2163" s="47">
        <v>0</v>
      </c>
      <c r="C2163" s="47">
        <v>2.2800000000000001E-2</v>
      </c>
      <c r="D2163" s="47">
        <v>4.1599999999999998E-2</v>
      </c>
      <c r="E2163" s="30">
        <v>1</v>
      </c>
      <c r="F2163" s="30"/>
      <c r="G2163" s="30"/>
      <c r="H2163" s="30"/>
      <c r="I2163" s="30"/>
      <c r="J2163" s="30"/>
    </row>
    <row r="2164" spans="1:10">
      <c r="A2164" s="5">
        <v>2162</v>
      </c>
      <c r="B2164" s="47">
        <v>0</v>
      </c>
      <c r="C2164" s="47">
        <v>2.1299999999999999E-2</v>
      </c>
      <c r="D2164" s="47">
        <v>4.6399999999999997E-2</v>
      </c>
      <c r="E2164" s="30">
        <v>1</v>
      </c>
      <c r="F2164" s="30"/>
      <c r="G2164" s="30"/>
      <c r="H2164" s="30"/>
      <c r="I2164" s="30"/>
      <c r="J2164" s="30"/>
    </row>
    <row r="2165" spans="1:10">
      <c r="A2165" s="5">
        <v>2163</v>
      </c>
      <c r="B2165" s="47">
        <v>0</v>
      </c>
      <c r="C2165" s="47">
        <v>2.18E-2</v>
      </c>
      <c r="D2165" s="47">
        <v>4.4999999999999998E-2</v>
      </c>
      <c r="E2165" s="30">
        <v>1</v>
      </c>
      <c r="F2165" s="30"/>
      <c r="G2165" s="30"/>
      <c r="H2165" s="30"/>
      <c r="I2165" s="30"/>
      <c r="J2165" s="30"/>
    </row>
    <row r="2166" spans="1:10">
      <c r="A2166" s="5">
        <v>2164</v>
      </c>
      <c r="B2166" s="47">
        <v>0</v>
      </c>
      <c r="C2166" s="47">
        <v>2.35E-2</v>
      </c>
      <c r="D2166" s="47">
        <v>4.4299999999999999E-2</v>
      </c>
      <c r="E2166" s="30">
        <v>1</v>
      </c>
      <c r="F2166" s="30"/>
      <c r="G2166" s="30"/>
      <c r="H2166" s="30"/>
      <c r="I2166" s="30"/>
      <c r="J2166" s="30"/>
    </row>
    <row r="2167" spans="1:10">
      <c r="A2167" s="5">
        <v>2165</v>
      </c>
      <c r="B2167" s="47">
        <v>0</v>
      </c>
      <c r="C2167" s="47">
        <v>2.58E-2</v>
      </c>
      <c r="D2167" s="47">
        <v>4.8399999999999999E-2</v>
      </c>
      <c r="E2167" s="30">
        <v>1</v>
      </c>
      <c r="F2167" s="30"/>
      <c r="G2167" s="30"/>
      <c r="H2167" s="30"/>
      <c r="I2167" s="30"/>
      <c r="J2167" s="30"/>
    </row>
    <row r="2168" spans="1:10">
      <c r="A2168" s="5">
        <v>2166</v>
      </c>
      <c r="B2168" s="47">
        <v>1.6E-2</v>
      </c>
      <c r="C2168" s="47">
        <v>2.8299999999999999E-2</v>
      </c>
      <c r="D2168" s="47">
        <v>5.8900000000000001E-2</v>
      </c>
      <c r="E2168" s="30">
        <v>1</v>
      </c>
      <c r="F2168" s="30"/>
      <c r="G2168" s="30"/>
      <c r="H2168" s="30"/>
      <c r="I2168" s="30"/>
      <c r="J2168" s="30"/>
    </row>
    <row r="2169" spans="1:10">
      <c r="A2169" s="5">
        <v>2167</v>
      </c>
      <c r="B2169" s="47">
        <v>9.0899999999999995E-2</v>
      </c>
      <c r="C2169" s="47">
        <v>2.3400000000000001E-2</v>
      </c>
      <c r="D2169" s="47">
        <v>7.8E-2</v>
      </c>
      <c r="E2169" s="30">
        <v>1</v>
      </c>
      <c r="F2169" s="30"/>
      <c r="G2169" s="30"/>
      <c r="H2169" s="30"/>
      <c r="I2169" s="30"/>
      <c r="J2169" s="30"/>
    </row>
    <row r="2170" spans="1:10">
      <c r="A2170" s="5">
        <v>2168</v>
      </c>
      <c r="B2170" s="47">
        <v>0.2029</v>
      </c>
      <c r="C2170" s="47">
        <v>1.52E-2</v>
      </c>
      <c r="D2170" s="47">
        <v>0.10589999999999999</v>
      </c>
      <c r="E2170" s="30">
        <v>1</v>
      </c>
      <c r="F2170" s="30"/>
      <c r="G2170" s="30"/>
      <c r="H2170" s="30"/>
      <c r="I2170" s="30"/>
      <c r="J2170" s="30"/>
    </row>
    <row r="2171" spans="1:10">
      <c r="A2171" s="5">
        <v>2169</v>
      </c>
      <c r="B2171" s="47">
        <v>0.31469999999999998</v>
      </c>
      <c r="C2171" s="47">
        <v>1.89E-2</v>
      </c>
      <c r="D2171" s="47">
        <v>0.1447</v>
      </c>
      <c r="E2171" s="30">
        <v>1</v>
      </c>
      <c r="F2171" s="30"/>
      <c r="G2171" s="30"/>
      <c r="H2171" s="30"/>
      <c r="I2171" s="30"/>
      <c r="J2171" s="30"/>
    </row>
    <row r="2172" spans="1:10">
      <c r="A2172" s="5">
        <v>2170</v>
      </c>
      <c r="B2172" s="47">
        <v>0.40849999999999997</v>
      </c>
      <c r="C2172" s="47">
        <v>2.86E-2</v>
      </c>
      <c r="D2172" s="47">
        <v>0.1845</v>
      </c>
      <c r="E2172" s="30">
        <v>1</v>
      </c>
      <c r="F2172" s="30"/>
      <c r="G2172" s="30"/>
      <c r="H2172" s="30"/>
      <c r="I2172" s="30"/>
      <c r="J2172" s="30"/>
    </row>
    <row r="2173" spans="1:10">
      <c r="A2173" s="5">
        <v>2171</v>
      </c>
      <c r="B2173" s="47">
        <v>0.4738</v>
      </c>
      <c r="C2173" s="47">
        <v>3.3799999999999997E-2</v>
      </c>
      <c r="D2173" s="47">
        <v>0.21970000000000001</v>
      </c>
      <c r="E2173" s="30">
        <v>1</v>
      </c>
      <c r="F2173" s="30"/>
      <c r="G2173" s="30"/>
      <c r="H2173" s="30"/>
      <c r="I2173" s="30"/>
      <c r="J2173" s="30"/>
    </row>
    <row r="2174" spans="1:10">
      <c r="A2174" s="5">
        <v>2172</v>
      </c>
      <c r="B2174" s="47">
        <v>0.50009999999999999</v>
      </c>
      <c r="C2174" s="47">
        <v>3.5099999999999999E-2</v>
      </c>
      <c r="D2174" s="47">
        <v>0.2429</v>
      </c>
      <c r="E2174" s="30">
        <v>1</v>
      </c>
      <c r="F2174" s="30"/>
      <c r="G2174" s="30"/>
      <c r="H2174" s="30"/>
      <c r="I2174" s="30"/>
      <c r="J2174" s="30"/>
    </row>
    <row r="2175" spans="1:10">
      <c r="A2175" s="5">
        <v>2173</v>
      </c>
      <c r="B2175" s="47">
        <v>0.46060000000000001</v>
      </c>
      <c r="C2175" s="47">
        <v>3.5000000000000003E-2</v>
      </c>
      <c r="D2175" s="47">
        <v>0.2576</v>
      </c>
      <c r="E2175" s="30">
        <v>1</v>
      </c>
      <c r="F2175" s="30"/>
      <c r="G2175" s="30"/>
      <c r="H2175" s="30"/>
      <c r="I2175" s="30"/>
      <c r="J2175" s="30"/>
    </row>
    <row r="2176" spans="1:10">
      <c r="A2176" s="5">
        <v>2174</v>
      </c>
      <c r="B2176" s="47">
        <v>0.39450000000000002</v>
      </c>
      <c r="C2176" s="47">
        <v>3.5400000000000001E-2</v>
      </c>
      <c r="D2176" s="47">
        <v>0.27860000000000001</v>
      </c>
      <c r="E2176" s="30">
        <v>1</v>
      </c>
      <c r="F2176" s="30"/>
      <c r="G2176" s="30"/>
      <c r="H2176" s="30"/>
      <c r="I2176" s="30"/>
      <c r="J2176" s="30"/>
    </row>
    <row r="2177" spans="1:10">
      <c r="A2177" s="5">
        <v>2175</v>
      </c>
      <c r="B2177" s="47">
        <v>0.2908</v>
      </c>
      <c r="C2177" s="47">
        <v>3.8399999999999997E-2</v>
      </c>
      <c r="D2177" s="47">
        <v>0.30969999999999998</v>
      </c>
      <c r="E2177" s="30">
        <v>1</v>
      </c>
      <c r="F2177" s="30"/>
      <c r="G2177" s="30"/>
      <c r="H2177" s="30"/>
      <c r="I2177" s="30"/>
      <c r="J2177" s="30"/>
    </row>
    <row r="2178" spans="1:10">
      <c r="A2178" s="5">
        <v>2176</v>
      </c>
      <c r="B2178" s="47">
        <v>0.1678</v>
      </c>
      <c r="C2178" s="47">
        <v>4.7699999999999999E-2</v>
      </c>
      <c r="D2178" s="47">
        <v>0.36220000000000002</v>
      </c>
      <c r="E2178" s="30">
        <v>1</v>
      </c>
      <c r="F2178" s="30"/>
      <c r="G2178" s="30"/>
      <c r="H2178" s="30"/>
      <c r="I2178" s="30"/>
      <c r="J2178" s="30"/>
    </row>
    <row r="2179" spans="1:10">
      <c r="A2179" s="5">
        <v>2177</v>
      </c>
      <c r="B2179" s="47">
        <v>6.0400000000000002E-2</v>
      </c>
      <c r="C2179" s="47">
        <v>6.9199999999999998E-2</v>
      </c>
      <c r="D2179" s="47">
        <v>0.39360000000000001</v>
      </c>
      <c r="E2179" s="30">
        <v>1</v>
      </c>
      <c r="F2179" s="30"/>
      <c r="G2179" s="30"/>
      <c r="H2179" s="30"/>
      <c r="I2179" s="30"/>
      <c r="J2179" s="30"/>
    </row>
    <row r="2180" spans="1:10">
      <c r="A2180" s="5">
        <v>2178</v>
      </c>
      <c r="B2180" s="47">
        <v>3.5000000000000001E-3</v>
      </c>
      <c r="C2180" s="47">
        <v>0.11070000000000001</v>
      </c>
      <c r="D2180" s="47">
        <v>0.39850000000000002</v>
      </c>
      <c r="E2180" s="30">
        <v>1</v>
      </c>
      <c r="F2180" s="30"/>
      <c r="G2180" s="30"/>
      <c r="H2180" s="30"/>
      <c r="I2180" s="30"/>
      <c r="J2180" s="30"/>
    </row>
    <row r="2181" spans="1:10">
      <c r="A2181" s="5">
        <v>2179</v>
      </c>
      <c r="B2181" s="47">
        <v>0</v>
      </c>
      <c r="C2181" s="47">
        <v>0.14119999999999999</v>
      </c>
      <c r="D2181" s="47">
        <v>0.39350000000000002</v>
      </c>
      <c r="E2181" s="30">
        <v>1</v>
      </c>
      <c r="F2181" s="30"/>
      <c r="G2181" s="30"/>
      <c r="H2181" s="30"/>
      <c r="I2181" s="30"/>
      <c r="J2181" s="30"/>
    </row>
    <row r="2182" spans="1:10">
      <c r="A2182" s="5">
        <v>2180</v>
      </c>
      <c r="B2182" s="47">
        <v>0</v>
      </c>
      <c r="C2182" s="47">
        <v>0.1459</v>
      </c>
      <c r="D2182" s="47">
        <v>0.39079999999999998</v>
      </c>
      <c r="E2182" s="30">
        <v>1</v>
      </c>
      <c r="F2182" s="30"/>
      <c r="G2182" s="30"/>
      <c r="H2182" s="30"/>
      <c r="I2182" s="30"/>
      <c r="J2182" s="30"/>
    </row>
    <row r="2183" spans="1:10">
      <c r="A2183" s="5">
        <v>2181</v>
      </c>
      <c r="B2183" s="47">
        <v>0</v>
      </c>
      <c r="C2183" s="47">
        <v>0.14799999999999999</v>
      </c>
      <c r="D2183" s="47">
        <v>0.38529999999999998</v>
      </c>
      <c r="E2183" s="30">
        <v>1</v>
      </c>
      <c r="F2183" s="30"/>
      <c r="G2183" s="30"/>
      <c r="H2183" s="30"/>
      <c r="I2183" s="30"/>
      <c r="J2183" s="30"/>
    </row>
    <row r="2184" spans="1:10">
      <c r="A2184" s="5">
        <v>2182</v>
      </c>
      <c r="B2184" s="47">
        <v>0</v>
      </c>
      <c r="C2184" s="47">
        <v>0.14199999999999999</v>
      </c>
      <c r="D2184" s="47">
        <v>0.35439999999999999</v>
      </c>
      <c r="E2184" s="30">
        <v>1</v>
      </c>
      <c r="F2184" s="30"/>
      <c r="G2184" s="30"/>
      <c r="H2184" s="30"/>
      <c r="I2184" s="30"/>
      <c r="J2184" s="30"/>
    </row>
    <row r="2185" spans="1:10">
      <c r="A2185" s="5">
        <v>2183</v>
      </c>
      <c r="B2185" s="47">
        <v>0</v>
      </c>
      <c r="C2185" s="47">
        <v>0.13439999999999999</v>
      </c>
      <c r="D2185" s="47">
        <v>0.30280000000000001</v>
      </c>
      <c r="E2185" s="30">
        <v>1</v>
      </c>
      <c r="F2185" s="30"/>
      <c r="G2185" s="30"/>
      <c r="H2185" s="30"/>
      <c r="I2185" s="30"/>
      <c r="J2185" s="30"/>
    </row>
    <row r="2186" spans="1:10">
      <c r="A2186" s="5">
        <v>2184</v>
      </c>
      <c r="B2186" s="47">
        <v>0</v>
      </c>
      <c r="C2186" s="47">
        <v>0.12509999999999999</v>
      </c>
      <c r="D2186" s="47">
        <v>0.26040000000000002</v>
      </c>
      <c r="E2186" s="30">
        <v>1</v>
      </c>
      <c r="F2186" s="30"/>
      <c r="G2186" s="30"/>
      <c r="H2186" s="30"/>
      <c r="I2186" s="30"/>
      <c r="J2186" s="30"/>
    </row>
    <row r="2187" spans="1:10">
      <c r="A2187" s="5">
        <v>2185</v>
      </c>
      <c r="B2187" s="47">
        <v>0</v>
      </c>
      <c r="C2187" s="47">
        <v>0.11600000000000001</v>
      </c>
      <c r="D2187" s="47">
        <v>0.22309999999999999</v>
      </c>
      <c r="E2187" s="30">
        <v>1</v>
      </c>
      <c r="F2187" s="30"/>
      <c r="G2187" s="30"/>
      <c r="H2187" s="30"/>
      <c r="I2187" s="30"/>
      <c r="J2187" s="30"/>
    </row>
    <row r="2188" spans="1:10">
      <c r="A2188" s="5">
        <v>2186</v>
      </c>
      <c r="B2188" s="47">
        <v>0</v>
      </c>
      <c r="C2188" s="47">
        <v>0.10879999999999999</v>
      </c>
      <c r="D2188" s="47">
        <v>0.1966</v>
      </c>
      <c r="E2188" s="30">
        <v>1</v>
      </c>
      <c r="F2188" s="30"/>
      <c r="G2188" s="30"/>
      <c r="H2188" s="30"/>
      <c r="I2188" s="30"/>
      <c r="J2188" s="30"/>
    </row>
    <row r="2189" spans="1:10">
      <c r="A2189" s="5">
        <v>2187</v>
      </c>
      <c r="B2189" s="47">
        <v>0</v>
      </c>
      <c r="C2189" s="47">
        <v>0.1019</v>
      </c>
      <c r="D2189" s="47">
        <v>0.16950000000000001</v>
      </c>
      <c r="E2189" s="30">
        <v>1</v>
      </c>
      <c r="F2189" s="30"/>
      <c r="G2189" s="30"/>
      <c r="H2189" s="30"/>
      <c r="I2189" s="30"/>
      <c r="J2189" s="30"/>
    </row>
    <row r="2190" spans="1:10">
      <c r="A2190" s="5">
        <v>2188</v>
      </c>
      <c r="B2190" s="47">
        <v>0</v>
      </c>
      <c r="C2190" s="47">
        <v>9.9500000000000005E-2</v>
      </c>
      <c r="D2190" s="47">
        <v>0.1424</v>
      </c>
      <c r="E2190" s="30">
        <v>1</v>
      </c>
      <c r="F2190" s="30"/>
      <c r="G2190" s="30"/>
      <c r="H2190" s="30"/>
      <c r="I2190" s="30"/>
      <c r="J2190" s="30"/>
    </row>
    <row r="2191" spans="1:10">
      <c r="A2191" s="5">
        <v>2189</v>
      </c>
      <c r="B2191" s="47">
        <v>0</v>
      </c>
      <c r="C2191" s="47">
        <v>9.7000000000000003E-2</v>
      </c>
      <c r="D2191" s="47">
        <v>0.122</v>
      </c>
      <c r="E2191" s="30">
        <v>1</v>
      </c>
      <c r="F2191" s="30"/>
      <c r="G2191" s="30"/>
      <c r="H2191" s="30"/>
      <c r="I2191" s="30"/>
      <c r="J2191" s="30"/>
    </row>
    <row r="2192" spans="1:10">
      <c r="A2192" s="5">
        <v>2190</v>
      </c>
      <c r="B2192" s="47">
        <v>2.7699999999999999E-2</v>
      </c>
      <c r="C2192" s="47">
        <v>8.8999999999999996E-2</v>
      </c>
      <c r="D2192" s="47">
        <v>0.1042</v>
      </c>
      <c r="E2192" s="30">
        <v>1</v>
      </c>
      <c r="F2192" s="30"/>
      <c r="G2192" s="30"/>
      <c r="H2192" s="30"/>
      <c r="I2192" s="30"/>
      <c r="J2192" s="30"/>
    </row>
    <row r="2193" spans="1:10">
      <c r="A2193" s="5">
        <v>2191</v>
      </c>
      <c r="B2193" s="47">
        <v>0.1414</v>
      </c>
      <c r="C2193" s="47">
        <v>6.2100000000000002E-2</v>
      </c>
      <c r="D2193" s="47">
        <v>8.6999999999999994E-2</v>
      </c>
      <c r="E2193" s="30">
        <v>1</v>
      </c>
      <c r="F2193" s="30"/>
      <c r="G2193" s="30"/>
      <c r="H2193" s="30"/>
      <c r="I2193" s="30"/>
      <c r="J2193" s="30"/>
    </row>
    <row r="2194" spans="1:10">
      <c r="A2194" s="5">
        <v>2192</v>
      </c>
      <c r="B2194" s="47">
        <v>0.29020000000000001</v>
      </c>
      <c r="C2194" s="47">
        <v>5.1299999999999998E-2</v>
      </c>
      <c r="D2194" s="47">
        <v>7.6200000000000004E-2</v>
      </c>
      <c r="E2194" s="30">
        <v>1</v>
      </c>
      <c r="F2194" s="30"/>
      <c r="G2194" s="30"/>
      <c r="H2194" s="30"/>
      <c r="I2194" s="30"/>
      <c r="J2194" s="30"/>
    </row>
    <row r="2195" spans="1:10">
      <c r="A2195" s="5">
        <v>2193</v>
      </c>
      <c r="B2195" s="47">
        <v>0.42120000000000002</v>
      </c>
      <c r="C2195" s="47">
        <v>5.1900000000000002E-2</v>
      </c>
      <c r="D2195" s="47">
        <v>7.0099999999999996E-2</v>
      </c>
      <c r="E2195" s="30">
        <v>1</v>
      </c>
      <c r="F2195" s="30"/>
      <c r="G2195" s="30"/>
      <c r="H2195" s="30"/>
      <c r="I2195" s="30"/>
      <c r="J2195" s="30"/>
    </row>
    <row r="2196" spans="1:10">
      <c r="A2196" s="5">
        <v>2194</v>
      </c>
      <c r="B2196" s="47">
        <v>0.51839999999999997</v>
      </c>
      <c r="C2196" s="47">
        <v>5.5E-2</v>
      </c>
      <c r="D2196" s="47">
        <v>6.5699999999999995E-2</v>
      </c>
      <c r="E2196" s="30">
        <v>1</v>
      </c>
      <c r="F2196" s="30"/>
      <c r="G2196" s="30"/>
      <c r="H2196" s="30"/>
      <c r="I2196" s="30"/>
      <c r="J2196" s="30"/>
    </row>
    <row r="2197" spans="1:10">
      <c r="A2197" s="5">
        <v>2195</v>
      </c>
      <c r="B2197" s="47">
        <v>0.57250000000000001</v>
      </c>
      <c r="C2197" s="47">
        <v>5.4699999999999999E-2</v>
      </c>
      <c r="D2197" s="47">
        <v>6.25E-2</v>
      </c>
      <c r="E2197" s="30">
        <v>1</v>
      </c>
      <c r="F2197" s="30"/>
      <c r="G2197" s="30"/>
      <c r="H2197" s="30"/>
      <c r="I2197" s="30"/>
      <c r="J2197" s="30"/>
    </row>
    <row r="2198" spans="1:10">
      <c r="A2198" s="5">
        <v>2196</v>
      </c>
      <c r="B2198" s="47">
        <v>0.58130000000000004</v>
      </c>
      <c r="C2198" s="47">
        <v>5.11E-2</v>
      </c>
      <c r="D2198" s="47">
        <v>6.0100000000000001E-2</v>
      </c>
      <c r="E2198" s="30">
        <v>1</v>
      </c>
      <c r="F2198" s="30"/>
      <c r="G2198" s="30"/>
      <c r="H2198" s="30"/>
      <c r="I2198" s="30"/>
      <c r="J2198" s="30"/>
    </row>
    <row r="2199" spans="1:10">
      <c r="A2199" s="5">
        <v>2197</v>
      </c>
      <c r="B2199" s="47">
        <v>0.55410000000000004</v>
      </c>
      <c r="C2199" s="47">
        <v>4.6300000000000001E-2</v>
      </c>
      <c r="D2199" s="47">
        <v>5.9700000000000003E-2</v>
      </c>
      <c r="E2199" s="30">
        <v>1</v>
      </c>
      <c r="F2199" s="30"/>
      <c r="G2199" s="30"/>
      <c r="H2199" s="30"/>
      <c r="I2199" s="30"/>
      <c r="J2199" s="30"/>
    </row>
    <row r="2200" spans="1:10">
      <c r="A2200" s="5">
        <v>2198</v>
      </c>
      <c r="B2200" s="47">
        <v>0.47810000000000002</v>
      </c>
      <c r="C2200" s="47">
        <v>4.1099999999999998E-2</v>
      </c>
      <c r="D2200" s="47">
        <v>5.8299999999999998E-2</v>
      </c>
      <c r="E2200" s="30">
        <v>1</v>
      </c>
      <c r="F2200" s="30"/>
      <c r="G2200" s="30"/>
      <c r="H2200" s="30"/>
      <c r="I2200" s="30"/>
      <c r="J2200" s="30"/>
    </row>
    <row r="2201" spans="1:10">
      <c r="A2201" s="5">
        <v>2199</v>
      </c>
      <c r="B2201" s="47">
        <v>0.3659</v>
      </c>
      <c r="C2201" s="47">
        <v>3.4700000000000002E-2</v>
      </c>
      <c r="D2201" s="47">
        <v>5.7599999999999998E-2</v>
      </c>
      <c r="E2201" s="30">
        <v>1</v>
      </c>
      <c r="F2201" s="30"/>
      <c r="G2201" s="30"/>
      <c r="H2201" s="30"/>
      <c r="I2201" s="30"/>
      <c r="J2201" s="30"/>
    </row>
    <row r="2202" spans="1:10">
      <c r="A2202" s="5">
        <v>2200</v>
      </c>
      <c r="B2202" s="47">
        <v>0.22869999999999999</v>
      </c>
      <c r="C2202" s="47">
        <v>2.8799999999999999E-2</v>
      </c>
      <c r="D2202" s="47">
        <v>5.7700000000000001E-2</v>
      </c>
      <c r="E2202" s="30">
        <v>1</v>
      </c>
      <c r="F2202" s="30"/>
      <c r="G2202" s="30"/>
      <c r="H2202" s="30"/>
      <c r="I2202" s="30"/>
      <c r="J2202" s="30"/>
    </row>
    <row r="2203" spans="1:10">
      <c r="A2203" s="5">
        <v>2201</v>
      </c>
      <c r="B2203" s="47">
        <v>9.2299999999999993E-2</v>
      </c>
      <c r="C2203" s="47">
        <v>3.8300000000000001E-2</v>
      </c>
      <c r="D2203" s="47">
        <v>5.7599999999999998E-2</v>
      </c>
      <c r="E2203" s="30">
        <v>1</v>
      </c>
      <c r="F2203" s="30"/>
      <c r="G2203" s="30"/>
      <c r="H2203" s="30"/>
      <c r="I2203" s="30"/>
      <c r="J2203" s="30"/>
    </row>
    <row r="2204" spans="1:10">
      <c r="A2204" s="5">
        <v>2202</v>
      </c>
      <c r="B2204" s="47">
        <v>8.0000000000000002E-3</v>
      </c>
      <c r="C2204" s="47">
        <v>6.8400000000000002E-2</v>
      </c>
      <c r="D2204" s="47">
        <v>5.74E-2</v>
      </c>
      <c r="E2204" s="30">
        <v>1</v>
      </c>
      <c r="F2204" s="30"/>
      <c r="G2204" s="30"/>
      <c r="H2204" s="30"/>
      <c r="I2204" s="30"/>
      <c r="J2204" s="30"/>
    </row>
    <row r="2205" spans="1:10">
      <c r="A2205" s="5">
        <v>2203</v>
      </c>
      <c r="B2205" s="47">
        <v>0</v>
      </c>
      <c r="C2205" s="47">
        <v>0.10059999999999999</v>
      </c>
      <c r="D2205" s="47">
        <v>0.06</v>
      </c>
      <c r="E2205" s="30">
        <v>1</v>
      </c>
      <c r="F2205" s="30"/>
      <c r="G2205" s="30"/>
      <c r="H2205" s="30"/>
      <c r="I2205" s="30"/>
      <c r="J2205" s="30"/>
    </row>
    <row r="2206" spans="1:10">
      <c r="A2206" s="5">
        <v>2204</v>
      </c>
      <c r="B2206" s="47">
        <v>0</v>
      </c>
      <c r="C2206" s="47">
        <v>0.1188</v>
      </c>
      <c r="D2206" s="47">
        <v>5.7799999999999997E-2</v>
      </c>
      <c r="E2206" s="30">
        <v>1</v>
      </c>
      <c r="F2206" s="30"/>
      <c r="G2206" s="30"/>
      <c r="H2206" s="30"/>
      <c r="I2206" s="30"/>
      <c r="J2206" s="30"/>
    </row>
    <row r="2207" spans="1:10">
      <c r="A2207" s="5">
        <v>2205</v>
      </c>
      <c r="B2207" s="47">
        <v>0</v>
      </c>
      <c r="C2207" s="47">
        <v>0.12479999999999999</v>
      </c>
      <c r="D2207" s="47">
        <v>5.3100000000000001E-2</v>
      </c>
      <c r="E2207" s="30">
        <v>1</v>
      </c>
      <c r="F2207" s="30"/>
      <c r="G2207" s="30"/>
      <c r="H2207" s="30"/>
      <c r="I2207" s="30"/>
      <c r="J2207" s="30"/>
    </row>
    <row r="2208" spans="1:10">
      <c r="A2208" s="5">
        <v>2206</v>
      </c>
      <c r="B2208" s="47">
        <v>0</v>
      </c>
      <c r="C2208" s="47">
        <v>0.1212</v>
      </c>
      <c r="D2208" s="47">
        <v>5.0900000000000001E-2</v>
      </c>
      <c r="E2208" s="30">
        <v>1</v>
      </c>
      <c r="F2208" s="30"/>
      <c r="G2208" s="30"/>
      <c r="H2208" s="30"/>
      <c r="I2208" s="30"/>
      <c r="J2208" s="30"/>
    </row>
    <row r="2209" spans="1:10">
      <c r="A2209" s="5">
        <v>2207</v>
      </c>
      <c r="B2209" s="47">
        <v>0</v>
      </c>
      <c r="C2209" s="47">
        <v>0.1154</v>
      </c>
      <c r="D2209" s="47">
        <v>5.1299999999999998E-2</v>
      </c>
      <c r="E2209" s="30">
        <v>1</v>
      </c>
      <c r="F2209" s="30"/>
      <c r="G2209" s="30"/>
      <c r="H2209" s="30"/>
      <c r="I2209" s="30"/>
      <c r="J2209" s="30"/>
    </row>
    <row r="2210" spans="1:10">
      <c r="A2210" s="5">
        <v>2208</v>
      </c>
      <c r="B2210" s="47">
        <v>0</v>
      </c>
      <c r="C2210" s="47">
        <v>0.1099</v>
      </c>
      <c r="D2210" s="47">
        <v>5.2499999999999998E-2</v>
      </c>
      <c r="E2210" s="30">
        <v>1</v>
      </c>
      <c r="F2210" s="30"/>
      <c r="G2210" s="30"/>
      <c r="H2210" s="30"/>
      <c r="I2210" s="30"/>
      <c r="J2210" s="30"/>
    </row>
    <row r="2211" spans="1:10">
      <c r="A2211" s="5">
        <v>2209</v>
      </c>
      <c r="B2211" s="47">
        <v>0</v>
      </c>
      <c r="C2211" s="47">
        <v>0.1043</v>
      </c>
      <c r="D2211" s="47">
        <v>5.5100000000000003E-2</v>
      </c>
      <c r="E2211" s="30">
        <v>1</v>
      </c>
      <c r="F2211" s="30"/>
      <c r="G2211" s="30"/>
      <c r="H2211" s="30"/>
      <c r="I2211" s="30"/>
      <c r="J2211" s="30"/>
    </row>
    <row r="2212" spans="1:10">
      <c r="A2212" s="5">
        <v>2210</v>
      </c>
      <c r="B2212" s="47">
        <v>0</v>
      </c>
      <c r="C2212" s="47">
        <v>0.1002</v>
      </c>
      <c r="D2212" s="47">
        <v>6.1499999999999999E-2</v>
      </c>
      <c r="E2212" s="30">
        <v>1</v>
      </c>
      <c r="F2212" s="30"/>
      <c r="G2212" s="30"/>
      <c r="H2212" s="30"/>
      <c r="I2212" s="30"/>
      <c r="J2212" s="30"/>
    </row>
    <row r="2213" spans="1:10">
      <c r="A2213" s="5">
        <v>2211</v>
      </c>
      <c r="B2213" s="47">
        <v>0</v>
      </c>
      <c r="C2213" s="47">
        <v>9.9900000000000003E-2</v>
      </c>
      <c r="D2213" s="47">
        <v>7.3899999999999993E-2</v>
      </c>
      <c r="E2213" s="30">
        <v>1</v>
      </c>
      <c r="F2213" s="30"/>
      <c r="G2213" s="30"/>
      <c r="H2213" s="30"/>
      <c r="I2213" s="30"/>
      <c r="J2213" s="30"/>
    </row>
    <row r="2214" spans="1:10">
      <c r="A2214" s="5">
        <v>2212</v>
      </c>
      <c r="B2214" s="47">
        <v>0</v>
      </c>
      <c r="C2214" s="47">
        <v>9.7900000000000001E-2</v>
      </c>
      <c r="D2214" s="47">
        <v>9.1800000000000007E-2</v>
      </c>
      <c r="E2214" s="30">
        <v>1</v>
      </c>
      <c r="F2214" s="30"/>
      <c r="G2214" s="30"/>
      <c r="H2214" s="30"/>
      <c r="I2214" s="30"/>
      <c r="J2214" s="30"/>
    </row>
    <row r="2215" spans="1:10">
      <c r="A2215" s="5">
        <v>2213</v>
      </c>
      <c r="B2215" s="47">
        <v>0</v>
      </c>
      <c r="C2215" s="47">
        <v>9.5299999999999996E-2</v>
      </c>
      <c r="D2215" s="47">
        <v>0.1168</v>
      </c>
      <c r="E2215" s="30">
        <v>1</v>
      </c>
      <c r="F2215" s="30"/>
      <c r="G2215" s="30"/>
      <c r="H2215" s="30"/>
      <c r="I2215" s="30"/>
      <c r="J2215" s="30"/>
    </row>
    <row r="2216" spans="1:10">
      <c r="A2216" s="5">
        <v>2214</v>
      </c>
      <c r="B2216" s="47">
        <v>2.75E-2</v>
      </c>
      <c r="C2216" s="47">
        <v>8.5800000000000001E-2</v>
      </c>
      <c r="D2216" s="47">
        <v>0.14960000000000001</v>
      </c>
      <c r="E2216" s="30">
        <v>1</v>
      </c>
      <c r="F2216" s="30"/>
      <c r="G2216" s="30"/>
      <c r="H2216" s="30"/>
      <c r="I2216" s="30"/>
      <c r="J2216" s="30"/>
    </row>
    <row r="2217" spans="1:10">
      <c r="A2217" s="5">
        <v>2215</v>
      </c>
      <c r="B2217" s="47">
        <v>0.12959999999999999</v>
      </c>
      <c r="C2217" s="47">
        <v>5.5199999999999999E-2</v>
      </c>
      <c r="D2217" s="47">
        <v>0.18479999999999999</v>
      </c>
      <c r="E2217" s="30">
        <v>1</v>
      </c>
      <c r="F2217" s="30"/>
      <c r="G2217" s="30"/>
      <c r="H2217" s="30"/>
      <c r="I2217" s="30"/>
      <c r="J2217" s="30"/>
    </row>
    <row r="2218" spans="1:10">
      <c r="A2218" s="5">
        <v>2216</v>
      </c>
      <c r="B2218" s="47">
        <v>0.26550000000000001</v>
      </c>
      <c r="C2218" s="47">
        <v>3.44E-2</v>
      </c>
      <c r="D2218" s="47">
        <v>0.21940000000000001</v>
      </c>
      <c r="E2218" s="30">
        <v>1</v>
      </c>
      <c r="F2218" s="30"/>
      <c r="G2218" s="30"/>
      <c r="H2218" s="30"/>
      <c r="I2218" s="30"/>
      <c r="J2218" s="30"/>
    </row>
    <row r="2219" spans="1:10">
      <c r="A2219" s="5">
        <v>2217</v>
      </c>
      <c r="B2219" s="47">
        <v>0.3841</v>
      </c>
      <c r="C2219" s="47">
        <v>4.1000000000000002E-2</v>
      </c>
      <c r="D2219" s="47">
        <v>0.248</v>
      </c>
      <c r="E2219" s="30">
        <v>1</v>
      </c>
      <c r="F2219" s="30"/>
      <c r="G2219" s="30"/>
      <c r="H2219" s="30"/>
      <c r="I2219" s="30"/>
      <c r="J2219" s="30"/>
    </row>
    <row r="2220" spans="1:10">
      <c r="A2220" s="5">
        <v>2218</v>
      </c>
      <c r="B2220" s="47">
        <v>0.4622</v>
      </c>
      <c r="C2220" s="47">
        <v>5.6399999999999999E-2</v>
      </c>
      <c r="D2220" s="47">
        <v>0.26469999999999999</v>
      </c>
      <c r="E2220" s="30">
        <v>1</v>
      </c>
      <c r="F2220" s="30"/>
      <c r="G2220" s="30"/>
      <c r="H2220" s="30"/>
      <c r="I2220" s="30"/>
      <c r="J2220" s="30"/>
    </row>
    <row r="2221" spans="1:10">
      <c r="A2221" s="5">
        <v>2219</v>
      </c>
      <c r="B2221" s="47">
        <v>0.50139999999999996</v>
      </c>
      <c r="C2221" s="47">
        <v>5.96E-2</v>
      </c>
      <c r="D2221" s="47">
        <v>0.27360000000000001</v>
      </c>
      <c r="E2221" s="30">
        <v>1</v>
      </c>
      <c r="F2221" s="30"/>
      <c r="G2221" s="30"/>
      <c r="H2221" s="30"/>
      <c r="I2221" s="30"/>
      <c r="J2221" s="30"/>
    </row>
    <row r="2222" spans="1:10">
      <c r="A2222" s="5">
        <v>2220</v>
      </c>
      <c r="B2222" s="47">
        <v>0.4889</v>
      </c>
      <c r="C2222" s="47">
        <v>5.8500000000000003E-2</v>
      </c>
      <c r="D2222" s="47">
        <v>0.27060000000000001</v>
      </c>
      <c r="E2222" s="30">
        <v>1</v>
      </c>
      <c r="F2222" s="30"/>
      <c r="G2222" s="30"/>
      <c r="H2222" s="30"/>
      <c r="I2222" s="30"/>
      <c r="J2222" s="30"/>
    </row>
    <row r="2223" spans="1:10">
      <c r="A2223" s="5">
        <v>2221</v>
      </c>
      <c r="B2223" s="47">
        <v>0.442</v>
      </c>
      <c r="C2223" s="47">
        <v>5.96E-2</v>
      </c>
      <c r="D2223" s="47">
        <v>0.26939999999999997</v>
      </c>
      <c r="E2223" s="30">
        <v>1</v>
      </c>
      <c r="F2223" s="30"/>
      <c r="G2223" s="30"/>
      <c r="H2223" s="30"/>
      <c r="I2223" s="30"/>
      <c r="J2223" s="30"/>
    </row>
    <row r="2224" spans="1:10">
      <c r="A2224" s="5">
        <v>2222</v>
      </c>
      <c r="B2224" s="47">
        <v>0.37340000000000001</v>
      </c>
      <c r="C2224" s="47">
        <v>6.3799999999999996E-2</v>
      </c>
      <c r="D2224" s="47">
        <v>0.27329999999999999</v>
      </c>
      <c r="E2224" s="30">
        <v>1</v>
      </c>
      <c r="F2224" s="30"/>
      <c r="G2224" s="30"/>
      <c r="H2224" s="30"/>
      <c r="I2224" s="30"/>
      <c r="J2224" s="30"/>
    </row>
    <row r="2225" spans="1:10">
      <c r="A2225" s="5">
        <v>2223</v>
      </c>
      <c r="B2225" s="47">
        <v>0.28039999999999998</v>
      </c>
      <c r="C2225" s="47">
        <v>7.1599999999999997E-2</v>
      </c>
      <c r="D2225" s="47">
        <v>0.29580000000000001</v>
      </c>
      <c r="E2225" s="30">
        <v>1</v>
      </c>
      <c r="F2225" s="30"/>
      <c r="G2225" s="30"/>
      <c r="H2225" s="30"/>
      <c r="I2225" s="30"/>
      <c r="J2225" s="30"/>
    </row>
    <row r="2226" spans="1:10">
      <c r="A2226" s="5">
        <v>2224</v>
      </c>
      <c r="B2226" s="47">
        <v>0.17219999999999999</v>
      </c>
      <c r="C2226" s="47">
        <v>8.8400000000000006E-2</v>
      </c>
      <c r="D2226" s="47">
        <v>0.33489999999999998</v>
      </c>
      <c r="E2226" s="30">
        <v>1</v>
      </c>
      <c r="F2226" s="30"/>
      <c r="G2226" s="30"/>
      <c r="H2226" s="30"/>
      <c r="I2226" s="30"/>
      <c r="J2226" s="30"/>
    </row>
    <row r="2227" spans="1:10">
      <c r="A2227" s="5">
        <v>2225</v>
      </c>
      <c r="B2227" s="47">
        <v>7.0800000000000002E-2</v>
      </c>
      <c r="C2227" s="47">
        <v>0.1171</v>
      </c>
      <c r="D2227" s="47">
        <v>0.3901</v>
      </c>
      <c r="E2227" s="30">
        <v>1</v>
      </c>
      <c r="F2227" s="30"/>
      <c r="G2227" s="30"/>
      <c r="H2227" s="30"/>
      <c r="I2227" s="30"/>
      <c r="J2227" s="30"/>
    </row>
    <row r="2228" spans="1:10">
      <c r="A2228" s="5">
        <v>2226</v>
      </c>
      <c r="B2228" s="47">
        <v>6.4000000000000003E-3</v>
      </c>
      <c r="C2228" s="47">
        <v>0.152</v>
      </c>
      <c r="D2228" s="47">
        <v>0.44490000000000002</v>
      </c>
      <c r="E2228" s="30">
        <v>1</v>
      </c>
      <c r="F2228" s="30"/>
      <c r="G2228" s="30"/>
      <c r="H2228" s="30"/>
      <c r="I2228" s="30"/>
      <c r="J2228" s="30"/>
    </row>
    <row r="2229" spans="1:10">
      <c r="A2229" s="5">
        <v>2227</v>
      </c>
      <c r="B2229" s="47">
        <v>0</v>
      </c>
      <c r="C2229" s="47">
        <v>0.17269999999999999</v>
      </c>
      <c r="D2229" s="47">
        <v>0.48139999999999999</v>
      </c>
      <c r="E2229" s="30">
        <v>1</v>
      </c>
      <c r="F2229" s="30"/>
      <c r="G2229" s="30"/>
      <c r="H2229" s="30"/>
      <c r="I2229" s="30"/>
      <c r="J2229" s="30"/>
    </row>
    <row r="2230" spans="1:10">
      <c r="A2230" s="5">
        <v>2228</v>
      </c>
      <c r="B2230" s="47">
        <v>0</v>
      </c>
      <c r="C2230" s="47">
        <v>0.17460000000000001</v>
      </c>
      <c r="D2230" s="47">
        <v>0.48659999999999998</v>
      </c>
      <c r="E2230" s="30">
        <v>1</v>
      </c>
      <c r="F2230" s="30"/>
      <c r="G2230" s="30"/>
      <c r="H2230" s="30"/>
      <c r="I2230" s="30"/>
      <c r="J2230" s="30"/>
    </row>
    <row r="2231" spans="1:10">
      <c r="A2231" s="5">
        <v>2229</v>
      </c>
      <c r="B2231" s="47">
        <v>0</v>
      </c>
      <c r="C2231" s="47">
        <v>0.1784</v>
      </c>
      <c r="D2231" s="47">
        <v>0.49059999999999998</v>
      </c>
      <c r="E2231" s="30">
        <v>1</v>
      </c>
      <c r="F2231" s="30"/>
      <c r="G2231" s="30"/>
      <c r="H2231" s="30"/>
      <c r="I2231" s="30"/>
      <c r="J2231" s="30"/>
    </row>
    <row r="2232" spans="1:10">
      <c r="A2232" s="5">
        <v>2230</v>
      </c>
      <c r="B2232" s="47">
        <v>0</v>
      </c>
      <c r="C2232" s="47">
        <v>0.16589999999999999</v>
      </c>
      <c r="D2232" s="47">
        <v>0.49890000000000001</v>
      </c>
      <c r="E2232" s="30">
        <v>1</v>
      </c>
      <c r="F2232" s="30"/>
      <c r="G2232" s="30"/>
      <c r="H2232" s="30"/>
      <c r="I2232" s="30"/>
      <c r="J2232" s="30"/>
    </row>
    <row r="2233" spans="1:10">
      <c r="A2233" s="5">
        <v>2231</v>
      </c>
      <c r="B2233" s="47">
        <v>0</v>
      </c>
      <c r="C2233" s="47">
        <v>0.15620000000000001</v>
      </c>
      <c r="D2233" s="47">
        <v>0.48580000000000001</v>
      </c>
      <c r="E2233" s="30">
        <v>1</v>
      </c>
      <c r="F2233" s="30"/>
      <c r="G2233" s="30"/>
      <c r="H2233" s="30"/>
      <c r="I2233" s="30"/>
      <c r="J2233" s="30"/>
    </row>
    <row r="2234" spans="1:10">
      <c r="A2234" s="5">
        <v>2232</v>
      </c>
      <c r="B2234" s="47">
        <v>0</v>
      </c>
      <c r="C2234" s="47">
        <v>0.15190000000000001</v>
      </c>
      <c r="D2234" s="47">
        <v>0.47899999999999998</v>
      </c>
      <c r="E2234" s="30">
        <v>1</v>
      </c>
      <c r="F2234" s="30"/>
      <c r="G2234" s="30"/>
      <c r="H2234" s="30"/>
      <c r="I2234" s="30"/>
      <c r="J2234" s="30"/>
    </row>
    <row r="2235" spans="1:10">
      <c r="A2235" s="5">
        <v>2233</v>
      </c>
      <c r="B2235" s="47">
        <v>0</v>
      </c>
      <c r="C2235" s="47">
        <v>0.1391</v>
      </c>
      <c r="D2235" s="47">
        <v>0.4733</v>
      </c>
      <c r="E2235" s="30">
        <v>1</v>
      </c>
      <c r="F2235" s="30"/>
      <c r="G2235" s="30"/>
      <c r="H2235" s="30"/>
      <c r="I2235" s="30"/>
      <c r="J2235" s="30"/>
    </row>
    <row r="2236" spans="1:10">
      <c r="A2236" s="5">
        <v>2234</v>
      </c>
      <c r="B2236" s="47">
        <v>0</v>
      </c>
      <c r="C2236" s="47">
        <v>0.1333</v>
      </c>
      <c r="D2236" s="47">
        <v>0.48509999999999998</v>
      </c>
      <c r="E2236" s="30">
        <v>1</v>
      </c>
      <c r="F2236" s="30"/>
      <c r="G2236" s="30"/>
      <c r="H2236" s="30"/>
      <c r="I2236" s="30"/>
      <c r="J2236" s="30"/>
    </row>
    <row r="2237" spans="1:10">
      <c r="A2237" s="5">
        <v>2235</v>
      </c>
      <c r="B2237" s="47">
        <v>0</v>
      </c>
      <c r="C2237" s="47">
        <v>0.13350000000000001</v>
      </c>
      <c r="D2237" s="47">
        <v>0.498</v>
      </c>
      <c r="E2237" s="30">
        <v>1</v>
      </c>
      <c r="F2237" s="30"/>
      <c r="G2237" s="30"/>
      <c r="H2237" s="30"/>
      <c r="I2237" s="30"/>
      <c r="J2237" s="30"/>
    </row>
    <row r="2238" spans="1:10">
      <c r="A2238" s="5">
        <v>2236</v>
      </c>
      <c r="B2238" s="47">
        <v>0</v>
      </c>
      <c r="C2238" s="47">
        <v>0.14410000000000001</v>
      </c>
      <c r="D2238" s="47">
        <v>0.50619999999999998</v>
      </c>
      <c r="E2238" s="30">
        <v>1</v>
      </c>
      <c r="F2238" s="30"/>
      <c r="G2238" s="30"/>
      <c r="H2238" s="30"/>
      <c r="I2238" s="30"/>
      <c r="J2238" s="30"/>
    </row>
    <row r="2239" spans="1:10">
      <c r="A2239" s="5">
        <v>2237</v>
      </c>
      <c r="B2239" s="47">
        <v>0</v>
      </c>
      <c r="C2239" s="47">
        <v>0.15559999999999999</v>
      </c>
      <c r="D2239" s="47">
        <v>0.53059999999999996</v>
      </c>
      <c r="E2239" s="30">
        <v>1</v>
      </c>
      <c r="F2239" s="30"/>
      <c r="G2239" s="30"/>
      <c r="H2239" s="30"/>
      <c r="I2239" s="30"/>
      <c r="J2239" s="30"/>
    </row>
    <row r="2240" spans="1:10">
      <c r="A2240" s="5">
        <v>2238</v>
      </c>
      <c r="B2240" s="47">
        <v>2.92E-2</v>
      </c>
      <c r="C2240" s="47">
        <v>0.16300000000000001</v>
      </c>
      <c r="D2240" s="47">
        <v>0.54390000000000005</v>
      </c>
      <c r="E2240" s="30">
        <v>1</v>
      </c>
      <c r="F2240" s="30"/>
      <c r="G2240" s="30"/>
      <c r="H2240" s="30"/>
      <c r="I2240" s="30"/>
      <c r="J2240" s="30"/>
    </row>
    <row r="2241" spans="1:10">
      <c r="A2241" s="5">
        <v>2239</v>
      </c>
      <c r="B2241" s="47">
        <v>0.128</v>
      </c>
      <c r="C2241" s="47">
        <v>0.17169999999999999</v>
      </c>
      <c r="D2241" s="47">
        <v>0.54959999999999998</v>
      </c>
      <c r="E2241" s="30">
        <v>1</v>
      </c>
      <c r="F2241" s="30"/>
      <c r="G2241" s="30"/>
      <c r="H2241" s="30"/>
      <c r="I2241" s="30"/>
      <c r="J2241" s="30"/>
    </row>
    <row r="2242" spans="1:10">
      <c r="A2242" s="5">
        <v>2240</v>
      </c>
      <c r="B2242" s="47">
        <v>0.2515</v>
      </c>
      <c r="C2242" s="47">
        <v>0.1827</v>
      </c>
      <c r="D2242" s="47">
        <v>0.54139999999999999</v>
      </c>
      <c r="E2242" s="30">
        <v>1</v>
      </c>
      <c r="F2242" s="30"/>
      <c r="G2242" s="30"/>
      <c r="H2242" s="30"/>
      <c r="I2242" s="30"/>
      <c r="J2242" s="30"/>
    </row>
    <row r="2243" spans="1:10">
      <c r="A2243" s="5">
        <v>2241</v>
      </c>
      <c r="B2243" s="47">
        <v>0.36399999999999999</v>
      </c>
      <c r="C2243" s="47">
        <v>0.1817</v>
      </c>
      <c r="D2243" s="47">
        <v>0.53620000000000001</v>
      </c>
      <c r="E2243" s="30">
        <v>1</v>
      </c>
      <c r="F2243" s="30"/>
      <c r="G2243" s="30"/>
      <c r="H2243" s="30"/>
      <c r="I2243" s="30"/>
      <c r="J2243" s="30"/>
    </row>
    <row r="2244" spans="1:10">
      <c r="A2244" s="5">
        <v>2242</v>
      </c>
      <c r="B2244" s="47">
        <v>0.44740000000000002</v>
      </c>
      <c r="C2244" s="47">
        <v>0.16769999999999999</v>
      </c>
      <c r="D2244" s="47">
        <v>0.52029999999999998</v>
      </c>
      <c r="E2244" s="30">
        <v>1</v>
      </c>
      <c r="F2244" s="30"/>
      <c r="G2244" s="30"/>
      <c r="H2244" s="30"/>
      <c r="I2244" s="30"/>
      <c r="J2244" s="30"/>
    </row>
    <row r="2245" spans="1:10">
      <c r="A2245" s="5">
        <v>2243</v>
      </c>
      <c r="B2245" s="47">
        <v>0.48970000000000002</v>
      </c>
      <c r="C2245" s="47">
        <v>0.14829999999999999</v>
      </c>
      <c r="D2245" s="47">
        <v>0.49399999999999999</v>
      </c>
      <c r="E2245" s="30">
        <v>1</v>
      </c>
      <c r="F2245" s="30"/>
      <c r="G2245" s="30"/>
      <c r="H2245" s="30"/>
      <c r="I2245" s="30"/>
      <c r="J2245" s="30"/>
    </row>
    <row r="2246" spans="1:10">
      <c r="A2246" s="5">
        <v>2244</v>
      </c>
      <c r="B2246" s="47">
        <v>0.48859999999999998</v>
      </c>
      <c r="C2246" s="47">
        <v>0.1303</v>
      </c>
      <c r="D2246" s="47">
        <v>0.46100000000000002</v>
      </c>
      <c r="E2246" s="30">
        <v>1</v>
      </c>
      <c r="F2246" s="30"/>
      <c r="G2246" s="30"/>
      <c r="H2246" s="30"/>
      <c r="I2246" s="30"/>
      <c r="J2246" s="30"/>
    </row>
    <row r="2247" spans="1:10">
      <c r="A2247" s="5">
        <v>2245</v>
      </c>
      <c r="B2247" s="47">
        <v>0.4491</v>
      </c>
      <c r="C2247" s="47">
        <v>0.1159</v>
      </c>
      <c r="D2247" s="47">
        <v>0.42020000000000002</v>
      </c>
      <c r="E2247" s="30">
        <v>1</v>
      </c>
      <c r="F2247" s="30"/>
      <c r="G2247" s="30"/>
      <c r="H2247" s="30"/>
      <c r="I2247" s="30"/>
      <c r="J2247" s="30"/>
    </row>
    <row r="2248" spans="1:10">
      <c r="A2248" s="5">
        <v>2246</v>
      </c>
      <c r="B2248" s="47">
        <v>0.37490000000000001</v>
      </c>
      <c r="C2248" s="47">
        <v>0.1052</v>
      </c>
      <c r="D2248" s="47">
        <v>0.38850000000000001</v>
      </c>
      <c r="E2248" s="30">
        <v>1</v>
      </c>
      <c r="F2248" s="30"/>
      <c r="G2248" s="30"/>
      <c r="H2248" s="30"/>
      <c r="I2248" s="30"/>
      <c r="J2248" s="30"/>
    </row>
    <row r="2249" spans="1:10">
      <c r="A2249" s="5">
        <v>2247</v>
      </c>
      <c r="B2249" s="47">
        <v>0.27850000000000003</v>
      </c>
      <c r="C2249" s="47">
        <v>0.1003</v>
      </c>
      <c r="D2249" s="47">
        <v>0.38350000000000001</v>
      </c>
      <c r="E2249" s="30">
        <v>1</v>
      </c>
      <c r="F2249" s="30"/>
      <c r="G2249" s="30"/>
      <c r="H2249" s="30"/>
      <c r="I2249" s="30"/>
      <c r="J2249" s="30"/>
    </row>
    <row r="2250" spans="1:10">
      <c r="A2250" s="5">
        <v>2248</v>
      </c>
      <c r="B2250" s="47">
        <v>0.16850000000000001</v>
      </c>
      <c r="C2250" s="47">
        <v>0.1011</v>
      </c>
      <c r="D2250" s="47">
        <v>0.40039999999999998</v>
      </c>
      <c r="E2250" s="30">
        <v>1</v>
      </c>
      <c r="F2250" s="30"/>
      <c r="G2250" s="30"/>
      <c r="H2250" s="30"/>
      <c r="I2250" s="30"/>
      <c r="J2250" s="30"/>
    </row>
    <row r="2251" spans="1:10">
      <c r="A2251" s="5">
        <v>2249</v>
      </c>
      <c r="B2251" s="47">
        <v>6.88E-2</v>
      </c>
      <c r="C2251" s="47">
        <v>0.1148</v>
      </c>
      <c r="D2251" s="47">
        <v>0.40079999999999999</v>
      </c>
      <c r="E2251" s="30">
        <v>1</v>
      </c>
      <c r="F2251" s="30"/>
      <c r="G2251" s="30"/>
      <c r="H2251" s="30"/>
      <c r="I2251" s="30"/>
      <c r="J2251" s="30"/>
    </row>
    <row r="2252" spans="1:10">
      <c r="A2252" s="5">
        <v>2250</v>
      </c>
      <c r="B2252" s="47">
        <v>5.7999999999999996E-3</v>
      </c>
      <c r="C2252" s="47">
        <v>0.156</v>
      </c>
      <c r="D2252" s="47">
        <v>0.37909999999999999</v>
      </c>
      <c r="E2252" s="30">
        <v>1</v>
      </c>
      <c r="F2252" s="30"/>
      <c r="G2252" s="30"/>
      <c r="H2252" s="30"/>
      <c r="I2252" s="30"/>
      <c r="J2252" s="30"/>
    </row>
    <row r="2253" spans="1:10">
      <c r="A2253" s="5">
        <v>2251</v>
      </c>
      <c r="B2253" s="47">
        <v>0</v>
      </c>
      <c r="C2253" s="47">
        <v>0.18759999999999999</v>
      </c>
      <c r="D2253" s="47">
        <v>0.3468</v>
      </c>
      <c r="E2253" s="30">
        <v>1</v>
      </c>
      <c r="F2253" s="30"/>
      <c r="G2253" s="30"/>
      <c r="H2253" s="30"/>
      <c r="I2253" s="30"/>
      <c r="J2253" s="30"/>
    </row>
    <row r="2254" spans="1:10">
      <c r="A2254" s="5">
        <v>2252</v>
      </c>
      <c r="B2254" s="47">
        <v>0</v>
      </c>
      <c r="C2254" s="47">
        <v>0.17810000000000001</v>
      </c>
      <c r="D2254" s="47">
        <v>0.31540000000000001</v>
      </c>
      <c r="E2254" s="30">
        <v>1</v>
      </c>
      <c r="F2254" s="30"/>
      <c r="G2254" s="30"/>
      <c r="H2254" s="30"/>
      <c r="I2254" s="30"/>
      <c r="J2254" s="30"/>
    </row>
    <row r="2255" spans="1:10">
      <c r="A2255" s="5">
        <v>2253</v>
      </c>
      <c r="B2255" s="47">
        <v>0</v>
      </c>
      <c r="C2255" s="47">
        <v>0.1565</v>
      </c>
      <c r="D2255" s="47">
        <v>0.27729999999999999</v>
      </c>
      <c r="E2255" s="30">
        <v>1</v>
      </c>
      <c r="F2255" s="30"/>
      <c r="G2255" s="30"/>
      <c r="H2255" s="30"/>
      <c r="I2255" s="30"/>
      <c r="J2255" s="30"/>
    </row>
    <row r="2256" spans="1:10">
      <c r="A2256" s="5">
        <v>2254</v>
      </c>
      <c r="B2256" s="47">
        <v>0</v>
      </c>
      <c r="C2256" s="47">
        <v>0.13159999999999999</v>
      </c>
      <c r="D2256" s="47">
        <v>0.2384</v>
      </c>
      <c r="E2256" s="30">
        <v>1</v>
      </c>
      <c r="F2256" s="30"/>
      <c r="G2256" s="30"/>
      <c r="H2256" s="30"/>
      <c r="I2256" s="30"/>
      <c r="J2256" s="30"/>
    </row>
    <row r="2257" spans="1:10">
      <c r="A2257" s="5">
        <v>2255</v>
      </c>
      <c r="B2257" s="47">
        <v>0</v>
      </c>
      <c r="C2257" s="47">
        <v>0.11409999999999999</v>
      </c>
      <c r="D2257" s="47">
        <v>0.20419999999999999</v>
      </c>
      <c r="E2257" s="30">
        <v>1</v>
      </c>
      <c r="F2257" s="30"/>
      <c r="G2257" s="30"/>
      <c r="H2257" s="30"/>
      <c r="I2257" s="30"/>
      <c r="J2257" s="30"/>
    </row>
    <row r="2258" spans="1:10">
      <c r="A2258" s="5">
        <v>2256</v>
      </c>
      <c r="B2258" s="47">
        <v>0</v>
      </c>
      <c r="C2258" s="47">
        <v>9.9500000000000005E-2</v>
      </c>
      <c r="D2258" s="47">
        <v>0.17549999999999999</v>
      </c>
      <c r="E2258" s="30">
        <v>1</v>
      </c>
      <c r="F2258" s="30"/>
      <c r="G2258" s="30"/>
      <c r="H2258" s="30"/>
      <c r="I2258" s="30"/>
      <c r="J2258" s="30"/>
    </row>
    <row r="2259" spans="1:10">
      <c r="A2259" s="5">
        <v>2257</v>
      </c>
      <c r="B2259" s="47">
        <v>0</v>
      </c>
      <c r="C2259" s="47">
        <v>8.5300000000000001E-2</v>
      </c>
      <c r="D2259" s="47">
        <v>0.14530000000000001</v>
      </c>
      <c r="E2259" s="30">
        <v>1</v>
      </c>
      <c r="F2259" s="30"/>
      <c r="G2259" s="30"/>
      <c r="H2259" s="30"/>
      <c r="I2259" s="30"/>
      <c r="J2259" s="30"/>
    </row>
    <row r="2260" spans="1:10">
      <c r="A2260" s="5">
        <v>2258</v>
      </c>
      <c r="B2260" s="47">
        <v>0</v>
      </c>
      <c r="C2260" s="47">
        <v>7.6499999999999999E-2</v>
      </c>
      <c r="D2260" s="47">
        <v>0.12529999999999999</v>
      </c>
      <c r="E2260" s="30">
        <v>1</v>
      </c>
      <c r="F2260" s="30"/>
      <c r="G2260" s="30"/>
      <c r="H2260" s="30"/>
      <c r="I2260" s="30"/>
      <c r="J2260" s="30"/>
    </row>
    <row r="2261" spans="1:10">
      <c r="A2261" s="5">
        <v>2259</v>
      </c>
      <c r="B2261" s="47">
        <v>0</v>
      </c>
      <c r="C2261" s="47">
        <v>7.0300000000000001E-2</v>
      </c>
      <c r="D2261" s="47">
        <v>0.1134</v>
      </c>
      <c r="E2261" s="30">
        <v>1</v>
      </c>
      <c r="F2261" s="30"/>
      <c r="G2261" s="30"/>
      <c r="H2261" s="30"/>
      <c r="I2261" s="30"/>
      <c r="J2261" s="30"/>
    </row>
    <row r="2262" spans="1:10">
      <c r="A2262" s="5">
        <v>2260</v>
      </c>
      <c r="B2262" s="47">
        <v>0</v>
      </c>
      <c r="C2262" s="47">
        <v>6.4199999999999993E-2</v>
      </c>
      <c r="D2262" s="47">
        <v>0.1042</v>
      </c>
      <c r="E2262" s="30">
        <v>1</v>
      </c>
      <c r="F2262" s="30"/>
      <c r="G2262" s="30"/>
      <c r="H2262" s="30"/>
      <c r="I2262" s="30"/>
      <c r="J2262" s="30"/>
    </row>
    <row r="2263" spans="1:10">
      <c r="A2263" s="5">
        <v>2261</v>
      </c>
      <c r="B2263" s="47">
        <v>0</v>
      </c>
      <c r="C2263" s="47">
        <v>5.8500000000000003E-2</v>
      </c>
      <c r="D2263" s="47">
        <v>0.1007</v>
      </c>
      <c r="E2263" s="30">
        <v>1</v>
      </c>
      <c r="F2263" s="30"/>
      <c r="G2263" s="30"/>
      <c r="H2263" s="30"/>
      <c r="I2263" s="30"/>
      <c r="J2263" s="30"/>
    </row>
    <row r="2264" spans="1:10">
      <c r="A2264" s="5">
        <v>2262</v>
      </c>
      <c r="B2264" s="47">
        <v>2.3E-2</v>
      </c>
      <c r="C2264" s="47">
        <v>4.6100000000000002E-2</v>
      </c>
      <c r="D2264" s="47">
        <v>0.1004</v>
      </c>
      <c r="E2264" s="30">
        <v>1</v>
      </c>
      <c r="F2264" s="30"/>
      <c r="G2264" s="30"/>
      <c r="H2264" s="30"/>
      <c r="I2264" s="30"/>
      <c r="J2264" s="30"/>
    </row>
    <row r="2265" spans="1:10">
      <c r="A2265" s="5">
        <v>2263</v>
      </c>
      <c r="B2265" s="47">
        <v>9.8400000000000001E-2</v>
      </c>
      <c r="C2265" s="47">
        <v>3.5499999999999997E-2</v>
      </c>
      <c r="D2265" s="47">
        <v>9.8500000000000004E-2</v>
      </c>
      <c r="E2265" s="30">
        <v>1</v>
      </c>
      <c r="F2265" s="30"/>
      <c r="G2265" s="30"/>
      <c r="H2265" s="30"/>
      <c r="I2265" s="30"/>
      <c r="J2265" s="30"/>
    </row>
    <row r="2266" spans="1:10">
      <c r="A2266" s="5">
        <v>2264</v>
      </c>
      <c r="B2266" s="47">
        <v>0.2092</v>
      </c>
      <c r="C2266" s="47">
        <v>4.0099999999999997E-2</v>
      </c>
      <c r="D2266" s="47">
        <v>0.1018</v>
      </c>
      <c r="E2266" s="30">
        <v>1</v>
      </c>
      <c r="F2266" s="30"/>
      <c r="G2266" s="30"/>
      <c r="H2266" s="30"/>
      <c r="I2266" s="30"/>
      <c r="J2266" s="30"/>
    </row>
    <row r="2267" spans="1:10">
      <c r="A2267" s="5">
        <v>2265</v>
      </c>
      <c r="B2267" s="47">
        <v>0.31950000000000001</v>
      </c>
      <c r="C2267" s="47">
        <v>4.0899999999999999E-2</v>
      </c>
      <c r="D2267" s="47">
        <v>0.1077</v>
      </c>
      <c r="E2267" s="30">
        <v>1</v>
      </c>
      <c r="F2267" s="30"/>
      <c r="G2267" s="30"/>
      <c r="H2267" s="30"/>
      <c r="I2267" s="30"/>
      <c r="J2267" s="30"/>
    </row>
    <row r="2268" spans="1:10">
      <c r="A2268" s="5">
        <v>2266</v>
      </c>
      <c r="B2268" s="47">
        <v>0.41210000000000002</v>
      </c>
      <c r="C2268" s="47">
        <v>3.8300000000000001E-2</v>
      </c>
      <c r="D2268" s="47">
        <v>0.11020000000000001</v>
      </c>
      <c r="E2268" s="30">
        <v>1</v>
      </c>
      <c r="F2268" s="30"/>
      <c r="G2268" s="30"/>
      <c r="H2268" s="30"/>
      <c r="I2268" s="30"/>
      <c r="J2268" s="30"/>
    </row>
    <row r="2269" spans="1:10">
      <c r="A2269" s="5">
        <v>2267</v>
      </c>
      <c r="B2269" s="47">
        <v>0.4627</v>
      </c>
      <c r="C2269" s="47">
        <v>3.4299999999999997E-2</v>
      </c>
      <c r="D2269" s="47">
        <v>0.1057</v>
      </c>
      <c r="E2269" s="30">
        <v>1</v>
      </c>
      <c r="F2269" s="30"/>
      <c r="G2269" s="30"/>
      <c r="H2269" s="30"/>
      <c r="I2269" s="30"/>
      <c r="J2269" s="30"/>
    </row>
    <row r="2270" spans="1:10">
      <c r="A2270" s="5">
        <v>2268</v>
      </c>
      <c r="B2270" s="47">
        <v>0.46139999999999998</v>
      </c>
      <c r="C2270" s="47">
        <v>2.9000000000000001E-2</v>
      </c>
      <c r="D2270" s="47">
        <v>9.6100000000000005E-2</v>
      </c>
      <c r="E2270" s="30">
        <v>1</v>
      </c>
      <c r="F2270" s="30"/>
      <c r="G2270" s="30"/>
      <c r="H2270" s="30"/>
      <c r="I2270" s="30"/>
      <c r="J2270" s="30"/>
    </row>
    <row r="2271" spans="1:10">
      <c r="A2271" s="5">
        <v>2269</v>
      </c>
      <c r="B2271" s="47">
        <v>0.4209</v>
      </c>
      <c r="C2271" s="47">
        <v>2.35E-2</v>
      </c>
      <c r="D2271" s="47">
        <v>8.5199999999999998E-2</v>
      </c>
      <c r="E2271" s="30">
        <v>1</v>
      </c>
      <c r="F2271" s="30"/>
      <c r="G2271" s="30"/>
      <c r="H2271" s="30"/>
      <c r="I2271" s="30"/>
      <c r="J2271" s="30"/>
    </row>
    <row r="2272" spans="1:10">
      <c r="A2272" s="5">
        <v>2270</v>
      </c>
      <c r="B2272" s="47">
        <v>0.35</v>
      </c>
      <c r="C2272" s="47">
        <v>1.9E-2</v>
      </c>
      <c r="D2272" s="47">
        <v>7.7600000000000002E-2</v>
      </c>
      <c r="E2272" s="30">
        <v>1</v>
      </c>
      <c r="F2272" s="30"/>
      <c r="G2272" s="30"/>
      <c r="H2272" s="30"/>
      <c r="I2272" s="30"/>
      <c r="J2272" s="30"/>
    </row>
    <row r="2273" spans="1:10">
      <c r="A2273" s="5">
        <v>2271</v>
      </c>
      <c r="B2273" s="47">
        <v>0.25519999999999998</v>
      </c>
      <c r="C2273" s="47">
        <v>1.5800000000000002E-2</v>
      </c>
      <c r="D2273" s="47">
        <v>7.2900000000000006E-2</v>
      </c>
      <c r="E2273" s="30">
        <v>1</v>
      </c>
      <c r="F2273" s="30"/>
      <c r="G2273" s="30"/>
      <c r="H2273" s="30"/>
      <c r="I2273" s="30"/>
      <c r="J2273" s="30"/>
    </row>
    <row r="2274" spans="1:10">
      <c r="A2274" s="5">
        <v>2272</v>
      </c>
      <c r="B2274" s="47">
        <v>0.14949999999999999</v>
      </c>
      <c r="C2274" s="47">
        <v>1.35E-2</v>
      </c>
      <c r="D2274" s="47">
        <v>7.1900000000000006E-2</v>
      </c>
      <c r="E2274" s="30">
        <v>1</v>
      </c>
      <c r="F2274" s="30"/>
      <c r="G2274" s="30"/>
      <c r="H2274" s="30"/>
      <c r="I2274" s="30"/>
      <c r="J2274" s="30"/>
    </row>
    <row r="2275" spans="1:10">
      <c r="A2275" s="5">
        <v>2273</v>
      </c>
      <c r="B2275" s="47">
        <v>5.8400000000000001E-2</v>
      </c>
      <c r="C2275" s="47">
        <v>1.2500000000000001E-2</v>
      </c>
      <c r="D2275" s="47">
        <v>7.51E-2</v>
      </c>
      <c r="E2275" s="30">
        <v>1</v>
      </c>
      <c r="F2275" s="30"/>
      <c r="G2275" s="30"/>
      <c r="H2275" s="30"/>
      <c r="I2275" s="30"/>
      <c r="J2275" s="30"/>
    </row>
    <row r="2276" spans="1:10">
      <c r="A2276" s="5">
        <v>2274</v>
      </c>
      <c r="B2276" s="47">
        <v>5.0000000000000001E-3</v>
      </c>
      <c r="C2276" s="47">
        <v>1.8499999999999999E-2</v>
      </c>
      <c r="D2276" s="47">
        <v>8.3500000000000005E-2</v>
      </c>
      <c r="E2276" s="30">
        <v>1</v>
      </c>
      <c r="F2276" s="30"/>
      <c r="G2276" s="30"/>
      <c r="H2276" s="30"/>
      <c r="I2276" s="30"/>
      <c r="J2276" s="30"/>
    </row>
    <row r="2277" spans="1:10">
      <c r="A2277" s="5">
        <v>2275</v>
      </c>
      <c r="B2277" s="47">
        <v>0</v>
      </c>
      <c r="C2277" s="47">
        <v>2.3699999999999999E-2</v>
      </c>
      <c r="D2277" s="47">
        <v>9.8199999999999996E-2</v>
      </c>
      <c r="E2277" s="30">
        <v>1</v>
      </c>
      <c r="F2277" s="30"/>
      <c r="G2277" s="30"/>
      <c r="H2277" s="30"/>
      <c r="I2277" s="30"/>
      <c r="J2277" s="30"/>
    </row>
    <row r="2278" spans="1:10">
      <c r="A2278" s="5">
        <v>2276</v>
      </c>
      <c r="B2278" s="47">
        <v>0</v>
      </c>
      <c r="C2278" s="47">
        <v>2.2800000000000001E-2</v>
      </c>
      <c r="D2278" s="47">
        <v>0.1166</v>
      </c>
      <c r="E2278" s="30">
        <v>1</v>
      </c>
      <c r="F2278" s="30"/>
      <c r="G2278" s="30"/>
      <c r="H2278" s="30"/>
      <c r="I2278" s="30"/>
      <c r="J2278" s="30"/>
    </row>
    <row r="2279" spans="1:10">
      <c r="A2279" s="5">
        <v>2277</v>
      </c>
      <c r="B2279" s="47">
        <v>0</v>
      </c>
      <c r="C2279" s="47">
        <v>2.1899999999999999E-2</v>
      </c>
      <c r="D2279" s="47">
        <v>0.14169999999999999</v>
      </c>
      <c r="E2279" s="30">
        <v>1</v>
      </c>
      <c r="F2279" s="30"/>
      <c r="G2279" s="30"/>
      <c r="H2279" s="30"/>
      <c r="I2279" s="30"/>
      <c r="J2279" s="30"/>
    </row>
    <row r="2280" spans="1:10">
      <c r="A2280" s="5">
        <v>2278</v>
      </c>
      <c r="B2280" s="47">
        <v>0</v>
      </c>
      <c r="C2280" s="47">
        <v>2.5700000000000001E-2</v>
      </c>
      <c r="D2280" s="47">
        <v>0.1857</v>
      </c>
      <c r="E2280" s="30">
        <v>1</v>
      </c>
      <c r="F2280" s="30"/>
      <c r="G2280" s="30"/>
      <c r="H2280" s="30"/>
      <c r="I2280" s="30"/>
      <c r="J2280" s="30"/>
    </row>
    <row r="2281" spans="1:10">
      <c r="A2281" s="5">
        <v>2279</v>
      </c>
      <c r="B2281" s="47">
        <v>0</v>
      </c>
      <c r="C2281" s="47">
        <v>3.4000000000000002E-2</v>
      </c>
      <c r="D2281" s="47">
        <v>0.2452</v>
      </c>
      <c r="E2281" s="30">
        <v>1</v>
      </c>
      <c r="F2281" s="30"/>
      <c r="G2281" s="30"/>
      <c r="H2281" s="30"/>
      <c r="I2281" s="30"/>
      <c r="J2281" s="30"/>
    </row>
    <row r="2282" spans="1:10">
      <c r="A2282" s="5">
        <v>2280</v>
      </c>
      <c r="B2282" s="47">
        <v>0</v>
      </c>
      <c r="C2282" s="47">
        <v>4.5699999999999998E-2</v>
      </c>
      <c r="D2282" s="47">
        <v>0.2878</v>
      </c>
      <c r="E2282" s="30">
        <v>1</v>
      </c>
      <c r="F2282" s="30"/>
      <c r="G2282" s="30"/>
      <c r="H2282" s="30"/>
      <c r="I2282" s="30"/>
      <c r="J2282" s="30"/>
    </row>
    <row r="2283" spans="1:10">
      <c r="A2283" s="5">
        <v>2281</v>
      </c>
      <c r="B2283" s="47">
        <v>0</v>
      </c>
      <c r="C2283" s="47">
        <v>5.7799999999999997E-2</v>
      </c>
      <c r="D2283" s="47">
        <v>0.31819999999999998</v>
      </c>
      <c r="E2283" s="30">
        <v>1</v>
      </c>
      <c r="F2283" s="30"/>
      <c r="G2283" s="30"/>
      <c r="H2283" s="30"/>
      <c r="I2283" s="30"/>
      <c r="J2283" s="30"/>
    </row>
    <row r="2284" spans="1:10">
      <c r="A2284" s="5">
        <v>2282</v>
      </c>
      <c r="B2284" s="47">
        <v>0</v>
      </c>
      <c r="C2284" s="47">
        <v>6.6199999999999995E-2</v>
      </c>
      <c r="D2284" s="47">
        <v>0.32440000000000002</v>
      </c>
      <c r="E2284" s="30">
        <v>1</v>
      </c>
      <c r="F2284" s="30"/>
      <c r="G2284" s="30"/>
      <c r="H2284" s="30"/>
      <c r="I2284" s="30"/>
      <c r="J2284" s="30"/>
    </row>
    <row r="2285" spans="1:10">
      <c r="A2285" s="5">
        <v>2283</v>
      </c>
      <c r="B2285" s="47">
        <v>0</v>
      </c>
      <c r="C2285" s="47">
        <v>7.1999999999999995E-2</v>
      </c>
      <c r="D2285" s="47">
        <v>0.32769999999999999</v>
      </c>
      <c r="E2285" s="30">
        <v>1</v>
      </c>
      <c r="F2285" s="30"/>
      <c r="G2285" s="30"/>
      <c r="H2285" s="30"/>
      <c r="I2285" s="30"/>
      <c r="J2285" s="30"/>
    </row>
    <row r="2286" spans="1:10">
      <c r="A2286" s="5">
        <v>2284</v>
      </c>
      <c r="B2286" s="47">
        <v>0</v>
      </c>
      <c r="C2286" s="47">
        <v>7.3499999999999996E-2</v>
      </c>
      <c r="D2286" s="47">
        <v>0.315</v>
      </c>
      <c r="E2286" s="30">
        <v>1</v>
      </c>
      <c r="F2286" s="30"/>
      <c r="G2286" s="30"/>
      <c r="H2286" s="30"/>
      <c r="I2286" s="30"/>
      <c r="J2286" s="30"/>
    </row>
    <row r="2287" spans="1:10">
      <c r="A2287" s="5">
        <v>2285</v>
      </c>
      <c r="B2287" s="47">
        <v>0</v>
      </c>
      <c r="C2287" s="47">
        <v>7.4999999999999997E-2</v>
      </c>
      <c r="D2287" s="47">
        <v>0.3155</v>
      </c>
      <c r="E2287" s="30">
        <v>1</v>
      </c>
      <c r="F2287" s="30"/>
      <c r="G2287" s="30"/>
      <c r="H2287" s="30"/>
      <c r="I2287" s="30"/>
      <c r="J2287" s="30"/>
    </row>
    <row r="2288" spans="1:10">
      <c r="A2288" s="5">
        <v>2286</v>
      </c>
      <c r="B2288" s="47">
        <v>2.58E-2</v>
      </c>
      <c r="C2288" s="47">
        <v>6.7500000000000004E-2</v>
      </c>
      <c r="D2288" s="47">
        <v>0.31950000000000001</v>
      </c>
      <c r="E2288" s="30">
        <v>1</v>
      </c>
      <c r="F2288" s="30"/>
      <c r="G2288" s="30"/>
      <c r="H2288" s="30"/>
      <c r="I2288" s="30"/>
      <c r="J2288" s="30"/>
    </row>
    <row r="2289" spans="1:10">
      <c r="A2289" s="5">
        <v>2287</v>
      </c>
      <c r="B2289" s="47">
        <v>0.1118</v>
      </c>
      <c r="C2289" s="47">
        <v>4.41E-2</v>
      </c>
      <c r="D2289" s="47">
        <v>0.32090000000000002</v>
      </c>
      <c r="E2289" s="30">
        <v>1</v>
      </c>
      <c r="F2289" s="30"/>
      <c r="G2289" s="30"/>
      <c r="H2289" s="30"/>
      <c r="I2289" s="30"/>
      <c r="J2289" s="30"/>
    </row>
    <row r="2290" spans="1:10">
      <c r="A2290" s="5">
        <v>2288</v>
      </c>
      <c r="B2290" s="47">
        <v>0.23549999999999999</v>
      </c>
      <c r="C2290" s="47">
        <v>3.8399999999999997E-2</v>
      </c>
      <c r="D2290" s="47">
        <v>0.33410000000000001</v>
      </c>
      <c r="E2290" s="30">
        <v>1</v>
      </c>
      <c r="F2290" s="30"/>
      <c r="G2290" s="30"/>
      <c r="H2290" s="30"/>
      <c r="I2290" s="30"/>
      <c r="J2290" s="30"/>
    </row>
    <row r="2291" spans="1:10">
      <c r="A2291" s="5">
        <v>2289</v>
      </c>
      <c r="B2291" s="47">
        <v>0.37040000000000001</v>
      </c>
      <c r="C2291" s="47">
        <v>5.1799999999999999E-2</v>
      </c>
      <c r="D2291" s="47">
        <v>0.35649999999999998</v>
      </c>
      <c r="E2291" s="30">
        <v>1</v>
      </c>
      <c r="F2291" s="30"/>
      <c r="G2291" s="30"/>
      <c r="H2291" s="30"/>
      <c r="I2291" s="30"/>
      <c r="J2291" s="30"/>
    </row>
    <row r="2292" spans="1:10">
      <c r="A2292" s="5">
        <v>2290</v>
      </c>
      <c r="B2292" s="47">
        <v>0.47139999999999999</v>
      </c>
      <c r="C2292" s="47">
        <v>7.0999999999999994E-2</v>
      </c>
      <c r="D2292" s="47">
        <v>0.38350000000000001</v>
      </c>
      <c r="E2292" s="30">
        <v>1</v>
      </c>
      <c r="F2292" s="30"/>
      <c r="G2292" s="30"/>
      <c r="H2292" s="30"/>
      <c r="I2292" s="30"/>
      <c r="J2292" s="30"/>
    </row>
    <row r="2293" spans="1:10">
      <c r="A2293" s="5">
        <v>2291</v>
      </c>
      <c r="B2293" s="47">
        <v>0.53090000000000004</v>
      </c>
      <c r="C2293" s="47">
        <v>8.8700000000000001E-2</v>
      </c>
      <c r="D2293" s="47">
        <v>0.4178</v>
      </c>
      <c r="E2293" s="30">
        <v>1</v>
      </c>
      <c r="F2293" s="30"/>
      <c r="G2293" s="30"/>
      <c r="H2293" s="30"/>
      <c r="I2293" s="30"/>
      <c r="J2293" s="30"/>
    </row>
    <row r="2294" spans="1:10">
      <c r="A2294" s="5">
        <v>2292</v>
      </c>
      <c r="B2294" s="47">
        <v>0.54530000000000001</v>
      </c>
      <c r="C2294" s="47">
        <v>0.10059999999999999</v>
      </c>
      <c r="D2294" s="47">
        <v>0.46360000000000001</v>
      </c>
      <c r="E2294" s="30">
        <v>1</v>
      </c>
      <c r="F2294" s="30"/>
      <c r="G2294" s="30"/>
      <c r="H2294" s="30"/>
      <c r="I2294" s="30"/>
      <c r="J2294" s="30"/>
    </row>
    <row r="2295" spans="1:10">
      <c r="A2295" s="5">
        <v>2293</v>
      </c>
      <c r="B2295" s="47">
        <v>0.502</v>
      </c>
      <c r="C2295" s="47">
        <v>0.10580000000000001</v>
      </c>
      <c r="D2295" s="47">
        <v>0.4753</v>
      </c>
      <c r="E2295" s="30">
        <v>1</v>
      </c>
      <c r="F2295" s="30"/>
      <c r="G2295" s="30"/>
      <c r="H2295" s="30"/>
      <c r="I2295" s="30"/>
      <c r="J2295" s="30"/>
    </row>
    <row r="2296" spans="1:10">
      <c r="A2296" s="5">
        <v>2294</v>
      </c>
      <c r="B2296" s="47">
        <v>0.42480000000000001</v>
      </c>
      <c r="C2296" s="47">
        <v>0.1026</v>
      </c>
      <c r="D2296" s="47">
        <v>0.47589999999999999</v>
      </c>
      <c r="E2296" s="30">
        <v>1</v>
      </c>
      <c r="F2296" s="30"/>
      <c r="G2296" s="30"/>
      <c r="H2296" s="30"/>
      <c r="I2296" s="30"/>
      <c r="J2296" s="30"/>
    </row>
    <row r="2297" spans="1:10">
      <c r="A2297" s="5">
        <v>2295</v>
      </c>
      <c r="B2297" s="47">
        <v>0.31290000000000001</v>
      </c>
      <c r="C2297" s="47">
        <v>9.3399999999999997E-2</v>
      </c>
      <c r="D2297" s="47">
        <v>0.50409999999999999</v>
      </c>
      <c r="E2297" s="30">
        <v>1</v>
      </c>
      <c r="F2297" s="30"/>
      <c r="G2297" s="30"/>
      <c r="H2297" s="30"/>
      <c r="I2297" s="30"/>
      <c r="J2297" s="30"/>
    </row>
    <row r="2298" spans="1:10">
      <c r="A2298" s="5">
        <v>2296</v>
      </c>
      <c r="B2298" s="47">
        <v>0.18340000000000001</v>
      </c>
      <c r="C2298" s="47">
        <v>8.3799999999999999E-2</v>
      </c>
      <c r="D2298" s="47">
        <v>0.50219999999999998</v>
      </c>
      <c r="E2298" s="30">
        <v>1</v>
      </c>
      <c r="F2298" s="30"/>
      <c r="G2298" s="30"/>
      <c r="H2298" s="30"/>
      <c r="I2298" s="30"/>
      <c r="J2298" s="30"/>
    </row>
    <row r="2299" spans="1:10">
      <c r="A2299" s="5">
        <v>2297</v>
      </c>
      <c r="B2299" s="47">
        <v>7.0800000000000002E-2</v>
      </c>
      <c r="C2299" s="47">
        <v>8.1799999999999998E-2</v>
      </c>
      <c r="D2299" s="47">
        <v>0.52149999999999996</v>
      </c>
      <c r="E2299" s="30">
        <v>1</v>
      </c>
      <c r="F2299" s="30"/>
      <c r="G2299" s="30"/>
      <c r="H2299" s="30"/>
      <c r="I2299" s="30"/>
      <c r="J2299" s="30"/>
    </row>
    <row r="2300" spans="1:10">
      <c r="A2300" s="5">
        <v>2298</v>
      </c>
      <c r="B2300" s="47">
        <v>6.7000000000000002E-3</v>
      </c>
      <c r="C2300" s="47">
        <v>9.2899999999999996E-2</v>
      </c>
      <c r="D2300" s="47">
        <v>0.54890000000000005</v>
      </c>
      <c r="E2300" s="30">
        <v>1</v>
      </c>
      <c r="F2300" s="30"/>
      <c r="G2300" s="30"/>
      <c r="H2300" s="30"/>
      <c r="I2300" s="30"/>
      <c r="J2300" s="30"/>
    </row>
    <row r="2301" spans="1:10">
      <c r="A2301" s="5">
        <v>2299</v>
      </c>
      <c r="B2301" s="47">
        <v>0</v>
      </c>
      <c r="C2301" s="47">
        <v>0.1046</v>
      </c>
      <c r="D2301" s="47">
        <v>0.56010000000000004</v>
      </c>
      <c r="E2301" s="30">
        <v>1</v>
      </c>
      <c r="F2301" s="30"/>
      <c r="G2301" s="30"/>
      <c r="H2301" s="30"/>
      <c r="I2301" s="30"/>
      <c r="J2301" s="30"/>
    </row>
    <row r="2302" spans="1:10">
      <c r="A2302" s="5">
        <v>2300</v>
      </c>
      <c r="B2302" s="47">
        <v>0</v>
      </c>
      <c r="C2302" s="47">
        <v>0.1173</v>
      </c>
      <c r="D2302" s="47">
        <v>0.61809999999999998</v>
      </c>
      <c r="E2302" s="30">
        <v>1</v>
      </c>
      <c r="F2302" s="30"/>
      <c r="G2302" s="30"/>
      <c r="H2302" s="30"/>
      <c r="I2302" s="30"/>
      <c r="J2302" s="30"/>
    </row>
    <row r="2303" spans="1:10">
      <c r="A2303" s="5">
        <v>2301</v>
      </c>
      <c r="B2303" s="47">
        <v>0</v>
      </c>
      <c r="C2303" s="47">
        <v>0.1394</v>
      </c>
      <c r="D2303" s="47">
        <v>0.63160000000000005</v>
      </c>
      <c r="E2303" s="30">
        <v>1</v>
      </c>
      <c r="F2303" s="30"/>
      <c r="G2303" s="30"/>
      <c r="H2303" s="30"/>
      <c r="I2303" s="30"/>
      <c r="J2303" s="30"/>
    </row>
    <row r="2304" spans="1:10">
      <c r="A2304" s="5">
        <v>2302</v>
      </c>
      <c r="B2304" s="47">
        <v>0</v>
      </c>
      <c r="C2304" s="47">
        <v>0.1537</v>
      </c>
      <c r="D2304" s="47">
        <v>0.64500000000000002</v>
      </c>
      <c r="E2304" s="30">
        <v>1</v>
      </c>
      <c r="F2304" s="30"/>
      <c r="G2304" s="30"/>
      <c r="H2304" s="30"/>
      <c r="I2304" s="30"/>
      <c r="J2304" s="30"/>
    </row>
    <row r="2305" spans="1:10">
      <c r="A2305" s="5">
        <v>2303</v>
      </c>
      <c r="B2305" s="47">
        <v>0</v>
      </c>
      <c r="C2305" s="47">
        <v>0.1739</v>
      </c>
      <c r="D2305" s="47">
        <v>0.67830000000000001</v>
      </c>
      <c r="E2305" s="30">
        <v>1</v>
      </c>
      <c r="F2305" s="30"/>
      <c r="G2305" s="30"/>
      <c r="H2305" s="30"/>
      <c r="I2305" s="30"/>
      <c r="J2305" s="30"/>
    </row>
    <row r="2306" spans="1:10">
      <c r="A2306" s="5">
        <v>2304</v>
      </c>
      <c r="B2306" s="47">
        <v>0</v>
      </c>
      <c r="C2306" s="47">
        <v>0.1852</v>
      </c>
      <c r="D2306" s="47">
        <v>0.63119999999999998</v>
      </c>
      <c r="E2306" s="30">
        <v>1</v>
      </c>
      <c r="F2306" s="30"/>
      <c r="G2306" s="30"/>
      <c r="H2306" s="30"/>
      <c r="I2306" s="30"/>
      <c r="J2306" s="30"/>
    </row>
    <row r="2307" spans="1:10">
      <c r="A2307" s="5">
        <v>2305</v>
      </c>
      <c r="B2307" s="47">
        <v>0</v>
      </c>
      <c r="C2307" s="47">
        <v>0.1855</v>
      </c>
      <c r="D2307" s="47">
        <v>0.58599999999999997</v>
      </c>
      <c r="E2307" s="30">
        <v>1</v>
      </c>
      <c r="F2307" s="30"/>
      <c r="G2307" s="30"/>
      <c r="H2307" s="30"/>
      <c r="I2307" s="30"/>
      <c r="J2307" s="30"/>
    </row>
    <row r="2308" spans="1:10">
      <c r="A2308" s="5">
        <v>2306</v>
      </c>
      <c r="B2308" s="47">
        <v>0</v>
      </c>
      <c r="C2308" s="47">
        <v>0.17929999999999999</v>
      </c>
      <c r="D2308" s="47">
        <v>0.55349999999999999</v>
      </c>
      <c r="E2308" s="30">
        <v>1</v>
      </c>
      <c r="F2308" s="30"/>
      <c r="G2308" s="30"/>
      <c r="H2308" s="30"/>
      <c r="I2308" s="30"/>
      <c r="J2308" s="30"/>
    </row>
    <row r="2309" spans="1:10">
      <c r="A2309" s="5">
        <v>2307</v>
      </c>
      <c r="B2309" s="47">
        <v>0</v>
      </c>
      <c r="C2309" s="47">
        <v>0.16569999999999999</v>
      </c>
      <c r="D2309" s="47">
        <v>0.51529999999999998</v>
      </c>
      <c r="E2309" s="30">
        <v>1</v>
      </c>
      <c r="F2309" s="30"/>
      <c r="G2309" s="30"/>
      <c r="H2309" s="30"/>
      <c r="I2309" s="30"/>
      <c r="J2309" s="30"/>
    </row>
    <row r="2310" spans="1:10">
      <c r="A2310" s="5">
        <v>2308</v>
      </c>
      <c r="B2310" s="47">
        <v>0</v>
      </c>
      <c r="C2310" s="47">
        <v>0.15579999999999999</v>
      </c>
      <c r="D2310" s="47">
        <v>0.46689999999999998</v>
      </c>
      <c r="E2310" s="30">
        <v>1</v>
      </c>
      <c r="F2310" s="30"/>
      <c r="G2310" s="30"/>
      <c r="H2310" s="30"/>
      <c r="I2310" s="30"/>
      <c r="J2310" s="30"/>
    </row>
    <row r="2311" spans="1:10">
      <c r="A2311" s="5">
        <v>2309</v>
      </c>
      <c r="B2311" s="47">
        <v>0</v>
      </c>
      <c r="C2311" s="47">
        <v>0.1515</v>
      </c>
      <c r="D2311" s="47">
        <v>0.42430000000000001</v>
      </c>
      <c r="E2311" s="30">
        <v>1</v>
      </c>
      <c r="F2311" s="30"/>
      <c r="G2311" s="30"/>
      <c r="H2311" s="30"/>
      <c r="I2311" s="30"/>
      <c r="J2311" s="30"/>
    </row>
    <row r="2312" spans="1:10">
      <c r="A2312" s="5">
        <v>2310</v>
      </c>
      <c r="B2312" s="47">
        <v>3.6499999999999998E-2</v>
      </c>
      <c r="C2312" s="47">
        <v>0.13020000000000001</v>
      </c>
      <c r="D2312" s="47">
        <v>0.40239999999999998</v>
      </c>
      <c r="E2312" s="30">
        <v>1</v>
      </c>
      <c r="F2312" s="30"/>
      <c r="G2312" s="30"/>
      <c r="H2312" s="30"/>
      <c r="I2312" s="30"/>
      <c r="J2312" s="30"/>
    </row>
    <row r="2313" spans="1:10">
      <c r="A2313" s="5">
        <v>2311</v>
      </c>
      <c r="B2313" s="47">
        <v>0.13900000000000001</v>
      </c>
      <c r="C2313" s="47">
        <v>8.5500000000000007E-2</v>
      </c>
      <c r="D2313" s="47">
        <v>0.40920000000000001</v>
      </c>
      <c r="E2313" s="30">
        <v>1</v>
      </c>
      <c r="F2313" s="30"/>
      <c r="G2313" s="30"/>
      <c r="H2313" s="30"/>
      <c r="I2313" s="30"/>
      <c r="J2313" s="30"/>
    </row>
    <row r="2314" spans="1:10">
      <c r="A2314" s="5">
        <v>2312</v>
      </c>
      <c r="B2314" s="47">
        <v>0.26640000000000003</v>
      </c>
      <c r="C2314" s="47">
        <v>8.4000000000000005E-2</v>
      </c>
      <c r="D2314" s="47">
        <v>0.371</v>
      </c>
      <c r="E2314" s="30">
        <v>1</v>
      </c>
      <c r="F2314" s="30"/>
      <c r="G2314" s="30"/>
      <c r="H2314" s="30"/>
      <c r="I2314" s="30"/>
      <c r="J2314" s="30"/>
    </row>
    <row r="2315" spans="1:10">
      <c r="A2315" s="5">
        <v>2313</v>
      </c>
      <c r="B2315" s="47">
        <v>0.38690000000000002</v>
      </c>
      <c r="C2315" s="47">
        <v>0.1124</v>
      </c>
      <c r="D2315" s="47">
        <v>0.33810000000000001</v>
      </c>
      <c r="E2315" s="30">
        <v>1</v>
      </c>
      <c r="F2315" s="30"/>
      <c r="G2315" s="30"/>
      <c r="H2315" s="30"/>
      <c r="I2315" s="30"/>
      <c r="J2315" s="30"/>
    </row>
    <row r="2316" spans="1:10">
      <c r="A2316" s="5">
        <v>2314</v>
      </c>
      <c r="B2316" s="47">
        <v>0.47589999999999999</v>
      </c>
      <c r="C2316" s="47">
        <v>0.1144</v>
      </c>
      <c r="D2316" s="47">
        <v>0.32229999999999998</v>
      </c>
      <c r="E2316" s="30">
        <v>1</v>
      </c>
      <c r="F2316" s="30"/>
      <c r="G2316" s="30"/>
      <c r="H2316" s="30"/>
      <c r="I2316" s="30"/>
      <c r="J2316" s="30"/>
    </row>
    <row r="2317" spans="1:10">
      <c r="A2317" s="5">
        <v>2315</v>
      </c>
      <c r="B2317" s="47">
        <v>0.52159999999999995</v>
      </c>
      <c r="C2317" s="47">
        <v>0.1123</v>
      </c>
      <c r="D2317" s="47">
        <v>0.30809999999999998</v>
      </c>
      <c r="E2317" s="30">
        <v>1</v>
      </c>
      <c r="F2317" s="30"/>
      <c r="G2317" s="30"/>
      <c r="H2317" s="30"/>
      <c r="I2317" s="30"/>
      <c r="J2317" s="30"/>
    </row>
    <row r="2318" spans="1:10">
      <c r="A2318" s="5">
        <v>2316</v>
      </c>
      <c r="B2318" s="47">
        <v>0.51459999999999995</v>
      </c>
      <c r="C2318" s="47">
        <v>0.10979999999999999</v>
      </c>
      <c r="D2318" s="47">
        <v>0.3034</v>
      </c>
      <c r="E2318" s="30">
        <v>1</v>
      </c>
      <c r="F2318" s="30"/>
      <c r="G2318" s="30"/>
      <c r="H2318" s="30"/>
      <c r="I2318" s="30"/>
      <c r="J2318" s="30"/>
    </row>
    <row r="2319" spans="1:10">
      <c r="A2319" s="5">
        <v>2317</v>
      </c>
      <c r="B2319" s="47">
        <v>0.4698</v>
      </c>
      <c r="C2319" s="47">
        <v>0.10440000000000001</v>
      </c>
      <c r="D2319" s="47">
        <v>0.31940000000000002</v>
      </c>
      <c r="E2319" s="30">
        <v>1</v>
      </c>
      <c r="F2319" s="30"/>
      <c r="G2319" s="30"/>
      <c r="H2319" s="30"/>
      <c r="I2319" s="30"/>
      <c r="J2319" s="30"/>
    </row>
    <row r="2320" spans="1:10">
      <c r="A2320" s="5">
        <v>2318</v>
      </c>
      <c r="B2320" s="47">
        <v>0.3997</v>
      </c>
      <c r="C2320" s="47">
        <v>9.4899999999999998E-2</v>
      </c>
      <c r="D2320" s="47">
        <v>0.34039999999999998</v>
      </c>
      <c r="E2320" s="30">
        <v>1</v>
      </c>
      <c r="F2320" s="30"/>
      <c r="G2320" s="30"/>
      <c r="H2320" s="30"/>
      <c r="I2320" s="30"/>
      <c r="J2320" s="30"/>
    </row>
    <row r="2321" spans="1:10">
      <c r="A2321" s="5">
        <v>2319</v>
      </c>
      <c r="B2321" s="47">
        <v>0.3</v>
      </c>
      <c r="C2321" s="47">
        <v>8.3900000000000002E-2</v>
      </c>
      <c r="D2321" s="47">
        <v>0.37</v>
      </c>
      <c r="E2321" s="30">
        <v>1</v>
      </c>
      <c r="F2321" s="30"/>
      <c r="G2321" s="30"/>
      <c r="H2321" s="30"/>
      <c r="I2321" s="30"/>
      <c r="J2321" s="30"/>
    </row>
    <row r="2322" spans="1:10">
      <c r="A2322" s="5">
        <v>2320</v>
      </c>
      <c r="B2322" s="47">
        <v>0.18079999999999999</v>
      </c>
      <c r="C2322" s="47">
        <v>6.7500000000000004E-2</v>
      </c>
      <c r="D2322" s="47">
        <v>0.35020000000000001</v>
      </c>
      <c r="E2322" s="30">
        <v>1</v>
      </c>
      <c r="F2322" s="30"/>
      <c r="G2322" s="30"/>
      <c r="H2322" s="30"/>
      <c r="I2322" s="30"/>
      <c r="J2322" s="30"/>
    </row>
    <row r="2323" spans="1:10">
      <c r="A2323" s="5">
        <v>2321</v>
      </c>
      <c r="B2323" s="47">
        <v>7.4800000000000005E-2</v>
      </c>
      <c r="C2323" s="47">
        <v>5.6800000000000003E-2</v>
      </c>
      <c r="D2323" s="47">
        <v>0.30620000000000003</v>
      </c>
      <c r="E2323" s="30">
        <v>1</v>
      </c>
      <c r="F2323" s="30"/>
      <c r="G2323" s="30"/>
      <c r="H2323" s="30"/>
      <c r="I2323" s="30"/>
      <c r="J2323" s="30"/>
    </row>
    <row r="2324" spans="1:10">
      <c r="A2324" s="5">
        <v>2322</v>
      </c>
      <c r="B2324" s="47">
        <v>8.9999999999999993E-3</v>
      </c>
      <c r="C2324" s="47">
        <v>8.4199999999999997E-2</v>
      </c>
      <c r="D2324" s="47">
        <v>0.25840000000000002</v>
      </c>
      <c r="E2324" s="30">
        <v>1</v>
      </c>
      <c r="F2324" s="30"/>
      <c r="G2324" s="30"/>
      <c r="H2324" s="30"/>
      <c r="I2324" s="30"/>
      <c r="J2324" s="30"/>
    </row>
    <row r="2325" spans="1:10">
      <c r="A2325" s="5">
        <v>2323</v>
      </c>
      <c r="B2325" s="47">
        <v>0</v>
      </c>
      <c r="C2325" s="47">
        <v>0.14649999999999999</v>
      </c>
      <c r="D2325" s="47">
        <v>0.2424</v>
      </c>
      <c r="E2325" s="30">
        <v>1</v>
      </c>
      <c r="F2325" s="30"/>
      <c r="G2325" s="30"/>
      <c r="H2325" s="30"/>
      <c r="I2325" s="30"/>
      <c r="J2325" s="30"/>
    </row>
    <row r="2326" spans="1:10">
      <c r="A2326" s="5">
        <v>2324</v>
      </c>
      <c r="B2326" s="47">
        <v>0</v>
      </c>
      <c r="C2326" s="47">
        <v>0.22370000000000001</v>
      </c>
      <c r="D2326" s="47">
        <v>0.28489999999999999</v>
      </c>
      <c r="E2326" s="30">
        <v>1</v>
      </c>
      <c r="F2326" s="30"/>
      <c r="G2326" s="30"/>
      <c r="H2326" s="30"/>
      <c r="I2326" s="30"/>
      <c r="J2326" s="30"/>
    </row>
    <row r="2327" spans="1:10">
      <c r="A2327" s="5">
        <v>2325</v>
      </c>
      <c r="B2327" s="47">
        <v>0</v>
      </c>
      <c r="C2327" s="47">
        <v>0.28189999999999998</v>
      </c>
      <c r="D2327" s="47">
        <v>0.34200000000000003</v>
      </c>
      <c r="E2327" s="30">
        <v>1</v>
      </c>
      <c r="F2327" s="30"/>
      <c r="G2327" s="30"/>
      <c r="H2327" s="30"/>
      <c r="I2327" s="30"/>
      <c r="J2327" s="30"/>
    </row>
    <row r="2328" spans="1:10">
      <c r="A2328" s="5">
        <v>2326</v>
      </c>
      <c r="B2328" s="47">
        <v>0</v>
      </c>
      <c r="C2328" s="47">
        <v>0.32090000000000002</v>
      </c>
      <c r="D2328" s="47">
        <v>0.38059999999999999</v>
      </c>
      <c r="E2328" s="30">
        <v>1</v>
      </c>
      <c r="F2328" s="30"/>
      <c r="G2328" s="30"/>
      <c r="H2328" s="30"/>
      <c r="I2328" s="30"/>
      <c r="J2328" s="30"/>
    </row>
    <row r="2329" spans="1:10">
      <c r="A2329" s="5">
        <v>2327</v>
      </c>
      <c r="B2329" s="47">
        <v>0</v>
      </c>
      <c r="C2329" s="47">
        <v>0.34789999999999999</v>
      </c>
      <c r="D2329" s="47">
        <v>0.39960000000000001</v>
      </c>
      <c r="E2329" s="30">
        <v>1</v>
      </c>
      <c r="F2329" s="30"/>
      <c r="G2329" s="30"/>
      <c r="H2329" s="30"/>
      <c r="I2329" s="30"/>
      <c r="J2329" s="30"/>
    </row>
    <row r="2330" spans="1:10">
      <c r="A2330" s="5">
        <v>2328</v>
      </c>
      <c r="B2330" s="47">
        <v>0</v>
      </c>
      <c r="C2330" s="47">
        <v>0.35849999999999999</v>
      </c>
      <c r="D2330" s="47">
        <v>0.43240000000000001</v>
      </c>
      <c r="E2330" s="30">
        <v>1</v>
      </c>
      <c r="F2330" s="30"/>
      <c r="G2330" s="30"/>
      <c r="H2330" s="30"/>
      <c r="I2330" s="30"/>
      <c r="J2330" s="30"/>
    </row>
    <row r="2331" spans="1:10">
      <c r="A2331" s="5">
        <v>2329</v>
      </c>
      <c r="B2331" s="47">
        <v>0</v>
      </c>
      <c r="C2331" s="47">
        <v>0.35499999999999998</v>
      </c>
      <c r="D2331" s="47">
        <v>0.47289999999999999</v>
      </c>
      <c r="E2331" s="30">
        <v>1</v>
      </c>
      <c r="F2331" s="30"/>
      <c r="G2331" s="30"/>
      <c r="H2331" s="30"/>
      <c r="I2331" s="30"/>
      <c r="J2331" s="30"/>
    </row>
    <row r="2332" spans="1:10">
      <c r="A2332" s="5">
        <v>2330</v>
      </c>
      <c r="B2332" s="47">
        <v>0</v>
      </c>
      <c r="C2332" s="47">
        <v>0.34960000000000002</v>
      </c>
      <c r="D2332" s="47">
        <v>0.48370000000000002</v>
      </c>
      <c r="E2332" s="30">
        <v>1</v>
      </c>
      <c r="F2332" s="30"/>
      <c r="G2332" s="30"/>
      <c r="H2332" s="30"/>
      <c r="I2332" s="30"/>
      <c r="J2332" s="30"/>
    </row>
    <row r="2333" spans="1:10">
      <c r="A2333" s="5">
        <v>2331</v>
      </c>
      <c r="B2333" s="47">
        <v>0</v>
      </c>
      <c r="C2333" s="47">
        <v>0.34620000000000001</v>
      </c>
      <c r="D2333" s="47">
        <v>0.50529999999999997</v>
      </c>
      <c r="E2333" s="30">
        <v>1</v>
      </c>
      <c r="F2333" s="30"/>
      <c r="G2333" s="30"/>
      <c r="H2333" s="30"/>
      <c r="I2333" s="30"/>
      <c r="J2333" s="30"/>
    </row>
    <row r="2334" spans="1:10">
      <c r="A2334" s="5">
        <v>2332</v>
      </c>
      <c r="B2334" s="47">
        <v>0</v>
      </c>
      <c r="C2334" s="47">
        <v>0.34939999999999999</v>
      </c>
      <c r="D2334" s="47">
        <v>0.51459999999999995</v>
      </c>
      <c r="E2334" s="30">
        <v>1</v>
      </c>
      <c r="F2334" s="30"/>
      <c r="G2334" s="30"/>
      <c r="H2334" s="30"/>
      <c r="I2334" s="30"/>
      <c r="J2334" s="30"/>
    </row>
    <row r="2335" spans="1:10">
      <c r="A2335" s="5">
        <v>2333</v>
      </c>
      <c r="B2335" s="47">
        <v>0</v>
      </c>
      <c r="C2335" s="47">
        <v>0.36299999999999999</v>
      </c>
      <c r="D2335" s="47">
        <v>0.52139999999999997</v>
      </c>
      <c r="E2335" s="30">
        <v>1</v>
      </c>
      <c r="F2335" s="30"/>
      <c r="G2335" s="30"/>
      <c r="H2335" s="30"/>
      <c r="I2335" s="30"/>
      <c r="J2335" s="30"/>
    </row>
    <row r="2336" spans="1:10">
      <c r="A2336" s="5">
        <v>2334</v>
      </c>
      <c r="B2336" s="47">
        <v>3.0499999999999999E-2</v>
      </c>
      <c r="C2336" s="47">
        <v>0.35049999999999998</v>
      </c>
      <c r="D2336" s="47">
        <v>0.50449999999999995</v>
      </c>
      <c r="E2336" s="30">
        <v>1</v>
      </c>
      <c r="F2336" s="30"/>
      <c r="G2336" s="30"/>
      <c r="H2336" s="30"/>
      <c r="I2336" s="30"/>
      <c r="J2336" s="30"/>
    </row>
    <row r="2337" spans="1:10">
      <c r="A2337" s="5">
        <v>2335</v>
      </c>
      <c r="B2337" s="47">
        <v>0.12659999999999999</v>
      </c>
      <c r="C2337" s="47">
        <v>0.36230000000000001</v>
      </c>
      <c r="D2337" s="47">
        <v>0.51990000000000003</v>
      </c>
      <c r="E2337" s="30">
        <v>1</v>
      </c>
      <c r="F2337" s="30"/>
      <c r="G2337" s="30"/>
      <c r="H2337" s="30"/>
      <c r="I2337" s="30"/>
      <c r="J2337" s="30"/>
    </row>
    <row r="2338" spans="1:10">
      <c r="A2338" s="5">
        <v>2336</v>
      </c>
      <c r="B2338" s="47">
        <v>0.26889999999999997</v>
      </c>
      <c r="C2338" s="47">
        <v>0.49340000000000001</v>
      </c>
      <c r="D2338" s="47">
        <v>0.51949999999999996</v>
      </c>
      <c r="E2338" s="30">
        <v>1</v>
      </c>
      <c r="F2338" s="30"/>
      <c r="G2338" s="30"/>
      <c r="H2338" s="30"/>
      <c r="I2338" s="30"/>
      <c r="J2338" s="30"/>
    </row>
    <row r="2339" spans="1:10">
      <c r="A2339" s="5">
        <v>2337</v>
      </c>
      <c r="B2339" s="47">
        <v>0.38490000000000002</v>
      </c>
      <c r="C2339" s="47">
        <v>0.56910000000000005</v>
      </c>
      <c r="D2339" s="47">
        <v>0.50749999999999995</v>
      </c>
      <c r="E2339" s="30">
        <v>1</v>
      </c>
      <c r="F2339" s="30"/>
      <c r="G2339" s="30"/>
      <c r="H2339" s="30"/>
      <c r="I2339" s="30"/>
      <c r="J2339" s="30"/>
    </row>
    <row r="2340" spans="1:10">
      <c r="A2340" s="5">
        <v>2338</v>
      </c>
      <c r="B2340" s="47">
        <v>0.44440000000000002</v>
      </c>
      <c r="C2340" s="47">
        <v>0.61629999999999996</v>
      </c>
      <c r="D2340" s="47">
        <v>0.47299999999999998</v>
      </c>
      <c r="E2340" s="30">
        <v>1</v>
      </c>
      <c r="F2340" s="30"/>
      <c r="G2340" s="30"/>
      <c r="H2340" s="30"/>
      <c r="I2340" s="30"/>
      <c r="J2340" s="30"/>
    </row>
    <row r="2341" spans="1:10">
      <c r="A2341" s="5">
        <v>2339</v>
      </c>
      <c r="B2341" s="47">
        <v>0.4607</v>
      </c>
      <c r="C2341" s="47">
        <v>0.6643</v>
      </c>
      <c r="D2341" s="47">
        <v>0.43569999999999998</v>
      </c>
      <c r="E2341" s="30">
        <v>1</v>
      </c>
      <c r="F2341" s="30"/>
      <c r="G2341" s="30"/>
      <c r="H2341" s="30"/>
      <c r="I2341" s="30"/>
      <c r="J2341" s="30"/>
    </row>
    <row r="2342" spans="1:10">
      <c r="A2342" s="5">
        <v>2340</v>
      </c>
      <c r="B2342" s="47">
        <v>0.45250000000000001</v>
      </c>
      <c r="C2342" s="47">
        <v>0.70050000000000001</v>
      </c>
      <c r="D2342" s="47">
        <v>0.41889999999999999</v>
      </c>
      <c r="E2342" s="30">
        <v>1</v>
      </c>
      <c r="F2342" s="30"/>
      <c r="G2342" s="30"/>
      <c r="H2342" s="30"/>
      <c r="I2342" s="30"/>
      <c r="J2342" s="30"/>
    </row>
    <row r="2343" spans="1:10">
      <c r="A2343" s="5">
        <v>2341</v>
      </c>
      <c r="B2343" s="47">
        <v>0.4229</v>
      </c>
      <c r="C2343" s="47">
        <v>0.71479999999999999</v>
      </c>
      <c r="D2343" s="47">
        <v>0.44950000000000001</v>
      </c>
      <c r="E2343" s="30">
        <v>1</v>
      </c>
      <c r="F2343" s="30"/>
      <c r="G2343" s="30"/>
      <c r="H2343" s="30"/>
      <c r="I2343" s="30"/>
      <c r="J2343" s="30"/>
    </row>
    <row r="2344" spans="1:10">
      <c r="A2344" s="5">
        <v>2342</v>
      </c>
      <c r="B2344" s="47">
        <v>0.36759999999999998</v>
      </c>
      <c r="C2344" s="47">
        <v>0.7097</v>
      </c>
      <c r="D2344" s="47">
        <v>0.50190000000000001</v>
      </c>
      <c r="E2344" s="30">
        <v>1</v>
      </c>
      <c r="F2344" s="30"/>
      <c r="G2344" s="30"/>
      <c r="H2344" s="30"/>
      <c r="I2344" s="30"/>
      <c r="J2344" s="30"/>
    </row>
    <row r="2345" spans="1:10">
      <c r="A2345" s="5">
        <v>2343</v>
      </c>
      <c r="B2345" s="47">
        <v>0.27560000000000001</v>
      </c>
      <c r="C2345" s="47">
        <v>0.69189999999999996</v>
      </c>
      <c r="D2345" s="47">
        <v>0.53779999999999994</v>
      </c>
      <c r="E2345" s="30">
        <v>1</v>
      </c>
      <c r="F2345" s="30"/>
      <c r="G2345" s="30"/>
      <c r="H2345" s="30"/>
      <c r="I2345" s="30"/>
      <c r="J2345" s="30"/>
    </row>
    <row r="2346" spans="1:10">
      <c r="A2346" s="5">
        <v>2344</v>
      </c>
      <c r="B2346" s="47">
        <v>0.1686</v>
      </c>
      <c r="C2346" s="47">
        <v>0.65339999999999998</v>
      </c>
      <c r="D2346" s="47">
        <v>0.56179999999999997</v>
      </c>
      <c r="E2346" s="30">
        <v>1</v>
      </c>
      <c r="F2346" s="30"/>
      <c r="G2346" s="30"/>
      <c r="H2346" s="30"/>
      <c r="I2346" s="30"/>
      <c r="J2346" s="30"/>
    </row>
    <row r="2347" spans="1:10">
      <c r="A2347" s="5">
        <v>2345</v>
      </c>
      <c r="B2347" s="47">
        <v>7.0499999999999993E-2</v>
      </c>
      <c r="C2347" s="47">
        <v>0.56859999999999999</v>
      </c>
      <c r="D2347" s="47">
        <v>0.58520000000000005</v>
      </c>
      <c r="E2347" s="30">
        <v>1</v>
      </c>
      <c r="F2347" s="30"/>
      <c r="G2347" s="30"/>
      <c r="H2347" s="30"/>
      <c r="I2347" s="30"/>
      <c r="J2347" s="30"/>
    </row>
    <row r="2348" spans="1:10">
      <c r="A2348" s="5">
        <v>2346</v>
      </c>
      <c r="B2348" s="47">
        <v>9.1999999999999998E-3</v>
      </c>
      <c r="C2348" s="47">
        <v>0.47949999999999998</v>
      </c>
      <c r="D2348" s="47">
        <v>0.60499999999999998</v>
      </c>
      <c r="E2348" s="30">
        <v>1</v>
      </c>
      <c r="F2348" s="30"/>
      <c r="G2348" s="30"/>
      <c r="H2348" s="30"/>
      <c r="I2348" s="30"/>
      <c r="J2348" s="30"/>
    </row>
    <row r="2349" spans="1:10">
      <c r="A2349" s="5">
        <v>2347</v>
      </c>
      <c r="B2349" s="47">
        <v>0</v>
      </c>
      <c r="C2349" s="47">
        <v>0.44090000000000001</v>
      </c>
      <c r="D2349" s="47">
        <v>0.63219999999999998</v>
      </c>
      <c r="E2349" s="30">
        <v>1</v>
      </c>
      <c r="F2349" s="30"/>
      <c r="G2349" s="30"/>
      <c r="H2349" s="30"/>
      <c r="I2349" s="30"/>
      <c r="J2349" s="30"/>
    </row>
    <row r="2350" spans="1:10">
      <c r="A2350" s="5">
        <v>2348</v>
      </c>
      <c r="B2350" s="47">
        <v>0</v>
      </c>
      <c r="C2350" s="47">
        <v>0.43519999999999998</v>
      </c>
      <c r="D2350" s="47">
        <v>0.62070000000000003</v>
      </c>
      <c r="E2350" s="30">
        <v>1</v>
      </c>
      <c r="F2350" s="30"/>
      <c r="G2350" s="30"/>
      <c r="H2350" s="30"/>
      <c r="I2350" s="30"/>
      <c r="J2350" s="30"/>
    </row>
    <row r="2351" spans="1:10">
      <c r="A2351" s="5">
        <v>2349</v>
      </c>
      <c r="B2351" s="47">
        <v>0</v>
      </c>
      <c r="C2351" s="47">
        <v>0.44130000000000003</v>
      </c>
      <c r="D2351" s="47">
        <v>0.63570000000000004</v>
      </c>
      <c r="E2351" s="30">
        <v>1</v>
      </c>
      <c r="F2351" s="30"/>
      <c r="G2351" s="30"/>
      <c r="H2351" s="30"/>
      <c r="I2351" s="30"/>
      <c r="J2351" s="30"/>
    </row>
    <row r="2352" spans="1:10">
      <c r="A2352" s="5">
        <v>2350</v>
      </c>
      <c r="B2352" s="47">
        <v>0</v>
      </c>
      <c r="C2352" s="47">
        <v>0.45090000000000002</v>
      </c>
      <c r="D2352" s="47">
        <v>0.6361</v>
      </c>
      <c r="E2352" s="30">
        <v>1</v>
      </c>
      <c r="F2352" s="30"/>
      <c r="G2352" s="30"/>
      <c r="H2352" s="30"/>
      <c r="I2352" s="30"/>
      <c r="J2352" s="30"/>
    </row>
    <row r="2353" spans="1:10">
      <c r="A2353" s="5">
        <v>2351</v>
      </c>
      <c r="B2353" s="47">
        <v>0</v>
      </c>
      <c r="C2353" s="47">
        <v>0.44500000000000001</v>
      </c>
      <c r="D2353" s="47">
        <v>0.60660000000000003</v>
      </c>
      <c r="E2353" s="30">
        <v>1</v>
      </c>
      <c r="F2353" s="30"/>
      <c r="G2353" s="30"/>
      <c r="H2353" s="30"/>
      <c r="I2353" s="30"/>
      <c r="J2353" s="30"/>
    </row>
    <row r="2354" spans="1:10">
      <c r="A2354" s="5">
        <v>2352</v>
      </c>
      <c r="B2354" s="47">
        <v>0</v>
      </c>
      <c r="C2354" s="47">
        <v>0.42659999999999998</v>
      </c>
      <c r="D2354" s="47">
        <v>0.58050000000000002</v>
      </c>
      <c r="E2354" s="30">
        <v>1</v>
      </c>
      <c r="F2354" s="30"/>
      <c r="G2354" s="30"/>
      <c r="H2354" s="30"/>
      <c r="I2354" s="30"/>
      <c r="J2354" s="30"/>
    </row>
    <row r="2355" spans="1:10">
      <c r="A2355" s="5">
        <v>2353</v>
      </c>
      <c r="B2355" s="47">
        <v>0</v>
      </c>
      <c r="C2355" s="47">
        <v>0.40889999999999999</v>
      </c>
      <c r="D2355" s="47">
        <v>0.55800000000000005</v>
      </c>
      <c r="E2355" s="30">
        <v>1</v>
      </c>
      <c r="F2355" s="30"/>
      <c r="G2355" s="30"/>
      <c r="H2355" s="30"/>
      <c r="I2355" s="30"/>
      <c r="J2355" s="30"/>
    </row>
    <row r="2356" spans="1:10">
      <c r="A2356" s="5">
        <v>2354</v>
      </c>
      <c r="B2356" s="47">
        <v>0</v>
      </c>
      <c r="C2356" s="47">
        <v>0.38840000000000002</v>
      </c>
      <c r="D2356" s="47">
        <v>0.56000000000000005</v>
      </c>
      <c r="E2356" s="30">
        <v>1</v>
      </c>
      <c r="F2356" s="30"/>
      <c r="G2356" s="30"/>
      <c r="H2356" s="30"/>
      <c r="I2356" s="30"/>
      <c r="J2356" s="30"/>
    </row>
    <row r="2357" spans="1:10">
      <c r="A2357" s="5">
        <v>2355</v>
      </c>
      <c r="B2357" s="47">
        <v>0</v>
      </c>
      <c r="C2357" s="47">
        <v>0.36870000000000003</v>
      </c>
      <c r="D2357" s="47">
        <v>0.58030000000000004</v>
      </c>
      <c r="E2357" s="30">
        <v>1</v>
      </c>
      <c r="F2357" s="30"/>
      <c r="G2357" s="30"/>
      <c r="H2357" s="30"/>
      <c r="I2357" s="30"/>
      <c r="J2357" s="30"/>
    </row>
    <row r="2358" spans="1:10">
      <c r="A2358" s="5">
        <v>2356</v>
      </c>
      <c r="B2358" s="47">
        <v>0</v>
      </c>
      <c r="C2358" s="47">
        <v>0.35139999999999999</v>
      </c>
      <c r="D2358" s="47">
        <v>0.63300000000000001</v>
      </c>
      <c r="E2358" s="30">
        <v>1</v>
      </c>
      <c r="F2358" s="30"/>
      <c r="G2358" s="30"/>
      <c r="H2358" s="30"/>
      <c r="I2358" s="30"/>
      <c r="J2358" s="30"/>
    </row>
    <row r="2359" spans="1:10">
      <c r="A2359" s="5">
        <v>2357</v>
      </c>
      <c r="B2359" s="47">
        <v>2.0000000000000001E-4</v>
      </c>
      <c r="C2359" s="47">
        <v>0.34189999999999998</v>
      </c>
      <c r="D2359" s="47">
        <v>0.61819999999999997</v>
      </c>
      <c r="E2359" s="30">
        <v>1</v>
      </c>
      <c r="F2359" s="30"/>
      <c r="G2359" s="30"/>
      <c r="H2359" s="30"/>
      <c r="I2359" s="30"/>
      <c r="J2359" s="30"/>
    </row>
    <row r="2360" spans="1:10">
      <c r="A2360" s="5">
        <v>2358</v>
      </c>
      <c r="B2360" s="47">
        <v>3.6400000000000002E-2</v>
      </c>
      <c r="C2360" s="47">
        <v>0.33739999999999998</v>
      </c>
      <c r="D2360" s="47">
        <v>0.59060000000000001</v>
      </c>
      <c r="E2360" s="30">
        <v>1</v>
      </c>
      <c r="F2360" s="30"/>
      <c r="G2360" s="30"/>
      <c r="H2360" s="30"/>
      <c r="I2360" s="30"/>
      <c r="J2360" s="30"/>
    </row>
    <row r="2361" spans="1:10">
      <c r="A2361" s="5">
        <v>2359</v>
      </c>
      <c r="B2361" s="47">
        <v>0.1487</v>
      </c>
      <c r="C2361" s="47">
        <v>0.36259999999999998</v>
      </c>
      <c r="D2361" s="47">
        <v>0.55810000000000004</v>
      </c>
      <c r="E2361" s="30">
        <v>1</v>
      </c>
      <c r="F2361" s="30"/>
      <c r="G2361" s="30"/>
      <c r="H2361" s="30"/>
      <c r="I2361" s="30"/>
      <c r="J2361" s="30"/>
    </row>
    <row r="2362" spans="1:10">
      <c r="A2362" s="5">
        <v>2360</v>
      </c>
      <c r="B2362" s="47">
        <v>0.32829999999999998</v>
      </c>
      <c r="C2362" s="47">
        <v>0.44319999999999998</v>
      </c>
      <c r="D2362" s="47">
        <v>0.55789999999999995</v>
      </c>
      <c r="E2362" s="30">
        <v>1</v>
      </c>
      <c r="F2362" s="30"/>
      <c r="G2362" s="30"/>
      <c r="H2362" s="30"/>
      <c r="I2362" s="30"/>
      <c r="J2362" s="30"/>
    </row>
    <row r="2363" spans="1:10">
      <c r="A2363" s="5">
        <v>2361</v>
      </c>
      <c r="B2363" s="47">
        <v>0.46600000000000003</v>
      </c>
      <c r="C2363" s="47">
        <v>0.52310000000000001</v>
      </c>
      <c r="D2363" s="47">
        <v>0.57030000000000003</v>
      </c>
      <c r="E2363" s="30">
        <v>1</v>
      </c>
      <c r="F2363" s="30"/>
      <c r="G2363" s="30"/>
      <c r="H2363" s="30"/>
      <c r="I2363" s="30"/>
      <c r="J2363" s="30"/>
    </row>
    <row r="2364" spans="1:10">
      <c r="A2364" s="5">
        <v>2362</v>
      </c>
      <c r="B2364" s="47">
        <v>0.54679999999999995</v>
      </c>
      <c r="C2364" s="47">
        <v>0.57599999999999996</v>
      </c>
      <c r="D2364" s="47">
        <v>0.58209999999999995</v>
      </c>
      <c r="E2364" s="30">
        <v>1</v>
      </c>
      <c r="F2364" s="30"/>
      <c r="G2364" s="30"/>
      <c r="H2364" s="30"/>
      <c r="I2364" s="30"/>
      <c r="J2364" s="30"/>
    </row>
    <row r="2365" spans="1:10">
      <c r="A2365" s="5">
        <v>2363</v>
      </c>
      <c r="B2365" s="47">
        <v>0.57620000000000005</v>
      </c>
      <c r="C2365" s="47">
        <v>0.60619999999999996</v>
      </c>
      <c r="D2365" s="47">
        <v>0.57310000000000005</v>
      </c>
      <c r="E2365" s="30">
        <v>1</v>
      </c>
      <c r="F2365" s="30"/>
      <c r="G2365" s="30"/>
      <c r="H2365" s="30"/>
      <c r="I2365" s="30"/>
      <c r="J2365" s="30"/>
    </row>
    <row r="2366" spans="1:10">
      <c r="A2366" s="5">
        <v>2364</v>
      </c>
      <c r="B2366" s="47">
        <v>0.55779999999999996</v>
      </c>
      <c r="C2366" s="47">
        <v>0.62670000000000003</v>
      </c>
      <c r="D2366" s="47">
        <v>0.55049999999999999</v>
      </c>
      <c r="E2366" s="30">
        <v>1</v>
      </c>
      <c r="F2366" s="30"/>
      <c r="G2366" s="30"/>
      <c r="H2366" s="30"/>
      <c r="I2366" s="30"/>
      <c r="J2366" s="30"/>
    </row>
    <row r="2367" spans="1:10">
      <c r="A2367" s="5">
        <v>2365</v>
      </c>
      <c r="B2367" s="47">
        <v>0.50860000000000005</v>
      </c>
      <c r="C2367" s="47">
        <v>0.63490000000000002</v>
      </c>
      <c r="D2367" s="47">
        <v>0.53029999999999999</v>
      </c>
      <c r="E2367" s="30">
        <v>1</v>
      </c>
      <c r="F2367" s="30"/>
      <c r="G2367" s="30"/>
      <c r="H2367" s="30"/>
      <c r="I2367" s="30"/>
      <c r="J2367" s="30"/>
    </row>
    <row r="2368" spans="1:10">
      <c r="A2368" s="5">
        <v>2366</v>
      </c>
      <c r="B2368" s="47">
        <v>0.43359999999999999</v>
      </c>
      <c r="C2368" s="47">
        <v>0.62409999999999999</v>
      </c>
      <c r="D2368" s="47">
        <v>0.53539999999999999</v>
      </c>
      <c r="E2368" s="30">
        <v>1</v>
      </c>
      <c r="F2368" s="30"/>
      <c r="G2368" s="30"/>
      <c r="H2368" s="30"/>
      <c r="I2368" s="30"/>
      <c r="J2368" s="30"/>
    </row>
    <row r="2369" spans="1:10">
      <c r="A2369" s="5">
        <v>2367</v>
      </c>
      <c r="B2369" s="47">
        <v>0.32619999999999999</v>
      </c>
      <c r="C2369" s="47">
        <v>0.59350000000000003</v>
      </c>
      <c r="D2369" s="47">
        <v>0.52039999999999997</v>
      </c>
      <c r="E2369" s="30">
        <v>1</v>
      </c>
      <c r="F2369" s="30"/>
      <c r="G2369" s="30"/>
      <c r="H2369" s="30"/>
      <c r="I2369" s="30"/>
      <c r="J2369" s="30"/>
    </row>
    <row r="2370" spans="1:10">
      <c r="A2370" s="5">
        <v>2368</v>
      </c>
      <c r="B2370" s="47">
        <v>0.19900000000000001</v>
      </c>
      <c r="C2370" s="47">
        <v>0.53900000000000003</v>
      </c>
      <c r="D2370" s="47">
        <v>0.46660000000000001</v>
      </c>
      <c r="E2370" s="30">
        <v>1</v>
      </c>
      <c r="F2370" s="30"/>
      <c r="G2370" s="30"/>
      <c r="H2370" s="30"/>
      <c r="I2370" s="30"/>
      <c r="J2370" s="30"/>
    </row>
    <row r="2371" spans="1:10">
      <c r="A2371" s="5">
        <v>2369</v>
      </c>
      <c r="B2371" s="47">
        <v>8.7800000000000003E-2</v>
      </c>
      <c r="C2371" s="47">
        <v>0.45050000000000001</v>
      </c>
      <c r="D2371" s="47">
        <v>0.4269</v>
      </c>
      <c r="E2371" s="30">
        <v>1</v>
      </c>
      <c r="F2371" s="30"/>
      <c r="G2371" s="30"/>
      <c r="H2371" s="30"/>
      <c r="I2371" s="30"/>
      <c r="J2371" s="30"/>
    </row>
    <row r="2372" spans="1:10">
      <c r="A2372" s="5">
        <v>2370</v>
      </c>
      <c r="B2372" s="47">
        <v>1.3100000000000001E-2</v>
      </c>
      <c r="C2372" s="47">
        <v>0.37490000000000001</v>
      </c>
      <c r="D2372" s="47">
        <v>0.39989999999999998</v>
      </c>
      <c r="E2372" s="30">
        <v>1</v>
      </c>
      <c r="F2372" s="30"/>
      <c r="G2372" s="30"/>
      <c r="H2372" s="30"/>
      <c r="I2372" s="30"/>
      <c r="J2372" s="30"/>
    </row>
    <row r="2373" spans="1:10">
      <c r="A2373" s="5">
        <v>2371</v>
      </c>
      <c r="B2373" s="47">
        <v>0</v>
      </c>
      <c r="C2373" s="47">
        <v>0.35639999999999999</v>
      </c>
      <c r="D2373" s="47">
        <v>0.35920000000000002</v>
      </c>
      <c r="E2373" s="30">
        <v>1</v>
      </c>
      <c r="F2373" s="30"/>
      <c r="G2373" s="30"/>
      <c r="H2373" s="30"/>
      <c r="I2373" s="30"/>
      <c r="J2373" s="30"/>
    </row>
    <row r="2374" spans="1:10">
      <c r="A2374" s="5">
        <v>2372</v>
      </c>
      <c r="B2374" s="47">
        <v>0</v>
      </c>
      <c r="C2374" s="47">
        <v>0.35060000000000002</v>
      </c>
      <c r="D2374" s="47">
        <v>0.2969</v>
      </c>
      <c r="E2374" s="30">
        <v>1</v>
      </c>
      <c r="F2374" s="30"/>
      <c r="G2374" s="30"/>
      <c r="H2374" s="30"/>
      <c r="I2374" s="30"/>
      <c r="J2374" s="30"/>
    </row>
    <row r="2375" spans="1:10">
      <c r="A2375" s="5">
        <v>2373</v>
      </c>
      <c r="B2375" s="47">
        <v>0</v>
      </c>
      <c r="C2375" s="47">
        <v>0.33839999999999998</v>
      </c>
      <c r="D2375" s="47">
        <v>0.2442</v>
      </c>
      <c r="E2375" s="30">
        <v>1</v>
      </c>
      <c r="F2375" s="30"/>
      <c r="G2375" s="30"/>
      <c r="H2375" s="30"/>
      <c r="I2375" s="30"/>
      <c r="J2375" s="30"/>
    </row>
    <row r="2376" spans="1:10">
      <c r="A2376" s="5">
        <v>2374</v>
      </c>
      <c r="B2376" s="47">
        <v>0</v>
      </c>
      <c r="C2376" s="47">
        <v>0.31240000000000001</v>
      </c>
      <c r="D2376" s="47">
        <v>0.20300000000000001</v>
      </c>
      <c r="E2376" s="30">
        <v>1</v>
      </c>
      <c r="F2376" s="30"/>
      <c r="G2376" s="30"/>
      <c r="H2376" s="30"/>
      <c r="I2376" s="30"/>
      <c r="J2376" s="30"/>
    </row>
    <row r="2377" spans="1:10">
      <c r="A2377" s="5">
        <v>2375</v>
      </c>
      <c r="B2377" s="47">
        <v>0</v>
      </c>
      <c r="C2377" s="47">
        <v>0.2858</v>
      </c>
      <c r="D2377" s="47">
        <v>0.17530000000000001</v>
      </c>
      <c r="E2377" s="30">
        <v>1</v>
      </c>
      <c r="F2377" s="30"/>
      <c r="G2377" s="30"/>
      <c r="H2377" s="30"/>
      <c r="I2377" s="30"/>
      <c r="J2377" s="30"/>
    </row>
    <row r="2378" spans="1:10">
      <c r="A2378" s="5">
        <v>2376</v>
      </c>
      <c r="B2378" s="47">
        <v>0</v>
      </c>
      <c r="C2378" s="47">
        <v>0.2591</v>
      </c>
      <c r="D2378" s="47">
        <v>0.1492</v>
      </c>
      <c r="E2378" s="30">
        <v>1</v>
      </c>
      <c r="F2378" s="30"/>
      <c r="G2378" s="30"/>
      <c r="H2378" s="30"/>
      <c r="I2378" s="30"/>
      <c r="J2378" s="30"/>
    </row>
    <row r="2379" spans="1:10">
      <c r="A2379" s="5">
        <v>2377</v>
      </c>
      <c r="B2379" s="47">
        <v>0</v>
      </c>
      <c r="C2379" s="47">
        <v>0.2324</v>
      </c>
      <c r="D2379" s="47">
        <v>0.1237</v>
      </c>
      <c r="E2379" s="30">
        <v>1</v>
      </c>
      <c r="F2379" s="30"/>
      <c r="G2379" s="30"/>
      <c r="H2379" s="30"/>
      <c r="I2379" s="30"/>
      <c r="J2379" s="30"/>
    </row>
    <row r="2380" spans="1:10">
      <c r="A2380" s="5">
        <v>2378</v>
      </c>
      <c r="B2380" s="47">
        <v>0</v>
      </c>
      <c r="C2380" s="47">
        <v>0.21329999999999999</v>
      </c>
      <c r="D2380" s="47">
        <v>0.10589999999999999</v>
      </c>
      <c r="E2380" s="30">
        <v>1</v>
      </c>
      <c r="F2380" s="30"/>
      <c r="G2380" s="30"/>
      <c r="H2380" s="30"/>
      <c r="I2380" s="30"/>
      <c r="J2380" s="30"/>
    </row>
    <row r="2381" spans="1:10">
      <c r="A2381" s="5">
        <v>2379</v>
      </c>
      <c r="B2381" s="47">
        <v>0</v>
      </c>
      <c r="C2381" s="47">
        <v>0.18970000000000001</v>
      </c>
      <c r="D2381" s="47">
        <v>8.4699999999999998E-2</v>
      </c>
      <c r="E2381" s="30">
        <v>1</v>
      </c>
      <c r="F2381" s="30"/>
      <c r="G2381" s="30"/>
      <c r="H2381" s="30"/>
      <c r="I2381" s="30"/>
      <c r="J2381" s="30"/>
    </row>
    <row r="2382" spans="1:10">
      <c r="A2382" s="5">
        <v>2380</v>
      </c>
      <c r="B2382" s="47">
        <v>0</v>
      </c>
      <c r="C2382" s="47">
        <v>0.16850000000000001</v>
      </c>
      <c r="D2382" s="47">
        <v>6.1400000000000003E-2</v>
      </c>
      <c r="E2382" s="30">
        <v>1</v>
      </c>
      <c r="F2382" s="30"/>
      <c r="G2382" s="30"/>
      <c r="H2382" s="30"/>
      <c r="I2382" s="30"/>
      <c r="J2382" s="30"/>
    </row>
    <row r="2383" spans="1:10">
      <c r="A2383" s="5">
        <v>2381</v>
      </c>
      <c r="B2383" s="47">
        <v>1E-4</v>
      </c>
      <c r="C2383" s="47">
        <v>0.14699999999999999</v>
      </c>
      <c r="D2383" s="47">
        <v>4.9200000000000001E-2</v>
      </c>
      <c r="E2383" s="30">
        <v>1</v>
      </c>
      <c r="F2383" s="30"/>
      <c r="G2383" s="30"/>
      <c r="H2383" s="30"/>
      <c r="I2383" s="30"/>
      <c r="J2383" s="30"/>
    </row>
    <row r="2384" spans="1:10">
      <c r="A2384" s="5">
        <v>2382</v>
      </c>
      <c r="B2384" s="47">
        <v>2.41E-2</v>
      </c>
      <c r="C2384" s="47">
        <v>0.12690000000000001</v>
      </c>
      <c r="D2384" s="47">
        <v>4.3900000000000002E-2</v>
      </c>
      <c r="E2384" s="30">
        <v>1</v>
      </c>
      <c r="F2384" s="30"/>
      <c r="G2384" s="30"/>
      <c r="H2384" s="30"/>
      <c r="I2384" s="30"/>
      <c r="J2384" s="30"/>
    </row>
    <row r="2385" spans="1:10">
      <c r="A2385" s="5">
        <v>2383</v>
      </c>
      <c r="B2385" s="47">
        <v>9.5299999999999996E-2</v>
      </c>
      <c r="C2385" s="47">
        <v>0.11890000000000001</v>
      </c>
      <c r="D2385" s="47">
        <v>4.3400000000000001E-2</v>
      </c>
      <c r="E2385" s="30">
        <v>1</v>
      </c>
      <c r="F2385" s="30"/>
      <c r="G2385" s="30"/>
      <c r="H2385" s="30"/>
      <c r="I2385" s="30"/>
      <c r="J2385" s="30"/>
    </row>
    <row r="2386" spans="1:10">
      <c r="A2386" s="5">
        <v>2384</v>
      </c>
      <c r="B2386" s="47">
        <v>0.19270000000000001</v>
      </c>
      <c r="C2386" s="47">
        <v>0.1154</v>
      </c>
      <c r="D2386" s="47">
        <v>4.6800000000000001E-2</v>
      </c>
      <c r="E2386" s="30">
        <v>1</v>
      </c>
      <c r="F2386" s="30"/>
      <c r="G2386" s="30"/>
      <c r="H2386" s="30"/>
      <c r="I2386" s="30"/>
      <c r="J2386" s="30"/>
    </row>
    <row r="2387" spans="1:10">
      <c r="A2387" s="5">
        <v>2385</v>
      </c>
      <c r="B2387" s="47">
        <v>0.28810000000000002</v>
      </c>
      <c r="C2387" s="47">
        <v>0.1114</v>
      </c>
      <c r="D2387" s="47">
        <v>5.2600000000000001E-2</v>
      </c>
      <c r="E2387" s="30">
        <v>1</v>
      </c>
      <c r="F2387" s="30"/>
      <c r="G2387" s="30"/>
      <c r="H2387" s="30"/>
      <c r="I2387" s="30"/>
      <c r="J2387" s="30"/>
    </row>
    <row r="2388" spans="1:10">
      <c r="A2388" s="5">
        <v>2386</v>
      </c>
      <c r="B2388" s="47">
        <v>0.35339999999999999</v>
      </c>
      <c r="C2388" s="47">
        <v>0.1038</v>
      </c>
      <c r="D2388" s="47">
        <v>6.1100000000000002E-2</v>
      </c>
      <c r="E2388" s="30">
        <v>1</v>
      </c>
      <c r="F2388" s="30"/>
      <c r="G2388" s="30"/>
      <c r="H2388" s="30"/>
      <c r="I2388" s="30"/>
      <c r="J2388" s="30"/>
    </row>
    <row r="2389" spans="1:10">
      <c r="A2389" s="5">
        <v>2387</v>
      </c>
      <c r="B2389" s="47">
        <v>0.3972</v>
      </c>
      <c r="C2389" s="47">
        <v>9.4399999999999998E-2</v>
      </c>
      <c r="D2389" s="47">
        <v>7.0900000000000005E-2</v>
      </c>
      <c r="E2389" s="30">
        <v>1</v>
      </c>
      <c r="F2389" s="30"/>
      <c r="G2389" s="30"/>
      <c r="H2389" s="30"/>
      <c r="I2389" s="30"/>
      <c r="J2389" s="30"/>
    </row>
    <row r="2390" spans="1:10">
      <c r="A2390" s="5">
        <v>2388</v>
      </c>
      <c r="B2390" s="47">
        <v>0.4178</v>
      </c>
      <c r="C2390" s="47">
        <v>8.2900000000000001E-2</v>
      </c>
      <c r="D2390" s="47">
        <v>7.8700000000000006E-2</v>
      </c>
      <c r="E2390" s="30">
        <v>1</v>
      </c>
      <c r="F2390" s="30"/>
      <c r="G2390" s="30"/>
      <c r="H2390" s="30"/>
      <c r="I2390" s="30"/>
      <c r="J2390" s="30"/>
    </row>
    <row r="2391" spans="1:10">
      <c r="A2391" s="5">
        <v>2389</v>
      </c>
      <c r="B2391" s="47">
        <v>0.40799999999999997</v>
      </c>
      <c r="C2391" s="47">
        <v>7.0099999999999996E-2</v>
      </c>
      <c r="D2391" s="47">
        <v>7.8700000000000006E-2</v>
      </c>
      <c r="E2391" s="30">
        <v>1</v>
      </c>
      <c r="F2391" s="30"/>
      <c r="G2391" s="30"/>
      <c r="H2391" s="30"/>
      <c r="I2391" s="30"/>
      <c r="J2391" s="30"/>
    </row>
    <row r="2392" spans="1:10">
      <c r="A2392" s="5">
        <v>2390</v>
      </c>
      <c r="B2392" s="47">
        <v>0.35670000000000002</v>
      </c>
      <c r="C2392" s="47">
        <v>5.6599999999999998E-2</v>
      </c>
      <c r="D2392" s="47">
        <v>7.4099999999999999E-2</v>
      </c>
      <c r="E2392" s="30">
        <v>1</v>
      </c>
      <c r="F2392" s="30"/>
      <c r="G2392" s="30"/>
      <c r="H2392" s="30"/>
      <c r="I2392" s="30"/>
      <c r="J2392" s="30"/>
    </row>
    <row r="2393" spans="1:10">
      <c r="A2393" s="5">
        <v>2391</v>
      </c>
      <c r="B2393" s="47">
        <v>0.27989999999999998</v>
      </c>
      <c r="C2393" s="47">
        <v>4.1700000000000001E-2</v>
      </c>
      <c r="D2393" s="47">
        <v>6.88E-2</v>
      </c>
      <c r="E2393" s="30">
        <v>1</v>
      </c>
      <c r="F2393" s="30"/>
      <c r="G2393" s="30"/>
      <c r="H2393" s="30"/>
      <c r="I2393" s="30"/>
      <c r="J2393" s="30"/>
    </row>
    <row r="2394" spans="1:10">
      <c r="A2394" s="5">
        <v>2392</v>
      </c>
      <c r="B2394" s="47">
        <v>0.17469999999999999</v>
      </c>
      <c r="C2394" s="47">
        <v>2.7300000000000001E-2</v>
      </c>
      <c r="D2394" s="47">
        <v>5.9400000000000001E-2</v>
      </c>
      <c r="E2394" s="30">
        <v>1</v>
      </c>
      <c r="F2394" s="30"/>
      <c r="G2394" s="30"/>
      <c r="H2394" s="30"/>
      <c r="I2394" s="30"/>
      <c r="J2394" s="30"/>
    </row>
    <row r="2395" spans="1:10">
      <c r="A2395" s="5">
        <v>2393</v>
      </c>
      <c r="B2395" s="47">
        <v>7.6399999999999996E-2</v>
      </c>
      <c r="C2395" s="47">
        <v>1.3899999999999999E-2</v>
      </c>
      <c r="D2395" s="47">
        <v>4.7100000000000003E-2</v>
      </c>
      <c r="E2395" s="30">
        <v>1</v>
      </c>
      <c r="F2395" s="30"/>
      <c r="G2395" s="30"/>
      <c r="H2395" s="30"/>
      <c r="I2395" s="30"/>
      <c r="J2395" s="30"/>
    </row>
    <row r="2396" spans="1:10">
      <c r="A2396" s="5">
        <v>2394</v>
      </c>
      <c r="B2396" s="47">
        <v>1.24E-2</v>
      </c>
      <c r="C2396" s="47">
        <v>7.4999999999999997E-3</v>
      </c>
      <c r="D2396" s="47">
        <v>3.4200000000000001E-2</v>
      </c>
      <c r="E2396" s="30">
        <v>1</v>
      </c>
      <c r="F2396" s="30"/>
      <c r="G2396" s="30"/>
      <c r="H2396" s="30"/>
      <c r="I2396" s="30"/>
      <c r="J2396" s="30"/>
    </row>
    <row r="2397" spans="1:10">
      <c r="A2397" s="5">
        <v>2395</v>
      </c>
      <c r="B2397" s="47">
        <v>0</v>
      </c>
      <c r="C2397" s="47">
        <v>8.0000000000000002E-3</v>
      </c>
      <c r="D2397" s="47">
        <v>2.6800000000000001E-2</v>
      </c>
      <c r="E2397" s="30">
        <v>1</v>
      </c>
      <c r="F2397" s="30"/>
      <c r="G2397" s="30"/>
      <c r="H2397" s="30"/>
      <c r="I2397" s="30"/>
      <c r="J2397" s="30"/>
    </row>
    <row r="2398" spans="1:10">
      <c r="A2398" s="5">
        <v>2396</v>
      </c>
      <c r="B2398" s="47">
        <v>0</v>
      </c>
      <c r="C2398" s="47">
        <v>1.2E-2</v>
      </c>
      <c r="D2398" s="47">
        <v>2.6100000000000002E-2</v>
      </c>
      <c r="E2398" s="30">
        <v>1</v>
      </c>
      <c r="F2398" s="30"/>
      <c r="G2398" s="30"/>
      <c r="H2398" s="30"/>
      <c r="I2398" s="30"/>
      <c r="J2398" s="30"/>
    </row>
    <row r="2399" spans="1:10">
      <c r="A2399" s="5">
        <v>2397</v>
      </c>
      <c r="B2399" s="47">
        <v>0</v>
      </c>
      <c r="C2399" s="47">
        <v>1.95E-2</v>
      </c>
      <c r="D2399" s="47">
        <v>3.2199999999999999E-2</v>
      </c>
      <c r="E2399" s="30">
        <v>1</v>
      </c>
      <c r="F2399" s="30"/>
      <c r="G2399" s="30"/>
      <c r="H2399" s="30"/>
      <c r="I2399" s="30"/>
      <c r="J2399" s="30"/>
    </row>
    <row r="2400" spans="1:10">
      <c r="A2400" s="5">
        <v>2398</v>
      </c>
      <c r="B2400" s="47">
        <v>0</v>
      </c>
      <c r="C2400" s="47">
        <v>2.8199999999999999E-2</v>
      </c>
      <c r="D2400" s="47">
        <v>4.0500000000000001E-2</v>
      </c>
      <c r="E2400" s="30">
        <v>1</v>
      </c>
      <c r="F2400" s="30"/>
      <c r="G2400" s="30"/>
      <c r="H2400" s="30"/>
      <c r="I2400" s="30"/>
      <c r="J2400" s="30"/>
    </row>
    <row r="2401" spans="1:10">
      <c r="A2401" s="5">
        <v>2399</v>
      </c>
      <c r="B2401" s="47">
        <v>0</v>
      </c>
      <c r="C2401" s="47">
        <v>3.5700000000000003E-2</v>
      </c>
      <c r="D2401" s="47">
        <v>4.7300000000000002E-2</v>
      </c>
      <c r="E2401" s="30">
        <v>1</v>
      </c>
      <c r="F2401" s="30"/>
      <c r="G2401" s="30"/>
      <c r="H2401" s="30"/>
      <c r="I2401" s="30"/>
      <c r="J2401" s="30"/>
    </row>
    <row r="2402" spans="1:10">
      <c r="A2402" s="5">
        <v>2400</v>
      </c>
      <c r="B2402" s="47">
        <v>0</v>
      </c>
      <c r="C2402" s="47">
        <v>4.0899999999999999E-2</v>
      </c>
      <c r="D2402" s="47">
        <v>5.1700000000000003E-2</v>
      </c>
      <c r="E2402" s="30">
        <v>1</v>
      </c>
      <c r="F2402" s="30"/>
      <c r="G2402" s="30"/>
      <c r="H2402" s="30"/>
      <c r="I2402" s="30"/>
      <c r="J2402" s="30"/>
    </row>
    <row r="2403" spans="1:10">
      <c r="A2403" s="5">
        <v>2401</v>
      </c>
      <c r="B2403" s="47">
        <v>0</v>
      </c>
      <c r="C2403" s="47">
        <v>4.2799999999999998E-2</v>
      </c>
      <c r="D2403" s="47">
        <v>5.28E-2</v>
      </c>
      <c r="E2403" s="30">
        <v>1</v>
      </c>
      <c r="F2403" s="30"/>
      <c r="G2403" s="30"/>
      <c r="H2403" s="30"/>
      <c r="I2403" s="30"/>
      <c r="J2403" s="30"/>
    </row>
    <row r="2404" spans="1:10">
      <c r="A2404" s="5">
        <v>2402</v>
      </c>
      <c r="B2404" s="47">
        <v>0</v>
      </c>
      <c r="C2404" s="47">
        <v>4.2500000000000003E-2</v>
      </c>
      <c r="D2404" s="47">
        <v>5.1400000000000001E-2</v>
      </c>
      <c r="E2404" s="30">
        <v>1</v>
      </c>
      <c r="F2404" s="30"/>
      <c r="G2404" s="30"/>
      <c r="H2404" s="30"/>
      <c r="I2404" s="30"/>
      <c r="J2404" s="30"/>
    </row>
    <row r="2405" spans="1:10">
      <c r="A2405" s="5">
        <v>2403</v>
      </c>
      <c r="B2405" s="47">
        <v>0</v>
      </c>
      <c r="C2405" s="47">
        <v>4.1799999999999997E-2</v>
      </c>
      <c r="D2405" s="47">
        <v>5.04E-2</v>
      </c>
      <c r="E2405" s="30">
        <v>1</v>
      </c>
      <c r="F2405" s="30"/>
      <c r="G2405" s="30"/>
      <c r="H2405" s="30"/>
      <c r="I2405" s="30"/>
      <c r="J2405" s="30"/>
    </row>
    <row r="2406" spans="1:10">
      <c r="A2406" s="5">
        <v>2404</v>
      </c>
      <c r="B2406" s="47">
        <v>0</v>
      </c>
      <c r="C2406" s="47">
        <v>4.02E-2</v>
      </c>
      <c r="D2406" s="47">
        <v>5.16E-2</v>
      </c>
      <c r="E2406" s="30">
        <v>1</v>
      </c>
      <c r="F2406" s="30"/>
      <c r="G2406" s="30"/>
      <c r="H2406" s="30"/>
      <c r="I2406" s="30"/>
      <c r="J2406" s="30"/>
    </row>
    <row r="2407" spans="1:10">
      <c r="A2407" s="5">
        <v>2405</v>
      </c>
      <c r="B2407" s="47">
        <v>5.0000000000000001E-4</v>
      </c>
      <c r="C2407" s="47">
        <v>3.8300000000000001E-2</v>
      </c>
      <c r="D2407" s="47">
        <v>5.0299999999999997E-2</v>
      </c>
      <c r="E2407" s="30">
        <v>1</v>
      </c>
      <c r="F2407" s="30"/>
      <c r="G2407" s="30"/>
      <c r="H2407" s="30"/>
      <c r="I2407" s="30"/>
      <c r="J2407" s="30"/>
    </row>
    <row r="2408" spans="1:10">
      <c r="A2408" s="5">
        <v>2406</v>
      </c>
      <c r="B2408" s="47">
        <v>4.3099999999999999E-2</v>
      </c>
      <c r="C2408" s="47">
        <v>2.7300000000000001E-2</v>
      </c>
      <c r="D2408" s="47">
        <v>4.3099999999999999E-2</v>
      </c>
      <c r="E2408" s="30">
        <v>1</v>
      </c>
      <c r="F2408" s="30"/>
      <c r="G2408" s="30"/>
      <c r="H2408" s="30"/>
      <c r="I2408" s="30"/>
      <c r="J2408" s="30"/>
    </row>
    <row r="2409" spans="1:10">
      <c r="A2409" s="5">
        <v>2407</v>
      </c>
      <c r="B2409" s="47">
        <v>0.14249999999999999</v>
      </c>
      <c r="C2409" s="47">
        <v>1.43E-2</v>
      </c>
      <c r="D2409" s="47">
        <v>3.9100000000000003E-2</v>
      </c>
      <c r="E2409" s="30">
        <v>1</v>
      </c>
      <c r="F2409" s="30"/>
      <c r="G2409" s="30"/>
      <c r="H2409" s="30"/>
      <c r="I2409" s="30"/>
      <c r="J2409" s="30"/>
    </row>
    <row r="2410" spans="1:10">
      <c r="A2410" s="5">
        <v>2408</v>
      </c>
      <c r="B2410" s="47">
        <v>0.27610000000000001</v>
      </c>
      <c r="C2410" s="47">
        <v>1.47E-2</v>
      </c>
      <c r="D2410" s="47">
        <v>3.8600000000000002E-2</v>
      </c>
      <c r="E2410" s="30">
        <v>1</v>
      </c>
      <c r="F2410" s="30"/>
      <c r="G2410" s="30"/>
      <c r="H2410" s="30"/>
      <c r="I2410" s="30"/>
      <c r="J2410" s="30"/>
    </row>
    <row r="2411" spans="1:10">
      <c r="A2411" s="5">
        <v>2409</v>
      </c>
      <c r="B2411" s="47">
        <v>0.40410000000000001</v>
      </c>
      <c r="C2411" s="47">
        <v>1.43E-2</v>
      </c>
      <c r="D2411" s="47">
        <v>3.8600000000000002E-2</v>
      </c>
      <c r="E2411" s="30">
        <v>1</v>
      </c>
      <c r="F2411" s="30"/>
      <c r="G2411" s="30"/>
      <c r="H2411" s="30"/>
      <c r="I2411" s="30"/>
      <c r="J2411" s="30"/>
    </row>
    <row r="2412" spans="1:10">
      <c r="A2412" s="5">
        <v>2410</v>
      </c>
      <c r="B2412" s="47">
        <v>0.49530000000000002</v>
      </c>
      <c r="C2412" s="47">
        <v>1.2999999999999999E-2</v>
      </c>
      <c r="D2412" s="47">
        <v>3.7999999999999999E-2</v>
      </c>
      <c r="E2412" s="30">
        <v>1</v>
      </c>
      <c r="F2412" s="30"/>
      <c r="G2412" s="30"/>
      <c r="H2412" s="30"/>
      <c r="I2412" s="30"/>
      <c r="J2412" s="30"/>
    </row>
    <row r="2413" spans="1:10">
      <c r="A2413" s="5">
        <v>2411</v>
      </c>
      <c r="B2413" s="47">
        <v>0.52580000000000005</v>
      </c>
      <c r="C2413" s="47">
        <v>1.29E-2</v>
      </c>
      <c r="D2413" s="47">
        <v>3.6299999999999999E-2</v>
      </c>
      <c r="E2413" s="30">
        <v>1</v>
      </c>
      <c r="F2413" s="30"/>
      <c r="G2413" s="30"/>
      <c r="H2413" s="30"/>
      <c r="I2413" s="30"/>
      <c r="J2413" s="30"/>
    </row>
    <row r="2414" spans="1:10">
      <c r="A2414" s="5">
        <v>2412</v>
      </c>
      <c r="B2414" s="47">
        <v>0.52429999999999999</v>
      </c>
      <c r="C2414" s="47">
        <v>1.4200000000000001E-2</v>
      </c>
      <c r="D2414" s="47">
        <v>3.0200000000000001E-2</v>
      </c>
      <c r="E2414" s="30">
        <v>1</v>
      </c>
      <c r="F2414" s="30"/>
      <c r="G2414" s="30"/>
      <c r="H2414" s="30"/>
      <c r="I2414" s="30"/>
      <c r="J2414" s="30"/>
    </row>
    <row r="2415" spans="1:10">
      <c r="A2415" s="5">
        <v>2413</v>
      </c>
      <c r="B2415" s="47">
        <v>0.47720000000000001</v>
      </c>
      <c r="C2415" s="47">
        <v>1.5100000000000001E-2</v>
      </c>
      <c r="D2415" s="47">
        <v>1.9900000000000001E-2</v>
      </c>
      <c r="E2415" s="30">
        <v>1</v>
      </c>
      <c r="F2415" s="30"/>
      <c r="G2415" s="30"/>
      <c r="H2415" s="30"/>
      <c r="I2415" s="30"/>
      <c r="J2415" s="30"/>
    </row>
    <row r="2416" spans="1:10">
      <c r="A2416" s="5">
        <v>2414</v>
      </c>
      <c r="B2416" s="47">
        <v>0.40139999999999998</v>
      </c>
      <c r="C2416" s="47">
        <v>1.4500000000000001E-2</v>
      </c>
      <c r="D2416" s="47">
        <v>1.37E-2</v>
      </c>
      <c r="E2416" s="30">
        <v>1</v>
      </c>
      <c r="F2416" s="30"/>
      <c r="G2416" s="30"/>
      <c r="H2416" s="30"/>
      <c r="I2416" s="30"/>
      <c r="J2416" s="30"/>
    </row>
    <row r="2417" spans="1:10">
      <c r="A2417" s="5">
        <v>2415</v>
      </c>
      <c r="B2417" s="47">
        <v>0.30130000000000001</v>
      </c>
      <c r="C2417" s="47">
        <v>1.38E-2</v>
      </c>
      <c r="D2417" s="47">
        <v>1.26E-2</v>
      </c>
      <c r="E2417" s="30">
        <v>1</v>
      </c>
      <c r="F2417" s="30"/>
      <c r="G2417" s="30"/>
      <c r="H2417" s="30"/>
      <c r="I2417" s="30"/>
      <c r="J2417" s="30"/>
    </row>
    <row r="2418" spans="1:10">
      <c r="A2418" s="5">
        <v>2416</v>
      </c>
      <c r="B2418" s="47">
        <v>0.19350000000000001</v>
      </c>
      <c r="C2418" s="47">
        <v>1.5900000000000001E-2</v>
      </c>
      <c r="D2418" s="47">
        <v>1.12E-2</v>
      </c>
      <c r="E2418" s="30">
        <v>1</v>
      </c>
      <c r="F2418" s="30"/>
      <c r="G2418" s="30"/>
      <c r="H2418" s="30"/>
      <c r="I2418" s="30"/>
      <c r="J2418" s="30"/>
    </row>
    <row r="2419" spans="1:10">
      <c r="A2419" s="5">
        <v>2417</v>
      </c>
      <c r="B2419" s="47">
        <v>8.7599999999999997E-2</v>
      </c>
      <c r="C2419" s="47">
        <v>2.06E-2</v>
      </c>
      <c r="D2419" s="47">
        <v>0.01</v>
      </c>
      <c r="E2419" s="30">
        <v>1</v>
      </c>
      <c r="F2419" s="30"/>
      <c r="G2419" s="30"/>
      <c r="H2419" s="30"/>
      <c r="I2419" s="30"/>
      <c r="J2419" s="30"/>
    </row>
    <row r="2420" spans="1:10">
      <c r="A2420" s="5">
        <v>2418</v>
      </c>
      <c r="B2420" s="47">
        <v>1.66E-2</v>
      </c>
      <c r="C2420" s="47">
        <v>3.0800000000000001E-2</v>
      </c>
      <c r="D2420" s="47">
        <v>9.4999999999999998E-3</v>
      </c>
      <c r="E2420" s="30">
        <v>1</v>
      </c>
      <c r="F2420" s="30"/>
      <c r="G2420" s="30"/>
      <c r="H2420" s="30"/>
      <c r="I2420" s="30"/>
      <c r="J2420" s="30"/>
    </row>
    <row r="2421" spans="1:10">
      <c r="A2421" s="5">
        <v>2419</v>
      </c>
      <c r="B2421" s="47">
        <v>0</v>
      </c>
      <c r="C2421" s="47">
        <v>4.9000000000000002E-2</v>
      </c>
      <c r="D2421" s="47">
        <v>1.0500000000000001E-2</v>
      </c>
      <c r="E2421" s="30">
        <v>1</v>
      </c>
      <c r="F2421" s="30"/>
      <c r="G2421" s="30"/>
      <c r="H2421" s="30"/>
      <c r="I2421" s="30"/>
      <c r="J2421" s="30"/>
    </row>
    <row r="2422" spans="1:10">
      <c r="A2422" s="5">
        <v>2420</v>
      </c>
      <c r="B2422" s="47">
        <v>0</v>
      </c>
      <c r="C2422" s="47">
        <v>5.8000000000000003E-2</v>
      </c>
      <c r="D2422" s="47">
        <v>1.0999999999999999E-2</v>
      </c>
      <c r="E2422" s="30">
        <v>1</v>
      </c>
      <c r="F2422" s="30"/>
      <c r="G2422" s="30"/>
      <c r="H2422" s="30"/>
      <c r="I2422" s="30"/>
      <c r="J2422" s="30"/>
    </row>
    <row r="2423" spans="1:10">
      <c r="A2423" s="5">
        <v>2421</v>
      </c>
      <c r="B2423" s="47">
        <v>0</v>
      </c>
      <c r="C2423" s="47">
        <v>5.4600000000000003E-2</v>
      </c>
      <c r="D2423" s="47">
        <v>7.9000000000000008E-3</v>
      </c>
      <c r="E2423" s="30">
        <v>1</v>
      </c>
      <c r="F2423" s="30"/>
      <c r="G2423" s="30"/>
      <c r="H2423" s="30"/>
      <c r="I2423" s="30"/>
      <c r="J2423" s="30"/>
    </row>
    <row r="2424" spans="1:10">
      <c r="A2424" s="5">
        <v>2422</v>
      </c>
      <c r="B2424" s="47">
        <v>0</v>
      </c>
      <c r="C2424" s="47">
        <v>4.48E-2</v>
      </c>
      <c r="D2424" s="47">
        <v>5.1999999999999998E-3</v>
      </c>
      <c r="E2424" s="30">
        <v>1</v>
      </c>
      <c r="F2424" s="30"/>
      <c r="G2424" s="30"/>
      <c r="H2424" s="30"/>
      <c r="I2424" s="30"/>
      <c r="J2424" s="30"/>
    </row>
    <row r="2425" spans="1:10">
      <c r="A2425" s="5">
        <v>2423</v>
      </c>
      <c r="B2425" s="47">
        <v>0</v>
      </c>
      <c r="C2425" s="47">
        <v>3.3000000000000002E-2</v>
      </c>
      <c r="D2425" s="47">
        <v>2.7000000000000001E-3</v>
      </c>
      <c r="E2425" s="30">
        <v>1</v>
      </c>
      <c r="F2425" s="30"/>
      <c r="G2425" s="30"/>
      <c r="H2425" s="30"/>
      <c r="I2425" s="30"/>
      <c r="J2425" s="30"/>
    </row>
    <row r="2426" spans="1:10">
      <c r="A2426" s="5">
        <v>2424</v>
      </c>
      <c r="B2426" s="47">
        <v>0</v>
      </c>
      <c r="C2426" s="47">
        <v>2.23E-2</v>
      </c>
      <c r="D2426" s="47">
        <v>3.3999999999999998E-3</v>
      </c>
      <c r="E2426" s="30">
        <v>1</v>
      </c>
      <c r="F2426" s="30"/>
      <c r="G2426" s="30"/>
      <c r="H2426" s="30"/>
      <c r="I2426" s="30"/>
      <c r="J2426" s="30"/>
    </row>
    <row r="2427" spans="1:10">
      <c r="A2427" s="5">
        <v>2425</v>
      </c>
      <c r="B2427" s="47">
        <v>0</v>
      </c>
      <c r="C2427" s="47">
        <v>1.3899999999999999E-2</v>
      </c>
      <c r="D2427" s="47">
        <v>4.7999999999999996E-3</v>
      </c>
      <c r="E2427" s="30">
        <v>1</v>
      </c>
      <c r="F2427" s="30"/>
      <c r="G2427" s="30"/>
      <c r="H2427" s="30"/>
      <c r="I2427" s="30"/>
      <c r="J2427" s="30"/>
    </row>
    <row r="2428" spans="1:10">
      <c r="A2428" s="5">
        <v>2426</v>
      </c>
      <c r="B2428" s="47">
        <v>0</v>
      </c>
      <c r="C2428" s="47">
        <v>9.1000000000000004E-3</v>
      </c>
      <c r="D2428" s="47">
        <v>7.7000000000000002E-3</v>
      </c>
      <c r="E2428" s="30">
        <v>1</v>
      </c>
      <c r="F2428" s="30"/>
      <c r="G2428" s="30"/>
      <c r="H2428" s="30"/>
      <c r="I2428" s="30"/>
      <c r="J2428" s="30"/>
    </row>
    <row r="2429" spans="1:10">
      <c r="A2429" s="5">
        <v>2427</v>
      </c>
      <c r="B2429" s="47">
        <v>0</v>
      </c>
      <c r="C2429" s="47">
        <v>7.0000000000000001E-3</v>
      </c>
      <c r="D2429" s="47">
        <v>1.2800000000000001E-2</v>
      </c>
      <c r="E2429" s="30">
        <v>1</v>
      </c>
      <c r="F2429" s="30"/>
      <c r="G2429" s="30"/>
      <c r="H2429" s="30"/>
      <c r="I2429" s="30"/>
      <c r="J2429" s="30"/>
    </row>
    <row r="2430" spans="1:10">
      <c r="A2430" s="5">
        <v>2428</v>
      </c>
      <c r="B2430" s="47">
        <v>0</v>
      </c>
      <c r="C2430" s="47">
        <v>6.4000000000000003E-3</v>
      </c>
      <c r="D2430" s="47">
        <v>1.7000000000000001E-2</v>
      </c>
      <c r="E2430" s="30">
        <v>1</v>
      </c>
      <c r="F2430" s="30"/>
      <c r="G2430" s="30"/>
      <c r="H2430" s="30"/>
      <c r="I2430" s="30"/>
      <c r="J2430" s="30"/>
    </row>
    <row r="2431" spans="1:10">
      <c r="A2431" s="5">
        <v>2429</v>
      </c>
      <c r="B2431" s="47">
        <v>4.0000000000000002E-4</v>
      </c>
      <c r="C2431" s="47">
        <v>5.4000000000000003E-3</v>
      </c>
      <c r="D2431" s="47">
        <v>1.9900000000000001E-2</v>
      </c>
      <c r="E2431" s="30">
        <v>1</v>
      </c>
      <c r="F2431" s="30"/>
      <c r="G2431" s="30"/>
      <c r="H2431" s="30"/>
      <c r="I2431" s="30"/>
      <c r="J2431" s="30"/>
    </row>
    <row r="2432" spans="1:10">
      <c r="A2432" s="5">
        <v>2430</v>
      </c>
      <c r="B2432" s="47">
        <v>4.24E-2</v>
      </c>
      <c r="C2432" s="47">
        <v>4.0000000000000001E-3</v>
      </c>
      <c r="D2432" s="47">
        <v>2.1399999999999999E-2</v>
      </c>
      <c r="E2432" s="30">
        <v>1</v>
      </c>
      <c r="F2432" s="30"/>
      <c r="G2432" s="30"/>
      <c r="H2432" s="30"/>
      <c r="I2432" s="30"/>
      <c r="J2432" s="30"/>
    </row>
    <row r="2433" spans="1:10">
      <c r="A2433" s="5">
        <v>2431</v>
      </c>
      <c r="B2433" s="47">
        <v>0.1396</v>
      </c>
      <c r="C2433" s="47">
        <v>2.5999999999999999E-3</v>
      </c>
      <c r="D2433" s="47">
        <v>0.03</v>
      </c>
      <c r="E2433" s="30">
        <v>1</v>
      </c>
      <c r="F2433" s="30"/>
      <c r="G2433" s="30"/>
      <c r="H2433" s="30"/>
      <c r="I2433" s="30"/>
      <c r="J2433" s="30"/>
    </row>
    <row r="2434" spans="1:10">
      <c r="A2434" s="5">
        <v>2432</v>
      </c>
      <c r="B2434" s="47">
        <v>0.27050000000000002</v>
      </c>
      <c r="C2434" s="47">
        <v>4.1999999999999997E-3</v>
      </c>
      <c r="D2434" s="47">
        <v>5.3699999999999998E-2</v>
      </c>
      <c r="E2434" s="30">
        <v>1</v>
      </c>
      <c r="F2434" s="30"/>
      <c r="G2434" s="30"/>
      <c r="H2434" s="30"/>
      <c r="I2434" s="30"/>
      <c r="J2434" s="30"/>
    </row>
    <row r="2435" spans="1:10">
      <c r="A2435" s="5">
        <v>2433</v>
      </c>
      <c r="B2435" s="47">
        <v>0.40939999999999999</v>
      </c>
      <c r="C2435" s="47">
        <v>7.1999999999999998E-3</v>
      </c>
      <c r="D2435" s="47">
        <v>9.1499999999999998E-2</v>
      </c>
      <c r="E2435" s="30">
        <v>1</v>
      </c>
      <c r="F2435" s="30"/>
      <c r="G2435" s="30"/>
      <c r="H2435" s="30"/>
      <c r="I2435" s="30"/>
      <c r="J2435" s="30"/>
    </row>
    <row r="2436" spans="1:10">
      <c r="A2436" s="5">
        <v>2434</v>
      </c>
      <c r="B2436" s="47">
        <v>0.50580000000000003</v>
      </c>
      <c r="C2436" s="47">
        <v>1.3299999999999999E-2</v>
      </c>
      <c r="D2436" s="47">
        <v>0.14069999999999999</v>
      </c>
      <c r="E2436" s="30">
        <v>1</v>
      </c>
      <c r="F2436" s="30"/>
      <c r="G2436" s="30"/>
      <c r="H2436" s="30"/>
      <c r="I2436" s="30"/>
      <c r="J2436" s="30"/>
    </row>
    <row r="2437" spans="1:10">
      <c r="A2437" s="5">
        <v>2435</v>
      </c>
      <c r="B2437" s="47">
        <v>0.57040000000000002</v>
      </c>
      <c r="C2437" s="47">
        <v>2.2599999999999999E-2</v>
      </c>
      <c r="D2437" s="47">
        <v>0.19350000000000001</v>
      </c>
      <c r="E2437" s="30">
        <v>1</v>
      </c>
      <c r="F2437" s="30"/>
      <c r="G2437" s="30"/>
      <c r="H2437" s="30"/>
      <c r="I2437" s="30"/>
      <c r="J2437" s="30"/>
    </row>
    <row r="2438" spans="1:10">
      <c r="A2438" s="5">
        <v>2436</v>
      </c>
      <c r="B2438" s="47">
        <v>0.58130000000000004</v>
      </c>
      <c r="C2438" s="47">
        <v>3.39E-2</v>
      </c>
      <c r="D2438" s="47">
        <v>0.23269999999999999</v>
      </c>
      <c r="E2438" s="30">
        <v>1</v>
      </c>
      <c r="F2438" s="30"/>
      <c r="G2438" s="30"/>
      <c r="H2438" s="30"/>
      <c r="I2438" s="30"/>
      <c r="J2438" s="30"/>
    </row>
    <row r="2439" spans="1:10">
      <c r="A2439" s="5">
        <v>2437</v>
      </c>
      <c r="B2439" s="47">
        <v>0.55669999999999997</v>
      </c>
      <c r="C2439" s="47">
        <v>4.5699999999999998E-2</v>
      </c>
      <c r="D2439" s="47">
        <v>0.25540000000000002</v>
      </c>
      <c r="E2439" s="30">
        <v>1</v>
      </c>
      <c r="F2439" s="30"/>
      <c r="G2439" s="30"/>
      <c r="H2439" s="30"/>
      <c r="I2439" s="30"/>
      <c r="J2439" s="30"/>
    </row>
    <row r="2440" spans="1:10">
      <c r="A2440" s="5">
        <v>2438</v>
      </c>
      <c r="B2440" s="47">
        <v>0.48180000000000001</v>
      </c>
      <c r="C2440" s="47">
        <v>5.6599999999999998E-2</v>
      </c>
      <c r="D2440" s="47">
        <v>0.2797</v>
      </c>
      <c r="E2440" s="30">
        <v>1</v>
      </c>
      <c r="F2440" s="30"/>
      <c r="G2440" s="30"/>
      <c r="H2440" s="30"/>
      <c r="I2440" s="30"/>
      <c r="J2440" s="30"/>
    </row>
    <row r="2441" spans="1:10">
      <c r="A2441" s="5">
        <v>2439</v>
      </c>
      <c r="B2441" s="47">
        <v>0.3609</v>
      </c>
      <c r="C2441" s="47">
        <v>6.54E-2</v>
      </c>
      <c r="D2441" s="47">
        <v>0.32690000000000002</v>
      </c>
      <c r="E2441" s="30">
        <v>1</v>
      </c>
      <c r="F2441" s="30"/>
      <c r="G2441" s="30"/>
      <c r="H2441" s="30"/>
      <c r="I2441" s="30"/>
      <c r="J2441" s="30"/>
    </row>
    <row r="2442" spans="1:10">
      <c r="A2442" s="5">
        <v>2440</v>
      </c>
      <c r="B2442" s="47">
        <v>0.21149999999999999</v>
      </c>
      <c r="C2442" s="47">
        <v>6.7299999999999999E-2</v>
      </c>
      <c r="D2442" s="47">
        <v>0.37419999999999998</v>
      </c>
      <c r="E2442" s="30">
        <v>1</v>
      </c>
      <c r="F2442" s="30"/>
      <c r="G2442" s="30"/>
      <c r="H2442" s="30"/>
      <c r="I2442" s="30"/>
      <c r="J2442" s="30"/>
    </row>
    <row r="2443" spans="1:10">
      <c r="A2443" s="5">
        <v>2441</v>
      </c>
      <c r="B2443" s="47">
        <v>7.7799999999999994E-2</v>
      </c>
      <c r="C2443" s="47">
        <v>6.3799999999999996E-2</v>
      </c>
      <c r="D2443" s="47">
        <v>0.38740000000000002</v>
      </c>
      <c r="E2443" s="30">
        <v>1</v>
      </c>
      <c r="F2443" s="30"/>
      <c r="G2443" s="30"/>
      <c r="H2443" s="30"/>
      <c r="I2443" s="30"/>
      <c r="J2443" s="30"/>
    </row>
    <row r="2444" spans="1:10">
      <c r="A2444" s="5">
        <v>2442</v>
      </c>
      <c r="B2444" s="47">
        <v>9.4999999999999998E-3</v>
      </c>
      <c r="C2444" s="47">
        <v>6.6100000000000006E-2</v>
      </c>
      <c r="D2444" s="47">
        <v>0.39029999999999998</v>
      </c>
      <c r="E2444" s="30">
        <v>1</v>
      </c>
      <c r="F2444" s="30"/>
      <c r="G2444" s="30"/>
      <c r="H2444" s="30"/>
      <c r="I2444" s="30"/>
      <c r="J2444" s="30"/>
    </row>
    <row r="2445" spans="1:10">
      <c r="A2445" s="5">
        <v>2443</v>
      </c>
      <c r="B2445" s="47">
        <v>0</v>
      </c>
      <c r="C2445" s="47">
        <v>6.8500000000000005E-2</v>
      </c>
      <c r="D2445" s="47">
        <v>0.40310000000000001</v>
      </c>
      <c r="E2445" s="30">
        <v>1</v>
      </c>
      <c r="F2445" s="30"/>
      <c r="G2445" s="30"/>
      <c r="H2445" s="30"/>
      <c r="I2445" s="30"/>
      <c r="J2445" s="30"/>
    </row>
    <row r="2446" spans="1:10">
      <c r="A2446" s="5">
        <v>2444</v>
      </c>
      <c r="B2446" s="47">
        <v>0</v>
      </c>
      <c r="C2446" s="47">
        <v>6.8900000000000003E-2</v>
      </c>
      <c r="D2446" s="47">
        <v>0.44219999999999998</v>
      </c>
      <c r="E2446" s="30">
        <v>1</v>
      </c>
      <c r="F2446" s="30"/>
      <c r="G2446" s="30"/>
      <c r="H2446" s="30"/>
      <c r="I2446" s="30"/>
      <c r="J2446" s="30"/>
    </row>
    <row r="2447" spans="1:10">
      <c r="A2447" s="5">
        <v>2445</v>
      </c>
      <c r="B2447" s="47">
        <v>0</v>
      </c>
      <c r="C2447" s="47">
        <v>7.6899999999999996E-2</v>
      </c>
      <c r="D2447" s="47">
        <v>0.4945</v>
      </c>
      <c r="E2447" s="30">
        <v>1</v>
      </c>
      <c r="F2447" s="30"/>
      <c r="G2447" s="30"/>
      <c r="H2447" s="30"/>
      <c r="I2447" s="30"/>
      <c r="J2447" s="30"/>
    </row>
    <row r="2448" spans="1:10">
      <c r="A2448" s="5">
        <v>2446</v>
      </c>
      <c r="B2448" s="47">
        <v>0</v>
      </c>
      <c r="C2448" s="47">
        <v>9.8599999999999993E-2</v>
      </c>
      <c r="D2448" s="47">
        <v>0.56010000000000004</v>
      </c>
      <c r="E2448" s="30">
        <v>1</v>
      </c>
      <c r="F2448" s="30"/>
      <c r="G2448" s="30"/>
      <c r="H2448" s="30"/>
      <c r="I2448" s="30"/>
      <c r="J2448" s="30"/>
    </row>
    <row r="2449" spans="1:10">
      <c r="A2449" s="5">
        <v>2447</v>
      </c>
      <c r="B2449" s="47">
        <v>0</v>
      </c>
      <c r="C2449" s="47">
        <v>0.1191</v>
      </c>
      <c r="D2449" s="47">
        <v>0.58620000000000005</v>
      </c>
      <c r="E2449" s="30">
        <v>1</v>
      </c>
      <c r="F2449" s="30"/>
      <c r="G2449" s="30"/>
      <c r="H2449" s="30"/>
      <c r="I2449" s="30"/>
      <c r="J2449" s="30"/>
    </row>
    <row r="2450" spans="1:10">
      <c r="A2450" s="5">
        <v>2448</v>
      </c>
      <c r="B2450" s="47">
        <v>0</v>
      </c>
      <c r="C2450" s="47">
        <v>0.13830000000000001</v>
      </c>
      <c r="D2450" s="47">
        <v>0.57040000000000002</v>
      </c>
      <c r="E2450" s="30">
        <v>1</v>
      </c>
      <c r="F2450" s="30"/>
      <c r="G2450" s="30"/>
      <c r="H2450" s="30"/>
      <c r="I2450" s="30"/>
      <c r="J2450" s="30"/>
    </row>
    <row r="2451" spans="1:10">
      <c r="A2451" s="5">
        <v>2449</v>
      </c>
      <c r="B2451" s="47">
        <v>0</v>
      </c>
      <c r="C2451" s="47">
        <v>0.1517</v>
      </c>
      <c r="D2451" s="47">
        <v>0.54339999999999999</v>
      </c>
      <c r="E2451" s="30">
        <v>1</v>
      </c>
      <c r="F2451" s="30"/>
      <c r="G2451" s="30"/>
      <c r="H2451" s="30"/>
      <c r="I2451" s="30"/>
      <c r="J2451" s="30"/>
    </row>
    <row r="2452" spans="1:10">
      <c r="A2452" s="5">
        <v>2450</v>
      </c>
      <c r="B2452" s="47">
        <v>0</v>
      </c>
      <c r="C2452" s="47">
        <v>0.1618</v>
      </c>
      <c r="D2452" s="47">
        <v>0.51790000000000003</v>
      </c>
      <c r="E2452" s="30">
        <v>1</v>
      </c>
      <c r="F2452" s="30"/>
      <c r="G2452" s="30"/>
      <c r="H2452" s="30"/>
      <c r="I2452" s="30"/>
      <c r="J2452" s="30"/>
    </row>
    <row r="2453" spans="1:10">
      <c r="A2453" s="5">
        <v>2451</v>
      </c>
      <c r="B2453" s="47">
        <v>0</v>
      </c>
      <c r="C2453" s="47">
        <v>0.17230000000000001</v>
      </c>
      <c r="D2453" s="47">
        <v>0.52400000000000002</v>
      </c>
      <c r="E2453" s="30">
        <v>1</v>
      </c>
      <c r="F2453" s="30"/>
      <c r="G2453" s="30"/>
      <c r="H2453" s="30"/>
      <c r="I2453" s="30"/>
      <c r="J2453" s="30"/>
    </row>
    <row r="2454" spans="1:10">
      <c r="A2454" s="5">
        <v>2452</v>
      </c>
      <c r="B2454" s="47">
        <v>0</v>
      </c>
      <c r="C2454" s="47">
        <v>0.18729999999999999</v>
      </c>
      <c r="D2454" s="47">
        <v>0.52300000000000002</v>
      </c>
      <c r="E2454" s="30">
        <v>1</v>
      </c>
      <c r="F2454" s="30"/>
      <c r="G2454" s="30"/>
      <c r="H2454" s="30"/>
      <c r="I2454" s="30"/>
      <c r="J2454" s="30"/>
    </row>
    <row r="2455" spans="1:10">
      <c r="A2455" s="5">
        <v>2453</v>
      </c>
      <c r="B2455" s="47">
        <v>8.0000000000000004E-4</v>
      </c>
      <c r="C2455" s="47">
        <v>0.19689999999999999</v>
      </c>
      <c r="D2455" s="47">
        <v>0.53620000000000001</v>
      </c>
      <c r="E2455" s="30">
        <v>1</v>
      </c>
      <c r="F2455" s="30"/>
      <c r="G2455" s="30"/>
      <c r="H2455" s="30"/>
      <c r="I2455" s="30"/>
      <c r="J2455" s="30"/>
    </row>
    <row r="2456" spans="1:10">
      <c r="A2456" s="5">
        <v>2454</v>
      </c>
      <c r="B2456" s="47">
        <v>5.6599999999999998E-2</v>
      </c>
      <c r="C2456" s="47">
        <v>0.1653</v>
      </c>
      <c r="D2456" s="47">
        <v>0.496</v>
      </c>
      <c r="E2456" s="30">
        <v>1</v>
      </c>
      <c r="F2456" s="30"/>
      <c r="G2456" s="30"/>
      <c r="H2456" s="30"/>
      <c r="I2456" s="30"/>
      <c r="J2456" s="30"/>
    </row>
    <row r="2457" spans="1:10">
      <c r="A2457" s="5">
        <v>2455</v>
      </c>
      <c r="B2457" s="47">
        <v>0.18720000000000001</v>
      </c>
      <c r="C2457" s="47">
        <v>0.1575</v>
      </c>
      <c r="D2457" s="47">
        <v>0.45529999999999998</v>
      </c>
      <c r="E2457" s="30">
        <v>1</v>
      </c>
      <c r="F2457" s="30"/>
      <c r="G2457" s="30"/>
      <c r="H2457" s="30"/>
      <c r="I2457" s="30"/>
      <c r="J2457" s="30"/>
    </row>
    <row r="2458" spans="1:10">
      <c r="A2458" s="5">
        <v>2456</v>
      </c>
      <c r="B2458" s="47">
        <v>0.34189999999999998</v>
      </c>
      <c r="C2458" s="47">
        <v>0.2238</v>
      </c>
      <c r="D2458" s="47">
        <v>0.4587</v>
      </c>
      <c r="E2458" s="30">
        <v>1</v>
      </c>
      <c r="F2458" s="30"/>
      <c r="G2458" s="30"/>
      <c r="H2458" s="30"/>
      <c r="I2458" s="30"/>
      <c r="J2458" s="30"/>
    </row>
    <row r="2459" spans="1:10">
      <c r="A2459" s="5">
        <v>2457</v>
      </c>
      <c r="B2459" s="47">
        <v>0.47060000000000002</v>
      </c>
      <c r="C2459" s="47">
        <v>0.26379999999999998</v>
      </c>
      <c r="D2459" s="47">
        <v>0.46729999999999999</v>
      </c>
      <c r="E2459" s="30">
        <v>1</v>
      </c>
      <c r="F2459" s="30"/>
      <c r="G2459" s="30"/>
      <c r="H2459" s="30"/>
      <c r="I2459" s="30"/>
      <c r="J2459" s="30"/>
    </row>
    <row r="2460" spans="1:10">
      <c r="A2460" s="5">
        <v>2458</v>
      </c>
      <c r="B2460" s="47">
        <v>0.55810000000000004</v>
      </c>
      <c r="C2460" s="47">
        <v>0.30640000000000001</v>
      </c>
      <c r="D2460" s="47">
        <v>0.47160000000000002</v>
      </c>
      <c r="E2460" s="30">
        <v>1</v>
      </c>
      <c r="F2460" s="30"/>
      <c r="G2460" s="30"/>
      <c r="H2460" s="30"/>
      <c r="I2460" s="30"/>
      <c r="J2460" s="30"/>
    </row>
    <row r="2461" spans="1:10">
      <c r="A2461" s="5">
        <v>2459</v>
      </c>
      <c r="B2461" s="47">
        <v>0.622</v>
      </c>
      <c r="C2461" s="47">
        <v>0.3448</v>
      </c>
      <c r="D2461" s="47">
        <v>0.50139999999999996</v>
      </c>
      <c r="E2461" s="30">
        <v>1</v>
      </c>
      <c r="F2461" s="30"/>
      <c r="G2461" s="30"/>
      <c r="H2461" s="30"/>
      <c r="I2461" s="30"/>
      <c r="J2461" s="30"/>
    </row>
    <row r="2462" spans="1:10">
      <c r="A2462" s="5">
        <v>2460</v>
      </c>
      <c r="B2462" s="47">
        <v>0.64570000000000005</v>
      </c>
      <c r="C2462" s="47">
        <v>0.37730000000000002</v>
      </c>
      <c r="D2462" s="47">
        <v>0.53759999999999997</v>
      </c>
      <c r="E2462" s="30">
        <v>1</v>
      </c>
      <c r="F2462" s="30"/>
      <c r="G2462" s="30"/>
      <c r="H2462" s="30"/>
      <c r="I2462" s="30"/>
      <c r="J2462" s="30"/>
    </row>
    <row r="2463" spans="1:10">
      <c r="A2463" s="5">
        <v>2461</v>
      </c>
      <c r="B2463" s="47">
        <v>0.61839999999999995</v>
      </c>
      <c r="C2463" s="47">
        <v>0.40300000000000002</v>
      </c>
      <c r="D2463" s="47">
        <v>0.55730000000000002</v>
      </c>
      <c r="E2463" s="30">
        <v>1</v>
      </c>
      <c r="F2463" s="30"/>
      <c r="G2463" s="30"/>
      <c r="H2463" s="30"/>
      <c r="I2463" s="30"/>
      <c r="J2463" s="30"/>
    </row>
    <row r="2464" spans="1:10">
      <c r="A2464" s="5">
        <v>2462</v>
      </c>
      <c r="B2464" s="47">
        <v>0.5494</v>
      </c>
      <c r="C2464" s="47">
        <v>0.41920000000000002</v>
      </c>
      <c r="D2464" s="47">
        <v>0.56210000000000004</v>
      </c>
      <c r="E2464" s="30">
        <v>1</v>
      </c>
      <c r="F2464" s="30"/>
      <c r="G2464" s="30"/>
      <c r="H2464" s="30"/>
      <c r="I2464" s="30"/>
      <c r="J2464" s="30"/>
    </row>
    <row r="2465" spans="1:10">
      <c r="A2465" s="5">
        <v>2463</v>
      </c>
      <c r="B2465" s="47">
        <v>0.435</v>
      </c>
      <c r="C2465" s="47">
        <v>0.42109999999999997</v>
      </c>
      <c r="D2465" s="47">
        <v>0.5585</v>
      </c>
      <c r="E2465" s="30">
        <v>1</v>
      </c>
      <c r="F2465" s="30"/>
      <c r="G2465" s="30"/>
      <c r="H2465" s="30"/>
      <c r="I2465" s="30"/>
      <c r="J2465" s="30"/>
    </row>
    <row r="2466" spans="1:10">
      <c r="A2466" s="5">
        <v>2464</v>
      </c>
      <c r="B2466" s="47">
        <v>0.28789999999999999</v>
      </c>
      <c r="C2466" s="47">
        <v>0.4032</v>
      </c>
      <c r="D2466" s="47">
        <v>0.54249999999999998</v>
      </c>
      <c r="E2466" s="30">
        <v>1</v>
      </c>
      <c r="F2466" s="30"/>
      <c r="G2466" s="30"/>
      <c r="H2466" s="30"/>
      <c r="I2466" s="30"/>
      <c r="J2466" s="30"/>
    </row>
    <row r="2467" spans="1:10">
      <c r="A2467" s="5">
        <v>2465</v>
      </c>
      <c r="B2467" s="47">
        <v>0.13830000000000001</v>
      </c>
      <c r="C2467" s="47">
        <v>0.34639999999999999</v>
      </c>
      <c r="D2467" s="47">
        <v>0.55489999999999995</v>
      </c>
      <c r="E2467" s="30">
        <v>1</v>
      </c>
      <c r="F2467" s="30"/>
      <c r="G2467" s="30"/>
      <c r="H2467" s="30"/>
      <c r="I2467" s="30"/>
      <c r="J2467" s="30"/>
    </row>
    <row r="2468" spans="1:10">
      <c r="A2468" s="5">
        <v>2466</v>
      </c>
      <c r="B2468" s="47">
        <v>2.3800000000000002E-2</v>
      </c>
      <c r="C2468" s="47">
        <v>0.28799999999999998</v>
      </c>
      <c r="D2468" s="47">
        <v>0.58120000000000005</v>
      </c>
      <c r="E2468" s="30">
        <v>1</v>
      </c>
      <c r="F2468" s="30"/>
      <c r="G2468" s="30"/>
      <c r="H2468" s="30"/>
      <c r="I2468" s="30"/>
      <c r="J2468" s="30"/>
    </row>
    <row r="2469" spans="1:10">
      <c r="A2469" s="5">
        <v>2467</v>
      </c>
      <c r="B2469" s="47">
        <v>0</v>
      </c>
      <c r="C2469" s="47">
        <v>0.27210000000000001</v>
      </c>
      <c r="D2469" s="47">
        <v>0.5968</v>
      </c>
      <c r="E2469" s="30">
        <v>1</v>
      </c>
      <c r="F2469" s="30"/>
      <c r="G2469" s="30"/>
      <c r="H2469" s="30"/>
      <c r="I2469" s="30"/>
      <c r="J2469" s="30"/>
    </row>
    <row r="2470" spans="1:10">
      <c r="A2470" s="5">
        <v>2468</v>
      </c>
      <c r="B2470" s="47">
        <v>0</v>
      </c>
      <c r="C2470" s="47">
        <v>0.24979999999999999</v>
      </c>
      <c r="D2470" s="47">
        <v>0.64890000000000003</v>
      </c>
      <c r="E2470" s="30">
        <v>1</v>
      </c>
      <c r="F2470" s="30"/>
      <c r="G2470" s="30"/>
      <c r="H2470" s="30"/>
      <c r="I2470" s="30"/>
      <c r="J2470" s="30"/>
    </row>
    <row r="2471" spans="1:10">
      <c r="A2471" s="5">
        <v>2469</v>
      </c>
      <c r="B2471" s="47">
        <v>0</v>
      </c>
      <c r="C2471" s="47">
        <v>0.22950000000000001</v>
      </c>
      <c r="D2471" s="47">
        <v>0.73180000000000001</v>
      </c>
      <c r="E2471" s="30">
        <v>1</v>
      </c>
      <c r="F2471" s="30"/>
      <c r="G2471" s="30"/>
      <c r="H2471" s="30"/>
      <c r="I2471" s="30"/>
      <c r="J2471" s="30"/>
    </row>
    <row r="2472" spans="1:10">
      <c r="A2472" s="5">
        <v>2470</v>
      </c>
      <c r="B2472" s="47">
        <v>0</v>
      </c>
      <c r="C2472" s="47">
        <v>0.23219999999999999</v>
      </c>
      <c r="D2472" s="47">
        <v>0.82809999999999995</v>
      </c>
      <c r="E2472" s="30">
        <v>1</v>
      </c>
      <c r="F2472" s="30"/>
      <c r="G2472" s="30"/>
      <c r="H2472" s="30"/>
      <c r="I2472" s="30"/>
      <c r="J2472" s="30"/>
    </row>
    <row r="2473" spans="1:10">
      <c r="A2473" s="5">
        <v>2471</v>
      </c>
      <c r="B2473" s="47">
        <v>0</v>
      </c>
      <c r="C2473" s="47">
        <v>0.26929999999999998</v>
      </c>
      <c r="D2473" s="47">
        <v>0.88880000000000003</v>
      </c>
      <c r="E2473" s="30">
        <v>1</v>
      </c>
      <c r="F2473" s="30"/>
      <c r="G2473" s="30"/>
      <c r="H2473" s="30"/>
      <c r="I2473" s="30"/>
      <c r="J2473" s="30"/>
    </row>
    <row r="2474" spans="1:10">
      <c r="A2474" s="5">
        <v>2472</v>
      </c>
      <c r="B2474" s="47">
        <v>0</v>
      </c>
      <c r="C2474" s="47">
        <v>0.31419999999999998</v>
      </c>
      <c r="D2474" s="47">
        <v>0.90449999999999997</v>
      </c>
      <c r="E2474" s="30">
        <v>1</v>
      </c>
      <c r="F2474" s="30"/>
      <c r="G2474" s="30"/>
      <c r="H2474" s="30"/>
      <c r="I2474" s="30"/>
      <c r="J2474" s="30"/>
    </row>
    <row r="2475" spans="1:10">
      <c r="A2475" s="5">
        <v>2473</v>
      </c>
      <c r="B2475" s="47">
        <v>0</v>
      </c>
      <c r="C2475" s="47">
        <v>0.34660000000000002</v>
      </c>
      <c r="D2475" s="47">
        <v>0.89280000000000004</v>
      </c>
      <c r="E2475" s="30">
        <v>1</v>
      </c>
      <c r="F2475" s="30"/>
      <c r="G2475" s="30"/>
      <c r="H2475" s="30"/>
      <c r="I2475" s="30"/>
      <c r="J2475" s="30"/>
    </row>
    <row r="2476" spans="1:10">
      <c r="A2476" s="5">
        <v>2474</v>
      </c>
      <c r="B2476" s="47">
        <v>0</v>
      </c>
      <c r="C2476" s="47">
        <v>0.36969999999999997</v>
      </c>
      <c r="D2476" s="47">
        <v>0.88870000000000005</v>
      </c>
      <c r="E2476" s="30">
        <v>1</v>
      </c>
      <c r="F2476" s="30"/>
      <c r="G2476" s="30"/>
      <c r="H2476" s="30"/>
      <c r="I2476" s="30"/>
      <c r="J2476" s="30"/>
    </row>
    <row r="2477" spans="1:10">
      <c r="A2477" s="5">
        <v>2475</v>
      </c>
      <c r="B2477" s="47">
        <v>0</v>
      </c>
      <c r="C2477" s="47">
        <v>0.40179999999999999</v>
      </c>
      <c r="D2477" s="47">
        <v>0.90390000000000004</v>
      </c>
      <c r="E2477" s="30">
        <v>1</v>
      </c>
      <c r="F2477" s="30"/>
      <c r="G2477" s="30"/>
      <c r="H2477" s="30"/>
      <c r="I2477" s="30"/>
      <c r="J2477" s="30"/>
    </row>
    <row r="2478" spans="1:10">
      <c r="A2478" s="5">
        <v>2476</v>
      </c>
      <c r="B2478" s="47">
        <v>0</v>
      </c>
      <c r="C2478" s="47">
        <v>0.43240000000000001</v>
      </c>
      <c r="D2478" s="47">
        <v>0.91459999999999997</v>
      </c>
      <c r="E2478" s="30">
        <v>1</v>
      </c>
      <c r="F2478" s="30"/>
      <c r="G2478" s="30"/>
      <c r="H2478" s="30"/>
      <c r="I2478" s="30"/>
      <c r="J2478" s="30"/>
    </row>
    <row r="2479" spans="1:10">
      <c r="A2479" s="5">
        <v>2477</v>
      </c>
      <c r="B2479" s="47">
        <v>5.0000000000000001E-4</v>
      </c>
      <c r="C2479" s="47">
        <v>0.47060000000000002</v>
      </c>
      <c r="D2479" s="47">
        <v>0.92310000000000003</v>
      </c>
      <c r="E2479" s="30">
        <v>1</v>
      </c>
      <c r="F2479" s="30"/>
      <c r="G2479" s="30"/>
      <c r="H2479" s="30"/>
      <c r="I2479" s="30"/>
      <c r="J2479" s="30"/>
    </row>
    <row r="2480" spans="1:10">
      <c r="A2480" s="5">
        <v>2478</v>
      </c>
      <c r="B2480" s="47">
        <v>3.8899999999999997E-2</v>
      </c>
      <c r="C2480" s="47">
        <v>0.50629999999999997</v>
      </c>
      <c r="D2480" s="47">
        <v>0.92430000000000001</v>
      </c>
      <c r="E2480" s="30">
        <v>1</v>
      </c>
      <c r="F2480" s="30"/>
      <c r="G2480" s="30"/>
      <c r="H2480" s="30"/>
      <c r="I2480" s="30"/>
      <c r="J2480" s="30"/>
    </row>
    <row r="2481" spans="1:10">
      <c r="A2481" s="5">
        <v>2479</v>
      </c>
      <c r="B2481" s="47">
        <v>0.12520000000000001</v>
      </c>
      <c r="C2481" s="47">
        <v>0.59550000000000003</v>
      </c>
      <c r="D2481" s="47">
        <v>0.90349999999999997</v>
      </c>
      <c r="E2481" s="30">
        <v>1</v>
      </c>
      <c r="F2481" s="30"/>
      <c r="G2481" s="30"/>
      <c r="H2481" s="30"/>
      <c r="I2481" s="30"/>
      <c r="J2481" s="30"/>
    </row>
    <row r="2482" spans="1:10">
      <c r="A2482" s="5">
        <v>2480</v>
      </c>
      <c r="B2482" s="47">
        <v>0.2429</v>
      </c>
      <c r="C2482" s="47">
        <v>0.6976</v>
      </c>
      <c r="D2482" s="47">
        <v>0.87719999999999998</v>
      </c>
      <c r="E2482" s="30">
        <v>1</v>
      </c>
      <c r="F2482" s="30"/>
      <c r="G2482" s="30"/>
      <c r="H2482" s="30"/>
      <c r="I2482" s="30"/>
      <c r="J2482" s="30"/>
    </row>
    <row r="2483" spans="1:10">
      <c r="A2483" s="5">
        <v>2481</v>
      </c>
      <c r="B2483" s="47">
        <v>0.36420000000000002</v>
      </c>
      <c r="C2483" s="47">
        <v>0.74509999999999998</v>
      </c>
      <c r="D2483" s="47">
        <v>0.84370000000000001</v>
      </c>
      <c r="E2483" s="30">
        <v>1</v>
      </c>
      <c r="F2483" s="30"/>
      <c r="G2483" s="30"/>
      <c r="H2483" s="30"/>
      <c r="I2483" s="30"/>
      <c r="J2483" s="30"/>
    </row>
    <row r="2484" spans="1:10">
      <c r="A2484" s="5">
        <v>2482</v>
      </c>
      <c r="B2484" s="47">
        <v>0.4657</v>
      </c>
      <c r="C2484" s="47">
        <v>0.77249999999999996</v>
      </c>
      <c r="D2484" s="47">
        <v>0.83250000000000002</v>
      </c>
      <c r="E2484" s="30">
        <v>1</v>
      </c>
      <c r="F2484" s="30"/>
      <c r="G2484" s="30"/>
      <c r="H2484" s="30"/>
      <c r="I2484" s="30"/>
      <c r="J2484" s="30"/>
    </row>
    <row r="2485" spans="1:10">
      <c r="A2485" s="5">
        <v>2483</v>
      </c>
      <c r="B2485" s="47">
        <v>0.50290000000000001</v>
      </c>
      <c r="C2485" s="47">
        <v>0.78810000000000002</v>
      </c>
      <c r="D2485" s="47">
        <v>0.83289999999999997</v>
      </c>
      <c r="E2485" s="30">
        <v>1</v>
      </c>
      <c r="F2485" s="30"/>
      <c r="G2485" s="30"/>
      <c r="H2485" s="30"/>
      <c r="I2485" s="30"/>
      <c r="J2485" s="30"/>
    </row>
    <row r="2486" spans="1:10">
      <c r="A2486" s="5">
        <v>2484</v>
      </c>
      <c r="B2486" s="47">
        <v>0.47799999999999998</v>
      </c>
      <c r="C2486" s="47">
        <v>0.79669999999999996</v>
      </c>
      <c r="D2486" s="47">
        <v>0.84209999999999996</v>
      </c>
      <c r="E2486" s="30">
        <v>1</v>
      </c>
      <c r="F2486" s="30"/>
      <c r="G2486" s="30"/>
      <c r="H2486" s="30"/>
      <c r="I2486" s="30"/>
      <c r="J2486" s="30"/>
    </row>
    <row r="2487" spans="1:10">
      <c r="A2487" s="5">
        <v>2485</v>
      </c>
      <c r="B2487" s="47">
        <v>0.42109999999999997</v>
      </c>
      <c r="C2487" s="47">
        <v>0.80120000000000002</v>
      </c>
      <c r="D2487" s="47">
        <v>0.86050000000000004</v>
      </c>
      <c r="E2487" s="30">
        <v>1</v>
      </c>
      <c r="F2487" s="30"/>
      <c r="G2487" s="30"/>
      <c r="H2487" s="30"/>
      <c r="I2487" s="30"/>
      <c r="J2487" s="30"/>
    </row>
    <row r="2488" spans="1:10">
      <c r="A2488" s="5">
        <v>2486</v>
      </c>
      <c r="B2488" s="47">
        <v>0.35659999999999997</v>
      </c>
      <c r="C2488" s="47">
        <v>0.80159999999999998</v>
      </c>
      <c r="D2488" s="47">
        <v>0.87849999999999995</v>
      </c>
      <c r="E2488" s="30">
        <v>1</v>
      </c>
      <c r="F2488" s="30"/>
      <c r="G2488" s="30"/>
      <c r="H2488" s="30"/>
      <c r="I2488" s="30"/>
      <c r="J2488" s="30"/>
    </row>
    <row r="2489" spans="1:10">
      <c r="A2489" s="5">
        <v>2487</v>
      </c>
      <c r="B2489" s="47">
        <v>0.27610000000000001</v>
      </c>
      <c r="C2489" s="47">
        <v>0.78949999999999998</v>
      </c>
      <c r="D2489" s="47">
        <v>0.89329999999999998</v>
      </c>
      <c r="E2489" s="30">
        <v>1</v>
      </c>
      <c r="F2489" s="30"/>
      <c r="G2489" s="30"/>
      <c r="H2489" s="30"/>
      <c r="I2489" s="30"/>
      <c r="J2489" s="30"/>
    </row>
    <row r="2490" spans="1:10">
      <c r="A2490" s="5">
        <v>2488</v>
      </c>
      <c r="B2490" s="47">
        <v>0.18579999999999999</v>
      </c>
      <c r="C2490" s="47">
        <v>0.75390000000000001</v>
      </c>
      <c r="D2490" s="47">
        <v>0.9042</v>
      </c>
      <c r="E2490" s="30">
        <v>1</v>
      </c>
      <c r="F2490" s="30"/>
      <c r="G2490" s="30"/>
      <c r="H2490" s="30"/>
      <c r="I2490" s="30"/>
      <c r="J2490" s="30"/>
    </row>
    <row r="2491" spans="1:10">
      <c r="A2491" s="5">
        <v>2489</v>
      </c>
      <c r="B2491" s="47">
        <v>9.5500000000000002E-2</v>
      </c>
      <c r="C2491" s="47">
        <v>0.68240000000000001</v>
      </c>
      <c r="D2491" s="47">
        <v>0.90880000000000005</v>
      </c>
      <c r="E2491" s="30">
        <v>1</v>
      </c>
      <c r="F2491" s="30"/>
      <c r="G2491" s="30"/>
      <c r="H2491" s="30"/>
      <c r="I2491" s="30"/>
      <c r="J2491" s="30"/>
    </row>
    <row r="2492" spans="1:10">
      <c r="A2492" s="5">
        <v>2490</v>
      </c>
      <c r="B2492" s="47">
        <v>2.1999999999999999E-2</v>
      </c>
      <c r="C2492" s="47">
        <v>0.61060000000000003</v>
      </c>
      <c r="D2492" s="47">
        <v>0.90849999999999997</v>
      </c>
      <c r="E2492" s="30">
        <v>1</v>
      </c>
      <c r="F2492" s="30"/>
      <c r="G2492" s="30"/>
      <c r="H2492" s="30"/>
      <c r="I2492" s="30"/>
      <c r="J2492" s="30"/>
    </row>
    <row r="2493" spans="1:10">
      <c r="A2493" s="5">
        <v>2491</v>
      </c>
      <c r="B2493" s="47">
        <v>0</v>
      </c>
      <c r="C2493" s="47">
        <v>0.56789999999999996</v>
      </c>
      <c r="D2493" s="47">
        <v>0.90590000000000004</v>
      </c>
      <c r="E2493" s="30">
        <v>1</v>
      </c>
      <c r="F2493" s="30"/>
      <c r="G2493" s="30"/>
      <c r="H2493" s="30"/>
      <c r="I2493" s="30"/>
      <c r="J2493" s="30"/>
    </row>
    <row r="2494" spans="1:10">
      <c r="A2494" s="5">
        <v>2492</v>
      </c>
      <c r="B2494" s="47">
        <v>0</v>
      </c>
      <c r="C2494" s="47">
        <v>0.53759999999999997</v>
      </c>
      <c r="D2494" s="47">
        <v>0.89780000000000004</v>
      </c>
      <c r="E2494" s="30">
        <v>1</v>
      </c>
      <c r="F2494" s="30"/>
      <c r="G2494" s="30"/>
      <c r="H2494" s="30"/>
      <c r="I2494" s="30"/>
      <c r="J2494" s="30"/>
    </row>
    <row r="2495" spans="1:10">
      <c r="A2495" s="5">
        <v>2493</v>
      </c>
      <c r="B2495" s="47">
        <v>0</v>
      </c>
      <c r="C2495" s="47">
        <v>0.50960000000000005</v>
      </c>
      <c r="D2495" s="47">
        <v>0.88870000000000005</v>
      </c>
      <c r="E2495" s="30">
        <v>1</v>
      </c>
      <c r="F2495" s="30"/>
      <c r="G2495" s="30"/>
      <c r="H2495" s="30"/>
      <c r="I2495" s="30"/>
      <c r="J2495" s="30"/>
    </row>
    <row r="2496" spans="1:10">
      <c r="A2496" s="5">
        <v>2494</v>
      </c>
      <c r="B2496" s="47">
        <v>0</v>
      </c>
      <c r="C2496" s="47">
        <v>0.49690000000000001</v>
      </c>
      <c r="D2496" s="47">
        <v>0.88090000000000002</v>
      </c>
      <c r="E2496" s="30">
        <v>1</v>
      </c>
      <c r="F2496" s="30"/>
      <c r="G2496" s="30"/>
      <c r="H2496" s="30"/>
      <c r="I2496" s="30"/>
      <c r="J2496" s="30"/>
    </row>
    <row r="2497" spans="1:10">
      <c r="A2497" s="5">
        <v>2495</v>
      </c>
      <c r="B2497" s="47">
        <v>0</v>
      </c>
      <c r="C2497" s="47">
        <v>0.4788</v>
      </c>
      <c r="D2497" s="47">
        <v>0.86680000000000001</v>
      </c>
      <c r="E2497" s="30">
        <v>1</v>
      </c>
      <c r="F2497" s="30"/>
      <c r="G2497" s="30"/>
      <c r="H2497" s="30"/>
      <c r="I2497" s="30"/>
      <c r="J2497" s="30"/>
    </row>
    <row r="2498" spans="1:10">
      <c r="A2498" s="5">
        <v>2496</v>
      </c>
      <c r="B2498" s="47">
        <v>0</v>
      </c>
      <c r="C2498" s="47">
        <v>0.45129999999999998</v>
      </c>
      <c r="D2498" s="47">
        <v>0.85370000000000001</v>
      </c>
      <c r="E2498" s="30">
        <v>1</v>
      </c>
      <c r="F2498" s="30"/>
      <c r="G2498" s="30"/>
      <c r="H2498" s="30"/>
      <c r="I2498" s="30"/>
      <c r="J2498" s="30"/>
    </row>
    <row r="2499" spans="1:10">
      <c r="A2499" s="5">
        <v>2497</v>
      </c>
      <c r="B2499" s="47">
        <v>0</v>
      </c>
      <c r="C2499" s="47">
        <v>0.4284</v>
      </c>
      <c r="D2499" s="47">
        <v>0.83109999999999995</v>
      </c>
      <c r="E2499" s="30">
        <v>1</v>
      </c>
      <c r="F2499" s="30"/>
      <c r="G2499" s="30"/>
      <c r="H2499" s="30"/>
      <c r="I2499" s="30"/>
      <c r="J2499" s="30"/>
    </row>
    <row r="2500" spans="1:10">
      <c r="A2500" s="5">
        <v>2498</v>
      </c>
      <c r="B2500" s="47">
        <v>0</v>
      </c>
      <c r="C2500" s="47">
        <v>0.40500000000000003</v>
      </c>
      <c r="D2500" s="47">
        <v>0.80189999999999995</v>
      </c>
      <c r="E2500" s="30">
        <v>1</v>
      </c>
      <c r="F2500" s="30"/>
      <c r="G2500" s="30"/>
      <c r="H2500" s="30"/>
      <c r="I2500" s="30"/>
      <c r="J2500" s="30"/>
    </row>
    <row r="2501" spans="1:10">
      <c r="A2501" s="5">
        <v>2499</v>
      </c>
      <c r="B2501" s="47">
        <v>0</v>
      </c>
      <c r="C2501" s="47">
        <v>0.3664</v>
      </c>
      <c r="D2501" s="47">
        <v>0.7671</v>
      </c>
      <c r="E2501" s="30">
        <v>1</v>
      </c>
      <c r="F2501" s="30"/>
      <c r="G2501" s="30"/>
      <c r="H2501" s="30"/>
      <c r="I2501" s="30"/>
      <c r="J2501" s="30"/>
    </row>
    <row r="2502" spans="1:10">
      <c r="A2502" s="5">
        <v>2500</v>
      </c>
      <c r="B2502" s="47">
        <v>0</v>
      </c>
      <c r="C2502" s="47">
        <v>0.32319999999999999</v>
      </c>
      <c r="D2502" s="47">
        <v>0.72330000000000005</v>
      </c>
      <c r="E2502" s="30">
        <v>1</v>
      </c>
      <c r="F2502" s="30"/>
      <c r="G2502" s="30"/>
      <c r="H2502" s="30"/>
      <c r="I2502" s="30"/>
      <c r="J2502" s="30"/>
    </row>
    <row r="2503" spans="1:10">
      <c r="A2503" s="5">
        <v>2501</v>
      </c>
      <c r="B2503" s="47">
        <v>1.6000000000000001E-3</v>
      </c>
      <c r="C2503" s="47">
        <v>0.28699999999999998</v>
      </c>
      <c r="D2503" s="47">
        <v>0.69520000000000004</v>
      </c>
      <c r="E2503" s="30">
        <v>1</v>
      </c>
      <c r="F2503" s="30"/>
      <c r="G2503" s="30"/>
      <c r="H2503" s="30"/>
      <c r="I2503" s="30"/>
      <c r="J2503" s="30"/>
    </row>
    <row r="2504" spans="1:10">
      <c r="A2504" s="5">
        <v>2502</v>
      </c>
      <c r="B2504" s="47">
        <v>4.6600000000000003E-2</v>
      </c>
      <c r="C2504" s="47">
        <v>0.27839999999999998</v>
      </c>
      <c r="D2504" s="47">
        <v>0.70050000000000001</v>
      </c>
      <c r="E2504" s="30">
        <v>1</v>
      </c>
      <c r="F2504" s="30"/>
      <c r="G2504" s="30"/>
      <c r="H2504" s="30"/>
      <c r="I2504" s="30"/>
      <c r="J2504" s="30"/>
    </row>
    <row r="2505" spans="1:10">
      <c r="A2505" s="5">
        <v>2503</v>
      </c>
      <c r="B2505" s="47">
        <v>0.1673</v>
      </c>
      <c r="C2505" s="47">
        <v>0.34649999999999997</v>
      </c>
      <c r="D2505" s="47">
        <v>0.70079999999999998</v>
      </c>
      <c r="E2505" s="30">
        <v>1</v>
      </c>
      <c r="F2505" s="30"/>
      <c r="G2505" s="30"/>
      <c r="H2505" s="30"/>
      <c r="I2505" s="30"/>
      <c r="J2505" s="30"/>
    </row>
    <row r="2506" spans="1:10">
      <c r="A2506" s="5">
        <v>2504</v>
      </c>
      <c r="B2506" s="47">
        <v>0.33639999999999998</v>
      </c>
      <c r="C2506" s="47">
        <v>0.39979999999999999</v>
      </c>
      <c r="D2506" s="47">
        <v>0.67210000000000003</v>
      </c>
      <c r="E2506" s="30">
        <v>1</v>
      </c>
      <c r="F2506" s="30"/>
      <c r="G2506" s="30"/>
      <c r="H2506" s="30"/>
      <c r="I2506" s="30"/>
      <c r="J2506" s="30"/>
    </row>
    <row r="2507" spans="1:10">
      <c r="A2507" s="5">
        <v>2505</v>
      </c>
      <c r="B2507" s="47">
        <v>0.47349999999999998</v>
      </c>
      <c r="C2507" s="47">
        <v>0.40410000000000001</v>
      </c>
      <c r="D2507" s="47">
        <v>0.61360000000000003</v>
      </c>
      <c r="E2507" s="30">
        <v>1</v>
      </c>
      <c r="F2507" s="30"/>
      <c r="G2507" s="30"/>
      <c r="H2507" s="30"/>
      <c r="I2507" s="30"/>
      <c r="J2507" s="30"/>
    </row>
    <row r="2508" spans="1:10">
      <c r="A2508" s="5">
        <v>2506</v>
      </c>
      <c r="B2508" s="47">
        <v>0.55820000000000003</v>
      </c>
      <c r="C2508" s="47">
        <v>0.38740000000000002</v>
      </c>
      <c r="D2508" s="47">
        <v>0.54590000000000005</v>
      </c>
      <c r="E2508" s="30">
        <v>1</v>
      </c>
      <c r="F2508" s="30"/>
      <c r="G2508" s="30"/>
      <c r="H2508" s="30"/>
      <c r="I2508" s="30"/>
      <c r="J2508" s="30"/>
    </row>
    <row r="2509" spans="1:10">
      <c r="A2509" s="5">
        <v>2507</v>
      </c>
      <c r="B2509" s="47">
        <v>0.59440000000000004</v>
      </c>
      <c r="C2509" s="47">
        <v>0.36120000000000002</v>
      </c>
      <c r="D2509" s="47">
        <v>0.4849</v>
      </c>
      <c r="E2509" s="30">
        <v>1</v>
      </c>
      <c r="F2509" s="30"/>
      <c r="G2509" s="30"/>
      <c r="H2509" s="30"/>
      <c r="I2509" s="30"/>
      <c r="J2509" s="30"/>
    </row>
    <row r="2510" spans="1:10">
      <c r="A2510" s="5">
        <v>2508</v>
      </c>
      <c r="B2510" s="47">
        <v>0.59019999999999995</v>
      </c>
      <c r="C2510" s="47">
        <v>0.34089999999999998</v>
      </c>
      <c r="D2510" s="47">
        <v>0.45650000000000002</v>
      </c>
      <c r="E2510" s="30">
        <v>1</v>
      </c>
      <c r="F2510" s="30"/>
      <c r="G2510" s="30"/>
      <c r="H2510" s="30"/>
      <c r="I2510" s="30"/>
      <c r="J2510" s="30"/>
    </row>
    <row r="2511" spans="1:10">
      <c r="A2511" s="5">
        <v>2509</v>
      </c>
      <c r="B2511" s="47">
        <v>0.54479999999999995</v>
      </c>
      <c r="C2511" s="47">
        <v>0.33189999999999997</v>
      </c>
      <c r="D2511" s="47">
        <v>0.45729999999999998</v>
      </c>
      <c r="E2511" s="30">
        <v>1</v>
      </c>
      <c r="F2511" s="30"/>
      <c r="G2511" s="30"/>
      <c r="H2511" s="30"/>
      <c r="I2511" s="30"/>
      <c r="J2511" s="30"/>
    </row>
    <row r="2512" spans="1:10">
      <c r="A2512" s="5">
        <v>2510</v>
      </c>
      <c r="B2512" s="47">
        <v>0.4713</v>
      </c>
      <c r="C2512" s="47">
        <v>0.3301</v>
      </c>
      <c r="D2512" s="47">
        <v>0.44450000000000001</v>
      </c>
      <c r="E2512" s="30">
        <v>1</v>
      </c>
      <c r="F2512" s="30"/>
      <c r="G2512" s="30"/>
      <c r="H2512" s="30"/>
      <c r="I2512" s="30"/>
      <c r="J2512" s="30"/>
    </row>
    <row r="2513" spans="1:10">
      <c r="A2513" s="5">
        <v>2511</v>
      </c>
      <c r="B2513" s="47">
        <v>0.36699999999999999</v>
      </c>
      <c r="C2513" s="47">
        <v>0.31940000000000002</v>
      </c>
      <c r="D2513" s="47">
        <v>0.41010000000000002</v>
      </c>
      <c r="E2513" s="30">
        <v>1</v>
      </c>
      <c r="F2513" s="30"/>
      <c r="G2513" s="30"/>
      <c r="H2513" s="30"/>
      <c r="I2513" s="30"/>
      <c r="J2513" s="30"/>
    </row>
    <row r="2514" spans="1:10">
      <c r="A2514" s="5">
        <v>2512</v>
      </c>
      <c r="B2514" s="47">
        <v>0.24210000000000001</v>
      </c>
      <c r="C2514" s="47">
        <v>0.29870000000000002</v>
      </c>
      <c r="D2514" s="47">
        <v>0.3589</v>
      </c>
      <c r="E2514" s="30">
        <v>1</v>
      </c>
      <c r="F2514" s="30"/>
      <c r="G2514" s="30"/>
      <c r="H2514" s="30"/>
      <c r="I2514" s="30"/>
      <c r="J2514" s="30"/>
    </row>
    <row r="2515" spans="1:10">
      <c r="A2515" s="5">
        <v>2513</v>
      </c>
      <c r="B2515" s="47">
        <v>0.122</v>
      </c>
      <c r="C2515" s="47">
        <v>0.2442</v>
      </c>
      <c r="D2515" s="47">
        <v>0.30609999999999998</v>
      </c>
      <c r="E2515" s="30">
        <v>1</v>
      </c>
      <c r="F2515" s="30"/>
      <c r="G2515" s="30"/>
      <c r="H2515" s="30"/>
      <c r="I2515" s="30"/>
      <c r="J2515" s="30"/>
    </row>
    <row r="2516" spans="1:10">
      <c r="A2516" s="5">
        <v>2514</v>
      </c>
      <c r="B2516" s="47">
        <v>2.9399999999999999E-2</v>
      </c>
      <c r="C2516" s="47">
        <v>0.18490000000000001</v>
      </c>
      <c r="D2516" s="47">
        <v>0.26340000000000002</v>
      </c>
      <c r="E2516" s="30">
        <v>1</v>
      </c>
      <c r="F2516" s="30"/>
      <c r="G2516" s="30"/>
      <c r="H2516" s="30"/>
      <c r="I2516" s="30"/>
      <c r="J2516" s="30"/>
    </row>
    <row r="2517" spans="1:10">
      <c r="A2517" s="5">
        <v>2515</v>
      </c>
      <c r="B2517" s="47">
        <v>0</v>
      </c>
      <c r="C2517" s="47">
        <v>0.18490000000000001</v>
      </c>
      <c r="D2517" s="47">
        <v>0.2102</v>
      </c>
      <c r="E2517" s="30">
        <v>1</v>
      </c>
      <c r="F2517" s="30"/>
      <c r="G2517" s="30"/>
      <c r="H2517" s="30"/>
      <c r="I2517" s="30"/>
      <c r="J2517" s="30"/>
    </row>
    <row r="2518" spans="1:10">
      <c r="A2518" s="5">
        <v>2516</v>
      </c>
      <c r="B2518" s="47">
        <v>0</v>
      </c>
      <c r="C2518" s="47">
        <v>0.18010000000000001</v>
      </c>
      <c r="D2518" s="47">
        <v>0.1396</v>
      </c>
      <c r="E2518" s="30">
        <v>1</v>
      </c>
      <c r="F2518" s="30"/>
      <c r="G2518" s="30"/>
      <c r="H2518" s="30"/>
      <c r="I2518" s="30"/>
      <c r="J2518" s="30"/>
    </row>
    <row r="2519" spans="1:10">
      <c r="A2519" s="5">
        <v>2517</v>
      </c>
      <c r="B2519" s="47">
        <v>0</v>
      </c>
      <c r="C2519" s="47">
        <v>0.16350000000000001</v>
      </c>
      <c r="D2519" s="47">
        <v>8.2100000000000006E-2</v>
      </c>
      <c r="E2519" s="30">
        <v>1</v>
      </c>
      <c r="F2519" s="30"/>
      <c r="G2519" s="30"/>
      <c r="H2519" s="30"/>
      <c r="I2519" s="30"/>
      <c r="J2519" s="30"/>
    </row>
    <row r="2520" spans="1:10">
      <c r="A2520" s="5">
        <v>2518</v>
      </c>
      <c r="B2520" s="47">
        <v>0</v>
      </c>
      <c r="C2520" s="47">
        <v>0.1434</v>
      </c>
      <c r="D2520" s="47">
        <v>4.4600000000000001E-2</v>
      </c>
      <c r="E2520" s="30">
        <v>1</v>
      </c>
      <c r="F2520" s="30"/>
      <c r="G2520" s="30"/>
      <c r="H2520" s="30"/>
      <c r="I2520" s="30"/>
      <c r="J2520" s="30"/>
    </row>
    <row r="2521" spans="1:10">
      <c r="A2521" s="5">
        <v>2519</v>
      </c>
      <c r="B2521" s="47">
        <v>0</v>
      </c>
      <c r="C2521" s="47">
        <v>0.11840000000000001</v>
      </c>
      <c r="D2521" s="47">
        <v>2.2700000000000001E-2</v>
      </c>
      <c r="E2521" s="30">
        <v>1</v>
      </c>
      <c r="F2521" s="30"/>
      <c r="G2521" s="30"/>
      <c r="H2521" s="30"/>
      <c r="I2521" s="30"/>
      <c r="J2521" s="30"/>
    </row>
    <row r="2522" spans="1:10">
      <c r="A2522" s="5">
        <v>2520</v>
      </c>
      <c r="B2522" s="47">
        <v>0</v>
      </c>
      <c r="C2522" s="47">
        <v>9.1800000000000007E-2</v>
      </c>
      <c r="D2522" s="47">
        <v>1.09E-2</v>
      </c>
      <c r="E2522" s="30">
        <v>1</v>
      </c>
      <c r="F2522" s="30"/>
      <c r="G2522" s="30"/>
      <c r="H2522" s="30"/>
      <c r="I2522" s="30"/>
      <c r="J2522" s="30"/>
    </row>
    <row r="2523" spans="1:10">
      <c r="A2523" s="5">
        <v>2521</v>
      </c>
      <c r="B2523" s="47">
        <v>0</v>
      </c>
      <c r="C2523" s="47">
        <v>6.9199999999999998E-2</v>
      </c>
      <c r="D2523" s="47">
        <v>3.8E-3</v>
      </c>
      <c r="E2523" s="30">
        <v>1</v>
      </c>
      <c r="F2523" s="30"/>
      <c r="G2523" s="30"/>
      <c r="H2523" s="30"/>
      <c r="I2523" s="30"/>
      <c r="J2523" s="30"/>
    </row>
    <row r="2524" spans="1:10">
      <c r="A2524" s="5">
        <v>2522</v>
      </c>
      <c r="B2524" s="47">
        <v>0</v>
      </c>
      <c r="C2524" s="47">
        <v>5.1499999999999997E-2</v>
      </c>
      <c r="D2524" s="47">
        <v>1E-3</v>
      </c>
      <c r="E2524" s="30">
        <v>1</v>
      </c>
      <c r="F2524" s="30"/>
      <c r="G2524" s="30"/>
      <c r="H2524" s="30"/>
      <c r="I2524" s="30"/>
      <c r="J2524" s="30"/>
    </row>
    <row r="2525" spans="1:10">
      <c r="A2525" s="5">
        <v>2523</v>
      </c>
      <c r="B2525" s="47">
        <v>0</v>
      </c>
      <c r="C2525" s="47">
        <v>3.9699999999999999E-2</v>
      </c>
      <c r="D2525" s="47">
        <v>2.0000000000000001E-4</v>
      </c>
      <c r="E2525" s="30">
        <v>1</v>
      </c>
      <c r="F2525" s="30"/>
      <c r="G2525" s="30"/>
      <c r="H2525" s="30"/>
      <c r="I2525" s="30"/>
      <c r="J2525" s="30"/>
    </row>
    <row r="2526" spans="1:10">
      <c r="A2526" s="5">
        <v>2524</v>
      </c>
      <c r="B2526" s="47">
        <v>0</v>
      </c>
      <c r="C2526" s="47">
        <v>2.87E-2</v>
      </c>
      <c r="D2526" s="47">
        <v>1E-4</v>
      </c>
      <c r="E2526" s="30">
        <v>1</v>
      </c>
      <c r="F2526" s="30"/>
      <c r="G2526" s="30"/>
      <c r="H2526" s="30"/>
      <c r="I2526" s="30"/>
      <c r="J2526" s="30"/>
    </row>
    <row r="2527" spans="1:10">
      <c r="A2527" s="5">
        <v>2525</v>
      </c>
      <c r="B2527" s="47">
        <v>1.9E-3</v>
      </c>
      <c r="C2527" s="47">
        <v>2.1299999999999999E-2</v>
      </c>
      <c r="D2527" s="47">
        <v>2.0000000000000001E-4</v>
      </c>
      <c r="E2527" s="30">
        <v>1</v>
      </c>
      <c r="F2527" s="30"/>
      <c r="G2527" s="30"/>
      <c r="H2527" s="30"/>
      <c r="I2527" s="30"/>
      <c r="J2527" s="30"/>
    </row>
    <row r="2528" spans="1:10">
      <c r="A2528" s="5">
        <v>2526</v>
      </c>
      <c r="B2528" s="47">
        <v>6.3399999999999998E-2</v>
      </c>
      <c r="C2528" s="47">
        <v>1.4200000000000001E-2</v>
      </c>
      <c r="D2528" s="47">
        <v>5.9999999999999995E-4</v>
      </c>
      <c r="E2528" s="30">
        <v>1</v>
      </c>
      <c r="F2528" s="30"/>
      <c r="G2528" s="30"/>
      <c r="H2528" s="30"/>
      <c r="I2528" s="30"/>
      <c r="J2528" s="30"/>
    </row>
    <row r="2529" spans="1:10">
      <c r="A2529" s="5">
        <v>2527</v>
      </c>
      <c r="B2529" s="47">
        <v>0.2026</v>
      </c>
      <c r="C2529" s="47">
        <v>9.4000000000000004E-3</v>
      </c>
      <c r="D2529" s="47">
        <v>1.4E-3</v>
      </c>
      <c r="E2529" s="30">
        <v>1</v>
      </c>
      <c r="F2529" s="30"/>
      <c r="G2529" s="30"/>
      <c r="H2529" s="30"/>
      <c r="I2529" s="30"/>
      <c r="J2529" s="30"/>
    </row>
    <row r="2530" spans="1:10">
      <c r="A2530" s="5">
        <v>2528</v>
      </c>
      <c r="B2530" s="47">
        <v>0.38379999999999997</v>
      </c>
      <c r="C2530" s="47">
        <v>1.23E-2</v>
      </c>
      <c r="D2530" s="47">
        <v>4.4000000000000003E-3</v>
      </c>
      <c r="E2530" s="30">
        <v>1</v>
      </c>
      <c r="F2530" s="30"/>
      <c r="G2530" s="30"/>
      <c r="H2530" s="30"/>
      <c r="I2530" s="30"/>
      <c r="J2530" s="30"/>
    </row>
    <row r="2531" spans="1:10">
      <c r="A2531" s="5">
        <v>2529</v>
      </c>
      <c r="B2531" s="47">
        <v>0.52849999999999997</v>
      </c>
      <c r="C2531" s="47">
        <v>1.4999999999999999E-2</v>
      </c>
      <c r="D2531" s="47">
        <v>9.5999999999999992E-3</v>
      </c>
      <c r="E2531" s="30">
        <v>1</v>
      </c>
      <c r="F2531" s="30"/>
      <c r="G2531" s="30"/>
      <c r="H2531" s="30"/>
      <c r="I2531" s="30"/>
      <c r="J2531" s="30"/>
    </row>
    <row r="2532" spans="1:10">
      <c r="A2532" s="5">
        <v>2530</v>
      </c>
      <c r="B2532" s="47">
        <v>0.61460000000000004</v>
      </c>
      <c r="C2532" s="47">
        <v>1.78E-2</v>
      </c>
      <c r="D2532" s="47">
        <v>1.4500000000000001E-2</v>
      </c>
      <c r="E2532" s="30">
        <v>1</v>
      </c>
      <c r="F2532" s="30"/>
      <c r="G2532" s="30"/>
      <c r="H2532" s="30"/>
      <c r="I2532" s="30"/>
      <c r="J2532" s="30"/>
    </row>
    <row r="2533" spans="1:10">
      <c r="A2533" s="5">
        <v>2531</v>
      </c>
      <c r="B2533" s="47">
        <v>0.65429999999999999</v>
      </c>
      <c r="C2533" s="47">
        <v>1.9400000000000001E-2</v>
      </c>
      <c r="D2533" s="47">
        <v>1.67E-2</v>
      </c>
      <c r="E2533" s="30">
        <v>1</v>
      </c>
      <c r="F2533" s="30"/>
      <c r="G2533" s="30"/>
      <c r="H2533" s="30"/>
      <c r="I2533" s="30"/>
      <c r="J2533" s="30"/>
    </row>
    <row r="2534" spans="1:10">
      <c r="A2534" s="5">
        <v>2532</v>
      </c>
      <c r="B2534" s="47">
        <v>0.65580000000000005</v>
      </c>
      <c r="C2534" s="47">
        <v>2.01E-2</v>
      </c>
      <c r="D2534" s="47">
        <v>1.5299999999999999E-2</v>
      </c>
      <c r="E2534" s="30">
        <v>1</v>
      </c>
      <c r="F2534" s="30"/>
      <c r="G2534" s="30"/>
      <c r="H2534" s="30"/>
      <c r="I2534" s="30"/>
      <c r="J2534" s="30"/>
    </row>
    <row r="2535" spans="1:10">
      <c r="A2535" s="5">
        <v>2533</v>
      </c>
      <c r="B2535" s="47">
        <v>0.62390000000000001</v>
      </c>
      <c r="C2535" s="47">
        <v>2.0299999999999999E-2</v>
      </c>
      <c r="D2535" s="47">
        <v>1.1900000000000001E-2</v>
      </c>
      <c r="E2535" s="30">
        <v>1</v>
      </c>
      <c r="F2535" s="30"/>
      <c r="G2535" s="30"/>
      <c r="H2535" s="30"/>
      <c r="I2535" s="30"/>
      <c r="J2535" s="30"/>
    </row>
    <row r="2536" spans="1:10">
      <c r="A2536" s="5">
        <v>2534</v>
      </c>
      <c r="B2536" s="47">
        <v>0.55720000000000003</v>
      </c>
      <c r="C2536" s="47">
        <v>1.9900000000000001E-2</v>
      </c>
      <c r="D2536" s="47">
        <v>8.5000000000000006E-3</v>
      </c>
      <c r="E2536" s="30">
        <v>1</v>
      </c>
      <c r="F2536" s="30"/>
      <c r="G2536" s="30"/>
      <c r="H2536" s="30"/>
      <c r="I2536" s="30"/>
      <c r="J2536" s="30"/>
    </row>
    <row r="2537" spans="1:10">
      <c r="A2537" s="5">
        <v>2535</v>
      </c>
      <c r="B2537" s="47">
        <v>0.45190000000000002</v>
      </c>
      <c r="C2537" s="47">
        <v>1.9099999999999999E-2</v>
      </c>
      <c r="D2537" s="47">
        <v>6.4000000000000003E-3</v>
      </c>
      <c r="E2537" s="30">
        <v>1</v>
      </c>
      <c r="F2537" s="30"/>
      <c r="G2537" s="30"/>
      <c r="H2537" s="30"/>
      <c r="I2537" s="30"/>
      <c r="J2537" s="30"/>
    </row>
    <row r="2538" spans="1:10">
      <c r="A2538" s="5">
        <v>2536</v>
      </c>
      <c r="B2538" s="47">
        <v>0.314</v>
      </c>
      <c r="C2538" s="47">
        <v>1.77E-2</v>
      </c>
      <c r="D2538" s="47">
        <v>6.1000000000000004E-3</v>
      </c>
      <c r="E2538" s="30">
        <v>1</v>
      </c>
      <c r="F2538" s="30"/>
      <c r="G2538" s="30"/>
      <c r="H2538" s="30"/>
      <c r="I2538" s="30"/>
      <c r="J2538" s="30"/>
    </row>
    <row r="2539" spans="1:10">
      <c r="A2539" s="5">
        <v>2537</v>
      </c>
      <c r="B2539" s="47">
        <v>0.16239999999999999</v>
      </c>
      <c r="C2539" s="47">
        <v>1.5599999999999999E-2</v>
      </c>
      <c r="D2539" s="47">
        <v>8.5000000000000006E-3</v>
      </c>
      <c r="E2539" s="30">
        <v>1</v>
      </c>
      <c r="F2539" s="30"/>
      <c r="G2539" s="30"/>
      <c r="H2539" s="30"/>
      <c r="I2539" s="30"/>
      <c r="J2539" s="30"/>
    </row>
    <row r="2540" spans="1:10">
      <c r="A2540" s="5">
        <v>2538</v>
      </c>
      <c r="B2540" s="47">
        <v>3.9600000000000003E-2</v>
      </c>
      <c r="C2540" s="47">
        <v>1.7500000000000002E-2</v>
      </c>
      <c r="D2540" s="47">
        <v>1.9300000000000001E-2</v>
      </c>
      <c r="E2540" s="30">
        <v>1</v>
      </c>
      <c r="F2540" s="30"/>
      <c r="G2540" s="30"/>
      <c r="H2540" s="30"/>
      <c r="I2540" s="30"/>
      <c r="J2540" s="30"/>
    </row>
    <row r="2541" spans="1:10">
      <c r="A2541" s="5">
        <v>2539</v>
      </c>
      <c r="B2541" s="47">
        <v>0</v>
      </c>
      <c r="C2541" s="47">
        <v>2.76E-2</v>
      </c>
      <c r="D2541" s="47">
        <v>4.3900000000000002E-2</v>
      </c>
      <c r="E2541" s="30">
        <v>1</v>
      </c>
      <c r="F2541" s="30"/>
      <c r="G2541" s="30"/>
      <c r="H2541" s="30"/>
      <c r="I2541" s="30"/>
      <c r="J2541" s="30"/>
    </row>
    <row r="2542" spans="1:10">
      <c r="A2542" s="5">
        <v>2540</v>
      </c>
      <c r="B2542" s="47">
        <v>0</v>
      </c>
      <c r="C2542" s="47">
        <v>4.1599999999999998E-2</v>
      </c>
      <c r="D2542" s="47">
        <v>8.2299999999999998E-2</v>
      </c>
      <c r="E2542" s="30">
        <v>1</v>
      </c>
      <c r="F2542" s="30"/>
      <c r="G2542" s="30"/>
      <c r="H2542" s="30"/>
      <c r="I2542" s="30"/>
      <c r="J2542" s="30"/>
    </row>
    <row r="2543" spans="1:10">
      <c r="A2543" s="5">
        <v>2541</v>
      </c>
      <c r="B2543" s="47">
        <v>0</v>
      </c>
      <c r="C2543" s="47">
        <v>5.9299999999999999E-2</v>
      </c>
      <c r="D2543" s="47">
        <v>0.13350000000000001</v>
      </c>
      <c r="E2543" s="30">
        <v>1</v>
      </c>
      <c r="F2543" s="30"/>
      <c r="G2543" s="30"/>
      <c r="H2543" s="30"/>
      <c r="I2543" s="30"/>
      <c r="J2543" s="30"/>
    </row>
    <row r="2544" spans="1:10">
      <c r="A2544" s="5">
        <v>2542</v>
      </c>
      <c r="B2544" s="47">
        <v>0</v>
      </c>
      <c r="C2544" s="47">
        <v>8.7400000000000005E-2</v>
      </c>
      <c r="D2544" s="47">
        <v>0.1986</v>
      </c>
      <c r="E2544" s="30">
        <v>1</v>
      </c>
      <c r="F2544" s="30"/>
      <c r="G2544" s="30"/>
      <c r="H2544" s="30"/>
      <c r="I2544" s="30"/>
      <c r="J2544" s="30"/>
    </row>
    <row r="2545" spans="1:10">
      <c r="A2545" s="5">
        <v>2543</v>
      </c>
      <c r="B2545" s="47">
        <v>0</v>
      </c>
      <c r="C2545" s="47">
        <v>0.12640000000000001</v>
      </c>
      <c r="D2545" s="47">
        <v>0.26129999999999998</v>
      </c>
      <c r="E2545" s="30">
        <v>1</v>
      </c>
      <c r="F2545" s="30"/>
      <c r="G2545" s="30"/>
      <c r="H2545" s="30"/>
      <c r="I2545" s="30"/>
      <c r="J2545" s="30"/>
    </row>
    <row r="2546" spans="1:10">
      <c r="A2546" s="5">
        <v>2544</v>
      </c>
      <c r="B2546" s="47">
        <v>0</v>
      </c>
      <c r="C2546" s="47">
        <v>0.16400000000000001</v>
      </c>
      <c r="D2546" s="47">
        <v>0.30690000000000001</v>
      </c>
      <c r="E2546" s="30">
        <v>1</v>
      </c>
      <c r="F2546" s="30"/>
      <c r="G2546" s="30"/>
      <c r="H2546" s="30"/>
      <c r="I2546" s="30"/>
      <c r="J2546" s="30"/>
    </row>
    <row r="2547" spans="1:10">
      <c r="A2547" s="5">
        <v>2545</v>
      </c>
      <c r="B2547" s="47">
        <v>0</v>
      </c>
      <c r="C2547" s="47">
        <v>0.18770000000000001</v>
      </c>
      <c r="D2547" s="47">
        <v>0.3372</v>
      </c>
      <c r="E2547" s="30">
        <v>1</v>
      </c>
      <c r="F2547" s="30"/>
      <c r="G2547" s="30"/>
      <c r="H2547" s="30"/>
      <c r="I2547" s="30"/>
      <c r="J2547" s="30"/>
    </row>
    <row r="2548" spans="1:10">
      <c r="A2548" s="5">
        <v>2546</v>
      </c>
      <c r="B2548" s="47">
        <v>0</v>
      </c>
      <c r="C2548" s="47">
        <v>0.19539999999999999</v>
      </c>
      <c r="D2548" s="47">
        <v>0.35289999999999999</v>
      </c>
      <c r="E2548" s="30">
        <v>1</v>
      </c>
      <c r="F2548" s="30"/>
      <c r="G2548" s="30"/>
      <c r="H2548" s="30"/>
      <c r="I2548" s="30"/>
      <c r="J2548" s="30"/>
    </row>
    <row r="2549" spans="1:10">
      <c r="A2549" s="5">
        <v>2547</v>
      </c>
      <c r="B2549" s="47">
        <v>0</v>
      </c>
      <c r="C2549" s="47">
        <v>0.1961</v>
      </c>
      <c r="D2549" s="47">
        <v>0.34649999999999997</v>
      </c>
      <c r="E2549" s="30">
        <v>1</v>
      </c>
      <c r="F2549" s="30"/>
      <c r="G2549" s="30"/>
      <c r="H2549" s="30"/>
      <c r="I2549" s="30"/>
      <c r="J2549" s="30"/>
    </row>
    <row r="2550" spans="1:10">
      <c r="A2550" s="5">
        <v>2548</v>
      </c>
      <c r="B2550" s="47">
        <v>0</v>
      </c>
      <c r="C2550" s="47">
        <v>0.1903</v>
      </c>
      <c r="D2550" s="47">
        <v>0.37019999999999997</v>
      </c>
      <c r="E2550" s="30">
        <v>1</v>
      </c>
      <c r="F2550" s="30"/>
      <c r="G2550" s="30"/>
      <c r="H2550" s="30"/>
      <c r="I2550" s="30"/>
      <c r="J2550" s="30"/>
    </row>
    <row r="2551" spans="1:10">
      <c r="A2551" s="5">
        <v>2549</v>
      </c>
      <c r="B2551" s="47">
        <v>5.1000000000000004E-3</v>
      </c>
      <c r="C2551" s="47">
        <v>0.18390000000000001</v>
      </c>
      <c r="D2551" s="47">
        <v>0.42280000000000001</v>
      </c>
      <c r="E2551" s="30">
        <v>1</v>
      </c>
      <c r="F2551" s="30"/>
      <c r="G2551" s="30"/>
      <c r="H2551" s="30"/>
      <c r="I2551" s="30"/>
      <c r="J2551" s="30"/>
    </row>
    <row r="2552" spans="1:10">
      <c r="A2552" s="5">
        <v>2550</v>
      </c>
      <c r="B2552" s="47">
        <v>9.64E-2</v>
      </c>
      <c r="C2552" s="47">
        <v>0.13370000000000001</v>
      </c>
      <c r="D2552" s="47">
        <v>0.47820000000000001</v>
      </c>
      <c r="E2552" s="30">
        <v>1</v>
      </c>
      <c r="F2552" s="30"/>
      <c r="G2552" s="30"/>
      <c r="H2552" s="30"/>
      <c r="I2552" s="30"/>
      <c r="J2552" s="30"/>
    </row>
    <row r="2553" spans="1:10">
      <c r="A2553" s="5">
        <v>2551</v>
      </c>
      <c r="B2553" s="47">
        <v>0.24340000000000001</v>
      </c>
      <c r="C2553" s="47">
        <v>8.43E-2</v>
      </c>
      <c r="D2553" s="47">
        <v>0.52</v>
      </c>
      <c r="E2553" s="30">
        <v>1</v>
      </c>
      <c r="F2553" s="30"/>
      <c r="G2553" s="30"/>
      <c r="H2553" s="30"/>
      <c r="I2553" s="30"/>
      <c r="J2553" s="30"/>
    </row>
    <row r="2554" spans="1:10">
      <c r="A2554" s="5">
        <v>2552</v>
      </c>
      <c r="B2554" s="47">
        <v>0.3891</v>
      </c>
      <c r="C2554" s="47">
        <v>0.13020000000000001</v>
      </c>
      <c r="D2554" s="47">
        <v>0.55430000000000001</v>
      </c>
      <c r="E2554" s="30">
        <v>1</v>
      </c>
      <c r="F2554" s="30"/>
      <c r="G2554" s="30"/>
      <c r="H2554" s="30"/>
      <c r="I2554" s="30"/>
      <c r="J2554" s="30"/>
    </row>
    <row r="2555" spans="1:10">
      <c r="A2555" s="5">
        <v>2553</v>
      </c>
      <c r="B2555" s="47">
        <v>0.50219999999999998</v>
      </c>
      <c r="C2555" s="47">
        <v>0.18240000000000001</v>
      </c>
      <c r="D2555" s="47">
        <v>0.61280000000000001</v>
      </c>
      <c r="E2555" s="30">
        <v>1</v>
      </c>
      <c r="F2555" s="30"/>
      <c r="G2555" s="30"/>
      <c r="H2555" s="30"/>
      <c r="I2555" s="30"/>
      <c r="J2555" s="30"/>
    </row>
    <row r="2556" spans="1:10">
      <c r="A2556" s="5">
        <v>2554</v>
      </c>
      <c r="B2556" s="47">
        <v>0.57150000000000001</v>
      </c>
      <c r="C2556" s="47">
        <v>0.18890000000000001</v>
      </c>
      <c r="D2556" s="47">
        <v>0.68930000000000002</v>
      </c>
      <c r="E2556" s="30">
        <v>1</v>
      </c>
      <c r="F2556" s="30"/>
      <c r="G2556" s="30"/>
      <c r="H2556" s="30"/>
      <c r="I2556" s="30"/>
      <c r="J2556" s="30"/>
    </row>
    <row r="2557" spans="1:10">
      <c r="A2557" s="5">
        <v>2555</v>
      </c>
      <c r="B2557" s="47">
        <v>0.60740000000000005</v>
      </c>
      <c r="C2557" s="47">
        <v>0.20849999999999999</v>
      </c>
      <c r="D2557" s="47">
        <v>0.75170000000000003</v>
      </c>
      <c r="E2557" s="30">
        <v>1</v>
      </c>
      <c r="F2557" s="30"/>
      <c r="G2557" s="30"/>
      <c r="H2557" s="30"/>
      <c r="I2557" s="30"/>
      <c r="J2557" s="30"/>
    </row>
    <row r="2558" spans="1:10">
      <c r="A2558" s="5">
        <v>2556</v>
      </c>
      <c r="B2558" s="47">
        <v>0.62150000000000005</v>
      </c>
      <c r="C2558" s="47">
        <v>0.23400000000000001</v>
      </c>
      <c r="D2558" s="47">
        <v>0.78420000000000001</v>
      </c>
      <c r="E2558" s="30">
        <v>1</v>
      </c>
      <c r="F2558" s="30"/>
      <c r="G2558" s="30"/>
      <c r="H2558" s="30"/>
      <c r="I2558" s="30"/>
      <c r="J2558" s="30"/>
    </row>
    <row r="2559" spans="1:10">
      <c r="A2559" s="5">
        <v>2557</v>
      </c>
      <c r="B2559" s="47">
        <v>0.60350000000000004</v>
      </c>
      <c r="C2559" s="47">
        <v>0.25819999999999999</v>
      </c>
      <c r="D2559" s="47">
        <v>0.79769999999999996</v>
      </c>
      <c r="E2559" s="30">
        <v>1</v>
      </c>
      <c r="F2559" s="30"/>
      <c r="G2559" s="30"/>
      <c r="H2559" s="30"/>
      <c r="I2559" s="30"/>
      <c r="J2559" s="30"/>
    </row>
    <row r="2560" spans="1:10">
      <c r="A2560" s="5">
        <v>2558</v>
      </c>
      <c r="B2560" s="47">
        <v>0.54110000000000003</v>
      </c>
      <c r="C2560" s="47">
        <v>0.27900000000000003</v>
      </c>
      <c r="D2560" s="47">
        <v>0.81379999999999997</v>
      </c>
      <c r="E2560" s="30">
        <v>1</v>
      </c>
      <c r="F2560" s="30"/>
      <c r="G2560" s="30"/>
      <c r="H2560" s="30"/>
      <c r="I2560" s="30"/>
      <c r="J2560" s="30"/>
    </row>
    <row r="2561" spans="1:10">
      <c r="A2561" s="5">
        <v>2559</v>
      </c>
      <c r="B2561" s="47">
        <v>0.42749999999999999</v>
      </c>
      <c r="C2561" s="47">
        <v>0.29299999999999998</v>
      </c>
      <c r="D2561" s="47">
        <v>0.80989999999999995</v>
      </c>
      <c r="E2561" s="30">
        <v>1</v>
      </c>
      <c r="F2561" s="30"/>
      <c r="G2561" s="30"/>
      <c r="H2561" s="30"/>
      <c r="I2561" s="30"/>
      <c r="J2561" s="30"/>
    </row>
    <row r="2562" spans="1:10">
      <c r="A2562" s="5">
        <v>2560</v>
      </c>
      <c r="B2562" s="47">
        <v>0.28129999999999999</v>
      </c>
      <c r="C2562" s="47">
        <v>0.29220000000000002</v>
      </c>
      <c r="D2562" s="47">
        <v>0.82530000000000003</v>
      </c>
      <c r="E2562" s="30">
        <v>1</v>
      </c>
      <c r="F2562" s="30"/>
      <c r="G2562" s="30"/>
      <c r="H2562" s="30"/>
      <c r="I2562" s="30"/>
      <c r="J2562" s="30"/>
    </row>
    <row r="2563" spans="1:10">
      <c r="A2563" s="5">
        <v>2561</v>
      </c>
      <c r="B2563" s="47">
        <v>0.13719999999999999</v>
      </c>
      <c r="C2563" s="47">
        <v>0.27389999999999998</v>
      </c>
      <c r="D2563" s="47">
        <v>0.80349999999999999</v>
      </c>
      <c r="E2563" s="30">
        <v>1</v>
      </c>
      <c r="F2563" s="30"/>
      <c r="G2563" s="30"/>
      <c r="H2563" s="30"/>
      <c r="I2563" s="30"/>
      <c r="J2563" s="30"/>
    </row>
    <row r="2564" spans="1:10">
      <c r="A2564" s="5">
        <v>2562</v>
      </c>
      <c r="B2564" s="47">
        <v>3.0099999999999998E-2</v>
      </c>
      <c r="C2564" s="47">
        <v>0.28129999999999999</v>
      </c>
      <c r="D2564" s="47">
        <v>0.77880000000000005</v>
      </c>
      <c r="E2564" s="30">
        <v>1</v>
      </c>
      <c r="F2564" s="30"/>
      <c r="G2564" s="30"/>
      <c r="H2564" s="30"/>
      <c r="I2564" s="30"/>
      <c r="J2564" s="30"/>
    </row>
    <row r="2565" spans="1:10">
      <c r="A2565" s="5">
        <v>2563</v>
      </c>
      <c r="B2565" s="47">
        <v>0</v>
      </c>
      <c r="C2565" s="47">
        <v>0.31580000000000003</v>
      </c>
      <c r="D2565" s="47">
        <v>0.75729999999999997</v>
      </c>
      <c r="E2565" s="30">
        <v>1</v>
      </c>
      <c r="F2565" s="30"/>
      <c r="G2565" s="30"/>
      <c r="H2565" s="30"/>
      <c r="I2565" s="30"/>
      <c r="J2565" s="30"/>
    </row>
    <row r="2566" spans="1:10">
      <c r="A2566" s="5">
        <v>2564</v>
      </c>
      <c r="B2566" s="47">
        <v>0</v>
      </c>
      <c r="C2566" s="47">
        <v>0.33200000000000002</v>
      </c>
      <c r="D2566" s="47">
        <v>0.71199999999999997</v>
      </c>
      <c r="E2566" s="30">
        <v>1</v>
      </c>
      <c r="F2566" s="30"/>
      <c r="G2566" s="30"/>
      <c r="H2566" s="30"/>
      <c r="I2566" s="30"/>
      <c r="J2566" s="30"/>
    </row>
    <row r="2567" spans="1:10">
      <c r="A2567" s="5">
        <v>2565</v>
      </c>
      <c r="B2567" s="47">
        <v>0</v>
      </c>
      <c r="C2567" s="47">
        <v>0.32429999999999998</v>
      </c>
      <c r="D2567" s="47">
        <v>0.69289999999999996</v>
      </c>
      <c r="E2567" s="30">
        <v>1</v>
      </c>
      <c r="F2567" s="30"/>
      <c r="G2567" s="30"/>
      <c r="H2567" s="30"/>
      <c r="I2567" s="30"/>
      <c r="J2567" s="30"/>
    </row>
    <row r="2568" spans="1:10">
      <c r="A2568" s="5">
        <v>2566</v>
      </c>
      <c r="B2568" s="47">
        <v>0</v>
      </c>
      <c r="C2568" s="47">
        <v>0.30620000000000003</v>
      </c>
      <c r="D2568" s="47">
        <v>0.72499999999999998</v>
      </c>
      <c r="E2568" s="30">
        <v>1</v>
      </c>
      <c r="F2568" s="30"/>
      <c r="G2568" s="30"/>
      <c r="H2568" s="30"/>
      <c r="I2568" s="30"/>
      <c r="J2568" s="30"/>
    </row>
    <row r="2569" spans="1:10">
      <c r="A2569" s="5">
        <v>2567</v>
      </c>
      <c r="B2569" s="47">
        <v>0</v>
      </c>
      <c r="C2569" s="47">
        <v>0.28039999999999998</v>
      </c>
      <c r="D2569" s="47">
        <v>0.72050000000000003</v>
      </c>
      <c r="E2569" s="30">
        <v>1</v>
      </c>
      <c r="F2569" s="30"/>
      <c r="G2569" s="30"/>
      <c r="H2569" s="30"/>
      <c r="I2569" s="30"/>
      <c r="J2569" s="30"/>
    </row>
    <row r="2570" spans="1:10">
      <c r="A2570" s="5">
        <v>2568</v>
      </c>
      <c r="B2570" s="47">
        <v>0</v>
      </c>
      <c r="C2570" s="47">
        <v>0.251</v>
      </c>
      <c r="D2570" s="47">
        <v>0.69599999999999995</v>
      </c>
      <c r="E2570" s="30">
        <v>1</v>
      </c>
      <c r="F2570" s="30"/>
      <c r="G2570" s="30"/>
      <c r="H2570" s="30"/>
      <c r="I2570" s="30"/>
      <c r="J2570" s="30"/>
    </row>
    <row r="2571" spans="1:10">
      <c r="A2571" s="5">
        <v>2569</v>
      </c>
      <c r="B2571" s="47">
        <v>0</v>
      </c>
      <c r="C2571" s="47">
        <v>0.22720000000000001</v>
      </c>
      <c r="D2571" s="47">
        <v>0.68010000000000004</v>
      </c>
      <c r="E2571" s="30">
        <v>1</v>
      </c>
      <c r="F2571" s="30"/>
      <c r="G2571" s="30"/>
      <c r="H2571" s="30"/>
      <c r="I2571" s="30"/>
      <c r="J2571" s="30"/>
    </row>
    <row r="2572" spans="1:10">
      <c r="A2572" s="5">
        <v>2570</v>
      </c>
      <c r="B2572" s="47">
        <v>0</v>
      </c>
      <c r="C2572" s="47">
        <v>0.21299999999999999</v>
      </c>
      <c r="D2572" s="47">
        <v>0.67230000000000001</v>
      </c>
      <c r="E2572" s="30">
        <v>1</v>
      </c>
      <c r="F2572" s="30"/>
      <c r="G2572" s="30"/>
      <c r="H2572" s="30"/>
      <c r="I2572" s="30"/>
      <c r="J2572" s="30"/>
    </row>
    <row r="2573" spans="1:10">
      <c r="A2573" s="5">
        <v>2571</v>
      </c>
      <c r="B2573" s="47">
        <v>0</v>
      </c>
      <c r="C2573" s="47">
        <v>0.20449999999999999</v>
      </c>
      <c r="D2573" s="47">
        <v>0.66339999999999999</v>
      </c>
      <c r="E2573" s="30">
        <v>1</v>
      </c>
      <c r="F2573" s="30"/>
      <c r="G2573" s="30"/>
      <c r="H2573" s="30"/>
      <c r="I2573" s="30"/>
      <c r="J2573" s="30"/>
    </row>
    <row r="2574" spans="1:10">
      <c r="A2574" s="5">
        <v>2572</v>
      </c>
      <c r="B2574" s="47">
        <v>0</v>
      </c>
      <c r="C2574" s="47">
        <v>0.20069999999999999</v>
      </c>
      <c r="D2574" s="47">
        <v>0.65859999999999996</v>
      </c>
      <c r="E2574" s="30">
        <v>1</v>
      </c>
      <c r="F2574" s="30"/>
      <c r="G2574" s="30"/>
      <c r="H2574" s="30"/>
      <c r="I2574" s="30"/>
      <c r="J2574" s="30"/>
    </row>
    <row r="2575" spans="1:10">
      <c r="A2575" s="5">
        <v>2573</v>
      </c>
      <c r="B2575" s="47">
        <v>1.1999999999999999E-3</v>
      </c>
      <c r="C2575" s="47">
        <v>0.18440000000000001</v>
      </c>
      <c r="D2575" s="47">
        <v>0.66010000000000002</v>
      </c>
      <c r="E2575" s="30">
        <v>1</v>
      </c>
      <c r="F2575" s="30"/>
      <c r="G2575" s="30"/>
      <c r="H2575" s="30"/>
      <c r="I2575" s="30"/>
      <c r="J2575" s="30"/>
    </row>
    <row r="2576" spans="1:10">
      <c r="A2576" s="5">
        <v>2574</v>
      </c>
      <c r="B2576" s="47">
        <v>0.04</v>
      </c>
      <c r="C2576" s="47">
        <v>0.15920000000000001</v>
      </c>
      <c r="D2576" s="47">
        <v>0.67120000000000002</v>
      </c>
      <c r="E2576" s="30">
        <v>1</v>
      </c>
      <c r="F2576" s="30"/>
      <c r="G2576" s="30"/>
      <c r="H2576" s="30"/>
      <c r="I2576" s="30"/>
      <c r="J2576" s="30"/>
    </row>
    <row r="2577" spans="1:10">
      <c r="A2577" s="5">
        <v>2575</v>
      </c>
      <c r="B2577" s="47">
        <v>0.13589999999999999</v>
      </c>
      <c r="C2577" s="47">
        <v>0.18659999999999999</v>
      </c>
      <c r="D2577" s="47">
        <v>0.66959999999999997</v>
      </c>
      <c r="E2577" s="30">
        <v>1</v>
      </c>
      <c r="F2577" s="30"/>
      <c r="G2577" s="30"/>
      <c r="H2577" s="30"/>
      <c r="I2577" s="30"/>
      <c r="J2577" s="30"/>
    </row>
    <row r="2578" spans="1:10">
      <c r="A2578" s="5">
        <v>2576</v>
      </c>
      <c r="B2578" s="47">
        <v>0.26590000000000003</v>
      </c>
      <c r="C2578" s="47">
        <v>0.2208</v>
      </c>
      <c r="D2578" s="47">
        <v>0.64370000000000005</v>
      </c>
      <c r="E2578" s="30">
        <v>1</v>
      </c>
      <c r="F2578" s="30"/>
      <c r="G2578" s="30"/>
      <c r="H2578" s="30"/>
      <c r="I2578" s="30"/>
      <c r="J2578" s="30"/>
    </row>
    <row r="2579" spans="1:10">
      <c r="A2579" s="5">
        <v>2577</v>
      </c>
      <c r="B2579" s="47">
        <v>0.36070000000000002</v>
      </c>
      <c r="C2579" s="47">
        <v>0.20669999999999999</v>
      </c>
      <c r="D2579" s="47">
        <v>0.57789999999999997</v>
      </c>
      <c r="E2579" s="30">
        <v>1</v>
      </c>
      <c r="F2579" s="30"/>
      <c r="G2579" s="30"/>
      <c r="H2579" s="30"/>
      <c r="I2579" s="30"/>
      <c r="J2579" s="30"/>
    </row>
    <row r="2580" spans="1:10">
      <c r="A2580" s="5">
        <v>2578</v>
      </c>
      <c r="B2580" s="47">
        <v>0.41660000000000003</v>
      </c>
      <c r="C2580" s="47">
        <v>0.19339999999999999</v>
      </c>
      <c r="D2580" s="47">
        <v>0.52759999999999996</v>
      </c>
      <c r="E2580" s="30">
        <v>1</v>
      </c>
      <c r="F2580" s="30"/>
      <c r="G2580" s="30"/>
      <c r="H2580" s="30"/>
      <c r="I2580" s="30"/>
      <c r="J2580" s="30"/>
    </row>
    <row r="2581" spans="1:10">
      <c r="A2581" s="5">
        <v>2579</v>
      </c>
      <c r="B2581" s="47">
        <v>0.44479999999999997</v>
      </c>
      <c r="C2581" s="47">
        <v>0.1883</v>
      </c>
      <c r="D2581" s="47">
        <v>0.50219999999999998</v>
      </c>
      <c r="E2581" s="30">
        <v>1</v>
      </c>
      <c r="F2581" s="30"/>
      <c r="G2581" s="30"/>
      <c r="H2581" s="30"/>
      <c r="I2581" s="30"/>
      <c r="J2581" s="30"/>
    </row>
    <row r="2582" spans="1:10">
      <c r="A2582" s="5">
        <v>2580</v>
      </c>
      <c r="B2582" s="47">
        <v>0.43690000000000001</v>
      </c>
      <c r="C2582" s="47">
        <v>0.19109999999999999</v>
      </c>
      <c r="D2582" s="47">
        <v>0.48670000000000002</v>
      </c>
      <c r="E2582" s="30">
        <v>1</v>
      </c>
      <c r="F2582" s="30"/>
      <c r="G2582" s="30"/>
      <c r="H2582" s="30"/>
      <c r="I2582" s="30"/>
      <c r="J2582" s="30"/>
    </row>
    <row r="2583" spans="1:10">
      <c r="A2583" s="5">
        <v>2581</v>
      </c>
      <c r="B2583" s="47">
        <v>0.3952</v>
      </c>
      <c r="C2583" s="47">
        <v>0.19539999999999999</v>
      </c>
      <c r="D2583" s="47">
        <v>0.48970000000000002</v>
      </c>
      <c r="E2583" s="30">
        <v>1</v>
      </c>
      <c r="F2583" s="30"/>
      <c r="G2583" s="30"/>
      <c r="H2583" s="30"/>
      <c r="I2583" s="30"/>
      <c r="J2583" s="30"/>
    </row>
    <row r="2584" spans="1:10">
      <c r="A2584" s="5">
        <v>2582</v>
      </c>
      <c r="B2584" s="47">
        <v>0.33429999999999999</v>
      </c>
      <c r="C2584" s="47">
        <v>0.19570000000000001</v>
      </c>
      <c r="D2584" s="47">
        <v>0.50190000000000001</v>
      </c>
      <c r="E2584" s="30">
        <v>1</v>
      </c>
      <c r="F2584" s="30"/>
      <c r="G2584" s="30"/>
      <c r="H2584" s="30"/>
      <c r="I2584" s="30"/>
      <c r="J2584" s="30"/>
    </row>
    <row r="2585" spans="1:10">
      <c r="A2585" s="5">
        <v>2583</v>
      </c>
      <c r="B2585" s="47">
        <v>0.25679999999999997</v>
      </c>
      <c r="C2585" s="47">
        <v>0.18840000000000001</v>
      </c>
      <c r="D2585" s="47">
        <v>0.51649999999999996</v>
      </c>
      <c r="E2585" s="30">
        <v>1</v>
      </c>
      <c r="F2585" s="30"/>
      <c r="G2585" s="30"/>
      <c r="H2585" s="30"/>
      <c r="I2585" s="30"/>
      <c r="J2585" s="30"/>
    </row>
    <row r="2586" spans="1:10">
      <c r="A2586" s="5">
        <v>2584</v>
      </c>
      <c r="B2586" s="47">
        <v>0.17219999999999999</v>
      </c>
      <c r="C2586" s="47">
        <v>0.16800000000000001</v>
      </c>
      <c r="D2586" s="47">
        <v>0.50129999999999997</v>
      </c>
      <c r="E2586" s="30">
        <v>1</v>
      </c>
      <c r="F2586" s="30"/>
      <c r="G2586" s="30"/>
      <c r="H2586" s="30"/>
      <c r="I2586" s="30"/>
      <c r="J2586" s="30"/>
    </row>
    <row r="2587" spans="1:10">
      <c r="A2587" s="5">
        <v>2585</v>
      </c>
      <c r="B2587" s="47">
        <v>8.5900000000000004E-2</v>
      </c>
      <c r="C2587" s="47">
        <v>0.13070000000000001</v>
      </c>
      <c r="D2587" s="47">
        <v>0.47939999999999999</v>
      </c>
      <c r="E2587" s="30">
        <v>1</v>
      </c>
      <c r="F2587" s="30"/>
      <c r="G2587" s="30"/>
      <c r="H2587" s="30"/>
      <c r="I2587" s="30"/>
      <c r="J2587" s="30"/>
    </row>
    <row r="2588" spans="1:10">
      <c r="A2588" s="5">
        <v>2586</v>
      </c>
      <c r="B2588" s="47">
        <v>2.1100000000000001E-2</v>
      </c>
      <c r="C2588" s="47">
        <v>9.7900000000000001E-2</v>
      </c>
      <c r="D2588" s="47">
        <v>0.47920000000000001</v>
      </c>
      <c r="E2588" s="30">
        <v>1</v>
      </c>
      <c r="F2588" s="30"/>
      <c r="G2588" s="30"/>
      <c r="H2588" s="30"/>
      <c r="I2588" s="30"/>
      <c r="J2588" s="30"/>
    </row>
    <row r="2589" spans="1:10">
      <c r="A2589" s="5">
        <v>2587</v>
      </c>
      <c r="B2589" s="47">
        <v>0</v>
      </c>
      <c r="C2589" s="47">
        <v>9.7199999999999995E-2</v>
      </c>
      <c r="D2589" s="47">
        <v>0.4763</v>
      </c>
      <c r="E2589" s="30">
        <v>1</v>
      </c>
      <c r="F2589" s="30"/>
      <c r="G2589" s="30"/>
      <c r="H2589" s="30"/>
      <c r="I2589" s="30"/>
      <c r="J2589" s="30"/>
    </row>
    <row r="2590" spans="1:10">
      <c r="A2590" s="5">
        <v>2588</v>
      </c>
      <c r="B2590" s="47">
        <v>0</v>
      </c>
      <c r="C2590" s="47">
        <v>0.10440000000000001</v>
      </c>
      <c r="D2590" s="47">
        <v>0.43880000000000002</v>
      </c>
      <c r="E2590" s="30">
        <v>1</v>
      </c>
      <c r="F2590" s="30"/>
      <c r="G2590" s="30"/>
      <c r="H2590" s="30"/>
      <c r="I2590" s="30"/>
      <c r="J2590" s="30"/>
    </row>
    <row r="2591" spans="1:10">
      <c r="A2591" s="5">
        <v>2589</v>
      </c>
      <c r="B2591" s="47">
        <v>0</v>
      </c>
      <c r="C2591" s="47">
        <v>0.1017</v>
      </c>
      <c r="D2591" s="47">
        <v>0.40060000000000001</v>
      </c>
      <c r="E2591" s="30">
        <v>1</v>
      </c>
      <c r="F2591" s="30"/>
      <c r="G2591" s="30"/>
      <c r="H2591" s="30"/>
      <c r="I2591" s="30"/>
      <c r="J2591" s="30"/>
    </row>
    <row r="2592" spans="1:10">
      <c r="A2592" s="5">
        <v>2590</v>
      </c>
      <c r="B2592" s="47">
        <v>0</v>
      </c>
      <c r="C2592" s="47">
        <v>9.6600000000000005E-2</v>
      </c>
      <c r="D2592" s="47">
        <v>0.3695</v>
      </c>
      <c r="E2592" s="30">
        <v>1</v>
      </c>
      <c r="F2592" s="30"/>
      <c r="G2592" s="30"/>
      <c r="H2592" s="30"/>
      <c r="I2592" s="30"/>
      <c r="J2592" s="30"/>
    </row>
    <row r="2593" spans="1:10">
      <c r="A2593" s="5">
        <v>2591</v>
      </c>
      <c r="B2593" s="47">
        <v>0</v>
      </c>
      <c r="C2593" s="47">
        <v>9.1999999999999998E-2</v>
      </c>
      <c r="D2593" s="47">
        <v>0.3397</v>
      </c>
      <c r="E2593" s="30">
        <v>1</v>
      </c>
      <c r="F2593" s="30"/>
      <c r="G2593" s="30"/>
      <c r="H2593" s="30"/>
      <c r="I2593" s="30"/>
      <c r="J2593" s="30"/>
    </row>
    <row r="2594" spans="1:10">
      <c r="A2594" s="5">
        <v>2592</v>
      </c>
      <c r="B2594" s="47">
        <v>0</v>
      </c>
      <c r="C2594" s="47">
        <v>8.72E-2</v>
      </c>
      <c r="D2594" s="47">
        <v>0.31979999999999997</v>
      </c>
      <c r="E2594" s="30">
        <v>1</v>
      </c>
      <c r="F2594" s="30"/>
      <c r="G2594" s="30"/>
      <c r="H2594" s="30"/>
      <c r="I2594" s="30"/>
      <c r="J2594" s="30"/>
    </row>
    <row r="2595" spans="1:10">
      <c r="A2595" s="5">
        <v>2593</v>
      </c>
      <c r="B2595" s="47">
        <v>0</v>
      </c>
      <c r="C2595" s="47">
        <v>8.0199999999999994E-2</v>
      </c>
      <c r="D2595" s="47">
        <v>0.29220000000000002</v>
      </c>
      <c r="E2595" s="30">
        <v>1</v>
      </c>
      <c r="F2595" s="30"/>
      <c r="G2595" s="30"/>
      <c r="H2595" s="30"/>
      <c r="I2595" s="30"/>
      <c r="J2595" s="30"/>
    </row>
    <row r="2596" spans="1:10">
      <c r="A2596" s="5">
        <v>2594</v>
      </c>
      <c r="B2596" s="47">
        <v>0</v>
      </c>
      <c r="C2596" s="47">
        <v>7.9600000000000004E-2</v>
      </c>
      <c r="D2596" s="47">
        <v>0.26619999999999999</v>
      </c>
      <c r="E2596" s="30">
        <v>1</v>
      </c>
      <c r="F2596" s="30"/>
      <c r="G2596" s="30"/>
      <c r="H2596" s="30"/>
      <c r="I2596" s="30"/>
      <c r="J2596" s="30"/>
    </row>
    <row r="2597" spans="1:10">
      <c r="A2597" s="5">
        <v>2595</v>
      </c>
      <c r="B2597" s="47">
        <v>0</v>
      </c>
      <c r="C2597" s="47">
        <v>7.9799999999999996E-2</v>
      </c>
      <c r="D2597" s="47">
        <v>0.25180000000000002</v>
      </c>
      <c r="E2597" s="30">
        <v>1</v>
      </c>
      <c r="F2597" s="30"/>
      <c r="G2597" s="30"/>
      <c r="H2597" s="30"/>
      <c r="I2597" s="30"/>
      <c r="J2597" s="30"/>
    </row>
    <row r="2598" spans="1:10">
      <c r="A2598" s="5">
        <v>2596</v>
      </c>
      <c r="B2598" s="47">
        <v>0</v>
      </c>
      <c r="C2598" s="47">
        <v>7.4700000000000003E-2</v>
      </c>
      <c r="D2598" s="47">
        <v>0.2238</v>
      </c>
      <c r="E2598" s="30">
        <v>1</v>
      </c>
      <c r="F2598" s="30"/>
      <c r="G2598" s="30"/>
      <c r="H2598" s="30"/>
      <c r="I2598" s="30"/>
      <c r="J2598" s="30"/>
    </row>
    <row r="2599" spans="1:10">
      <c r="A2599" s="5">
        <v>2597</v>
      </c>
      <c r="B2599" s="47">
        <v>2E-3</v>
      </c>
      <c r="C2599" s="47">
        <v>6.4699999999999994E-2</v>
      </c>
      <c r="D2599" s="47">
        <v>0.20180000000000001</v>
      </c>
      <c r="E2599" s="30">
        <v>1</v>
      </c>
      <c r="F2599" s="30"/>
      <c r="G2599" s="30"/>
      <c r="H2599" s="30"/>
      <c r="I2599" s="30"/>
      <c r="J2599" s="30"/>
    </row>
    <row r="2600" spans="1:10">
      <c r="A2600" s="5">
        <v>2598</v>
      </c>
      <c r="B2600" s="47">
        <v>4.2500000000000003E-2</v>
      </c>
      <c r="C2600" s="47">
        <v>5.8099999999999999E-2</v>
      </c>
      <c r="D2600" s="47">
        <v>0.1888</v>
      </c>
      <c r="E2600" s="30">
        <v>1</v>
      </c>
      <c r="F2600" s="30"/>
      <c r="G2600" s="30"/>
      <c r="H2600" s="30"/>
      <c r="I2600" s="30"/>
      <c r="J2600" s="30"/>
    </row>
    <row r="2601" spans="1:10">
      <c r="A2601" s="5">
        <v>2599</v>
      </c>
      <c r="B2601" s="47">
        <v>0.1426</v>
      </c>
      <c r="C2601" s="47">
        <v>6.93E-2</v>
      </c>
      <c r="D2601" s="47">
        <v>0.1686</v>
      </c>
      <c r="E2601" s="30">
        <v>1</v>
      </c>
      <c r="F2601" s="30"/>
      <c r="G2601" s="30"/>
      <c r="H2601" s="30"/>
      <c r="I2601" s="30"/>
      <c r="J2601" s="30"/>
    </row>
    <row r="2602" spans="1:10">
      <c r="A2602" s="5">
        <v>2600</v>
      </c>
      <c r="B2602" s="47">
        <v>0.2979</v>
      </c>
      <c r="C2602" s="47">
        <v>8.9099999999999999E-2</v>
      </c>
      <c r="D2602" s="47">
        <v>0.13930000000000001</v>
      </c>
      <c r="E2602" s="30">
        <v>1</v>
      </c>
      <c r="F2602" s="30"/>
      <c r="G2602" s="30"/>
      <c r="H2602" s="30"/>
      <c r="I2602" s="30"/>
      <c r="J2602" s="30"/>
    </row>
    <row r="2603" spans="1:10">
      <c r="A2603" s="5">
        <v>2601</v>
      </c>
      <c r="B2603" s="47">
        <v>0.44450000000000001</v>
      </c>
      <c r="C2603" s="47">
        <v>0.1176</v>
      </c>
      <c r="D2603" s="47">
        <v>0.1145</v>
      </c>
      <c r="E2603" s="30">
        <v>1</v>
      </c>
      <c r="F2603" s="30"/>
      <c r="G2603" s="30"/>
      <c r="H2603" s="30"/>
      <c r="I2603" s="30"/>
      <c r="J2603" s="30"/>
    </row>
    <row r="2604" spans="1:10">
      <c r="A2604" s="5">
        <v>2602</v>
      </c>
      <c r="B2604" s="47">
        <v>0.55789999999999995</v>
      </c>
      <c r="C2604" s="47">
        <v>0.1588</v>
      </c>
      <c r="D2604" s="47">
        <v>9.4500000000000001E-2</v>
      </c>
      <c r="E2604" s="30">
        <v>1</v>
      </c>
      <c r="F2604" s="30"/>
      <c r="G2604" s="30"/>
      <c r="H2604" s="30"/>
      <c r="I2604" s="30"/>
      <c r="J2604" s="30"/>
    </row>
    <row r="2605" spans="1:10">
      <c r="A2605" s="5">
        <v>2603</v>
      </c>
      <c r="B2605" s="47">
        <v>0.61729999999999996</v>
      </c>
      <c r="C2605" s="47">
        <v>0.1973</v>
      </c>
      <c r="D2605" s="47">
        <v>8.6199999999999999E-2</v>
      </c>
      <c r="E2605" s="30">
        <v>1</v>
      </c>
      <c r="F2605" s="30"/>
      <c r="G2605" s="30"/>
      <c r="H2605" s="30"/>
      <c r="I2605" s="30"/>
      <c r="J2605" s="30"/>
    </row>
    <row r="2606" spans="1:10">
      <c r="A2606" s="5">
        <v>2604</v>
      </c>
      <c r="B2606" s="47">
        <v>0.63980000000000004</v>
      </c>
      <c r="C2606" s="47">
        <v>0.23019999999999999</v>
      </c>
      <c r="D2606" s="47">
        <v>9.4399999999999998E-2</v>
      </c>
      <c r="E2606" s="30">
        <v>1</v>
      </c>
      <c r="F2606" s="30"/>
      <c r="G2606" s="30"/>
      <c r="H2606" s="30"/>
      <c r="I2606" s="30"/>
      <c r="J2606" s="30"/>
    </row>
    <row r="2607" spans="1:10">
      <c r="A2607" s="5">
        <v>2605</v>
      </c>
      <c r="B2607" s="47">
        <v>0.6159</v>
      </c>
      <c r="C2607" s="47">
        <v>0.26540000000000002</v>
      </c>
      <c r="D2607" s="47">
        <v>0.11749999999999999</v>
      </c>
      <c r="E2607" s="30">
        <v>1</v>
      </c>
      <c r="F2607" s="30"/>
      <c r="G2607" s="30"/>
      <c r="H2607" s="30"/>
      <c r="I2607" s="30"/>
      <c r="J2607" s="30"/>
    </row>
    <row r="2608" spans="1:10">
      <c r="A2608" s="5">
        <v>2606</v>
      </c>
      <c r="B2608" s="47">
        <v>0.54249999999999998</v>
      </c>
      <c r="C2608" s="47">
        <v>0.30570000000000003</v>
      </c>
      <c r="D2608" s="47">
        <v>0.1492</v>
      </c>
      <c r="E2608" s="30">
        <v>1</v>
      </c>
      <c r="F2608" s="30"/>
      <c r="G2608" s="30"/>
      <c r="H2608" s="30"/>
      <c r="I2608" s="30"/>
      <c r="J2608" s="30"/>
    </row>
    <row r="2609" spans="1:10">
      <c r="A2609" s="5">
        <v>2607</v>
      </c>
      <c r="B2609" s="47">
        <v>0.4249</v>
      </c>
      <c r="C2609" s="47">
        <v>0.3488</v>
      </c>
      <c r="D2609" s="47">
        <v>0.18590000000000001</v>
      </c>
      <c r="E2609" s="30">
        <v>1</v>
      </c>
      <c r="F2609" s="30"/>
      <c r="G2609" s="30"/>
      <c r="H2609" s="30"/>
      <c r="I2609" s="30"/>
      <c r="J2609" s="30"/>
    </row>
    <row r="2610" spans="1:10">
      <c r="A2610" s="5">
        <v>2608</v>
      </c>
      <c r="B2610" s="47">
        <v>0.28070000000000001</v>
      </c>
      <c r="C2610" s="47">
        <v>0.37109999999999999</v>
      </c>
      <c r="D2610" s="47">
        <v>0.22750000000000001</v>
      </c>
      <c r="E2610" s="30">
        <v>1</v>
      </c>
      <c r="F2610" s="30"/>
      <c r="G2610" s="30"/>
      <c r="H2610" s="30"/>
      <c r="I2610" s="30"/>
      <c r="J2610" s="30"/>
    </row>
    <row r="2611" spans="1:10">
      <c r="A2611" s="5">
        <v>2609</v>
      </c>
      <c r="B2611" s="47">
        <v>0.13769999999999999</v>
      </c>
      <c r="C2611" s="47">
        <v>0.35580000000000001</v>
      </c>
      <c r="D2611" s="47">
        <v>0.27260000000000001</v>
      </c>
      <c r="E2611" s="30">
        <v>1</v>
      </c>
      <c r="F2611" s="30"/>
      <c r="G2611" s="30"/>
      <c r="H2611" s="30"/>
      <c r="I2611" s="30"/>
      <c r="J2611" s="30"/>
    </row>
    <row r="2612" spans="1:10">
      <c r="A2612" s="5">
        <v>2610</v>
      </c>
      <c r="B2612" s="47">
        <v>3.4500000000000003E-2</v>
      </c>
      <c r="C2612" s="47">
        <v>0.37919999999999998</v>
      </c>
      <c r="D2612" s="47">
        <v>0.32419999999999999</v>
      </c>
      <c r="E2612" s="30">
        <v>1</v>
      </c>
      <c r="F2612" s="30"/>
      <c r="G2612" s="30"/>
      <c r="H2612" s="30"/>
      <c r="I2612" s="30"/>
      <c r="J2612" s="30"/>
    </row>
    <row r="2613" spans="1:10">
      <c r="A2613" s="5">
        <v>2611</v>
      </c>
      <c r="B2613" s="47">
        <v>1E-4</v>
      </c>
      <c r="C2613" s="47">
        <v>0.41959999999999997</v>
      </c>
      <c r="D2613" s="47">
        <v>0.37090000000000001</v>
      </c>
      <c r="E2613" s="30">
        <v>1</v>
      </c>
      <c r="F2613" s="30"/>
      <c r="G2613" s="30"/>
      <c r="H2613" s="30"/>
      <c r="I2613" s="30"/>
      <c r="J2613" s="30"/>
    </row>
    <row r="2614" spans="1:10">
      <c r="A2614" s="5">
        <v>2612</v>
      </c>
      <c r="B2614" s="47">
        <v>0</v>
      </c>
      <c r="C2614" s="47">
        <v>0.4083</v>
      </c>
      <c r="D2614" s="47">
        <v>0.39639999999999997</v>
      </c>
      <c r="E2614" s="30">
        <v>1</v>
      </c>
      <c r="F2614" s="30"/>
      <c r="G2614" s="30"/>
      <c r="H2614" s="30"/>
      <c r="I2614" s="30"/>
      <c r="J2614" s="30"/>
    </row>
    <row r="2615" spans="1:10">
      <c r="A2615" s="5">
        <v>2613</v>
      </c>
      <c r="B2615" s="47">
        <v>0</v>
      </c>
      <c r="C2615" s="47">
        <v>0.37940000000000002</v>
      </c>
      <c r="D2615" s="47">
        <v>0.4194</v>
      </c>
      <c r="E2615" s="30">
        <v>1</v>
      </c>
      <c r="F2615" s="30"/>
      <c r="G2615" s="30"/>
      <c r="H2615" s="30"/>
      <c r="I2615" s="30"/>
      <c r="J2615" s="30"/>
    </row>
    <row r="2616" spans="1:10">
      <c r="A2616" s="5">
        <v>2614</v>
      </c>
      <c r="B2616" s="47">
        <v>0</v>
      </c>
      <c r="C2616" s="47">
        <v>0.35930000000000001</v>
      </c>
      <c r="D2616" s="47">
        <v>0.41349999999999998</v>
      </c>
      <c r="E2616" s="30">
        <v>1</v>
      </c>
      <c r="F2616" s="30"/>
      <c r="G2616" s="30"/>
      <c r="H2616" s="30"/>
      <c r="I2616" s="30"/>
      <c r="J2616" s="30"/>
    </row>
    <row r="2617" spans="1:10">
      <c r="A2617" s="5">
        <v>2615</v>
      </c>
      <c r="B2617" s="47">
        <v>0</v>
      </c>
      <c r="C2617" s="47">
        <v>0.3241</v>
      </c>
      <c r="D2617" s="47">
        <v>0.38440000000000002</v>
      </c>
      <c r="E2617" s="30">
        <v>1</v>
      </c>
      <c r="F2617" s="30"/>
      <c r="G2617" s="30"/>
      <c r="H2617" s="30"/>
      <c r="I2617" s="30"/>
      <c r="J2617" s="30"/>
    </row>
    <row r="2618" spans="1:10">
      <c r="A2618" s="5">
        <v>2616</v>
      </c>
      <c r="B2618" s="47">
        <v>0</v>
      </c>
      <c r="C2618" s="47">
        <v>0.30690000000000001</v>
      </c>
      <c r="D2618" s="47">
        <v>0.39029999999999998</v>
      </c>
      <c r="E2618" s="30">
        <v>1</v>
      </c>
      <c r="F2618" s="30"/>
      <c r="G2618" s="30"/>
      <c r="H2618" s="30"/>
      <c r="I2618" s="30"/>
      <c r="J2618" s="30"/>
    </row>
    <row r="2619" spans="1:10">
      <c r="A2619" s="5">
        <v>2617</v>
      </c>
      <c r="B2619" s="47">
        <v>0</v>
      </c>
      <c r="C2619" s="47">
        <v>0.3009</v>
      </c>
      <c r="D2619" s="47">
        <v>0.40239999999999998</v>
      </c>
      <c r="E2619" s="30">
        <v>1</v>
      </c>
      <c r="F2619" s="30"/>
      <c r="G2619" s="30"/>
      <c r="H2619" s="30"/>
      <c r="I2619" s="30"/>
      <c r="J2619" s="30"/>
    </row>
    <row r="2620" spans="1:10">
      <c r="A2620" s="5">
        <v>2618</v>
      </c>
      <c r="B2620" s="47">
        <v>0</v>
      </c>
      <c r="C2620" s="47">
        <v>0.27610000000000001</v>
      </c>
      <c r="D2620" s="47">
        <v>0.41060000000000002</v>
      </c>
      <c r="E2620" s="30">
        <v>1</v>
      </c>
      <c r="F2620" s="30"/>
      <c r="G2620" s="30"/>
      <c r="H2620" s="30"/>
      <c r="I2620" s="30"/>
      <c r="J2620" s="30"/>
    </row>
    <row r="2621" spans="1:10">
      <c r="A2621" s="5">
        <v>2619</v>
      </c>
      <c r="B2621" s="47">
        <v>0</v>
      </c>
      <c r="C2621" s="47">
        <v>0.26440000000000002</v>
      </c>
      <c r="D2621" s="47">
        <v>0.41349999999999998</v>
      </c>
      <c r="E2621" s="30">
        <v>1</v>
      </c>
      <c r="F2621" s="30"/>
      <c r="G2621" s="30"/>
      <c r="H2621" s="30"/>
      <c r="I2621" s="30"/>
      <c r="J2621" s="30"/>
    </row>
    <row r="2622" spans="1:10">
      <c r="A2622" s="5">
        <v>2620</v>
      </c>
      <c r="B2622" s="47">
        <v>0</v>
      </c>
      <c r="C2622" s="47">
        <v>0.24</v>
      </c>
      <c r="D2622" s="47">
        <v>0.41560000000000002</v>
      </c>
      <c r="E2622" s="30">
        <v>1</v>
      </c>
      <c r="F2622" s="30"/>
      <c r="G2622" s="30"/>
      <c r="H2622" s="30"/>
      <c r="I2622" s="30"/>
      <c r="J2622" s="30"/>
    </row>
    <row r="2623" spans="1:10">
      <c r="A2623" s="5">
        <v>2621</v>
      </c>
      <c r="B2623" s="47">
        <v>2.7000000000000001E-3</v>
      </c>
      <c r="C2623" s="47">
        <v>0.20319999999999999</v>
      </c>
      <c r="D2623" s="47">
        <v>0.4158</v>
      </c>
      <c r="E2623" s="30">
        <v>1</v>
      </c>
      <c r="F2623" s="30"/>
      <c r="G2623" s="30"/>
      <c r="H2623" s="30"/>
      <c r="I2623" s="30"/>
      <c r="J2623" s="30"/>
    </row>
    <row r="2624" spans="1:10">
      <c r="A2624" s="5">
        <v>2622</v>
      </c>
      <c r="B2624" s="47">
        <v>5.5199999999999999E-2</v>
      </c>
      <c r="C2624" s="47">
        <v>0.1583</v>
      </c>
      <c r="D2624" s="47">
        <v>0.41499999999999998</v>
      </c>
      <c r="E2624" s="30">
        <v>1</v>
      </c>
      <c r="F2624" s="30"/>
      <c r="G2624" s="30"/>
      <c r="H2624" s="30"/>
      <c r="I2624" s="30"/>
      <c r="J2624" s="30"/>
    </row>
    <row r="2625" spans="1:10">
      <c r="A2625" s="5">
        <v>2623</v>
      </c>
      <c r="B2625" s="47">
        <v>0.182</v>
      </c>
      <c r="C2625" s="47">
        <v>0.1643</v>
      </c>
      <c r="D2625" s="47">
        <v>0.40910000000000002</v>
      </c>
      <c r="E2625" s="30">
        <v>1</v>
      </c>
      <c r="F2625" s="30"/>
      <c r="G2625" s="30"/>
      <c r="H2625" s="30"/>
      <c r="I2625" s="30"/>
      <c r="J2625" s="30"/>
    </row>
    <row r="2626" spans="1:10">
      <c r="A2626" s="5">
        <v>2624</v>
      </c>
      <c r="B2626" s="47">
        <v>0.3584</v>
      </c>
      <c r="C2626" s="47">
        <v>0.22500000000000001</v>
      </c>
      <c r="D2626" s="47">
        <v>0.41210000000000002</v>
      </c>
      <c r="E2626" s="30">
        <v>1</v>
      </c>
      <c r="F2626" s="30"/>
      <c r="G2626" s="30"/>
      <c r="H2626" s="30"/>
      <c r="I2626" s="30"/>
      <c r="J2626" s="30"/>
    </row>
    <row r="2627" spans="1:10">
      <c r="A2627" s="5">
        <v>2625</v>
      </c>
      <c r="B2627" s="47">
        <v>0.4929</v>
      </c>
      <c r="C2627" s="47">
        <v>0.30059999999999998</v>
      </c>
      <c r="D2627" s="47">
        <v>0.43190000000000001</v>
      </c>
      <c r="E2627" s="30">
        <v>1</v>
      </c>
      <c r="F2627" s="30"/>
      <c r="G2627" s="30"/>
      <c r="H2627" s="30"/>
      <c r="I2627" s="30"/>
      <c r="J2627" s="30"/>
    </row>
    <row r="2628" spans="1:10">
      <c r="A2628" s="5">
        <v>2626</v>
      </c>
      <c r="B2628" s="47">
        <v>0.58099999999999996</v>
      </c>
      <c r="C2628" s="47">
        <v>0.35410000000000003</v>
      </c>
      <c r="D2628" s="47">
        <v>0.47339999999999999</v>
      </c>
      <c r="E2628" s="30">
        <v>1</v>
      </c>
      <c r="F2628" s="30"/>
      <c r="G2628" s="30"/>
      <c r="H2628" s="30"/>
      <c r="I2628" s="30"/>
      <c r="J2628" s="30"/>
    </row>
    <row r="2629" spans="1:10">
      <c r="A2629" s="5">
        <v>2627</v>
      </c>
      <c r="B2629" s="47">
        <v>0.61309999999999998</v>
      </c>
      <c r="C2629" s="47">
        <v>0.38579999999999998</v>
      </c>
      <c r="D2629" s="47">
        <v>0.52029999999999998</v>
      </c>
      <c r="E2629" s="30">
        <v>1</v>
      </c>
      <c r="F2629" s="30"/>
      <c r="G2629" s="30"/>
      <c r="H2629" s="30"/>
      <c r="I2629" s="30"/>
      <c r="J2629" s="30"/>
    </row>
    <row r="2630" spans="1:10">
      <c r="A2630" s="5">
        <v>2628</v>
      </c>
      <c r="B2630" s="47">
        <v>0.59750000000000003</v>
      </c>
      <c r="C2630" s="47">
        <v>0.39800000000000002</v>
      </c>
      <c r="D2630" s="47">
        <v>0.56899999999999995</v>
      </c>
      <c r="E2630" s="30">
        <v>1</v>
      </c>
      <c r="F2630" s="30"/>
      <c r="G2630" s="30"/>
      <c r="H2630" s="30"/>
      <c r="I2630" s="30"/>
      <c r="J2630" s="30"/>
    </row>
    <row r="2631" spans="1:10">
      <c r="A2631" s="5">
        <v>2629</v>
      </c>
      <c r="B2631" s="47">
        <v>0.54549999999999998</v>
      </c>
      <c r="C2631" s="47">
        <v>0.39329999999999998</v>
      </c>
      <c r="D2631" s="47">
        <v>0.61599999999999999</v>
      </c>
      <c r="E2631" s="30">
        <v>1</v>
      </c>
      <c r="F2631" s="30"/>
      <c r="G2631" s="30"/>
      <c r="H2631" s="30"/>
      <c r="I2631" s="30"/>
      <c r="J2631" s="30"/>
    </row>
    <row r="2632" spans="1:10">
      <c r="A2632" s="5">
        <v>2630</v>
      </c>
      <c r="B2632" s="47">
        <v>0.47660000000000002</v>
      </c>
      <c r="C2632" s="47">
        <v>0.37640000000000001</v>
      </c>
      <c r="D2632" s="47">
        <v>0.65639999999999998</v>
      </c>
      <c r="E2632" s="30">
        <v>1</v>
      </c>
      <c r="F2632" s="30"/>
      <c r="G2632" s="30"/>
      <c r="H2632" s="30"/>
      <c r="I2632" s="30"/>
      <c r="J2632" s="30"/>
    </row>
    <row r="2633" spans="1:10">
      <c r="A2633" s="5">
        <v>2631</v>
      </c>
      <c r="B2633" s="47">
        <v>0.38919999999999999</v>
      </c>
      <c r="C2633" s="47">
        <v>0.34860000000000002</v>
      </c>
      <c r="D2633" s="47">
        <v>0.68489999999999995</v>
      </c>
      <c r="E2633" s="30">
        <v>1</v>
      </c>
      <c r="F2633" s="30"/>
      <c r="G2633" s="30"/>
      <c r="H2633" s="30"/>
      <c r="I2633" s="30"/>
      <c r="J2633" s="30"/>
    </row>
    <row r="2634" spans="1:10">
      <c r="A2634" s="5">
        <v>2632</v>
      </c>
      <c r="B2634" s="47">
        <v>0.26800000000000002</v>
      </c>
      <c r="C2634" s="47">
        <v>0.31669999999999998</v>
      </c>
      <c r="D2634" s="47">
        <v>0.70279999999999998</v>
      </c>
      <c r="E2634" s="30">
        <v>1</v>
      </c>
      <c r="F2634" s="30"/>
      <c r="G2634" s="30"/>
      <c r="H2634" s="30"/>
      <c r="I2634" s="30"/>
      <c r="J2634" s="30"/>
    </row>
    <row r="2635" spans="1:10">
      <c r="A2635" s="5">
        <v>2633</v>
      </c>
      <c r="B2635" s="47">
        <v>0.13930000000000001</v>
      </c>
      <c r="C2635" s="47">
        <v>0.26939999999999997</v>
      </c>
      <c r="D2635" s="47">
        <v>0.71630000000000005</v>
      </c>
      <c r="E2635" s="30">
        <v>1</v>
      </c>
      <c r="F2635" s="30"/>
      <c r="G2635" s="30"/>
      <c r="H2635" s="30"/>
      <c r="I2635" s="30"/>
      <c r="J2635" s="30"/>
    </row>
    <row r="2636" spans="1:10">
      <c r="A2636" s="5">
        <v>2634</v>
      </c>
      <c r="B2636" s="47">
        <v>3.8300000000000001E-2</v>
      </c>
      <c r="C2636" s="47">
        <v>0.26369999999999999</v>
      </c>
      <c r="D2636" s="47">
        <v>0.71879999999999999</v>
      </c>
      <c r="E2636" s="30">
        <v>1</v>
      </c>
      <c r="F2636" s="30"/>
      <c r="G2636" s="30"/>
      <c r="H2636" s="30"/>
      <c r="I2636" s="30"/>
      <c r="J2636" s="30"/>
    </row>
    <row r="2637" spans="1:10">
      <c r="A2637" s="5">
        <v>2635</v>
      </c>
      <c r="B2637" s="47">
        <v>2.0000000000000001E-4</v>
      </c>
      <c r="C2637" s="47">
        <v>0.30080000000000001</v>
      </c>
      <c r="D2637" s="47">
        <v>0.71840000000000004</v>
      </c>
      <c r="E2637" s="30">
        <v>1</v>
      </c>
      <c r="F2637" s="30"/>
      <c r="G2637" s="30"/>
      <c r="H2637" s="30"/>
      <c r="I2637" s="30"/>
      <c r="J2637" s="30"/>
    </row>
    <row r="2638" spans="1:10">
      <c r="A2638" s="5">
        <v>2636</v>
      </c>
      <c r="B2638" s="47">
        <v>0</v>
      </c>
      <c r="C2638" s="47">
        <v>0.30690000000000001</v>
      </c>
      <c r="D2638" s="47">
        <v>0.70369999999999999</v>
      </c>
      <c r="E2638" s="30">
        <v>1</v>
      </c>
      <c r="F2638" s="30"/>
      <c r="G2638" s="30"/>
      <c r="H2638" s="30"/>
      <c r="I2638" s="30"/>
      <c r="J2638" s="30"/>
    </row>
    <row r="2639" spans="1:10">
      <c r="A2639" s="5">
        <v>2637</v>
      </c>
      <c r="B2639" s="47">
        <v>0</v>
      </c>
      <c r="C2639" s="47">
        <v>0.28199999999999997</v>
      </c>
      <c r="D2639" s="47">
        <v>0.67120000000000002</v>
      </c>
      <c r="E2639" s="30">
        <v>1</v>
      </c>
      <c r="F2639" s="30"/>
      <c r="G2639" s="30"/>
      <c r="H2639" s="30"/>
      <c r="I2639" s="30"/>
      <c r="J2639" s="30"/>
    </row>
    <row r="2640" spans="1:10">
      <c r="A2640" s="5">
        <v>2638</v>
      </c>
      <c r="B2640" s="47">
        <v>0</v>
      </c>
      <c r="C2640" s="47">
        <v>0.24809999999999999</v>
      </c>
      <c r="D2640" s="47">
        <v>0.62439999999999996</v>
      </c>
      <c r="E2640" s="30">
        <v>1</v>
      </c>
      <c r="F2640" s="30"/>
      <c r="G2640" s="30"/>
      <c r="H2640" s="30"/>
      <c r="I2640" s="30"/>
      <c r="J2640" s="30"/>
    </row>
    <row r="2641" spans="1:10">
      <c r="A2641" s="5">
        <v>2639</v>
      </c>
      <c r="B2641" s="47">
        <v>0</v>
      </c>
      <c r="C2641" s="47">
        <v>0.2177</v>
      </c>
      <c r="D2641" s="47">
        <v>0.57740000000000002</v>
      </c>
      <c r="E2641" s="30">
        <v>1</v>
      </c>
      <c r="F2641" s="30"/>
      <c r="G2641" s="30"/>
      <c r="H2641" s="30"/>
      <c r="I2641" s="30"/>
      <c r="J2641" s="30"/>
    </row>
    <row r="2642" spans="1:10">
      <c r="A2642" s="5">
        <v>2640</v>
      </c>
      <c r="B2642" s="47">
        <v>0</v>
      </c>
      <c r="C2642" s="47">
        <v>0.19239999999999999</v>
      </c>
      <c r="D2642" s="47">
        <v>0.52400000000000002</v>
      </c>
      <c r="E2642" s="30">
        <v>1</v>
      </c>
      <c r="F2642" s="30"/>
      <c r="G2642" s="30"/>
      <c r="H2642" s="30"/>
      <c r="I2642" s="30"/>
      <c r="J2642" s="30"/>
    </row>
    <row r="2643" spans="1:10">
      <c r="A2643" s="5">
        <v>2641</v>
      </c>
      <c r="B2643" s="47">
        <v>0</v>
      </c>
      <c r="C2643" s="47">
        <v>0.16750000000000001</v>
      </c>
      <c r="D2643" s="47">
        <v>0.52439999999999998</v>
      </c>
      <c r="E2643" s="30">
        <v>1</v>
      </c>
      <c r="F2643" s="30"/>
      <c r="G2643" s="30"/>
      <c r="H2643" s="30"/>
      <c r="I2643" s="30"/>
      <c r="J2643" s="30"/>
    </row>
    <row r="2644" spans="1:10">
      <c r="A2644" s="5">
        <v>2642</v>
      </c>
      <c r="B2644" s="47">
        <v>0</v>
      </c>
      <c r="C2644" s="47">
        <v>0.14660000000000001</v>
      </c>
      <c r="D2644" s="47">
        <v>0.47749999999999998</v>
      </c>
      <c r="E2644" s="30">
        <v>1</v>
      </c>
      <c r="F2644" s="30"/>
      <c r="G2644" s="30"/>
      <c r="H2644" s="30"/>
      <c r="I2644" s="30"/>
      <c r="J2644" s="30"/>
    </row>
    <row r="2645" spans="1:10">
      <c r="A2645" s="5">
        <v>2643</v>
      </c>
      <c r="B2645" s="47">
        <v>0</v>
      </c>
      <c r="C2645" s="47">
        <v>0.13719999999999999</v>
      </c>
      <c r="D2645" s="47">
        <v>0.43430000000000002</v>
      </c>
      <c r="E2645" s="30">
        <v>1</v>
      </c>
      <c r="F2645" s="30"/>
      <c r="G2645" s="30"/>
      <c r="H2645" s="30"/>
      <c r="I2645" s="30"/>
      <c r="J2645" s="30"/>
    </row>
    <row r="2646" spans="1:10">
      <c r="A2646" s="5">
        <v>2644</v>
      </c>
      <c r="B2646" s="47">
        <v>0</v>
      </c>
      <c r="C2646" s="47">
        <v>0.1313</v>
      </c>
      <c r="D2646" s="47">
        <v>0.42049999999999998</v>
      </c>
      <c r="E2646" s="30">
        <v>1</v>
      </c>
      <c r="F2646" s="30"/>
      <c r="G2646" s="30"/>
      <c r="H2646" s="30"/>
      <c r="I2646" s="30"/>
      <c r="J2646" s="30"/>
    </row>
    <row r="2647" spans="1:10">
      <c r="A2647" s="5">
        <v>2645</v>
      </c>
      <c r="B2647" s="47">
        <v>3.7000000000000002E-3</v>
      </c>
      <c r="C2647" s="47">
        <v>0.12089999999999999</v>
      </c>
      <c r="D2647" s="47">
        <v>0.39910000000000001</v>
      </c>
      <c r="E2647" s="30">
        <v>1</v>
      </c>
      <c r="F2647" s="30"/>
      <c r="G2647" s="30"/>
      <c r="H2647" s="30"/>
      <c r="I2647" s="30"/>
      <c r="J2647" s="30"/>
    </row>
    <row r="2648" spans="1:10">
      <c r="A2648" s="5">
        <v>2646</v>
      </c>
      <c r="B2648" s="47">
        <v>6.25E-2</v>
      </c>
      <c r="C2648" s="47">
        <v>9.35E-2</v>
      </c>
      <c r="D2648" s="47">
        <v>0.38479999999999998</v>
      </c>
      <c r="E2648" s="30">
        <v>1</v>
      </c>
      <c r="F2648" s="30"/>
      <c r="G2648" s="30"/>
      <c r="H2648" s="30"/>
      <c r="I2648" s="30"/>
      <c r="J2648" s="30"/>
    </row>
    <row r="2649" spans="1:10">
      <c r="A2649" s="5">
        <v>2647</v>
      </c>
      <c r="B2649" s="47">
        <v>0.1729</v>
      </c>
      <c r="C2649" s="47">
        <v>9.01E-2</v>
      </c>
      <c r="D2649" s="47">
        <v>0.40539999999999998</v>
      </c>
      <c r="E2649" s="30">
        <v>1</v>
      </c>
      <c r="F2649" s="30"/>
      <c r="G2649" s="30"/>
      <c r="H2649" s="30"/>
      <c r="I2649" s="30"/>
      <c r="J2649" s="30"/>
    </row>
    <row r="2650" spans="1:10">
      <c r="A2650" s="5">
        <v>2648</v>
      </c>
      <c r="B2650" s="47">
        <v>0.2913</v>
      </c>
      <c r="C2650" s="47">
        <v>0.11899999999999999</v>
      </c>
      <c r="D2650" s="47">
        <v>0.43590000000000001</v>
      </c>
      <c r="E2650" s="30">
        <v>1</v>
      </c>
      <c r="F2650" s="30"/>
      <c r="G2650" s="30"/>
      <c r="H2650" s="30"/>
      <c r="I2650" s="30"/>
      <c r="J2650" s="30"/>
    </row>
    <row r="2651" spans="1:10">
      <c r="A2651" s="5">
        <v>2649</v>
      </c>
      <c r="B2651" s="47">
        <v>0.39190000000000003</v>
      </c>
      <c r="C2651" s="47">
        <v>0.14219999999999999</v>
      </c>
      <c r="D2651" s="47">
        <v>0.47620000000000001</v>
      </c>
      <c r="E2651" s="30">
        <v>1</v>
      </c>
      <c r="F2651" s="30"/>
      <c r="G2651" s="30"/>
      <c r="H2651" s="30"/>
      <c r="I2651" s="30"/>
      <c r="J2651" s="30"/>
    </row>
    <row r="2652" spans="1:10">
      <c r="A2652" s="5">
        <v>2650</v>
      </c>
      <c r="B2652" s="47">
        <v>0.45169999999999999</v>
      </c>
      <c r="C2652" s="47">
        <v>0.1515</v>
      </c>
      <c r="D2652" s="47">
        <v>0.51180000000000003</v>
      </c>
      <c r="E2652" s="30">
        <v>1</v>
      </c>
      <c r="F2652" s="30"/>
      <c r="G2652" s="30"/>
      <c r="H2652" s="30"/>
      <c r="I2652" s="30"/>
      <c r="J2652" s="30"/>
    </row>
    <row r="2653" spans="1:10">
      <c r="A2653" s="5">
        <v>2651</v>
      </c>
      <c r="B2653" s="47">
        <v>0.47970000000000002</v>
      </c>
      <c r="C2653" s="47">
        <v>0.15679999999999999</v>
      </c>
      <c r="D2653" s="47">
        <v>0.51249999999999996</v>
      </c>
      <c r="E2653" s="30">
        <v>1</v>
      </c>
      <c r="F2653" s="30"/>
      <c r="G2653" s="30"/>
      <c r="H2653" s="30"/>
      <c r="I2653" s="30"/>
      <c r="J2653" s="30"/>
    </row>
    <row r="2654" spans="1:10">
      <c r="A2654" s="5">
        <v>2652</v>
      </c>
      <c r="B2654" s="47">
        <v>0.46460000000000001</v>
      </c>
      <c r="C2654" s="47">
        <v>0.16250000000000001</v>
      </c>
      <c r="D2654" s="47">
        <v>0.53659999999999997</v>
      </c>
      <c r="E2654" s="30">
        <v>1</v>
      </c>
      <c r="F2654" s="30"/>
      <c r="G2654" s="30"/>
      <c r="H2654" s="30"/>
      <c r="I2654" s="30"/>
      <c r="J2654" s="30"/>
    </row>
    <row r="2655" spans="1:10">
      <c r="A2655" s="5">
        <v>2653</v>
      </c>
      <c r="B2655" s="47">
        <v>0.41039999999999999</v>
      </c>
      <c r="C2655" s="47">
        <v>0.16839999999999999</v>
      </c>
      <c r="D2655" s="47">
        <v>0.55659999999999998</v>
      </c>
      <c r="E2655" s="30">
        <v>1</v>
      </c>
      <c r="F2655" s="30"/>
      <c r="G2655" s="30"/>
      <c r="H2655" s="30"/>
      <c r="I2655" s="30"/>
      <c r="J2655" s="30"/>
    </row>
    <row r="2656" spans="1:10">
      <c r="A2656" s="5">
        <v>2654</v>
      </c>
      <c r="B2656" s="47">
        <v>0.34310000000000002</v>
      </c>
      <c r="C2656" s="47">
        <v>0.17369999999999999</v>
      </c>
      <c r="D2656" s="47">
        <v>0.56999999999999995</v>
      </c>
      <c r="E2656" s="30">
        <v>1</v>
      </c>
      <c r="F2656" s="30"/>
      <c r="G2656" s="30"/>
      <c r="H2656" s="30"/>
      <c r="I2656" s="30"/>
      <c r="J2656" s="30"/>
    </row>
    <row r="2657" spans="1:10">
      <c r="A2657" s="5">
        <v>2655</v>
      </c>
      <c r="B2657" s="47">
        <v>0.25609999999999999</v>
      </c>
      <c r="C2657" s="47">
        <v>0.17330000000000001</v>
      </c>
      <c r="D2657" s="47">
        <v>0.54930000000000001</v>
      </c>
      <c r="E2657" s="30">
        <v>1</v>
      </c>
      <c r="F2657" s="30"/>
      <c r="G2657" s="30"/>
      <c r="H2657" s="30"/>
      <c r="I2657" s="30"/>
      <c r="J2657" s="30"/>
    </row>
    <row r="2658" spans="1:10">
      <c r="A2658" s="5">
        <v>2656</v>
      </c>
      <c r="B2658" s="47">
        <v>0.16569999999999999</v>
      </c>
      <c r="C2658" s="47">
        <v>0.16139999999999999</v>
      </c>
      <c r="D2658" s="47">
        <v>0.54039999999999999</v>
      </c>
      <c r="E2658" s="30">
        <v>1</v>
      </c>
      <c r="F2658" s="30"/>
      <c r="G2658" s="30"/>
      <c r="H2658" s="30"/>
      <c r="I2658" s="30"/>
      <c r="J2658" s="30"/>
    </row>
    <row r="2659" spans="1:10">
      <c r="A2659" s="5">
        <v>2657</v>
      </c>
      <c r="B2659" s="47">
        <v>8.5000000000000006E-2</v>
      </c>
      <c r="C2659" s="47">
        <v>0.13780000000000001</v>
      </c>
      <c r="D2659" s="47">
        <v>0.55420000000000003</v>
      </c>
      <c r="E2659" s="30">
        <v>1</v>
      </c>
      <c r="F2659" s="30"/>
      <c r="G2659" s="30"/>
      <c r="H2659" s="30"/>
      <c r="I2659" s="30"/>
      <c r="J2659" s="30"/>
    </row>
    <row r="2660" spans="1:10">
      <c r="A2660" s="5">
        <v>2658</v>
      </c>
      <c r="B2660" s="47">
        <v>2.3099999999999999E-2</v>
      </c>
      <c r="C2660" s="47">
        <v>0.14849999999999999</v>
      </c>
      <c r="D2660" s="47">
        <v>0.59409999999999996</v>
      </c>
      <c r="E2660" s="30">
        <v>1</v>
      </c>
      <c r="F2660" s="30"/>
      <c r="G2660" s="30"/>
      <c r="H2660" s="30"/>
      <c r="I2660" s="30"/>
      <c r="J2660" s="30"/>
    </row>
    <row r="2661" spans="1:10">
      <c r="A2661" s="5">
        <v>2659</v>
      </c>
      <c r="B2661" s="47">
        <v>0</v>
      </c>
      <c r="C2661" s="47">
        <v>0.18179999999999999</v>
      </c>
      <c r="D2661" s="47">
        <v>0.62860000000000005</v>
      </c>
      <c r="E2661" s="30">
        <v>1</v>
      </c>
      <c r="F2661" s="30"/>
      <c r="G2661" s="30"/>
      <c r="H2661" s="30"/>
      <c r="I2661" s="30"/>
      <c r="J2661" s="30"/>
    </row>
    <row r="2662" spans="1:10">
      <c r="A2662" s="5">
        <v>2660</v>
      </c>
      <c r="B2662" s="47">
        <v>0</v>
      </c>
      <c r="C2662" s="47">
        <v>0.1905</v>
      </c>
      <c r="D2662" s="47">
        <v>0.61140000000000005</v>
      </c>
      <c r="E2662" s="30">
        <v>1</v>
      </c>
      <c r="F2662" s="30"/>
      <c r="G2662" s="30"/>
      <c r="H2662" s="30"/>
      <c r="I2662" s="30"/>
      <c r="J2662" s="30"/>
    </row>
    <row r="2663" spans="1:10">
      <c r="A2663" s="5">
        <v>2661</v>
      </c>
      <c r="B2663" s="47">
        <v>0</v>
      </c>
      <c r="C2663" s="47">
        <v>0.17730000000000001</v>
      </c>
      <c r="D2663" s="47">
        <v>0.55930000000000002</v>
      </c>
      <c r="E2663" s="30">
        <v>1</v>
      </c>
      <c r="F2663" s="30"/>
      <c r="G2663" s="30"/>
      <c r="H2663" s="30"/>
      <c r="I2663" s="30"/>
      <c r="J2663" s="30"/>
    </row>
    <row r="2664" spans="1:10">
      <c r="A2664" s="5">
        <v>2662</v>
      </c>
      <c r="B2664" s="47">
        <v>0</v>
      </c>
      <c r="C2664" s="47">
        <v>0.16089999999999999</v>
      </c>
      <c r="D2664" s="47">
        <v>0.47899999999999998</v>
      </c>
      <c r="E2664" s="30">
        <v>1</v>
      </c>
      <c r="F2664" s="30"/>
      <c r="G2664" s="30"/>
      <c r="H2664" s="30"/>
      <c r="I2664" s="30"/>
      <c r="J2664" s="30"/>
    </row>
    <row r="2665" spans="1:10">
      <c r="A2665" s="5">
        <v>2663</v>
      </c>
      <c r="B2665" s="47">
        <v>0</v>
      </c>
      <c r="C2665" s="47">
        <v>0.1429</v>
      </c>
      <c r="D2665" s="47">
        <v>0.4088</v>
      </c>
      <c r="E2665" s="30">
        <v>1</v>
      </c>
      <c r="F2665" s="30"/>
      <c r="G2665" s="30"/>
      <c r="H2665" s="30"/>
      <c r="I2665" s="30"/>
      <c r="J2665" s="30"/>
    </row>
    <row r="2666" spans="1:10">
      <c r="A2666" s="5">
        <v>2664</v>
      </c>
      <c r="B2666" s="47">
        <v>0</v>
      </c>
      <c r="C2666" s="47">
        <v>0.12590000000000001</v>
      </c>
      <c r="D2666" s="47">
        <v>0.35799999999999998</v>
      </c>
      <c r="E2666" s="30">
        <v>1</v>
      </c>
      <c r="F2666" s="30"/>
      <c r="G2666" s="30"/>
      <c r="H2666" s="30"/>
      <c r="I2666" s="30"/>
      <c r="J2666" s="30"/>
    </row>
    <row r="2667" spans="1:10">
      <c r="A2667" s="5">
        <v>2665</v>
      </c>
      <c r="B2667" s="47">
        <v>0</v>
      </c>
      <c r="C2667" s="47">
        <v>0.1119</v>
      </c>
      <c r="D2667" s="47">
        <v>0.3246</v>
      </c>
      <c r="E2667" s="30">
        <v>1</v>
      </c>
      <c r="F2667" s="30"/>
      <c r="G2667" s="30"/>
      <c r="H2667" s="30"/>
      <c r="I2667" s="30"/>
      <c r="J2667" s="30"/>
    </row>
    <row r="2668" spans="1:10">
      <c r="A2668" s="5">
        <v>2666</v>
      </c>
      <c r="B2668" s="47">
        <v>0</v>
      </c>
      <c r="C2668" s="47">
        <v>0.1012</v>
      </c>
      <c r="D2668" s="47">
        <v>0.3009</v>
      </c>
      <c r="E2668" s="30">
        <v>1</v>
      </c>
      <c r="F2668" s="30"/>
      <c r="G2668" s="30"/>
      <c r="H2668" s="30"/>
      <c r="I2668" s="30"/>
      <c r="J2668" s="30"/>
    </row>
    <row r="2669" spans="1:10">
      <c r="A2669" s="5">
        <v>2667</v>
      </c>
      <c r="B2669" s="47">
        <v>0</v>
      </c>
      <c r="C2669" s="47">
        <v>9.11E-2</v>
      </c>
      <c r="D2669" s="47">
        <v>0.28179999999999999</v>
      </c>
      <c r="E2669" s="30">
        <v>1</v>
      </c>
      <c r="F2669" s="30"/>
      <c r="G2669" s="30"/>
      <c r="H2669" s="30"/>
      <c r="I2669" s="30"/>
      <c r="J2669" s="30"/>
    </row>
    <row r="2670" spans="1:10">
      <c r="A2670" s="5">
        <v>2668</v>
      </c>
      <c r="B2670" s="47">
        <v>0</v>
      </c>
      <c r="C2670" s="47">
        <v>8.1000000000000003E-2</v>
      </c>
      <c r="D2670" s="47">
        <v>0.27389999999999998</v>
      </c>
      <c r="E2670" s="30">
        <v>1</v>
      </c>
      <c r="F2670" s="30"/>
      <c r="G2670" s="30"/>
      <c r="H2670" s="30"/>
      <c r="I2670" s="30"/>
      <c r="J2670" s="30"/>
    </row>
    <row r="2671" spans="1:10">
      <c r="A2671" s="5">
        <v>2669</v>
      </c>
      <c r="B2671" s="47">
        <v>3.7000000000000002E-3</v>
      </c>
      <c r="C2671" s="47">
        <v>6.9099999999999995E-2</v>
      </c>
      <c r="D2671" s="47">
        <v>0.2676</v>
      </c>
      <c r="E2671" s="30">
        <v>1</v>
      </c>
      <c r="F2671" s="30"/>
      <c r="G2671" s="30"/>
      <c r="H2671" s="30"/>
      <c r="I2671" s="30"/>
      <c r="J2671" s="30"/>
    </row>
    <row r="2672" spans="1:10">
      <c r="A2672" s="5">
        <v>2670</v>
      </c>
      <c r="B2672" s="47">
        <v>5.5399999999999998E-2</v>
      </c>
      <c r="C2672" s="47">
        <v>4.0300000000000002E-2</v>
      </c>
      <c r="D2672" s="47">
        <v>0.25629999999999997</v>
      </c>
      <c r="E2672" s="30">
        <v>1</v>
      </c>
      <c r="F2672" s="30"/>
      <c r="G2672" s="30"/>
      <c r="H2672" s="30"/>
      <c r="I2672" s="30"/>
      <c r="J2672" s="30"/>
    </row>
    <row r="2673" spans="1:10">
      <c r="A2673" s="5">
        <v>2671</v>
      </c>
      <c r="B2673" s="47">
        <v>0.15859999999999999</v>
      </c>
      <c r="C2673" s="47">
        <v>2.5600000000000001E-2</v>
      </c>
      <c r="D2673" s="47">
        <v>0.25169999999999998</v>
      </c>
      <c r="E2673" s="30">
        <v>1</v>
      </c>
      <c r="F2673" s="30"/>
      <c r="G2673" s="30"/>
      <c r="H2673" s="30"/>
      <c r="I2673" s="30"/>
      <c r="J2673" s="30"/>
    </row>
    <row r="2674" spans="1:10">
      <c r="A2674" s="5">
        <v>2672</v>
      </c>
      <c r="B2674" s="47">
        <v>0.29399999999999998</v>
      </c>
      <c r="C2674" s="47">
        <v>2.63E-2</v>
      </c>
      <c r="D2674" s="47">
        <v>0.25119999999999998</v>
      </c>
      <c r="E2674" s="30">
        <v>1</v>
      </c>
      <c r="F2674" s="30"/>
      <c r="G2674" s="30"/>
      <c r="H2674" s="30"/>
      <c r="I2674" s="30"/>
      <c r="J2674" s="30"/>
    </row>
    <row r="2675" spans="1:10">
      <c r="A2675" s="5">
        <v>2673</v>
      </c>
      <c r="B2675" s="47">
        <v>0.40820000000000001</v>
      </c>
      <c r="C2675" s="47">
        <v>3.1399999999999997E-2</v>
      </c>
      <c r="D2675" s="47">
        <v>0.2515</v>
      </c>
      <c r="E2675" s="30">
        <v>1</v>
      </c>
      <c r="F2675" s="30"/>
      <c r="G2675" s="30"/>
      <c r="H2675" s="30"/>
      <c r="I2675" s="30"/>
      <c r="J2675" s="30"/>
    </row>
    <row r="2676" spans="1:10">
      <c r="A2676" s="5">
        <v>2674</v>
      </c>
      <c r="B2676" s="47">
        <v>0.4713</v>
      </c>
      <c r="C2676" s="47">
        <v>3.0300000000000001E-2</v>
      </c>
      <c r="D2676" s="47">
        <v>0.2364</v>
      </c>
      <c r="E2676" s="30">
        <v>1</v>
      </c>
      <c r="F2676" s="30"/>
      <c r="G2676" s="30"/>
      <c r="H2676" s="30"/>
      <c r="I2676" s="30"/>
      <c r="J2676" s="30"/>
    </row>
    <row r="2677" spans="1:10">
      <c r="A2677" s="5">
        <v>2675</v>
      </c>
      <c r="B2677" s="47">
        <v>0.49349999999999999</v>
      </c>
      <c r="C2677" s="47">
        <v>2.69E-2</v>
      </c>
      <c r="D2677" s="47">
        <v>0.2069</v>
      </c>
      <c r="E2677" s="30">
        <v>1</v>
      </c>
      <c r="F2677" s="30"/>
      <c r="G2677" s="30"/>
      <c r="H2677" s="30"/>
      <c r="I2677" s="30"/>
      <c r="J2677" s="30"/>
    </row>
    <row r="2678" spans="1:10">
      <c r="A2678" s="5">
        <v>2676</v>
      </c>
      <c r="B2678" s="47">
        <v>0.47270000000000001</v>
      </c>
      <c r="C2678" s="47">
        <v>2.3599999999999999E-2</v>
      </c>
      <c r="D2678" s="47">
        <v>0.1704</v>
      </c>
      <c r="E2678" s="30">
        <v>1</v>
      </c>
      <c r="F2678" s="30"/>
      <c r="G2678" s="30"/>
      <c r="H2678" s="30"/>
      <c r="I2678" s="30"/>
      <c r="J2678" s="30"/>
    </row>
    <row r="2679" spans="1:10">
      <c r="A2679" s="5">
        <v>2677</v>
      </c>
      <c r="B2679" s="47">
        <v>0.42480000000000001</v>
      </c>
      <c r="C2679" s="47">
        <v>1.9900000000000001E-2</v>
      </c>
      <c r="D2679" s="47">
        <v>0.13220000000000001</v>
      </c>
      <c r="E2679" s="30">
        <v>1</v>
      </c>
      <c r="F2679" s="30"/>
      <c r="G2679" s="30"/>
      <c r="H2679" s="30"/>
      <c r="I2679" s="30"/>
      <c r="J2679" s="30"/>
    </row>
    <row r="2680" spans="1:10">
      <c r="A2680" s="5">
        <v>2678</v>
      </c>
      <c r="B2680" s="47">
        <v>0.35649999999999998</v>
      </c>
      <c r="C2680" s="47">
        <v>1.6199999999999999E-2</v>
      </c>
      <c r="D2680" s="47">
        <v>9.9900000000000003E-2</v>
      </c>
      <c r="E2680" s="30">
        <v>1</v>
      </c>
      <c r="F2680" s="30"/>
      <c r="G2680" s="30"/>
      <c r="H2680" s="30"/>
      <c r="I2680" s="30"/>
      <c r="J2680" s="30"/>
    </row>
    <row r="2681" spans="1:10">
      <c r="A2681" s="5">
        <v>2679</v>
      </c>
      <c r="B2681" s="47">
        <v>0.2772</v>
      </c>
      <c r="C2681" s="47">
        <v>1.46E-2</v>
      </c>
      <c r="D2681" s="47">
        <v>7.6100000000000001E-2</v>
      </c>
      <c r="E2681" s="30">
        <v>1</v>
      </c>
      <c r="F2681" s="30"/>
      <c r="G2681" s="30"/>
      <c r="H2681" s="30"/>
      <c r="I2681" s="30"/>
      <c r="J2681" s="30"/>
    </row>
    <row r="2682" spans="1:10">
      <c r="A2682" s="5">
        <v>2680</v>
      </c>
      <c r="B2682" s="47">
        <v>0.18840000000000001</v>
      </c>
      <c r="C2682" s="47">
        <v>1.5299999999999999E-2</v>
      </c>
      <c r="D2682" s="47">
        <v>6.6000000000000003E-2</v>
      </c>
      <c r="E2682" s="30">
        <v>1</v>
      </c>
      <c r="F2682" s="30"/>
      <c r="G2682" s="30"/>
      <c r="H2682" s="30"/>
      <c r="I2682" s="30"/>
      <c r="J2682" s="30"/>
    </row>
    <row r="2683" spans="1:10">
      <c r="A2683" s="5">
        <v>2681</v>
      </c>
      <c r="B2683" s="47">
        <v>9.7600000000000006E-2</v>
      </c>
      <c r="C2683" s="47">
        <v>1.7500000000000002E-2</v>
      </c>
      <c r="D2683" s="47">
        <v>6.3799999999999996E-2</v>
      </c>
      <c r="E2683" s="30">
        <v>1</v>
      </c>
      <c r="F2683" s="30"/>
      <c r="G2683" s="30"/>
      <c r="H2683" s="30"/>
      <c r="I2683" s="30"/>
      <c r="J2683" s="30"/>
    </row>
    <row r="2684" spans="1:10">
      <c r="A2684" s="5">
        <v>2682</v>
      </c>
      <c r="B2684" s="47">
        <v>2.64E-2</v>
      </c>
      <c r="C2684" s="47">
        <v>2.1899999999999999E-2</v>
      </c>
      <c r="D2684" s="47">
        <v>6.8699999999999997E-2</v>
      </c>
      <c r="E2684" s="30">
        <v>1</v>
      </c>
      <c r="F2684" s="30"/>
      <c r="G2684" s="30"/>
      <c r="H2684" s="30"/>
      <c r="I2684" s="30"/>
      <c r="J2684" s="30"/>
    </row>
    <row r="2685" spans="1:10">
      <c r="A2685" s="5">
        <v>2683</v>
      </c>
      <c r="B2685" s="47">
        <v>1E-4</v>
      </c>
      <c r="C2685" s="47">
        <v>2.52E-2</v>
      </c>
      <c r="D2685" s="47">
        <v>8.3599999999999994E-2</v>
      </c>
      <c r="E2685" s="30">
        <v>1</v>
      </c>
      <c r="F2685" s="30"/>
      <c r="G2685" s="30"/>
      <c r="H2685" s="30"/>
      <c r="I2685" s="30"/>
      <c r="J2685" s="30"/>
    </row>
    <row r="2686" spans="1:10">
      <c r="A2686" s="5">
        <v>2684</v>
      </c>
      <c r="B2686" s="47">
        <v>0</v>
      </c>
      <c r="C2686" s="47">
        <v>2.52E-2</v>
      </c>
      <c r="D2686" s="47">
        <v>9.4700000000000006E-2</v>
      </c>
      <c r="E2686" s="30">
        <v>1</v>
      </c>
      <c r="F2686" s="30"/>
      <c r="G2686" s="30"/>
      <c r="H2686" s="30"/>
      <c r="I2686" s="30"/>
      <c r="J2686" s="30"/>
    </row>
    <row r="2687" spans="1:10">
      <c r="A2687" s="5">
        <v>2685</v>
      </c>
      <c r="B2687" s="47">
        <v>0</v>
      </c>
      <c r="C2687" s="47">
        <v>2.3099999999999999E-2</v>
      </c>
      <c r="D2687" s="47">
        <v>9.1600000000000001E-2</v>
      </c>
      <c r="E2687" s="30">
        <v>1</v>
      </c>
      <c r="F2687" s="30"/>
      <c r="G2687" s="30"/>
      <c r="H2687" s="30"/>
      <c r="I2687" s="30"/>
      <c r="J2687" s="30"/>
    </row>
    <row r="2688" spans="1:10">
      <c r="A2688" s="5">
        <v>2686</v>
      </c>
      <c r="B2688" s="47">
        <v>0</v>
      </c>
      <c r="C2688" s="47">
        <v>2.1499999999999998E-2</v>
      </c>
      <c r="D2688" s="47">
        <v>8.0299999999999996E-2</v>
      </c>
      <c r="E2688" s="30">
        <v>1</v>
      </c>
      <c r="F2688" s="30"/>
      <c r="G2688" s="30"/>
      <c r="H2688" s="30"/>
      <c r="I2688" s="30"/>
      <c r="J2688" s="30"/>
    </row>
    <row r="2689" spans="1:10">
      <c r="A2689" s="5">
        <v>2687</v>
      </c>
      <c r="B2689" s="47">
        <v>0</v>
      </c>
      <c r="C2689" s="47">
        <v>2.24E-2</v>
      </c>
      <c r="D2689" s="47">
        <v>6.5799999999999997E-2</v>
      </c>
      <c r="E2689" s="30">
        <v>1</v>
      </c>
      <c r="F2689" s="30"/>
      <c r="G2689" s="30"/>
      <c r="H2689" s="30"/>
      <c r="I2689" s="30"/>
      <c r="J2689" s="30"/>
    </row>
    <row r="2690" spans="1:10">
      <c r="A2690" s="5">
        <v>2688</v>
      </c>
      <c r="B2690" s="47">
        <v>0</v>
      </c>
      <c r="C2690" s="47">
        <v>2.5100000000000001E-2</v>
      </c>
      <c r="D2690" s="47">
        <v>5.16E-2</v>
      </c>
      <c r="E2690" s="30">
        <v>1</v>
      </c>
      <c r="F2690" s="30"/>
      <c r="G2690" s="30"/>
      <c r="H2690" s="30"/>
      <c r="I2690" s="30"/>
      <c r="J2690" s="30"/>
    </row>
    <row r="2691" spans="1:10">
      <c r="A2691" s="5">
        <v>2689</v>
      </c>
      <c r="B2691" s="47">
        <v>0</v>
      </c>
      <c r="C2691" s="47">
        <v>2.8500000000000001E-2</v>
      </c>
      <c r="D2691" s="47">
        <v>4.2099999999999999E-2</v>
      </c>
      <c r="E2691" s="30">
        <v>1</v>
      </c>
      <c r="F2691" s="30"/>
      <c r="G2691" s="30"/>
      <c r="H2691" s="30"/>
      <c r="I2691" s="30"/>
      <c r="J2691" s="30"/>
    </row>
    <row r="2692" spans="1:10">
      <c r="A2692" s="5">
        <v>2690</v>
      </c>
      <c r="B2692" s="47">
        <v>0</v>
      </c>
      <c r="C2692" s="47">
        <v>3.1300000000000001E-2</v>
      </c>
      <c r="D2692" s="47">
        <v>3.73E-2</v>
      </c>
      <c r="E2692" s="30">
        <v>1</v>
      </c>
      <c r="F2692" s="30"/>
      <c r="G2692" s="30"/>
      <c r="H2692" s="30"/>
      <c r="I2692" s="30"/>
      <c r="J2692" s="30"/>
    </row>
    <row r="2693" spans="1:10">
      <c r="A2693" s="5">
        <v>2691</v>
      </c>
      <c r="B2693" s="47">
        <v>0</v>
      </c>
      <c r="C2693" s="47">
        <v>3.2800000000000003E-2</v>
      </c>
      <c r="D2693" s="47">
        <v>3.5200000000000002E-2</v>
      </c>
      <c r="E2693" s="30">
        <v>1</v>
      </c>
      <c r="F2693" s="30"/>
      <c r="G2693" s="30"/>
      <c r="H2693" s="30"/>
      <c r="I2693" s="30"/>
      <c r="J2693" s="30"/>
    </row>
    <row r="2694" spans="1:10">
      <c r="A2694" s="5">
        <v>2692</v>
      </c>
      <c r="B2694" s="47">
        <v>0</v>
      </c>
      <c r="C2694" s="47">
        <v>3.1699999999999999E-2</v>
      </c>
      <c r="D2694" s="47">
        <v>3.2899999999999999E-2</v>
      </c>
      <c r="E2694" s="30">
        <v>1</v>
      </c>
      <c r="F2694" s="30"/>
      <c r="G2694" s="30"/>
      <c r="H2694" s="30"/>
      <c r="I2694" s="30"/>
      <c r="J2694" s="30"/>
    </row>
    <row r="2695" spans="1:10">
      <c r="A2695" s="5">
        <v>2693</v>
      </c>
      <c r="B2695" s="47">
        <v>6.4999999999999997E-3</v>
      </c>
      <c r="C2695" s="47">
        <v>2.9399999999999999E-2</v>
      </c>
      <c r="D2695" s="47">
        <v>3.09E-2</v>
      </c>
      <c r="E2695" s="30">
        <v>1</v>
      </c>
      <c r="F2695" s="30"/>
      <c r="G2695" s="30"/>
      <c r="H2695" s="30"/>
      <c r="I2695" s="30"/>
      <c r="J2695" s="30"/>
    </row>
    <row r="2696" spans="1:10">
      <c r="A2696" s="5">
        <v>2694</v>
      </c>
      <c r="B2696" s="47">
        <v>8.2299999999999998E-2</v>
      </c>
      <c r="C2696" s="47">
        <v>1.4999999999999999E-2</v>
      </c>
      <c r="D2696" s="47">
        <v>2.93E-2</v>
      </c>
      <c r="E2696" s="30">
        <v>1</v>
      </c>
      <c r="F2696" s="30"/>
      <c r="G2696" s="30"/>
      <c r="H2696" s="30"/>
      <c r="I2696" s="30"/>
      <c r="J2696" s="30"/>
    </row>
    <row r="2697" spans="1:10">
      <c r="A2697" s="5">
        <v>2695</v>
      </c>
      <c r="B2697" s="47">
        <v>0.21179999999999999</v>
      </c>
      <c r="C2697" s="47">
        <v>4.4999999999999997E-3</v>
      </c>
      <c r="D2697" s="47">
        <v>3.09E-2</v>
      </c>
      <c r="E2697" s="30">
        <v>1</v>
      </c>
      <c r="F2697" s="30"/>
      <c r="G2697" s="30"/>
      <c r="H2697" s="30"/>
      <c r="I2697" s="30"/>
      <c r="J2697" s="30"/>
    </row>
    <row r="2698" spans="1:10">
      <c r="A2698" s="5">
        <v>2696</v>
      </c>
      <c r="B2698" s="47">
        <v>0.34939999999999999</v>
      </c>
      <c r="C2698" s="47">
        <v>3.8999999999999998E-3</v>
      </c>
      <c r="D2698" s="47">
        <v>3.5799999999999998E-2</v>
      </c>
      <c r="E2698" s="30">
        <v>1</v>
      </c>
      <c r="F2698" s="30"/>
      <c r="G2698" s="30"/>
      <c r="H2698" s="30"/>
      <c r="I2698" s="30"/>
      <c r="J2698" s="30"/>
    </row>
    <row r="2699" spans="1:10">
      <c r="A2699" s="5">
        <v>2697</v>
      </c>
      <c r="B2699" s="47">
        <v>0.46250000000000002</v>
      </c>
      <c r="C2699" s="47">
        <v>3.5999999999999999E-3</v>
      </c>
      <c r="D2699" s="47">
        <v>4.2799999999999998E-2</v>
      </c>
      <c r="E2699" s="30">
        <v>1</v>
      </c>
      <c r="F2699" s="30"/>
      <c r="G2699" s="30"/>
      <c r="H2699" s="30"/>
      <c r="I2699" s="30"/>
      <c r="J2699" s="30"/>
    </row>
    <row r="2700" spans="1:10">
      <c r="A2700" s="5">
        <v>2698</v>
      </c>
      <c r="B2700" s="47">
        <v>0.52149999999999996</v>
      </c>
      <c r="C2700" s="47">
        <v>3.3E-3</v>
      </c>
      <c r="D2700" s="47">
        <v>4.8899999999999999E-2</v>
      </c>
      <c r="E2700" s="30">
        <v>1</v>
      </c>
      <c r="F2700" s="30"/>
      <c r="G2700" s="30"/>
      <c r="H2700" s="30"/>
      <c r="I2700" s="30"/>
      <c r="J2700" s="30"/>
    </row>
    <row r="2701" spans="1:10">
      <c r="A2701" s="5">
        <v>2699</v>
      </c>
      <c r="B2701" s="47">
        <v>0.53449999999999998</v>
      </c>
      <c r="C2701" s="47">
        <v>3.8E-3</v>
      </c>
      <c r="D2701" s="47">
        <v>5.4699999999999999E-2</v>
      </c>
      <c r="E2701" s="30">
        <v>1</v>
      </c>
      <c r="F2701" s="30"/>
      <c r="G2701" s="30"/>
      <c r="H2701" s="30"/>
      <c r="I2701" s="30"/>
      <c r="J2701" s="30"/>
    </row>
    <row r="2702" spans="1:10">
      <c r="A2702" s="5">
        <v>2700</v>
      </c>
      <c r="B2702" s="47">
        <v>0.51619999999999999</v>
      </c>
      <c r="C2702" s="47">
        <v>5.0000000000000001E-3</v>
      </c>
      <c r="D2702" s="47">
        <v>6.1600000000000002E-2</v>
      </c>
      <c r="E2702" s="30">
        <v>1</v>
      </c>
      <c r="F2702" s="30"/>
      <c r="G2702" s="30"/>
      <c r="H2702" s="30"/>
      <c r="I2702" s="30"/>
      <c r="J2702" s="30"/>
    </row>
    <row r="2703" spans="1:10">
      <c r="A2703" s="5">
        <v>2701</v>
      </c>
      <c r="B2703" s="47">
        <v>0.4672</v>
      </c>
      <c r="C2703" s="47">
        <v>6.7999999999999996E-3</v>
      </c>
      <c r="D2703" s="47">
        <v>7.1800000000000003E-2</v>
      </c>
      <c r="E2703" s="30">
        <v>1</v>
      </c>
      <c r="F2703" s="30"/>
      <c r="G2703" s="30"/>
      <c r="H2703" s="30"/>
      <c r="I2703" s="30"/>
      <c r="J2703" s="30"/>
    </row>
    <row r="2704" spans="1:10">
      <c r="A2704" s="5">
        <v>2702</v>
      </c>
      <c r="B2704" s="47">
        <v>0.39650000000000002</v>
      </c>
      <c r="C2704" s="47">
        <v>9.4000000000000004E-3</v>
      </c>
      <c r="D2704" s="47">
        <v>8.8400000000000006E-2</v>
      </c>
      <c r="E2704" s="30">
        <v>1</v>
      </c>
      <c r="F2704" s="30"/>
      <c r="G2704" s="30"/>
      <c r="H2704" s="30"/>
      <c r="I2704" s="30"/>
      <c r="J2704" s="30"/>
    </row>
    <row r="2705" spans="1:10">
      <c r="A2705" s="5">
        <v>2703</v>
      </c>
      <c r="B2705" s="47">
        <v>0.31559999999999999</v>
      </c>
      <c r="C2705" s="47">
        <v>1.37E-2</v>
      </c>
      <c r="D2705" s="47">
        <v>0.1118</v>
      </c>
      <c r="E2705" s="30">
        <v>1</v>
      </c>
      <c r="F2705" s="30"/>
      <c r="G2705" s="30"/>
      <c r="H2705" s="30"/>
      <c r="I2705" s="30"/>
      <c r="J2705" s="30"/>
    </row>
    <row r="2706" spans="1:10">
      <c r="A2706" s="5">
        <v>2704</v>
      </c>
      <c r="B2706" s="47">
        <v>0.22259999999999999</v>
      </c>
      <c r="C2706" s="47">
        <v>2.0400000000000001E-2</v>
      </c>
      <c r="D2706" s="47">
        <v>0.151</v>
      </c>
      <c r="E2706" s="30">
        <v>1</v>
      </c>
      <c r="F2706" s="30"/>
      <c r="G2706" s="30"/>
      <c r="H2706" s="30"/>
      <c r="I2706" s="30"/>
      <c r="J2706" s="30"/>
    </row>
    <row r="2707" spans="1:10">
      <c r="A2707" s="5">
        <v>2705</v>
      </c>
      <c r="B2707" s="47">
        <v>0.1207</v>
      </c>
      <c r="C2707" s="47">
        <v>3.04E-2</v>
      </c>
      <c r="D2707" s="47">
        <v>0.18609999999999999</v>
      </c>
      <c r="E2707" s="30">
        <v>1</v>
      </c>
      <c r="F2707" s="30"/>
      <c r="G2707" s="30"/>
      <c r="H2707" s="30"/>
      <c r="I2707" s="30"/>
      <c r="J2707" s="30"/>
    </row>
    <row r="2708" spans="1:10">
      <c r="A2708" s="5">
        <v>2706</v>
      </c>
      <c r="B2708" s="47">
        <v>3.5299999999999998E-2</v>
      </c>
      <c r="C2708" s="47">
        <v>4.8800000000000003E-2</v>
      </c>
      <c r="D2708" s="47">
        <v>0.22850000000000001</v>
      </c>
      <c r="E2708" s="30">
        <v>1</v>
      </c>
      <c r="F2708" s="30"/>
      <c r="G2708" s="30"/>
      <c r="H2708" s="30"/>
      <c r="I2708" s="30"/>
      <c r="J2708" s="30"/>
    </row>
    <row r="2709" spans="1:10">
      <c r="A2709" s="5">
        <v>2707</v>
      </c>
      <c r="B2709" s="47">
        <v>2.0000000000000001E-4</v>
      </c>
      <c r="C2709" s="47">
        <v>7.8100000000000003E-2</v>
      </c>
      <c r="D2709" s="47">
        <v>0.2676</v>
      </c>
      <c r="E2709" s="30">
        <v>1</v>
      </c>
      <c r="F2709" s="30"/>
      <c r="G2709" s="30"/>
      <c r="H2709" s="30"/>
      <c r="I2709" s="30"/>
      <c r="J2709" s="30"/>
    </row>
    <row r="2710" spans="1:10">
      <c r="A2710" s="5">
        <v>2708</v>
      </c>
      <c r="B2710" s="47">
        <v>0</v>
      </c>
      <c r="C2710" s="47">
        <v>0.1009</v>
      </c>
      <c r="D2710" s="47">
        <v>0.28789999999999999</v>
      </c>
      <c r="E2710" s="30">
        <v>1</v>
      </c>
      <c r="F2710" s="30"/>
      <c r="G2710" s="30"/>
      <c r="H2710" s="30"/>
      <c r="I2710" s="30"/>
      <c r="J2710" s="30"/>
    </row>
    <row r="2711" spans="1:10">
      <c r="A2711" s="5">
        <v>2709</v>
      </c>
      <c r="B2711" s="47">
        <v>0</v>
      </c>
      <c r="C2711" s="47">
        <v>0.1084</v>
      </c>
      <c r="D2711" s="47">
        <v>0.2868</v>
      </c>
      <c r="E2711" s="30">
        <v>1</v>
      </c>
      <c r="F2711" s="30"/>
      <c r="G2711" s="30"/>
      <c r="H2711" s="30"/>
      <c r="I2711" s="30"/>
      <c r="J2711" s="30"/>
    </row>
    <row r="2712" spans="1:10">
      <c r="A2712" s="5">
        <v>2710</v>
      </c>
      <c r="B2712" s="47">
        <v>0</v>
      </c>
      <c r="C2712" s="47">
        <v>0.10390000000000001</v>
      </c>
      <c r="D2712" s="47">
        <v>0.2707</v>
      </c>
      <c r="E2712" s="30">
        <v>1</v>
      </c>
      <c r="F2712" s="30"/>
      <c r="G2712" s="30"/>
      <c r="H2712" s="30"/>
      <c r="I2712" s="30"/>
      <c r="J2712" s="30"/>
    </row>
    <row r="2713" spans="1:10">
      <c r="A2713" s="5">
        <v>2711</v>
      </c>
      <c r="B2713" s="47">
        <v>0</v>
      </c>
      <c r="C2713" s="47">
        <v>9.4E-2</v>
      </c>
      <c r="D2713" s="47">
        <v>0.25240000000000001</v>
      </c>
      <c r="E2713" s="30">
        <v>1</v>
      </c>
      <c r="F2713" s="30"/>
      <c r="G2713" s="30"/>
      <c r="H2713" s="30"/>
      <c r="I2713" s="30"/>
      <c r="J2713" s="30"/>
    </row>
    <row r="2714" spans="1:10">
      <c r="A2714" s="5">
        <v>2712</v>
      </c>
      <c r="B2714" s="47">
        <v>0</v>
      </c>
      <c r="C2714" s="47">
        <v>8.7099999999999997E-2</v>
      </c>
      <c r="D2714" s="47">
        <v>0.2472</v>
      </c>
      <c r="E2714" s="30">
        <v>1</v>
      </c>
      <c r="F2714" s="30"/>
      <c r="G2714" s="30"/>
      <c r="H2714" s="30"/>
      <c r="I2714" s="30"/>
      <c r="J2714" s="30"/>
    </row>
    <row r="2715" spans="1:10">
      <c r="A2715" s="5">
        <v>2713</v>
      </c>
      <c r="B2715" s="47">
        <v>0</v>
      </c>
      <c r="C2715" s="47">
        <v>7.7700000000000005E-2</v>
      </c>
      <c r="D2715" s="47">
        <v>0.2404</v>
      </c>
      <c r="E2715" s="30">
        <v>1</v>
      </c>
      <c r="F2715" s="30"/>
      <c r="G2715" s="30"/>
      <c r="H2715" s="30"/>
      <c r="I2715" s="30"/>
      <c r="J2715" s="30"/>
    </row>
    <row r="2716" spans="1:10">
      <c r="A2716" s="5">
        <v>2714</v>
      </c>
      <c r="B2716" s="47">
        <v>0</v>
      </c>
      <c r="C2716" s="47">
        <v>6.8199999999999997E-2</v>
      </c>
      <c r="D2716" s="47">
        <v>0.23380000000000001</v>
      </c>
      <c r="E2716" s="30">
        <v>1</v>
      </c>
      <c r="F2716" s="30"/>
      <c r="G2716" s="30"/>
      <c r="H2716" s="30"/>
      <c r="I2716" s="30"/>
      <c r="J2716" s="30"/>
    </row>
    <row r="2717" spans="1:10">
      <c r="A2717" s="5">
        <v>2715</v>
      </c>
      <c r="B2717" s="47">
        <v>0</v>
      </c>
      <c r="C2717" s="47">
        <v>6.0100000000000001E-2</v>
      </c>
      <c r="D2717" s="47">
        <v>0.2213</v>
      </c>
      <c r="E2717" s="30">
        <v>1</v>
      </c>
      <c r="F2717" s="30"/>
      <c r="G2717" s="30"/>
      <c r="H2717" s="30"/>
      <c r="I2717" s="30"/>
      <c r="J2717" s="30"/>
    </row>
    <row r="2718" spans="1:10">
      <c r="A2718" s="5">
        <v>2716</v>
      </c>
      <c r="B2718" s="47">
        <v>0</v>
      </c>
      <c r="C2718" s="47">
        <v>5.3100000000000001E-2</v>
      </c>
      <c r="D2718" s="47">
        <v>0.2205</v>
      </c>
      <c r="E2718" s="30">
        <v>1</v>
      </c>
      <c r="F2718" s="30"/>
      <c r="G2718" s="30"/>
      <c r="H2718" s="30"/>
      <c r="I2718" s="30"/>
      <c r="J2718" s="30"/>
    </row>
    <row r="2719" spans="1:10">
      <c r="A2719" s="5">
        <v>2717</v>
      </c>
      <c r="B2719" s="47">
        <v>6.7999999999999996E-3</v>
      </c>
      <c r="C2719" s="47">
        <v>4.4699999999999997E-2</v>
      </c>
      <c r="D2719" s="47">
        <v>0.22800000000000001</v>
      </c>
      <c r="E2719" s="30">
        <v>1</v>
      </c>
      <c r="F2719" s="30"/>
      <c r="G2719" s="30"/>
      <c r="H2719" s="30"/>
      <c r="I2719" s="30"/>
      <c r="J2719" s="30"/>
    </row>
    <row r="2720" spans="1:10">
      <c r="A2720" s="5">
        <v>2718</v>
      </c>
      <c r="B2720" s="47">
        <v>8.1100000000000005E-2</v>
      </c>
      <c r="C2720" s="47">
        <v>2.9499999999999998E-2</v>
      </c>
      <c r="D2720" s="47">
        <v>0.2268</v>
      </c>
      <c r="E2720" s="30">
        <v>1</v>
      </c>
      <c r="F2720" s="30"/>
      <c r="G2720" s="30"/>
      <c r="H2720" s="30"/>
      <c r="I2720" s="30"/>
      <c r="J2720" s="30"/>
    </row>
    <row r="2721" spans="1:10">
      <c r="A2721" s="5">
        <v>2719</v>
      </c>
      <c r="B2721" s="47">
        <v>0.2041</v>
      </c>
      <c r="C2721" s="47">
        <v>1.9199999999999998E-2</v>
      </c>
      <c r="D2721" s="47">
        <v>0.21870000000000001</v>
      </c>
      <c r="E2721" s="30">
        <v>1</v>
      </c>
      <c r="F2721" s="30"/>
      <c r="G2721" s="30"/>
      <c r="H2721" s="30"/>
      <c r="I2721" s="30"/>
      <c r="J2721" s="30"/>
    </row>
    <row r="2722" spans="1:10">
      <c r="A2722" s="5">
        <v>2720</v>
      </c>
      <c r="B2722" s="47">
        <v>0.33510000000000001</v>
      </c>
      <c r="C2722" s="47">
        <v>1.7299999999999999E-2</v>
      </c>
      <c r="D2722" s="47">
        <v>0.21379999999999999</v>
      </c>
      <c r="E2722" s="30">
        <v>1</v>
      </c>
      <c r="F2722" s="30"/>
      <c r="G2722" s="30"/>
      <c r="H2722" s="30"/>
      <c r="I2722" s="30"/>
      <c r="J2722" s="30"/>
    </row>
    <row r="2723" spans="1:10">
      <c r="A2723" s="5">
        <v>2721</v>
      </c>
      <c r="B2723" s="47">
        <v>0.44540000000000002</v>
      </c>
      <c r="C2723" s="47">
        <v>1.6299999999999999E-2</v>
      </c>
      <c r="D2723" s="47">
        <v>0.2084</v>
      </c>
      <c r="E2723" s="30">
        <v>1</v>
      </c>
      <c r="F2723" s="30"/>
      <c r="G2723" s="30"/>
      <c r="H2723" s="30"/>
      <c r="I2723" s="30"/>
      <c r="J2723" s="30"/>
    </row>
    <row r="2724" spans="1:10">
      <c r="A2724" s="5">
        <v>2722</v>
      </c>
      <c r="B2724" s="47">
        <v>0.51649999999999996</v>
      </c>
      <c r="C2724" s="47">
        <v>1.4800000000000001E-2</v>
      </c>
      <c r="D2724" s="47">
        <v>0.1978</v>
      </c>
      <c r="E2724" s="30">
        <v>1</v>
      </c>
      <c r="F2724" s="30"/>
      <c r="G2724" s="30"/>
      <c r="H2724" s="30"/>
      <c r="I2724" s="30"/>
      <c r="J2724" s="30"/>
    </row>
    <row r="2725" spans="1:10">
      <c r="A2725" s="5">
        <v>2723</v>
      </c>
      <c r="B2725" s="47">
        <v>0.55400000000000005</v>
      </c>
      <c r="C2725" s="47">
        <v>1.32E-2</v>
      </c>
      <c r="D2725" s="47">
        <v>0.18310000000000001</v>
      </c>
      <c r="E2725" s="30">
        <v>1</v>
      </c>
      <c r="F2725" s="30"/>
      <c r="G2725" s="30"/>
      <c r="H2725" s="30"/>
      <c r="I2725" s="30"/>
      <c r="J2725" s="30"/>
    </row>
    <row r="2726" spans="1:10">
      <c r="A2726" s="5">
        <v>2724</v>
      </c>
      <c r="B2726" s="47">
        <v>0.5534</v>
      </c>
      <c r="C2726" s="47">
        <v>1.3100000000000001E-2</v>
      </c>
      <c r="D2726" s="47">
        <v>0.1739</v>
      </c>
      <c r="E2726" s="30">
        <v>1</v>
      </c>
      <c r="F2726" s="30"/>
      <c r="G2726" s="30"/>
      <c r="H2726" s="30"/>
      <c r="I2726" s="30"/>
      <c r="J2726" s="30"/>
    </row>
    <row r="2727" spans="1:10">
      <c r="A2727" s="5">
        <v>2725</v>
      </c>
      <c r="B2727" s="47">
        <v>0.50860000000000005</v>
      </c>
      <c r="C2727" s="47">
        <v>1.5100000000000001E-2</v>
      </c>
      <c r="D2727" s="47">
        <v>0.16930000000000001</v>
      </c>
      <c r="E2727" s="30">
        <v>1</v>
      </c>
      <c r="F2727" s="30"/>
      <c r="G2727" s="30"/>
      <c r="H2727" s="30"/>
      <c r="I2727" s="30"/>
      <c r="J2727" s="30"/>
    </row>
    <row r="2728" spans="1:10">
      <c r="A2728" s="5">
        <v>2726</v>
      </c>
      <c r="B2728" s="47">
        <v>0.43559999999999999</v>
      </c>
      <c r="C2728" s="47">
        <v>1.9099999999999999E-2</v>
      </c>
      <c r="D2728" s="47">
        <v>0.17050000000000001</v>
      </c>
      <c r="E2728" s="30">
        <v>1</v>
      </c>
      <c r="F2728" s="30"/>
      <c r="G2728" s="30"/>
      <c r="H2728" s="30"/>
      <c r="I2728" s="30"/>
      <c r="J2728" s="30"/>
    </row>
    <row r="2729" spans="1:10">
      <c r="A2729" s="5">
        <v>2727</v>
      </c>
      <c r="B2729" s="47">
        <v>0.34610000000000002</v>
      </c>
      <c r="C2729" s="47">
        <v>2.4799999999999999E-2</v>
      </c>
      <c r="D2729" s="47">
        <v>0.17760000000000001</v>
      </c>
      <c r="E2729" s="30">
        <v>1</v>
      </c>
      <c r="F2729" s="30"/>
      <c r="G2729" s="30"/>
      <c r="H2729" s="30"/>
      <c r="I2729" s="30"/>
      <c r="J2729" s="30"/>
    </row>
    <row r="2730" spans="1:10">
      <c r="A2730" s="5">
        <v>2728</v>
      </c>
      <c r="B2730" s="47">
        <v>0.23749999999999999</v>
      </c>
      <c r="C2730" s="47">
        <v>3.5099999999999999E-2</v>
      </c>
      <c r="D2730" s="47">
        <v>0.19309999999999999</v>
      </c>
      <c r="E2730" s="30">
        <v>1</v>
      </c>
      <c r="F2730" s="30"/>
      <c r="G2730" s="30"/>
      <c r="H2730" s="30"/>
      <c r="I2730" s="30"/>
      <c r="J2730" s="30"/>
    </row>
    <row r="2731" spans="1:10">
      <c r="A2731" s="5">
        <v>2729</v>
      </c>
      <c r="B2731" s="47">
        <v>0.12559999999999999</v>
      </c>
      <c r="C2731" s="47">
        <v>5.0500000000000003E-2</v>
      </c>
      <c r="D2731" s="47">
        <v>0.22009999999999999</v>
      </c>
      <c r="E2731" s="30">
        <v>1</v>
      </c>
      <c r="F2731" s="30"/>
      <c r="G2731" s="30"/>
      <c r="H2731" s="30"/>
      <c r="I2731" s="30"/>
      <c r="J2731" s="30"/>
    </row>
    <row r="2732" spans="1:10">
      <c r="A2732" s="5">
        <v>2730</v>
      </c>
      <c r="B2732" s="47">
        <v>3.7100000000000001E-2</v>
      </c>
      <c r="C2732" s="47">
        <v>8.4900000000000003E-2</v>
      </c>
      <c r="D2732" s="47">
        <v>0.24110000000000001</v>
      </c>
      <c r="E2732" s="30">
        <v>1</v>
      </c>
      <c r="F2732" s="30"/>
      <c r="G2732" s="30"/>
      <c r="H2732" s="30"/>
      <c r="I2732" s="30"/>
      <c r="J2732" s="30"/>
    </row>
    <row r="2733" spans="1:10">
      <c r="A2733" s="5">
        <v>2731</v>
      </c>
      <c r="B2733" s="47">
        <v>2.9999999999999997E-4</v>
      </c>
      <c r="C2733" s="47">
        <v>0.14699999999999999</v>
      </c>
      <c r="D2733" s="47">
        <v>0.25790000000000002</v>
      </c>
      <c r="E2733" s="30">
        <v>1</v>
      </c>
      <c r="F2733" s="30"/>
      <c r="G2733" s="30"/>
      <c r="H2733" s="30"/>
      <c r="I2733" s="30"/>
      <c r="J2733" s="30"/>
    </row>
    <row r="2734" spans="1:10">
      <c r="A2734" s="5">
        <v>2732</v>
      </c>
      <c r="B2734" s="47">
        <v>0</v>
      </c>
      <c r="C2734" s="47">
        <v>0.1847</v>
      </c>
      <c r="D2734" s="47">
        <v>0.27210000000000001</v>
      </c>
      <c r="E2734" s="30">
        <v>1</v>
      </c>
      <c r="F2734" s="30"/>
      <c r="G2734" s="30"/>
      <c r="H2734" s="30"/>
      <c r="I2734" s="30"/>
      <c r="J2734" s="30"/>
    </row>
    <row r="2735" spans="1:10">
      <c r="A2735" s="5">
        <v>2733</v>
      </c>
      <c r="B2735" s="47">
        <v>0</v>
      </c>
      <c r="C2735" s="47">
        <v>0.18440000000000001</v>
      </c>
      <c r="D2735" s="47">
        <v>0.27810000000000001</v>
      </c>
      <c r="E2735" s="30">
        <v>1</v>
      </c>
      <c r="F2735" s="30"/>
      <c r="G2735" s="30"/>
      <c r="H2735" s="30"/>
      <c r="I2735" s="30"/>
      <c r="J2735" s="30"/>
    </row>
    <row r="2736" spans="1:10">
      <c r="A2736" s="5">
        <v>2734</v>
      </c>
      <c r="B2736" s="47">
        <v>0</v>
      </c>
      <c r="C2736" s="47">
        <v>0.1724</v>
      </c>
      <c r="D2736" s="47">
        <v>0.25900000000000001</v>
      </c>
      <c r="E2736" s="30">
        <v>1</v>
      </c>
      <c r="F2736" s="30"/>
      <c r="G2736" s="30"/>
      <c r="H2736" s="30"/>
      <c r="I2736" s="30"/>
      <c r="J2736" s="30"/>
    </row>
    <row r="2737" spans="1:10">
      <c r="A2737" s="5">
        <v>2735</v>
      </c>
      <c r="B2737" s="47">
        <v>0</v>
      </c>
      <c r="C2737" s="47">
        <v>0.15759999999999999</v>
      </c>
      <c r="D2737" s="47">
        <v>0.23039999999999999</v>
      </c>
      <c r="E2737" s="30">
        <v>1</v>
      </c>
      <c r="F2737" s="30"/>
      <c r="G2737" s="30"/>
      <c r="H2737" s="30"/>
      <c r="I2737" s="30"/>
      <c r="J2737" s="30"/>
    </row>
    <row r="2738" spans="1:10">
      <c r="A2738" s="5">
        <v>2736</v>
      </c>
      <c r="B2738" s="47">
        <v>0</v>
      </c>
      <c r="C2738" s="47">
        <v>0.14580000000000001</v>
      </c>
      <c r="D2738" s="47">
        <v>0.20449999999999999</v>
      </c>
      <c r="E2738" s="30">
        <v>1</v>
      </c>
      <c r="F2738" s="30"/>
      <c r="G2738" s="30"/>
      <c r="H2738" s="30"/>
      <c r="I2738" s="30"/>
      <c r="J2738" s="30"/>
    </row>
    <row r="2739" spans="1:10">
      <c r="A2739" s="5">
        <v>2737</v>
      </c>
      <c r="B2739" s="47">
        <v>0</v>
      </c>
      <c r="C2739" s="47">
        <v>0.1381</v>
      </c>
      <c r="D2739" s="47">
        <v>0.18429999999999999</v>
      </c>
      <c r="E2739" s="30">
        <v>1</v>
      </c>
      <c r="F2739" s="30"/>
      <c r="G2739" s="30"/>
      <c r="H2739" s="30"/>
      <c r="I2739" s="30"/>
      <c r="J2739" s="30"/>
    </row>
    <row r="2740" spans="1:10">
      <c r="A2740" s="5">
        <v>2738</v>
      </c>
      <c r="B2740" s="47">
        <v>0</v>
      </c>
      <c r="C2740" s="47">
        <v>0.13400000000000001</v>
      </c>
      <c r="D2740" s="47">
        <v>0.16900000000000001</v>
      </c>
      <c r="E2740" s="30">
        <v>1</v>
      </c>
      <c r="F2740" s="30"/>
      <c r="G2740" s="30"/>
      <c r="H2740" s="30"/>
      <c r="I2740" s="30"/>
      <c r="J2740" s="30"/>
    </row>
    <row r="2741" spans="1:10">
      <c r="A2741" s="5">
        <v>2739</v>
      </c>
      <c r="B2741" s="47">
        <v>0</v>
      </c>
      <c r="C2741" s="47">
        <v>0.1328</v>
      </c>
      <c r="D2741" s="47">
        <v>0.1628</v>
      </c>
      <c r="E2741" s="30">
        <v>1</v>
      </c>
      <c r="F2741" s="30"/>
      <c r="G2741" s="30"/>
      <c r="H2741" s="30"/>
      <c r="I2741" s="30"/>
      <c r="J2741" s="30"/>
    </row>
    <row r="2742" spans="1:10">
      <c r="A2742" s="5">
        <v>2740</v>
      </c>
      <c r="B2742" s="47">
        <v>0</v>
      </c>
      <c r="C2742" s="47">
        <v>0.13089999999999999</v>
      </c>
      <c r="D2742" s="47">
        <v>0.16420000000000001</v>
      </c>
      <c r="E2742" s="30">
        <v>1</v>
      </c>
      <c r="F2742" s="30"/>
      <c r="G2742" s="30"/>
      <c r="H2742" s="30"/>
      <c r="I2742" s="30"/>
      <c r="J2742" s="30"/>
    </row>
    <row r="2743" spans="1:10">
      <c r="A2743" s="5">
        <v>2741</v>
      </c>
      <c r="B2743" s="47">
        <v>6.8999999999999999E-3</v>
      </c>
      <c r="C2743" s="47">
        <v>0.11840000000000001</v>
      </c>
      <c r="D2743" s="47">
        <v>0.1696</v>
      </c>
      <c r="E2743" s="30">
        <v>1</v>
      </c>
      <c r="F2743" s="30"/>
      <c r="G2743" s="30"/>
      <c r="H2743" s="30"/>
      <c r="I2743" s="30"/>
      <c r="J2743" s="30"/>
    </row>
    <row r="2744" spans="1:10">
      <c r="A2744" s="5">
        <v>2742</v>
      </c>
      <c r="B2744" s="47">
        <v>7.5499999999999998E-2</v>
      </c>
      <c r="C2744" s="47">
        <v>7.2700000000000001E-2</v>
      </c>
      <c r="D2744" s="47">
        <v>0.17499999999999999</v>
      </c>
      <c r="E2744" s="30">
        <v>1</v>
      </c>
      <c r="F2744" s="30"/>
      <c r="G2744" s="30"/>
      <c r="H2744" s="30"/>
      <c r="I2744" s="30"/>
      <c r="J2744" s="30"/>
    </row>
    <row r="2745" spans="1:10">
      <c r="A2745" s="5">
        <v>2743</v>
      </c>
      <c r="B2745" s="47">
        <v>0.21840000000000001</v>
      </c>
      <c r="C2745" s="47">
        <v>5.6300000000000003E-2</v>
      </c>
      <c r="D2745" s="47">
        <v>0.17680000000000001</v>
      </c>
      <c r="E2745" s="30">
        <v>1</v>
      </c>
      <c r="F2745" s="30"/>
      <c r="G2745" s="30"/>
      <c r="H2745" s="30"/>
      <c r="I2745" s="30"/>
      <c r="J2745" s="30"/>
    </row>
    <row r="2746" spans="1:10">
      <c r="A2746" s="5">
        <v>2744</v>
      </c>
      <c r="B2746" s="47">
        <v>0.37269999999999998</v>
      </c>
      <c r="C2746" s="47">
        <v>8.4000000000000005E-2</v>
      </c>
      <c r="D2746" s="47">
        <v>0.1762</v>
      </c>
      <c r="E2746" s="30">
        <v>1</v>
      </c>
      <c r="F2746" s="30"/>
      <c r="G2746" s="30"/>
      <c r="H2746" s="30"/>
      <c r="I2746" s="30"/>
      <c r="J2746" s="30"/>
    </row>
    <row r="2747" spans="1:10">
      <c r="A2747" s="5">
        <v>2745</v>
      </c>
      <c r="B2747" s="47">
        <v>0.49909999999999999</v>
      </c>
      <c r="C2747" s="47">
        <v>0.1135</v>
      </c>
      <c r="D2747" s="47">
        <v>0.1777</v>
      </c>
      <c r="E2747" s="30">
        <v>1</v>
      </c>
      <c r="F2747" s="30"/>
      <c r="G2747" s="30"/>
      <c r="H2747" s="30"/>
      <c r="I2747" s="30"/>
      <c r="J2747" s="30"/>
    </row>
    <row r="2748" spans="1:10">
      <c r="A2748" s="5">
        <v>2746</v>
      </c>
      <c r="B2748" s="47">
        <v>0.58830000000000005</v>
      </c>
      <c r="C2748" s="47">
        <v>0.14130000000000001</v>
      </c>
      <c r="D2748" s="47">
        <v>0.18010000000000001</v>
      </c>
      <c r="E2748" s="30">
        <v>1</v>
      </c>
      <c r="F2748" s="30"/>
      <c r="G2748" s="30"/>
      <c r="H2748" s="30"/>
      <c r="I2748" s="30"/>
      <c r="J2748" s="30"/>
    </row>
    <row r="2749" spans="1:10">
      <c r="A2749" s="5">
        <v>2747</v>
      </c>
      <c r="B2749" s="47">
        <v>0.62790000000000001</v>
      </c>
      <c r="C2749" s="47">
        <v>0.15040000000000001</v>
      </c>
      <c r="D2749" s="47">
        <v>0.1867</v>
      </c>
      <c r="E2749" s="30">
        <v>1</v>
      </c>
      <c r="F2749" s="30"/>
      <c r="G2749" s="30"/>
      <c r="H2749" s="30"/>
      <c r="I2749" s="30"/>
      <c r="J2749" s="30"/>
    </row>
    <row r="2750" spans="1:10">
      <c r="A2750" s="5">
        <v>2748</v>
      </c>
      <c r="B2750" s="47">
        <v>0.61880000000000002</v>
      </c>
      <c r="C2750" s="47">
        <v>0.14380000000000001</v>
      </c>
      <c r="D2750" s="47">
        <v>0.191</v>
      </c>
      <c r="E2750" s="30">
        <v>1</v>
      </c>
      <c r="F2750" s="30"/>
      <c r="G2750" s="30"/>
      <c r="H2750" s="30"/>
      <c r="I2750" s="30"/>
      <c r="J2750" s="30"/>
    </row>
    <row r="2751" spans="1:10">
      <c r="A2751" s="5">
        <v>2749</v>
      </c>
      <c r="B2751" s="47">
        <v>0.57069999999999999</v>
      </c>
      <c r="C2751" s="47">
        <v>0.1346</v>
      </c>
      <c r="D2751" s="47">
        <v>0.19389999999999999</v>
      </c>
      <c r="E2751" s="30">
        <v>1</v>
      </c>
      <c r="F2751" s="30"/>
      <c r="G2751" s="30"/>
      <c r="H2751" s="30"/>
      <c r="I2751" s="30"/>
      <c r="J2751" s="30"/>
    </row>
    <row r="2752" spans="1:10">
      <c r="A2752" s="5">
        <v>2750</v>
      </c>
      <c r="B2752" s="47">
        <v>0.49149999999999999</v>
      </c>
      <c r="C2752" s="47">
        <v>0.13220000000000001</v>
      </c>
      <c r="D2752" s="47">
        <v>0.21160000000000001</v>
      </c>
      <c r="E2752" s="30">
        <v>1</v>
      </c>
      <c r="F2752" s="30"/>
      <c r="G2752" s="30"/>
      <c r="H2752" s="30"/>
      <c r="I2752" s="30"/>
      <c r="J2752" s="30"/>
    </row>
    <row r="2753" spans="1:10">
      <c r="A2753" s="5">
        <v>2751</v>
      </c>
      <c r="B2753" s="47">
        <v>0.38690000000000002</v>
      </c>
      <c r="C2753" s="47">
        <v>0.13919999999999999</v>
      </c>
      <c r="D2753" s="47">
        <v>0.248</v>
      </c>
      <c r="E2753" s="30">
        <v>1</v>
      </c>
      <c r="F2753" s="30"/>
      <c r="G2753" s="30"/>
      <c r="H2753" s="30"/>
      <c r="I2753" s="30"/>
      <c r="J2753" s="30"/>
    </row>
    <row r="2754" spans="1:10">
      <c r="A2754" s="5">
        <v>2752</v>
      </c>
      <c r="B2754" s="47">
        <v>0.2656</v>
      </c>
      <c r="C2754" s="47">
        <v>0.15110000000000001</v>
      </c>
      <c r="D2754" s="47">
        <v>0.32090000000000002</v>
      </c>
      <c r="E2754" s="30">
        <v>1</v>
      </c>
      <c r="F2754" s="30"/>
      <c r="G2754" s="30"/>
      <c r="H2754" s="30"/>
      <c r="I2754" s="30"/>
      <c r="J2754" s="30"/>
    </row>
    <row r="2755" spans="1:10">
      <c r="A2755" s="5">
        <v>2753</v>
      </c>
      <c r="B2755" s="47">
        <v>0.14149999999999999</v>
      </c>
      <c r="C2755" s="47">
        <v>0.1462</v>
      </c>
      <c r="D2755" s="47">
        <v>0.4113</v>
      </c>
      <c r="E2755" s="30">
        <v>1</v>
      </c>
      <c r="F2755" s="30"/>
      <c r="G2755" s="30"/>
      <c r="H2755" s="30"/>
      <c r="I2755" s="30"/>
      <c r="J2755" s="30"/>
    </row>
    <row r="2756" spans="1:10">
      <c r="A2756" s="5">
        <v>2754</v>
      </c>
      <c r="B2756" s="47">
        <v>4.4200000000000003E-2</v>
      </c>
      <c r="C2756" s="47">
        <v>0.1782</v>
      </c>
      <c r="D2756" s="47">
        <v>0.50049999999999994</v>
      </c>
      <c r="E2756" s="30">
        <v>1</v>
      </c>
      <c r="F2756" s="30"/>
      <c r="G2756" s="30"/>
      <c r="H2756" s="30"/>
      <c r="I2756" s="30"/>
      <c r="J2756" s="30"/>
    </row>
    <row r="2757" spans="1:10">
      <c r="A2757" s="5">
        <v>2755</v>
      </c>
      <c r="B2757" s="47">
        <v>8.9999999999999998E-4</v>
      </c>
      <c r="C2757" s="47">
        <v>0.246</v>
      </c>
      <c r="D2757" s="47">
        <v>0.56740000000000002</v>
      </c>
      <c r="E2757" s="30">
        <v>1</v>
      </c>
      <c r="F2757" s="30"/>
      <c r="G2757" s="30"/>
      <c r="H2757" s="30"/>
      <c r="I2757" s="30"/>
      <c r="J2757" s="30"/>
    </row>
    <row r="2758" spans="1:10">
      <c r="A2758" s="5">
        <v>2756</v>
      </c>
      <c r="B2758" s="47">
        <v>0</v>
      </c>
      <c r="C2758" s="47">
        <v>0.27439999999999998</v>
      </c>
      <c r="D2758" s="47">
        <v>0.58960000000000001</v>
      </c>
      <c r="E2758" s="30">
        <v>1</v>
      </c>
      <c r="F2758" s="30"/>
      <c r="G2758" s="30"/>
      <c r="H2758" s="30"/>
      <c r="I2758" s="30"/>
      <c r="J2758" s="30"/>
    </row>
    <row r="2759" spans="1:10">
      <c r="A2759" s="5">
        <v>2757</v>
      </c>
      <c r="B2759" s="47">
        <v>0</v>
      </c>
      <c r="C2759" s="47">
        <v>0.25679999999999997</v>
      </c>
      <c r="D2759" s="47">
        <v>0.56779999999999997</v>
      </c>
      <c r="E2759" s="30">
        <v>1</v>
      </c>
      <c r="F2759" s="30"/>
      <c r="G2759" s="30"/>
      <c r="H2759" s="30"/>
      <c r="I2759" s="30"/>
      <c r="J2759" s="30"/>
    </row>
    <row r="2760" spans="1:10">
      <c r="A2760" s="5">
        <v>2758</v>
      </c>
      <c r="B2760" s="47">
        <v>0</v>
      </c>
      <c r="C2760" s="47">
        <v>0.22689999999999999</v>
      </c>
      <c r="D2760" s="47">
        <v>0.55010000000000003</v>
      </c>
      <c r="E2760" s="30">
        <v>1</v>
      </c>
      <c r="F2760" s="30"/>
      <c r="G2760" s="30"/>
      <c r="H2760" s="30"/>
      <c r="I2760" s="30"/>
      <c r="J2760" s="30"/>
    </row>
    <row r="2761" spans="1:10">
      <c r="A2761" s="5">
        <v>2759</v>
      </c>
      <c r="B2761" s="47">
        <v>0</v>
      </c>
      <c r="C2761" s="47">
        <v>0.19109999999999999</v>
      </c>
      <c r="D2761" s="47">
        <v>0.5373</v>
      </c>
      <c r="E2761" s="30">
        <v>1</v>
      </c>
      <c r="F2761" s="30"/>
      <c r="G2761" s="30"/>
      <c r="H2761" s="30"/>
      <c r="I2761" s="30"/>
      <c r="J2761" s="30"/>
    </row>
    <row r="2762" spans="1:10">
      <c r="A2762" s="5">
        <v>2760</v>
      </c>
      <c r="B2762" s="47">
        <v>0</v>
      </c>
      <c r="C2762" s="47">
        <v>0.15790000000000001</v>
      </c>
      <c r="D2762" s="47">
        <v>0.51929999999999998</v>
      </c>
      <c r="E2762" s="30">
        <v>1</v>
      </c>
      <c r="F2762" s="30"/>
      <c r="G2762" s="30"/>
      <c r="H2762" s="30"/>
      <c r="I2762" s="30"/>
      <c r="J2762" s="30"/>
    </row>
    <row r="2763" spans="1:10">
      <c r="A2763" s="5">
        <v>2761</v>
      </c>
      <c r="B2763" s="47">
        <v>0</v>
      </c>
      <c r="C2763" s="47">
        <v>0.13220000000000001</v>
      </c>
      <c r="D2763" s="47">
        <v>0.504</v>
      </c>
      <c r="E2763" s="30">
        <v>1</v>
      </c>
      <c r="F2763" s="30"/>
      <c r="G2763" s="30"/>
      <c r="H2763" s="30"/>
      <c r="I2763" s="30"/>
      <c r="J2763" s="30"/>
    </row>
    <row r="2764" spans="1:10">
      <c r="A2764" s="5">
        <v>2762</v>
      </c>
      <c r="B2764" s="47">
        <v>0</v>
      </c>
      <c r="C2764" s="47">
        <v>0.1081</v>
      </c>
      <c r="D2764" s="47">
        <v>0.46910000000000002</v>
      </c>
      <c r="E2764" s="30">
        <v>1</v>
      </c>
      <c r="F2764" s="30"/>
      <c r="G2764" s="30"/>
      <c r="H2764" s="30"/>
      <c r="I2764" s="30"/>
      <c r="J2764" s="30"/>
    </row>
    <row r="2765" spans="1:10">
      <c r="A2765" s="5">
        <v>2763</v>
      </c>
      <c r="B2765" s="47">
        <v>0</v>
      </c>
      <c r="C2765" s="47">
        <v>9.11E-2</v>
      </c>
      <c r="D2765" s="47">
        <v>0.41370000000000001</v>
      </c>
      <c r="E2765" s="30">
        <v>1</v>
      </c>
      <c r="F2765" s="30"/>
      <c r="G2765" s="30"/>
      <c r="H2765" s="30"/>
      <c r="I2765" s="30"/>
      <c r="J2765" s="30"/>
    </row>
    <row r="2766" spans="1:10">
      <c r="A2766" s="5">
        <v>2764</v>
      </c>
      <c r="B2766" s="47">
        <v>0</v>
      </c>
      <c r="C2766" s="47">
        <v>7.7299999999999994E-2</v>
      </c>
      <c r="D2766" s="47">
        <v>0.34229999999999999</v>
      </c>
      <c r="E2766" s="30">
        <v>1</v>
      </c>
      <c r="F2766" s="30"/>
      <c r="G2766" s="30"/>
      <c r="H2766" s="30"/>
      <c r="I2766" s="30"/>
      <c r="J2766" s="30"/>
    </row>
    <row r="2767" spans="1:10">
      <c r="A2767" s="5">
        <v>2765</v>
      </c>
      <c r="B2767" s="47">
        <v>8.6E-3</v>
      </c>
      <c r="C2767" s="47">
        <v>6.2E-2</v>
      </c>
      <c r="D2767" s="47">
        <v>0.26779999999999998</v>
      </c>
      <c r="E2767" s="30">
        <v>1</v>
      </c>
      <c r="F2767" s="30"/>
      <c r="G2767" s="30"/>
      <c r="H2767" s="30"/>
      <c r="I2767" s="30"/>
      <c r="J2767" s="30"/>
    </row>
    <row r="2768" spans="1:10">
      <c r="A2768" s="5">
        <v>2766</v>
      </c>
      <c r="B2768" s="47">
        <v>7.8600000000000003E-2</v>
      </c>
      <c r="C2768" s="47">
        <v>2.98E-2</v>
      </c>
      <c r="D2768" s="47">
        <v>0.2041</v>
      </c>
      <c r="E2768" s="30">
        <v>1</v>
      </c>
      <c r="F2768" s="30"/>
      <c r="G2768" s="30"/>
      <c r="H2768" s="30"/>
      <c r="I2768" s="30"/>
      <c r="J2768" s="30"/>
    </row>
    <row r="2769" spans="1:10">
      <c r="A2769" s="5">
        <v>2767</v>
      </c>
      <c r="B2769" s="47">
        <v>0.20169999999999999</v>
      </c>
      <c r="C2769" s="47">
        <v>1.6E-2</v>
      </c>
      <c r="D2769" s="47">
        <v>0.15670000000000001</v>
      </c>
      <c r="E2769" s="30">
        <v>1</v>
      </c>
      <c r="F2769" s="30"/>
      <c r="G2769" s="30"/>
      <c r="H2769" s="30"/>
      <c r="I2769" s="30"/>
      <c r="J2769" s="30"/>
    </row>
    <row r="2770" spans="1:10">
      <c r="A2770" s="5">
        <v>2768</v>
      </c>
      <c r="B2770" s="47">
        <v>0.33660000000000001</v>
      </c>
      <c r="C2770" s="47">
        <v>2.0899999999999998E-2</v>
      </c>
      <c r="D2770" s="47">
        <v>0.13039999999999999</v>
      </c>
      <c r="E2770" s="30">
        <v>1</v>
      </c>
      <c r="F2770" s="30"/>
      <c r="G2770" s="30"/>
      <c r="H2770" s="30"/>
      <c r="I2770" s="30"/>
      <c r="J2770" s="30"/>
    </row>
    <row r="2771" spans="1:10">
      <c r="A2771" s="5">
        <v>2769</v>
      </c>
      <c r="B2771" s="47">
        <v>0.44180000000000003</v>
      </c>
      <c r="C2771" s="47">
        <v>2.9700000000000001E-2</v>
      </c>
      <c r="D2771" s="47">
        <v>0.12609999999999999</v>
      </c>
      <c r="E2771" s="30">
        <v>1</v>
      </c>
      <c r="F2771" s="30"/>
      <c r="G2771" s="30"/>
      <c r="H2771" s="30"/>
      <c r="I2771" s="30"/>
      <c r="J2771" s="30"/>
    </row>
    <row r="2772" spans="1:10">
      <c r="A2772" s="5">
        <v>2770</v>
      </c>
      <c r="B2772" s="47">
        <v>0.50790000000000002</v>
      </c>
      <c r="C2772" s="47">
        <v>3.6999999999999998E-2</v>
      </c>
      <c r="D2772" s="47">
        <v>0.1167</v>
      </c>
      <c r="E2772" s="30">
        <v>1</v>
      </c>
      <c r="F2772" s="30"/>
      <c r="G2772" s="30"/>
      <c r="H2772" s="30"/>
      <c r="I2772" s="30"/>
      <c r="J2772" s="30"/>
    </row>
    <row r="2773" spans="1:10">
      <c r="A2773" s="5">
        <v>2771</v>
      </c>
      <c r="B2773" s="47">
        <v>0.52249999999999996</v>
      </c>
      <c r="C2773" s="47">
        <v>3.8800000000000001E-2</v>
      </c>
      <c r="D2773" s="47">
        <v>9.8299999999999998E-2</v>
      </c>
      <c r="E2773" s="30">
        <v>1</v>
      </c>
      <c r="F2773" s="30"/>
      <c r="G2773" s="30"/>
      <c r="H2773" s="30"/>
      <c r="I2773" s="30"/>
      <c r="J2773" s="30"/>
    </row>
    <row r="2774" spans="1:10">
      <c r="A2774" s="5">
        <v>2772</v>
      </c>
      <c r="B2774" s="47">
        <v>0.4914</v>
      </c>
      <c r="C2774" s="47">
        <v>3.7400000000000003E-2</v>
      </c>
      <c r="D2774" s="47">
        <v>7.6100000000000001E-2</v>
      </c>
      <c r="E2774" s="30">
        <v>1</v>
      </c>
      <c r="F2774" s="30"/>
      <c r="G2774" s="30"/>
      <c r="H2774" s="30"/>
      <c r="I2774" s="30"/>
      <c r="J2774" s="30"/>
    </row>
    <row r="2775" spans="1:10">
      <c r="A2775" s="5">
        <v>2773</v>
      </c>
      <c r="B2775" s="47">
        <v>0.42</v>
      </c>
      <c r="C2775" s="47">
        <v>3.5900000000000001E-2</v>
      </c>
      <c r="D2775" s="47">
        <v>5.6500000000000002E-2</v>
      </c>
      <c r="E2775" s="30">
        <v>1</v>
      </c>
      <c r="F2775" s="30"/>
      <c r="G2775" s="30"/>
      <c r="H2775" s="30"/>
      <c r="I2775" s="30"/>
      <c r="J2775" s="30"/>
    </row>
    <row r="2776" spans="1:10">
      <c r="A2776" s="5">
        <v>2774</v>
      </c>
      <c r="B2776" s="47">
        <v>0.34599999999999997</v>
      </c>
      <c r="C2776" s="47">
        <v>3.5299999999999998E-2</v>
      </c>
      <c r="D2776" s="47">
        <v>4.2299999999999997E-2</v>
      </c>
      <c r="E2776" s="30">
        <v>1</v>
      </c>
      <c r="F2776" s="30"/>
      <c r="G2776" s="30"/>
      <c r="H2776" s="30"/>
      <c r="I2776" s="30"/>
      <c r="J2776" s="30"/>
    </row>
    <row r="2777" spans="1:10">
      <c r="A2777" s="5">
        <v>2775</v>
      </c>
      <c r="B2777" s="47">
        <v>0.25819999999999999</v>
      </c>
      <c r="C2777" s="47">
        <v>3.6900000000000002E-2</v>
      </c>
      <c r="D2777" s="47">
        <v>3.6700000000000003E-2</v>
      </c>
      <c r="E2777" s="30">
        <v>1</v>
      </c>
      <c r="F2777" s="30"/>
      <c r="G2777" s="30"/>
      <c r="H2777" s="30"/>
      <c r="I2777" s="30"/>
      <c r="J2777" s="30"/>
    </row>
    <row r="2778" spans="1:10">
      <c r="A2778" s="5">
        <v>2776</v>
      </c>
      <c r="B2778" s="47">
        <v>0.16259999999999999</v>
      </c>
      <c r="C2778" s="47">
        <v>4.2000000000000003E-2</v>
      </c>
      <c r="D2778" s="47">
        <v>3.6799999999999999E-2</v>
      </c>
      <c r="E2778" s="30">
        <v>1</v>
      </c>
      <c r="F2778" s="30"/>
      <c r="G2778" s="30"/>
      <c r="H2778" s="30"/>
      <c r="I2778" s="30"/>
      <c r="J2778" s="30"/>
    </row>
    <row r="2779" spans="1:10">
      <c r="A2779" s="5">
        <v>2777</v>
      </c>
      <c r="B2779" s="47">
        <v>7.8100000000000003E-2</v>
      </c>
      <c r="C2779" s="47">
        <v>4.87E-2</v>
      </c>
      <c r="D2779" s="47">
        <v>4.3799999999999999E-2</v>
      </c>
      <c r="E2779" s="30">
        <v>1</v>
      </c>
      <c r="F2779" s="30"/>
      <c r="G2779" s="30"/>
      <c r="H2779" s="30"/>
      <c r="I2779" s="30"/>
      <c r="J2779" s="30"/>
    </row>
    <row r="2780" spans="1:10">
      <c r="A2780" s="5">
        <v>2778</v>
      </c>
      <c r="B2780" s="47">
        <v>2.1600000000000001E-2</v>
      </c>
      <c r="C2780" s="47">
        <v>7.4099999999999999E-2</v>
      </c>
      <c r="D2780" s="47">
        <v>6.3200000000000006E-2</v>
      </c>
      <c r="E2780" s="30">
        <v>1</v>
      </c>
      <c r="F2780" s="30"/>
      <c r="G2780" s="30"/>
      <c r="H2780" s="30"/>
      <c r="I2780" s="30"/>
      <c r="J2780" s="30"/>
    </row>
    <row r="2781" spans="1:10">
      <c r="A2781" s="5">
        <v>2779</v>
      </c>
      <c r="B2781" s="47">
        <v>1E-4</v>
      </c>
      <c r="C2781" s="47">
        <v>0.1172</v>
      </c>
      <c r="D2781" s="47">
        <v>0.1027</v>
      </c>
      <c r="E2781" s="30">
        <v>1</v>
      </c>
      <c r="F2781" s="30"/>
      <c r="G2781" s="30"/>
      <c r="H2781" s="30"/>
      <c r="I2781" s="30"/>
      <c r="J2781" s="30"/>
    </row>
    <row r="2782" spans="1:10">
      <c r="A2782" s="5">
        <v>2780</v>
      </c>
      <c r="B2782" s="47">
        <v>0</v>
      </c>
      <c r="C2782" s="47">
        <v>0.14560000000000001</v>
      </c>
      <c r="D2782" s="47">
        <v>0.1613</v>
      </c>
      <c r="E2782" s="30">
        <v>1</v>
      </c>
      <c r="F2782" s="30"/>
      <c r="G2782" s="30"/>
      <c r="H2782" s="30"/>
      <c r="I2782" s="30"/>
      <c r="J2782" s="30"/>
    </row>
    <row r="2783" spans="1:10">
      <c r="A2783" s="5">
        <v>2781</v>
      </c>
      <c r="B2783" s="47">
        <v>0</v>
      </c>
      <c r="C2783" s="47">
        <v>0.1479</v>
      </c>
      <c r="D2783" s="47">
        <v>0.20030000000000001</v>
      </c>
      <c r="E2783" s="30">
        <v>1</v>
      </c>
      <c r="F2783" s="30"/>
      <c r="G2783" s="30"/>
      <c r="H2783" s="30"/>
      <c r="I2783" s="30"/>
      <c r="J2783" s="30"/>
    </row>
    <row r="2784" spans="1:10">
      <c r="A2784" s="5">
        <v>2782</v>
      </c>
      <c r="B2784" s="47">
        <v>0</v>
      </c>
      <c r="C2784" s="47">
        <v>0.13439999999999999</v>
      </c>
      <c r="D2784" s="47">
        <v>0.1983</v>
      </c>
      <c r="E2784" s="30">
        <v>1</v>
      </c>
      <c r="F2784" s="30"/>
      <c r="G2784" s="30"/>
      <c r="H2784" s="30"/>
      <c r="I2784" s="30"/>
      <c r="J2784" s="30"/>
    </row>
    <row r="2785" spans="1:10">
      <c r="A2785" s="5">
        <v>2783</v>
      </c>
      <c r="B2785" s="47">
        <v>0</v>
      </c>
      <c r="C2785" s="47">
        <v>0.1216</v>
      </c>
      <c r="D2785" s="47">
        <v>0.17960000000000001</v>
      </c>
      <c r="E2785" s="30">
        <v>1</v>
      </c>
      <c r="F2785" s="30"/>
      <c r="G2785" s="30"/>
      <c r="H2785" s="30"/>
      <c r="I2785" s="30"/>
      <c r="J2785" s="30"/>
    </row>
    <row r="2786" spans="1:10">
      <c r="A2786" s="5">
        <v>2784</v>
      </c>
      <c r="B2786" s="47">
        <v>0</v>
      </c>
      <c r="C2786" s="47">
        <v>0.1113</v>
      </c>
      <c r="D2786" s="47">
        <v>0.16750000000000001</v>
      </c>
      <c r="E2786" s="30">
        <v>1</v>
      </c>
      <c r="F2786" s="30"/>
      <c r="G2786" s="30"/>
      <c r="H2786" s="30"/>
      <c r="I2786" s="30"/>
      <c r="J2786" s="30"/>
    </row>
    <row r="2787" spans="1:10">
      <c r="A2787" s="5">
        <v>2785</v>
      </c>
      <c r="B2787" s="47">
        <v>0</v>
      </c>
      <c r="C2787" s="47">
        <v>0.1018</v>
      </c>
      <c r="D2787" s="47">
        <v>0.1618</v>
      </c>
      <c r="E2787" s="30">
        <v>1</v>
      </c>
      <c r="F2787" s="30"/>
      <c r="G2787" s="30"/>
      <c r="H2787" s="30"/>
      <c r="I2787" s="30"/>
      <c r="J2787" s="30"/>
    </row>
    <row r="2788" spans="1:10">
      <c r="A2788" s="5">
        <v>2786</v>
      </c>
      <c r="B2788" s="47">
        <v>0</v>
      </c>
      <c r="C2788" s="47">
        <v>9.7199999999999995E-2</v>
      </c>
      <c r="D2788" s="47">
        <v>0.1615</v>
      </c>
      <c r="E2788" s="30">
        <v>1</v>
      </c>
      <c r="F2788" s="30"/>
      <c r="G2788" s="30"/>
      <c r="H2788" s="30"/>
      <c r="I2788" s="30"/>
      <c r="J2788" s="30"/>
    </row>
    <row r="2789" spans="1:10">
      <c r="A2789" s="5">
        <v>2787</v>
      </c>
      <c r="B2789" s="47">
        <v>0</v>
      </c>
      <c r="C2789" s="47">
        <v>9.8699999999999996E-2</v>
      </c>
      <c r="D2789" s="47">
        <v>0.1734</v>
      </c>
      <c r="E2789" s="30">
        <v>1</v>
      </c>
      <c r="F2789" s="30"/>
      <c r="G2789" s="30"/>
      <c r="H2789" s="30"/>
      <c r="I2789" s="30"/>
      <c r="J2789" s="30"/>
    </row>
    <row r="2790" spans="1:10">
      <c r="A2790" s="5">
        <v>2788</v>
      </c>
      <c r="B2790" s="47">
        <v>0</v>
      </c>
      <c r="C2790" s="47">
        <v>0.1032</v>
      </c>
      <c r="D2790" s="47">
        <v>0.18629999999999999</v>
      </c>
      <c r="E2790" s="30">
        <v>1</v>
      </c>
      <c r="F2790" s="30"/>
      <c r="G2790" s="30"/>
      <c r="H2790" s="30"/>
      <c r="I2790" s="30"/>
      <c r="J2790" s="30"/>
    </row>
    <row r="2791" spans="1:10">
      <c r="A2791" s="5">
        <v>2789</v>
      </c>
      <c r="B2791" s="47">
        <v>6.3E-3</v>
      </c>
      <c r="C2791" s="47">
        <v>0.1002</v>
      </c>
      <c r="D2791" s="47">
        <v>0.2321</v>
      </c>
      <c r="E2791" s="30">
        <v>1</v>
      </c>
      <c r="F2791" s="30"/>
      <c r="G2791" s="30"/>
      <c r="H2791" s="30"/>
      <c r="I2791" s="30"/>
      <c r="J2791" s="30"/>
    </row>
    <row r="2792" spans="1:10">
      <c r="A2792" s="5">
        <v>2790</v>
      </c>
      <c r="B2792" s="47">
        <v>4.9200000000000001E-2</v>
      </c>
      <c r="C2792" s="47">
        <v>8.5900000000000004E-2</v>
      </c>
      <c r="D2792" s="47">
        <v>0.27289999999999998</v>
      </c>
      <c r="E2792" s="30">
        <v>1</v>
      </c>
      <c r="F2792" s="30"/>
      <c r="G2792" s="30"/>
      <c r="H2792" s="30"/>
      <c r="I2792" s="30"/>
      <c r="J2792" s="30"/>
    </row>
    <row r="2793" spans="1:10">
      <c r="A2793" s="5">
        <v>2791</v>
      </c>
      <c r="B2793" s="47">
        <v>0.12809999999999999</v>
      </c>
      <c r="C2793" s="47">
        <v>0.1033</v>
      </c>
      <c r="D2793" s="47">
        <v>0.31240000000000001</v>
      </c>
      <c r="E2793" s="30">
        <v>1</v>
      </c>
      <c r="F2793" s="30"/>
      <c r="G2793" s="30"/>
      <c r="H2793" s="30"/>
      <c r="I2793" s="30"/>
      <c r="J2793" s="30"/>
    </row>
    <row r="2794" spans="1:10">
      <c r="A2794" s="5">
        <v>2792</v>
      </c>
      <c r="B2794" s="47">
        <v>0.21970000000000001</v>
      </c>
      <c r="C2794" s="47">
        <v>0.13969999999999999</v>
      </c>
      <c r="D2794" s="47">
        <v>0.34310000000000002</v>
      </c>
      <c r="E2794" s="30">
        <v>1</v>
      </c>
      <c r="F2794" s="30"/>
      <c r="G2794" s="30"/>
      <c r="H2794" s="30"/>
      <c r="I2794" s="30"/>
      <c r="J2794" s="30"/>
    </row>
    <row r="2795" spans="1:10">
      <c r="A2795" s="5">
        <v>2793</v>
      </c>
      <c r="B2795" s="47">
        <v>0.30059999999999998</v>
      </c>
      <c r="C2795" s="47">
        <v>0.1658</v>
      </c>
      <c r="D2795" s="47">
        <v>0.3659</v>
      </c>
      <c r="E2795" s="30">
        <v>1</v>
      </c>
      <c r="F2795" s="30"/>
      <c r="G2795" s="30"/>
      <c r="H2795" s="30"/>
      <c r="I2795" s="30"/>
      <c r="J2795" s="30"/>
    </row>
    <row r="2796" spans="1:10">
      <c r="A2796" s="5">
        <v>2794</v>
      </c>
      <c r="B2796" s="47">
        <v>0.35199999999999998</v>
      </c>
      <c r="C2796" s="47">
        <v>0.1749</v>
      </c>
      <c r="D2796" s="47">
        <v>0.38440000000000002</v>
      </c>
      <c r="E2796" s="30">
        <v>1</v>
      </c>
      <c r="F2796" s="30"/>
      <c r="G2796" s="30"/>
      <c r="H2796" s="30"/>
      <c r="I2796" s="30"/>
      <c r="J2796" s="30"/>
    </row>
    <row r="2797" spans="1:10">
      <c r="A2797" s="5">
        <v>2795</v>
      </c>
      <c r="B2797" s="47">
        <v>0.38569999999999999</v>
      </c>
      <c r="C2797" s="47">
        <v>0.17369999999999999</v>
      </c>
      <c r="D2797" s="47">
        <v>0.371</v>
      </c>
      <c r="E2797" s="30">
        <v>1</v>
      </c>
      <c r="F2797" s="30"/>
      <c r="G2797" s="30"/>
      <c r="H2797" s="30"/>
      <c r="I2797" s="30"/>
      <c r="J2797" s="30"/>
    </row>
    <row r="2798" spans="1:10">
      <c r="A2798" s="5">
        <v>2796</v>
      </c>
      <c r="B2798" s="47">
        <v>0.39369999999999999</v>
      </c>
      <c r="C2798" s="47">
        <v>0.16839999999999999</v>
      </c>
      <c r="D2798" s="47">
        <v>0.35630000000000001</v>
      </c>
      <c r="E2798" s="30">
        <v>1</v>
      </c>
      <c r="F2798" s="30"/>
      <c r="G2798" s="30"/>
      <c r="H2798" s="30"/>
      <c r="I2798" s="30"/>
      <c r="J2798" s="30"/>
    </row>
    <row r="2799" spans="1:10">
      <c r="A2799" s="5">
        <v>2797</v>
      </c>
      <c r="B2799" s="47">
        <v>0.37440000000000001</v>
      </c>
      <c r="C2799" s="47">
        <v>0.1605</v>
      </c>
      <c r="D2799" s="47">
        <v>0.35849999999999999</v>
      </c>
      <c r="E2799" s="30">
        <v>1</v>
      </c>
      <c r="F2799" s="30"/>
      <c r="G2799" s="30"/>
      <c r="H2799" s="30"/>
      <c r="I2799" s="30"/>
      <c r="J2799" s="30"/>
    </row>
    <row r="2800" spans="1:10">
      <c r="A2800" s="5">
        <v>2798</v>
      </c>
      <c r="B2800" s="47">
        <v>0.31809999999999999</v>
      </c>
      <c r="C2800" s="47">
        <v>0.1512</v>
      </c>
      <c r="D2800" s="47">
        <v>0.38519999999999999</v>
      </c>
      <c r="E2800" s="30">
        <v>1</v>
      </c>
      <c r="F2800" s="30"/>
      <c r="G2800" s="30"/>
      <c r="H2800" s="30"/>
      <c r="I2800" s="30"/>
      <c r="J2800" s="30"/>
    </row>
    <row r="2801" spans="1:10">
      <c r="A2801" s="5">
        <v>2799</v>
      </c>
      <c r="B2801" s="47">
        <v>0.24079999999999999</v>
      </c>
      <c r="C2801" s="47">
        <v>0.14000000000000001</v>
      </c>
      <c r="D2801" s="47">
        <v>0.43059999999999998</v>
      </c>
      <c r="E2801" s="30">
        <v>1</v>
      </c>
      <c r="F2801" s="30"/>
      <c r="G2801" s="30"/>
      <c r="H2801" s="30"/>
      <c r="I2801" s="30"/>
      <c r="J2801" s="30"/>
    </row>
    <row r="2802" spans="1:10">
      <c r="A2802" s="5">
        <v>2800</v>
      </c>
      <c r="B2802" s="47">
        <v>0.1598</v>
      </c>
      <c r="C2802" s="47">
        <v>0.12720000000000001</v>
      </c>
      <c r="D2802" s="47">
        <v>0.47589999999999999</v>
      </c>
      <c r="E2802" s="30">
        <v>1</v>
      </c>
      <c r="F2802" s="30"/>
      <c r="G2802" s="30"/>
      <c r="H2802" s="30"/>
      <c r="I2802" s="30"/>
      <c r="J2802" s="30"/>
    </row>
    <row r="2803" spans="1:10">
      <c r="A2803" s="5">
        <v>2801</v>
      </c>
      <c r="B2803" s="47">
        <v>8.5099999999999995E-2</v>
      </c>
      <c r="C2803" s="47">
        <v>0.107</v>
      </c>
      <c r="D2803" s="47">
        <v>0.50070000000000003</v>
      </c>
      <c r="E2803" s="30">
        <v>1</v>
      </c>
      <c r="F2803" s="30"/>
      <c r="G2803" s="30"/>
      <c r="H2803" s="30"/>
      <c r="I2803" s="30"/>
      <c r="J2803" s="30"/>
    </row>
    <row r="2804" spans="1:10">
      <c r="A2804" s="5">
        <v>2802</v>
      </c>
      <c r="B2804" s="47">
        <v>2.6499999999999999E-2</v>
      </c>
      <c r="C2804" s="47">
        <v>9.5299999999999996E-2</v>
      </c>
      <c r="D2804" s="47">
        <v>0.47120000000000001</v>
      </c>
      <c r="E2804" s="30">
        <v>1</v>
      </c>
      <c r="F2804" s="30"/>
      <c r="G2804" s="30"/>
      <c r="H2804" s="30"/>
      <c r="I2804" s="30"/>
      <c r="J2804" s="30"/>
    </row>
    <row r="2805" spans="1:10">
      <c r="A2805" s="5">
        <v>2803</v>
      </c>
      <c r="B2805" s="47">
        <v>5.0000000000000001E-4</v>
      </c>
      <c r="C2805" s="47">
        <v>0.1145</v>
      </c>
      <c r="D2805" s="47">
        <v>0.42659999999999998</v>
      </c>
      <c r="E2805" s="30">
        <v>1</v>
      </c>
      <c r="F2805" s="30"/>
      <c r="G2805" s="30"/>
      <c r="H2805" s="30"/>
      <c r="I2805" s="30"/>
      <c r="J2805" s="30"/>
    </row>
    <row r="2806" spans="1:10">
      <c r="A2806" s="5">
        <v>2804</v>
      </c>
      <c r="B2806" s="47">
        <v>0</v>
      </c>
      <c r="C2806" s="47">
        <v>0.127</v>
      </c>
      <c r="D2806" s="47">
        <v>0.36909999999999998</v>
      </c>
      <c r="E2806" s="30">
        <v>1</v>
      </c>
      <c r="F2806" s="30"/>
      <c r="G2806" s="30"/>
      <c r="H2806" s="30"/>
      <c r="I2806" s="30"/>
      <c r="J2806" s="30"/>
    </row>
    <row r="2807" spans="1:10">
      <c r="A2807" s="5">
        <v>2805</v>
      </c>
      <c r="B2807" s="47">
        <v>0</v>
      </c>
      <c r="C2807" s="47">
        <v>0.11890000000000001</v>
      </c>
      <c r="D2807" s="47">
        <v>0.313</v>
      </c>
      <c r="E2807" s="30">
        <v>1</v>
      </c>
      <c r="F2807" s="30"/>
      <c r="G2807" s="30"/>
      <c r="H2807" s="30"/>
      <c r="I2807" s="30"/>
      <c r="J2807" s="30"/>
    </row>
    <row r="2808" spans="1:10">
      <c r="A2808" s="5">
        <v>2806</v>
      </c>
      <c r="B2808" s="47">
        <v>0</v>
      </c>
      <c r="C2808" s="47">
        <v>0.1082</v>
      </c>
      <c r="D2808" s="47">
        <v>0.26340000000000002</v>
      </c>
      <c r="E2808" s="30">
        <v>1</v>
      </c>
      <c r="F2808" s="30"/>
      <c r="G2808" s="30"/>
      <c r="H2808" s="30"/>
      <c r="I2808" s="30"/>
      <c r="J2808" s="30"/>
    </row>
    <row r="2809" spans="1:10">
      <c r="A2809" s="5">
        <v>2807</v>
      </c>
      <c r="B2809" s="47">
        <v>0</v>
      </c>
      <c r="C2809" s="47">
        <v>9.7199999999999995E-2</v>
      </c>
      <c r="D2809" s="47">
        <v>0.2293</v>
      </c>
      <c r="E2809" s="30">
        <v>1</v>
      </c>
      <c r="F2809" s="30"/>
      <c r="G2809" s="30"/>
      <c r="H2809" s="30"/>
      <c r="I2809" s="30"/>
      <c r="J2809" s="30"/>
    </row>
    <row r="2810" spans="1:10">
      <c r="A2810" s="5">
        <v>2808</v>
      </c>
      <c r="B2810" s="47">
        <v>0</v>
      </c>
      <c r="C2810" s="47">
        <v>8.6699999999999999E-2</v>
      </c>
      <c r="D2810" s="47">
        <v>0.19869999999999999</v>
      </c>
      <c r="E2810" s="30">
        <v>1</v>
      </c>
      <c r="F2810" s="30"/>
      <c r="G2810" s="30"/>
      <c r="H2810" s="30"/>
      <c r="I2810" s="30"/>
      <c r="J2810" s="30"/>
    </row>
    <row r="2811" spans="1:10">
      <c r="A2811" s="5">
        <v>2809</v>
      </c>
      <c r="B2811" s="47">
        <v>0</v>
      </c>
      <c r="C2811" s="47">
        <v>7.7200000000000005E-2</v>
      </c>
      <c r="D2811" s="47">
        <v>0.1711</v>
      </c>
      <c r="E2811" s="30">
        <v>1</v>
      </c>
      <c r="F2811" s="30"/>
      <c r="G2811" s="30"/>
      <c r="H2811" s="30"/>
      <c r="I2811" s="30"/>
      <c r="J2811" s="30"/>
    </row>
    <row r="2812" spans="1:10">
      <c r="A2812" s="5">
        <v>2810</v>
      </c>
      <c r="B2812" s="47">
        <v>0</v>
      </c>
      <c r="C2812" s="47">
        <v>6.9800000000000001E-2</v>
      </c>
      <c r="D2812" s="47">
        <v>0.1474</v>
      </c>
      <c r="E2812" s="30">
        <v>1</v>
      </c>
      <c r="F2812" s="30"/>
      <c r="G2812" s="30"/>
      <c r="H2812" s="30"/>
      <c r="I2812" s="30"/>
      <c r="J2812" s="30"/>
    </row>
    <row r="2813" spans="1:10">
      <c r="A2813" s="5">
        <v>2811</v>
      </c>
      <c r="B2813" s="47">
        <v>0</v>
      </c>
      <c r="C2813" s="47">
        <v>6.4699999999999994E-2</v>
      </c>
      <c r="D2813" s="47">
        <v>0.1328</v>
      </c>
      <c r="E2813" s="30">
        <v>1</v>
      </c>
      <c r="F2813" s="30"/>
      <c r="G2813" s="30"/>
      <c r="H2813" s="30"/>
      <c r="I2813" s="30"/>
      <c r="J2813" s="30"/>
    </row>
    <row r="2814" spans="1:10">
      <c r="A2814" s="5">
        <v>2812</v>
      </c>
      <c r="B2814" s="47">
        <v>0</v>
      </c>
      <c r="C2814" s="47">
        <v>6.0299999999999999E-2</v>
      </c>
      <c r="D2814" s="47">
        <v>0.12180000000000001</v>
      </c>
      <c r="E2814" s="30">
        <v>1</v>
      </c>
      <c r="F2814" s="30"/>
      <c r="G2814" s="30"/>
      <c r="H2814" s="30"/>
      <c r="I2814" s="30"/>
      <c r="J2814" s="30"/>
    </row>
    <row r="2815" spans="1:10">
      <c r="A2815" s="5">
        <v>2813</v>
      </c>
      <c r="B2815" s="47">
        <v>7.7000000000000002E-3</v>
      </c>
      <c r="C2815" s="47">
        <v>4.9299999999999997E-2</v>
      </c>
      <c r="D2815" s="47">
        <v>0.1153</v>
      </c>
      <c r="E2815" s="30">
        <v>1</v>
      </c>
      <c r="F2815" s="30"/>
      <c r="G2815" s="30"/>
      <c r="H2815" s="30"/>
      <c r="I2815" s="30"/>
      <c r="J2815" s="30"/>
    </row>
    <row r="2816" spans="1:10">
      <c r="A2816" s="5">
        <v>2814</v>
      </c>
      <c r="B2816" s="47">
        <v>6.1600000000000002E-2</v>
      </c>
      <c r="C2816" s="47">
        <v>3.15E-2</v>
      </c>
      <c r="D2816" s="47">
        <v>0.1094</v>
      </c>
      <c r="E2816" s="30">
        <v>1</v>
      </c>
      <c r="F2816" s="30"/>
      <c r="G2816" s="30"/>
      <c r="H2816" s="30"/>
      <c r="I2816" s="30"/>
      <c r="J2816" s="30"/>
    </row>
    <row r="2817" spans="1:10">
      <c r="A2817" s="5">
        <v>2815</v>
      </c>
      <c r="B2817" s="47">
        <v>0.14929999999999999</v>
      </c>
      <c r="C2817" s="47">
        <v>3.5099999999999999E-2</v>
      </c>
      <c r="D2817" s="47">
        <v>0.1014</v>
      </c>
      <c r="E2817" s="30">
        <v>1</v>
      </c>
      <c r="F2817" s="30"/>
      <c r="G2817" s="30"/>
      <c r="H2817" s="30"/>
      <c r="I2817" s="30"/>
      <c r="J2817" s="30"/>
    </row>
    <row r="2818" spans="1:10">
      <c r="A2818" s="5">
        <v>2816</v>
      </c>
      <c r="B2818" s="47">
        <v>0.2465</v>
      </c>
      <c r="C2818" s="47">
        <v>5.2299999999999999E-2</v>
      </c>
      <c r="D2818" s="47">
        <v>9.7000000000000003E-2</v>
      </c>
      <c r="E2818" s="30">
        <v>1</v>
      </c>
      <c r="F2818" s="30"/>
      <c r="G2818" s="30"/>
      <c r="H2818" s="30"/>
      <c r="I2818" s="30"/>
      <c r="J2818" s="30"/>
    </row>
    <row r="2819" spans="1:10">
      <c r="A2819" s="5">
        <v>2817</v>
      </c>
      <c r="B2819" s="47">
        <v>0.34129999999999999</v>
      </c>
      <c r="C2819" s="47">
        <v>6.9599999999999995E-2</v>
      </c>
      <c r="D2819" s="47">
        <v>0.1004</v>
      </c>
      <c r="E2819" s="30">
        <v>1</v>
      </c>
      <c r="F2819" s="30"/>
      <c r="G2819" s="30"/>
      <c r="H2819" s="30"/>
      <c r="I2819" s="30"/>
      <c r="J2819" s="30"/>
    </row>
    <row r="2820" spans="1:10">
      <c r="A2820" s="5">
        <v>2818</v>
      </c>
      <c r="B2820" s="47">
        <v>0.41189999999999999</v>
      </c>
      <c r="C2820" s="47">
        <v>6.9699999999999998E-2</v>
      </c>
      <c r="D2820" s="47">
        <v>0.1026</v>
      </c>
      <c r="E2820" s="30">
        <v>1</v>
      </c>
      <c r="F2820" s="30"/>
      <c r="G2820" s="30"/>
      <c r="H2820" s="30"/>
      <c r="I2820" s="30"/>
      <c r="J2820" s="30"/>
    </row>
    <row r="2821" spans="1:10">
      <c r="A2821" s="5">
        <v>2819</v>
      </c>
      <c r="B2821" s="47">
        <v>0.4481</v>
      </c>
      <c r="C2821" s="47">
        <v>6.13E-2</v>
      </c>
      <c r="D2821" s="47">
        <v>9.6699999999999994E-2</v>
      </c>
      <c r="E2821" s="30">
        <v>1</v>
      </c>
      <c r="F2821" s="30"/>
      <c r="G2821" s="30"/>
      <c r="H2821" s="30"/>
      <c r="I2821" s="30"/>
      <c r="J2821" s="30"/>
    </row>
    <row r="2822" spans="1:10">
      <c r="A2822" s="5">
        <v>2820</v>
      </c>
      <c r="B2822" s="47">
        <v>0.45989999999999998</v>
      </c>
      <c r="C2822" s="47">
        <v>5.3100000000000001E-2</v>
      </c>
      <c r="D2822" s="47">
        <v>8.2500000000000004E-2</v>
      </c>
      <c r="E2822" s="30">
        <v>1</v>
      </c>
      <c r="F2822" s="30"/>
      <c r="G2822" s="30"/>
      <c r="H2822" s="30"/>
      <c r="I2822" s="30"/>
      <c r="J2822" s="30"/>
    </row>
    <row r="2823" spans="1:10">
      <c r="A2823" s="5">
        <v>2821</v>
      </c>
      <c r="B2823" s="47">
        <v>0.4355</v>
      </c>
      <c r="C2823" s="47">
        <v>4.7800000000000002E-2</v>
      </c>
      <c r="D2823" s="47">
        <v>6.7100000000000007E-2</v>
      </c>
      <c r="E2823" s="30">
        <v>1</v>
      </c>
      <c r="F2823" s="30"/>
      <c r="G2823" s="30"/>
      <c r="H2823" s="30"/>
      <c r="I2823" s="30"/>
      <c r="J2823" s="30"/>
    </row>
    <row r="2824" spans="1:10">
      <c r="A2824" s="5">
        <v>2822</v>
      </c>
      <c r="B2824" s="47">
        <v>0.378</v>
      </c>
      <c r="C2824" s="47">
        <v>4.5699999999999998E-2</v>
      </c>
      <c r="D2824" s="47">
        <v>5.5800000000000002E-2</v>
      </c>
      <c r="E2824" s="30">
        <v>1</v>
      </c>
      <c r="F2824" s="30"/>
      <c r="G2824" s="30"/>
      <c r="H2824" s="30"/>
      <c r="I2824" s="30"/>
      <c r="J2824" s="30"/>
    </row>
    <row r="2825" spans="1:10">
      <c r="A2825" s="5">
        <v>2823</v>
      </c>
      <c r="B2825" s="47">
        <v>0.29920000000000002</v>
      </c>
      <c r="C2825" s="47">
        <v>4.6899999999999997E-2</v>
      </c>
      <c r="D2825" s="47">
        <v>4.8500000000000001E-2</v>
      </c>
      <c r="E2825" s="30">
        <v>1</v>
      </c>
      <c r="F2825" s="30"/>
      <c r="G2825" s="30"/>
      <c r="H2825" s="30"/>
      <c r="I2825" s="30"/>
      <c r="J2825" s="30"/>
    </row>
    <row r="2826" spans="1:10">
      <c r="A2826" s="5">
        <v>2824</v>
      </c>
      <c r="B2826" s="47">
        <v>0.21010000000000001</v>
      </c>
      <c r="C2826" s="47">
        <v>4.9399999999999999E-2</v>
      </c>
      <c r="D2826" s="47">
        <v>4.7500000000000001E-2</v>
      </c>
      <c r="E2826" s="30">
        <v>1</v>
      </c>
      <c r="F2826" s="30"/>
      <c r="G2826" s="30"/>
      <c r="H2826" s="30"/>
      <c r="I2826" s="30"/>
      <c r="J2826" s="30"/>
    </row>
    <row r="2827" spans="1:10">
      <c r="A2827" s="5">
        <v>2825</v>
      </c>
      <c r="B2827" s="47">
        <v>0.1168</v>
      </c>
      <c r="C2827" s="47">
        <v>4.8099999999999997E-2</v>
      </c>
      <c r="D2827" s="47">
        <v>5.2999999999999999E-2</v>
      </c>
      <c r="E2827" s="30">
        <v>1</v>
      </c>
      <c r="F2827" s="30"/>
      <c r="G2827" s="30"/>
      <c r="H2827" s="30"/>
      <c r="I2827" s="30"/>
      <c r="J2827" s="30"/>
    </row>
    <row r="2828" spans="1:10">
      <c r="A2828" s="5">
        <v>2826</v>
      </c>
      <c r="B2828" s="47">
        <v>3.8899999999999997E-2</v>
      </c>
      <c r="C2828" s="47">
        <v>5.4800000000000001E-2</v>
      </c>
      <c r="D2828" s="47">
        <v>6.3500000000000001E-2</v>
      </c>
      <c r="E2828" s="30">
        <v>1</v>
      </c>
      <c r="F2828" s="30"/>
      <c r="G2828" s="30"/>
      <c r="H2828" s="30"/>
      <c r="I2828" s="30"/>
      <c r="J2828" s="30"/>
    </row>
    <row r="2829" spans="1:10">
      <c r="A2829" s="5">
        <v>2827</v>
      </c>
      <c r="B2829" s="47">
        <v>1.1000000000000001E-3</v>
      </c>
      <c r="C2829" s="47">
        <v>8.3900000000000002E-2</v>
      </c>
      <c r="D2829" s="47">
        <v>7.7600000000000002E-2</v>
      </c>
      <c r="E2829" s="30">
        <v>1</v>
      </c>
      <c r="F2829" s="30"/>
      <c r="G2829" s="30"/>
      <c r="H2829" s="30"/>
      <c r="I2829" s="30"/>
      <c r="J2829" s="30"/>
    </row>
    <row r="2830" spans="1:10">
      <c r="A2830" s="5">
        <v>2828</v>
      </c>
      <c r="B2830" s="47">
        <v>0</v>
      </c>
      <c r="C2830" s="47">
        <v>0.1036</v>
      </c>
      <c r="D2830" s="47">
        <v>8.9300000000000004E-2</v>
      </c>
      <c r="E2830" s="30">
        <v>1</v>
      </c>
      <c r="F2830" s="30"/>
      <c r="G2830" s="30"/>
      <c r="H2830" s="30"/>
      <c r="I2830" s="30"/>
      <c r="J2830" s="30"/>
    </row>
    <row r="2831" spans="1:10">
      <c r="A2831" s="5">
        <v>2829</v>
      </c>
      <c r="B2831" s="47">
        <v>0</v>
      </c>
      <c r="C2831" s="47">
        <v>0.1007</v>
      </c>
      <c r="D2831" s="47">
        <v>8.6599999999999996E-2</v>
      </c>
      <c r="E2831" s="30">
        <v>1</v>
      </c>
      <c r="F2831" s="30"/>
      <c r="G2831" s="30"/>
      <c r="H2831" s="30"/>
      <c r="I2831" s="30"/>
      <c r="J2831" s="30"/>
    </row>
    <row r="2832" spans="1:10">
      <c r="A2832" s="5">
        <v>2830</v>
      </c>
      <c r="B2832" s="47">
        <v>0</v>
      </c>
      <c r="C2832" s="47">
        <v>9.2700000000000005E-2</v>
      </c>
      <c r="D2832" s="47">
        <v>7.4200000000000002E-2</v>
      </c>
      <c r="E2832" s="30">
        <v>1</v>
      </c>
      <c r="F2832" s="30"/>
      <c r="G2832" s="30"/>
      <c r="H2832" s="30"/>
      <c r="I2832" s="30"/>
      <c r="J2832" s="30"/>
    </row>
    <row r="2833" spans="1:10">
      <c r="A2833" s="5">
        <v>2831</v>
      </c>
      <c r="B2833" s="47">
        <v>0</v>
      </c>
      <c r="C2833" s="47">
        <v>8.1199999999999994E-2</v>
      </c>
      <c r="D2833" s="47">
        <v>5.8799999999999998E-2</v>
      </c>
      <c r="E2833" s="30">
        <v>1</v>
      </c>
      <c r="F2833" s="30"/>
      <c r="G2833" s="30"/>
      <c r="H2833" s="30"/>
      <c r="I2833" s="30"/>
      <c r="J2833" s="30"/>
    </row>
    <row r="2834" spans="1:10">
      <c r="A2834" s="5">
        <v>2832</v>
      </c>
      <c r="B2834" s="47">
        <v>0</v>
      </c>
      <c r="C2834" s="47">
        <v>6.5000000000000002E-2</v>
      </c>
      <c r="D2834" s="47">
        <v>4.4900000000000002E-2</v>
      </c>
      <c r="E2834" s="30">
        <v>1</v>
      </c>
      <c r="F2834" s="30"/>
      <c r="G2834" s="30"/>
      <c r="H2834" s="30"/>
      <c r="I2834" s="30"/>
      <c r="J2834" s="30"/>
    </row>
    <row r="2835" spans="1:10">
      <c r="A2835" s="5">
        <v>2833</v>
      </c>
      <c r="B2835" s="47">
        <v>0</v>
      </c>
      <c r="C2835" s="47">
        <v>4.8899999999999999E-2</v>
      </c>
      <c r="D2835" s="47">
        <v>3.4799999999999998E-2</v>
      </c>
      <c r="E2835" s="30">
        <v>1</v>
      </c>
      <c r="F2835" s="30"/>
      <c r="G2835" s="30"/>
      <c r="H2835" s="30"/>
      <c r="I2835" s="30"/>
      <c r="J2835" s="30"/>
    </row>
    <row r="2836" spans="1:10">
      <c r="A2836" s="5">
        <v>2834</v>
      </c>
      <c r="B2836" s="47">
        <v>0</v>
      </c>
      <c r="C2836" s="47">
        <v>3.5700000000000003E-2</v>
      </c>
      <c r="D2836" s="47">
        <v>2.7699999999999999E-2</v>
      </c>
      <c r="E2836" s="30">
        <v>1</v>
      </c>
      <c r="F2836" s="30"/>
      <c r="G2836" s="30"/>
      <c r="H2836" s="30"/>
      <c r="I2836" s="30"/>
      <c r="J2836" s="30"/>
    </row>
    <row r="2837" spans="1:10">
      <c r="A2837" s="5">
        <v>2835</v>
      </c>
      <c r="B2837" s="47">
        <v>0</v>
      </c>
      <c r="C2837" s="47">
        <v>2.63E-2</v>
      </c>
      <c r="D2837" s="47">
        <v>2.1499999999999998E-2</v>
      </c>
      <c r="E2837" s="30">
        <v>1</v>
      </c>
      <c r="F2837" s="30"/>
      <c r="G2837" s="30"/>
      <c r="H2837" s="30"/>
      <c r="I2837" s="30"/>
      <c r="J2837" s="30"/>
    </row>
    <row r="2838" spans="1:10">
      <c r="A2838" s="5">
        <v>2836</v>
      </c>
      <c r="B2838" s="47">
        <v>0</v>
      </c>
      <c r="C2838" s="47">
        <v>1.9199999999999998E-2</v>
      </c>
      <c r="D2838" s="47">
        <v>1.6500000000000001E-2</v>
      </c>
      <c r="E2838" s="30">
        <v>1</v>
      </c>
      <c r="F2838" s="30"/>
      <c r="G2838" s="30"/>
      <c r="H2838" s="30"/>
      <c r="I2838" s="30"/>
      <c r="J2838" s="30"/>
    </row>
    <row r="2839" spans="1:10">
      <c r="A2839" s="5">
        <v>2837</v>
      </c>
      <c r="B2839" s="47">
        <v>1.24E-2</v>
      </c>
      <c r="C2839" s="47">
        <v>1.2999999999999999E-2</v>
      </c>
      <c r="D2839" s="47">
        <v>1.3100000000000001E-2</v>
      </c>
      <c r="E2839" s="30">
        <v>1</v>
      </c>
      <c r="F2839" s="30"/>
      <c r="G2839" s="30"/>
      <c r="H2839" s="30"/>
      <c r="I2839" s="30"/>
      <c r="J2839" s="30"/>
    </row>
    <row r="2840" spans="1:10">
      <c r="A2840" s="5">
        <v>2838</v>
      </c>
      <c r="B2840" s="47">
        <v>7.9000000000000001E-2</v>
      </c>
      <c r="C2840" s="47">
        <v>4.5999999999999999E-3</v>
      </c>
      <c r="D2840" s="47">
        <v>1.1299999999999999E-2</v>
      </c>
      <c r="E2840" s="30">
        <v>1</v>
      </c>
      <c r="F2840" s="30"/>
      <c r="G2840" s="30"/>
      <c r="H2840" s="30"/>
      <c r="I2840" s="30"/>
      <c r="J2840" s="30"/>
    </row>
    <row r="2841" spans="1:10">
      <c r="A2841" s="5">
        <v>2839</v>
      </c>
      <c r="B2841" s="47">
        <v>0.18210000000000001</v>
      </c>
      <c r="C2841" s="47">
        <v>1.9E-3</v>
      </c>
      <c r="D2841" s="47">
        <v>8.8999999999999999E-3</v>
      </c>
      <c r="E2841" s="30">
        <v>1</v>
      </c>
      <c r="F2841" s="30"/>
      <c r="G2841" s="30"/>
      <c r="H2841" s="30"/>
      <c r="I2841" s="30"/>
      <c r="J2841" s="30"/>
    </row>
    <row r="2842" spans="1:10">
      <c r="A2842" s="5">
        <v>2840</v>
      </c>
      <c r="B2842" s="47">
        <v>0.2979</v>
      </c>
      <c r="C2842" s="47">
        <v>2.0999999999999999E-3</v>
      </c>
      <c r="D2842" s="47">
        <v>6.1000000000000004E-3</v>
      </c>
      <c r="E2842" s="30">
        <v>1</v>
      </c>
      <c r="F2842" s="30"/>
      <c r="G2842" s="30"/>
      <c r="H2842" s="30"/>
      <c r="I2842" s="30"/>
      <c r="J2842" s="30"/>
    </row>
    <row r="2843" spans="1:10">
      <c r="A2843" s="5">
        <v>2841</v>
      </c>
      <c r="B2843" s="47">
        <v>0.4042</v>
      </c>
      <c r="C2843" s="47">
        <v>2.5999999999999999E-3</v>
      </c>
      <c r="D2843" s="47">
        <v>4.1999999999999997E-3</v>
      </c>
      <c r="E2843" s="30">
        <v>1</v>
      </c>
      <c r="F2843" s="30"/>
      <c r="G2843" s="30"/>
      <c r="H2843" s="30"/>
      <c r="I2843" s="30"/>
      <c r="J2843" s="30"/>
    </row>
    <row r="2844" spans="1:10">
      <c r="A2844" s="5">
        <v>2842</v>
      </c>
      <c r="B2844" s="47">
        <v>0.4834</v>
      </c>
      <c r="C2844" s="47">
        <v>2.0999999999999999E-3</v>
      </c>
      <c r="D2844" s="47">
        <v>2.5999999999999999E-3</v>
      </c>
      <c r="E2844" s="30">
        <v>1</v>
      </c>
      <c r="F2844" s="30"/>
      <c r="G2844" s="30"/>
      <c r="H2844" s="30"/>
      <c r="I2844" s="30"/>
      <c r="J2844" s="30"/>
    </row>
    <row r="2845" spans="1:10">
      <c r="A2845" s="5">
        <v>2843</v>
      </c>
      <c r="B2845" s="47">
        <v>0.51549999999999996</v>
      </c>
      <c r="C2845" s="47">
        <v>1.5E-3</v>
      </c>
      <c r="D2845" s="47">
        <v>1.2999999999999999E-3</v>
      </c>
      <c r="E2845" s="30">
        <v>1</v>
      </c>
      <c r="F2845" s="30"/>
      <c r="G2845" s="30"/>
      <c r="H2845" s="30"/>
      <c r="I2845" s="30"/>
      <c r="J2845" s="30"/>
    </row>
    <row r="2846" spans="1:10">
      <c r="A2846" s="5">
        <v>2844</v>
      </c>
      <c r="B2846" s="47">
        <v>0.52149999999999996</v>
      </c>
      <c r="C2846" s="47">
        <v>1.1999999999999999E-3</v>
      </c>
      <c r="D2846" s="47">
        <v>8.9999999999999998E-4</v>
      </c>
      <c r="E2846" s="30">
        <v>1</v>
      </c>
      <c r="F2846" s="30"/>
      <c r="G2846" s="30"/>
      <c r="H2846" s="30"/>
      <c r="I2846" s="30"/>
      <c r="J2846" s="30"/>
    </row>
    <row r="2847" spans="1:10">
      <c r="A2847" s="5">
        <v>2845</v>
      </c>
      <c r="B2847" s="47">
        <v>0.48909999999999998</v>
      </c>
      <c r="C2847" s="47">
        <v>1E-3</v>
      </c>
      <c r="D2847" s="47">
        <v>1.1999999999999999E-3</v>
      </c>
      <c r="E2847" s="30">
        <v>1</v>
      </c>
      <c r="F2847" s="30"/>
      <c r="G2847" s="30"/>
      <c r="H2847" s="30"/>
      <c r="I2847" s="30"/>
      <c r="J2847" s="30"/>
    </row>
    <row r="2848" spans="1:10">
      <c r="A2848" s="5">
        <v>2846</v>
      </c>
      <c r="B2848" s="47">
        <v>0.42580000000000001</v>
      </c>
      <c r="C2848" s="47">
        <v>1.1000000000000001E-3</v>
      </c>
      <c r="D2848" s="47">
        <v>2E-3</v>
      </c>
      <c r="E2848" s="30">
        <v>1</v>
      </c>
      <c r="F2848" s="30"/>
      <c r="G2848" s="30"/>
      <c r="H2848" s="30"/>
      <c r="I2848" s="30"/>
      <c r="J2848" s="30"/>
    </row>
    <row r="2849" spans="1:10">
      <c r="A2849" s="5">
        <v>2847</v>
      </c>
      <c r="B2849" s="47">
        <v>0.34739999999999999</v>
      </c>
      <c r="C2849" s="47">
        <v>1.4E-3</v>
      </c>
      <c r="D2849" s="47">
        <v>4.1000000000000003E-3</v>
      </c>
      <c r="E2849" s="30">
        <v>1</v>
      </c>
      <c r="F2849" s="30"/>
      <c r="G2849" s="30"/>
      <c r="H2849" s="30"/>
      <c r="I2849" s="30"/>
      <c r="J2849" s="30"/>
    </row>
    <row r="2850" spans="1:10">
      <c r="A2850" s="5">
        <v>2848</v>
      </c>
      <c r="B2850" s="47">
        <v>0.2467</v>
      </c>
      <c r="C2850" s="47">
        <v>2.5999999999999999E-3</v>
      </c>
      <c r="D2850" s="47">
        <v>1.0200000000000001E-2</v>
      </c>
      <c r="E2850" s="30">
        <v>1</v>
      </c>
      <c r="F2850" s="30"/>
      <c r="G2850" s="30"/>
      <c r="H2850" s="30"/>
      <c r="I2850" s="30"/>
      <c r="J2850" s="30"/>
    </row>
    <row r="2851" spans="1:10">
      <c r="A2851" s="5">
        <v>2849</v>
      </c>
      <c r="B2851" s="47">
        <v>0.13619999999999999</v>
      </c>
      <c r="C2851" s="47">
        <v>6.1999999999999998E-3</v>
      </c>
      <c r="D2851" s="47">
        <v>2.2700000000000001E-2</v>
      </c>
      <c r="E2851" s="30">
        <v>1</v>
      </c>
      <c r="F2851" s="30"/>
      <c r="G2851" s="30"/>
      <c r="H2851" s="30"/>
      <c r="I2851" s="30"/>
      <c r="J2851" s="30"/>
    </row>
    <row r="2852" spans="1:10">
      <c r="A2852" s="5">
        <v>2850</v>
      </c>
      <c r="B2852" s="47">
        <v>4.58E-2</v>
      </c>
      <c r="C2852" s="47">
        <v>1.61E-2</v>
      </c>
      <c r="D2852" s="47">
        <v>4.1099999999999998E-2</v>
      </c>
      <c r="E2852" s="30">
        <v>1</v>
      </c>
      <c r="F2852" s="30"/>
      <c r="G2852" s="30"/>
      <c r="H2852" s="30"/>
      <c r="I2852" s="30"/>
      <c r="J2852" s="30"/>
    </row>
    <row r="2853" spans="1:10">
      <c r="A2853" s="5">
        <v>2851</v>
      </c>
      <c r="B2853" s="47">
        <v>1.6999999999999999E-3</v>
      </c>
      <c r="C2853" s="47">
        <v>3.4099999999999998E-2</v>
      </c>
      <c r="D2853" s="47">
        <v>6.3100000000000003E-2</v>
      </c>
      <c r="E2853" s="30">
        <v>1</v>
      </c>
      <c r="F2853" s="30"/>
      <c r="G2853" s="30"/>
      <c r="H2853" s="30"/>
      <c r="I2853" s="30"/>
      <c r="J2853" s="30"/>
    </row>
    <row r="2854" spans="1:10">
      <c r="A2854" s="5">
        <v>2852</v>
      </c>
      <c r="B2854" s="47">
        <v>0</v>
      </c>
      <c r="C2854" s="47">
        <v>4.7E-2</v>
      </c>
      <c r="D2854" s="47">
        <v>8.3199999999999996E-2</v>
      </c>
      <c r="E2854" s="30">
        <v>1</v>
      </c>
      <c r="F2854" s="30"/>
      <c r="G2854" s="30"/>
      <c r="H2854" s="30"/>
      <c r="I2854" s="30"/>
      <c r="J2854" s="30"/>
    </row>
    <row r="2855" spans="1:10">
      <c r="A2855" s="5">
        <v>2853</v>
      </c>
      <c r="B2855" s="47">
        <v>0</v>
      </c>
      <c r="C2855" s="47">
        <v>4.99E-2</v>
      </c>
      <c r="D2855" s="47">
        <v>9.4E-2</v>
      </c>
      <c r="E2855" s="30">
        <v>1</v>
      </c>
      <c r="F2855" s="30"/>
      <c r="G2855" s="30"/>
      <c r="H2855" s="30"/>
      <c r="I2855" s="30"/>
      <c r="J2855" s="30"/>
    </row>
    <row r="2856" spans="1:10">
      <c r="A2856" s="5">
        <v>2854</v>
      </c>
      <c r="B2856" s="47">
        <v>0</v>
      </c>
      <c r="C2856" s="47">
        <v>4.8899999999999999E-2</v>
      </c>
      <c r="D2856" s="47">
        <v>9.1499999999999998E-2</v>
      </c>
      <c r="E2856" s="30">
        <v>1</v>
      </c>
      <c r="F2856" s="30"/>
      <c r="G2856" s="30"/>
      <c r="H2856" s="30"/>
      <c r="I2856" s="30"/>
      <c r="J2856" s="30"/>
    </row>
    <row r="2857" spans="1:10">
      <c r="A2857" s="5">
        <v>2855</v>
      </c>
      <c r="B2857" s="47">
        <v>0</v>
      </c>
      <c r="C2857" s="47">
        <v>4.53E-2</v>
      </c>
      <c r="D2857" s="47">
        <v>8.0600000000000005E-2</v>
      </c>
      <c r="E2857" s="30">
        <v>1</v>
      </c>
      <c r="F2857" s="30"/>
      <c r="G2857" s="30"/>
      <c r="H2857" s="30"/>
      <c r="I2857" s="30"/>
      <c r="J2857" s="30"/>
    </row>
    <row r="2858" spans="1:10">
      <c r="A2858" s="5">
        <v>2856</v>
      </c>
      <c r="B2858" s="47">
        <v>0</v>
      </c>
      <c r="C2858" s="47">
        <v>3.8399999999999997E-2</v>
      </c>
      <c r="D2858" s="47">
        <v>6.6400000000000001E-2</v>
      </c>
      <c r="E2858" s="30">
        <v>1</v>
      </c>
      <c r="F2858" s="30"/>
      <c r="G2858" s="30"/>
      <c r="H2858" s="30"/>
      <c r="I2858" s="30"/>
      <c r="J2858" s="30"/>
    </row>
    <row r="2859" spans="1:10">
      <c r="A2859" s="5">
        <v>2857</v>
      </c>
      <c r="B2859" s="47">
        <v>0</v>
      </c>
      <c r="C2859" s="47">
        <v>3.1300000000000001E-2</v>
      </c>
      <c r="D2859" s="47">
        <v>5.2499999999999998E-2</v>
      </c>
      <c r="E2859" s="30">
        <v>1</v>
      </c>
      <c r="F2859" s="30"/>
      <c r="G2859" s="30"/>
      <c r="H2859" s="30"/>
      <c r="I2859" s="30"/>
      <c r="J2859" s="30"/>
    </row>
    <row r="2860" spans="1:10">
      <c r="A2860" s="5">
        <v>2858</v>
      </c>
      <c r="B2860" s="47">
        <v>0</v>
      </c>
      <c r="C2860" s="47">
        <v>2.5000000000000001E-2</v>
      </c>
      <c r="D2860" s="47">
        <v>4.1000000000000002E-2</v>
      </c>
      <c r="E2860" s="30">
        <v>1</v>
      </c>
      <c r="F2860" s="30"/>
      <c r="G2860" s="30"/>
      <c r="H2860" s="30"/>
      <c r="I2860" s="30"/>
      <c r="J2860" s="30"/>
    </row>
    <row r="2861" spans="1:10">
      <c r="A2861" s="5">
        <v>2859</v>
      </c>
      <c r="B2861" s="47">
        <v>0</v>
      </c>
      <c r="C2861" s="47">
        <v>0.02</v>
      </c>
      <c r="D2861" s="47">
        <v>3.1099999999999999E-2</v>
      </c>
      <c r="E2861" s="30">
        <v>1</v>
      </c>
      <c r="F2861" s="30"/>
      <c r="G2861" s="30"/>
      <c r="H2861" s="30"/>
      <c r="I2861" s="30"/>
      <c r="J2861" s="30"/>
    </row>
    <row r="2862" spans="1:10">
      <c r="A2862" s="5">
        <v>2860</v>
      </c>
      <c r="B2862" s="47">
        <v>0</v>
      </c>
      <c r="C2862" s="47">
        <v>1.41E-2</v>
      </c>
      <c r="D2862" s="47">
        <v>2.06E-2</v>
      </c>
      <c r="E2862" s="30">
        <v>1</v>
      </c>
      <c r="F2862" s="30"/>
      <c r="G2862" s="30"/>
      <c r="H2862" s="30"/>
      <c r="I2862" s="30"/>
      <c r="J2862" s="30"/>
    </row>
    <row r="2863" spans="1:10">
      <c r="A2863" s="5">
        <v>2861</v>
      </c>
      <c r="B2863" s="47">
        <v>1.4999999999999999E-2</v>
      </c>
      <c r="C2863" s="47">
        <v>9.1000000000000004E-3</v>
      </c>
      <c r="D2863" s="47">
        <v>1.15E-2</v>
      </c>
      <c r="E2863" s="30">
        <v>1</v>
      </c>
      <c r="F2863" s="30"/>
      <c r="G2863" s="30"/>
      <c r="H2863" s="30"/>
      <c r="I2863" s="30"/>
      <c r="J2863" s="30"/>
    </row>
    <row r="2864" spans="1:10">
      <c r="A2864" s="5">
        <v>2862</v>
      </c>
      <c r="B2864" s="47">
        <v>9.1200000000000003E-2</v>
      </c>
      <c r="C2864" s="47">
        <v>3.0999999999999999E-3</v>
      </c>
      <c r="D2864" s="47">
        <v>5.1000000000000004E-3</v>
      </c>
      <c r="E2864" s="30">
        <v>1</v>
      </c>
      <c r="F2864" s="30"/>
      <c r="G2864" s="30"/>
      <c r="H2864" s="30"/>
      <c r="I2864" s="30"/>
      <c r="J2864" s="30"/>
    </row>
    <row r="2865" spans="1:10">
      <c r="A2865" s="5">
        <v>2863</v>
      </c>
      <c r="B2865" s="47">
        <v>0.2051</v>
      </c>
      <c r="C2865" s="47">
        <v>8.0000000000000004E-4</v>
      </c>
      <c r="D2865" s="47">
        <v>1.9E-3</v>
      </c>
      <c r="E2865" s="30">
        <v>1</v>
      </c>
      <c r="F2865" s="30"/>
      <c r="G2865" s="30"/>
      <c r="H2865" s="30"/>
      <c r="I2865" s="30"/>
      <c r="J2865" s="30"/>
    </row>
    <row r="2866" spans="1:10">
      <c r="A2866" s="5">
        <v>2864</v>
      </c>
      <c r="B2866" s="47">
        <v>0.33079999999999998</v>
      </c>
      <c r="C2866" s="47">
        <v>8.0000000000000004E-4</v>
      </c>
      <c r="D2866" s="47">
        <v>8.9999999999999998E-4</v>
      </c>
      <c r="E2866" s="30">
        <v>1</v>
      </c>
      <c r="F2866" s="30"/>
      <c r="G2866" s="30"/>
      <c r="H2866" s="30"/>
      <c r="I2866" s="30"/>
      <c r="J2866" s="30"/>
    </row>
    <row r="2867" spans="1:10">
      <c r="A2867" s="5">
        <v>2865</v>
      </c>
      <c r="B2867" s="47">
        <v>0.45219999999999999</v>
      </c>
      <c r="C2867" s="47">
        <v>5.9999999999999995E-4</v>
      </c>
      <c r="D2867" s="47">
        <v>1.4E-3</v>
      </c>
      <c r="E2867" s="30">
        <v>1</v>
      </c>
      <c r="F2867" s="30"/>
      <c r="G2867" s="30"/>
      <c r="H2867" s="30"/>
      <c r="I2867" s="30"/>
      <c r="J2867" s="30"/>
    </row>
    <row r="2868" spans="1:10">
      <c r="A2868" s="5">
        <v>2866</v>
      </c>
      <c r="B2868" s="47">
        <v>0.51380000000000003</v>
      </c>
      <c r="C2868" s="47">
        <v>8.9999999999999998E-4</v>
      </c>
      <c r="D2868" s="47">
        <v>3.3E-3</v>
      </c>
      <c r="E2868" s="30">
        <v>1</v>
      </c>
      <c r="F2868" s="30"/>
      <c r="G2868" s="30"/>
      <c r="H2868" s="30"/>
      <c r="I2868" s="30"/>
      <c r="J2868" s="30"/>
    </row>
    <row r="2869" spans="1:10">
      <c r="A2869" s="5">
        <v>2867</v>
      </c>
      <c r="B2869" s="47">
        <v>0.5292</v>
      </c>
      <c r="C2869" s="47">
        <v>1.4E-3</v>
      </c>
      <c r="D2869" s="47">
        <v>5.4999999999999997E-3</v>
      </c>
      <c r="E2869" s="30">
        <v>1</v>
      </c>
      <c r="F2869" s="30"/>
      <c r="G2869" s="30"/>
      <c r="H2869" s="30"/>
      <c r="I2869" s="30"/>
      <c r="J2869" s="30"/>
    </row>
    <row r="2870" spans="1:10">
      <c r="A2870" s="5">
        <v>2868</v>
      </c>
      <c r="B2870" s="47">
        <v>0.5171</v>
      </c>
      <c r="C2870" s="47">
        <v>2.3E-3</v>
      </c>
      <c r="D2870" s="47">
        <v>6.7999999999999996E-3</v>
      </c>
      <c r="E2870" s="30">
        <v>1</v>
      </c>
      <c r="F2870" s="30"/>
      <c r="G2870" s="30"/>
      <c r="H2870" s="30"/>
      <c r="I2870" s="30"/>
      <c r="J2870" s="30"/>
    </row>
    <row r="2871" spans="1:10">
      <c r="A2871" s="5">
        <v>2869</v>
      </c>
      <c r="B2871" s="47">
        <v>0.48110000000000003</v>
      </c>
      <c r="C2871" s="47">
        <v>3.5999999999999999E-3</v>
      </c>
      <c r="D2871" s="47">
        <v>7.6E-3</v>
      </c>
      <c r="E2871" s="30">
        <v>1</v>
      </c>
      <c r="F2871" s="30"/>
      <c r="G2871" s="30"/>
      <c r="H2871" s="30"/>
      <c r="I2871" s="30"/>
      <c r="J2871" s="30"/>
    </row>
    <row r="2872" spans="1:10">
      <c r="A2872" s="5">
        <v>2870</v>
      </c>
      <c r="B2872" s="47">
        <v>0.4239</v>
      </c>
      <c r="C2872" s="47">
        <v>5.5999999999999999E-3</v>
      </c>
      <c r="D2872" s="47">
        <v>8.8999999999999999E-3</v>
      </c>
      <c r="E2872" s="30">
        <v>1</v>
      </c>
      <c r="F2872" s="30"/>
      <c r="G2872" s="30"/>
      <c r="H2872" s="30"/>
      <c r="I2872" s="30"/>
      <c r="J2872" s="30"/>
    </row>
    <row r="2873" spans="1:10">
      <c r="A2873" s="5">
        <v>2871</v>
      </c>
      <c r="B2873" s="47">
        <v>0.33710000000000001</v>
      </c>
      <c r="C2873" s="47">
        <v>8.3999999999999995E-3</v>
      </c>
      <c r="D2873" s="47">
        <v>1.4200000000000001E-2</v>
      </c>
      <c r="E2873" s="30">
        <v>1</v>
      </c>
      <c r="F2873" s="30"/>
      <c r="G2873" s="30"/>
      <c r="H2873" s="30"/>
      <c r="I2873" s="30"/>
      <c r="J2873" s="30"/>
    </row>
    <row r="2874" spans="1:10">
      <c r="A2874" s="5">
        <v>2872</v>
      </c>
      <c r="B2874" s="47">
        <v>0.2366</v>
      </c>
      <c r="C2874" s="47">
        <v>1.1599999999999999E-2</v>
      </c>
      <c r="D2874" s="47">
        <v>2.6200000000000001E-2</v>
      </c>
      <c r="E2874" s="30">
        <v>1</v>
      </c>
      <c r="F2874" s="30"/>
      <c r="G2874" s="30"/>
      <c r="H2874" s="30"/>
      <c r="I2874" s="30"/>
      <c r="J2874" s="30"/>
    </row>
    <row r="2875" spans="1:10">
      <c r="A2875" s="5">
        <v>2873</v>
      </c>
      <c r="B2875" s="47">
        <v>0.1305</v>
      </c>
      <c r="C2875" s="47">
        <v>1.43E-2</v>
      </c>
      <c r="D2875" s="47">
        <v>4.3400000000000001E-2</v>
      </c>
      <c r="E2875" s="30">
        <v>1</v>
      </c>
      <c r="F2875" s="30"/>
      <c r="G2875" s="30"/>
      <c r="H2875" s="30"/>
      <c r="I2875" s="30"/>
      <c r="J2875" s="30"/>
    </row>
    <row r="2876" spans="1:10">
      <c r="A2876" s="5">
        <v>2874</v>
      </c>
      <c r="B2876" s="47">
        <v>4.5699999999999998E-2</v>
      </c>
      <c r="C2876" s="47">
        <v>0.02</v>
      </c>
      <c r="D2876" s="47">
        <v>6.2E-2</v>
      </c>
      <c r="E2876" s="30">
        <v>1</v>
      </c>
      <c r="F2876" s="30"/>
      <c r="G2876" s="30"/>
      <c r="H2876" s="30"/>
      <c r="I2876" s="30"/>
      <c r="J2876" s="30"/>
    </row>
    <row r="2877" spans="1:10">
      <c r="A2877" s="5">
        <v>2875</v>
      </c>
      <c r="B2877" s="47">
        <v>1.4E-3</v>
      </c>
      <c r="C2877" s="47">
        <v>3.1E-2</v>
      </c>
      <c r="D2877" s="47">
        <v>7.9399999999999998E-2</v>
      </c>
      <c r="E2877" s="30">
        <v>1</v>
      </c>
      <c r="F2877" s="30"/>
      <c r="G2877" s="30"/>
      <c r="H2877" s="30"/>
      <c r="I2877" s="30"/>
      <c r="J2877" s="30"/>
    </row>
    <row r="2878" spans="1:10">
      <c r="A2878" s="5">
        <v>2876</v>
      </c>
      <c r="B2878" s="47">
        <v>0</v>
      </c>
      <c r="C2878" s="47">
        <v>3.78E-2</v>
      </c>
      <c r="D2878" s="47">
        <v>9.1600000000000001E-2</v>
      </c>
      <c r="E2878" s="30">
        <v>1</v>
      </c>
      <c r="F2878" s="30"/>
      <c r="G2878" s="30"/>
      <c r="H2878" s="30"/>
      <c r="I2878" s="30"/>
      <c r="J2878" s="30"/>
    </row>
    <row r="2879" spans="1:10">
      <c r="A2879" s="5">
        <v>2877</v>
      </c>
      <c r="B2879" s="47">
        <v>0</v>
      </c>
      <c r="C2879" s="47">
        <v>3.7900000000000003E-2</v>
      </c>
      <c r="D2879" s="47">
        <v>0.10100000000000001</v>
      </c>
      <c r="E2879" s="30">
        <v>1</v>
      </c>
      <c r="F2879" s="30"/>
      <c r="G2879" s="30"/>
      <c r="H2879" s="30"/>
      <c r="I2879" s="30"/>
      <c r="J2879" s="30"/>
    </row>
    <row r="2880" spans="1:10">
      <c r="A2880" s="5">
        <v>2878</v>
      </c>
      <c r="B2880" s="47">
        <v>0</v>
      </c>
      <c r="C2880" s="47">
        <v>3.7499999999999999E-2</v>
      </c>
      <c r="D2880" s="47">
        <v>0.1153</v>
      </c>
      <c r="E2880" s="30">
        <v>1</v>
      </c>
      <c r="F2880" s="30"/>
      <c r="G2880" s="30"/>
      <c r="H2880" s="30"/>
      <c r="I2880" s="30"/>
      <c r="J2880" s="30"/>
    </row>
    <row r="2881" spans="1:10">
      <c r="A2881" s="5">
        <v>2879</v>
      </c>
      <c r="B2881" s="47">
        <v>0</v>
      </c>
      <c r="C2881" s="47">
        <v>3.7199999999999997E-2</v>
      </c>
      <c r="D2881" s="47">
        <v>0.13289999999999999</v>
      </c>
      <c r="E2881" s="30">
        <v>1</v>
      </c>
      <c r="F2881" s="30"/>
      <c r="G2881" s="30"/>
      <c r="H2881" s="30"/>
      <c r="I2881" s="30"/>
      <c r="J2881" s="30"/>
    </row>
    <row r="2882" spans="1:10">
      <c r="A2882" s="5">
        <v>2880</v>
      </c>
      <c r="B2882" s="47">
        <v>0</v>
      </c>
      <c r="C2882" s="47">
        <v>3.9E-2</v>
      </c>
      <c r="D2882" s="47">
        <v>0.1474</v>
      </c>
      <c r="E2882" s="30">
        <v>1</v>
      </c>
      <c r="F2882" s="30"/>
      <c r="G2882" s="30"/>
      <c r="H2882" s="30"/>
      <c r="I2882" s="30"/>
      <c r="J2882" s="30"/>
    </row>
    <row r="2883" spans="1:10">
      <c r="A2883" s="5">
        <v>2881</v>
      </c>
      <c r="B2883" s="47">
        <v>0</v>
      </c>
      <c r="C2883" s="47">
        <v>4.58E-2</v>
      </c>
      <c r="D2883" s="47">
        <v>0.154</v>
      </c>
      <c r="E2883" s="30">
        <v>1</v>
      </c>
      <c r="F2883" s="30"/>
      <c r="G2883" s="30"/>
      <c r="H2883" s="30"/>
      <c r="I2883" s="30"/>
      <c r="J2883" s="30"/>
    </row>
    <row r="2884" spans="1:10">
      <c r="A2884" s="5">
        <v>2882</v>
      </c>
      <c r="B2884" s="47">
        <v>0</v>
      </c>
      <c r="C2884" s="47">
        <v>5.74E-2</v>
      </c>
      <c r="D2884" s="47">
        <v>0.15060000000000001</v>
      </c>
      <c r="E2884" s="30">
        <v>1</v>
      </c>
      <c r="F2884" s="30"/>
      <c r="G2884" s="30"/>
      <c r="H2884" s="30"/>
      <c r="I2884" s="30"/>
      <c r="J2884" s="30"/>
    </row>
    <row r="2885" spans="1:10">
      <c r="A2885" s="5">
        <v>2883</v>
      </c>
      <c r="B2885" s="47">
        <v>0</v>
      </c>
      <c r="C2885" s="47">
        <v>6.9800000000000001E-2</v>
      </c>
      <c r="D2885" s="47">
        <v>0.14169999999999999</v>
      </c>
      <c r="E2885" s="30">
        <v>1</v>
      </c>
      <c r="F2885" s="30"/>
      <c r="G2885" s="30"/>
      <c r="H2885" s="30"/>
      <c r="I2885" s="30"/>
      <c r="J2885" s="30"/>
    </row>
    <row r="2886" spans="1:10">
      <c r="A2886" s="5">
        <v>2884</v>
      </c>
      <c r="B2886" s="47">
        <v>0</v>
      </c>
      <c r="C2886" s="47">
        <v>7.46E-2</v>
      </c>
      <c r="D2886" s="47">
        <v>0.12809999999999999</v>
      </c>
      <c r="E2886" s="30">
        <v>1</v>
      </c>
      <c r="F2886" s="30"/>
      <c r="G2886" s="30"/>
      <c r="H2886" s="30"/>
      <c r="I2886" s="30"/>
      <c r="J2886" s="30"/>
    </row>
    <row r="2887" spans="1:10">
      <c r="A2887" s="5">
        <v>2885</v>
      </c>
      <c r="B2887" s="47">
        <v>1.1299999999999999E-2</v>
      </c>
      <c r="C2887" s="47">
        <v>6.6100000000000006E-2</v>
      </c>
      <c r="D2887" s="47">
        <v>0.11509999999999999</v>
      </c>
      <c r="E2887" s="30">
        <v>1</v>
      </c>
      <c r="F2887" s="30"/>
      <c r="G2887" s="30"/>
      <c r="H2887" s="30"/>
      <c r="I2887" s="30"/>
      <c r="J2887" s="30"/>
    </row>
    <row r="2888" spans="1:10">
      <c r="A2888" s="5">
        <v>2886</v>
      </c>
      <c r="B2888" s="47">
        <v>7.2599999999999998E-2</v>
      </c>
      <c r="C2888" s="47">
        <v>4.0599999999999997E-2</v>
      </c>
      <c r="D2888" s="47">
        <v>0.10639999999999999</v>
      </c>
      <c r="E2888" s="30">
        <v>1</v>
      </c>
      <c r="F2888" s="30"/>
      <c r="G2888" s="30"/>
      <c r="H2888" s="30"/>
      <c r="I2888" s="30"/>
      <c r="J2888" s="30"/>
    </row>
    <row r="2889" spans="1:10">
      <c r="A2889" s="5">
        <v>2887</v>
      </c>
      <c r="B2889" s="47">
        <v>0.16600000000000001</v>
      </c>
      <c r="C2889" s="47">
        <v>3.15E-2</v>
      </c>
      <c r="D2889" s="47">
        <v>0.1061</v>
      </c>
      <c r="E2889" s="30">
        <v>1</v>
      </c>
      <c r="F2889" s="30"/>
      <c r="G2889" s="30"/>
      <c r="H2889" s="30"/>
      <c r="I2889" s="30"/>
      <c r="J2889" s="30"/>
    </row>
    <row r="2890" spans="1:10">
      <c r="A2890" s="5">
        <v>2888</v>
      </c>
      <c r="B2890" s="47">
        <v>0.2787</v>
      </c>
      <c r="C2890" s="47">
        <v>2.9100000000000001E-2</v>
      </c>
      <c r="D2890" s="47">
        <v>0.1186</v>
      </c>
      <c r="E2890" s="30">
        <v>1</v>
      </c>
      <c r="F2890" s="30"/>
      <c r="G2890" s="30"/>
      <c r="H2890" s="30"/>
      <c r="I2890" s="30"/>
      <c r="J2890" s="30"/>
    </row>
    <row r="2891" spans="1:10">
      <c r="A2891" s="5">
        <v>2889</v>
      </c>
      <c r="B2891" s="47">
        <v>0.3775</v>
      </c>
      <c r="C2891" s="47">
        <v>2.7900000000000001E-2</v>
      </c>
      <c r="D2891" s="47">
        <v>0.12839999999999999</v>
      </c>
      <c r="E2891" s="30">
        <v>1</v>
      </c>
      <c r="F2891" s="30"/>
      <c r="G2891" s="30"/>
      <c r="H2891" s="30"/>
      <c r="I2891" s="30"/>
      <c r="J2891" s="30"/>
    </row>
    <row r="2892" spans="1:10">
      <c r="A2892" s="5">
        <v>2890</v>
      </c>
      <c r="B2892" s="47">
        <v>0.4501</v>
      </c>
      <c r="C2892" s="47">
        <v>2.64E-2</v>
      </c>
      <c r="D2892" s="47">
        <v>0.11899999999999999</v>
      </c>
      <c r="E2892" s="30">
        <v>1</v>
      </c>
      <c r="F2892" s="30"/>
      <c r="G2892" s="30"/>
      <c r="H2892" s="30"/>
      <c r="I2892" s="30"/>
      <c r="J2892" s="30"/>
    </row>
    <row r="2893" spans="1:10">
      <c r="A2893" s="5">
        <v>2891</v>
      </c>
      <c r="B2893" s="47">
        <v>0.47139999999999999</v>
      </c>
      <c r="C2893" s="47">
        <v>2.3699999999999999E-2</v>
      </c>
      <c r="D2893" s="47">
        <v>9.9500000000000005E-2</v>
      </c>
      <c r="E2893" s="30">
        <v>1</v>
      </c>
      <c r="F2893" s="30"/>
      <c r="G2893" s="30"/>
      <c r="H2893" s="30"/>
      <c r="I2893" s="30"/>
      <c r="J2893" s="30"/>
    </row>
    <row r="2894" spans="1:10">
      <c r="A2894" s="5">
        <v>2892</v>
      </c>
      <c r="B2894" s="47">
        <v>0.4446</v>
      </c>
      <c r="C2894" s="47">
        <v>2.1700000000000001E-2</v>
      </c>
      <c r="D2894" s="47">
        <v>8.2900000000000001E-2</v>
      </c>
      <c r="E2894" s="30">
        <v>1</v>
      </c>
      <c r="F2894" s="30"/>
      <c r="G2894" s="30"/>
      <c r="H2894" s="30"/>
      <c r="I2894" s="30"/>
      <c r="J2894" s="30"/>
    </row>
    <row r="2895" spans="1:10">
      <c r="A2895" s="5">
        <v>2893</v>
      </c>
      <c r="B2895" s="47">
        <v>0.38640000000000002</v>
      </c>
      <c r="C2895" s="47">
        <v>2.0799999999999999E-2</v>
      </c>
      <c r="D2895" s="47">
        <v>7.3599999999999999E-2</v>
      </c>
      <c r="E2895" s="30">
        <v>1</v>
      </c>
      <c r="F2895" s="30"/>
      <c r="G2895" s="30"/>
      <c r="H2895" s="30"/>
      <c r="I2895" s="30"/>
      <c r="J2895" s="30"/>
    </row>
    <row r="2896" spans="1:10">
      <c r="A2896" s="5">
        <v>2894</v>
      </c>
      <c r="B2896" s="47">
        <v>0.31940000000000002</v>
      </c>
      <c r="C2896" s="47">
        <v>2.1100000000000001E-2</v>
      </c>
      <c r="D2896" s="47">
        <v>7.2700000000000001E-2</v>
      </c>
      <c r="E2896" s="30">
        <v>1</v>
      </c>
      <c r="F2896" s="30"/>
      <c r="G2896" s="30"/>
      <c r="H2896" s="30"/>
      <c r="I2896" s="30"/>
      <c r="J2896" s="30"/>
    </row>
    <row r="2897" spans="1:10">
      <c r="A2897" s="5">
        <v>2895</v>
      </c>
      <c r="B2897" s="47">
        <v>0.24210000000000001</v>
      </c>
      <c r="C2897" s="47">
        <v>2.3800000000000002E-2</v>
      </c>
      <c r="D2897" s="47">
        <v>7.9299999999999995E-2</v>
      </c>
      <c r="E2897" s="30">
        <v>1</v>
      </c>
      <c r="F2897" s="30"/>
      <c r="G2897" s="30"/>
      <c r="H2897" s="30"/>
      <c r="I2897" s="30"/>
      <c r="J2897" s="30"/>
    </row>
    <row r="2898" spans="1:10">
      <c r="A2898" s="5">
        <v>2896</v>
      </c>
      <c r="B2898" s="47">
        <v>0.15989999999999999</v>
      </c>
      <c r="C2898" s="47">
        <v>3.1600000000000003E-2</v>
      </c>
      <c r="D2898" s="47">
        <v>9.7900000000000001E-2</v>
      </c>
      <c r="E2898" s="30">
        <v>1</v>
      </c>
      <c r="F2898" s="30"/>
      <c r="G2898" s="30"/>
      <c r="H2898" s="30"/>
      <c r="I2898" s="30"/>
      <c r="J2898" s="30"/>
    </row>
    <row r="2899" spans="1:10">
      <c r="A2899" s="5">
        <v>2897</v>
      </c>
      <c r="B2899" s="47">
        <v>8.4099999999999994E-2</v>
      </c>
      <c r="C2899" s="47">
        <v>4.6300000000000001E-2</v>
      </c>
      <c r="D2899" s="47">
        <v>0.13020000000000001</v>
      </c>
      <c r="E2899" s="30">
        <v>1</v>
      </c>
      <c r="F2899" s="30"/>
      <c r="G2899" s="30"/>
      <c r="H2899" s="30"/>
      <c r="I2899" s="30"/>
      <c r="J2899" s="30"/>
    </row>
    <row r="2900" spans="1:10">
      <c r="A2900" s="5">
        <v>2898</v>
      </c>
      <c r="B2900" s="47">
        <v>2.6100000000000002E-2</v>
      </c>
      <c r="C2900" s="47">
        <v>6.7799999999999999E-2</v>
      </c>
      <c r="D2900" s="47">
        <v>0.1736</v>
      </c>
      <c r="E2900" s="30">
        <v>1</v>
      </c>
      <c r="F2900" s="30"/>
      <c r="G2900" s="30"/>
      <c r="H2900" s="30"/>
      <c r="I2900" s="30"/>
      <c r="J2900" s="30"/>
    </row>
    <row r="2901" spans="1:10">
      <c r="A2901" s="5">
        <v>2899</v>
      </c>
      <c r="B2901" s="47">
        <v>5.9999999999999995E-4</v>
      </c>
      <c r="C2901" s="47">
        <v>9.5000000000000001E-2</v>
      </c>
      <c r="D2901" s="47">
        <v>0.22520000000000001</v>
      </c>
      <c r="E2901" s="30">
        <v>1</v>
      </c>
      <c r="F2901" s="30"/>
      <c r="G2901" s="30"/>
      <c r="H2901" s="30"/>
      <c r="I2901" s="30"/>
      <c r="J2901" s="30"/>
    </row>
    <row r="2902" spans="1:10">
      <c r="A2902" s="5">
        <v>2900</v>
      </c>
      <c r="B2902" s="47">
        <v>0</v>
      </c>
      <c r="C2902" s="47">
        <v>0.1242</v>
      </c>
      <c r="D2902" s="47">
        <v>0.28100000000000003</v>
      </c>
      <c r="E2902" s="30">
        <v>1</v>
      </c>
      <c r="F2902" s="30"/>
      <c r="G2902" s="30"/>
      <c r="H2902" s="30"/>
      <c r="I2902" s="30"/>
      <c r="J2902" s="30"/>
    </row>
    <row r="2903" spans="1:10">
      <c r="A2903" s="5">
        <v>2901</v>
      </c>
      <c r="B2903" s="47">
        <v>0</v>
      </c>
      <c r="C2903" s="47">
        <v>0.1474</v>
      </c>
      <c r="D2903" s="47">
        <v>0.312</v>
      </c>
      <c r="E2903" s="30">
        <v>1</v>
      </c>
      <c r="F2903" s="30"/>
      <c r="G2903" s="30"/>
      <c r="H2903" s="30"/>
      <c r="I2903" s="30"/>
      <c r="J2903" s="30"/>
    </row>
    <row r="2904" spans="1:10">
      <c r="A2904" s="5">
        <v>2902</v>
      </c>
      <c r="B2904" s="47">
        <v>0</v>
      </c>
      <c r="C2904" s="47">
        <v>0.1583</v>
      </c>
      <c r="D2904" s="47">
        <v>0.32640000000000002</v>
      </c>
      <c r="E2904" s="30">
        <v>1</v>
      </c>
      <c r="F2904" s="30"/>
      <c r="G2904" s="30"/>
      <c r="H2904" s="30"/>
      <c r="I2904" s="30"/>
      <c r="J2904" s="30"/>
    </row>
    <row r="2905" spans="1:10">
      <c r="A2905" s="5">
        <v>2903</v>
      </c>
      <c r="B2905" s="47">
        <v>0</v>
      </c>
      <c r="C2905" s="47">
        <v>0.15459999999999999</v>
      </c>
      <c r="D2905" s="47">
        <v>0.3266</v>
      </c>
      <c r="E2905" s="30">
        <v>1</v>
      </c>
      <c r="F2905" s="30"/>
      <c r="G2905" s="30"/>
      <c r="H2905" s="30"/>
      <c r="I2905" s="30"/>
      <c r="J2905" s="30"/>
    </row>
    <row r="2906" spans="1:10">
      <c r="A2906" s="5">
        <v>2904</v>
      </c>
      <c r="B2906" s="47">
        <v>0</v>
      </c>
      <c r="C2906" s="47">
        <v>0.1512</v>
      </c>
      <c r="D2906" s="47">
        <v>0.31380000000000002</v>
      </c>
      <c r="E2906" s="30">
        <v>1</v>
      </c>
      <c r="F2906" s="30"/>
      <c r="G2906" s="30"/>
      <c r="H2906" s="30"/>
      <c r="I2906" s="30"/>
      <c r="J2906" s="30"/>
    </row>
    <row r="2907" spans="1:10">
      <c r="A2907" s="5">
        <v>2905</v>
      </c>
      <c r="B2907" s="47">
        <v>0</v>
      </c>
      <c r="C2907" s="47">
        <v>0.14779999999999999</v>
      </c>
      <c r="D2907" s="47">
        <v>0.29680000000000001</v>
      </c>
      <c r="E2907" s="30">
        <v>1</v>
      </c>
      <c r="F2907" s="30"/>
      <c r="G2907" s="30"/>
      <c r="H2907" s="30"/>
      <c r="I2907" s="30"/>
      <c r="J2907" s="30"/>
    </row>
    <row r="2908" spans="1:10">
      <c r="A2908" s="5">
        <v>2906</v>
      </c>
      <c r="B2908" s="47">
        <v>0</v>
      </c>
      <c r="C2908" s="47">
        <v>0.1472</v>
      </c>
      <c r="D2908" s="47">
        <v>0.28439999999999999</v>
      </c>
      <c r="E2908" s="30">
        <v>1</v>
      </c>
      <c r="F2908" s="30"/>
      <c r="G2908" s="30"/>
      <c r="H2908" s="30"/>
      <c r="I2908" s="30"/>
      <c r="J2908" s="30"/>
    </row>
    <row r="2909" spans="1:10">
      <c r="A2909" s="5">
        <v>2907</v>
      </c>
      <c r="B2909" s="47">
        <v>0</v>
      </c>
      <c r="C2909" s="47">
        <v>0.14829999999999999</v>
      </c>
      <c r="D2909" s="47">
        <v>0.28110000000000002</v>
      </c>
      <c r="E2909" s="30">
        <v>1</v>
      </c>
      <c r="F2909" s="30"/>
      <c r="G2909" s="30"/>
      <c r="H2909" s="30"/>
      <c r="I2909" s="30"/>
      <c r="J2909" s="30"/>
    </row>
    <row r="2910" spans="1:10">
      <c r="A2910" s="5">
        <v>2908</v>
      </c>
      <c r="B2910" s="47">
        <v>0</v>
      </c>
      <c r="C2910" s="47">
        <v>0.1502</v>
      </c>
      <c r="D2910" s="47">
        <v>0.2747</v>
      </c>
      <c r="E2910" s="30">
        <v>1</v>
      </c>
      <c r="F2910" s="30"/>
      <c r="G2910" s="30"/>
      <c r="H2910" s="30"/>
      <c r="I2910" s="30"/>
      <c r="J2910" s="30"/>
    </row>
    <row r="2911" spans="1:10">
      <c r="A2911" s="5">
        <v>2909</v>
      </c>
      <c r="B2911" s="47">
        <v>5.3E-3</v>
      </c>
      <c r="C2911" s="47">
        <v>0.15260000000000001</v>
      </c>
      <c r="D2911" s="47">
        <v>0.26590000000000003</v>
      </c>
      <c r="E2911" s="30">
        <v>1</v>
      </c>
      <c r="F2911" s="30"/>
      <c r="G2911" s="30"/>
      <c r="H2911" s="30"/>
      <c r="I2911" s="30"/>
      <c r="J2911" s="30"/>
    </row>
    <row r="2912" spans="1:10">
      <c r="A2912" s="5">
        <v>2910</v>
      </c>
      <c r="B2912" s="47">
        <v>4.4299999999999999E-2</v>
      </c>
      <c r="C2912" s="47">
        <v>0.16400000000000001</v>
      </c>
      <c r="D2912" s="47">
        <v>0.25990000000000002</v>
      </c>
      <c r="E2912" s="30">
        <v>1</v>
      </c>
      <c r="F2912" s="30"/>
      <c r="G2912" s="30"/>
      <c r="H2912" s="30"/>
      <c r="I2912" s="30"/>
      <c r="J2912" s="30"/>
    </row>
    <row r="2913" spans="1:10">
      <c r="A2913" s="5">
        <v>2911</v>
      </c>
      <c r="B2913" s="47">
        <v>0.1096</v>
      </c>
      <c r="C2913" s="47">
        <v>0.1779</v>
      </c>
      <c r="D2913" s="47">
        <v>0.24940000000000001</v>
      </c>
      <c r="E2913" s="30">
        <v>1</v>
      </c>
      <c r="F2913" s="30"/>
      <c r="G2913" s="30"/>
      <c r="H2913" s="30"/>
      <c r="I2913" s="30"/>
      <c r="J2913" s="30"/>
    </row>
    <row r="2914" spans="1:10">
      <c r="A2914" s="5">
        <v>2912</v>
      </c>
      <c r="B2914" s="47">
        <v>0.18990000000000001</v>
      </c>
      <c r="C2914" s="47">
        <v>0.18779999999999999</v>
      </c>
      <c r="D2914" s="47">
        <v>0.23230000000000001</v>
      </c>
      <c r="E2914" s="30">
        <v>1</v>
      </c>
      <c r="F2914" s="30"/>
      <c r="G2914" s="30"/>
      <c r="H2914" s="30"/>
      <c r="I2914" s="30"/>
      <c r="J2914" s="30"/>
    </row>
    <row r="2915" spans="1:10">
      <c r="A2915" s="5">
        <v>2913</v>
      </c>
      <c r="B2915" s="47">
        <v>0.26750000000000002</v>
      </c>
      <c r="C2915" s="47">
        <v>0.19769999999999999</v>
      </c>
      <c r="D2915" s="47">
        <v>0.2077</v>
      </c>
      <c r="E2915" s="30">
        <v>1</v>
      </c>
      <c r="F2915" s="30"/>
      <c r="G2915" s="30"/>
      <c r="H2915" s="30"/>
      <c r="I2915" s="30"/>
      <c r="J2915" s="30"/>
    </row>
    <row r="2916" spans="1:10">
      <c r="A2916" s="5">
        <v>2914</v>
      </c>
      <c r="B2916" s="47">
        <v>0.31919999999999998</v>
      </c>
      <c r="C2916" s="47">
        <v>0.2054</v>
      </c>
      <c r="D2916" s="47">
        <v>0.1782</v>
      </c>
      <c r="E2916" s="30">
        <v>1</v>
      </c>
      <c r="F2916" s="30"/>
      <c r="G2916" s="30"/>
      <c r="H2916" s="30"/>
      <c r="I2916" s="30"/>
      <c r="J2916" s="30"/>
    </row>
    <row r="2917" spans="1:10">
      <c r="A2917" s="5">
        <v>2915</v>
      </c>
      <c r="B2917" s="47">
        <v>0.35489999999999999</v>
      </c>
      <c r="C2917" s="47">
        <v>0.2069</v>
      </c>
      <c r="D2917" s="47">
        <v>0.1474</v>
      </c>
      <c r="E2917" s="30">
        <v>1</v>
      </c>
      <c r="F2917" s="30"/>
      <c r="G2917" s="30"/>
      <c r="H2917" s="30"/>
      <c r="I2917" s="30"/>
      <c r="J2917" s="30"/>
    </row>
    <row r="2918" spans="1:10">
      <c r="A2918" s="5">
        <v>2916</v>
      </c>
      <c r="B2918" s="47">
        <v>0.36380000000000001</v>
      </c>
      <c r="C2918" s="47">
        <v>0.2024</v>
      </c>
      <c r="D2918" s="47">
        <v>0.12330000000000001</v>
      </c>
      <c r="E2918" s="30">
        <v>1</v>
      </c>
      <c r="F2918" s="30"/>
      <c r="G2918" s="30"/>
      <c r="H2918" s="30"/>
      <c r="I2918" s="30"/>
      <c r="J2918" s="30"/>
    </row>
    <row r="2919" spans="1:10">
      <c r="A2919" s="5">
        <v>2917</v>
      </c>
      <c r="B2919" s="47">
        <v>0.35249999999999998</v>
      </c>
      <c r="C2919" s="47">
        <v>0.19339999999999999</v>
      </c>
      <c r="D2919" s="47">
        <v>0.1137</v>
      </c>
      <c r="E2919" s="30">
        <v>1</v>
      </c>
      <c r="F2919" s="30"/>
      <c r="G2919" s="30"/>
      <c r="H2919" s="30"/>
      <c r="I2919" s="30"/>
      <c r="J2919" s="30"/>
    </row>
    <row r="2920" spans="1:10">
      <c r="A2920" s="5">
        <v>2918</v>
      </c>
      <c r="B2920" s="47">
        <v>0.31540000000000001</v>
      </c>
      <c r="C2920" s="47">
        <v>0.1837</v>
      </c>
      <c r="D2920" s="47">
        <v>0.1158</v>
      </c>
      <c r="E2920" s="30">
        <v>1</v>
      </c>
      <c r="F2920" s="30"/>
      <c r="G2920" s="30"/>
      <c r="H2920" s="30"/>
      <c r="I2920" s="30"/>
      <c r="J2920" s="30"/>
    </row>
    <row r="2921" spans="1:10">
      <c r="A2921" s="5">
        <v>2919</v>
      </c>
      <c r="B2921" s="47">
        <v>0.2576</v>
      </c>
      <c r="C2921" s="47">
        <v>0.17879999999999999</v>
      </c>
      <c r="D2921" s="47">
        <v>0.12379999999999999</v>
      </c>
      <c r="E2921" s="30">
        <v>1</v>
      </c>
      <c r="F2921" s="30"/>
      <c r="G2921" s="30"/>
      <c r="H2921" s="30"/>
      <c r="I2921" s="30"/>
      <c r="J2921" s="30"/>
    </row>
    <row r="2922" spans="1:10">
      <c r="A2922" s="5">
        <v>2920</v>
      </c>
      <c r="B2922" s="47">
        <v>0.18709999999999999</v>
      </c>
      <c r="C2922" s="47">
        <v>0.17879999999999999</v>
      </c>
      <c r="D2922" s="47">
        <v>0.1326</v>
      </c>
      <c r="E2922" s="30">
        <v>1</v>
      </c>
      <c r="F2922" s="30"/>
      <c r="G2922" s="30"/>
      <c r="H2922" s="30"/>
      <c r="I2922" s="30"/>
      <c r="J2922" s="30"/>
    </row>
    <row r="2923" spans="1:10">
      <c r="A2923" s="5">
        <v>2921</v>
      </c>
      <c r="B2923" s="47">
        <v>0.1079</v>
      </c>
      <c r="C2923" s="47">
        <v>0.17560000000000001</v>
      </c>
      <c r="D2923" s="47">
        <v>0.14069999999999999</v>
      </c>
      <c r="E2923" s="30">
        <v>1</v>
      </c>
      <c r="F2923" s="30"/>
      <c r="G2923" s="30"/>
      <c r="H2923" s="30"/>
      <c r="I2923" s="30"/>
      <c r="J2923" s="30"/>
    </row>
    <row r="2924" spans="1:10">
      <c r="A2924" s="5">
        <v>2922</v>
      </c>
      <c r="B2924" s="47">
        <v>4.0800000000000003E-2</v>
      </c>
      <c r="C2924" s="47">
        <v>0.1497</v>
      </c>
      <c r="D2924" s="47">
        <v>0.14760000000000001</v>
      </c>
      <c r="E2924" s="30">
        <v>1</v>
      </c>
      <c r="F2924" s="30"/>
      <c r="G2924" s="30"/>
      <c r="H2924" s="30"/>
      <c r="I2924" s="30"/>
      <c r="J2924" s="30"/>
    </row>
    <row r="2925" spans="1:10">
      <c r="A2925" s="5">
        <v>2923</v>
      </c>
      <c r="B2925" s="47">
        <v>2.5000000000000001E-3</v>
      </c>
      <c r="C2925" s="47">
        <v>0.12690000000000001</v>
      </c>
      <c r="D2925" s="47">
        <v>0.15770000000000001</v>
      </c>
      <c r="E2925" s="30">
        <v>1</v>
      </c>
      <c r="F2925" s="30"/>
      <c r="G2925" s="30"/>
      <c r="H2925" s="30"/>
      <c r="I2925" s="30"/>
      <c r="J2925" s="30"/>
    </row>
    <row r="2926" spans="1:10">
      <c r="A2926" s="5">
        <v>2924</v>
      </c>
      <c r="B2926" s="47">
        <v>0</v>
      </c>
      <c r="C2926" s="47">
        <v>0.1227</v>
      </c>
      <c r="D2926" s="47">
        <v>0.16170000000000001</v>
      </c>
      <c r="E2926" s="30">
        <v>1</v>
      </c>
      <c r="F2926" s="30"/>
      <c r="G2926" s="30"/>
      <c r="H2926" s="30"/>
      <c r="I2926" s="30"/>
      <c r="J2926" s="30"/>
    </row>
    <row r="2927" spans="1:10">
      <c r="A2927" s="5">
        <v>2925</v>
      </c>
      <c r="B2927" s="47">
        <v>0</v>
      </c>
      <c r="C2927" s="47">
        <v>0.1159</v>
      </c>
      <c r="D2927" s="47">
        <v>0.151</v>
      </c>
      <c r="E2927" s="30">
        <v>1</v>
      </c>
      <c r="F2927" s="30"/>
      <c r="G2927" s="30"/>
      <c r="H2927" s="30"/>
      <c r="I2927" s="30"/>
      <c r="J2927" s="30"/>
    </row>
    <row r="2928" spans="1:10">
      <c r="A2928" s="5">
        <v>2926</v>
      </c>
      <c r="B2928" s="47">
        <v>0</v>
      </c>
      <c r="C2928" s="47">
        <v>0.11360000000000001</v>
      </c>
      <c r="D2928" s="47">
        <v>0.13339999999999999</v>
      </c>
      <c r="E2928" s="30">
        <v>1</v>
      </c>
      <c r="F2928" s="30"/>
      <c r="G2928" s="30"/>
      <c r="H2928" s="30"/>
      <c r="I2928" s="30"/>
      <c r="J2928" s="30"/>
    </row>
    <row r="2929" spans="1:10">
      <c r="A2929" s="5">
        <v>2927</v>
      </c>
      <c r="B2929" s="47">
        <v>0</v>
      </c>
      <c r="C2929" s="47">
        <v>0.11890000000000001</v>
      </c>
      <c r="D2929" s="47">
        <v>0.11700000000000001</v>
      </c>
      <c r="E2929" s="30">
        <v>1</v>
      </c>
      <c r="F2929" s="30"/>
      <c r="G2929" s="30"/>
      <c r="H2929" s="30"/>
      <c r="I2929" s="30"/>
      <c r="J2929" s="30"/>
    </row>
    <row r="2930" spans="1:10">
      <c r="A2930" s="5">
        <v>2928</v>
      </c>
      <c r="B2930" s="47">
        <v>0</v>
      </c>
      <c r="C2930" s="47">
        <v>0.123</v>
      </c>
      <c r="D2930" s="47">
        <v>0.10780000000000001</v>
      </c>
      <c r="E2930" s="30">
        <v>1</v>
      </c>
      <c r="F2930" s="30"/>
      <c r="G2930" s="30"/>
      <c r="H2930" s="30"/>
      <c r="I2930" s="30"/>
      <c r="J2930" s="30"/>
    </row>
    <row r="2931" spans="1:10">
      <c r="A2931" s="5">
        <v>2929</v>
      </c>
      <c r="B2931" s="47">
        <v>0</v>
      </c>
      <c r="C2931" s="47">
        <v>0.1222</v>
      </c>
      <c r="D2931" s="47">
        <v>0.1053</v>
      </c>
      <c r="E2931" s="30">
        <v>1</v>
      </c>
      <c r="F2931" s="30"/>
      <c r="G2931" s="30"/>
      <c r="H2931" s="30"/>
      <c r="I2931" s="30"/>
      <c r="J2931" s="30"/>
    </row>
    <row r="2932" spans="1:10">
      <c r="A2932" s="5">
        <v>2930</v>
      </c>
      <c r="B2932" s="47">
        <v>0</v>
      </c>
      <c r="C2932" s="47">
        <v>0.1181</v>
      </c>
      <c r="D2932" s="47">
        <v>0.1091</v>
      </c>
      <c r="E2932" s="30">
        <v>1</v>
      </c>
      <c r="F2932" s="30"/>
      <c r="G2932" s="30"/>
      <c r="H2932" s="30"/>
      <c r="I2932" s="30"/>
      <c r="J2932" s="30"/>
    </row>
    <row r="2933" spans="1:10">
      <c r="A2933" s="5">
        <v>2931</v>
      </c>
      <c r="B2933" s="47">
        <v>0</v>
      </c>
      <c r="C2933" s="47">
        <v>0.11310000000000001</v>
      </c>
      <c r="D2933" s="47">
        <v>0.11360000000000001</v>
      </c>
      <c r="E2933" s="30">
        <v>1</v>
      </c>
      <c r="F2933" s="30"/>
      <c r="G2933" s="30"/>
      <c r="H2933" s="30"/>
      <c r="I2933" s="30"/>
      <c r="J2933" s="30"/>
    </row>
    <row r="2934" spans="1:10">
      <c r="A2934" s="5">
        <v>2932</v>
      </c>
      <c r="B2934" s="47">
        <v>0</v>
      </c>
      <c r="C2934" s="47">
        <v>0.1019</v>
      </c>
      <c r="D2934" s="47">
        <v>0.1116</v>
      </c>
      <c r="E2934" s="30">
        <v>1</v>
      </c>
      <c r="F2934" s="30"/>
      <c r="G2934" s="30"/>
      <c r="H2934" s="30"/>
      <c r="I2934" s="30"/>
      <c r="J2934" s="30"/>
    </row>
    <row r="2935" spans="1:10">
      <c r="A2935" s="5">
        <v>2933</v>
      </c>
      <c r="B2935" s="47">
        <v>1.8599999999999998E-2</v>
      </c>
      <c r="C2935" s="47">
        <v>0.08</v>
      </c>
      <c r="D2935" s="47">
        <v>0.1055</v>
      </c>
      <c r="E2935" s="30">
        <v>1</v>
      </c>
      <c r="F2935" s="30"/>
      <c r="G2935" s="30"/>
      <c r="H2935" s="30"/>
      <c r="I2935" s="30"/>
      <c r="J2935" s="30"/>
    </row>
    <row r="2936" spans="1:10">
      <c r="A2936" s="5">
        <v>2934</v>
      </c>
      <c r="B2936" s="47">
        <v>0.1017</v>
      </c>
      <c r="C2936" s="47">
        <v>6.0499999999999998E-2</v>
      </c>
      <c r="D2936" s="47">
        <v>9.7799999999999998E-2</v>
      </c>
      <c r="E2936" s="30">
        <v>1</v>
      </c>
      <c r="F2936" s="30"/>
      <c r="G2936" s="30"/>
      <c r="H2936" s="30"/>
      <c r="I2936" s="30"/>
      <c r="J2936" s="30"/>
    </row>
    <row r="2937" spans="1:10">
      <c r="A2937" s="5">
        <v>2935</v>
      </c>
      <c r="B2937" s="47">
        <v>0.2319</v>
      </c>
      <c r="C2937" s="47">
        <v>7.6100000000000001E-2</v>
      </c>
      <c r="D2937" s="47">
        <v>8.8800000000000004E-2</v>
      </c>
      <c r="E2937" s="30">
        <v>1</v>
      </c>
      <c r="F2937" s="30"/>
      <c r="G2937" s="30"/>
      <c r="H2937" s="30"/>
      <c r="I2937" s="30"/>
      <c r="J2937" s="30"/>
    </row>
    <row r="2938" spans="1:10">
      <c r="A2938" s="5">
        <v>2936</v>
      </c>
      <c r="B2938" s="47">
        <v>0.36890000000000001</v>
      </c>
      <c r="C2938" s="47">
        <v>8.9499999999999996E-2</v>
      </c>
      <c r="D2938" s="47">
        <v>7.9100000000000004E-2</v>
      </c>
      <c r="E2938" s="30">
        <v>1</v>
      </c>
      <c r="F2938" s="30"/>
      <c r="G2938" s="30"/>
      <c r="H2938" s="30"/>
      <c r="I2938" s="30"/>
      <c r="J2938" s="30"/>
    </row>
    <row r="2939" spans="1:10">
      <c r="A2939" s="5">
        <v>2937</v>
      </c>
      <c r="B2939" s="47">
        <v>0.48349999999999999</v>
      </c>
      <c r="C2939" s="47">
        <v>8.5599999999999996E-2</v>
      </c>
      <c r="D2939" s="47">
        <v>7.4899999999999994E-2</v>
      </c>
      <c r="E2939" s="30">
        <v>1</v>
      </c>
      <c r="F2939" s="30"/>
      <c r="G2939" s="30"/>
      <c r="H2939" s="30"/>
      <c r="I2939" s="30"/>
      <c r="J2939" s="30"/>
    </row>
    <row r="2940" spans="1:10">
      <c r="A2940" s="5">
        <v>2938</v>
      </c>
      <c r="B2940" s="47">
        <v>0.57130000000000003</v>
      </c>
      <c r="C2940" s="47">
        <v>7.9699999999999993E-2</v>
      </c>
      <c r="D2940" s="47">
        <v>7.22E-2</v>
      </c>
      <c r="E2940" s="30">
        <v>1</v>
      </c>
      <c r="F2940" s="30"/>
      <c r="G2940" s="30"/>
      <c r="H2940" s="30"/>
      <c r="I2940" s="30"/>
      <c r="J2940" s="30"/>
    </row>
    <row r="2941" spans="1:10">
      <c r="A2941" s="5">
        <v>2939</v>
      </c>
      <c r="B2941" s="47">
        <v>0.62080000000000002</v>
      </c>
      <c r="C2941" s="47">
        <v>7.5800000000000006E-2</v>
      </c>
      <c r="D2941" s="47">
        <v>7.4999999999999997E-2</v>
      </c>
      <c r="E2941" s="30">
        <v>1</v>
      </c>
      <c r="F2941" s="30"/>
      <c r="G2941" s="30"/>
      <c r="H2941" s="30"/>
      <c r="I2941" s="30"/>
      <c r="J2941" s="30"/>
    </row>
    <row r="2942" spans="1:10">
      <c r="A2942" s="5">
        <v>2940</v>
      </c>
      <c r="B2942" s="47">
        <v>0.63780000000000003</v>
      </c>
      <c r="C2942" s="47">
        <v>7.3599999999999999E-2</v>
      </c>
      <c r="D2942" s="47">
        <v>8.3900000000000002E-2</v>
      </c>
      <c r="E2942" s="30">
        <v>1</v>
      </c>
      <c r="F2942" s="30"/>
      <c r="G2942" s="30"/>
      <c r="H2942" s="30"/>
      <c r="I2942" s="30"/>
      <c r="J2942" s="30"/>
    </row>
    <row r="2943" spans="1:10">
      <c r="A2943" s="5">
        <v>2941</v>
      </c>
      <c r="B2943" s="47">
        <v>0.61970000000000003</v>
      </c>
      <c r="C2943" s="47">
        <v>7.3400000000000007E-2</v>
      </c>
      <c r="D2943" s="47">
        <v>9.2999999999999999E-2</v>
      </c>
      <c r="E2943" s="30">
        <v>1</v>
      </c>
      <c r="F2943" s="30"/>
      <c r="G2943" s="30"/>
      <c r="H2943" s="30"/>
      <c r="I2943" s="30"/>
      <c r="J2943" s="30"/>
    </row>
    <row r="2944" spans="1:10">
      <c r="A2944" s="5">
        <v>2942</v>
      </c>
      <c r="B2944" s="47">
        <v>0.56079999999999997</v>
      </c>
      <c r="C2944" s="47">
        <v>7.5600000000000001E-2</v>
      </c>
      <c r="D2944" s="47">
        <v>0.1134</v>
      </c>
      <c r="E2944" s="30">
        <v>1</v>
      </c>
      <c r="F2944" s="30"/>
      <c r="G2944" s="30"/>
      <c r="H2944" s="30"/>
      <c r="I2944" s="30"/>
      <c r="J2944" s="30"/>
    </row>
    <row r="2945" spans="1:10">
      <c r="A2945" s="5">
        <v>2943</v>
      </c>
      <c r="B2945" s="47">
        <v>0.46789999999999998</v>
      </c>
      <c r="C2945" s="47">
        <v>8.1799999999999998E-2</v>
      </c>
      <c r="D2945" s="47">
        <v>0.1464</v>
      </c>
      <c r="E2945" s="30">
        <v>1</v>
      </c>
      <c r="F2945" s="30"/>
      <c r="G2945" s="30"/>
      <c r="H2945" s="30"/>
      <c r="I2945" s="30"/>
      <c r="J2945" s="30"/>
    </row>
    <row r="2946" spans="1:10">
      <c r="A2946" s="5">
        <v>2944</v>
      </c>
      <c r="B2946" s="47">
        <v>0.33989999999999998</v>
      </c>
      <c r="C2946" s="47">
        <v>9.1399999999999995E-2</v>
      </c>
      <c r="D2946" s="47">
        <v>0.18</v>
      </c>
      <c r="E2946" s="30">
        <v>1</v>
      </c>
      <c r="F2946" s="30"/>
      <c r="G2946" s="30"/>
      <c r="H2946" s="30"/>
      <c r="I2946" s="30"/>
      <c r="J2946" s="30"/>
    </row>
    <row r="2947" spans="1:10">
      <c r="A2947" s="5">
        <v>2945</v>
      </c>
      <c r="B2947" s="47">
        <v>0.20069999999999999</v>
      </c>
      <c r="C2947" s="47">
        <v>0.1011</v>
      </c>
      <c r="D2947" s="47">
        <v>0.21390000000000001</v>
      </c>
      <c r="E2947" s="30">
        <v>1</v>
      </c>
      <c r="F2947" s="30"/>
      <c r="G2947" s="30"/>
      <c r="H2947" s="30"/>
      <c r="I2947" s="30"/>
      <c r="J2947" s="30"/>
    </row>
    <row r="2948" spans="1:10">
      <c r="A2948" s="5">
        <v>2946</v>
      </c>
      <c r="B2948" s="47">
        <v>7.7799999999999994E-2</v>
      </c>
      <c r="C2948" s="47">
        <v>0.1032</v>
      </c>
      <c r="D2948" s="47">
        <v>0.2349</v>
      </c>
      <c r="E2948" s="30">
        <v>1</v>
      </c>
      <c r="F2948" s="30"/>
      <c r="G2948" s="30"/>
      <c r="H2948" s="30"/>
      <c r="I2948" s="30"/>
      <c r="J2948" s="30"/>
    </row>
    <row r="2949" spans="1:10">
      <c r="A2949" s="5">
        <v>2947</v>
      </c>
      <c r="B2949" s="47">
        <v>6.6E-3</v>
      </c>
      <c r="C2949" s="47">
        <v>0.1095</v>
      </c>
      <c r="D2949" s="47">
        <v>0.23430000000000001</v>
      </c>
      <c r="E2949" s="30">
        <v>1</v>
      </c>
      <c r="F2949" s="30"/>
      <c r="G2949" s="30"/>
      <c r="H2949" s="30"/>
      <c r="I2949" s="30"/>
      <c r="J2949" s="30"/>
    </row>
    <row r="2950" spans="1:10">
      <c r="A2950" s="5">
        <v>2948</v>
      </c>
      <c r="B2950" s="47">
        <v>0</v>
      </c>
      <c r="C2950" s="47">
        <v>0.1207</v>
      </c>
      <c r="D2950" s="47">
        <v>0.21990000000000001</v>
      </c>
      <c r="E2950" s="30">
        <v>1</v>
      </c>
      <c r="F2950" s="30"/>
      <c r="G2950" s="30"/>
      <c r="H2950" s="30"/>
      <c r="I2950" s="30"/>
      <c r="J2950" s="30"/>
    </row>
    <row r="2951" spans="1:10">
      <c r="A2951" s="5">
        <v>2949</v>
      </c>
      <c r="B2951" s="47">
        <v>0</v>
      </c>
      <c r="C2951" s="47">
        <v>0.12180000000000001</v>
      </c>
      <c r="D2951" s="47">
        <v>0.2079</v>
      </c>
      <c r="E2951" s="30">
        <v>1</v>
      </c>
      <c r="F2951" s="30"/>
      <c r="G2951" s="30"/>
      <c r="H2951" s="30"/>
      <c r="I2951" s="30"/>
      <c r="J2951" s="30"/>
    </row>
    <row r="2952" spans="1:10">
      <c r="A2952" s="5">
        <v>2950</v>
      </c>
      <c r="B2952" s="47">
        <v>0</v>
      </c>
      <c r="C2952" s="47">
        <v>0.11650000000000001</v>
      </c>
      <c r="D2952" s="47">
        <v>0.2001</v>
      </c>
      <c r="E2952" s="30">
        <v>1</v>
      </c>
      <c r="F2952" s="30"/>
      <c r="G2952" s="30"/>
      <c r="H2952" s="30"/>
      <c r="I2952" s="30"/>
      <c r="J2952" s="30"/>
    </row>
    <row r="2953" spans="1:10">
      <c r="A2953" s="5">
        <v>2951</v>
      </c>
      <c r="B2953" s="47">
        <v>0</v>
      </c>
      <c r="C2953" s="47">
        <v>0.1157</v>
      </c>
      <c r="D2953" s="47">
        <v>0.2</v>
      </c>
      <c r="E2953" s="30">
        <v>1</v>
      </c>
      <c r="F2953" s="30"/>
      <c r="G2953" s="30"/>
      <c r="H2953" s="30"/>
      <c r="I2953" s="30"/>
      <c r="J2953" s="30"/>
    </row>
    <row r="2954" spans="1:10">
      <c r="A2954" s="5">
        <v>2952</v>
      </c>
      <c r="B2954" s="47">
        <v>0</v>
      </c>
      <c r="C2954" s="47">
        <v>0.1154</v>
      </c>
      <c r="D2954" s="47">
        <v>0.2021</v>
      </c>
      <c r="E2954" s="30">
        <v>1</v>
      </c>
      <c r="F2954" s="30"/>
      <c r="G2954" s="30"/>
      <c r="H2954" s="30"/>
      <c r="I2954" s="30"/>
      <c r="J2954" s="30"/>
    </row>
    <row r="2955" spans="1:10">
      <c r="A2955" s="5">
        <v>2953</v>
      </c>
      <c r="B2955" s="47">
        <v>0</v>
      </c>
      <c r="C2955" s="47">
        <v>0.1182</v>
      </c>
      <c r="D2955" s="47">
        <v>0.2051</v>
      </c>
      <c r="E2955" s="30">
        <v>1</v>
      </c>
      <c r="F2955" s="30"/>
      <c r="G2955" s="30"/>
      <c r="H2955" s="30"/>
      <c r="I2955" s="30"/>
      <c r="J2955" s="30"/>
    </row>
    <row r="2956" spans="1:10">
      <c r="A2956" s="5">
        <v>2954</v>
      </c>
      <c r="B2956" s="47">
        <v>0</v>
      </c>
      <c r="C2956" s="47">
        <v>0.12280000000000001</v>
      </c>
      <c r="D2956" s="47">
        <v>0.2034</v>
      </c>
      <c r="E2956" s="30">
        <v>1</v>
      </c>
      <c r="F2956" s="30"/>
      <c r="G2956" s="30"/>
      <c r="H2956" s="30"/>
      <c r="I2956" s="30"/>
      <c r="J2956" s="30"/>
    </row>
    <row r="2957" spans="1:10">
      <c r="A2957" s="5">
        <v>2955</v>
      </c>
      <c r="B2957" s="47">
        <v>0</v>
      </c>
      <c r="C2957" s="47">
        <v>0.12280000000000001</v>
      </c>
      <c r="D2957" s="47">
        <v>0.2019</v>
      </c>
      <c r="E2957" s="30">
        <v>1</v>
      </c>
      <c r="F2957" s="30"/>
      <c r="G2957" s="30"/>
      <c r="H2957" s="30"/>
      <c r="I2957" s="30"/>
      <c r="J2957" s="30"/>
    </row>
    <row r="2958" spans="1:10">
      <c r="A2958" s="5">
        <v>2956</v>
      </c>
      <c r="B2958" s="47">
        <v>0</v>
      </c>
      <c r="C2958" s="47">
        <v>0.11219999999999999</v>
      </c>
      <c r="D2958" s="47">
        <v>0.1951</v>
      </c>
      <c r="E2958" s="30">
        <v>1</v>
      </c>
      <c r="F2958" s="30"/>
      <c r="G2958" s="30"/>
      <c r="H2958" s="30"/>
      <c r="I2958" s="30"/>
      <c r="J2958" s="30"/>
    </row>
    <row r="2959" spans="1:10">
      <c r="A2959" s="5">
        <v>2957</v>
      </c>
      <c r="B2959" s="47">
        <v>2.1999999999999999E-2</v>
      </c>
      <c r="C2959" s="47">
        <v>9.0899999999999995E-2</v>
      </c>
      <c r="D2959" s="47">
        <v>0.1789</v>
      </c>
      <c r="E2959" s="30">
        <v>1</v>
      </c>
      <c r="F2959" s="30"/>
      <c r="G2959" s="30"/>
      <c r="H2959" s="30"/>
      <c r="I2959" s="30"/>
      <c r="J2959" s="30"/>
    </row>
    <row r="2960" spans="1:10">
      <c r="A2960" s="5">
        <v>2958</v>
      </c>
      <c r="B2960" s="47">
        <v>0.1172</v>
      </c>
      <c r="C2960" s="47">
        <v>7.6399999999999996E-2</v>
      </c>
      <c r="D2960" s="47">
        <v>0.15859999999999999</v>
      </c>
      <c r="E2960" s="30">
        <v>1</v>
      </c>
      <c r="F2960" s="30"/>
      <c r="G2960" s="30"/>
      <c r="H2960" s="30"/>
      <c r="I2960" s="30"/>
      <c r="J2960" s="30"/>
    </row>
    <row r="2961" spans="1:10">
      <c r="A2961" s="5">
        <v>2959</v>
      </c>
      <c r="B2961" s="47">
        <v>0.26469999999999999</v>
      </c>
      <c r="C2961" s="47">
        <v>0.104</v>
      </c>
      <c r="D2961" s="47">
        <v>0.13059999999999999</v>
      </c>
      <c r="E2961" s="30">
        <v>1</v>
      </c>
      <c r="F2961" s="30"/>
      <c r="G2961" s="30"/>
      <c r="H2961" s="30"/>
      <c r="I2961" s="30"/>
      <c r="J2961" s="30"/>
    </row>
    <row r="2962" spans="1:10">
      <c r="A2962" s="5">
        <v>2960</v>
      </c>
      <c r="B2962" s="47">
        <v>0.41649999999999998</v>
      </c>
      <c r="C2962" s="47">
        <v>0.1036</v>
      </c>
      <c r="D2962" s="47">
        <v>9.9299999999999999E-2</v>
      </c>
      <c r="E2962" s="30">
        <v>1</v>
      </c>
      <c r="F2962" s="30"/>
      <c r="G2962" s="30"/>
      <c r="H2962" s="30"/>
      <c r="I2962" s="30"/>
      <c r="J2962" s="30"/>
    </row>
    <row r="2963" spans="1:10">
      <c r="A2963" s="5">
        <v>2961</v>
      </c>
      <c r="B2963" s="47">
        <v>0.5373</v>
      </c>
      <c r="C2963" s="47">
        <v>9.4E-2</v>
      </c>
      <c r="D2963" s="47">
        <v>7.2300000000000003E-2</v>
      </c>
      <c r="E2963" s="30">
        <v>1</v>
      </c>
      <c r="F2963" s="30"/>
      <c r="G2963" s="30"/>
      <c r="H2963" s="30"/>
      <c r="I2963" s="30"/>
      <c r="J2963" s="30"/>
    </row>
    <row r="2964" spans="1:10">
      <c r="A2964" s="5">
        <v>2962</v>
      </c>
      <c r="B2964" s="47">
        <v>0.63080000000000003</v>
      </c>
      <c r="C2964" s="47">
        <v>8.4599999999999995E-2</v>
      </c>
      <c r="D2964" s="47">
        <v>5.1400000000000001E-2</v>
      </c>
      <c r="E2964" s="30">
        <v>1</v>
      </c>
      <c r="F2964" s="30"/>
      <c r="G2964" s="30"/>
      <c r="H2964" s="30"/>
      <c r="I2964" s="30"/>
      <c r="J2964" s="30"/>
    </row>
    <row r="2965" spans="1:10">
      <c r="A2965" s="5">
        <v>2963</v>
      </c>
      <c r="B2965" s="47">
        <v>0.68779999999999997</v>
      </c>
      <c r="C2965" s="47">
        <v>7.8200000000000006E-2</v>
      </c>
      <c r="D2965" s="47">
        <v>3.8199999999999998E-2</v>
      </c>
      <c r="E2965" s="30">
        <v>1</v>
      </c>
      <c r="F2965" s="30"/>
      <c r="G2965" s="30"/>
      <c r="H2965" s="30"/>
      <c r="I2965" s="30"/>
      <c r="J2965" s="30"/>
    </row>
    <row r="2966" spans="1:10">
      <c r="A2966" s="5">
        <v>2964</v>
      </c>
      <c r="B2966" s="47">
        <v>0.69689999999999996</v>
      </c>
      <c r="C2966" s="47">
        <v>7.4899999999999994E-2</v>
      </c>
      <c r="D2966" s="47">
        <v>3.2500000000000001E-2</v>
      </c>
      <c r="E2966" s="30">
        <v>1</v>
      </c>
      <c r="F2966" s="30"/>
      <c r="G2966" s="30"/>
      <c r="H2966" s="30"/>
      <c r="I2966" s="30"/>
      <c r="J2966" s="30"/>
    </row>
    <row r="2967" spans="1:10">
      <c r="A2967" s="5">
        <v>2965</v>
      </c>
      <c r="B2967" s="47">
        <v>0.66759999999999997</v>
      </c>
      <c r="C2967" s="47">
        <v>7.2800000000000004E-2</v>
      </c>
      <c r="D2967" s="47">
        <v>3.1E-2</v>
      </c>
      <c r="E2967" s="30">
        <v>1</v>
      </c>
      <c r="F2967" s="30"/>
      <c r="G2967" s="30"/>
      <c r="H2967" s="30"/>
      <c r="I2967" s="30"/>
      <c r="J2967" s="30"/>
    </row>
    <row r="2968" spans="1:10">
      <c r="A2968" s="5">
        <v>2966</v>
      </c>
      <c r="B2968" s="47">
        <v>0.59250000000000003</v>
      </c>
      <c r="C2968" s="47">
        <v>6.9900000000000004E-2</v>
      </c>
      <c r="D2968" s="47">
        <v>3.04E-2</v>
      </c>
      <c r="E2968" s="30">
        <v>1</v>
      </c>
      <c r="F2968" s="30"/>
      <c r="G2968" s="30"/>
      <c r="H2968" s="30"/>
      <c r="I2968" s="30"/>
      <c r="J2968" s="30"/>
    </row>
    <row r="2969" spans="1:10">
      <c r="A2969" s="5">
        <v>2967</v>
      </c>
      <c r="B2969" s="47">
        <v>0.4778</v>
      </c>
      <c r="C2969" s="47">
        <v>6.4799999999999996E-2</v>
      </c>
      <c r="D2969" s="47">
        <v>2.8899999999999999E-2</v>
      </c>
      <c r="E2969" s="30">
        <v>1</v>
      </c>
      <c r="F2969" s="30"/>
      <c r="G2969" s="30"/>
      <c r="H2969" s="30"/>
      <c r="I2969" s="30"/>
      <c r="J2969" s="30"/>
    </row>
    <row r="2970" spans="1:10">
      <c r="A2970" s="5">
        <v>2968</v>
      </c>
      <c r="B2970" s="47">
        <v>0.33040000000000003</v>
      </c>
      <c r="C2970" s="47">
        <v>5.7099999999999998E-2</v>
      </c>
      <c r="D2970" s="47">
        <v>2.81E-2</v>
      </c>
      <c r="E2970" s="30">
        <v>1</v>
      </c>
      <c r="F2970" s="30"/>
      <c r="G2970" s="30"/>
      <c r="H2970" s="30"/>
      <c r="I2970" s="30"/>
      <c r="J2970" s="30"/>
    </row>
    <row r="2971" spans="1:10">
      <c r="A2971" s="5">
        <v>2969</v>
      </c>
      <c r="B2971" s="47">
        <v>0.17879999999999999</v>
      </c>
      <c r="C2971" s="47">
        <v>4.7300000000000002E-2</v>
      </c>
      <c r="D2971" s="47">
        <v>2.7900000000000001E-2</v>
      </c>
      <c r="E2971" s="30">
        <v>1</v>
      </c>
      <c r="F2971" s="30"/>
      <c r="G2971" s="30"/>
      <c r="H2971" s="30"/>
      <c r="I2971" s="30"/>
      <c r="J2971" s="30"/>
    </row>
    <row r="2972" spans="1:10">
      <c r="A2972" s="5">
        <v>2970</v>
      </c>
      <c r="B2972" s="47">
        <v>6.0900000000000003E-2</v>
      </c>
      <c r="C2972" s="47">
        <v>3.44E-2</v>
      </c>
      <c r="D2972" s="47">
        <v>2.7400000000000001E-2</v>
      </c>
      <c r="E2972" s="30">
        <v>1</v>
      </c>
      <c r="F2972" s="30"/>
      <c r="G2972" s="30"/>
      <c r="H2972" s="30"/>
      <c r="I2972" s="30"/>
      <c r="J2972" s="30"/>
    </row>
    <row r="2973" spans="1:10">
      <c r="A2973" s="5">
        <v>2971</v>
      </c>
      <c r="B2973" s="47">
        <v>3.2000000000000002E-3</v>
      </c>
      <c r="C2973" s="47">
        <v>3.2099999999999997E-2</v>
      </c>
      <c r="D2973" s="47">
        <v>2.7699999999999999E-2</v>
      </c>
      <c r="E2973" s="30">
        <v>1</v>
      </c>
      <c r="F2973" s="30"/>
      <c r="G2973" s="30"/>
      <c r="H2973" s="30"/>
      <c r="I2973" s="30"/>
      <c r="J2973" s="30"/>
    </row>
    <row r="2974" spans="1:10">
      <c r="A2974" s="5">
        <v>2972</v>
      </c>
      <c r="B2974" s="47">
        <v>0</v>
      </c>
      <c r="C2974" s="47">
        <v>3.3399999999999999E-2</v>
      </c>
      <c r="D2974" s="47">
        <v>2.7199999999999998E-2</v>
      </c>
      <c r="E2974" s="30">
        <v>1</v>
      </c>
      <c r="F2974" s="30"/>
      <c r="G2974" s="30"/>
      <c r="H2974" s="30"/>
      <c r="I2974" s="30"/>
      <c r="J2974" s="30"/>
    </row>
    <row r="2975" spans="1:10">
      <c r="A2975" s="5">
        <v>2973</v>
      </c>
      <c r="B2975" s="47">
        <v>0</v>
      </c>
      <c r="C2975" s="47">
        <v>3.0700000000000002E-2</v>
      </c>
      <c r="D2975" s="47">
        <v>2.8799999999999999E-2</v>
      </c>
      <c r="E2975" s="30">
        <v>1</v>
      </c>
      <c r="F2975" s="30"/>
      <c r="G2975" s="30"/>
      <c r="H2975" s="30"/>
      <c r="I2975" s="30"/>
      <c r="J2975" s="30"/>
    </row>
    <row r="2976" spans="1:10">
      <c r="A2976" s="5">
        <v>2974</v>
      </c>
      <c r="B2976" s="47">
        <v>0</v>
      </c>
      <c r="C2976" s="47">
        <v>2.7099999999999999E-2</v>
      </c>
      <c r="D2976" s="47">
        <v>3.4299999999999997E-2</v>
      </c>
      <c r="E2976" s="30">
        <v>1</v>
      </c>
      <c r="F2976" s="30"/>
      <c r="G2976" s="30"/>
      <c r="H2976" s="30"/>
      <c r="I2976" s="30"/>
      <c r="J2976" s="30"/>
    </row>
    <row r="2977" spans="1:10">
      <c r="A2977" s="5">
        <v>2975</v>
      </c>
      <c r="B2977" s="47">
        <v>0</v>
      </c>
      <c r="C2977" s="47">
        <v>2.4199999999999999E-2</v>
      </c>
      <c r="D2977" s="47">
        <v>4.5900000000000003E-2</v>
      </c>
      <c r="E2977" s="30">
        <v>1</v>
      </c>
      <c r="F2977" s="30"/>
      <c r="G2977" s="30"/>
      <c r="H2977" s="30"/>
      <c r="I2977" s="30"/>
      <c r="J2977" s="30"/>
    </row>
    <row r="2978" spans="1:10">
      <c r="A2978" s="5">
        <v>2976</v>
      </c>
      <c r="B2978" s="47">
        <v>0</v>
      </c>
      <c r="C2978" s="47">
        <v>2.3E-2</v>
      </c>
      <c r="D2978" s="47">
        <v>6.4399999999999999E-2</v>
      </c>
      <c r="E2978" s="30">
        <v>1</v>
      </c>
      <c r="F2978" s="30"/>
      <c r="G2978" s="30"/>
      <c r="H2978" s="30"/>
      <c r="I2978" s="30"/>
      <c r="J2978" s="30"/>
    </row>
    <row r="2979" spans="1:10">
      <c r="A2979" s="5">
        <v>2977</v>
      </c>
      <c r="B2979" s="47">
        <v>0</v>
      </c>
      <c r="C2979" s="47">
        <v>2.2800000000000001E-2</v>
      </c>
      <c r="D2979" s="47">
        <v>8.8800000000000004E-2</v>
      </c>
      <c r="E2979" s="30">
        <v>1</v>
      </c>
      <c r="F2979" s="30"/>
      <c r="G2979" s="30"/>
      <c r="H2979" s="30"/>
      <c r="I2979" s="30"/>
      <c r="J2979" s="30"/>
    </row>
    <row r="2980" spans="1:10">
      <c r="A2980" s="5">
        <v>2978</v>
      </c>
      <c r="B2980" s="47">
        <v>0</v>
      </c>
      <c r="C2980" s="47">
        <v>2.2700000000000001E-2</v>
      </c>
      <c r="D2980" s="47">
        <v>0.1173</v>
      </c>
      <c r="E2980" s="30">
        <v>1</v>
      </c>
      <c r="F2980" s="30"/>
      <c r="G2980" s="30"/>
      <c r="H2980" s="30"/>
      <c r="I2980" s="30"/>
      <c r="J2980" s="30"/>
    </row>
    <row r="2981" spans="1:10">
      <c r="A2981" s="5">
        <v>2979</v>
      </c>
      <c r="B2981" s="47">
        <v>0</v>
      </c>
      <c r="C2981" s="47">
        <v>2.3300000000000001E-2</v>
      </c>
      <c r="D2981" s="47">
        <v>0.14549999999999999</v>
      </c>
      <c r="E2981" s="30">
        <v>1</v>
      </c>
      <c r="F2981" s="30"/>
      <c r="G2981" s="30"/>
      <c r="H2981" s="30"/>
      <c r="I2981" s="30"/>
      <c r="J2981" s="30"/>
    </row>
    <row r="2982" spans="1:10">
      <c r="A2982" s="5">
        <v>2980</v>
      </c>
      <c r="B2982" s="47">
        <v>0</v>
      </c>
      <c r="C2982" s="47">
        <v>2.3199999999999998E-2</v>
      </c>
      <c r="D2982" s="47">
        <v>0.16520000000000001</v>
      </c>
      <c r="E2982" s="30">
        <v>1</v>
      </c>
      <c r="F2982" s="30"/>
      <c r="G2982" s="30"/>
      <c r="H2982" s="30"/>
      <c r="I2982" s="30"/>
      <c r="J2982" s="30"/>
    </row>
    <row r="2983" spans="1:10">
      <c r="A2983" s="5">
        <v>2981</v>
      </c>
      <c r="B2983" s="47">
        <v>1.7999999999999999E-2</v>
      </c>
      <c r="C2983" s="47">
        <v>2.2200000000000001E-2</v>
      </c>
      <c r="D2983" s="47">
        <v>0.1694</v>
      </c>
      <c r="E2983" s="30">
        <v>1</v>
      </c>
      <c r="F2983" s="30"/>
      <c r="G2983" s="30"/>
      <c r="H2983" s="30"/>
      <c r="I2983" s="30"/>
      <c r="J2983" s="30"/>
    </row>
    <row r="2984" spans="1:10">
      <c r="A2984" s="5">
        <v>2982</v>
      </c>
      <c r="B2984" s="47">
        <v>0.1052</v>
      </c>
      <c r="C2984" s="47">
        <v>1.2699999999999999E-2</v>
      </c>
      <c r="D2984" s="47">
        <v>0.16520000000000001</v>
      </c>
      <c r="E2984" s="30">
        <v>1</v>
      </c>
      <c r="F2984" s="30"/>
      <c r="G2984" s="30"/>
      <c r="H2984" s="30"/>
      <c r="I2984" s="30"/>
      <c r="J2984" s="30"/>
    </row>
    <row r="2985" spans="1:10">
      <c r="A2985" s="5">
        <v>2983</v>
      </c>
      <c r="B2985" s="47">
        <v>0.24229999999999999</v>
      </c>
      <c r="C2985" s="47">
        <v>7.6E-3</v>
      </c>
      <c r="D2985" s="47">
        <v>0.15620000000000001</v>
      </c>
      <c r="E2985" s="30">
        <v>1</v>
      </c>
      <c r="F2985" s="30"/>
      <c r="G2985" s="30"/>
      <c r="H2985" s="30"/>
      <c r="I2985" s="30"/>
      <c r="J2985" s="30"/>
    </row>
    <row r="2986" spans="1:10">
      <c r="A2986" s="5">
        <v>2984</v>
      </c>
      <c r="B2986" s="47">
        <v>0.3831</v>
      </c>
      <c r="C2986" s="47">
        <v>7.0000000000000001E-3</v>
      </c>
      <c r="D2986" s="47">
        <v>0.14799999999999999</v>
      </c>
      <c r="E2986" s="30">
        <v>1</v>
      </c>
      <c r="F2986" s="30"/>
      <c r="G2986" s="30"/>
      <c r="H2986" s="30"/>
      <c r="I2986" s="30"/>
      <c r="J2986" s="30"/>
    </row>
    <row r="2987" spans="1:10">
      <c r="A2987" s="5">
        <v>2985</v>
      </c>
      <c r="B2987" s="47">
        <v>0.49680000000000002</v>
      </c>
      <c r="C2987" s="47">
        <v>6.8999999999999999E-3</v>
      </c>
      <c r="D2987" s="47">
        <v>0.14000000000000001</v>
      </c>
      <c r="E2987" s="30">
        <v>1</v>
      </c>
      <c r="F2987" s="30"/>
      <c r="G2987" s="30"/>
      <c r="H2987" s="30"/>
      <c r="I2987" s="30"/>
      <c r="J2987" s="30"/>
    </row>
    <row r="2988" spans="1:10">
      <c r="A2988" s="5">
        <v>2986</v>
      </c>
      <c r="B2988" s="47">
        <v>0.57740000000000002</v>
      </c>
      <c r="C2988" s="47">
        <v>6.1999999999999998E-3</v>
      </c>
      <c r="D2988" s="47">
        <v>0.1201</v>
      </c>
      <c r="E2988" s="30">
        <v>1</v>
      </c>
      <c r="F2988" s="30"/>
      <c r="G2988" s="30"/>
      <c r="H2988" s="30"/>
      <c r="I2988" s="30"/>
      <c r="J2988" s="30"/>
    </row>
    <row r="2989" spans="1:10">
      <c r="A2989" s="5">
        <v>2987</v>
      </c>
      <c r="B2989" s="47">
        <v>0.62380000000000002</v>
      </c>
      <c r="C2989" s="47">
        <v>5.4000000000000003E-3</v>
      </c>
      <c r="D2989" s="47">
        <v>9.4799999999999995E-2</v>
      </c>
      <c r="E2989" s="30">
        <v>1</v>
      </c>
      <c r="F2989" s="30"/>
      <c r="G2989" s="30"/>
      <c r="H2989" s="30"/>
      <c r="I2989" s="30"/>
      <c r="J2989" s="30"/>
    </row>
    <row r="2990" spans="1:10">
      <c r="A2990" s="5">
        <v>2988</v>
      </c>
      <c r="B2990" s="47">
        <v>0.63060000000000005</v>
      </c>
      <c r="C2990" s="47">
        <v>4.1999999999999997E-3</v>
      </c>
      <c r="D2990" s="47">
        <v>7.1199999999999999E-2</v>
      </c>
      <c r="E2990" s="30">
        <v>1</v>
      </c>
      <c r="F2990" s="30"/>
      <c r="G2990" s="30"/>
      <c r="H2990" s="30"/>
      <c r="I2990" s="30"/>
      <c r="J2990" s="30"/>
    </row>
    <row r="2991" spans="1:10">
      <c r="A2991" s="5">
        <v>2989</v>
      </c>
      <c r="B2991" s="47">
        <v>0.60370000000000001</v>
      </c>
      <c r="C2991" s="47">
        <v>3.2000000000000002E-3</v>
      </c>
      <c r="D2991" s="47">
        <v>5.1999999999999998E-2</v>
      </c>
      <c r="E2991" s="30">
        <v>1</v>
      </c>
      <c r="F2991" s="30"/>
      <c r="G2991" s="30"/>
      <c r="H2991" s="30"/>
      <c r="I2991" s="30"/>
      <c r="J2991" s="30"/>
    </row>
    <row r="2992" spans="1:10">
      <c r="A2992" s="5">
        <v>2990</v>
      </c>
      <c r="B2992" s="47">
        <v>0.54069999999999996</v>
      </c>
      <c r="C2992" s="47">
        <v>2.7000000000000001E-3</v>
      </c>
      <c r="D2992" s="47">
        <v>3.7100000000000001E-2</v>
      </c>
      <c r="E2992" s="30">
        <v>1</v>
      </c>
      <c r="F2992" s="30"/>
      <c r="G2992" s="30"/>
      <c r="H2992" s="30"/>
      <c r="I2992" s="30"/>
      <c r="J2992" s="30"/>
    </row>
    <row r="2993" spans="1:10">
      <c r="A2993" s="5">
        <v>2991</v>
      </c>
      <c r="B2993" s="47">
        <v>0.44379999999999997</v>
      </c>
      <c r="C2993" s="47">
        <v>3.0000000000000001E-3</v>
      </c>
      <c r="D2993" s="47">
        <v>2.6700000000000002E-2</v>
      </c>
      <c r="E2993" s="30">
        <v>1</v>
      </c>
      <c r="F2993" s="30"/>
      <c r="G2993" s="30"/>
      <c r="H2993" s="30"/>
      <c r="I2993" s="30"/>
      <c r="J2993" s="30"/>
    </row>
    <row r="2994" spans="1:10">
      <c r="A2994" s="5">
        <v>2992</v>
      </c>
      <c r="B2994" s="47">
        <v>0.31290000000000001</v>
      </c>
      <c r="C2994" s="47">
        <v>3.8E-3</v>
      </c>
      <c r="D2994" s="47">
        <v>2.2599999999999999E-2</v>
      </c>
      <c r="E2994" s="30">
        <v>1</v>
      </c>
      <c r="F2994" s="30"/>
      <c r="G2994" s="30"/>
      <c r="H2994" s="30"/>
      <c r="I2994" s="30"/>
      <c r="J2994" s="30"/>
    </row>
    <row r="2995" spans="1:10">
      <c r="A2995" s="5">
        <v>2993</v>
      </c>
      <c r="B2995" s="47">
        <v>0.1789</v>
      </c>
      <c r="C2995" s="47">
        <v>4.8999999999999998E-3</v>
      </c>
      <c r="D2995" s="47">
        <v>2.5100000000000001E-2</v>
      </c>
      <c r="E2995" s="30">
        <v>1</v>
      </c>
      <c r="F2995" s="30"/>
      <c r="G2995" s="30"/>
      <c r="H2995" s="30"/>
      <c r="I2995" s="30"/>
      <c r="J2995" s="30"/>
    </row>
    <row r="2996" spans="1:10">
      <c r="A2996" s="5">
        <v>2994</v>
      </c>
      <c r="B2996" s="47">
        <v>6.3700000000000007E-2</v>
      </c>
      <c r="C2996" s="47">
        <v>7.3000000000000001E-3</v>
      </c>
      <c r="D2996" s="47">
        <v>4.0599999999999997E-2</v>
      </c>
      <c r="E2996" s="30">
        <v>1</v>
      </c>
      <c r="F2996" s="30"/>
      <c r="G2996" s="30"/>
      <c r="H2996" s="30"/>
      <c r="I2996" s="30"/>
      <c r="J2996" s="30"/>
    </row>
    <row r="2997" spans="1:10">
      <c r="A2997" s="5">
        <v>2995</v>
      </c>
      <c r="B2997" s="47">
        <v>4.4000000000000003E-3</v>
      </c>
      <c r="C2997" s="47">
        <v>2.6599999999999999E-2</v>
      </c>
      <c r="D2997" s="47">
        <v>8.77E-2</v>
      </c>
      <c r="E2997" s="30">
        <v>1</v>
      </c>
      <c r="F2997" s="30"/>
      <c r="G2997" s="30"/>
      <c r="H2997" s="30"/>
      <c r="I2997" s="30"/>
      <c r="J2997" s="30"/>
    </row>
    <row r="2998" spans="1:10">
      <c r="A2998" s="5">
        <v>2996</v>
      </c>
      <c r="B2998" s="47">
        <v>0</v>
      </c>
      <c r="C2998" s="47">
        <v>7.7899999999999997E-2</v>
      </c>
      <c r="D2998" s="47">
        <v>0.1691</v>
      </c>
      <c r="E2998" s="30">
        <v>1</v>
      </c>
      <c r="F2998" s="30"/>
      <c r="G2998" s="30"/>
      <c r="H2998" s="30"/>
      <c r="I2998" s="30"/>
      <c r="J2998" s="30"/>
    </row>
    <row r="2999" spans="1:10">
      <c r="A2999" s="5">
        <v>2997</v>
      </c>
      <c r="B2999" s="47">
        <v>0</v>
      </c>
      <c r="C2999" s="47">
        <v>0.14180000000000001</v>
      </c>
      <c r="D2999" s="47">
        <v>0.24879999999999999</v>
      </c>
      <c r="E2999" s="30">
        <v>1</v>
      </c>
      <c r="F2999" s="30"/>
      <c r="G2999" s="30"/>
      <c r="H2999" s="30"/>
      <c r="I2999" s="30"/>
      <c r="J2999" s="30"/>
    </row>
    <row r="3000" spans="1:10">
      <c r="A3000" s="5">
        <v>2998</v>
      </c>
      <c r="B3000" s="47">
        <v>0</v>
      </c>
      <c r="C3000" s="47">
        <v>0.18099999999999999</v>
      </c>
      <c r="D3000" s="47">
        <v>0.30320000000000003</v>
      </c>
      <c r="E3000" s="30">
        <v>1</v>
      </c>
      <c r="F3000" s="30"/>
      <c r="G3000" s="30"/>
      <c r="H3000" s="30"/>
      <c r="I3000" s="30"/>
      <c r="J3000" s="30"/>
    </row>
    <row r="3001" spans="1:10">
      <c r="A3001" s="5">
        <v>2999</v>
      </c>
      <c r="B3001" s="47">
        <v>0</v>
      </c>
      <c r="C3001" s="47">
        <v>0.19950000000000001</v>
      </c>
      <c r="D3001" s="47">
        <v>0.33400000000000002</v>
      </c>
      <c r="E3001" s="30">
        <v>1</v>
      </c>
      <c r="F3001" s="30"/>
      <c r="G3001" s="30"/>
      <c r="H3001" s="30"/>
      <c r="I3001" s="30"/>
      <c r="J3001" s="30"/>
    </row>
    <row r="3002" spans="1:10">
      <c r="A3002" s="5">
        <v>3000</v>
      </c>
      <c r="B3002" s="47">
        <v>0</v>
      </c>
      <c r="C3002" s="47">
        <v>0.2034</v>
      </c>
      <c r="D3002" s="47">
        <v>0.35770000000000002</v>
      </c>
      <c r="E3002" s="30">
        <v>1</v>
      </c>
      <c r="F3002" s="30"/>
      <c r="G3002" s="30"/>
      <c r="H3002" s="30"/>
      <c r="I3002" s="30"/>
      <c r="J3002" s="30"/>
    </row>
    <row r="3003" spans="1:10">
      <c r="A3003" s="5">
        <v>3001</v>
      </c>
      <c r="B3003" s="47">
        <v>0</v>
      </c>
      <c r="C3003" s="47">
        <v>0.19889999999999999</v>
      </c>
      <c r="D3003" s="47">
        <v>0.37980000000000003</v>
      </c>
      <c r="E3003" s="30">
        <v>1</v>
      </c>
      <c r="F3003" s="30"/>
      <c r="G3003" s="30"/>
      <c r="H3003" s="30"/>
      <c r="I3003" s="30"/>
      <c r="J3003" s="30"/>
    </row>
    <row r="3004" spans="1:10">
      <c r="A3004" s="5">
        <v>3002</v>
      </c>
      <c r="B3004" s="47">
        <v>0</v>
      </c>
      <c r="C3004" s="47">
        <v>0.1951</v>
      </c>
      <c r="D3004" s="47">
        <v>0.3765</v>
      </c>
      <c r="E3004" s="30">
        <v>1</v>
      </c>
      <c r="F3004" s="30"/>
      <c r="G3004" s="30"/>
      <c r="H3004" s="30"/>
      <c r="I3004" s="30"/>
      <c r="J3004" s="30"/>
    </row>
    <row r="3005" spans="1:10">
      <c r="A3005" s="5">
        <v>3003</v>
      </c>
      <c r="B3005" s="47">
        <v>0</v>
      </c>
      <c r="C3005" s="47">
        <v>0.19320000000000001</v>
      </c>
      <c r="D3005" s="47">
        <v>0.36270000000000002</v>
      </c>
      <c r="E3005" s="30">
        <v>1</v>
      </c>
      <c r="F3005" s="30"/>
      <c r="G3005" s="30"/>
      <c r="H3005" s="30"/>
      <c r="I3005" s="30"/>
      <c r="J3005" s="30"/>
    </row>
    <row r="3006" spans="1:10">
      <c r="A3006" s="5">
        <v>3004</v>
      </c>
      <c r="B3006" s="47">
        <v>0</v>
      </c>
      <c r="C3006" s="47">
        <v>0.1923</v>
      </c>
      <c r="D3006" s="47">
        <v>0.36130000000000001</v>
      </c>
      <c r="E3006" s="30">
        <v>1</v>
      </c>
      <c r="F3006" s="30"/>
      <c r="G3006" s="30"/>
      <c r="H3006" s="30"/>
      <c r="I3006" s="30"/>
      <c r="J3006" s="30"/>
    </row>
    <row r="3007" spans="1:10">
      <c r="A3007" s="5">
        <v>3005</v>
      </c>
      <c r="B3007" s="47">
        <v>1.9E-2</v>
      </c>
      <c r="C3007" s="47">
        <v>0.1706</v>
      </c>
      <c r="D3007" s="47">
        <v>0.36020000000000002</v>
      </c>
      <c r="E3007" s="30">
        <v>1</v>
      </c>
      <c r="F3007" s="30"/>
      <c r="G3007" s="30"/>
      <c r="H3007" s="30"/>
      <c r="I3007" s="30"/>
      <c r="J3007" s="30"/>
    </row>
    <row r="3008" spans="1:10">
      <c r="A3008" s="5">
        <v>3006</v>
      </c>
      <c r="B3008" s="47">
        <v>9.0499999999999997E-2</v>
      </c>
      <c r="C3008" s="47">
        <v>0.11799999999999999</v>
      </c>
      <c r="D3008" s="47">
        <v>0.35489999999999999</v>
      </c>
      <c r="E3008" s="30">
        <v>1</v>
      </c>
      <c r="F3008" s="30"/>
      <c r="G3008" s="30"/>
      <c r="H3008" s="30"/>
      <c r="I3008" s="30"/>
      <c r="J3008" s="30"/>
    </row>
    <row r="3009" spans="1:10">
      <c r="A3009" s="5">
        <v>3007</v>
      </c>
      <c r="B3009" s="47">
        <v>0.1789</v>
      </c>
      <c r="C3009" s="47">
        <v>0.1023</v>
      </c>
      <c r="D3009" s="47">
        <v>0.34129999999999999</v>
      </c>
      <c r="E3009" s="30">
        <v>1</v>
      </c>
      <c r="F3009" s="30"/>
      <c r="G3009" s="30"/>
      <c r="H3009" s="30"/>
      <c r="I3009" s="30"/>
      <c r="J3009" s="30"/>
    </row>
    <row r="3010" spans="1:10">
      <c r="A3010" s="5">
        <v>3008</v>
      </c>
      <c r="B3010" s="47">
        <v>0.26319999999999999</v>
      </c>
      <c r="C3010" s="47">
        <v>0.1409</v>
      </c>
      <c r="D3010" s="47">
        <v>0.32100000000000001</v>
      </c>
      <c r="E3010" s="30">
        <v>1</v>
      </c>
      <c r="F3010" s="30"/>
      <c r="G3010" s="30"/>
      <c r="H3010" s="30"/>
      <c r="I3010" s="30"/>
      <c r="J3010" s="30"/>
    </row>
    <row r="3011" spans="1:10">
      <c r="A3011" s="5">
        <v>3009</v>
      </c>
      <c r="B3011" s="47">
        <v>0.32400000000000001</v>
      </c>
      <c r="C3011" s="47">
        <v>0.18149999999999999</v>
      </c>
      <c r="D3011" s="47">
        <v>0.29339999999999999</v>
      </c>
      <c r="E3011" s="30">
        <v>1</v>
      </c>
      <c r="F3011" s="30"/>
      <c r="G3011" s="30"/>
      <c r="H3011" s="30"/>
      <c r="I3011" s="30"/>
      <c r="J3011" s="30"/>
    </row>
    <row r="3012" spans="1:10">
      <c r="A3012" s="5">
        <v>3010</v>
      </c>
      <c r="B3012" s="47">
        <v>0.35520000000000002</v>
      </c>
      <c r="C3012" s="47">
        <v>0.20849999999999999</v>
      </c>
      <c r="D3012" s="47">
        <v>0.27789999999999998</v>
      </c>
      <c r="E3012" s="30">
        <v>1</v>
      </c>
      <c r="F3012" s="30"/>
      <c r="G3012" s="30"/>
      <c r="H3012" s="30"/>
      <c r="I3012" s="30"/>
      <c r="J3012" s="30"/>
    </row>
    <row r="3013" spans="1:10">
      <c r="A3013" s="5">
        <v>3011</v>
      </c>
      <c r="B3013" s="47">
        <v>0.36509999999999998</v>
      </c>
      <c r="C3013" s="47">
        <v>0.2306</v>
      </c>
      <c r="D3013" s="47">
        <v>0.27600000000000002</v>
      </c>
      <c r="E3013" s="30">
        <v>1</v>
      </c>
      <c r="F3013" s="30"/>
      <c r="G3013" s="30"/>
      <c r="H3013" s="30"/>
      <c r="I3013" s="30"/>
      <c r="J3013" s="30"/>
    </row>
    <row r="3014" spans="1:10">
      <c r="A3014" s="5">
        <v>3012</v>
      </c>
      <c r="B3014" s="47">
        <v>0.36320000000000002</v>
      </c>
      <c r="C3014" s="47">
        <v>0.25069999999999998</v>
      </c>
      <c r="D3014" s="47">
        <v>0.24909999999999999</v>
      </c>
      <c r="E3014" s="30">
        <v>1</v>
      </c>
      <c r="F3014" s="30"/>
      <c r="G3014" s="30"/>
      <c r="H3014" s="30"/>
      <c r="I3014" s="30"/>
      <c r="J3014" s="30"/>
    </row>
    <row r="3015" spans="1:10">
      <c r="A3015" s="5">
        <v>3013</v>
      </c>
      <c r="B3015" s="47">
        <v>0.34870000000000001</v>
      </c>
      <c r="C3015" s="47">
        <v>0.26179999999999998</v>
      </c>
      <c r="D3015" s="47">
        <v>0.22589999999999999</v>
      </c>
      <c r="E3015" s="30">
        <v>1</v>
      </c>
      <c r="F3015" s="30"/>
      <c r="G3015" s="30"/>
      <c r="H3015" s="30"/>
      <c r="I3015" s="30"/>
      <c r="J3015" s="30"/>
    </row>
    <row r="3016" spans="1:10">
      <c r="A3016" s="5">
        <v>3014</v>
      </c>
      <c r="B3016" s="47">
        <v>0.31890000000000002</v>
      </c>
      <c r="C3016" s="47">
        <v>0.25540000000000002</v>
      </c>
      <c r="D3016" s="47">
        <v>0.22770000000000001</v>
      </c>
      <c r="E3016" s="30">
        <v>1</v>
      </c>
      <c r="F3016" s="30"/>
      <c r="G3016" s="30"/>
      <c r="H3016" s="30"/>
      <c r="I3016" s="30"/>
      <c r="J3016" s="30"/>
    </row>
    <row r="3017" spans="1:10">
      <c r="A3017" s="5">
        <v>3015</v>
      </c>
      <c r="B3017" s="47">
        <v>0.25869999999999999</v>
      </c>
      <c r="C3017" s="47">
        <v>0.2399</v>
      </c>
      <c r="D3017" s="47">
        <v>0.23139999999999999</v>
      </c>
      <c r="E3017" s="30">
        <v>1</v>
      </c>
      <c r="F3017" s="30"/>
      <c r="G3017" s="30"/>
      <c r="H3017" s="30"/>
      <c r="I3017" s="30"/>
      <c r="J3017" s="30"/>
    </row>
    <row r="3018" spans="1:10">
      <c r="A3018" s="5">
        <v>3016</v>
      </c>
      <c r="B3018" s="47">
        <v>0.187</v>
      </c>
      <c r="C3018" s="47">
        <v>0.22040000000000001</v>
      </c>
      <c r="D3018" s="47">
        <v>0.22600000000000001</v>
      </c>
      <c r="E3018" s="30">
        <v>1</v>
      </c>
      <c r="F3018" s="30"/>
      <c r="G3018" s="30"/>
      <c r="H3018" s="30"/>
      <c r="I3018" s="30"/>
      <c r="J3018" s="30"/>
    </row>
    <row r="3019" spans="1:10">
      <c r="A3019" s="5">
        <v>3017</v>
      </c>
      <c r="B3019" s="47">
        <v>0.11360000000000001</v>
      </c>
      <c r="C3019" s="47">
        <v>0.18720000000000001</v>
      </c>
      <c r="D3019" s="47">
        <v>0.21079999999999999</v>
      </c>
      <c r="E3019" s="30">
        <v>1</v>
      </c>
      <c r="F3019" s="30"/>
      <c r="G3019" s="30"/>
      <c r="H3019" s="30"/>
      <c r="I3019" s="30"/>
      <c r="J3019" s="30"/>
    </row>
    <row r="3020" spans="1:10">
      <c r="A3020" s="5">
        <v>3018</v>
      </c>
      <c r="B3020" s="47">
        <v>4.5999999999999999E-2</v>
      </c>
      <c r="C3020" s="47">
        <v>0.1734</v>
      </c>
      <c r="D3020" s="47">
        <v>0.1915</v>
      </c>
      <c r="E3020" s="30">
        <v>1</v>
      </c>
      <c r="F3020" s="30"/>
      <c r="G3020" s="30"/>
      <c r="H3020" s="30"/>
      <c r="I3020" s="30"/>
      <c r="J3020" s="30"/>
    </row>
    <row r="3021" spans="1:10">
      <c r="A3021" s="5">
        <v>3019</v>
      </c>
      <c r="B3021" s="47">
        <v>3.0999999999999999E-3</v>
      </c>
      <c r="C3021" s="47">
        <v>0.19309999999999999</v>
      </c>
      <c r="D3021" s="47">
        <v>0.16389999999999999</v>
      </c>
      <c r="E3021" s="30">
        <v>1</v>
      </c>
      <c r="F3021" s="30"/>
      <c r="G3021" s="30"/>
      <c r="H3021" s="30"/>
      <c r="I3021" s="30"/>
      <c r="J3021" s="30"/>
    </row>
    <row r="3022" spans="1:10">
      <c r="A3022" s="5">
        <v>3020</v>
      </c>
      <c r="B3022" s="47">
        <v>0</v>
      </c>
      <c r="C3022" s="47">
        <v>0.2069</v>
      </c>
      <c r="D3022" s="47">
        <v>0.13159999999999999</v>
      </c>
      <c r="E3022" s="30">
        <v>1</v>
      </c>
      <c r="F3022" s="30"/>
      <c r="G3022" s="30"/>
      <c r="H3022" s="30"/>
      <c r="I3022" s="30"/>
      <c r="J3022" s="30"/>
    </row>
    <row r="3023" spans="1:10">
      <c r="A3023" s="5">
        <v>3021</v>
      </c>
      <c r="B3023" s="47">
        <v>0</v>
      </c>
      <c r="C3023" s="47">
        <v>0.21079999999999999</v>
      </c>
      <c r="D3023" s="47">
        <v>9.4700000000000006E-2</v>
      </c>
      <c r="E3023" s="30">
        <v>1</v>
      </c>
      <c r="F3023" s="30"/>
      <c r="G3023" s="30"/>
      <c r="H3023" s="30"/>
      <c r="I3023" s="30"/>
      <c r="J3023" s="30"/>
    </row>
    <row r="3024" spans="1:10">
      <c r="A3024" s="5">
        <v>3022</v>
      </c>
      <c r="B3024" s="47">
        <v>0</v>
      </c>
      <c r="C3024" s="47">
        <v>0.21510000000000001</v>
      </c>
      <c r="D3024" s="47">
        <v>6.25E-2</v>
      </c>
      <c r="E3024" s="30">
        <v>1</v>
      </c>
      <c r="F3024" s="30"/>
      <c r="G3024" s="30"/>
      <c r="H3024" s="30"/>
      <c r="I3024" s="30"/>
      <c r="J3024" s="30"/>
    </row>
    <row r="3025" spans="1:10">
      <c r="A3025" s="5">
        <v>3023</v>
      </c>
      <c r="B3025" s="47">
        <v>0</v>
      </c>
      <c r="C3025" s="47">
        <v>0.221</v>
      </c>
      <c r="D3025" s="47">
        <v>4.7199999999999999E-2</v>
      </c>
      <c r="E3025" s="30">
        <v>1</v>
      </c>
      <c r="F3025" s="30"/>
      <c r="G3025" s="30"/>
      <c r="H3025" s="30"/>
      <c r="I3025" s="30"/>
      <c r="J3025" s="30"/>
    </row>
    <row r="3026" spans="1:10">
      <c r="A3026" s="5">
        <v>3024</v>
      </c>
      <c r="B3026" s="47">
        <v>0</v>
      </c>
      <c r="C3026" s="47">
        <v>0.22520000000000001</v>
      </c>
      <c r="D3026" s="47">
        <v>4.7399999999999998E-2</v>
      </c>
      <c r="E3026" s="30">
        <v>1</v>
      </c>
      <c r="F3026" s="30"/>
      <c r="G3026" s="30"/>
      <c r="H3026" s="30"/>
      <c r="I3026" s="30"/>
      <c r="J3026" s="30"/>
    </row>
    <row r="3027" spans="1:10">
      <c r="A3027" s="5">
        <v>3025</v>
      </c>
      <c r="B3027" s="47">
        <v>0</v>
      </c>
      <c r="C3027" s="47">
        <v>0.23180000000000001</v>
      </c>
      <c r="D3027" s="47">
        <v>4.5100000000000001E-2</v>
      </c>
      <c r="E3027" s="30">
        <v>1</v>
      </c>
      <c r="F3027" s="30"/>
      <c r="G3027" s="30"/>
      <c r="H3027" s="30"/>
      <c r="I3027" s="30"/>
      <c r="J3027" s="30"/>
    </row>
    <row r="3028" spans="1:10">
      <c r="A3028" s="5">
        <v>3026</v>
      </c>
      <c r="B3028" s="47">
        <v>0</v>
      </c>
      <c r="C3028" s="47">
        <v>0.23719999999999999</v>
      </c>
      <c r="D3028" s="47">
        <v>3.9199999999999999E-2</v>
      </c>
      <c r="E3028" s="30">
        <v>1</v>
      </c>
      <c r="F3028" s="30"/>
      <c r="G3028" s="30"/>
      <c r="H3028" s="30"/>
      <c r="I3028" s="30"/>
      <c r="J3028" s="30"/>
    </row>
    <row r="3029" spans="1:10">
      <c r="A3029" s="5">
        <v>3027</v>
      </c>
      <c r="B3029" s="47">
        <v>0</v>
      </c>
      <c r="C3029" s="47">
        <v>0.2364</v>
      </c>
      <c r="D3029" s="47">
        <v>3.5499999999999997E-2</v>
      </c>
      <c r="E3029" s="30">
        <v>1</v>
      </c>
      <c r="F3029" s="30"/>
      <c r="G3029" s="30"/>
      <c r="H3029" s="30"/>
      <c r="I3029" s="30"/>
      <c r="J3029" s="30"/>
    </row>
    <row r="3030" spans="1:10">
      <c r="A3030" s="5">
        <v>3028</v>
      </c>
      <c r="B3030" s="47">
        <v>0</v>
      </c>
      <c r="C3030" s="47">
        <v>0.2429</v>
      </c>
      <c r="D3030" s="47">
        <v>3.0300000000000001E-2</v>
      </c>
      <c r="E3030" s="30">
        <v>1</v>
      </c>
      <c r="F3030" s="30"/>
      <c r="G3030" s="30"/>
      <c r="H3030" s="30"/>
      <c r="I3030" s="30"/>
      <c r="J3030" s="30"/>
    </row>
    <row r="3031" spans="1:10">
      <c r="A3031" s="5">
        <v>3029</v>
      </c>
      <c r="B3031" s="47">
        <v>1.23E-2</v>
      </c>
      <c r="C3031" s="47">
        <v>0.2392</v>
      </c>
      <c r="D3031" s="47">
        <v>2.4400000000000002E-2</v>
      </c>
      <c r="E3031" s="30">
        <v>1</v>
      </c>
      <c r="F3031" s="30"/>
      <c r="G3031" s="30"/>
      <c r="H3031" s="30"/>
      <c r="I3031" s="30"/>
      <c r="J3031" s="30"/>
    </row>
    <row r="3032" spans="1:10">
      <c r="A3032" s="5">
        <v>3030</v>
      </c>
      <c r="B3032" s="47">
        <v>7.0000000000000007E-2</v>
      </c>
      <c r="C3032" s="47">
        <v>0.21940000000000001</v>
      </c>
      <c r="D3032" s="47">
        <v>2.0299999999999999E-2</v>
      </c>
      <c r="E3032" s="30">
        <v>1</v>
      </c>
      <c r="F3032" s="30"/>
      <c r="G3032" s="30"/>
      <c r="H3032" s="30"/>
      <c r="I3032" s="30"/>
      <c r="J3032" s="30"/>
    </row>
    <row r="3033" spans="1:10">
      <c r="A3033" s="5">
        <v>3031</v>
      </c>
      <c r="B3033" s="47">
        <v>0.16700000000000001</v>
      </c>
      <c r="C3033" s="47">
        <v>0.28539999999999999</v>
      </c>
      <c r="D3033" s="47">
        <v>2.3400000000000001E-2</v>
      </c>
      <c r="E3033" s="30">
        <v>1</v>
      </c>
      <c r="F3033" s="30"/>
      <c r="G3033" s="30"/>
      <c r="H3033" s="30"/>
      <c r="I3033" s="30"/>
      <c r="J3033" s="30"/>
    </row>
    <row r="3034" spans="1:10">
      <c r="A3034" s="5">
        <v>3032</v>
      </c>
      <c r="B3034" s="47">
        <v>0.28889999999999999</v>
      </c>
      <c r="C3034" s="47">
        <v>0.35049999999999998</v>
      </c>
      <c r="D3034" s="47">
        <v>3.44E-2</v>
      </c>
      <c r="E3034" s="30">
        <v>1</v>
      </c>
      <c r="F3034" s="30"/>
      <c r="G3034" s="30"/>
      <c r="H3034" s="30"/>
      <c r="I3034" s="30"/>
      <c r="J3034" s="30"/>
    </row>
    <row r="3035" spans="1:10">
      <c r="A3035" s="5">
        <v>3033</v>
      </c>
      <c r="B3035" s="47">
        <v>0.41070000000000001</v>
      </c>
      <c r="C3035" s="47">
        <v>0.37169999999999997</v>
      </c>
      <c r="D3035" s="47">
        <v>5.11E-2</v>
      </c>
      <c r="E3035" s="30">
        <v>1</v>
      </c>
      <c r="F3035" s="30"/>
      <c r="G3035" s="30"/>
      <c r="H3035" s="30"/>
      <c r="I3035" s="30"/>
      <c r="J3035" s="30"/>
    </row>
    <row r="3036" spans="1:10">
      <c r="A3036" s="5">
        <v>3034</v>
      </c>
      <c r="B3036" s="47">
        <v>0.50190000000000001</v>
      </c>
      <c r="C3036" s="47">
        <v>0.36559999999999998</v>
      </c>
      <c r="D3036" s="47">
        <v>8.0299999999999996E-2</v>
      </c>
      <c r="E3036" s="30">
        <v>1</v>
      </c>
      <c r="F3036" s="30"/>
      <c r="G3036" s="30"/>
      <c r="H3036" s="30"/>
      <c r="I3036" s="30"/>
      <c r="J3036" s="30"/>
    </row>
    <row r="3037" spans="1:10">
      <c r="A3037" s="5">
        <v>3035</v>
      </c>
      <c r="B3037" s="47">
        <v>0.55079999999999996</v>
      </c>
      <c r="C3037" s="47">
        <v>0.35139999999999999</v>
      </c>
      <c r="D3037" s="47">
        <v>0.1178</v>
      </c>
      <c r="E3037" s="30">
        <v>1</v>
      </c>
      <c r="F3037" s="30"/>
      <c r="G3037" s="30"/>
      <c r="H3037" s="30"/>
      <c r="I3037" s="30"/>
      <c r="J3037" s="30"/>
    </row>
    <row r="3038" spans="1:10">
      <c r="A3038" s="5">
        <v>3036</v>
      </c>
      <c r="B3038" s="47">
        <v>0.55210000000000004</v>
      </c>
      <c r="C3038" s="47">
        <v>0.3412</v>
      </c>
      <c r="D3038" s="47">
        <v>0.15140000000000001</v>
      </c>
      <c r="E3038" s="30">
        <v>1</v>
      </c>
      <c r="F3038" s="30"/>
      <c r="G3038" s="30"/>
      <c r="H3038" s="30"/>
      <c r="I3038" s="30"/>
      <c r="J3038" s="30"/>
    </row>
    <row r="3039" spans="1:10">
      <c r="A3039" s="5">
        <v>3037</v>
      </c>
      <c r="B3039" s="47">
        <v>0.50590000000000002</v>
      </c>
      <c r="C3039" s="47">
        <v>0.33250000000000002</v>
      </c>
      <c r="D3039" s="47">
        <v>0.1772</v>
      </c>
      <c r="E3039" s="30">
        <v>1</v>
      </c>
      <c r="F3039" s="30"/>
      <c r="G3039" s="30"/>
      <c r="H3039" s="30"/>
      <c r="I3039" s="30"/>
      <c r="J3039" s="30"/>
    </row>
    <row r="3040" spans="1:10">
      <c r="A3040" s="5">
        <v>3038</v>
      </c>
      <c r="B3040" s="47">
        <v>0.43140000000000001</v>
      </c>
      <c r="C3040" s="47">
        <v>0.32150000000000001</v>
      </c>
      <c r="D3040" s="47">
        <v>0.20050000000000001</v>
      </c>
      <c r="E3040" s="30">
        <v>1</v>
      </c>
      <c r="F3040" s="30"/>
      <c r="G3040" s="30"/>
      <c r="H3040" s="30"/>
      <c r="I3040" s="30"/>
      <c r="J3040" s="30"/>
    </row>
    <row r="3041" spans="1:10">
      <c r="A3041" s="5">
        <v>3039</v>
      </c>
      <c r="B3041" s="47">
        <v>0.33710000000000001</v>
      </c>
      <c r="C3041" s="47">
        <v>0.30130000000000001</v>
      </c>
      <c r="D3041" s="47">
        <v>0.21290000000000001</v>
      </c>
      <c r="E3041" s="30">
        <v>1</v>
      </c>
      <c r="F3041" s="30"/>
      <c r="G3041" s="30"/>
      <c r="H3041" s="30"/>
      <c r="I3041" s="30"/>
      <c r="J3041" s="30"/>
    </row>
    <row r="3042" spans="1:10">
      <c r="A3042" s="5">
        <v>3040</v>
      </c>
      <c r="B3042" s="47">
        <v>0.23780000000000001</v>
      </c>
      <c r="C3042" s="47">
        <v>0.26919999999999999</v>
      </c>
      <c r="D3042" s="47">
        <v>0.21079999999999999</v>
      </c>
      <c r="E3042" s="30">
        <v>1</v>
      </c>
      <c r="F3042" s="30"/>
      <c r="G3042" s="30"/>
      <c r="H3042" s="30"/>
      <c r="I3042" s="30"/>
      <c r="J3042" s="30"/>
    </row>
    <row r="3043" spans="1:10">
      <c r="A3043" s="5">
        <v>3041</v>
      </c>
      <c r="B3043" s="47">
        <v>0.13500000000000001</v>
      </c>
      <c r="C3043" s="47">
        <v>0.2109</v>
      </c>
      <c r="D3043" s="47">
        <v>0.19950000000000001</v>
      </c>
      <c r="E3043" s="30">
        <v>1</v>
      </c>
      <c r="F3043" s="30"/>
      <c r="G3043" s="30"/>
      <c r="H3043" s="30"/>
      <c r="I3043" s="30"/>
      <c r="J3043" s="30"/>
    </row>
    <row r="3044" spans="1:10">
      <c r="A3044" s="5">
        <v>3042</v>
      </c>
      <c r="B3044" s="47">
        <v>5.1700000000000003E-2</v>
      </c>
      <c r="C3044" s="47">
        <v>0.1404</v>
      </c>
      <c r="D3044" s="47">
        <v>0.18290000000000001</v>
      </c>
      <c r="E3044" s="30">
        <v>1</v>
      </c>
      <c r="F3044" s="30"/>
      <c r="G3044" s="30"/>
      <c r="H3044" s="30"/>
      <c r="I3044" s="30"/>
      <c r="J3044" s="30"/>
    </row>
    <row r="3045" spans="1:10">
      <c r="A3045" s="5">
        <v>3043</v>
      </c>
      <c r="B3045" s="47">
        <v>3.7000000000000002E-3</v>
      </c>
      <c r="C3045" s="47">
        <v>0.1303</v>
      </c>
      <c r="D3045" s="47">
        <v>0.18329999999999999</v>
      </c>
      <c r="E3045" s="30">
        <v>1</v>
      </c>
      <c r="F3045" s="30"/>
      <c r="G3045" s="30"/>
      <c r="H3045" s="30"/>
      <c r="I3045" s="30"/>
      <c r="J3045" s="30"/>
    </row>
    <row r="3046" spans="1:10">
      <c r="A3046" s="5">
        <v>3044</v>
      </c>
      <c r="B3046" s="47">
        <v>0</v>
      </c>
      <c r="C3046" s="47">
        <v>0.1489</v>
      </c>
      <c r="D3046" s="47">
        <v>0.1847</v>
      </c>
      <c r="E3046" s="30">
        <v>1</v>
      </c>
      <c r="F3046" s="30"/>
      <c r="G3046" s="30"/>
      <c r="H3046" s="30"/>
      <c r="I3046" s="30"/>
      <c r="J3046" s="30"/>
    </row>
    <row r="3047" spans="1:10">
      <c r="A3047" s="5">
        <v>3045</v>
      </c>
      <c r="B3047" s="47">
        <v>0</v>
      </c>
      <c r="C3047" s="47">
        <v>0.16850000000000001</v>
      </c>
      <c r="D3047" s="47">
        <v>0.20119999999999999</v>
      </c>
      <c r="E3047" s="30">
        <v>1</v>
      </c>
      <c r="F3047" s="30"/>
      <c r="G3047" s="30"/>
      <c r="H3047" s="30"/>
      <c r="I3047" s="30"/>
      <c r="J3047" s="30"/>
    </row>
    <row r="3048" spans="1:10">
      <c r="A3048" s="5">
        <v>3046</v>
      </c>
      <c r="B3048" s="47">
        <v>0</v>
      </c>
      <c r="C3048" s="47">
        <v>0.1857</v>
      </c>
      <c r="D3048" s="47">
        <v>0.23549999999999999</v>
      </c>
      <c r="E3048" s="30">
        <v>1</v>
      </c>
      <c r="F3048" s="30"/>
      <c r="G3048" s="30"/>
      <c r="H3048" s="30"/>
      <c r="I3048" s="30"/>
      <c r="J3048" s="30"/>
    </row>
    <row r="3049" spans="1:10">
      <c r="A3049" s="5">
        <v>3047</v>
      </c>
      <c r="B3049" s="47">
        <v>0</v>
      </c>
      <c r="C3049" s="47">
        <v>0.19209999999999999</v>
      </c>
      <c r="D3049" s="47">
        <v>0.27160000000000001</v>
      </c>
      <c r="E3049" s="30">
        <v>1</v>
      </c>
      <c r="F3049" s="30"/>
      <c r="G3049" s="30"/>
      <c r="H3049" s="30"/>
      <c r="I3049" s="30"/>
      <c r="J3049" s="30"/>
    </row>
    <row r="3050" spans="1:10">
      <c r="A3050" s="5">
        <v>3048</v>
      </c>
      <c r="B3050" s="47">
        <v>0</v>
      </c>
      <c r="C3050" s="47">
        <v>0.19550000000000001</v>
      </c>
      <c r="D3050" s="47">
        <v>0.29799999999999999</v>
      </c>
      <c r="E3050" s="30">
        <v>1</v>
      </c>
      <c r="F3050" s="30"/>
      <c r="G3050" s="30"/>
      <c r="H3050" s="30"/>
      <c r="I3050" s="30"/>
      <c r="J3050" s="30"/>
    </row>
    <row r="3051" spans="1:10">
      <c r="A3051" s="5">
        <v>3049</v>
      </c>
      <c r="B3051" s="47">
        <v>0</v>
      </c>
      <c r="C3051" s="47">
        <v>0.20380000000000001</v>
      </c>
      <c r="D3051" s="47">
        <v>0.32279999999999998</v>
      </c>
      <c r="E3051" s="30">
        <v>1</v>
      </c>
      <c r="F3051" s="30"/>
      <c r="G3051" s="30"/>
      <c r="H3051" s="30"/>
      <c r="I3051" s="30"/>
      <c r="J3051" s="30"/>
    </row>
    <row r="3052" spans="1:10">
      <c r="A3052" s="5">
        <v>3050</v>
      </c>
      <c r="B3052" s="47">
        <v>0</v>
      </c>
      <c r="C3052" s="47">
        <v>0.20449999999999999</v>
      </c>
      <c r="D3052" s="47">
        <v>0.35360000000000003</v>
      </c>
      <c r="E3052" s="30">
        <v>1</v>
      </c>
      <c r="F3052" s="30"/>
      <c r="G3052" s="30"/>
      <c r="H3052" s="30"/>
      <c r="I3052" s="30"/>
      <c r="J3052" s="30"/>
    </row>
    <row r="3053" spans="1:10">
      <c r="A3053" s="5">
        <v>3051</v>
      </c>
      <c r="B3053" s="47">
        <v>0</v>
      </c>
      <c r="C3053" s="47">
        <v>0.20499999999999999</v>
      </c>
      <c r="D3053" s="47">
        <v>0.36880000000000002</v>
      </c>
      <c r="E3053" s="30">
        <v>1</v>
      </c>
      <c r="F3053" s="30"/>
      <c r="G3053" s="30"/>
      <c r="H3053" s="30"/>
      <c r="I3053" s="30"/>
      <c r="J3053" s="30"/>
    </row>
    <row r="3054" spans="1:10">
      <c r="A3054" s="5">
        <v>3052</v>
      </c>
      <c r="B3054" s="47">
        <v>0</v>
      </c>
      <c r="C3054" s="47">
        <v>0.2049</v>
      </c>
      <c r="D3054" s="47">
        <v>0.35399999999999998</v>
      </c>
      <c r="E3054" s="30">
        <v>1</v>
      </c>
      <c r="F3054" s="30"/>
      <c r="G3054" s="30"/>
      <c r="H3054" s="30"/>
      <c r="I3054" s="30"/>
      <c r="J3054" s="30"/>
    </row>
    <row r="3055" spans="1:10">
      <c r="A3055" s="5">
        <v>3053</v>
      </c>
      <c r="B3055" s="47">
        <v>1.6400000000000001E-2</v>
      </c>
      <c r="C3055" s="47">
        <v>0.19289999999999999</v>
      </c>
      <c r="D3055" s="47">
        <v>0.37519999999999998</v>
      </c>
      <c r="E3055" s="30">
        <v>1</v>
      </c>
      <c r="F3055" s="30"/>
      <c r="G3055" s="30"/>
      <c r="H3055" s="30"/>
      <c r="I3055" s="30"/>
      <c r="J3055" s="30"/>
    </row>
    <row r="3056" spans="1:10">
      <c r="A3056" s="5">
        <v>3054</v>
      </c>
      <c r="B3056" s="47">
        <v>8.1299999999999997E-2</v>
      </c>
      <c r="C3056" s="47">
        <v>0.18</v>
      </c>
      <c r="D3056" s="47">
        <v>0.39800000000000002</v>
      </c>
      <c r="E3056" s="30">
        <v>1</v>
      </c>
      <c r="F3056" s="30"/>
      <c r="G3056" s="30"/>
      <c r="H3056" s="30"/>
      <c r="I3056" s="30"/>
      <c r="J3056" s="30"/>
    </row>
    <row r="3057" spans="1:10">
      <c r="A3057" s="5">
        <v>3055</v>
      </c>
      <c r="B3057" s="47">
        <v>0.17849999999999999</v>
      </c>
      <c r="C3057" s="47">
        <v>0.25609999999999999</v>
      </c>
      <c r="D3057" s="47">
        <v>0.42080000000000001</v>
      </c>
      <c r="E3057" s="30">
        <v>1</v>
      </c>
      <c r="F3057" s="30"/>
      <c r="G3057" s="30"/>
      <c r="H3057" s="30"/>
      <c r="I3057" s="30"/>
      <c r="J3057" s="30"/>
    </row>
    <row r="3058" spans="1:10">
      <c r="A3058" s="5">
        <v>3056</v>
      </c>
      <c r="B3058" s="47">
        <v>0.28560000000000002</v>
      </c>
      <c r="C3058" s="47">
        <v>0.33829999999999999</v>
      </c>
      <c r="D3058" s="47">
        <v>0.4284</v>
      </c>
      <c r="E3058" s="30">
        <v>1</v>
      </c>
      <c r="F3058" s="30"/>
      <c r="G3058" s="30"/>
      <c r="H3058" s="30"/>
      <c r="I3058" s="30"/>
      <c r="J3058" s="30"/>
    </row>
    <row r="3059" spans="1:10">
      <c r="A3059" s="5">
        <v>3057</v>
      </c>
      <c r="B3059" s="47">
        <v>0.38300000000000001</v>
      </c>
      <c r="C3059" s="47">
        <v>0.41160000000000002</v>
      </c>
      <c r="D3059" s="47">
        <v>0.43630000000000002</v>
      </c>
      <c r="E3059" s="30">
        <v>1</v>
      </c>
      <c r="F3059" s="30"/>
      <c r="G3059" s="30"/>
      <c r="H3059" s="30"/>
      <c r="I3059" s="30"/>
      <c r="J3059" s="30"/>
    </row>
    <row r="3060" spans="1:10">
      <c r="A3060" s="5">
        <v>3058</v>
      </c>
      <c r="B3060" s="47">
        <v>0.4269</v>
      </c>
      <c r="C3060" s="47">
        <v>0.442</v>
      </c>
      <c r="D3060" s="47">
        <v>0.41889999999999999</v>
      </c>
      <c r="E3060" s="30">
        <v>1</v>
      </c>
      <c r="F3060" s="30"/>
      <c r="G3060" s="30"/>
      <c r="H3060" s="30"/>
      <c r="I3060" s="30"/>
      <c r="J3060" s="30"/>
    </row>
    <row r="3061" spans="1:10">
      <c r="A3061" s="5">
        <v>3059</v>
      </c>
      <c r="B3061" s="47">
        <v>0.43880000000000002</v>
      </c>
      <c r="C3061" s="47">
        <v>0.44469999999999998</v>
      </c>
      <c r="D3061" s="47">
        <v>0.4204</v>
      </c>
      <c r="E3061" s="30">
        <v>1</v>
      </c>
      <c r="F3061" s="30"/>
      <c r="G3061" s="30"/>
      <c r="H3061" s="30"/>
      <c r="I3061" s="30"/>
      <c r="J3061" s="30"/>
    </row>
    <row r="3062" spans="1:10">
      <c r="A3062" s="5">
        <v>3060</v>
      </c>
      <c r="B3062" s="47">
        <v>0.43120000000000003</v>
      </c>
      <c r="C3062" s="47">
        <v>0.44269999999999998</v>
      </c>
      <c r="D3062" s="47">
        <v>0.42009999999999997</v>
      </c>
      <c r="E3062" s="30">
        <v>1</v>
      </c>
      <c r="F3062" s="30"/>
      <c r="G3062" s="30"/>
      <c r="H3062" s="30"/>
      <c r="I3062" s="30"/>
      <c r="J3062" s="30"/>
    </row>
    <row r="3063" spans="1:10">
      <c r="A3063" s="5">
        <v>3061</v>
      </c>
      <c r="B3063" s="47">
        <v>0.39700000000000002</v>
      </c>
      <c r="C3063" s="47">
        <v>0.43409999999999999</v>
      </c>
      <c r="D3063" s="47">
        <v>0.3795</v>
      </c>
      <c r="E3063" s="30">
        <v>1</v>
      </c>
      <c r="F3063" s="30"/>
      <c r="G3063" s="30"/>
      <c r="H3063" s="30"/>
      <c r="I3063" s="30"/>
      <c r="J3063" s="30"/>
    </row>
    <row r="3064" spans="1:10">
      <c r="A3064" s="5">
        <v>3062</v>
      </c>
      <c r="B3064" s="47">
        <v>0.33660000000000001</v>
      </c>
      <c r="C3064" s="47">
        <v>0.41089999999999999</v>
      </c>
      <c r="D3064" s="47">
        <v>0.33910000000000001</v>
      </c>
      <c r="E3064" s="30">
        <v>1</v>
      </c>
      <c r="F3064" s="30"/>
      <c r="G3064" s="30"/>
      <c r="H3064" s="30"/>
      <c r="I3064" s="30"/>
      <c r="J3064" s="30"/>
    </row>
    <row r="3065" spans="1:10">
      <c r="A3065" s="5">
        <v>3063</v>
      </c>
      <c r="B3065" s="47">
        <v>0.25209999999999999</v>
      </c>
      <c r="C3065" s="47">
        <v>0.37080000000000002</v>
      </c>
      <c r="D3065" s="47">
        <v>0.28589999999999999</v>
      </c>
      <c r="E3065" s="30">
        <v>1</v>
      </c>
      <c r="F3065" s="30"/>
      <c r="G3065" s="30"/>
      <c r="H3065" s="30"/>
      <c r="I3065" s="30"/>
      <c r="J3065" s="30"/>
    </row>
    <row r="3066" spans="1:10">
      <c r="A3066" s="5">
        <v>3064</v>
      </c>
      <c r="B3066" s="47">
        <v>0.1726</v>
      </c>
      <c r="C3066" s="47">
        <v>0.30249999999999999</v>
      </c>
      <c r="D3066" s="47">
        <v>0.24129999999999999</v>
      </c>
      <c r="E3066" s="30">
        <v>1</v>
      </c>
      <c r="F3066" s="30"/>
      <c r="G3066" s="30"/>
      <c r="H3066" s="30"/>
      <c r="I3066" s="30"/>
      <c r="J3066" s="30"/>
    </row>
    <row r="3067" spans="1:10">
      <c r="A3067" s="5">
        <v>3065</v>
      </c>
      <c r="B3067" s="47">
        <v>9.4200000000000006E-2</v>
      </c>
      <c r="C3067" s="47">
        <v>0.2104</v>
      </c>
      <c r="D3067" s="47">
        <v>0.1996</v>
      </c>
      <c r="E3067" s="30">
        <v>1</v>
      </c>
      <c r="F3067" s="30"/>
      <c r="G3067" s="30"/>
      <c r="H3067" s="30"/>
      <c r="I3067" s="30"/>
      <c r="J3067" s="30"/>
    </row>
    <row r="3068" spans="1:10">
      <c r="A3068" s="5">
        <v>3066</v>
      </c>
      <c r="B3068" s="47">
        <v>3.3700000000000001E-2</v>
      </c>
      <c r="C3068" s="47">
        <v>0.158</v>
      </c>
      <c r="D3068" s="47">
        <v>0.14480000000000001</v>
      </c>
      <c r="E3068" s="30">
        <v>1</v>
      </c>
      <c r="F3068" s="30"/>
      <c r="G3068" s="30"/>
      <c r="H3068" s="30"/>
      <c r="I3068" s="30"/>
      <c r="J3068" s="30"/>
    </row>
    <row r="3069" spans="1:10">
      <c r="A3069" s="5">
        <v>3067</v>
      </c>
      <c r="B3069" s="47">
        <v>1.6999999999999999E-3</v>
      </c>
      <c r="C3069" s="47">
        <v>0.1661</v>
      </c>
      <c r="D3069" s="47">
        <v>0.10290000000000001</v>
      </c>
      <c r="E3069" s="30">
        <v>1</v>
      </c>
      <c r="F3069" s="30"/>
      <c r="G3069" s="30"/>
      <c r="H3069" s="30"/>
      <c r="I3069" s="30"/>
      <c r="J3069" s="30"/>
    </row>
    <row r="3070" spans="1:10">
      <c r="A3070" s="5">
        <v>3068</v>
      </c>
      <c r="B3070" s="47">
        <v>0</v>
      </c>
      <c r="C3070" s="47">
        <v>0.19020000000000001</v>
      </c>
      <c r="D3070" s="47">
        <v>8.0399999999999999E-2</v>
      </c>
      <c r="E3070" s="30">
        <v>1</v>
      </c>
      <c r="F3070" s="30"/>
      <c r="G3070" s="30"/>
      <c r="H3070" s="30"/>
      <c r="I3070" s="30"/>
      <c r="J3070" s="30"/>
    </row>
    <row r="3071" spans="1:10">
      <c r="A3071" s="5">
        <v>3069</v>
      </c>
      <c r="B3071" s="47">
        <v>0</v>
      </c>
      <c r="C3071" s="47">
        <v>0.21210000000000001</v>
      </c>
      <c r="D3071" s="47">
        <v>6.8000000000000005E-2</v>
      </c>
      <c r="E3071" s="30">
        <v>1</v>
      </c>
      <c r="F3071" s="30"/>
      <c r="G3071" s="30"/>
      <c r="H3071" s="30"/>
      <c r="I3071" s="30"/>
      <c r="J3071" s="30"/>
    </row>
    <row r="3072" spans="1:10">
      <c r="A3072" s="5">
        <v>3070</v>
      </c>
      <c r="B3072" s="47">
        <v>0</v>
      </c>
      <c r="C3072" s="47">
        <v>0.23050000000000001</v>
      </c>
      <c r="D3072" s="47">
        <v>5.6800000000000003E-2</v>
      </c>
      <c r="E3072" s="30">
        <v>1</v>
      </c>
      <c r="F3072" s="30"/>
      <c r="G3072" s="30"/>
      <c r="H3072" s="30"/>
      <c r="I3072" s="30"/>
      <c r="J3072" s="30"/>
    </row>
    <row r="3073" spans="1:10">
      <c r="A3073" s="5">
        <v>3071</v>
      </c>
      <c r="B3073" s="47">
        <v>0</v>
      </c>
      <c r="C3073" s="47">
        <v>0.25430000000000003</v>
      </c>
      <c r="D3073" s="47">
        <v>4.1700000000000001E-2</v>
      </c>
      <c r="E3073" s="30">
        <v>1</v>
      </c>
      <c r="F3073" s="30"/>
      <c r="G3073" s="30"/>
      <c r="H3073" s="30"/>
      <c r="I3073" s="30"/>
      <c r="J3073" s="30"/>
    </row>
    <row r="3074" spans="1:10">
      <c r="A3074" s="5">
        <v>3072</v>
      </c>
      <c r="B3074" s="47">
        <v>0</v>
      </c>
      <c r="C3074" s="47">
        <v>0.27260000000000001</v>
      </c>
      <c r="D3074" s="47">
        <v>3.1800000000000002E-2</v>
      </c>
      <c r="E3074" s="30">
        <v>1</v>
      </c>
      <c r="F3074" s="30"/>
      <c r="G3074" s="30"/>
      <c r="H3074" s="30"/>
      <c r="I3074" s="30"/>
      <c r="J3074" s="30"/>
    </row>
    <row r="3075" spans="1:10">
      <c r="A3075" s="5">
        <v>3073</v>
      </c>
      <c r="B3075" s="47">
        <v>0</v>
      </c>
      <c r="C3075" s="47">
        <v>0.28760000000000002</v>
      </c>
      <c r="D3075" s="47">
        <v>2.7699999999999999E-2</v>
      </c>
      <c r="E3075" s="30">
        <v>1</v>
      </c>
      <c r="F3075" s="30"/>
      <c r="G3075" s="30"/>
      <c r="H3075" s="30"/>
      <c r="I3075" s="30"/>
      <c r="J3075" s="30"/>
    </row>
    <row r="3076" spans="1:10">
      <c r="A3076" s="5">
        <v>3074</v>
      </c>
      <c r="B3076" s="47">
        <v>0</v>
      </c>
      <c r="C3076" s="47">
        <v>0.31030000000000002</v>
      </c>
      <c r="D3076" s="47">
        <v>2.3300000000000001E-2</v>
      </c>
      <c r="E3076" s="30">
        <v>1</v>
      </c>
      <c r="F3076" s="30"/>
      <c r="G3076" s="30"/>
      <c r="H3076" s="30"/>
      <c r="I3076" s="30"/>
      <c r="J3076" s="30"/>
    </row>
    <row r="3077" spans="1:10">
      <c r="A3077" s="5">
        <v>3075</v>
      </c>
      <c r="B3077" s="47">
        <v>0</v>
      </c>
      <c r="C3077" s="47">
        <v>0.33229999999999998</v>
      </c>
      <c r="D3077" s="47">
        <v>1.5800000000000002E-2</v>
      </c>
      <c r="E3077" s="30">
        <v>1</v>
      </c>
      <c r="F3077" s="30"/>
      <c r="G3077" s="30"/>
      <c r="H3077" s="30"/>
      <c r="I3077" s="30"/>
      <c r="J3077" s="30"/>
    </row>
    <row r="3078" spans="1:10">
      <c r="A3078" s="5">
        <v>3076</v>
      </c>
      <c r="B3078" s="47">
        <v>0</v>
      </c>
      <c r="C3078" s="47">
        <v>0.3427</v>
      </c>
      <c r="D3078" s="47">
        <v>1.11E-2</v>
      </c>
      <c r="E3078" s="30">
        <v>1</v>
      </c>
      <c r="F3078" s="30"/>
      <c r="G3078" s="30"/>
      <c r="H3078" s="30"/>
      <c r="I3078" s="30"/>
      <c r="J3078" s="30"/>
    </row>
    <row r="3079" spans="1:10">
      <c r="A3079" s="5">
        <v>3077</v>
      </c>
      <c r="B3079" s="47">
        <v>9.7999999999999997E-3</v>
      </c>
      <c r="C3079" s="47">
        <v>0.3553</v>
      </c>
      <c r="D3079" s="47">
        <v>7.3000000000000001E-3</v>
      </c>
      <c r="E3079" s="30">
        <v>1</v>
      </c>
      <c r="F3079" s="30"/>
      <c r="G3079" s="30"/>
      <c r="H3079" s="30"/>
      <c r="I3079" s="30"/>
      <c r="J3079" s="30"/>
    </row>
    <row r="3080" spans="1:10">
      <c r="A3080" s="5">
        <v>3078</v>
      </c>
      <c r="B3080" s="47">
        <v>5.9200000000000003E-2</v>
      </c>
      <c r="C3080" s="47">
        <v>0.33739999999999998</v>
      </c>
      <c r="D3080" s="47">
        <v>4.7000000000000002E-3</v>
      </c>
      <c r="E3080" s="30">
        <v>1</v>
      </c>
      <c r="F3080" s="30"/>
      <c r="G3080" s="30"/>
      <c r="H3080" s="30"/>
      <c r="I3080" s="30"/>
      <c r="J3080" s="30"/>
    </row>
    <row r="3081" spans="1:10">
      <c r="A3081" s="5">
        <v>3079</v>
      </c>
      <c r="B3081" s="47">
        <v>0.13550000000000001</v>
      </c>
      <c r="C3081" s="47">
        <v>0.36899999999999999</v>
      </c>
      <c r="D3081" s="47">
        <v>1.4E-2</v>
      </c>
      <c r="E3081" s="30">
        <v>1</v>
      </c>
      <c r="F3081" s="30"/>
      <c r="G3081" s="30"/>
      <c r="H3081" s="30"/>
      <c r="I3081" s="30"/>
      <c r="J3081" s="30"/>
    </row>
    <row r="3082" spans="1:10">
      <c r="A3082" s="5">
        <v>3080</v>
      </c>
      <c r="B3082" s="47">
        <v>0.2452</v>
      </c>
      <c r="C3082" s="47">
        <v>0.45250000000000001</v>
      </c>
      <c r="D3082" s="47">
        <v>5.2900000000000003E-2</v>
      </c>
      <c r="E3082" s="30">
        <v>1</v>
      </c>
      <c r="F3082" s="30"/>
      <c r="G3082" s="30"/>
      <c r="H3082" s="30"/>
      <c r="I3082" s="30"/>
      <c r="J3082" s="30"/>
    </row>
    <row r="3083" spans="1:10">
      <c r="A3083" s="5">
        <v>3081</v>
      </c>
      <c r="B3083" s="47">
        <v>0.3654</v>
      </c>
      <c r="C3083" s="47">
        <v>0.49880000000000002</v>
      </c>
      <c r="D3083" s="47">
        <v>0.13220000000000001</v>
      </c>
      <c r="E3083" s="30">
        <v>1</v>
      </c>
      <c r="F3083" s="30"/>
      <c r="G3083" s="30"/>
      <c r="H3083" s="30"/>
      <c r="I3083" s="30"/>
      <c r="J3083" s="30"/>
    </row>
    <row r="3084" spans="1:10">
      <c r="A3084" s="5">
        <v>3082</v>
      </c>
      <c r="B3084" s="47">
        <v>0.43980000000000002</v>
      </c>
      <c r="C3084" s="47">
        <v>0.52149999999999996</v>
      </c>
      <c r="D3084" s="47">
        <v>0.2198</v>
      </c>
      <c r="E3084" s="30">
        <v>1</v>
      </c>
      <c r="F3084" s="30"/>
      <c r="G3084" s="30"/>
      <c r="H3084" s="30"/>
      <c r="I3084" s="30"/>
      <c r="J3084" s="30"/>
    </row>
    <row r="3085" spans="1:10">
      <c r="A3085" s="5">
        <v>3083</v>
      </c>
      <c r="B3085" s="47">
        <v>0.48130000000000001</v>
      </c>
      <c r="C3085" s="47">
        <v>0.53979999999999995</v>
      </c>
      <c r="D3085" s="47">
        <v>0.308</v>
      </c>
      <c r="E3085" s="30">
        <v>1</v>
      </c>
      <c r="F3085" s="30"/>
      <c r="G3085" s="30"/>
      <c r="H3085" s="30"/>
      <c r="I3085" s="30"/>
      <c r="J3085" s="30"/>
    </row>
    <row r="3086" spans="1:10">
      <c r="A3086" s="5">
        <v>3084</v>
      </c>
      <c r="B3086" s="47">
        <v>0.50209999999999999</v>
      </c>
      <c r="C3086" s="47">
        <v>0.56130000000000002</v>
      </c>
      <c r="D3086" s="47">
        <v>0.3916</v>
      </c>
      <c r="E3086" s="30">
        <v>1</v>
      </c>
      <c r="F3086" s="30"/>
      <c r="G3086" s="30"/>
      <c r="H3086" s="30"/>
      <c r="I3086" s="30"/>
      <c r="J3086" s="30"/>
    </row>
    <row r="3087" spans="1:10">
      <c r="A3087" s="5">
        <v>3085</v>
      </c>
      <c r="B3087" s="47">
        <v>0.4945</v>
      </c>
      <c r="C3087" s="47">
        <v>0.58299999999999996</v>
      </c>
      <c r="D3087" s="47">
        <v>0.47560000000000002</v>
      </c>
      <c r="E3087" s="30">
        <v>1</v>
      </c>
      <c r="F3087" s="30"/>
      <c r="G3087" s="30"/>
      <c r="H3087" s="30"/>
      <c r="I3087" s="30"/>
      <c r="J3087" s="30"/>
    </row>
    <row r="3088" spans="1:10">
      <c r="A3088" s="5">
        <v>3086</v>
      </c>
      <c r="B3088" s="47">
        <v>0.44309999999999999</v>
      </c>
      <c r="C3088" s="47">
        <v>0.59319999999999995</v>
      </c>
      <c r="D3088" s="47">
        <v>0.51939999999999997</v>
      </c>
      <c r="E3088" s="30">
        <v>1</v>
      </c>
      <c r="F3088" s="30"/>
      <c r="G3088" s="30"/>
      <c r="H3088" s="30"/>
      <c r="I3088" s="30"/>
      <c r="J3088" s="30"/>
    </row>
    <row r="3089" spans="1:10">
      <c r="A3089" s="5">
        <v>3087</v>
      </c>
      <c r="B3089" s="47">
        <v>0.34939999999999999</v>
      </c>
      <c r="C3089" s="47">
        <v>0.57340000000000002</v>
      </c>
      <c r="D3089" s="47">
        <v>0.52739999999999998</v>
      </c>
      <c r="E3089" s="30">
        <v>1</v>
      </c>
      <c r="F3089" s="30"/>
      <c r="G3089" s="30"/>
      <c r="H3089" s="30"/>
      <c r="I3089" s="30"/>
      <c r="J3089" s="30"/>
    </row>
    <row r="3090" spans="1:10">
      <c r="A3090" s="5">
        <v>3088</v>
      </c>
      <c r="B3090" s="47">
        <v>0.2288</v>
      </c>
      <c r="C3090" s="47">
        <v>0.51980000000000004</v>
      </c>
      <c r="D3090" s="47">
        <v>0.51890000000000003</v>
      </c>
      <c r="E3090" s="30">
        <v>1</v>
      </c>
      <c r="F3090" s="30"/>
      <c r="G3090" s="30"/>
      <c r="H3090" s="30"/>
      <c r="I3090" s="30"/>
      <c r="J3090" s="30"/>
    </row>
    <row r="3091" spans="1:10">
      <c r="A3091" s="5">
        <v>3089</v>
      </c>
      <c r="B3091" s="47">
        <v>0.123</v>
      </c>
      <c r="C3091" s="47">
        <v>0.42780000000000001</v>
      </c>
      <c r="D3091" s="47">
        <v>0.52959999999999996</v>
      </c>
      <c r="E3091" s="30">
        <v>1</v>
      </c>
      <c r="F3091" s="30"/>
      <c r="G3091" s="30"/>
      <c r="H3091" s="30"/>
      <c r="I3091" s="30"/>
      <c r="J3091" s="30"/>
    </row>
    <row r="3092" spans="1:10">
      <c r="A3092" s="5">
        <v>3090</v>
      </c>
      <c r="B3092" s="47">
        <v>4.7199999999999999E-2</v>
      </c>
      <c r="C3092" s="47">
        <v>0.36759999999999998</v>
      </c>
      <c r="D3092" s="47">
        <v>0.52559999999999996</v>
      </c>
      <c r="E3092" s="30">
        <v>1</v>
      </c>
      <c r="F3092" s="30"/>
      <c r="G3092" s="30"/>
      <c r="H3092" s="30"/>
      <c r="I3092" s="30"/>
      <c r="J3092" s="30"/>
    </row>
    <row r="3093" spans="1:10">
      <c r="A3093" s="5">
        <v>3091</v>
      </c>
      <c r="B3093" s="47">
        <v>3.5000000000000001E-3</v>
      </c>
      <c r="C3093" s="47">
        <v>0.35770000000000002</v>
      </c>
      <c r="D3093" s="47">
        <v>0.50960000000000005</v>
      </c>
      <c r="E3093" s="30">
        <v>1</v>
      </c>
      <c r="F3093" s="30"/>
      <c r="G3093" s="30"/>
      <c r="H3093" s="30"/>
      <c r="I3093" s="30"/>
      <c r="J3093" s="30"/>
    </row>
    <row r="3094" spans="1:10">
      <c r="A3094" s="5">
        <v>3092</v>
      </c>
      <c r="B3094" s="47">
        <v>0</v>
      </c>
      <c r="C3094" s="47">
        <v>0.35339999999999999</v>
      </c>
      <c r="D3094" s="47">
        <v>0.51129999999999998</v>
      </c>
      <c r="E3094" s="30">
        <v>1</v>
      </c>
      <c r="F3094" s="30"/>
      <c r="G3094" s="30"/>
      <c r="H3094" s="30"/>
      <c r="I3094" s="30"/>
      <c r="J3094" s="30"/>
    </row>
    <row r="3095" spans="1:10">
      <c r="A3095" s="5">
        <v>3093</v>
      </c>
      <c r="B3095" s="47">
        <v>0</v>
      </c>
      <c r="C3095" s="47">
        <v>0.34010000000000001</v>
      </c>
      <c r="D3095" s="47">
        <v>0.55020000000000002</v>
      </c>
      <c r="E3095" s="30">
        <v>1</v>
      </c>
      <c r="F3095" s="30"/>
      <c r="G3095" s="30"/>
      <c r="H3095" s="30"/>
      <c r="I3095" s="30"/>
      <c r="J3095" s="30"/>
    </row>
    <row r="3096" spans="1:10">
      <c r="A3096" s="5">
        <v>3094</v>
      </c>
      <c r="B3096" s="47">
        <v>0</v>
      </c>
      <c r="C3096" s="47">
        <v>0.32490000000000002</v>
      </c>
      <c r="D3096" s="47">
        <v>0.59960000000000002</v>
      </c>
      <c r="E3096" s="30">
        <v>1</v>
      </c>
      <c r="F3096" s="30"/>
      <c r="G3096" s="30"/>
      <c r="H3096" s="30"/>
      <c r="I3096" s="30"/>
      <c r="J3096" s="30"/>
    </row>
    <row r="3097" spans="1:10">
      <c r="A3097" s="5">
        <v>3095</v>
      </c>
      <c r="B3097" s="47">
        <v>0</v>
      </c>
      <c r="C3097" s="47">
        <v>0.32300000000000001</v>
      </c>
      <c r="D3097" s="47">
        <v>0.61860000000000004</v>
      </c>
      <c r="E3097" s="30">
        <v>1</v>
      </c>
      <c r="F3097" s="30"/>
      <c r="G3097" s="30"/>
      <c r="H3097" s="30"/>
      <c r="I3097" s="30"/>
      <c r="J3097" s="30"/>
    </row>
    <row r="3098" spans="1:10">
      <c r="A3098" s="5">
        <v>3096</v>
      </c>
      <c r="B3098" s="47">
        <v>0</v>
      </c>
      <c r="C3098" s="47">
        <v>0.32500000000000001</v>
      </c>
      <c r="D3098" s="47">
        <v>0.62619999999999998</v>
      </c>
      <c r="E3098" s="30">
        <v>1</v>
      </c>
      <c r="F3098" s="30"/>
      <c r="G3098" s="30"/>
      <c r="H3098" s="30"/>
      <c r="I3098" s="30"/>
      <c r="J3098" s="30"/>
    </row>
    <row r="3099" spans="1:10">
      <c r="A3099" s="5">
        <v>3097</v>
      </c>
      <c r="B3099" s="47">
        <v>0</v>
      </c>
      <c r="C3099" s="47">
        <v>0.31540000000000001</v>
      </c>
      <c r="D3099" s="47">
        <v>0.60599999999999998</v>
      </c>
      <c r="E3099" s="30">
        <v>1</v>
      </c>
      <c r="F3099" s="30"/>
      <c r="G3099" s="30"/>
      <c r="H3099" s="30"/>
      <c r="I3099" s="30"/>
      <c r="J3099" s="30"/>
    </row>
    <row r="3100" spans="1:10">
      <c r="A3100" s="5">
        <v>3098</v>
      </c>
      <c r="B3100" s="47">
        <v>0</v>
      </c>
      <c r="C3100" s="47">
        <v>0.30259999999999998</v>
      </c>
      <c r="D3100" s="47">
        <v>0.53290000000000004</v>
      </c>
      <c r="E3100" s="30">
        <v>1</v>
      </c>
      <c r="F3100" s="30"/>
      <c r="G3100" s="30"/>
      <c r="H3100" s="30"/>
      <c r="I3100" s="30"/>
      <c r="J3100" s="30"/>
    </row>
    <row r="3101" spans="1:10">
      <c r="A3101" s="5">
        <v>3099</v>
      </c>
      <c r="B3101" s="47">
        <v>0</v>
      </c>
      <c r="C3101" s="47">
        <v>0.2863</v>
      </c>
      <c r="D3101" s="47">
        <v>0.41260000000000002</v>
      </c>
      <c r="E3101" s="30">
        <v>1</v>
      </c>
      <c r="F3101" s="30"/>
      <c r="G3101" s="30"/>
      <c r="H3101" s="30"/>
      <c r="I3101" s="30"/>
      <c r="J3101" s="30"/>
    </row>
    <row r="3102" spans="1:10">
      <c r="A3102" s="5">
        <v>3100</v>
      </c>
      <c r="B3102" s="47">
        <v>0</v>
      </c>
      <c r="C3102" s="47">
        <v>0.25979999999999998</v>
      </c>
      <c r="D3102" s="47">
        <v>0.30890000000000001</v>
      </c>
      <c r="E3102" s="30">
        <v>1</v>
      </c>
      <c r="F3102" s="30"/>
      <c r="G3102" s="30"/>
      <c r="H3102" s="30"/>
      <c r="I3102" s="30"/>
      <c r="J3102" s="30"/>
    </row>
    <row r="3103" spans="1:10">
      <c r="A3103" s="5">
        <v>3101</v>
      </c>
      <c r="B3103" s="47">
        <v>2.1700000000000001E-2</v>
      </c>
      <c r="C3103" s="47">
        <v>0.22750000000000001</v>
      </c>
      <c r="D3103" s="47">
        <v>0.24249999999999999</v>
      </c>
      <c r="E3103" s="30">
        <v>1</v>
      </c>
      <c r="F3103" s="30"/>
      <c r="G3103" s="30"/>
      <c r="H3103" s="30"/>
      <c r="I3103" s="30"/>
      <c r="J3103" s="30"/>
    </row>
    <row r="3104" spans="1:10">
      <c r="A3104" s="5">
        <v>3102</v>
      </c>
      <c r="B3104" s="47">
        <v>0.1028</v>
      </c>
      <c r="C3104" s="47">
        <v>0.2077</v>
      </c>
      <c r="D3104" s="47">
        <v>0.188</v>
      </c>
      <c r="E3104" s="30">
        <v>1</v>
      </c>
      <c r="F3104" s="30"/>
      <c r="G3104" s="30"/>
      <c r="H3104" s="30"/>
      <c r="I3104" s="30"/>
      <c r="J3104" s="30"/>
    </row>
    <row r="3105" spans="1:10">
      <c r="A3105" s="5">
        <v>3103</v>
      </c>
      <c r="B3105" s="47">
        <v>0.22950000000000001</v>
      </c>
      <c r="C3105" s="47">
        <v>0.2195</v>
      </c>
      <c r="D3105" s="47">
        <v>0.1658</v>
      </c>
      <c r="E3105" s="30">
        <v>1</v>
      </c>
      <c r="F3105" s="30"/>
      <c r="G3105" s="30"/>
      <c r="H3105" s="30"/>
      <c r="I3105" s="30"/>
      <c r="J3105" s="30"/>
    </row>
    <row r="3106" spans="1:10">
      <c r="A3106" s="5">
        <v>3104</v>
      </c>
      <c r="B3106" s="47">
        <v>0.34789999999999999</v>
      </c>
      <c r="C3106" s="47">
        <v>0.22550000000000001</v>
      </c>
      <c r="D3106" s="47">
        <v>0.18160000000000001</v>
      </c>
      <c r="E3106" s="30">
        <v>1</v>
      </c>
      <c r="F3106" s="30"/>
      <c r="G3106" s="30"/>
      <c r="H3106" s="30"/>
      <c r="I3106" s="30"/>
      <c r="J3106" s="30"/>
    </row>
    <row r="3107" spans="1:10">
      <c r="A3107" s="5">
        <v>3105</v>
      </c>
      <c r="B3107" s="47">
        <v>0.43309999999999998</v>
      </c>
      <c r="C3107" s="47">
        <v>0.22900000000000001</v>
      </c>
      <c r="D3107" s="47">
        <v>0.24859999999999999</v>
      </c>
      <c r="E3107" s="30">
        <v>1</v>
      </c>
      <c r="F3107" s="30"/>
      <c r="G3107" s="30"/>
      <c r="H3107" s="30"/>
      <c r="I3107" s="30"/>
      <c r="J3107" s="30"/>
    </row>
    <row r="3108" spans="1:10">
      <c r="A3108" s="5">
        <v>3106</v>
      </c>
      <c r="B3108" s="47">
        <v>0.48609999999999998</v>
      </c>
      <c r="C3108" s="47">
        <v>0.24529999999999999</v>
      </c>
      <c r="D3108" s="47">
        <v>0.32700000000000001</v>
      </c>
      <c r="E3108" s="30">
        <v>1</v>
      </c>
      <c r="F3108" s="30"/>
      <c r="G3108" s="30"/>
      <c r="H3108" s="30"/>
      <c r="I3108" s="30"/>
      <c r="J3108" s="30"/>
    </row>
    <row r="3109" spans="1:10">
      <c r="A3109" s="5">
        <v>3107</v>
      </c>
      <c r="B3109" s="47">
        <v>0.48380000000000001</v>
      </c>
      <c r="C3109" s="47">
        <v>0.26979999999999998</v>
      </c>
      <c r="D3109" s="47">
        <v>0.38440000000000002</v>
      </c>
      <c r="E3109" s="30">
        <v>1</v>
      </c>
      <c r="F3109" s="30"/>
      <c r="G3109" s="30"/>
      <c r="H3109" s="30"/>
      <c r="I3109" s="30"/>
      <c r="J3109" s="30"/>
    </row>
    <row r="3110" spans="1:10">
      <c r="A3110" s="5">
        <v>3108</v>
      </c>
      <c r="B3110" s="47">
        <v>0.43380000000000002</v>
      </c>
      <c r="C3110" s="47">
        <v>0.29289999999999999</v>
      </c>
      <c r="D3110" s="47">
        <v>0.47560000000000002</v>
      </c>
      <c r="E3110" s="30">
        <v>1</v>
      </c>
      <c r="F3110" s="30"/>
      <c r="G3110" s="30"/>
      <c r="H3110" s="30"/>
      <c r="I3110" s="30"/>
      <c r="J3110" s="30"/>
    </row>
    <row r="3111" spans="1:10">
      <c r="A3111" s="5">
        <v>3109</v>
      </c>
      <c r="B3111" s="47">
        <v>0.37009999999999998</v>
      </c>
      <c r="C3111" s="47">
        <v>0.31730000000000003</v>
      </c>
      <c r="D3111" s="47">
        <v>0.51629999999999998</v>
      </c>
      <c r="E3111" s="30">
        <v>1</v>
      </c>
      <c r="F3111" s="30"/>
      <c r="G3111" s="30"/>
      <c r="H3111" s="30"/>
      <c r="I3111" s="30"/>
      <c r="J3111" s="30"/>
    </row>
    <row r="3112" spans="1:10">
      <c r="A3112" s="5">
        <v>3110</v>
      </c>
      <c r="B3112" s="47">
        <v>0.29060000000000002</v>
      </c>
      <c r="C3112" s="47">
        <v>0.3362</v>
      </c>
      <c r="D3112" s="47">
        <v>0.49430000000000002</v>
      </c>
      <c r="E3112" s="30">
        <v>1</v>
      </c>
      <c r="F3112" s="30"/>
      <c r="G3112" s="30"/>
      <c r="H3112" s="30"/>
      <c r="I3112" s="30"/>
      <c r="J3112" s="30"/>
    </row>
    <row r="3113" spans="1:10">
      <c r="A3113" s="5">
        <v>3111</v>
      </c>
      <c r="B3113" s="47">
        <v>0.22239999999999999</v>
      </c>
      <c r="C3113" s="47">
        <v>0.36820000000000003</v>
      </c>
      <c r="D3113" s="47">
        <v>0.53620000000000001</v>
      </c>
      <c r="E3113" s="30">
        <v>1</v>
      </c>
      <c r="F3113" s="30"/>
      <c r="G3113" s="30"/>
      <c r="H3113" s="30"/>
      <c r="I3113" s="30"/>
      <c r="J3113" s="30"/>
    </row>
    <row r="3114" spans="1:10">
      <c r="A3114" s="5">
        <v>3112</v>
      </c>
      <c r="B3114" s="47">
        <v>0.14860000000000001</v>
      </c>
      <c r="C3114" s="47">
        <v>0.37090000000000001</v>
      </c>
      <c r="D3114" s="47">
        <v>0.61150000000000004</v>
      </c>
      <c r="E3114" s="30">
        <v>1</v>
      </c>
      <c r="F3114" s="30"/>
      <c r="G3114" s="30"/>
      <c r="H3114" s="30"/>
      <c r="I3114" s="30"/>
      <c r="J3114" s="30"/>
    </row>
    <row r="3115" spans="1:10">
      <c r="A3115" s="5">
        <v>3113</v>
      </c>
      <c r="B3115" s="47">
        <v>7.0199999999999999E-2</v>
      </c>
      <c r="C3115" s="47">
        <v>0.33339999999999997</v>
      </c>
      <c r="D3115" s="47">
        <v>0.57189999999999996</v>
      </c>
      <c r="E3115" s="30">
        <v>1</v>
      </c>
      <c r="F3115" s="30"/>
      <c r="G3115" s="30"/>
      <c r="H3115" s="30"/>
      <c r="I3115" s="30"/>
      <c r="J3115" s="30"/>
    </row>
    <row r="3116" spans="1:10">
      <c r="A3116" s="5">
        <v>3114</v>
      </c>
      <c r="B3116" s="47">
        <v>2.4400000000000002E-2</v>
      </c>
      <c r="C3116" s="47">
        <v>0.3175</v>
      </c>
      <c r="D3116" s="47">
        <v>0.47939999999999999</v>
      </c>
      <c r="E3116" s="30">
        <v>1</v>
      </c>
      <c r="F3116" s="30"/>
      <c r="G3116" s="30"/>
      <c r="H3116" s="30"/>
      <c r="I3116" s="30"/>
      <c r="J3116" s="30"/>
    </row>
    <row r="3117" spans="1:10">
      <c r="A3117" s="5">
        <v>3115</v>
      </c>
      <c r="B3117" s="47">
        <v>1.8E-3</v>
      </c>
      <c r="C3117" s="47">
        <v>0.34860000000000002</v>
      </c>
      <c r="D3117" s="47">
        <v>0.43020000000000003</v>
      </c>
      <c r="E3117" s="30">
        <v>1</v>
      </c>
      <c r="F3117" s="30"/>
      <c r="G3117" s="30"/>
      <c r="H3117" s="30"/>
      <c r="I3117" s="30"/>
      <c r="J3117" s="30"/>
    </row>
    <row r="3118" spans="1:10">
      <c r="A3118" s="5">
        <v>3116</v>
      </c>
      <c r="B3118" s="47">
        <v>0</v>
      </c>
      <c r="C3118" s="47">
        <v>0.3876</v>
      </c>
      <c r="D3118" s="47">
        <v>0.4536</v>
      </c>
      <c r="E3118" s="30">
        <v>1</v>
      </c>
      <c r="F3118" s="30"/>
      <c r="G3118" s="30"/>
      <c r="H3118" s="30"/>
      <c r="I3118" s="30"/>
      <c r="J3118" s="30"/>
    </row>
    <row r="3119" spans="1:10">
      <c r="A3119" s="5">
        <v>3117</v>
      </c>
      <c r="B3119" s="47">
        <v>0</v>
      </c>
      <c r="C3119" s="47">
        <v>0.38729999999999998</v>
      </c>
      <c r="D3119" s="47">
        <v>0.49590000000000001</v>
      </c>
      <c r="E3119" s="30">
        <v>1</v>
      </c>
      <c r="F3119" s="30"/>
      <c r="G3119" s="30"/>
      <c r="H3119" s="30"/>
      <c r="I3119" s="30"/>
      <c r="J3119" s="30"/>
    </row>
    <row r="3120" spans="1:10">
      <c r="A3120" s="5">
        <v>3118</v>
      </c>
      <c r="B3120" s="47">
        <v>0</v>
      </c>
      <c r="C3120" s="47">
        <v>0.38419999999999999</v>
      </c>
      <c r="D3120" s="47">
        <v>0.5222</v>
      </c>
      <c r="E3120" s="30">
        <v>1</v>
      </c>
      <c r="F3120" s="30"/>
      <c r="G3120" s="30"/>
      <c r="H3120" s="30"/>
      <c r="I3120" s="30"/>
      <c r="J3120" s="30"/>
    </row>
    <row r="3121" spans="1:10">
      <c r="A3121" s="5">
        <v>3119</v>
      </c>
      <c r="B3121" s="47">
        <v>0</v>
      </c>
      <c r="C3121" s="47">
        <v>0.39379999999999998</v>
      </c>
      <c r="D3121" s="47">
        <v>0.51790000000000003</v>
      </c>
      <c r="E3121" s="30">
        <v>1</v>
      </c>
      <c r="F3121" s="30"/>
      <c r="G3121" s="30"/>
      <c r="H3121" s="30"/>
      <c r="I3121" s="30"/>
      <c r="J3121" s="30"/>
    </row>
    <row r="3122" spans="1:10">
      <c r="A3122" s="5">
        <v>3120</v>
      </c>
      <c r="B3122" s="47">
        <v>0</v>
      </c>
      <c r="C3122" s="47">
        <v>0.39879999999999999</v>
      </c>
      <c r="D3122" s="47">
        <v>0.52200000000000002</v>
      </c>
      <c r="E3122" s="30">
        <v>1</v>
      </c>
      <c r="F3122" s="30"/>
      <c r="G3122" s="30"/>
      <c r="H3122" s="30"/>
      <c r="I3122" s="30"/>
      <c r="J3122" s="30"/>
    </row>
    <row r="3123" spans="1:10">
      <c r="A3123" s="5">
        <v>3121</v>
      </c>
      <c r="B3123" s="47">
        <v>0</v>
      </c>
      <c r="C3123" s="47">
        <v>0.39539999999999997</v>
      </c>
      <c r="D3123" s="47">
        <v>0.53300000000000003</v>
      </c>
      <c r="E3123" s="30">
        <v>1</v>
      </c>
      <c r="F3123" s="30"/>
      <c r="G3123" s="30"/>
      <c r="H3123" s="30"/>
      <c r="I3123" s="30"/>
      <c r="J3123" s="30"/>
    </row>
    <row r="3124" spans="1:10">
      <c r="A3124" s="5">
        <v>3122</v>
      </c>
      <c r="B3124" s="47">
        <v>0</v>
      </c>
      <c r="C3124" s="47">
        <v>0.39939999999999998</v>
      </c>
      <c r="D3124" s="47">
        <v>0.54810000000000003</v>
      </c>
      <c r="E3124" s="30">
        <v>1</v>
      </c>
      <c r="F3124" s="30"/>
      <c r="G3124" s="30"/>
      <c r="H3124" s="30"/>
      <c r="I3124" s="30"/>
      <c r="J3124" s="30"/>
    </row>
    <row r="3125" spans="1:10">
      <c r="A3125" s="5">
        <v>3123</v>
      </c>
      <c r="B3125" s="47">
        <v>0</v>
      </c>
      <c r="C3125" s="47">
        <v>0.41120000000000001</v>
      </c>
      <c r="D3125" s="47">
        <v>0.55459999999999998</v>
      </c>
      <c r="E3125" s="30">
        <v>1</v>
      </c>
      <c r="F3125" s="30"/>
      <c r="G3125" s="30"/>
      <c r="H3125" s="30"/>
      <c r="I3125" s="30"/>
      <c r="J3125" s="30"/>
    </row>
    <row r="3126" spans="1:10">
      <c r="A3126" s="5">
        <v>3124</v>
      </c>
      <c r="B3126" s="47">
        <v>2.0000000000000001E-4</v>
      </c>
      <c r="C3126" s="47">
        <v>0.41760000000000003</v>
      </c>
      <c r="D3126" s="47">
        <v>0.55169999999999997</v>
      </c>
      <c r="E3126" s="30">
        <v>1</v>
      </c>
      <c r="F3126" s="30"/>
      <c r="G3126" s="30"/>
      <c r="H3126" s="30"/>
      <c r="I3126" s="30"/>
      <c r="J3126" s="30"/>
    </row>
    <row r="3127" spans="1:10">
      <c r="A3127" s="5">
        <v>3125</v>
      </c>
      <c r="B3127" s="47">
        <v>2.2200000000000001E-2</v>
      </c>
      <c r="C3127" s="47">
        <v>0.4128</v>
      </c>
      <c r="D3127" s="47">
        <v>0.5595</v>
      </c>
      <c r="E3127" s="30">
        <v>1</v>
      </c>
      <c r="F3127" s="30"/>
      <c r="G3127" s="30"/>
      <c r="H3127" s="30"/>
      <c r="I3127" s="30"/>
      <c r="J3127" s="30"/>
    </row>
    <row r="3128" spans="1:10">
      <c r="A3128" s="5">
        <v>3126</v>
      </c>
      <c r="B3128" s="47">
        <v>9.2399999999999996E-2</v>
      </c>
      <c r="C3128" s="47">
        <v>0.47560000000000002</v>
      </c>
      <c r="D3128" s="47">
        <v>0.56299999999999994</v>
      </c>
      <c r="E3128" s="30">
        <v>1</v>
      </c>
      <c r="F3128" s="30"/>
      <c r="G3128" s="30"/>
      <c r="H3128" s="30"/>
      <c r="I3128" s="30"/>
      <c r="J3128" s="30"/>
    </row>
    <row r="3129" spans="1:10">
      <c r="A3129" s="5">
        <v>3127</v>
      </c>
      <c r="B3129" s="47">
        <v>0.1963</v>
      </c>
      <c r="C3129" s="47">
        <v>0.61450000000000005</v>
      </c>
      <c r="D3129" s="47">
        <v>0.59899999999999998</v>
      </c>
      <c r="E3129" s="30">
        <v>1</v>
      </c>
      <c r="F3129" s="30"/>
      <c r="G3129" s="30"/>
      <c r="H3129" s="30"/>
      <c r="I3129" s="30"/>
      <c r="J3129" s="30"/>
    </row>
    <row r="3130" spans="1:10">
      <c r="A3130" s="5">
        <v>3128</v>
      </c>
      <c r="B3130" s="47">
        <v>0.33300000000000002</v>
      </c>
      <c r="C3130" s="47">
        <v>0.68089999999999995</v>
      </c>
      <c r="D3130" s="47">
        <v>0.64429999999999998</v>
      </c>
      <c r="E3130" s="30">
        <v>1</v>
      </c>
      <c r="F3130" s="30"/>
      <c r="G3130" s="30"/>
      <c r="H3130" s="30"/>
      <c r="I3130" s="30"/>
      <c r="J3130" s="30"/>
    </row>
    <row r="3131" spans="1:10">
      <c r="A3131" s="5">
        <v>3129</v>
      </c>
      <c r="B3131" s="47">
        <v>0.44180000000000003</v>
      </c>
      <c r="C3131" s="47">
        <v>0.71360000000000001</v>
      </c>
      <c r="D3131" s="47">
        <v>0.66310000000000002</v>
      </c>
      <c r="E3131" s="30">
        <v>1</v>
      </c>
      <c r="F3131" s="30"/>
      <c r="G3131" s="30"/>
      <c r="H3131" s="30"/>
      <c r="I3131" s="30"/>
      <c r="J3131" s="30"/>
    </row>
    <row r="3132" spans="1:10">
      <c r="A3132" s="5">
        <v>3130</v>
      </c>
      <c r="B3132" s="47">
        <v>0.50729999999999997</v>
      </c>
      <c r="C3132" s="47">
        <v>0.7228</v>
      </c>
      <c r="D3132" s="47">
        <v>0.66210000000000002</v>
      </c>
      <c r="E3132" s="30">
        <v>1</v>
      </c>
      <c r="F3132" s="30"/>
      <c r="G3132" s="30"/>
      <c r="H3132" s="30"/>
      <c r="I3132" s="30"/>
      <c r="J3132" s="30"/>
    </row>
    <row r="3133" spans="1:10">
      <c r="A3133" s="5">
        <v>3131</v>
      </c>
      <c r="B3133" s="47">
        <v>0.52180000000000004</v>
      </c>
      <c r="C3133" s="47">
        <v>0.72150000000000003</v>
      </c>
      <c r="D3133" s="47">
        <v>0.6401</v>
      </c>
      <c r="E3133" s="30">
        <v>1</v>
      </c>
      <c r="F3133" s="30"/>
      <c r="G3133" s="30"/>
      <c r="H3133" s="30"/>
      <c r="I3133" s="30"/>
      <c r="J3133" s="30"/>
    </row>
    <row r="3134" spans="1:10">
      <c r="A3134" s="5">
        <v>3132</v>
      </c>
      <c r="B3134" s="47">
        <v>0.50270000000000004</v>
      </c>
      <c r="C3134" s="47">
        <v>0.71350000000000002</v>
      </c>
      <c r="D3134" s="47">
        <v>0.60270000000000001</v>
      </c>
      <c r="E3134" s="30">
        <v>1</v>
      </c>
      <c r="F3134" s="30"/>
      <c r="G3134" s="30"/>
      <c r="H3134" s="30"/>
      <c r="I3134" s="30"/>
      <c r="J3134" s="30"/>
    </row>
    <row r="3135" spans="1:10">
      <c r="A3135" s="5">
        <v>3133</v>
      </c>
      <c r="B3135" s="47">
        <v>0.45650000000000002</v>
      </c>
      <c r="C3135" s="47">
        <v>0.69679999999999997</v>
      </c>
      <c r="D3135" s="47">
        <v>0.54420000000000002</v>
      </c>
      <c r="E3135" s="30">
        <v>1</v>
      </c>
      <c r="F3135" s="30"/>
      <c r="G3135" s="30"/>
      <c r="H3135" s="30"/>
      <c r="I3135" s="30"/>
      <c r="J3135" s="30"/>
    </row>
    <row r="3136" spans="1:10">
      <c r="A3136" s="5">
        <v>3134</v>
      </c>
      <c r="B3136" s="47">
        <v>0.38140000000000002</v>
      </c>
      <c r="C3136" s="47">
        <v>0.67090000000000005</v>
      </c>
      <c r="D3136" s="47">
        <v>0.5</v>
      </c>
      <c r="E3136" s="30">
        <v>1</v>
      </c>
      <c r="F3136" s="30"/>
      <c r="G3136" s="30"/>
      <c r="H3136" s="30"/>
      <c r="I3136" s="30"/>
      <c r="J3136" s="30"/>
    </row>
    <row r="3137" spans="1:10">
      <c r="A3137" s="5">
        <v>3135</v>
      </c>
      <c r="B3137" s="47">
        <v>0.29289999999999999</v>
      </c>
      <c r="C3137" s="47">
        <v>0.63660000000000005</v>
      </c>
      <c r="D3137" s="47">
        <v>0.49230000000000002</v>
      </c>
      <c r="E3137" s="30">
        <v>1</v>
      </c>
      <c r="F3137" s="30"/>
      <c r="G3137" s="30"/>
      <c r="H3137" s="30"/>
      <c r="I3137" s="30"/>
      <c r="J3137" s="30"/>
    </row>
    <row r="3138" spans="1:10">
      <c r="A3138" s="5">
        <v>3136</v>
      </c>
      <c r="B3138" s="47">
        <v>0.1948</v>
      </c>
      <c r="C3138" s="47">
        <v>0.58079999999999998</v>
      </c>
      <c r="D3138" s="47">
        <v>0.504</v>
      </c>
      <c r="E3138" s="30">
        <v>1</v>
      </c>
      <c r="F3138" s="30"/>
      <c r="G3138" s="30"/>
      <c r="H3138" s="30"/>
      <c r="I3138" s="30"/>
      <c r="J3138" s="30"/>
    </row>
    <row r="3139" spans="1:10">
      <c r="A3139" s="5">
        <v>3137</v>
      </c>
      <c r="B3139" s="47">
        <v>0.1143</v>
      </c>
      <c r="C3139" s="47">
        <v>0.50170000000000003</v>
      </c>
      <c r="D3139" s="47">
        <v>0.53779999999999994</v>
      </c>
      <c r="E3139" s="30">
        <v>1</v>
      </c>
      <c r="F3139" s="30"/>
      <c r="G3139" s="30"/>
      <c r="H3139" s="30"/>
      <c r="I3139" s="30"/>
      <c r="J3139" s="30"/>
    </row>
    <row r="3140" spans="1:10">
      <c r="A3140" s="5">
        <v>3138</v>
      </c>
      <c r="B3140" s="47">
        <v>5.1700000000000003E-2</v>
      </c>
      <c r="C3140" s="47">
        <v>0.41880000000000001</v>
      </c>
      <c r="D3140" s="47">
        <v>0.54859999999999998</v>
      </c>
      <c r="E3140" s="30">
        <v>1</v>
      </c>
      <c r="F3140" s="30"/>
      <c r="G3140" s="30"/>
      <c r="H3140" s="30"/>
      <c r="I3140" s="30"/>
      <c r="J3140" s="30"/>
    </row>
    <row r="3141" spans="1:10">
      <c r="A3141" s="5">
        <v>3139</v>
      </c>
      <c r="B3141" s="47">
        <v>5.3E-3</v>
      </c>
      <c r="C3141" s="47">
        <v>0.38369999999999999</v>
      </c>
      <c r="D3141" s="47">
        <v>0.54890000000000005</v>
      </c>
      <c r="E3141" s="30">
        <v>1</v>
      </c>
      <c r="F3141" s="30"/>
      <c r="G3141" s="30"/>
      <c r="H3141" s="30"/>
      <c r="I3141" s="30"/>
      <c r="J3141" s="30"/>
    </row>
    <row r="3142" spans="1:10">
      <c r="A3142" s="5">
        <v>3140</v>
      </c>
      <c r="B3142" s="47">
        <v>0</v>
      </c>
      <c r="C3142" s="47">
        <v>0.37190000000000001</v>
      </c>
      <c r="D3142" s="47">
        <v>0.55269999999999997</v>
      </c>
      <c r="E3142" s="30">
        <v>1</v>
      </c>
      <c r="F3142" s="30"/>
      <c r="G3142" s="30"/>
      <c r="H3142" s="30"/>
      <c r="I3142" s="30"/>
      <c r="J3142" s="30"/>
    </row>
    <row r="3143" spans="1:10">
      <c r="A3143" s="5">
        <v>3141</v>
      </c>
      <c r="B3143" s="47">
        <v>0</v>
      </c>
      <c r="C3143" s="47">
        <v>0.35260000000000002</v>
      </c>
      <c r="D3143" s="47">
        <v>0.57230000000000003</v>
      </c>
      <c r="E3143" s="30">
        <v>1</v>
      </c>
      <c r="F3143" s="30"/>
      <c r="G3143" s="30"/>
      <c r="H3143" s="30"/>
      <c r="I3143" s="30"/>
      <c r="J3143" s="30"/>
    </row>
    <row r="3144" spans="1:10">
      <c r="A3144" s="5">
        <v>3142</v>
      </c>
      <c r="B3144" s="47">
        <v>0</v>
      </c>
      <c r="C3144" s="47">
        <v>0.33700000000000002</v>
      </c>
      <c r="D3144" s="47">
        <v>0.57920000000000005</v>
      </c>
      <c r="E3144" s="30">
        <v>1</v>
      </c>
      <c r="F3144" s="30"/>
      <c r="G3144" s="30"/>
      <c r="H3144" s="30"/>
      <c r="I3144" s="30"/>
      <c r="J3144" s="30"/>
    </row>
    <row r="3145" spans="1:10">
      <c r="A3145" s="5">
        <v>3143</v>
      </c>
      <c r="B3145" s="47">
        <v>0</v>
      </c>
      <c r="C3145" s="47">
        <v>0.33639999999999998</v>
      </c>
      <c r="D3145" s="47">
        <v>0.57240000000000002</v>
      </c>
      <c r="E3145" s="30">
        <v>1</v>
      </c>
      <c r="F3145" s="30"/>
      <c r="G3145" s="30"/>
      <c r="H3145" s="30"/>
      <c r="I3145" s="30"/>
      <c r="J3145" s="30"/>
    </row>
    <row r="3146" spans="1:10">
      <c r="A3146" s="5">
        <v>3144</v>
      </c>
      <c r="B3146" s="47">
        <v>0</v>
      </c>
      <c r="C3146" s="47">
        <v>0.33929999999999999</v>
      </c>
      <c r="D3146" s="47">
        <v>0.5494</v>
      </c>
      <c r="E3146" s="30">
        <v>1</v>
      </c>
      <c r="F3146" s="30"/>
      <c r="G3146" s="30"/>
      <c r="H3146" s="30"/>
      <c r="I3146" s="30"/>
      <c r="J3146" s="30"/>
    </row>
    <row r="3147" spans="1:10">
      <c r="A3147" s="5">
        <v>3145</v>
      </c>
      <c r="B3147" s="47">
        <v>0</v>
      </c>
      <c r="C3147" s="47">
        <v>0.3392</v>
      </c>
      <c r="D3147" s="47">
        <v>0.51449999999999996</v>
      </c>
      <c r="E3147" s="30">
        <v>1</v>
      </c>
      <c r="F3147" s="30"/>
      <c r="G3147" s="30"/>
      <c r="H3147" s="30"/>
      <c r="I3147" s="30"/>
      <c r="J3147" s="30"/>
    </row>
    <row r="3148" spans="1:10">
      <c r="A3148" s="5">
        <v>3146</v>
      </c>
      <c r="B3148" s="47">
        <v>0</v>
      </c>
      <c r="C3148" s="47">
        <v>0.3377</v>
      </c>
      <c r="D3148" s="47">
        <v>0.47960000000000003</v>
      </c>
      <c r="E3148" s="30">
        <v>1</v>
      </c>
      <c r="F3148" s="30"/>
      <c r="G3148" s="30"/>
      <c r="H3148" s="30"/>
      <c r="I3148" s="30"/>
      <c r="J3148" s="30"/>
    </row>
    <row r="3149" spans="1:10">
      <c r="A3149" s="5">
        <v>3147</v>
      </c>
      <c r="B3149" s="47">
        <v>0</v>
      </c>
      <c r="C3149" s="47">
        <v>0.34439999999999998</v>
      </c>
      <c r="D3149" s="47">
        <v>0.44340000000000002</v>
      </c>
      <c r="E3149" s="30">
        <v>1</v>
      </c>
      <c r="F3149" s="30"/>
      <c r="G3149" s="30"/>
      <c r="H3149" s="30"/>
      <c r="I3149" s="30"/>
      <c r="J3149" s="30"/>
    </row>
    <row r="3150" spans="1:10">
      <c r="A3150" s="5">
        <v>3148</v>
      </c>
      <c r="B3150" s="47">
        <v>0</v>
      </c>
      <c r="C3150" s="47">
        <v>0.34549999999999997</v>
      </c>
      <c r="D3150" s="47">
        <v>0.40749999999999997</v>
      </c>
      <c r="E3150" s="30">
        <v>1</v>
      </c>
      <c r="F3150" s="30"/>
      <c r="G3150" s="30"/>
      <c r="H3150" s="30"/>
      <c r="I3150" s="30"/>
      <c r="J3150" s="30"/>
    </row>
    <row r="3151" spans="1:10">
      <c r="A3151" s="5">
        <v>3149</v>
      </c>
      <c r="B3151" s="47">
        <v>1.8800000000000001E-2</v>
      </c>
      <c r="C3151" s="47">
        <v>0.33550000000000002</v>
      </c>
      <c r="D3151" s="47">
        <v>0.37819999999999998</v>
      </c>
      <c r="E3151" s="30">
        <v>1</v>
      </c>
      <c r="F3151" s="30"/>
      <c r="G3151" s="30"/>
      <c r="H3151" s="30"/>
      <c r="I3151" s="30"/>
      <c r="J3151" s="30"/>
    </row>
    <row r="3152" spans="1:10">
      <c r="A3152" s="5">
        <v>3150</v>
      </c>
      <c r="B3152" s="47">
        <v>8.2900000000000001E-2</v>
      </c>
      <c r="C3152" s="47">
        <v>0.3669</v>
      </c>
      <c r="D3152" s="47">
        <v>0.35949999999999999</v>
      </c>
      <c r="E3152" s="30">
        <v>1</v>
      </c>
      <c r="F3152" s="30"/>
      <c r="G3152" s="30"/>
      <c r="H3152" s="30"/>
      <c r="I3152" s="30"/>
      <c r="J3152" s="30"/>
    </row>
    <row r="3153" spans="1:10">
      <c r="A3153" s="5">
        <v>3151</v>
      </c>
      <c r="B3153" s="47">
        <v>0.18629999999999999</v>
      </c>
      <c r="C3153" s="47">
        <v>0.45639999999999997</v>
      </c>
      <c r="D3153" s="47">
        <v>0.34970000000000001</v>
      </c>
      <c r="E3153" s="30">
        <v>1</v>
      </c>
      <c r="F3153" s="30"/>
      <c r="G3153" s="30"/>
      <c r="H3153" s="30"/>
      <c r="I3153" s="30"/>
      <c r="J3153" s="30"/>
    </row>
    <row r="3154" spans="1:10">
      <c r="A3154" s="5">
        <v>3152</v>
      </c>
      <c r="B3154" s="47">
        <v>0.29780000000000001</v>
      </c>
      <c r="C3154" s="47">
        <v>0.51190000000000002</v>
      </c>
      <c r="D3154" s="47">
        <v>0.3448</v>
      </c>
      <c r="E3154" s="30">
        <v>1</v>
      </c>
      <c r="F3154" s="30"/>
      <c r="G3154" s="30"/>
      <c r="H3154" s="30"/>
      <c r="I3154" s="30"/>
      <c r="J3154" s="30"/>
    </row>
    <row r="3155" spans="1:10">
      <c r="A3155" s="5">
        <v>3153</v>
      </c>
      <c r="B3155" s="47">
        <v>0.3962</v>
      </c>
      <c r="C3155" s="47">
        <v>0.52229999999999999</v>
      </c>
      <c r="D3155" s="47">
        <v>0.34050000000000002</v>
      </c>
      <c r="E3155" s="30">
        <v>1</v>
      </c>
      <c r="F3155" s="30"/>
      <c r="G3155" s="30"/>
      <c r="H3155" s="30"/>
      <c r="I3155" s="30"/>
      <c r="J3155" s="30"/>
    </row>
    <row r="3156" spans="1:10">
      <c r="A3156" s="5">
        <v>3154</v>
      </c>
      <c r="B3156" s="47">
        <v>0.45810000000000001</v>
      </c>
      <c r="C3156" s="47">
        <v>0.51170000000000004</v>
      </c>
      <c r="D3156" s="47">
        <v>0.33079999999999998</v>
      </c>
      <c r="E3156" s="30">
        <v>1</v>
      </c>
      <c r="F3156" s="30"/>
      <c r="G3156" s="30"/>
      <c r="H3156" s="30"/>
      <c r="I3156" s="30"/>
      <c r="J3156" s="30"/>
    </row>
    <row r="3157" spans="1:10">
      <c r="A3157" s="5">
        <v>3155</v>
      </c>
      <c r="B3157" s="47">
        <v>0.46970000000000001</v>
      </c>
      <c r="C3157" s="47">
        <v>0.48820000000000002</v>
      </c>
      <c r="D3157" s="47">
        <v>0.3</v>
      </c>
      <c r="E3157" s="30">
        <v>1</v>
      </c>
      <c r="F3157" s="30"/>
      <c r="G3157" s="30"/>
      <c r="H3157" s="30"/>
      <c r="I3157" s="30"/>
      <c r="J3157" s="30"/>
    </row>
    <row r="3158" spans="1:10">
      <c r="A3158" s="5">
        <v>3156</v>
      </c>
      <c r="B3158" s="47">
        <v>0.44550000000000001</v>
      </c>
      <c r="C3158" s="47">
        <v>0.45619999999999999</v>
      </c>
      <c r="D3158" s="47">
        <v>0.25929999999999997</v>
      </c>
      <c r="E3158" s="30">
        <v>1</v>
      </c>
      <c r="F3158" s="30"/>
      <c r="G3158" s="30"/>
      <c r="H3158" s="30"/>
      <c r="I3158" s="30"/>
      <c r="J3158" s="30"/>
    </row>
    <row r="3159" spans="1:10">
      <c r="A3159" s="5">
        <v>3157</v>
      </c>
      <c r="B3159" s="47">
        <v>0.40500000000000003</v>
      </c>
      <c r="C3159" s="47">
        <v>0.42220000000000002</v>
      </c>
      <c r="D3159" s="47">
        <v>0.22750000000000001</v>
      </c>
      <c r="E3159" s="30">
        <v>1</v>
      </c>
      <c r="F3159" s="30"/>
      <c r="G3159" s="30"/>
      <c r="H3159" s="30"/>
      <c r="I3159" s="30"/>
      <c r="J3159" s="30"/>
    </row>
    <row r="3160" spans="1:10">
      <c r="A3160" s="5">
        <v>3158</v>
      </c>
      <c r="B3160" s="47">
        <v>0.34179999999999999</v>
      </c>
      <c r="C3160" s="47">
        <v>0.38900000000000001</v>
      </c>
      <c r="D3160" s="47">
        <v>0.20619999999999999</v>
      </c>
      <c r="E3160" s="30">
        <v>1</v>
      </c>
      <c r="F3160" s="30"/>
      <c r="G3160" s="30"/>
      <c r="H3160" s="30"/>
      <c r="I3160" s="30"/>
      <c r="J3160" s="30"/>
    </row>
    <row r="3161" spans="1:10">
      <c r="A3161" s="5">
        <v>3159</v>
      </c>
      <c r="B3161" s="47">
        <v>0.26379999999999998</v>
      </c>
      <c r="C3161" s="47">
        <v>0.35289999999999999</v>
      </c>
      <c r="D3161" s="47">
        <v>0.19400000000000001</v>
      </c>
      <c r="E3161" s="30">
        <v>1</v>
      </c>
      <c r="F3161" s="30"/>
      <c r="G3161" s="30"/>
      <c r="H3161" s="30"/>
      <c r="I3161" s="30"/>
      <c r="J3161" s="30"/>
    </row>
    <row r="3162" spans="1:10">
      <c r="A3162" s="5">
        <v>3160</v>
      </c>
      <c r="B3162" s="47">
        <v>0.17860000000000001</v>
      </c>
      <c r="C3162" s="47">
        <v>0.29970000000000002</v>
      </c>
      <c r="D3162" s="47">
        <v>0.19009999999999999</v>
      </c>
      <c r="E3162" s="30">
        <v>1</v>
      </c>
      <c r="F3162" s="30"/>
      <c r="G3162" s="30"/>
      <c r="H3162" s="30"/>
      <c r="I3162" s="30"/>
      <c r="J3162" s="30"/>
    </row>
    <row r="3163" spans="1:10">
      <c r="A3163" s="5">
        <v>3161</v>
      </c>
      <c r="B3163" s="47">
        <v>0.1026</v>
      </c>
      <c r="C3163" s="47">
        <v>0.2374</v>
      </c>
      <c r="D3163" s="47">
        <v>0.19089999999999999</v>
      </c>
      <c r="E3163" s="30">
        <v>1</v>
      </c>
      <c r="F3163" s="30"/>
      <c r="G3163" s="30"/>
      <c r="H3163" s="30"/>
      <c r="I3163" s="30"/>
      <c r="J3163" s="30"/>
    </row>
    <row r="3164" spans="1:10">
      <c r="A3164" s="5">
        <v>3162</v>
      </c>
      <c r="B3164" s="47">
        <v>4.19E-2</v>
      </c>
      <c r="C3164" s="47">
        <v>0.19600000000000001</v>
      </c>
      <c r="D3164" s="47">
        <v>0.19889999999999999</v>
      </c>
      <c r="E3164" s="30">
        <v>1</v>
      </c>
      <c r="F3164" s="30"/>
      <c r="G3164" s="30"/>
      <c r="H3164" s="30"/>
      <c r="I3164" s="30"/>
      <c r="J3164" s="30"/>
    </row>
    <row r="3165" spans="1:10">
      <c r="A3165" s="5">
        <v>3163</v>
      </c>
      <c r="B3165" s="47">
        <v>4.4999999999999997E-3</v>
      </c>
      <c r="C3165" s="47">
        <v>0.18770000000000001</v>
      </c>
      <c r="D3165" s="47">
        <v>0.2054</v>
      </c>
      <c r="E3165" s="30">
        <v>1</v>
      </c>
      <c r="F3165" s="30"/>
      <c r="G3165" s="30"/>
      <c r="H3165" s="30"/>
      <c r="I3165" s="30"/>
      <c r="J3165" s="30"/>
    </row>
    <row r="3166" spans="1:10">
      <c r="A3166" s="5">
        <v>3164</v>
      </c>
      <c r="B3166" s="47">
        <v>0</v>
      </c>
      <c r="C3166" s="47">
        <v>0.18609999999999999</v>
      </c>
      <c r="D3166" s="47">
        <v>0.21229999999999999</v>
      </c>
      <c r="E3166" s="30">
        <v>1</v>
      </c>
      <c r="F3166" s="30"/>
      <c r="G3166" s="30"/>
      <c r="H3166" s="30"/>
      <c r="I3166" s="30"/>
      <c r="J3166" s="30"/>
    </row>
    <row r="3167" spans="1:10">
      <c r="A3167" s="5">
        <v>3165</v>
      </c>
      <c r="B3167" s="47">
        <v>0</v>
      </c>
      <c r="C3167" s="47">
        <v>0.1757</v>
      </c>
      <c r="D3167" s="47">
        <v>0.21840000000000001</v>
      </c>
      <c r="E3167" s="30">
        <v>1</v>
      </c>
      <c r="F3167" s="30"/>
      <c r="G3167" s="30"/>
      <c r="H3167" s="30"/>
      <c r="I3167" s="30"/>
      <c r="J3167" s="30"/>
    </row>
    <row r="3168" spans="1:10">
      <c r="A3168" s="5">
        <v>3166</v>
      </c>
      <c r="B3168" s="47">
        <v>0</v>
      </c>
      <c r="C3168" s="47">
        <v>0.17180000000000001</v>
      </c>
      <c r="D3168" s="47">
        <v>0.2296</v>
      </c>
      <c r="E3168" s="30">
        <v>1</v>
      </c>
      <c r="F3168" s="30"/>
      <c r="G3168" s="30"/>
      <c r="H3168" s="30"/>
      <c r="I3168" s="30"/>
      <c r="J3168" s="30"/>
    </row>
    <row r="3169" spans="1:10">
      <c r="A3169" s="5">
        <v>3167</v>
      </c>
      <c r="B3169" s="47">
        <v>0</v>
      </c>
      <c r="C3169" s="47">
        <v>0.16600000000000001</v>
      </c>
      <c r="D3169" s="47">
        <v>0.23830000000000001</v>
      </c>
      <c r="E3169" s="30">
        <v>1</v>
      </c>
      <c r="F3169" s="30"/>
      <c r="G3169" s="30"/>
      <c r="H3169" s="30"/>
      <c r="I3169" s="30"/>
      <c r="J3169" s="30"/>
    </row>
    <row r="3170" spans="1:10">
      <c r="A3170" s="5">
        <v>3168</v>
      </c>
      <c r="B3170" s="47">
        <v>0</v>
      </c>
      <c r="C3170" s="47">
        <v>0.1545</v>
      </c>
      <c r="D3170" s="47">
        <v>0.2334</v>
      </c>
      <c r="E3170" s="30">
        <v>1</v>
      </c>
      <c r="F3170" s="30"/>
      <c r="G3170" s="30"/>
      <c r="H3170" s="30"/>
      <c r="I3170" s="30"/>
      <c r="J3170" s="30"/>
    </row>
    <row r="3171" spans="1:10">
      <c r="A3171" s="5">
        <v>3169</v>
      </c>
      <c r="B3171" s="47">
        <v>0</v>
      </c>
      <c r="C3171" s="47">
        <v>0.14419999999999999</v>
      </c>
      <c r="D3171" s="47">
        <v>0.2273</v>
      </c>
      <c r="E3171" s="30">
        <v>1</v>
      </c>
      <c r="F3171" s="30"/>
      <c r="G3171" s="30"/>
      <c r="H3171" s="30"/>
      <c r="I3171" s="30"/>
      <c r="J3171" s="30"/>
    </row>
    <row r="3172" spans="1:10">
      <c r="A3172" s="5">
        <v>3170</v>
      </c>
      <c r="B3172" s="47">
        <v>0</v>
      </c>
      <c r="C3172" s="47">
        <v>0.13450000000000001</v>
      </c>
      <c r="D3172" s="47">
        <v>0.22550000000000001</v>
      </c>
      <c r="E3172" s="30">
        <v>1</v>
      </c>
      <c r="F3172" s="30"/>
      <c r="G3172" s="30"/>
      <c r="H3172" s="30"/>
      <c r="I3172" s="30"/>
      <c r="J3172" s="30"/>
    </row>
    <row r="3173" spans="1:10">
      <c r="A3173" s="5">
        <v>3171</v>
      </c>
      <c r="B3173" s="47">
        <v>0</v>
      </c>
      <c r="C3173" s="47">
        <v>0.12230000000000001</v>
      </c>
      <c r="D3173" s="47">
        <v>0.22700000000000001</v>
      </c>
      <c r="E3173" s="30">
        <v>1</v>
      </c>
      <c r="F3173" s="30"/>
      <c r="G3173" s="30"/>
      <c r="H3173" s="30"/>
      <c r="I3173" s="30"/>
      <c r="J3173" s="30"/>
    </row>
    <row r="3174" spans="1:10">
      <c r="A3174" s="5">
        <v>3172</v>
      </c>
      <c r="B3174" s="47">
        <v>1E-4</v>
      </c>
      <c r="C3174" s="47">
        <v>0.1119</v>
      </c>
      <c r="D3174" s="47">
        <v>0.23300000000000001</v>
      </c>
      <c r="E3174" s="30">
        <v>1</v>
      </c>
      <c r="F3174" s="30"/>
      <c r="G3174" s="30"/>
      <c r="H3174" s="30"/>
      <c r="I3174" s="30"/>
      <c r="J3174" s="30"/>
    </row>
    <row r="3175" spans="1:10">
      <c r="A3175" s="5">
        <v>3173</v>
      </c>
      <c r="B3175" s="47">
        <v>1.4E-2</v>
      </c>
      <c r="C3175" s="47">
        <v>9.3700000000000006E-2</v>
      </c>
      <c r="D3175" s="47">
        <v>0.2432</v>
      </c>
      <c r="E3175" s="30">
        <v>1</v>
      </c>
      <c r="F3175" s="30"/>
      <c r="G3175" s="30"/>
      <c r="H3175" s="30"/>
      <c r="I3175" s="30"/>
      <c r="J3175" s="30"/>
    </row>
    <row r="3176" spans="1:10">
      <c r="A3176" s="5">
        <v>3174</v>
      </c>
      <c r="B3176" s="47">
        <v>6.1699999999999998E-2</v>
      </c>
      <c r="C3176" s="47">
        <v>9.0800000000000006E-2</v>
      </c>
      <c r="D3176" s="47">
        <v>0.25829999999999997</v>
      </c>
      <c r="E3176" s="30">
        <v>1</v>
      </c>
      <c r="F3176" s="30"/>
      <c r="G3176" s="30"/>
      <c r="H3176" s="30"/>
      <c r="I3176" s="30"/>
      <c r="J3176" s="30"/>
    </row>
    <row r="3177" spans="1:10">
      <c r="A3177" s="5">
        <v>3175</v>
      </c>
      <c r="B3177" s="47">
        <v>0.16600000000000001</v>
      </c>
      <c r="C3177" s="47">
        <v>0.1192</v>
      </c>
      <c r="D3177" s="47">
        <v>0.2742</v>
      </c>
      <c r="E3177" s="30">
        <v>1</v>
      </c>
      <c r="F3177" s="30"/>
      <c r="G3177" s="30"/>
      <c r="H3177" s="30"/>
      <c r="I3177" s="30"/>
      <c r="J3177" s="30"/>
    </row>
    <row r="3178" spans="1:10">
      <c r="A3178" s="5">
        <v>3176</v>
      </c>
      <c r="B3178" s="47">
        <v>0.30790000000000001</v>
      </c>
      <c r="C3178" s="47">
        <v>0.13400000000000001</v>
      </c>
      <c r="D3178" s="47">
        <v>0.28939999999999999</v>
      </c>
      <c r="E3178" s="30">
        <v>1</v>
      </c>
      <c r="F3178" s="30"/>
      <c r="G3178" s="30"/>
      <c r="H3178" s="30"/>
      <c r="I3178" s="30"/>
      <c r="J3178" s="30"/>
    </row>
    <row r="3179" spans="1:10">
      <c r="A3179" s="5">
        <v>3177</v>
      </c>
      <c r="B3179" s="47">
        <v>0.39650000000000002</v>
      </c>
      <c r="C3179" s="47">
        <v>0.14549999999999999</v>
      </c>
      <c r="D3179" s="47">
        <v>0.3155</v>
      </c>
      <c r="E3179" s="30">
        <v>1</v>
      </c>
      <c r="F3179" s="30"/>
      <c r="G3179" s="30"/>
      <c r="H3179" s="30"/>
      <c r="I3179" s="30"/>
      <c r="J3179" s="30"/>
    </row>
    <row r="3180" spans="1:10">
      <c r="A3180" s="5">
        <v>3178</v>
      </c>
      <c r="B3180" s="47">
        <v>0.44540000000000002</v>
      </c>
      <c r="C3180" s="47">
        <v>0.15509999999999999</v>
      </c>
      <c r="D3180" s="47">
        <v>0.35749999999999998</v>
      </c>
      <c r="E3180" s="30">
        <v>1</v>
      </c>
      <c r="F3180" s="30"/>
      <c r="G3180" s="30"/>
      <c r="H3180" s="30"/>
      <c r="I3180" s="30"/>
      <c r="J3180" s="30"/>
    </row>
    <row r="3181" spans="1:10">
      <c r="A3181" s="5">
        <v>3179</v>
      </c>
      <c r="B3181" s="47">
        <v>0.46660000000000001</v>
      </c>
      <c r="C3181" s="47">
        <v>0.16689999999999999</v>
      </c>
      <c r="D3181" s="47">
        <v>0.39889999999999998</v>
      </c>
      <c r="E3181" s="30">
        <v>1</v>
      </c>
      <c r="F3181" s="30"/>
      <c r="G3181" s="30"/>
      <c r="H3181" s="30"/>
      <c r="I3181" s="30"/>
      <c r="J3181" s="30"/>
    </row>
    <row r="3182" spans="1:10">
      <c r="A3182" s="5">
        <v>3180</v>
      </c>
      <c r="B3182" s="47">
        <v>0.45989999999999998</v>
      </c>
      <c r="C3182" s="47">
        <v>0.1835</v>
      </c>
      <c r="D3182" s="47">
        <v>0.43640000000000001</v>
      </c>
      <c r="E3182" s="30">
        <v>1</v>
      </c>
      <c r="F3182" s="30"/>
      <c r="G3182" s="30"/>
      <c r="H3182" s="30"/>
      <c r="I3182" s="30"/>
      <c r="J3182" s="30"/>
    </row>
    <row r="3183" spans="1:10">
      <c r="A3183" s="5">
        <v>3181</v>
      </c>
      <c r="B3183" s="47">
        <v>0.42759999999999998</v>
      </c>
      <c r="C3183" s="47">
        <v>0.20250000000000001</v>
      </c>
      <c r="D3183" s="47">
        <v>0.47239999999999999</v>
      </c>
      <c r="E3183" s="30">
        <v>1</v>
      </c>
      <c r="F3183" s="30"/>
      <c r="G3183" s="30"/>
      <c r="H3183" s="30"/>
      <c r="I3183" s="30"/>
      <c r="J3183" s="30"/>
    </row>
    <row r="3184" spans="1:10">
      <c r="A3184" s="5">
        <v>3182</v>
      </c>
      <c r="B3184" s="47">
        <v>0.38159999999999999</v>
      </c>
      <c r="C3184" s="47">
        <v>0.21970000000000001</v>
      </c>
      <c r="D3184" s="47">
        <v>0.51239999999999997</v>
      </c>
      <c r="E3184" s="30">
        <v>1</v>
      </c>
      <c r="F3184" s="30"/>
      <c r="G3184" s="30"/>
      <c r="H3184" s="30"/>
      <c r="I3184" s="30"/>
      <c r="J3184" s="30"/>
    </row>
    <row r="3185" spans="1:10">
      <c r="A3185" s="5">
        <v>3183</v>
      </c>
      <c r="B3185" s="47">
        <v>0.3135</v>
      </c>
      <c r="C3185" s="47">
        <v>0.23330000000000001</v>
      </c>
      <c r="D3185" s="47">
        <v>0.55479999999999996</v>
      </c>
      <c r="E3185" s="30">
        <v>1</v>
      </c>
      <c r="F3185" s="30"/>
      <c r="G3185" s="30"/>
      <c r="H3185" s="30"/>
      <c r="I3185" s="30"/>
      <c r="J3185" s="30"/>
    </row>
    <row r="3186" spans="1:10">
      <c r="A3186" s="5">
        <v>3184</v>
      </c>
      <c r="B3186" s="47">
        <v>0.2263</v>
      </c>
      <c r="C3186" s="47">
        <v>0.24179999999999999</v>
      </c>
      <c r="D3186" s="47">
        <v>0.58779999999999999</v>
      </c>
      <c r="E3186" s="30">
        <v>1</v>
      </c>
      <c r="F3186" s="30"/>
      <c r="G3186" s="30"/>
      <c r="H3186" s="30"/>
      <c r="I3186" s="30"/>
      <c r="J3186" s="30"/>
    </row>
    <row r="3187" spans="1:10">
      <c r="A3187" s="5">
        <v>3185</v>
      </c>
      <c r="B3187" s="47">
        <v>0.1336</v>
      </c>
      <c r="C3187" s="47">
        <v>0.2389</v>
      </c>
      <c r="D3187" s="47">
        <v>0.61429999999999996</v>
      </c>
      <c r="E3187" s="30">
        <v>1</v>
      </c>
      <c r="F3187" s="30"/>
      <c r="G3187" s="30"/>
      <c r="H3187" s="30"/>
      <c r="I3187" s="30"/>
      <c r="J3187" s="30"/>
    </row>
    <row r="3188" spans="1:10">
      <c r="A3188" s="5">
        <v>3186</v>
      </c>
      <c r="B3188" s="47">
        <v>6.0199999999999997E-2</v>
      </c>
      <c r="C3188" s="47">
        <v>0.2155</v>
      </c>
      <c r="D3188" s="47">
        <v>0.63380000000000003</v>
      </c>
      <c r="E3188" s="30">
        <v>1</v>
      </c>
      <c r="F3188" s="30"/>
      <c r="G3188" s="30"/>
      <c r="H3188" s="30"/>
      <c r="I3188" s="30"/>
      <c r="J3188" s="30"/>
    </row>
    <row r="3189" spans="1:10">
      <c r="A3189" s="5">
        <v>3187</v>
      </c>
      <c r="B3189" s="47">
        <v>7.9000000000000008E-3</v>
      </c>
      <c r="C3189" s="47">
        <v>0.2064</v>
      </c>
      <c r="D3189" s="47">
        <v>0.6361</v>
      </c>
      <c r="E3189" s="30">
        <v>1</v>
      </c>
      <c r="F3189" s="30"/>
      <c r="G3189" s="30"/>
      <c r="H3189" s="30"/>
      <c r="I3189" s="30"/>
      <c r="J3189" s="30"/>
    </row>
    <row r="3190" spans="1:10">
      <c r="A3190" s="5">
        <v>3188</v>
      </c>
      <c r="B3190" s="47">
        <v>0</v>
      </c>
      <c r="C3190" s="47">
        <v>0.22489999999999999</v>
      </c>
      <c r="D3190" s="47">
        <v>0.63119999999999998</v>
      </c>
      <c r="E3190" s="30">
        <v>1</v>
      </c>
      <c r="F3190" s="30"/>
      <c r="G3190" s="30"/>
      <c r="H3190" s="30"/>
      <c r="I3190" s="30"/>
      <c r="J3190" s="30"/>
    </row>
    <row r="3191" spans="1:10">
      <c r="A3191" s="5">
        <v>3189</v>
      </c>
      <c r="B3191" s="47">
        <v>0</v>
      </c>
      <c r="C3191" s="47">
        <v>0.22939999999999999</v>
      </c>
      <c r="D3191" s="47">
        <v>0.62439999999999996</v>
      </c>
      <c r="E3191" s="30">
        <v>1</v>
      </c>
      <c r="F3191" s="30"/>
      <c r="G3191" s="30"/>
      <c r="H3191" s="30"/>
      <c r="I3191" s="30"/>
      <c r="J3191" s="30"/>
    </row>
    <row r="3192" spans="1:10">
      <c r="A3192" s="5">
        <v>3190</v>
      </c>
      <c r="B3192" s="47">
        <v>0</v>
      </c>
      <c r="C3192" s="47">
        <v>0.2336</v>
      </c>
      <c r="D3192" s="47">
        <v>0.62629999999999997</v>
      </c>
      <c r="E3192" s="30">
        <v>1</v>
      </c>
      <c r="F3192" s="30"/>
      <c r="G3192" s="30"/>
      <c r="H3192" s="30"/>
      <c r="I3192" s="30"/>
      <c r="J3192" s="30"/>
    </row>
    <row r="3193" spans="1:10">
      <c r="A3193" s="5">
        <v>3191</v>
      </c>
      <c r="B3193" s="47">
        <v>0</v>
      </c>
      <c r="C3193" s="47">
        <v>0.2346</v>
      </c>
      <c r="D3193" s="47">
        <v>0.62560000000000004</v>
      </c>
      <c r="E3193" s="30">
        <v>1</v>
      </c>
      <c r="F3193" s="30"/>
      <c r="G3193" s="30"/>
      <c r="H3193" s="30"/>
      <c r="I3193" s="30"/>
      <c r="J3193" s="30"/>
    </row>
    <row r="3194" spans="1:10">
      <c r="A3194" s="5">
        <v>3192</v>
      </c>
      <c r="B3194" s="47">
        <v>0</v>
      </c>
      <c r="C3194" s="47">
        <v>0.2298</v>
      </c>
      <c r="D3194" s="47">
        <v>0.62260000000000004</v>
      </c>
      <c r="E3194" s="30">
        <v>1</v>
      </c>
      <c r="F3194" s="30"/>
      <c r="G3194" s="30"/>
      <c r="H3194" s="30"/>
      <c r="I3194" s="30"/>
      <c r="J3194" s="30"/>
    </row>
    <row r="3195" spans="1:10">
      <c r="A3195" s="5">
        <v>3193</v>
      </c>
      <c r="B3195" s="47">
        <v>0</v>
      </c>
      <c r="C3195" s="47">
        <v>0.22170000000000001</v>
      </c>
      <c r="D3195" s="47">
        <v>0.6169</v>
      </c>
      <c r="E3195" s="30">
        <v>1</v>
      </c>
      <c r="F3195" s="30"/>
      <c r="G3195" s="30"/>
      <c r="H3195" s="30"/>
      <c r="I3195" s="30"/>
      <c r="J3195" s="30"/>
    </row>
    <row r="3196" spans="1:10">
      <c r="A3196" s="5">
        <v>3194</v>
      </c>
      <c r="B3196" s="47">
        <v>0</v>
      </c>
      <c r="C3196" s="47">
        <v>0.2122</v>
      </c>
      <c r="D3196" s="47">
        <v>0.60970000000000002</v>
      </c>
      <c r="E3196" s="30">
        <v>1</v>
      </c>
      <c r="F3196" s="30"/>
      <c r="G3196" s="30"/>
      <c r="H3196" s="30"/>
      <c r="I3196" s="30"/>
      <c r="J3196" s="30"/>
    </row>
    <row r="3197" spans="1:10">
      <c r="A3197" s="5">
        <v>3195</v>
      </c>
      <c r="B3197" s="47">
        <v>0</v>
      </c>
      <c r="C3197" s="47">
        <v>0.2112</v>
      </c>
      <c r="D3197" s="47">
        <v>0.59989999999999999</v>
      </c>
      <c r="E3197" s="30">
        <v>1</v>
      </c>
      <c r="F3197" s="30"/>
      <c r="G3197" s="30"/>
      <c r="H3197" s="30"/>
      <c r="I3197" s="30"/>
      <c r="J3197" s="30"/>
    </row>
    <row r="3198" spans="1:10">
      <c r="A3198" s="5">
        <v>3196</v>
      </c>
      <c r="B3198" s="47">
        <v>2.9999999999999997E-4</v>
      </c>
      <c r="C3198" s="47">
        <v>0.20169999999999999</v>
      </c>
      <c r="D3198" s="47">
        <v>0.58199999999999996</v>
      </c>
      <c r="E3198" s="30">
        <v>1</v>
      </c>
      <c r="F3198" s="30"/>
      <c r="G3198" s="30"/>
      <c r="H3198" s="30"/>
      <c r="I3198" s="30"/>
      <c r="J3198" s="30"/>
    </row>
    <row r="3199" spans="1:10">
      <c r="A3199" s="5">
        <v>3197</v>
      </c>
      <c r="B3199" s="47">
        <v>2.5999999999999999E-2</v>
      </c>
      <c r="C3199" s="47">
        <v>0.17330000000000001</v>
      </c>
      <c r="D3199" s="47">
        <v>0.55549999999999999</v>
      </c>
      <c r="E3199" s="30">
        <v>1</v>
      </c>
      <c r="F3199" s="30"/>
      <c r="G3199" s="30"/>
      <c r="H3199" s="30"/>
      <c r="I3199" s="30"/>
      <c r="J3199" s="30"/>
    </row>
    <row r="3200" spans="1:10">
      <c r="A3200" s="5">
        <v>3198</v>
      </c>
      <c r="B3200" s="47">
        <v>0.1099</v>
      </c>
      <c r="C3200" s="47">
        <v>0.1731</v>
      </c>
      <c r="D3200" s="47">
        <v>0.51829999999999998</v>
      </c>
      <c r="E3200" s="30">
        <v>1</v>
      </c>
      <c r="F3200" s="30"/>
      <c r="G3200" s="30"/>
      <c r="H3200" s="30"/>
      <c r="I3200" s="30"/>
      <c r="J3200" s="30"/>
    </row>
    <row r="3201" spans="1:10">
      <c r="A3201" s="5">
        <v>3199</v>
      </c>
      <c r="B3201" s="47">
        <v>0.24479999999999999</v>
      </c>
      <c r="C3201" s="47">
        <v>0.24859999999999999</v>
      </c>
      <c r="D3201" s="47">
        <v>0.47799999999999998</v>
      </c>
      <c r="E3201" s="30">
        <v>1</v>
      </c>
      <c r="F3201" s="30"/>
      <c r="G3201" s="30"/>
      <c r="H3201" s="30"/>
      <c r="I3201" s="30"/>
      <c r="J3201" s="30"/>
    </row>
    <row r="3202" spans="1:10">
      <c r="A3202" s="5">
        <v>3200</v>
      </c>
      <c r="B3202" s="47">
        <v>0.39639999999999997</v>
      </c>
      <c r="C3202" s="47">
        <v>0.26019999999999999</v>
      </c>
      <c r="D3202" s="47">
        <v>0.43619999999999998</v>
      </c>
      <c r="E3202" s="30">
        <v>1</v>
      </c>
      <c r="F3202" s="30"/>
      <c r="G3202" s="30"/>
      <c r="H3202" s="30"/>
      <c r="I3202" s="30"/>
      <c r="J3202" s="30"/>
    </row>
    <row r="3203" spans="1:10">
      <c r="A3203" s="5">
        <v>3201</v>
      </c>
      <c r="B3203" s="47">
        <v>0.51160000000000005</v>
      </c>
      <c r="C3203" s="47">
        <v>0.25990000000000002</v>
      </c>
      <c r="D3203" s="47">
        <v>0.40560000000000002</v>
      </c>
      <c r="E3203" s="30">
        <v>1</v>
      </c>
      <c r="F3203" s="30"/>
      <c r="G3203" s="30"/>
      <c r="H3203" s="30"/>
      <c r="I3203" s="30"/>
      <c r="J3203" s="30"/>
    </row>
    <row r="3204" spans="1:10">
      <c r="A3204" s="5">
        <v>3202</v>
      </c>
      <c r="B3204" s="47">
        <v>0.57689999999999997</v>
      </c>
      <c r="C3204" s="47">
        <v>0.25990000000000002</v>
      </c>
      <c r="D3204" s="47">
        <v>0.3916</v>
      </c>
      <c r="E3204" s="30">
        <v>1</v>
      </c>
      <c r="F3204" s="30"/>
      <c r="G3204" s="30"/>
      <c r="H3204" s="30"/>
      <c r="I3204" s="30"/>
      <c r="J3204" s="30"/>
    </row>
    <row r="3205" spans="1:10">
      <c r="A3205" s="5">
        <v>3203</v>
      </c>
      <c r="B3205" s="47">
        <v>0.59819999999999995</v>
      </c>
      <c r="C3205" s="47">
        <v>0.25969999999999999</v>
      </c>
      <c r="D3205" s="47">
        <v>0.39169999999999999</v>
      </c>
      <c r="E3205" s="30">
        <v>1</v>
      </c>
      <c r="F3205" s="30"/>
      <c r="G3205" s="30"/>
      <c r="H3205" s="30"/>
      <c r="I3205" s="30"/>
      <c r="J3205" s="30"/>
    </row>
    <row r="3206" spans="1:10">
      <c r="A3206" s="5">
        <v>3204</v>
      </c>
      <c r="B3206" s="47">
        <v>0.58040000000000003</v>
      </c>
      <c r="C3206" s="47">
        <v>0.26129999999999998</v>
      </c>
      <c r="D3206" s="47">
        <v>0.4037</v>
      </c>
      <c r="E3206" s="30">
        <v>1</v>
      </c>
      <c r="F3206" s="30"/>
      <c r="G3206" s="30"/>
      <c r="H3206" s="30"/>
      <c r="I3206" s="30"/>
      <c r="J3206" s="30"/>
    </row>
    <row r="3207" spans="1:10">
      <c r="A3207" s="5">
        <v>3205</v>
      </c>
      <c r="B3207" s="47">
        <v>0.52759999999999996</v>
      </c>
      <c r="C3207" s="47">
        <v>0.26400000000000001</v>
      </c>
      <c r="D3207" s="47">
        <v>0.42209999999999998</v>
      </c>
      <c r="E3207" s="30">
        <v>1</v>
      </c>
      <c r="F3207" s="30"/>
      <c r="G3207" s="30"/>
      <c r="H3207" s="30"/>
      <c r="I3207" s="30"/>
      <c r="J3207" s="30"/>
    </row>
    <row r="3208" spans="1:10">
      <c r="A3208" s="5">
        <v>3206</v>
      </c>
      <c r="B3208" s="47">
        <v>0.45689999999999997</v>
      </c>
      <c r="C3208" s="47">
        <v>0.26579999999999998</v>
      </c>
      <c r="D3208" s="47">
        <v>0.44040000000000001</v>
      </c>
      <c r="E3208" s="30">
        <v>1</v>
      </c>
      <c r="F3208" s="30"/>
      <c r="G3208" s="30"/>
      <c r="H3208" s="30"/>
      <c r="I3208" s="30"/>
      <c r="J3208" s="30"/>
    </row>
    <row r="3209" spans="1:10">
      <c r="A3209" s="5">
        <v>3207</v>
      </c>
      <c r="B3209" s="47">
        <v>0.3695</v>
      </c>
      <c r="C3209" s="47">
        <v>0.26240000000000002</v>
      </c>
      <c r="D3209" s="47">
        <v>0.4486</v>
      </c>
      <c r="E3209" s="30">
        <v>1</v>
      </c>
      <c r="F3209" s="30"/>
      <c r="G3209" s="30"/>
      <c r="H3209" s="30"/>
      <c r="I3209" s="30"/>
      <c r="J3209" s="30"/>
    </row>
    <row r="3210" spans="1:10">
      <c r="A3210" s="5">
        <v>3208</v>
      </c>
      <c r="B3210" s="47">
        <v>0.26910000000000001</v>
      </c>
      <c r="C3210" s="47">
        <v>0.24909999999999999</v>
      </c>
      <c r="D3210" s="47">
        <v>0.4451</v>
      </c>
      <c r="E3210" s="30">
        <v>1</v>
      </c>
      <c r="F3210" s="30"/>
      <c r="G3210" s="30"/>
      <c r="H3210" s="30"/>
      <c r="I3210" s="30"/>
      <c r="J3210" s="30"/>
    </row>
    <row r="3211" spans="1:10">
      <c r="A3211" s="5">
        <v>3209</v>
      </c>
      <c r="B3211" s="47">
        <v>0.16020000000000001</v>
      </c>
      <c r="C3211" s="47">
        <v>0.2223</v>
      </c>
      <c r="D3211" s="47">
        <v>0.44419999999999998</v>
      </c>
      <c r="E3211" s="30">
        <v>1</v>
      </c>
      <c r="F3211" s="30"/>
      <c r="G3211" s="30"/>
      <c r="H3211" s="30"/>
      <c r="I3211" s="30"/>
      <c r="J3211" s="30"/>
    </row>
    <row r="3212" spans="1:10">
      <c r="A3212" s="5">
        <v>3210</v>
      </c>
      <c r="B3212" s="47">
        <v>6.8500000000000005E-2</v>
      </c>
      <c r="C3212" s="47">
        <v>0.16850000000000001</v>
      </c>
      <c r="D3212" s="47">
        <v>0.45829999999999999</v>
      </c>
      <c r="E3212" s="30">
        <v>1</v>
      </c>
      <c r="F3212" s="30"/>
      <c r="G3212" s="30"/>
      <c r="H3212" s="30"/>
      <c r="I3212" s="30"/>
      <c r="J3212" s="30"/>
    </row>
    <row r="3213" spans="1:10">
      <c r="A3213" s="5">
        <v>3211</v>
      </c>
      <c r="B3213" s="47">
        <v>9.5999999999999992E-3</v>
      </c>
      <c r="C3213" s="47">
        <v>0.1406</v>
      </c>
      <c r="D3213" s="47">
        <v>0.47249999999999998</v>
      </c>
      <c r="E3213" s="30">
        <v>1</v>
      </c>
      <c r="F3213" s="30"/>
      <c r="G3213" s="30"/>
      <c r="H3213" s="30"/>
      <c r="I3213" s="30"/>
      <c r="J3213" s="30"/>
    </row>
    <row r="3214" spans="1:10">
      <c r="A3214" s="5">
        <v>3212</v>
      </c>
      <c r="B3214" s="47">
        <v>0</v>
      </c>
      <c r="C3214" s="47">
        <v>0.15329999999999999</v>
      </c>
      <c r="D3214" s="47">
        <v>0.45450000000000002</v>
      </c>
      <c r="E3214" s="30">
        <v>1</v>
      </c>
      <c r="F3214" s="30"/>
      <c r="G3214" s="30"/>
      <c r="H3214" s="30"/>
      <c r="I3214" s="30"/>
      <c r="J3214" s="30"/>
    </row>
    <row r="3215" spans="1:10">
      <c r="A3215" s="5">
        <v>3213</v>
      </c>
      <c r="B3215" s="47">
        <v>0</v>
      </c>
      <c r="C3215" s="47">
        <v>0.15970000000000001</v>
      </c>
      <c r="D3215" s="47">
        <v>0.40050000000000002</v>
      </c>
      <c r="E3215" s="30">
        <v>1</v>
      </c>
      <c r="F3215" s="30"/>
      <c r="G3215" s="30"/>
      <c r="H3215" s="30"/>
      <c r="I3215" s="30"/>
      <c r="J3215" s="30"/>
    </row>
    <row r="3216" spans="1:10">
      <c r="A3216" s="5">
        <v>3214</v>
      </c>
      <c r="B3216" s="47">
        <v>0</v>
      </c>
      <c r="C3216" s="47">
        <v>0.158</v>
      </c>
      <c r="D3216" s="47">
        <v>0.35420000000000001</v>
      </c>
      <c r="E3216" s="30">
        <v>1</v>
      </c>
      <c r="F3216" s="30"/>
      <c r="G3216" s="30"/>
      <c r="H3216" s="30"/>
      <c r="I3216" s="30"/>
      <c r="J3216" s="30"/>
    </row>
    <row r="3217" spans="1:10">
      <c r="A3217" s="5">
        <v>3215</v>
      </c>
      <c r="B3217" s="47">
        <v>0</v>
      </c>
      <c r="C3217" s="47">
        <v>0.14990000000000001</v>
      </c>
      <c r="D3217" s="47">
        <v>0.32019999999999998</v>
      </c>
      <c r="E3217" s="30">
        <v>1</v>
      </c>
      <c r="F3217" s="30"/>
      <c r="G3217" s="30"/>
      <c r="H3217" s="30"/>
      <c r="I3217" s="30"/>
      <c r="J3217" s="30"/>
    </row>
    <row r="3218" spans="1:10">
      <c r="A3218" s="5">
        <v>3216</v>
      </c>
      <c r="B3218" s="47">
        <v>0</v>
      </c>
      <c r="C3218" s="47">
        <v>0.1399</v>
      </c>
      <c r="D3218" s="47">
        <v>0.29220000000000002</v>
      </c>
      <c r="E3218" s="30">
        <v>1</v>
      </c>
      <c r="F3218" s="30"/>
      <c r="G3218" s="30"/>
      <c r="H3218" s="30"/>
      <c r="I3218" s="30"/>
      <c r="J3218" s="30"/>
    </row>
    <row r="3219" spans="1:10">
      <c r="A3219" s="5">
        <v>3217</v>
      </c>
      <c r="B3219" s="47">
        <v>0</v>
      </c>
      <c r="C3219" s="47">
        <v>0.1305</v>
      </c>
      <c r="D3219" s="47">
        <v>0.2641</v>
      </c>
      <c r="E3219" s="30">
        <v>1</v>
      </c>
      <c r="F3219" s="30"/>
      <c r="G3219" s="30"/>
      <c r="H3219" s="30"/>
      <c r="I3219" s="30"/>
      <c r="J3219" s="30"/>
    </row>
    <row r="3220" spans="1:10">
      <c r="A3220" s="5">
        <v>3218</v>
      </c>
      <c r="B3220" s="47">
        <v>0</v>
      </c>
      <c r="C3220" s="47">
        <v>0.1231</v>
      </c>
      <c r="D3220" s="47">
        <v>0.23799999999999999</v>
      </c>
      <c r="E3220" s="30">
        <v>1</v>
      </c>
      <c r="F3220" s="30"/>
      <c r="G3220" s="30"/>
      <c r="H3220" s="30"/>
      <c r="I3220" s="30"/>
      <c r="J3220" s="30"/>
    </row>
    <row r="3221" spans="1:10">
      <c r="A3221" s="5">
        <v>3219</v>
      </c>
      <c r="B3221" s="47">
        <v>0</v>
      </c>
      <c r="C3221" s="47">
        <v>0.1159</v>
      </c>
      <c r="D3221" s="47">
        <v>0.2203</v>
      </c>
      <c r="E3221" s="30">
        <v>1</v>
      </c>
      <c r="F3221" s="30"/>
      <c r="G3221" s="30"/>
      <c r="H3221" s="30"/>
      <c r="I3221" s="30"/>
      <c r="J3221" s="30"/>
    </row>
    <row r="3222" spans="1:10">
      <c r="A3222" s="5">
        <v>3220</v>
      </c>
      <c r="B3222" s="47">
        <v>1E-4</v>
      </c>
      <c r="C3222" s="47">
        <v>0.10290000000000001</v>
      </c>
      <c r="D3222" s="47">
        <v>0.1862</v>
      </c>
      <c r="E3222" s="30">
        <v>1</v>
      </c>
      <c r="F3222" s="30"/>
      <c r="G3222" s="30"/>
      <c r="H3222" s="30"/>
      <c r="I3222" s="30"/>
      <c r="J3222" s="30"/>
    </row>
    <row r="3223" spans="1:10">
      <c r="A3223" s="5">
        <v>3221</v>
      </c>
      <c r="B3223" s="47">
        <v>2.2200000000000001E-2</v>
      </c>
      <c r="C3223" s="47">
        <v>7.6499999999999999E-2</v>
      </c>
      <c r="D3223" s="47">
        <v>0.14960000000000001</v>
      </c>
      <c r="E3223" s="30">
        <v>1</v>
      </c>
      <c r="F3223" s="30"/>
      <c r="G3223" s="30"/>
      <c r="H3223" s="30"/>
      <c r="I3223" s="30"/>
      <c r="J3223" s="30"/>
    </row>
    <row r="3224" spans="1:10">
      <c r="A3224" s="5">
        <v>3222</v>
      </c>
      <c r="B3224" s="47">
        <v>9.4799999999999995E-2</v>
      </c>
      <c r="C3224" s="47">
        <v>5.8599999999999999E-2</v>
      </c>
      <c r="D3224" s="47">
        <v>0.1231</v>
      </c>
      <c r="E3224" s="30">
        <v>1</v>
      </c>
      <c r="F3224" s="30"/>
      <c r="G3224" s="30"/>
      <c r="H3224" s="30"/>
      <c r="I3224" s="30"/>
      <c r="J3224" s="30"/>
    </row>
    <row r="3225" spans="1:10">
      <c r="A3225" s="5">
        <v>3223</v>
      </c>
      <c r="B3225" s="47">
        <v>0.2152</v>
      </c>
      <c r="C3225" s="47">
        <v>7.3300000000000004E-2</v>
      </c>
      <c r="D3225" s="47">
        <v>0.10050000000000001</v>
      </c>
      <c r="E3225" s="30">
        <v>1</v>
      </c>
      <c r="F3225" s="30"/>
      <c r="G3225" s="30"/>
      <c r="H3225" s="30"/>
      <c r="I3225" s="30"/>
      <c r="J3225" s="30"/>
    </row>
    <row r="3226" spans="1:10">
      <c r="A3226" s="5">
        <v>3224</v>
      </c>
      <c r="B3226" s="47">
        <v>0.3412</v>
      </c>
      <c r="C3226" s="47">
        <v>7.0900000000000005E-2</v>
      </c>
      <c r="D3226" s="47">
        <v>8.3799999999999999E-2</v>
      </c>
      <c r="E3226" s="30">
        <v>1</v>
      </c>
      <c r="F3226" s="30"/>
      <c r="G3226" s="30"/>
      <c r="H3226" s="30"/>
      <c r="I3226" s="30"/>
      <c r="J3226" s="30"/>
    </row>
    <row r="3227" spans="1:10">
      <c r="A3227" s="5">
        <v>3225</v>
      </c>
      <c r="B3227" s="47">
        <v>0.44990000000000002</v>
      </c>
      <c r="C3227" s="47">
        <v>7.0900000000000005E-2</v>
      </c>
      <c r="D3227" s="47">
        <v>6.7199999999999996E-2</v>
      </c>
      <c r="E3227" s="30">
        <v>1</v>
      </c>
      <c r="F3227" s="30"/>
      <c r="G3227" s="30"/>
      <c r="H3227" s="30"/>
      <c r="I3227" s="30"/>
      <c r="J3227" s="30"/>
    </row>
    <row r="3228" spans="1:10">
      <c r="A3228" s="5">
        <v>3226</v>
      </c>
      <c r="B3228" s="47">
        <v>0.53979999999999995</v>
      </c>
      <c r="C3228" s="47">
        <v>7.8600000000000003E-2</v>
      </c>
      <c r="D3228" s="47">
        <v>4.65E-2</v>
      </c>
      <c r="E3228" s="30">
        <v>1</v>
      </c>
      <c r="F3228" s="30"/>
      <c r="G3228" s="30"/>
      <c r="H3228" s="30"/>
      <c r="I3228" s="30"/>
      <c r="J3228" s="30"/>
    </row>
    <row r="3229" spans="1:10">
      <c r="A3229" s="5">
        <v>3227</v>
      </c>
      <c r="B3229" s="47">
        <v>0.5907</v>
      </c>
      <c r="C3229" s="47">
        <v>9.1300000000000006E-2</v>
      </c>
      <c r="D3229" s="47">
        <v>3.0700000000000002E-2</v>
      </c>
      <c r="E3229" s="30">
        <v>1</v>
      </c>
      <c r="F3229" s="30"/>
      <c r="G3229" s="30"/>
      <c r="H3229" s="30"/>
      <c r="I3229" s="30"/>
      <c r="J3229" s="30"/>
    </row>
    <row r="3230" spans="1:10">
      <c r="A3230" s="5">
        <v>3228</v>
      </c>
      <c r="B3230" s="47">
        <v>0.60870000000000002</v>
      </c>
      <c r="C3230" s="47">
        <v>0.109</v>
      </c>
      <c r="D3230" s="47">
        <v>2.23E-2</v>
      </c>
      <c r="E3230" s="30">
        <v>1</v>
      </c>
      <c r="F3230" s="30"/>
      <c r="G3230" s="30"/>
      <c r="H3230" s="30"/>
      <c r="I3230" s="30"/>
      <c r="J3230" s="30"/>
    </row>
    <row r="3231" spans="1:10">
      <c r="A3231" s="5">
        <v>3229</v>
      </c>
      <c r="B3231" s="47">
        <v>0.58979999999999999</v>
      </c>
      <c r="C3231" s="47">
        <v>0.12970000000000001</v>
      </c>
      <c r="D3231" s="47">
        <v>2.0899999999999998E-2</v>
      </c>
      <c r="E3231" s="30">
        <v>1</v>
      </c>
      <c r="F3231" s="30"/>
      <c r="G3231" s="30"/>
      <c r="H3231" s="30"/>
      <c r="I3231" s="30"/>
      <c r="J3231" s="30"/>
    </row>
    <row r="3232" spans="1:10">
      <c r="A3232" s="5">
        <v>3230</v>
      </c>
      <c r="B3232" s="47">
        <v>0.53759999999999997</v>
      </c>
      <c r="C3232" s="47">
        <v>0.15210000000000001</v>
      </c>
      <c r="D3232" s="47">
        <v>2.3199999999999998E-2</v>
      </c>
      <c r="E3232" s="30">
        <v>1</v>
      </c>
      <c r="F3232" s="30"/>
      <c r="G3232" s="30"/>
      <c r="H3232" s="30"/>
      <c r="I3232" s="30"/>
      <c r="J3232" s="30"/>
    </row>
    <row r="3233" spans="1:10">
      <c r="A3233" s="5">
        <v>3231</v>
      </c>
      <c r="B3233" s="47">
        <v>0.44390000000000002</v>
      </c>
      <c r="C3233" s="47">
        <v>0.17419999999999999</v>
      </c>
      <c r="D3233" s="47">
        <v>2.4500000000000001E-2</v>
      </c>
      <c r="E3233" s="30">
        <v>1</v>
      </c>
      <c r="F3233" s="30"/>
      <c r="G3233" s="30"/>
      <c r="H3233" s="30"/>
      <c r="I3233" s="30"/>
      <c r="J3233" s="30"/>
    </row>
    <row r="3234" spans="1:10">
      <c r="A3234" s="5">
        <v>3232</v>
      </c>
      <c r="B3234" s="47">
        <v>0.3231</v>
      </c>
      <c r="C3234" s="47">
        <v>0.19239999999999999</v>
      </c>
      <c r="D3234" s="47">
        <v>2.7300000000000001E-2</v>
      </c>
      <c r="E3234" s="30">
        <v>1</v>
      </c>
      <c r="F3234" s="30"/>
      <c r="G3234" s="30"/>
      <c r="H3234" s="30"/>
      <c r="I3234" s="30"/>
      <c r="J3234" s="30"/>
    </row>
    <row r="3235" spans="1:10">
      <c r="A3235" s="5">
        <v>3233</v>
      </c>
      <c r="B3235" s="47">
        <v>0.18859999999999999</v>
      </c>
      <c r="C3235" s="47">
        <v>0.20150000000000001</v>
      </c>
      <c r="D3235" s="47">
        <v>3.1300000000000001E-2</v>
      </c>
      <c r="E3235" s="30">
        <v>1</v>
      </c>
      <c r="F3235" s="30"/>
      <c r="G3235" s="30"/>
      <c r="H3235" s="30"/>
      <c r="I3235" s="30"/>
      <c r="J3235" s="30"/>
    </row>
    <row r="3236" spans="1:10">
      <c r="A3236" s="5">
        <v>3234</v>
      </c>
      <c r="B3236" s="47">
        <v>7.4800000000000005E-2</v>
      </c>
      <c r="C3236" s="47">
        <v>0.18240000000000001</v>
      </c>
      <c r="D3236" s="47">
        <v>3.39E-2</v>
      </c>
      <c r="E3236" s="30">
        <v>1</v>
      </c>
      <c r="F3236" s="30"/>
      <c r="G3236" s="30"/>
      <c r="H3236" s="30"/>
      <c r="I3236" s="30"/>
      <c r="J3236" s="30"/>
    </row>
    <row r="3237" spans="1:10">
      <c r="A3237" s="5">
        <v>3235</v>
      </c>
      <c r="B3237" s="47">
        <v>1.15E-2</v>
      </c>
      <c r="C3237" s="47">
        <v>0.18559999999999999</v>
      </c>
      <c r="D3237" s="47">
        <v>3.2500000000000001E-2</v>
      </c>
      <c r="E3237" s="30">
        <v>1</v>
      </c>
      <c r="F3237" s="30"/>
      <c r="G3237" s="30"/>
      <c r="H3237" s="30"/>
      <c r="I3237" s="30"/>
      <c r="J3237" s="30"/>
    </row>
    <row r="3238" spans="1:10">
      <c r="A3238" s="5">
        <v>3236</v>
      </c>
      <c r="B3238" s="47">
        <v>0</v>
      </c>
      <c r="C3238" s="47">
        <v>0.21740000000000001</v>
      </c>
      <c r="D3238" s="47">
        <v>2.46E-2</v>
      </c>
      <c r="E3238" s="30">
        <v>1</v>
      </c>
      <c r="F3238" s="30"/>
      <c r="G3238" s="30"/>
      <c r="H3238" s="30"/>
      <c r="I3238" s="30"/>
      <c r="J3238" s="30"/>
    </row>
    <row r="3239" spans="1:10">
      <c r="A3239" s="5">
        <v>3237</v>
      </c>
      <c r="B3239" s="47">
        <v>0</v>
      </c>
      <c r="C3239" s="47">
        <v>0.2157</v>
      </c>
      <c r="D3239" s="47">
        <v>1.35E-2</v>
      </c>
      <c r="E3239" s="30">
        <v>1</v>
      </c>
      <c r="F3239" s="30"/>
      <c r="G3239" s="30"/>
      <c r="H3239" s="30"/>
      <c r="I3239" s="30"/>
      <c r="J3239" s="30"/>
    </row>
    <row r="3240" spans="1:10">
      <c r="A3240" s="5">
        <v>3238</v>
      </c>
      <c r="B3240" s="47">
        <v>0</v>
      </c>
      <c r="C3240" s="47">
        <v>0.1968</v>
      </c>
      <c r="D3240" s="47">
        <v>6.1999999999999998E-3</v>
      </c>
      <c r="E3240" s="30">
        <v>1</v>
      </c>
      <c r="F3240" s="30"/>
      <c r="G3240" s="30"/>
      <c r="H3240" s="30"/>
      <c r="I3240" s="30"/>
      <c r="J3240" s="30"/>
    </row>
    <row r="3241" spans="1:10">
      <c r="A3241" s="5">
        <v>3239</v>
      </c>
      <c r="B3241" s="47">
        <v>0</v>
      </c>
      <c r="C3241" s="47">
        <v>0.17460000000000001</v>
      </c>
      <c r="D3241" s="47">
        <v>5.8999999999999999E-3</v>
      </c>
      <c r="E3241" s="30">
        <v>1</v>
      </c>
      <c r="F3241" s="30"/>
      <c r="G3241" s="30"/>
      <c r="H3241" s="30"/>
      <c r="I3241" s="30"/>
      <c r="J3241" s="30"/>
    </row>
    <row r="3242" spans="1:10">
      <c r="A3242" s="5">
        <v>3240</v>
      </c>
      <c r="B3242" s="47">
        <v>0</v>
      </c>
      <c r="C3242" s="47">
        <v>0.1507</v>
      </c>
      <c r="D3242" s="47">
        <v>1.06E-2</v>
      </c>
      <c r="E3242" s="30">
        <v>1</v>
      </c>
      <c r="F3242" s="30"/>
      <c r="G3242" s="30"/>
      <c r="H3242" s="30"/>
      <c r="I3242" s="30"/>
      <c r="J3242" s="30"/>
    </row>
    <row r="3243" spans="1:10">
      <c r="A3243" s="5">
        <v>3241</v>
      </c>
      <c r="B3243" s="47">
        <v>0</v>
      </c>
      <c r="C3243" s="47">
        <v>0.1255</v>
      </c>
      <c r="D3243" s="47">
        <v>1.8700000000000001E-2</v>
      </c>
      <c r="E3243" s="30">
        <v>1</v>
      </c>
      <c r="F3243" s="30"/>
      <c r="G3243" s="30"/>
      <c r="H3243" s="30"/>
      <c r="I3243" s="30"/>
      <c r="J3243" s="30"/>
    </row>
    <row r="3244" spans="1:10">
      <c r="A3244" s="5">
        <v>3242</v>
      </c>
      <c r="B3244" s="47">
        <v>0</v>
      </c>
      <c r="C3244" s="47">
        <v>0.10390000000000001</v>
      </c>
      <c r="D3244" s="47">
        <v>2.9399999999999999E-2</v>
      </c>
      <c r="E3244" s="30">
        <v>1</v>
      </c>
      <c r="F3244" s="30"/>
      <c r="G3244" s="30"/>
      <c r="H3244" s="30"/>
      <c r="I3244" s="30"/>
      <c r="J3244" s="30"/>
    </row>
    <row r="3245" spans="1:10">
      <c r="A3245" s="5">
        <v>3243</v>
      </c>
      <c r="B3245" s="47">
        <v>0</v>
      </c>
      <c r="C3245" s="47">
        <v>8.9399999999999993E-2</v>
      </c>
      <c r="D3245" s="47">
        <v>4.0099999999999997E-2</v>
      </c>
      <c r="E3245" s="30">
        <v>1</v>
      </c>
      <c r="F3245" s="30"/>
      <c r="G3245" s="30"/>
      <c r="H3245" s="30"/>
      <c r="I3245" s="30"/>
      <c r="J3245" s="30"/>
    </row>
    <row r="3246" spans="1:10">
      <c r="A3246" s="5">
        <v>3244</v>
      </c>
      <c r="B3246" s="47">
        <v>8.0000000000000004E-4</v>
      </c>
      <c r="C3246" s="47">
        <v>8.3400000000000002E-2</v>
      </c>
      <c r="D3246" s="47">
        <v>4.5100000000000001E-2</v>
      </c>
      <c r="E3246" s="30">
        <v>1</v>
      </c>
      <c r="F3246" s="30"/>
      <c r="G3246" s="30"/>
      <c r="H3246" s="30"/>
      <c r="I3246" s="30"/>
      <c r="J3246" s="30"/>
    </row>
    <row r="3247" spans="1:10">
      <c r="A3247" s="5">
        <v>3245</v>
      </c>
      <c r="B3247" s="47">
        <v>2.9600000000000001E-2</v>
      </c>
      <c r="C3247" s="47">
        <v>7.0900000000000005E-2</v>
      </c>
      <c r="D3247" s="47">
        <v>4.0500000000000001E-2</v>
      </c>
      <c r="E3247" s="30">
        <v>1</v>
      </c>
      <c r="F3247" s="30"/>
      <c r="G3247" s="30"/>
      <c r="H3247" s="30"/>
      <c r="I3247" s="30"/>
      <c r="J3247" s="30"/>
    </row>
    <row r="3248" spans="1:10">
      <c r="A3248" s="5">
        <v>3246</v>
      </c>
      <c r="B3248" s="47">
        <v>0.11550000000000001</v>
      </c>
      <c r="C3248" s="47">
        <v>6.9500000000000006E-2</v>
      </c>
      <c r="D3248" s="47">
        <v>3.0099999999999998E-2</v>
      </c>
      <c r="E3248" s="30">
        <v>1</v>
      </c>
      <c r="F3248" s="30"/>
      <c r="G3248" s="30"/>
      <c r="H3248" s="30"/>
      <c r="I3248" s="30"/>
      <c r="J3248" s="30"/>
    </row>
    <row r="3249" spans="1:10">
      <c r="A3249" s="5">
        <v>3247</v>
      </c>
      <c r="B3249" s="47">
        <v>0.25369999999999998</v>
      </c>
      <c r="C3249" s="47">
        <v>9.4399999999999998E-2</v>
      </c>
      <c r="D3249" s="47">
        <v>2.1600000000000001E-2</v>
      </c>
      <c r="E3249" s="30">
        <v>1</v>
      </c>
      <c r="F3249" s="30"/>
      <c r="G3249" s="30"/>
      <c r="H3249" s="30"/>
      <c r="I3249" s="30"/>
      <c r="J3249" s="30"/>
    </row>
    <row r="3250" spans="1:10">
      <c r="A3250" s="5">
        <v>3248</v>
      </c>
      <c r="B3250" s="47">
        <v>0.41239999999999999</v>
      </c>
      <c r="C3250" s="47">
        <v>0.13250000000000001</v>
      </c>
      <c r="D3250" s="47">
        <v>1.7399999999999999E-2</v>
      </c>
      <c r="E3250" s="30">
        <v>1</v>
      </c>
      <c r="F3250" s="30"/>
      <c r="G3250" s="30"/>
      <c r="H3250" s="30"/>
      <c r="I3250" s="30"/>
      <c r="J3250" s="30"/>
    </row>
    <row r="3251" spans="1:10">
      <c r="A3251" s="5">
        <v>3249</v>
      </c>
      <c r="B3251" s="47">
        <v>0.53669999999999995</v>
      </c>
      <c r="C3251" s="47">
        <v>0.16500000000000001</v>
      </c>
      <c r="D3251" s="47">
        <v>1.6E-2</v>
      </c>
      <c r="E3251" s="30">
        <v>1</v>
      </c>
      <c r="F3251" s="30"/>
      <c r="G3251" s="30"/>
      <c r="H3251" s="30"/>
      <c r="I3251" s="30"/>
      <c r="J3251" s="30"/>
    </row>
    <row r="3252" spans="1:10">
      <c r="A3252" s="5">
        <v>3250</v>
      </c>
      <c r="B3252" s="47">
        <v>0.61709999999999998</v>
      </c>
      <c r="C3252" s="47">
        <v>0.18340000000000001</v>
      </c>
      <c r="D3252" s="47">
        <v>1.61E-2</v>
      </c>
      <c r="E3252" s="30">
        <v>1</v>
      </c>
      <c r="F3252" s="30"/>
      <c r="G3252" s="30"/>
      <c r="H3252" s="30"/>
      <c r="I3252" s="30"/>
      <c r="J3252" s="30"/>
    </row>
    <row r="3253" spans="1:10">
      <c r="A3253" s="5">
        <v>3251</v>
      </c>
      <c r="B3253" s="47">
        <v>0.65359999999999996</v>
      </c>
      <c r="C3253" s="47">
        <v>0.19500000000000001</v>
      </c>
      <c r="D3253" s="47">
        <v>1.7000000000000001E-2</v>
      </c>
      <c r="E3253" s="30">
        <v>1</v>
      </c>
      <c r="F3253" s="30"/>
      <c r="G3253" s="30"/>
      <c r="H3253" s="30"/>
      <c r="I3253" s="30"/>
      <c r="J3253" s="30"/>
    </row>
    <row r="3254" spans="1:10">
      <c r="A3254" s="5">
        <v>3252</v>
      </c>
      <c r="B3254" s="47">
        <v>0.64929999999999999</v>
      </c>
      <c r="C3254" s="47">
        <v>0.20399999999999999</v>
      </c>
      <c r="D3254" s="47">
        <v>1.8599999999999998E-2</v>
      </c>
      <c r="E3254" s="30">
        <v>1</v>
      </c>
      <c r="F3254" s="30"/>
      <c r="G3254" s="30"/>
      <c r="H3254" s="30"/>
      <c r="I3254" s="30"/>
      <c r="J3254" s="30"/>
    </row>
    <row r="3255" spans="1:10">
      <c r="A3255" s="5">
        <v>3253</v>
      </c>
      <c r="B3255" s="47">
        <v>0.61070000000000002</v>
      </c>
      <c r="C3255" s="47">
        <v>0.21299999999999999</v>
      </c>
      <c r="D3255" s="47">
        <v>1.9300000000000001E-2</v>
      </c>
      <c r="E3255" s="30">
        <v>1</v>
      </c>
      <c r="F3255" s="30"/>
      <c r="G3255" s="30"/>
      <c r="H3255" s="30"/>
      <c r="I3255" s="30"/>
      <c r="J3255" s="30"/>
    </row>
    <row r="3256" spans="1:10">
      <c r="A3256" s="5">
        <v>3254</v>
      </c>
      <c r="B3256" s="47">
        <v>0.53169999999999995</v>
      </c>
      <c r="C3256" s="47">
        <v>0.21940000000000001</v>
      </c>
      <c r="D3256" s="47">
        <v>1.95E-2</v>
      </c>
      <c r="E3256" s="30">
        <v>1</v>
      </c>
      <c r="F3256" s="30"/>
      <c r="G3256" s="30"/>
      <c r="H3256" s="30"/>
      <c r="I3256" s="30"/>
      <c r="J3256" s="30"/>
    </row>
    <row r="3257" spans="1:10">
      <c r="A3257" s="5">
        <v>3255</v>
      </c>
      <c r="B3257" s="47">
        <v>0.42870000000000003</v>
      </c>
      <c r="C3257" s="47">
        <v>0.221</v>
      </c>
      <c r="D3257" s="47">
        <v>2.1700000000000001E-2</v>
      </c>
      <c r="E3257" s="30">
        <v>1</v>
      </c>
      <c r="F3257" s="30"/>
      <c r="G3257" s="30"/>
      <c r="H3257" s="30"/>
      <c r="I3257" s="30"/>
      <c r="J3257" s="30"/>
    </row>
    <row r="3258" spans="1:10">
      <c r="A3258" s="5">
        <v>3256</v>
      </c>
      <c r="B3258" s="47">
        <v>0.31040000000000001</v>
      </c>
      <c r="C3258" s="47">
        <v>0.22120000000000001</v>
      </c>
      <c r="D3258" s="47">
        <v>2.47E-2</v>
      </c>
      <c r="E3258" s="30">
        <v>1</v>
      </c>
      <c r="F3258" s="30"/>
      <c r="G3258" s="30"/>
      <c r="H3258" s="30"/>
      <c r="I3258" s="30"/>
      <c r="J3258" s="30"/>
    </row>
    <row r="3259" spans="1:10">
      <c r="A3259" s="5">
        <v>3257</v>
      </c>
      <c r="B3259" s="47">
        <v>0.188</v>
      </c>
      <c r="C3259" s="47">
        <v>0.21049999999999999</v>
      </c>
      <c r="D3259" s="47">
        <v>2.4799999999999999E-2</v>
      </c>
      <c r="E3259" s="30">
        <v>1</v>
      </c>
      <c r="F3259" s="30"/>
      <c r="G3259" s="30"/>
      <c r="H3259" s="30"/>
      <c r="I3259" s="30"/>
      <c r="J3259" s="30"/>
    </row>
    <row r="3260" spans="1:10">
      <c r="A3260" s="5">
        <v>3258</v>
      </c>
      <c r="B3260" s="47">
        <v>8.1699999999999995E-2</v>
      </c>
      <c r="C3260" s="47">
        <v>0.17760000000000001</v>
      </c>
      <c r="D3260" s="47">
        <v>2.2200000000000001E-2</v>
      </c>
      <c r="E3260" s="30">
        <v>1</v>
      </c>
      <c r="F3260" s="30"/>
      <c r="G3260" s="30"/>
      <c r="H3260" s="30"/>
      <c r="I3260" s="30"/>
      <c r="J3260" s="30"/>
    </row>
    <row r="3261" spans="1:10">
      <c r="A3261" s="5">
        <v>3259</v>
      </c>
      <c r="B3261" s="47">
        <v>1.46E-2</v>
      </c>
      <c r="C3261" s="47">
        <v>0.16739999999999999</v>
      </c>
      <c r="D3261" s="47">
        <v>2.0799999999999999E-2</v>
      </c>
      <c r="E3261" s="30">
        <v>1</v>
      </c>
      <c r="F3261" s="30"/>
      <c r="G3261" s="30"/>
      <c r="H3261" s="30"/>
      <c r="I3261" s="30"/>
      <c r="J3261" s="30"/>
    </row>
    <row r="3262" spans="1:10">
      <c r="A3262" s="5">
        <v>3260</v>
      </c>
      <c r="B3262" s="47">
        <v>0</v>
      </c>
      <c r="C3262" s="47">
        <v>0.19020000000000001</v>
      </c>
      <c r="D3262" s="47">
        <v>2.2499999999999999E-2</v>
      </c>
      <c r="E3262" s="30">
        <v>1</v>
      </c>
      <c r="F3262" s="30"/>
      <c r="G3262" s="30"/>
      <c r="H3262" s="30"/>
      <c r="I3262" s="30"/>
      <c r="J3262" s="30"/>
    </row>
    <row r="3263" spans="1:10">
      <c r="A3263" s="5">
        <v>3261</v>
      </c>
      <c r="B3263" s="47">
        <v>0</v>
      </c>
      <c r="C3263" s="47">
        <v>0.18310000000000001</v>
      </c>
      <c r="D3263" s="47">
        <v>2.23E-2</v>
      </c>
      <c r="E3263" s="30">
        <v>1</v>
      </c>
      <c r="F3263" s="30"/>
      <c r="G3263" s="30"/>
      <c r="H3263" s="30"/>
      <c r="I3263" s="30"/>
      <c r="J3263" s="30"/>
    </row>
    <row r="3264" spans="1:10">
      <c r="A3264" s="5">
        <v>3262</v>
      </c>
      <c r="B3264" s="47">
        <v>0</v>
      </c>
      <c r="C3264" s="47">
        <v>0.1699</v>
      </c>
      <c r="D3264" s="47">
        <v>2.0199999999999999E-2</v>
      </c>
      <c r="E3264" s="30">
        <v>1</v>
      </c>
      <c r="F3264" s="30"/>
      <c r="G3264" s="30"/>
      <c r="H3264" s="30"/>
      <c r="I3264" s="30"/>
      <c r="J3264" s="30"/>
    </row>
    <row r="3265" spans="1:10">
      <c r="A3265" s="5">
        <v>3263</v>
      </c>
      <c r="B3265" s="47">
        <v>0</v>
      </c>
      <c r="C3265" s="47">
        <v>0.1527</v>
      </c>
      <c r="D3265" s="47">
        <v>1.7999999999999999E-2</v>
      </c>
      <c r="E3265" s="30">
        <v>1</v>
      </c>
      <c r="F3265" s="30"/>
      <c r="G3265" s="30"/>
      <c r="H3265" s="30"/>
      <c r="I3265" s="30"/>
      <c r="J3265" s="30"/>
    </row>
    <row r="3266" spans="1:10">
      <c r="A3266" s="5">
        <v>3264</v>
      </c>
      <c r="B3266" s="47">
        <v>0</v>
      </c>
      <c r="C3266" s="47">
        <v>0.13539999999999999</v>
      </c>
      <c r="D3266" s="47">
        <v>1.6299999999999999E-2</v>
      </c>
      <c r="E3266" s="30">
        <v>1</v>
      </c>
      <c r="F3266" s="30"/>
      <c r="G3266" s="30"/>
      <c r="H3266" s="30"/>
      <c r="I3266" s="30"/>
      <c r="J3266" s="30"/>
    </row>
    <row r="3267" spans="1:10">
      <c r="A3267" s="5">
        <v>3265</v>
      </c>
      <c r="B3267" s="47">
        <v>0</v>
      </c>
      <c r="C3267" s="47">
        <v>0.11840000000000001</v>
      </c>
      <c r="D3267" s="47">
        <v>1.43E-2</v>
      </c>
      <c r="E3267" s="30">
        <v>1</v>
      </c>
      <c r="F3267" s="30"/>
      <c r="G3267" s="30"/>
      <c r="H3267" s="30"/>
      <c r="I3267" s="30"/>
      <c r="J3267" s="30"/>
    </row>
    <row r="3268" spans="1:10">
      <c r="A3268" s="5">
        <v>3266</v>
      </c>
      <c r="B3268" s="47">
        <v>0</v>
      </c>
      <c r="C3268" s="47">
        <v>0.1021</v>
      </c>
      <c r="D3268" s="47">
        <v>1.3100000000000001E-2</v>
      </c>
      <c r="E3268" s="30">
        <v>1</v>
      </c>
      <c r="F3268" s="30"/>
      <c r="G3268" s="30"/>
      <c r="H3268" s="30"/>
      <c r="I3268" s="30"/>
      <c r="J3268" s="30"/>
    </row>
    <row r="3269" spans="1:10">
      <c r="A3269" s="5">
        <v>3267</v>
      </c>
      <c r="B3269" s="47">
        <v>0</v>
      </c>
      <c r="C3269" s="47">
        <v>8.6599999999999996E-2</v>
      </c>
      <c r="D3269" s="47">
        <v>1.38E-2</v>
      </c>
      <c r="E3269" s="30">
        <v>1</v>
      </c>
      <c r="F3269" s="30"/>
      <c r="G3269" s="30"/>
      <c r="H3269" s="30"/>
      <c r="I3269" s="30"/>
      <c r="J3269" s="30"/>
    </row>
    <row r="3270" spans="1:10">
      <c r="A3270" s="5">
        <v>3268</v>
      </c>
      <c r="B3270" s="47">
        <v>5.9999999999999995E-4</v>
      </c>
      <c r="C3270" s="47">
        <v>6.8900000000000003E-2</v>
      </c>
      <c r="D3270" s="47">
        <v>1.3599999999999999E-2</v>
      </c>
      <c r="E3270" s="30">
        <v>1</v>
      </c>
      <c r="F3270" s="30"/>
      <c r="G3270" s="30"/>
      <c r="H3270" s="30"/>
      <c r="I3270" s="30"/>
      <c r="J3270" s="30"/>
    </row>
    <row r="3271" spans="1:10">
      <c r="A3271" s="5">
        <v>3269</v>
      </c>
      <c r="B3271" s="47">
        <v>2.9700000000000001E-2</v>
      </c>
      <c r="C3271" s="47">
        <v>4.2999999999999997E-2</v>
      </c>
      <c r="D3271" s="47">
        <v>1.15E-2</v>
      </c>
      <c r="E3271" s="30">
        <v>1</v>
      </c>
      <c r="F3271" s="30"/>
      <c r="G3271" s="30"/>
      <c r="H3271" s="30"/>
      <c r="I3271" s="30"/>
      <c r="J3271" s="30"/>
    </row>
    <row r="3272" spans="1:10">
      <c r="A3272" s="5">
        <v>3270</v>
      </c>
      <c r="B3272" s="47">
        <v>0.1084</v>
      </c>
      <c r="C3272" s="47">
        <v>2.7400000000000001E-2</v>
      </c>
      <c r="D3272" s="47">
        <v>8.3000000000000001E-3</v>
      </c>
      <c r="E3272" s="30">
        <v>1</v>
      </c>
      <c r="F3272" s="30"/>
      <c r="G3272" s="30"/>
      <c r="H3272" s="30"/>
      <c r="I3272" s="30"/>
      <c r="J3272" s="30"/>
    </row>
    <row r="3273" spans="1:10">
      <c r="A3273" s="5">
        <v>3271</v>
      </c>
      <c r="B3273" s="47">
        <v>0.22489999999999999</v>
      </c>
      <c r="C3273" s="47">
        <v>3.6999999999999998E-2</v>
      </c>
      <c r="D3273" s="47">
        <v>7.1000000000000004E-3</v>
      </c>
      <c r="E3273" s="30">
        <v>1</v>
      </c>
      <c r="F3273" s="30"/>
      <c r="G3273" s="30"/>
      <c r="H3273" s="30"/>
      <c r="I3273" s="30"/>
      <c r="J3273" s="30"/>
    </row>
    <row r="3274" spans="1:10">
      <c r="A3274" s="5">
        <v>3272</v>
      </c>
      <c r="B3274" s="47">
        <v>0.3629</v>
      </c>
      <c r="C3274" s="47">
        <v>5.1200000000000002E-2</v>
      </c>
      <c r="D3274" s="47">
        <v>8.9999999999999993E-3</v>
      </c>
      <c r="E3274" s="30">
        <v>1</v>
      </c>
      <c r="F3274" s="30"/>
      <c r="G3274" s="30"/>
      <c r="H3274" s="30"/>
      <c r="I3274" s="30"/>
      <c r="J3274" s="30"/>
    </row>
    <row r="3275" spans="1:10">
      <c r="A3275" s="5">
        <v>3273</v>
      </c>
      <c r="B3275" s="47">
        <v>0.47299999999999998</v>
      </c>
      <c r="C3275" s="47">
        <v>6.6000000000000003E-2</v>
      </c>
      <c r="D3275" s="47">
        <v>1.14E-2</v>
      </c>
      <c r="E3275" s="30">
        <v>1</v>
      </c>
      <c r="F3275" s="30"/>
      <c r="G3275" s="30"/>
      <c r="H3275" s="30"/>
      <c r="I3275" s="30"/>
      <c r="J3275" s="30"/>
    </row>
    <row r="3276" spans="1:10">
      <c r="A3276" s="5">
        <v>3274</v>
      </c>
      <c r="B3276" s="47">
        <v>0.54879999999999995</v>
      </c>
      <c r="C3276" s="47">
        <v>7.6300000000000007E-2</v>
      </c>
      <c r="D3276" s="47">
        <v>1.17E-2</v>
      </c>
      <c r="E3276" s="30">
        <v>1</v>
      </c>
      <c r="F3276" s="30"/>
      <c r="G3276" s="30"/>
      <c r="H3276" s="30"/>
      <c r="I3276" s="30"/>
      <c r="J3276" s="30"/>
    </row>
    <row r="3277" spans="1:10">
      <c r="A3277" s="5">
        <v>3275</v>
      </c>
      <c r="B3277" s="47">
        <v>0.59370000000000001</v>
      </c>
      <c r="C3277" s="47">
        <v>8.4199999999999997E-2</v>
      </c>
      <c r="D3277" s="47">
        <v>1.0699999999999999E-2</v>
      </c>
      <c r="E3277" s="30">
        <v>1</v>
      </c>
      <c r="F3277" s="30"/>
      <c r="G3277" s="30"/>
      <c r="H3277" s="30"/>
      <c r="I3277" s="30"/>
      <c r="J3277" s="30"/>
    </row>
    <row r="3278" spans="1:10">
      <c r="A3278" s="5">
        <v>3276</v>
      </c>
      <c r="B3278" s="47">
        <v>0.59279999999999999</v>
      </c>
      <c r="C3278" s="47">
        <v>9.3899999999999997E-2</v>
      </c>
      <c r="D3278" s="47">
        <v>9.9000000000000008E-3</v>
      </c>
      <c r="E3278" s="30">
        <v>1</v>
      </c>
      <c r="F3278" s="30"/>
      <c r="G3278" s="30"/>
      <c r="H3278" s="30"/>
      <c r="I3278" s="30"/>
      <c r="J3278" s="30"/>
    </row>
    <row r="3279" spans="1:10">
      <c r="A3279" s="5">
        <v>3277</v>
      </c>
      <c r="B3279" s="47">
        <v>0.55789999999999995</v>
      </c>
      <c r="C3279" s="47">
        <v>0.1081</v>
      </c>
      <c r="D3279" s="47">
        <v>1.01E-2</v>
      </c>
      <c r="E3279" s="30">
        <v>1</v>
      </c>
      <c r="F3279" s="30"/>
      <c r="G3279" s="30"/>
      <c r="H3279" s="30"/>
      <c r="I3279" s="30"/>
      <c r="J3279" s="30"/>
    </row>
    <row r="3280" spans="1:10">
      <c r="A3280" s="5">
        <v>3278</v>
      </c>
      <c r="B3280" s="47">
        <v>0.48430000000000001</v>
      </c>
      <c r="C3280" s="47">
        <v>0.1249</v>
      </c>
      <c r="D3280" s="47">
        <v>1.11E-2</v>
      </c>
      <c r="E3280" s="30">
        <v>1</v>
      </c>
      <c r="F3280" s="30"/>
      <c r="G3280" s="30"/>
      <c r="H3280" s="30"/>
      <c r="I3280" s="30"/>
      <c r="J3280" s="30"/>
    </row>
    <row r="3281" spans="1:10">
      <c r="A3281" s="5">
        <v>3279</v>
      </c>
      <c r="B3281" s="47">
        <v>0.3851</v>
      </c>
      <c r="C3281" s="47">
        <v>0.14099999999999999</v>
      </c>
      <c r="D3281" s="47">
        <v>1.0999999999999999E-2</v>
      </c>
      <c r="E3281" s="30">
        <v>1</v>
      </c>
      <c r="F3281" s="30"/>
      <c r="G3281" s="30"/>
      <c r="H3281" s="30"/>
      <c r="I3281" s="30"/>
      <c r="J3281" s="30"/>
    </row>
    <row r="3282" spans="1:10">
      <c r="A3282" s="5">
        <v>3280</v>
      </c>
      <c r="B3282" s="47">
        <v>0.26919999999999999</v>
      </c>
      <c r="C3282" s="47">
        <v>0.15310000000000001</v>
      </c>
      <c r="D3282" s="47">
        <v>8.6E-3</v>
      </c>
      <c r="E3282" s="30">
        <v>1</v>
      </c>
      <c r="F3282" s="30"/>
      <c r="G3282" s="30"/>
      <c r="H3282" s="30"/>
      <c r="I3282" s="30"/>
      <c r="J3282" s="30"/>
    </row>
    <row r="3283" spans="1:10">
      <c r="A3283" s="5">
        <v>3281</v>
      </c>
      <c r="B3283" s="47">
        <v>0.1555</v>
      </c>
      <c r="C3283" s="47">
        <v>0.15479999999999999</v>
      </c>
      <c r="D3283" s="47">
        <v>4.7999999999999996E-3</v>
      </c>
      <c r="E3283" s="30">
        <v>1</v>
      </c>
      <c r="F3283" s="30"/>
      <c r="G3283" s="30"/>
      <c r="H3283" s="30"/>
      <c r="I3283" s="30"/>
      <c r="J3283" s="30"/>
    </row>
    <row r="3284" spans="1:10">
      <c r="A3284" s="5">
        <v>3282</v>
      </c>
      <c r="B3284" s="47">
        <v>6.6699999999999995E-2</v>
      </c>
      <c r="C3284" s="47">
        <v>0.1454</v>
      </c>
      <c r="D3284" s="47">
        <v>1.9E-3</v>
      </c>
      <c r="E3284" s="30">
        <v>1</v>
      </c>
      <c r="F3284" s="30"/>
      <c r="G3284" s="30"/>
      <c r="H3284" s="30"/>
      <c r="I3284" s="30"/>
      <c r="J3284" s="30"/>
    </row>
    <row r="3285" spans="1:10">
      <c r="A3285" s="5">
        <v>3283</v>
      </c>
      <c r="B3285" s="47">
        <v>1.2E-2</v>
      </c>
      <c r="C3285" s="47">
        <v>0.15040000000000001</v>
      </c>
      <c r="D3285" s="47">
        <v>2.2000000000000001E-3</v>
      </c>
      <c r="E3285" s="30">
        <v>1</v>
      </c>
      <c r="F3285" s="30"/>
      <c r="G3285" s="30"/>
      <c r="H3285" s="30"/>
      <c r="I3285" s="30"/>
      <c r="J3285" s="30"/>
    </row>
    <row r="3286" spans="1:10">
      <c r="A3286" s="5">
        <v>3284</v>
      </c>
      <c r="B3286" s="47">
        <v>0</v>
      </c>
      <c r="C3286" s="47">
        <v>0.15859999999999999</v>
      </c>
      <c r="D3286" s="47">
        <v>4.8999999999999998E-3</v>
      </c>
      <c r="E3286" s="30">
        <v>1</v>
      </c>
      <c r="F3286" s="30"/>
      <c r="G3286" s="30"/>
      <c r="H3286" s="30"/>
      <c r="I3286" s="30"/>
      <c r="J3286" s="30"/>
    </row>
    <row r="3287" spans="1:10">
      <c r="A3287" s="5">
        <v>3285</v>
      </c>
      <c r="B3287" s="47">
        <v>0</v>
      </c>
      <c r="C3287" s="47">
        <v>0.15110000000000001</v>
      </c>
      <c r="D3287" s="47">
        <v>1.04E-2</v>
      </c>
      <c r="E3287" s="30">
        <v>1</v>
      </c>
      <c r="F3287" s="30"/>
      <c r="G3287" s="30"/>
      <c r="H3287" s="30"/>
      <c r="I3287" s="30"/>
      <c r="J3287" s="30"/>
    </row>
    <row r="3288" spans="1:10">
      <c r="A3288" s="5">
        <v>3286</v>
      </c>
      <c r="B3288" s="47">
        <v>0</v>
      </c>
      <c r="C3288" s="47">
        <v>0.13589999999999999</v>
      </c>
      <c r="D3288" s="47">
        <v>1.7000000000000001E-2</v>
      </c>
      <c r="E3288" s="30">
        <v>1</v>
      </c>
      <c r="F3288" s="30"/>
      <c r="G3288" s="30"/>
      <c r="H3288" s="30"/>
      <c r="I3288" s="30"/>
      <c r="J3288" s="30"/>
    </row>
    <row r="3289" spans="1:10">
      <c r="A3289" s="5">
        <v>3287</v>
      </c>
      <c r="B3289" s="47">
        <v>0</v>
      </c>
      <c r="C3289" s="47">
        <v>0.11600000000000001</v>
      </c>
      <c r="D3289" s="47">
        <v>2.1299999999999999E-2</v>
      </c>
      <c r="E3289" s="30">
        <v>1</v>
      </c>
      <c r="F3289" s="30"/>
      <c r="G3289" s="30"/>
      <c r="H3289" s="30"/>
      <c r="I3289" s="30"/>
      <c r="J3289" s="30"/>
    </row>
    <row r="3290" spans="1:10">
      <c r="A3290" s="5">
        <v>3288</v>
      </c>
      <c r="B3290" s="47">
        <v>0</v>
      </c>
      <c r="C3290" s="47">
        <v>0.10249999999999999</v>
      </c>
      <c r="D3290" s="47">
        <v>2.4199999999999999E-2</v>
      </c>
      <c r="E3290" s="30">
        <v>1</v>
      </c>
      <c r="F3290" s="30"/>
      <c r="G3290" s="30"/>
      <c r="H3290" s="30"/>
      <c r="I3290" s="30"/>
      <c r="J3290" s="30"/>
    </row>
    <row r="3291" spans="1:10">
      <c r="A3291" s="5">
        <v>3289</v>
      </c>
      <c r="B3291" s="47">
        <v>0</v>
      </c>
      <c r="C3291" s="47">
        <v>9.1600000000000001E-2</v>
      </c>
      <c r="D3291" s="47">
        <v>2.75E-2</v>
      </c>
      <c r="E3291" s="30">
        <v>1</v>
      </c>
      <c r="F3291" s="30"/>
      <c r="G3291" s="30"/>
      <c r="H3291" s="30"/>
      <c r="I3291" s="30"/>
      <c r="J3291" s="30"/>
    </row>
    <row r="3292" spans="1:10">
      <c r="A3292" s="5">
        <v>3290</v>
      </c>
      <c r="B3292" s="47">
        <v>0</v>
      </c>
      <c r="C3292" s="47">
        <v>8.14E-2</v>
      </c>
      <c r="D3292" s="47">
        <v>3.1399999999999997E-2</v>
      </c>
      <c r="E3292" s="30">
        <v>1</v>
      </c>
      <c r="F3292" s="30"/>
      <c r="G3292" s="30"/>
      <c r="H3292" s="30"/>
      <c r="I3292" s="30"/>
      <c r="J3292" s="30"/>
    </row>
    <row r="3293" spans="1:10">
      <c r="A3293" s="5">
        <v>3291</v>
      </c>
      <c r="B3293" s="47">
        <v>0</v>
      </c>
      <c r="C3293" s="47">
        <v>7.3099999999999998E-2</v>
      </c>
      <c r="D3293" s="47">
        <v>3.44E-2</v>
      </c>
      <c r="E3293" s="30">
        <v>1</v>
      </c>
      <c r="F3293" s="30"/>
      <c r="G3293" s="30"/>
      <c r="H3293" s="30"/>
      <c r="I3293" s="30"/>
      <c r="J3293" s="30"/>
    </row>
    <row r="3294" spans="1:10">
      <c r="A3294" s="5">
        <v>3292</v>
      </c>
      <c r="B3294" s="47">
        <v>4.0000000000000002E-4</v>
      </c>
      <c r="C3294" s="47">
        <v>6.8000000000000005E-2</v>
      </c>
      <c r="D3294" s="47">
        <v>3.49E-2</v>
      </c>
      <c r="E3294" s="30">
        <v>1</v>
      </c>
      <c r="F3294" s="30"/>
      <c r="G3294" s="30"/>
      <c r="H3294" s="30"/>
      <c r="I3294" s="30"/>
      <c r="J3294" s="30"/>
    </row>
    <row r="3295" spans="1:10">
      <c r="A3295" s="5">
        <v>3293</v>
      </c>
      <c r="B3295" s="47">
        <v>3.0300000000000001E-2</v>
      </c>
      <c r="C3295" s="47">
        <v>5.7599999999999998E-2</v>
      </c>
      <c r="D3295" s="47">
        <v>3.0800000000000001E-2</v>
      </c>
      <c r="E3295" s="30">
        <v>1</v>
      </c>
      <c r="F3295" s="30"/>
      <c r="G3295" s="30"/>
      <c r="H3295" s="30"/>
      <c r="I3295" s="30"/>
      <c r="J3295" s="30"/>
    </row>
    <row r="3296" spans="1:10">
      <c r="A3296" s="5">
        <v>3294</v>
      </c>
      <c r="B3296" s="47">
        <v>0.10730000000000001</v>
      </c>
      <c r="C3296" s="47">
        <v>4.36E-2</v>
      </c>
      <c r="D3296" s="47">
        <v>2.52E-2</v>
      </c>
      <c r="E3296" s="30">
        <v>1</v>
      </c>
      <c r="F3296" s="30"/>
      <c r="G3296" s="30"/>
      <c r="H3296" s="30"/>
      <c r="I3296" s="30"/>
      <c r="J3296" s="30"/>
    </row>
    <row r="3297" spans="1:10">
      <c r="A3297" s="5">
        <v>3295</v>
      </c>
      <c r="B3297" s="47">
        <v>0.2077</v>
      </c>
      <c r="C3297" s="47">
        <v>5.21E-2</v>
      </c>
      <c r="D3297" s="47">
        <v>2.1299999999999999E-2</v>
      </c>
      <c r="E3297" s="30">
        <v>1</v>
      </c>
      <c r="F3297" s="30"/>
      <c r="G3297" s="30"/>
      <c r="H3297" s="30"/>
      <c r="I3297" s="30"/>
      <c r="J3297" s="30"/>
    </row>
    <row r="3298" spans="1:10">
      <c r="A3298" s="5">
        <v>3296</v>
      </c>
      <c r="B3298" s="47">
        <v>0.30620000000000003</v>
      </c>
      <c r="C3298" s="47">
        <v>7.0900000000000005E-2</v>
      </c>
      <c r="D3298" s="47">
        <v>0.02</v>
      </c>
      <c r="E3298" s="30">
        <v>1</v>
      </c>
      <c r="F3298" s="30"/>
      <c r="G3298" s="30"/>
      <c r="H3298" s="30"/>
      <c r="I3298" s="30"/>
      <c r="J3298" s="30"/>
    </row>
    <row r="3299" spans="1:10">
      <c r="A3299" s="5">
        <v>3297</v>
      </c>
      <c r="B3299" s="47">
        <v>0.38829999999999998</v>
      </c>
      <c r="C3299" s="47">
        <v>7.6100000000000001E-2</v>
      </c>
      <c r="D3299" s="47">
        <v>2.0299999999999999E-2</v>
      </c>
      <c r="E3299" s="30">
        <v>1</v>
      </c>
      <c r="F3299" s="30"/>
      <c r="G3299" s="30"/>
      <c r="H3299" s="30"/>
      <c r="I3299" s="30"/>
      <c r="J3299" s="30"/>
    </row>
    <row r="3300" spans="1:10">
      <c r="A3300" s="5">
        <v>3298</v>
      </c>
      <c r="B3300" s="47">
        <v>0.43530000000000002</v>
      </c>
      <c r="C3300" s="47">
        <v>7.46E-2</v>
      </c>
      <c r="D3300" s="47">
        <v>2.2200000000000001E-2</v>
      </c>
      <c r="E3300" s="30">
        <v>1</v>
      </c>
      <c r="F3300" s="30"/>
      <c r="G3300" s="30"/>
      <c r="H3300" s="30"/>
      <c r="I3300" s="30"/>
      <c r="J3300" s="30"/>
    </row>
    <row r="3301" spans="1:10">
      <c r="A3301" s="5">
        <v>3299</v>
      </c>
      <c r="B3301" s="47">
        <v>0.45600000000000002</v>
      </c>
      <c r="C3301" s="47">
        <v>7.2499999999999995E-2</v>
      </c>
      <c r="D3301" s="47">
        <v>2.3099999999999999E-2</v>
      </c>
      <c r="E3301" s="30">
        <v>1</v>
      </c>
      <c r="F3301" s="30"/>
      <c r="G3301" s="30"/>
      <c r="H3301" s="30"/>
      <c r="I3301" s="30"/>
      <c r="J3301" s="30"/>
    </row>
    <row r="3302" spans="1:10">
      <c r="A3302" s="5">
        <v>3300</v>
      </c>
      <c r="B3302" s="47">
        <v>0.45090000000000002</v>
      </c>
      <c r="C3302" s="47">
        <v>7.3599999999999999E-2</v>
      </c>
      <c r="D3302" s="47">
        <v>2.98E-2</v>
      </c>
      <c r="E3302" s="30">
        <v>1</v>
      </c>
      <c r="F3302" s="30"/>
      <c r="G3302" s="30"/>
      <c r="H3302" s="30"/>
      <c r="I3302" s="30"/>
      <c r="J3302" s="30"/>
    </row>
    <row r="3303" spans="1:10">
      <c r="A3303" s="5">
        <v>3301</v>
      </c>
      <c r="B3303" s="47">
        <v>0.42180000000000001</v>
      </c>
      <c r="C3303" s="47">
        <v>7.0599999999999996E-2</v>
      </c>
      <c r="D3303" s="47">
        <v>3.1600000000000003E-2</v>
      </c>
      <c r="E3303" s="30">
        <v>1</v>
      </c>
      <c r="F3303" s="30"/>
      <c r="G3303" s="30"/>
      <c r="H3303" s="30"/>
      <c r="I3303" s="30"/>
      <c r="J3303" s="30"/>
    </row>
    <row r="3304" spans="1:10">
      <c r="A3304" s="5">
        <v>3302</v>
      </c>
      <c r="B3304" s="47">
        <v>0.37740000000000001</v>
      </c>
      <c r="C3304" s="47">
        <v>6.3700000000000007E-2</v>
      </c>
      <c r="D3304" s="47">
        <v>3.4599999999999999E-2</v>
      </c>
      <c r="E3304" s="30">
        <v>1</v>
      </c>
      <c r="F3304" s="30"/>
      <c r="G3304" s="30"/>
      <c r="H3304" s="30"/>
      <c r="I3304" s="30"/>
      <c r="J3304" s="30"/>
    </row>
    <row r="3305" spans="1:10">
      <c r="A3305" s="5">
        <v>3303</v>
      </c>
      <c r="B3305" s="47">
        <v>0.31130000000000002</v>
      </c>
      <c r="C3305" s="47">
        <v>5.4300000000000001E-2</v>
      </c>
      <c r="D3305" s="47">
        <v>3.9300000000000002E-2</v>
      </c>
      <c r="E3305" s="30">
        <v>1</v>
      </c>
      <c r="F3305" s="30"/>
      <c r="G3305" s="30"/>
      <c r="H3305" s="30"/>
      <c r="I3305" s="30"/>
      <c r="J3305" s="30"/>
    </row>
    <row r="3306" spans="1:10">
      <c r="A3306" s="5">
        <v>3304</v>
      </c>
      <c r="B3306" s="47">
        <v>0.23150000000000001</v>
      </c>
      <c r="C3306" s="47">
        <v>4.4600000000000001E-2</v>
      </c>
      <c r="D3306" s="47">
        <v>4.2599999999999999E-2</v>
      </c>
      <c r="E3306" s="30">
        <v>1</v>
      </c>
      <c r="F3306" s="30"/>
      <c r="G3306" s="30"/>
      <c r="H3306" s="30"/>
      <c r="I3306" s="30"/>
      <c r="J3306" s="30"/>
    </row>
    <row r="3307" spans="1:10">
      <c r="A3307" s="5">
        <v>3305</v>
      </c>
      <c r="B3307" s="47">
        <v>0.14380000000000001</v>
      </c>
      <c r="C3307" s="47">
        <v>3.4799999999999998E-2</v>
      </c>
      <c r="D3307" s="47">
        <v>4.4699999999999997E-2</v>
      </c>
      <c r="E3307" s="30">
        <v>1</v>
      </c>
      <c r="F3307" s="30"/>
      <c r="G3307" s="30"/>
      <c r="H3307" s="30"/>
      <c r="I3307" s="30"/>
      <c r="J3307" s="30"/>
    </row>
    <row r="3308" spans="1:10">
      <c r="A3308" s="5">
        <v>3306</v>
      </c>
      <c r="B3308" s="47">
        <v>6.25E-2</v>
      </c>
      <c r="C3308" s="47">
        <v>2.53E-2</v>
      </c>
      <c r="D3308" s="47">
        <v>5.1799999999999999E-2</v>
      </c>
      <c r="E3308" s="30">
        <v>1</v>
      </c>
      <c r="F3308" s="30"/>
      <c r="G3308" s="30"/>
      <c r="H3308" s="30"/>
      <c r="I3308" s="30"/>
      <c r="J3308" s="30"/>
    </row>
    <row r="3309" spans="1:10">
      <c r="A3309" s="5">
        <v>3307</v>
      </c>
      <c r="B3309" s="47">
        <v>9.7000000000000003E-3</v>
      </c>
      <c r="C3309" s="47">
        <v>2.3900000000000001E-2</v>
      </c>
      <c r="D3309" s="47">
        <v>6.4100000000000004E-2</v>
      </c>
      <c r="E3309" s="30">
        <v>1</v>
      </c>
      <c r="F3309" s="30"/>
      <c r="G3309" s="30"/>
      <c r="H3309" s="30"/>
      <c r="I3309" s="30"/>
      <c r="J3309" s="30"/>
    </row>
    <row r="3310" spans="1:10">
      <c r="A3310" s="5">
        <v>3308</v>
      </c>
      <c r="B3310" s="47">
        <v>0</v>
      </c>
      <c r="C3310" s="47">
        <v>3.1E-2</v>
      </c>
      <c r="D3310" s="47">
        <v>7.6300000000000007E-2</v>
      </c>
      <c r="E3310" s="30">
        <v>1</v>
      </c>
      <c r="F3310" s="30"/>
      <c r="G3310" s="30"/>
      <c r="H3310" s="30"/>
      <c r="I3310" s="30"/>
      <c r="J3310" s="30"/>
    </row>
    <row r="3311" spans="1:10">
      <c r="A3311" s="5">
        <v>3309</v>
      </c>
      <c r="B3311" s="47">
        <v>0</v>
      </c>
      <c r="C3311" s="47">
        <v>3.5700000000000003E-2</v>
      </c>
      <c r="D3311" s="47">
        <v>8.0699999999999994E-2</v>
      </c>
      <c r="E3311" s="30">
        <v>1</v>
      </c>
      <c r="F3311" s="30"/>
      <c r="G3311" s="30"/>
      <c r="H3311" s="30"/>
      <c r="I3311" s="30"/>
      <c r="J3311" s="30"/>
    </row>
    <row r="3312" spans="1:10">
      <c r="A3312" s="5">
        <v>3310</v>
      </c>
      <c r="B3312" s="47">
        <v>0</v>
      </c>
      <c r="C3312" s="47">
        <v>3.9800000000000002E-2</v>
      </c>
      <c r="D3312" s="47">
        <v>7.1400000000000005E-2</v>
      </c>
      <c r="E3312" s="30">
        <v>1</v>
      </c>
      <c r="F3312" s="30"/>
      <c r="G3312" s="30"/>
      <c r="H3312" s="30"/>
      <c r="I3312" s="30"/>
      <c r="J3312" s="30"/>
    </row>
    <row r="3313" spans="1:10">
      <c r="A3313" s="5">
        <v>3311</v>
      </c>
      <c r="B3313" s="47">
        <v>0</v>
      </c>
      <c r="C3313" s="47">
        <v>4.3999999999999997E-2</v>
      </c>
      <c r="D3313" s="47">
        <v>6.54E-2</v>
      </c>
      <c r="E3313" s="30">
        <v>1</v>
      </c>
      <c r="F3313" s="30"/>
      <c r="G3313" s="30"/>
      <c r="H3313" s="30"/>
      <c r="I3313" s="30"/>
      <c r="J3313" s="30"/>
    </row>
    <row r="3314" spans="1:10">
      <c r="A3314" s="5">
        <v>3312</v>
      </c>
      <c r="B3314" s="47">
        <v>0</v>
      </c>
      <c r="C3314" s="47">
        <v>4.6600000000000003E-2</v>
      </c>
      <c r="D3314" s="47">
        <v>6.7900000000000002E-2</v>
      </c>
      <c r="E3314" s="30">
        <v>1</v>
      </c>
      <c r="F3314" s="30"/>
      <c r="G3314" s="30"/>
      <c r="H3314" s="30"/>
      <c r="I3314" s="30"/>
      <c r="J3314" s="30"/>
    </row>
    <row r="3315" spans="1:10">
      <c r="A3315" s="5">
        <v>3313</v>
      </c>
      <c r="B3315" s="47">
        <v>0</v>
      </c>
      <c r="C3315" s="47">
        <v>4.7500000000000001E-2</v>
      </c>
      <c r="D3315" s="47">
        <v>7.8799999999999995E-2</v>
      </c>
      <c r="E3315" s="30">
        <v>1</v>
      </c>
      <c r="F3315" s="30"/>
      <c r="G3315" s="30"/>
      <c r="H3315" s="30"/>
      <c r="I3315" s="30"/>
      <c r="J3315" s="30"/>
    </row>
    <row r="3316" spans="1:10">
      <c r="A3316" s="5">
        <v>3314</v>
      </c>
      <c r="B3316" s="47">
        <v>0</v>
      </c>
      <c r="C3316" s="47">
        <v>4.8399999999999999E-2</v>
      </c>
      <c r="D3316" s="47">
        <v>8.9499999999999996E-2</v>
      </c>
      <c r="E3316" s="30">
        <v>1</v>
      </c>
      <c r="F3316" s="30"/>
      <c r="G3316" s="30"/>
      <c r="H3316" s="30"/>
      <c r="I3316" s="30"/>
      <c r="J3316" s="30"/>
    </row>
    <row r="3317" spans="1:10">
      <c r="A3317" s="5">
        <v>3315</v>
      </c>
      <c r="B3317" s="47">
        <v>0</v>
      </c>
      <c r="C3317" s="47">
        <v>5.0299999999999997E-2</v>
      </c>
      <c r="D3317" s="47">
        <v>9.64E-2</v>
      </c>
      <c r="E3317" s="30">
        <v>1</v>
      </c>
      <c r="F3317" s="30"/>
      <c r="G3317" s="30"/>
      <c r="H3317" s="30"/>
      <c r="I3317" s="30"/>
      <c r="J3317" s="30"/>
    </row>
    <row r="3318" spans="1:10">
      <c r="A3318" s="5">
        <v>3316</v>
      </c>
      <c r="B3318" s="47">
        <v>5.0000000000000001E-4</v>
      </c>
      <c r="C3318" s="47">
        <v>4.9099999999999998E-2</v>
      </c>
      <c r="D3318" s="47">
        <v>9.4500000000000001E-2</v>
      </c>
      <c r="E3318" s="30">
        <v>1</v>
      </c>
      <c r="F3318" s="30"/>
      <c r="G3318" s="30"/>
      <c r="H3318" s="30"/>
      <c r="I3318" s="30"/>
      <c r="J3318" s="30"/>
    </row>
    <row r="3319" spans="1:10">
      <c r="A3319" s="5">
        <v>3317</v>
      </c>
      <c r="B3319" s="47">
        <v>3.4299999999999997E-2</v>
      </c>
      <c r="C3319" s="47">
        <v>3.5999999999999997E-2</v>
      </c>
      <c r="D3319" s="47">
        <v>8.0199999999999994E-2</v>
      </c>
      <c r="E3319" s="30">
        <v>1</v>
      </c>
      <c r="F3319" s="30"/>
      <c r="G3319" s="30"/>
      <c r="H3319" s="30"/>
      <c r="I3319" s="30"/>
      <c r="J3319" s="30"/>
    </row>
    <row r="3320" spans="1:10">
      <c r="A3320" s="5">
        <v>3318</v>
      </c>
      <c r="B3320" s="47">
        <v>0.1275</v>
      </c>
      <c r="C3320" s="47">
        <v>1.9E-2</v>
      </c>
      <c r="D3320" s="47">
        <v>6.1100000000000002E-2</v>
      </c>
      <c r="E3320" s="30">
        <v>1</v>
      </c>
      <c r="F3320" s="30"/>
      <c r="G3320" s="30"/>
      <c r="H3320" s="30"/>
      <c r="I3320" s="30"/>
      <c r="J3320" s="30"/>
    </row>
    <row r="3321" spans="1:10">
      <c r="A3321" s="5">
        <v>3319</v>
      </c>
      <c r="B3321" s="47">
        <v>0.26219999999999999</v>
      </c>
      <c r="C3321" s="47">
        <v>1.5599999999999999E-2</v>
      </c>
      <c r="D3321" s="47">
        <v>4.6399999999999997E-2</v>
      </c>
      <c r="E3321" s="30">
        <v>1</v>
      </c>
      <c r="F3321" s="30"/>
      <c r="G3321" s="30"/>
      <c r="H3321" s="30"/>
      <c r="I3321" s="30"/>
      <c r="J3321" s="30"/>
    </row>
    <row r="3322" spans="1:10">
      <c r="A3322" s="5">
        <v>3320</v>
      </c>
      <c r="B3322" s="47">
        <v>0.39789999999999998</v>
      </c>
      <c r="C3322" s="47">
        <v>1.78E-2</v>
      </c>
      <c r="D3322" s="47">
        <v>3.8199999999999998E-2</v>
      </c>
      <c r="E3322" s="30">
        <v>1</v>
      </c>
      <c r="F3322" s="30"/>
      <c r="G3322" s="30"/>
      <c r="H3322" s="30"/>
      <c r="I3322" s="30"/>
      <c r="J3322" s="30"/>
    </row>
    <row r="3323" spans="1:10">
      <c r="A3323" s="5">
        <v>3321</v>
      </c>
      <c r="B3323" s="47">
        <v>0.50749999999999995</v>
      </c>
      <c r="C3323" s="47">
        <v>1.9900000000000001E-2</v>
      </c>
      <c r="D3323" s="47">
        <v>3.5999999999999997E-2</v>
      </c>
      <c r="E3323" s="30">
        <v>1</v>
      </c>
      <c r="F3323" s="30"/>
      <c r="G3323" s="30"/>
      <c r="H3323" s="30"/>
      <c r="I3323" s="30"/>
      <c r="J3323" s="30"/>
    </row>
    <row r="3324" spans="1:10">
      <c r="A3324" s="5">
        <v>3322</v>
      </c>
      <c r="B3324" s="47">
        <v>0.57389999999999997</v>
      </c>
      <c r="C3324" s="47">
        <v>1.9800000000000002E-2</v>
      </c>
      <c r="D3324" s="47">
        <v>3.6200000000000003E-2</v>
      </c>
      <c r="E3324" s="30">
        <v>1</v>
      </c>
      <c r="F3324" s="30"/>
      <c r="G3324" s="30"/>
      <c r="H3324" s="30"/>
      <c r="I3324" s="30"/>
      <c r="J3324" s="30"/>
    </row>
    <row r="3325" spans="1:10">
      <c r="A3325" s="5">
        <v>3323</v>
      </c>
      <c r="B3325" s="47">
        <v>0.60140000000000005</v>
      </c>
      <c r="C3325" s="47">
        <v>1.89E-2</v>
      </c>
      <c r="D3325" s="47">
        <v>3.6999999999999998E-2</v>
      </c>
      <c r="E3325" s="30">
        <v>1</v>
      </c>
      <c r="F3325" s="30"/>
      <c r="G3325" s="30"/>
      <c r="H3325" s="30"/>
      <c r="I3325" s="30"/>
      <c r="J3325" s="30"/>
    </row>
    <row r="3326" spans="1:10">
      <c r="A3326" s="5">
        <v>3324</v>
      </c>
      <c r="B3326" s="47">
        <v>0.5948</v>
      </c>
      <c r="C3326" s="47">
        <v>1.7899999999999999E-2</v>
      </c>
      <c r="D3326" s="47">
        <v>3.6900000000000002E-2</v>
      </c>
      <c r="E3326" s="30">
        <v>1</v>
      </c>
      <c r="F3326" s="30"/>
      <c r="G3326" s="30"/>
      <c r="H3326" s="30"/>
      <c r="I3326" s="30"/>
      <c r="J3326" s="30"/>
    </row>
    <row r="3327" spans="1:10">
      <c r="A3327" s="5">
        <v>3325</v>
      </c>
      <c r="B3327" s="47">
        <v>0.56369999999999998</v>
      </c>
      <c r="C3327" s="47">
        <v>1.6799999999999999E-2</v>
      </c>
      <c r="D3327" s="47">
        <v>3.5700000000000003E-2</v>
      </c>
      <c r="E3327" s="30">
        <v>1</v>
      </c>
      <c r="F3327" s="30"/>
      <c r="G3327" s="30"/>
      <c r="H3327" s="30"/>
      <c r="I3327" s="30"/>
      <c r="J3327" s="30"/>
    </row>
    <row r="3328" spans="1:10">
      <c r="A3328" s="5">
        <v>3326</v>
      </c>
      <c r="B3328" s="47">
        <v>0.50319999999999998</v>
      </c>
      <c r="C3328" s="47">
        <v>1.5699999999999999E-2</v>
      </c>
      <c r="D3328" s="47">
        <v>3.5499999999999997E-2</v>
      </c>
      <c r="E3328" s="30">
        <v>1</v>
      </c>
      <c r="F3328" s="30"/>
      <c r="G3328" s="30"/>
      <c r="H3328" s="30"/>
      <c r="I3328" s="30"/>
      <c r="J3328" s="30"/>
    </row>
    <row r="3329" spans="1:10">
      <c r="A3329" s="5">
        <v>3327</v>
      </c>
      <c r="B3329" s="47">
        <v>0.4163</v>
      </c>
      <c r="C3329" s="47">
        <v>1.4500000000000001E-2</v>
      </c>
      <c r="D3329" s="47">
        <v>3.6200000000000003E-2</v>
      </c>
      <c r="E3329" s="30">
        <v>1</v>
      </c>
      <c r="F3329" s="30"/>
      <c r="G3329" s="30"/>
      <c r="H3329" s="30"/>
      <c r="I3329" s="30"/>
      <c r="J3329" s="30"/>
    </row>
    <row r="3330" spans="1:10">
      <c r="A3330" s="5">
        <v>3328</v>
      </c>
      <c r="B3330" s="47">
        <v>0.30659999999999998</v>
      </c>
      <c r="C3330" s="47">
        <v>1.35E-2</v>
      </c>
      <c r="D3330" s="47">
        <v>3.73E-2</v>
      </c>
      <c r="E3330" s="30">
        <v>1</v>
      </c>
      <c r="F3330" s="30"/>
      <c r="G3330" s="30"/>
      <c r="H3330" s="30"/>
      <c r="I3330" s="30"/>
      <c r="J3330" s="30"/>
    </row>
    <row r="3331" spans="1:10">
      <c r="A3331" s="5">
        <v>3329</v>
      </c>
      <c r="B3331" s="47">
        <v>0.1903</v>
      </c>
      <c r="C3331" s="47">
        <v>1.2E-2</v>
      </c>
      <c r="D3331" s="47">
        <v>3.7600000000000001E-2</v>
      </c>
      <c r="E3331" s="30">
        <v>1</v>
      </c>
      <c r="F3331" s="30"/>
      <c r="G3331" s="30"/>
      <c r="H3331" s="30"/>
      <c r="I3331" s="30"/>
      <c r="J3331" s="30"/>
    </row>
    <row r="3332" spans="1:10">
      <c r="A3332" s="5">
        <v>3330</v>
      </c>
      <c r="B3332" s="47">
        <v>8.7099999999999997E-2</v>
      </c>
      <c r="C3332" s="47">
        <v>1.18E-2</v>
      </c>
      <c r="D3332" s="47">
        <v>3.78E-2</v>
      </c>
      <c r="E3332" s="30">
        <v>1</v>
      </c>
      <c r="F3332" s="30"/>
      <c r="G3332" s="30"/>
      <c r="H3332" s="30"/>
      <c r="I3332" s="30"/>
      <c r="J3332" s="30"/>
    </row>
    <row r="3333" spans="1:10">
      <c r="A3333" s="5">
        <v>3331</v>
      </c>
      <c r="B3333" s="47">
        <v>1.6400000000000001E-2</v>
      </c>
      <c r="C3333" s="47">
        <v>3.0700000000000002E-2</v>
      </c>
      <c r="D3333" s="47">
        <v>4.1500000000000002E-2</v>
      </c>
      <c r="E3333" s="30">
        <v>1</v>
      </c>
      <c r="F3333" s="30"/>
      <c r="G3333" s="30"/>
      <c r="H3333" s="30"/>
      <c r="I3333" s="30"/>
      <c r="J3333" s="30"/>
    </row>
    <row r="3334" spans="1:10">
      <c r="A3334" s="5">
        <v>3332</v>
      </c>
      <c r="B3334" s="47">
        <v>0</v>
      </c>
      <c r="C3334" s="47">
        <v>7.6300000000000007E-2</v>
      </c>
      <c r="D3334" s="47">
        <v>5.0799999999999998E-2</v>
      </c>
      <c r="E3334" s="30">
        <v>1</v>
      </c>
      <c r="F3334" s="30"/>
      <c r="G3334" s="30"/>
      <c r="H3334" s="30"/>
      <c r="I3334" s="30"/>
      <c r="J3334" s="30"/>
    </row>
    <row r="3335" spans="1:10">
      <c r="A3335" s="5">
        <v>3333</v>
      </c>
      <c r="B3335" s="47">
        <v>0</v>
      </c>
      <c r="C3335" s="47">
        <v>0.1236</v>
      </c>
      <c r="D3335" s="47">
        <v>6.25E-2</v>
      </c>
      <c r="E3335" s="30">
        <v>1</v>
      </c>
      <c r="F3335" s="30"/>
      <c r="G3335" s="30"/>
      <c r="H3335" s="30"/>
      <c r="I3335" s="30"/>
      <c r="J3335" s="30"/>
    </row>
    <row r="3336" spans="1:10">
      <c r="A3336" s="5">
        <v>3334</v>
      </c>
      <c r="B3336" s="47">
        <v>0</v>
      </c>
      <c r="C3336" s="47">
        <v>0.1474</v>
      </c>
      <c r="D3336" s="47">
        <v>7.2599999999999998E-2</v>
      </c>
      <c r="E3336" s="30">
        <v>1</v>
      </c>
      <c r="F3336" s="30"/>
      <c r="G3336" s="30"/>
      <c r="H3336" s="30"/>
      <c r="I3336" s="30"/>
      <c r="J3336" s="30"/>
    </row>
    <row r="3337" spans="1:10">
      <c r="A3337" s="5">
        <v>3335</v>
      </c>
      <c r="B3337" s="47">
        <v>0</v>
      </c>
      <c r="C3337" s="47">
        <v>0.15090000000000001</v>
      </c>
      <c r="D3337" s="47">
        <v>8.2799999999999999E-2</v>
      </c>
      <c r="E3337" s="30">
        <v>1</v>
      </c>
      <c r="F3337" s="30"/>
      <c r="G3337" s="30"/>
      <c r="H3337" s="30"/>
      <c r="I3337" s="30"/>
      <c r="J3337" s="30"/>
    </row>
    <row r="3338" spans="1:10">
      <c r="A3338" s="5">
        <v>3336</v>
      </c>
      <c r="B3338" s="47">
        <v>0</v>
      </c>
      <c r="C3338" s="47">
        <v>0.1439</v>
      </c>
      <c r="D3338" s="47">
        <v>9.2999999999999999E-2</v>
      </c>
      <c r="E3338" s="30">
        <v>1</v>
      </c>
      <c r="F3338" s="30"/>
      <c r="G3338" s="30"/>
      <c r="H3338" s="30"/>
      <c r="I3338" s="30"/>
      <c r="J3338" s="30"/>
    </row>
    <row r="3339" spans="1:10">
      <c r="A3339" s="5">
        <v>3337</v>
      </c>
      <c r="B3339" s="47">
        <v>0</v>
      </c>
      <c r="C3339" s="47">
        <v>0.1308</v>
      </c>
      <c r="D3339" s="47">
        <v>0.1011</v>
      </c>
      <c r="E3339" s="30">
        <v>1</v>
      </c>
      <c r="F3339" s="30"/>
      <c r="G3339" s="30"/>
      <c r="H3339" s="30"/>
      <c r="I3339" s="30"/>
      <c r="J3339" s="30"/>
    </row>
    <row r="3340" spans="1:10">
      <c r="A3340" s="5">
        <v>3338</v>
      </c>
      <c r="B3340" s="47">
        <v>0</v>
      </c>
      <c r="C3340" s="47">
        <v>0.11650000000000001</v>
      </c>
      <c r="D3340" s="47">
        <v>0.1056</v>
      </c>
      <c r="E3340" s="30">
        <v>1</v>
      </c>
      <c r="F3340" s="30"/>
      <c r="G3340" s="30"/>
      <c r="H3340" s="30"/>
      <c r="I3340" s="30"/>
      <c r="J3340" s="30"/>
    </row>
    <row r="3341" spans="1:10">
      <c r="A3341" s="5">
        <v>3339</v>
      </c>
      <c r="B3341" s="47">
        <v>0</v>
      </c>
      <c r="C3341" s="47">
        <v>0.1036</v>
      </c>
      <c r="D3341" s="47">
        <v>0.1086</v>
      </c>
      <c r="E3341" s="30">
        <v>1</v>
      </c>
      <c r="F3341" s="30"/>
      <c r="G3341" s="30"/>
      <c r="H3341" s="30"/>
      <c r="I3341" s="30"/>
      <c r="J3341" s="30"/>
    </row>
    <row r="3342" spans="1:10">
      <c r="A3342" s="5">
        <v>3340</v>
      </c>
      <c r="B3342" s="47">
        <v>1.4E-3</v>
      </c>
      <c r="C3342" s="47">
        <v>9.0300000000000005E-2</v>
      </c>
      <c r="D3342" s="47">
        <v>0.1129</v>
      </c>
      <c r="E3342" s="30">
        <v>1</v>
      </c>
      <c r="F3342" s="30"/>
      <c r="G3342" s="30"/>
      <c r="H3342" s="30"/>
      <c r="I3342" s="30"/>
      <c r="J3342" s="30"/>
    </row>
    <row r="3343" spans="1:10">
      <c r="A3343" s="5">
        <v>3341</v>
      </c>
      <c r="B3343" s="47">
        <v>4.5600000000000002E-2</v>
      </c>
      <c r="C3343" s="47">
        <v>6.4899999999999999E-2</v>
      </c>
      <c r="D3343" s="47">
        <v>0.12139999999999999</v>
      </c>
      <c r="E3343" s="30">
        <v>1</v>
      </c>
      <c r="F3343" s="30"/>
      <c r="G3343" s="30"/>
      <c r="H3343" s="30"/>
      <c r="I3343" s="30"/>
      <c r="J3343" s="30"/>
    </row>
    <row r="3344" spans="1:10">
      <c r="A3344" s="5">
        <v>3342</v>
      </c>
      <c r="B3344" s="47">
        <v>0.15290000000000001</v>
      </c>
      <c r="C3344" s="47">
        <v>2.2800000000000001E-2</v>
      </c>
      <c r="D3344" s="47">
        <v>0.12470000000000001</v>
      </c>
      <c r="E3344" s="30">
        <v>1</v>
      </c>
      <c r="F3344" s="30"/>
      <c r="G3344" s="30"/>
      <c r="H3344" s="30"/>
      <c r="I3344" s="30"/>
      <c r="J3344" s="30"/>
    </row>
    <row r="3345" spans="1:10">
      <c r="A3345" s="5">
        <v>3343</v>
      </c>
      <c r="B3345" s="47">
        <v>0.28899999999999998</v>
      </c>
      <c r="C3345" s="47">
        <v>8.3999999999999995E-3</v>
      </c>
      <c r="D3345" s="47">
        <v>0.12559999999999999</v>
      </c>
      <c r="E3345" s="30">
        <v>1</v>
      </c>
      <c r="F3345" s="30"/>
      <c r="G3345" s="30"/>
      <c r="H3345" s="30"/>
      <c r="I3345" s="30"/>
      <c r="J3345" s="30"/>
    </row>
    <row r="3346" spans="1:10">
      <c r="A3346" s="5">
        <v>3344</v>
      </c>
      <c r="B3346" s="47">
        <v>0.42120000000000002</v>
      </c>
      <c r="C3346" s="47">
        <v>1.4E-2</v>
      </c>
      <c r="D3346" s="47">
        <v>0.13300000000000001</v>
      </c>
      <c r="E3346" s="30">
        <v>1</v>
      </c>
      <c r="F3346" s="30"/>
      <c r="G3346" s="30"/>
      <c r="H3346" s="30"/>
      <c r="I3346" s="30"/>
      <c r="J3346" s="30"/>
    </row>
    <row r="3347" spans="1:10">
      <c r="A3347" s="5">
        <v>3345</v>
      </c>
      <c r="B3347" s="47">
        <v>0.52829999999999999</v>
      </c>
      <c r="C3347" s="47">
        <v>1.72E-2</v>
      </c>
      <c r="D3347" s="47">
        <v>0.1479</v>
      </c>
      <c r="E3347" s="30">
        <v>1</v>
      </c>
      <c r="F3347" s="30"/>
      <c r="G3347" s="30"/>
      <c r="H3347" s="30"/>
      <c r="I3347" s="30"/>
      <c r="J3347" s="30"/>
    </row>
    <row r="3348" spans="1:10">
      <c r="A3348" s="5">
        <v>3346</v>
      </c>
      <c r="B3348" s="47">
        <v>0.60399999999999998</v>
      </c>
      <c r="C3348" s="47">
        <v>1.72E-2</v>
      </c>
      <c r="D3348" s="47">
        <v>0.1633</v>
      </c>
      <c r="E3348" s="30">
        <v>1</v>
      </c>
      <c r="F3348" s="30"/>
      <c r="G3348" s="30"/>
      <c r="H3348" s="30"/>
      <c r="I3348" s="30"/>
      <c r="J3348" s="30"/>
    </row>
    <row r="3349" spans="1:10">
      <c r="A3349" s="5">
        <v>3347</v>
      </c>
      <c r="B3349" s="47">
        <v>0.64659999999999995</v>
      </c>
      <c r="C3349" s="47">
        <v>1.61E-2</v>
      </c>
      <c r="D3349" s="47">
        <v>0.16980000000000001</v>
      </c>
      <c r="E3349" s="30">
        <v>1</v>
      </c>
      <c r="F3349" s="30"/>
      <c r="G3349" s="30"/>
      <c r="H3349" s="30"/>
      <c r="I3349" s="30"/>
      <c r="J3349" s="30"/>
    </row>
    <row r="3350" spans="1:10">
      <c r="A3350" s="5">
        <v>3348</v>
      </c>
      <c r="B3350" s="47">
        <v>0.65129999999999999</v>
      </c>
      <c r="C3350" s="47">
        <v>1.61E-2</v>
      </c>
      <c r="D3350" s="47">
        <v>0.1653</v>
      </c>
      <c r="E3350" s="30">
        <v>1</v>
      </c>
      <c r="F3350" s="30"/>
      <c r="G3350" s="30"/>
      <c r="H3350" s="30"/>
      <c r="I3350" s="30"/>
      <c r="J3350" s="30"/>
    </row>
    <row r="3351" spans="1:10">
      <c r="A3351" s="5">
        <v>3349</v>
      </c>
      <c r="B3351" s="47">
        <v>0.62139999999999995</v>
      </c>
      <c r="C3351" s="47">
        <v>1.77E-2</v>
      </c>
      <c r="D3351" s="47">
        <v>0.15429999999999999</v>
      </c>
      <c r="E3351" s="30">
        <v>1</v>
      </c>
      <c r="F3351" s="30"/>
      <c r="G3351" s="30"/>
      <c r="H3351" s="30"/>
      <c r="I3351" s="30"/>
      <c r="J3351" s="30"/>
    </row>
    <row r="3352" spans="1:10">
      <c r="A3352" s="5">
        <v>3350</v>
      </c>
      <c r="B3352" s="47">
        <v>0.55530000000000002</v>
      </c>
      <c r="C3352" s="47">
        <v>2.0299999999999999E-2</v>
      </c>
      <c r="D3352" s="47">
        <v>0.14199999999999999</v>
      </c>
      <c r="E3352" s="30">
        <v>1</v>
      </c>
      <c r="F3352" s="30"/>
      <c r="G3352" s="30"/>
      <c r="H3352" s="30"/>
      <c r="I3352" s="30"/>
      <c r="J3352" s="30"/>
    </row>
    <row r="3353" spans="1:10">
      <c r="A3353" s="5">
        <v>3351</v>
      </c>
      <c r="B3353" s="47">
        <v>0.45829999999999999</v>
      </c>
      <c r="C3353" s="47">
        <v>2.35E-2</v>
      </c>
      <c r="D3353" s="47">
        <v>0.1361</v>
      </c>
      <c r="E3353" s="30">
        <v>1</v>
      </c>
      <c r="F3353" s="30"/>
      <c r="G3353" s="30"/>
      <c r="H3353" s="30"/>
      <c r="I3353" s="30"/>
      <c r="J3353" s="30"/>
    </row>
    <row r="3354" spans="1:10">
      <c r="A3354" s="5">
        <v>3352</v>
      </c>
      <c r="B3354" s="47">
        <v>0.33400000000000002</v>
      </c>
      <c r="C3354" s="47">
        <v>2.63E-2</v>
      </c>
      <c r="D3354" s="47">
        <v>0.14149999999999999</v>
      </c>
      <c r="E3354" s="30">
        <v>1</v>
      </c>
      <c r="F3354" s="30"/>
      <c r="G3354" s="30"/>
      <c r="H3354" s="30"/>
      <c r="I3354" s="30"/>
      <c r="J3354" s="30"/>
    </row>
    <row r="3355" spans="1:10">
      <c r="A3355" s="5">
        <v>3353</v>
      </c>
      <c r="B3355" s="47">
        <v>0.19850000000000001</v>
      </c>
      <c r="C3355" s="47">
        <v>2.9499999999999998E-2</v>
      </c>
      <c r="D3355" s="47">
        <v>0.16600000000000001</v>
      </c>
      <c r="E3355" s="30">
        <v>1</v>
      </c>
      <c r="F3355" s="30"/>
      <c r="G3355" s="30"/>
      <c r="H3355" s="30"/>
      <c r="I3355" s="30"/>
      <c r="J3355" s="30"/>
    </row>
    <row r="3356" spans="1:10">
      <c r="A3356" s="5">
        <v>3354</v>
      </c>
      <c r="B3356" s="47">
        <v>8.3400000000000002E-2</v>
      </c>
      <c r="C3356" s="47">
        <v>3.7600000000000001E-2</v>
      </c>
      <c r="D3356" s="47">
        <v>0.222</v>
      </c>
      <c r="E3356" s="30">
        <v>1</v>
      </c>
      <c r="F3356" s="30"/>
      <c r="G3356" s="30"/>
      <c r="H3356" s="30"/>
      <c r="I3356" s="30"/>
      <c r="J3356" s="30"/>
    </row>
    <row r="3357" spans="1:10">
      <c r="A3357" s="5">
        <v>3355</v>
      </c>
      <c r="B3357" s="47">
        <v>1.4999999999999999E-2</v>
      </c>
      <c r="C3357" s="47">
        <v>6.6100000000000006E-2</v>
      </c>
      <c r="D3357" s="47">
        <v>0.30730000000000002</v>
      </c>
      <c r="E3357" s="30">
        <v>1</v>
      </c>
      <c r="F3357" s="30"/>
      <c r="G3357" s="30"/>
      <c r="H3357" s="30"/>
      <c r="I3357" s="30"/>
      <c r="J3357" s="30"/>
    </row>
    <row r="3358" spans="1:10">
      <c r="A3358" s="5">
        <v>3356</v>
      </c>
      <c r="B3358" s="47">
        <v>0</v>
      </c>
      <c r="C3358" s="47">
        <v>0.11</v>
      </c>
      <c r="D3358" s="47">
        <v>0.39529999999999998</v>
      </c>
      <c r="E3358" s="30">
        <v>1</v>
      </c>
      <c r="F3358" s="30"/>
      <c r="G3358" s="30"/>
      <c r="H3358" s="30"/>
      <c r="I3358" s="30"/>
      <c r="J3358" s="30"/>
    </row>
    <row r="3359" spans="1:10">
      <c r="A3359" s="5">
        <v>3357</v>
      </c>
      <c r="B3359" s="47">
        <v>0</v>
      </c>
      <c r="C3359" s="47">
        <v>0.14549999999999999</v>
      </c>
      <c r="D3359" s="47">
        <v>0.44330000000000003</v>
      </c>
      <c r="E3359" s="30">
        <v>1</v>
      </c>
      <c r="F3359" s="30"/>
      <c r="G3359" s="30"/>
      <c r="H3359" s="30"/>
      <c r="I3359" s="30"/>
      <c r="J3359" s="30"/>
    </row>
    <row r="3360" spans="1:10">
      <c r="A3360" s="5">
        <v>3358</v>
      </c>
      <c r="B3360" s="47">
        <v>0</v>
      </c>
      <c r="C3360" s="47">
        <v>0.1618</v>
      </c>
      <c r="D3360" s="47">
        <v>0.44450000000000001</v>
      </c>
      <c r="E3360" s="30">
        <v>1</v>
      </c>
      <c r="F3360" s="30"/>
      <c r="G3360" s="30"/>
      <c r="H3360" s="30"/>
      <c r="I3360" s="30"/>
      <c r="J3360" s="30"/>
    </row>
    <row r="3361" spans="1:10">
      <c r="A3361" s="5">
        <v>3359</v>
      </c>
      <c r="B3361" s="47">
        <v>0</v>
      </c>
      <c r="C3361" s="47">
        <v>0.16320000000000001</v>
      </c>
      <c r="D3361" s="47">
        <v>0.41599999999999998</v>
      </c>
      <c r="E3361" s="30">
        <v>1</v>
      </c>
      <c r="F3361" s="30"/>
      <c r="G3361" s="30"/>
      <c r="H3361" s="30"/>
      <c r="I3361" s="30"/>
      <c r="J3361" s="30"/>
    </row>
    <row r="3362" spans="1:10">
      <c r="A3362" s="5">
        <v>3360</v>
      </c>
      <c r="B3362" s="47">
        <v>0</v>
      </c>
      <c r="C3362" s="47">
        <v>0.15590000000000001</v>
      </c>
      <c r="D3362" s="47">
        <v>0.3589</v>
      </c>
      <c r="E3362" s="30">
        <v>1</v>
      </c>
      <c r="F3362" s="30"/>
      <c r="G3362" s="30"/>
      <c r="H3362" s="30"/>
      <c r="I3362" s="30"/>
      <c r="J3362" s="30"/>
    </row>
    <row r="3363" spans="1:10">
      <c r="A3363" s="5">
        <v>3361</v>
      </c>
      <c r="B3363" s="47">
        <v>0</v>
      </c>
      <c r="C3363" s="47">
        <v>0.14460000000000001</v>
      </c>
      <c r="D3363" s="47">
        <v>0.29899999999999999</v>
      </c>
      <c r="E3363" s="30">
        <v>1</v>
      </c>
      <c r="F3363" s="30"/>
      <c r="G3363" s="30"/>
      <c r="H3363" s="30"/>
      <c r="I3363" s="30"/>
      <c r="J3363" s="30"/>
    </row>
    <row r="3364" spans="1:10">
      <c r="A3364" s="5">
        <v>3362</v>
      </c>
      <c r="B3364" s="47">
        <v>0</v>
      </c>
      <c r="C3364" s="47">
        <v>0.13539999999999999</v>
      </c>
      <c r="D3364" s="47">
        <v>0.23780000000000001</v>
      </c>
      <c r="E3364" s="30">
        <v>1</v>
      </c>
      <c r="F3364" s="30"/>
      <c r="G3364" s="30"/>
      <c r="H3364" s="30"/>
      <c r="I3364" s="30"/>
      <c r="J3364" s="30"/>
    </row>
    <row r="3365" spans="1:10">
      <c r="A3365" s="5">
        <v>3363</v>
      </c>
      <c r="B3365" s="47">
        <v>0</v>
      </c>
      <c r="C3365" s="47">
        <v>0.12690000000000001</v>
      </c>
      <c r="D3365" s="47">
        <v>0.17560000000000001</v>
      </c>
      <c r="E3365" s="30">
        <v>1</v>
      </c>
      <c r="F3365" s="30"/>
      <c r="G3365" s="30"/>
      <c r="H3365" s="30"/>
      <c r="I3365" s="30"/>
      <c r="J3365" s="30"/>
    </row>
    <row r="3366" spans="1:10">
      <c r="A3366" s="5">
        <v>3364</v>
      </c>
      <c r="B3366" s="47">
        <v>1.1999999999999999E-3</v>
      </c>
      <c r="C3366" s="47">
        <v>0.11559999999999999</v>
      </c>
      <c r="D3366" s="47">
        <v>0.1381</v>
      </c>
      <c r="E3366" s="30">
        <v>1</v>
      </c>
      <c r="F3366" s="30"/>
      <c r="G3366" s="30"/>
      <c r="H3366" s="30"/>
      <c r="I3366" s="30"/>
      <c r="J3366" s="30"/>
    </row>
    <row r="3367" spans="1:10">
      <c r="A3367" s="5">
        <v>3365</v>
      </c>
      <c r="B3367" s="47">
        <v>3.4500000000000003E-2</v>
      </c>
      <c r="C3367" s="47">
        <v>9.2100000000000001E-2</v>
      </c>
      <c r="D3367" s="47">
        <v>0.1119</v>
      </c>
      <c r="E3367" s="30">
        <v>1</v>
      </c>
      <c r="F3367" s="30"/>
      <c r="G3367" s="30"/>
      <c r="H3367" s="30"/>
      <c r="I3367" s="30"/>
      <c r="J3367" s="30"/>
    </row>
    <row r="3368" spans="1:10">
      <c r="A3368" s="5">
        <v>3366</v>
      </c>
      <c r="B3368" s="47">
        <v>0.1207</v>
      </c>
      <c r="C3368" s="47">
        <v>4.9200000000000001E-2</v>
      </c>
      <c r="D3368" s="47">
        <v>8.8200000000000001E-2</v>
      </c>
      <c r="E3368" s="30">
        <v>1</v>
      </c>
      <c r="F3368" s="30"/>
      <c r="G3368" s="30"/>
      <c r="H3368" s="30"/>
      <c r="I3368" s="30"/>
      <c r="J3368" s="30"/>
    </row>
    <row r="3369" spans="1:10">
      <c r="A3369" s="5">
        <v>3367</v>
      </c>
      <c r="B3369" s="47">
        <v>0.23860000000000001</v>
      </c>
      <c r="C3369" s="47">
        <v>2.4799999999999999E-2</v>
      </c>
      <c r="D3369" s="47">
        <v>6.9500000000000006E-2</v>
      </c>
      <c r="E3369" s="30">
        <v>1</v>
      </c>
      <c r="F3369" s="30"/>
      <c r="G3369" s="30"/>
      <c r="H3369" s="30"/>
      <c r="I3369" s="30"/>
      <c r="J3369" s="30"/>
    </row>
    <row r="3370" spans="1:10">
      <c r="A3370" s="5">
        <v>3368</v>
      </c>
      <c r="B3370" s="47">
        <v>0.36709999999999998</v>
      </c>
      <c r="C3370" s="47">
        <v>2.1999999999999999E-2</v>
      </c>
      <c r="D3370" s="47">
        <v>0.06</v>
      </c>
      <c r="E3370" s="30">
        <v>1</v>
      </c>
      <c r="F3370" s="30"/>
      <c r="G3370" s="30"/>
      <c r="H3370" s="30"/>
      <c r="I3370" s="30"/>
      <c r="J3370" s="30"/>
    </row>
    <row r="3371" spans="1:10">
      <c r="A3371" s="5">
        <v>3369</v>
      </c>
      <c r="B3371" s="47">
        <v>0.48049999999999998</v>
      </c>
      <c r="C3371" s="47">
        <v>3.73E-2</v>
      </c>
      <c r="D3371" s="47">
        <v>6.6199999999999995E-2</v>
      </c>
      <c r="E3371" s="30">
        <v>1</v>
      </c>
      <c r="F3371" s="30"/>
      <c r="G3371" s="30"/>
      <c r="H3371" s="30"/>
      <c r="I3371" s="30"/>
      <c r="J3371" s="30"/>
    </row>
    <row r="3372" spans="1:10">
      <c r="A3372" s="5">
        <v>3370</v>
      </c>
      <c r="B3372" s="47">
        <v>0.55940000000000001</v>
      </c>
      <c r="C3372" s="47">
        <v>4.9099999999999998E-2</v>
      </c>
      <c r="D3372" s="47">
        <v>8.2000000000000003E-2</v>
      </c>
      <c r="E3372" s="30">
        <v>1</v>
      </c>
      <c r="F3372" s="30"/>
      <c r="G3372" s="30"/>
      <c r="H3372" s="30"/>
      <c r="I3372" s="30"/>
      <c r="J3372" s="30"/>
    </row>
    <row r="3373" spans="1:10">
      <c r="A3373" s="5">
        <v>3371</v>
      </c>
      <c r="B3373" s="47">
        <v>0.60960000000000003</v>
      </c>
      <c r="C3373" s="47">
        <v>5.6000000000000001E-2</v>
      </c>
      <c r="D3373" s="47">
        <v>8.1799999999999998E-2</v>
      </c>
      <c r="E3373" s="30">
        <v>1</v>
      </c>
      <c r="F3373" s="30"/>
      <c r="G3373" s="30"/>
      <c r="H3373" s="30"/>
      <c r="I3373" s="30"/>
      <c r="J3373" s="30"/>
    </row>
    <row r="3374" spans="1:10">
      <c r="A3374" s="5">
        <v>3372</v>
      </c>
      <c r="B3374" s="47">
        <v>0.61670000000000003</v>
      </c>
      <c r="C3374" s="47">
        <v>6.0499999999999998E-2</v>
      </c>
      <c r="D3374" s="47">
        <v>6.4799999999999996E-2</v>
      </c>
      <c r="E3374" s="30">
        <v>1</v>
      </c>
      <c r="F3374" s="30"/>
      <c r="G3374" s="30"/>
      <c r="H3374" s="30"/>
      <c r="I3374" s="30"/>
      <c r="J3374" s="30"/>
    </row>
    <row r="3375" spans="1:10">
      <c r="A3375" s="5">
        <v>3373</v>
      </c>
      <c r="B3375" s="47">
        <v>0.58279999999999998</v>
      </c>
      <c r="C3375" s="47">
        <v>6.0999999999999999E-2</v>
      </c>
      <c r="D3375" s="47">
        <v>5.0500000000000003E-2</v>
      </c>
      <c r="E3375" s="30">
        <v>1</v>
      </c>
      <c r="F3375" s="30"/>
      <c r="G3375" s="30"/>
      <c r="H3375" s="30"/>
      <c r="I3375" s="30"/>
      <c r="J3375" s="30"/>
    </row>
    <row r="3376" spans="1:10">
      <c r="A3376" s="5">
        <v>3374</v>
      </c>
      <c r="B3376" s="47">
        <v>0.5212</v>
      </c>
      <c r="C3376" s="47">
        <v>6.0400000000000002E-2</v>
      </c>
      <c r="D3376" s="47">
        <v>4.5499999999999999E-2</v>
      </c>
      <c r="E3376" s="30">
        <v>1</v>
      </c>
      <c r="F3376" s="30"/>
      <c r="G3376" s="30"/>
      <c r="H3376" s="30"/>
      <c r="I3376" s="30"/>
      <c r="J3376" s="30"/>
    </row>
    <row r="3377" spans="1:10">
      <c r="A3377" s="5">
        <v>3375</v>
      </c>
      <c r="B3377" s="47">
        <v>0.42720000000000002</v>
      </c>
      <c r="C3377" s="47">
        <v>6.1600000000000002E-2</v>
      </c>
      <c r="D3377" s="47">
        <v>4.2599999999999999E-2</v>
      </c>
      <c r="E3377" s="30">
        <v>1</v>
      </c>
      <c r="F3377" s="30"/>
      <c r="G3377" s="30"/>
      <c r="H3377" s="30"/>
      <c r="I3377" s="30"/>
      <c r="J3377" s="30"/>
    </row>
    <row r="3378" spans="1:10">
      <c r="A3378" s="5">
        <v>3376</v>
      </c>
      <c r="B3378" s="47">
        <v>0.307</v>
      </c>
      <c r="C3378" s="47">
        <v>6.5699999999999995E-2</v>
      </c>
      <c r="D3378" s="47">
        <v>4.3799999999999999E-2</v>
      </c>
      <c r="E3378" s="30">
        <v>1</v>
      </c>
      <c r="F3378" s="30"/>
      <c r="G3378" s="30"/>
      <c r="H3378" s="30"/>
      <c r="I3378" s="30"/>
      <c r="J3378" s="30"/>
    </row>
    <row r="3379" spans="1:10">
      <c r="A3379" s="5">
        <v>3377</v>
      </c>
      <c r="B3379" s="47">
        <v>0.18160000000000001</v>
      </c>
      <c r="C3379" s="47">
        <v>7.2599999999999998E-2</v>
      </c>
      <c r="D3379" s="47">
        <v>4.9399999999999999E-2</v>
      </c>
      <c r="E3379" s="30">
        <v>1</v>
      </c>
      <c r="F3379" s="30"/>
      <c r="G3379" s="30"/>
      <c r="H3379" s="30"/>
      <c r="I3379" s="30"/>
      <c r="J3379" s="30"/>
    </row>
    <row r="3380" spans="1:10">
      <c r="A3380" s="5">
        <v>3378</v>
      </c>
      <c r="B3380" s="47">
        <v>7.7299999999999994E-2</v>
      </c>
      <c r="C3380" s="47">
        <v>9.5200000000000007E-2</v>
      </c>
      <c r="D3380" s="47">
        <v>5.9299999999999999E-2</v>
      </c>
      <c r="E3380" s="30">
        <v>1</v>
      </c>
      <c r="F3380" s="30"/>
      <c r="G3380" s="30"/>
      <c r="H3380" s="30"/>
      <c r="I3380" s="30"/>
      <c r="J3380" s="30"/>
    </row>
    <row r="3381" spans="1:10">
      <c r="A3381" s="5">
        <v>3379</v>
      </c>
      <c r="B3381" s="47">
        <v>1.34E-2</v>
      </c>
      <c r="C3381" s="47">
        <v>0.1663</v>
      </c>
      <c r="D3381" s="47">
        <v>9.0700000000000003E-2</v>
      </c>
      <c r="E3381" s="30">
        <v>1</v>
      </c>
      <c r="F3381" s="30"/>
      <c r="G3381" s="30"/>
      <c r="H3381" s="30"/>
      <c r="I3381" s="30"/>
      <c r="J3381" s="30"/>
    </row>
    <row r="3382" spans="1:10">
      <c r="A3382" s="5">
        <v>3380</v>
      </c>
      <c r="B3382" s="47">
        <v>0</v>
      </c>
      <c r="C3382" s="47">
        <v>0.26140000000000002</v>
      </c>
      <c r="D3382" s="47">
        <v>0.15809999999999999</v>
      </c>
      <c r="E3382" s="30">
        <v>1</v>
      </c>
      <c r="F3382" s="30"/>
      <c r="G3382" s="30"/>
      <c r="H3382" s="30"/>
      <c r="I3382" s="30"/>
      <c r="J3382" s="30"/>
    </row>
    <row r="3383" spans="1:10">
      <c r="A3383" s="5">
        <v>3381</v>
      </c>
      <c r="B3383" s="47">
        <v>0</v>
      </c>
      <c r="C3383" s="47">
        <v>0.32740000000000002</v>
      </c>
      <c r="D3383" s="47">
        <v>0.2482</v>
      </c>
      <c r="E3383" s="30">
        <v>1</v>
      </c>
      <c r="F3383" s="30"/>
      <c r="G3383" s="30"/>
      <c r="H3383" s="30"/>
      <c r="I3383" s="30"/>
      <c r="J3383" s="30"/>
    </row>
    <row r="3384" spans="1:10">
      <c r="A3384" s="5">
        <v>3382</v>
      </c>
      <c r="B3384" s="47">
        <v>0</v>
      </c>
      <c r="C3384" s="47">
        <v>0.3503</v>
      </c>
      <c r="D3384" s="47">
        <v>0.29049999999999998</v>
      </c>
      <c r="E3384" s="30">
        <v>1</v>
      </c>
      <c r="F3384" s="30"/>
      <c r="G3384" s="30"/>
      <c r="H3384" s="30"/>
      <c r="I3384" s="30"/>
      <c r="J3384" s="30"/>
    </row>
    <row r="3385" spans="1:10">
      <c r="A3385" s="5">
        <v>3383</v>
      </c>
      <c r="B3385" s="47">
        <v>0</v>
      </c>
      <c r="C3385" s="47">
        <v>0.34460000000000002</v>
      </c>
      <c r="D3385" s="47">
        <v>0.33579999999999999</v>
      </c>
      <c r="E3385" s="30">
        <v>1</v>
      </c>
      <c r="F3385" s="30"/>
      <c r="G3385" s="30"/>
      <c r="H3385" s="30"/>
      <c r="I3385" s="30"/>
      <c r="J3385" s="30"/>
    </row>
    <row r="3386" spans="1:10">
      <c r="A3386" s="5">
        <v>3384</v>
      </c>
      <c r="B3386" s="47">
        <v>0</v>
      </c>
      <c r="C3386" s="47">
        <v>0.33389999999999997</v>
      </c>
      <c r="D3386" s="47">
        <v>0.42920000000000003</v>
      </c>
      <c r="E3386" s="30">
        <v>1</v>
      </c>
      <c r="F3386" s="30"/>
      <c r="G3386" s="30"/>
      <c r="H3386" s="30"/>
      <c r="I3386" s="30"/>
      <c r="J3386" s="30"/>
    </row>
    <row r="3387" spans="1:10">
      <c r="A3387" s="5">
        <v>3385</v>
      </c>
      <c r="B3387" s="47">
        <v>0</v>
      </c>
      <c r="C3387" s="47">
        <v>0.33029999999999998</v>
      </c>
      <c r="D3387" s="47">
        <v>0.58209999999999995</v>
      </c>
      <c r="E3387" s="30">
        <v>1</v>
      </c>
      <c r="F3387" s="30"/>
      <c r="G3387" s="30"/>
      <c r="H3387" s="30"/>
      <c r="I3387" s="30"/>
      <c r="J3387" s="30"/>
    </row>
    <row r="3388" spans="1:10">
      <c r="A3388" s="5">
        <v>3386</v>
      </c>
      <c r="B3388" s="47">
        <v>0</v>
      </c>
      <c r="C3388" s="47">
        <v>0.31509999999999999</v>
      </c>
      <c r="D3388" s="47">
        <v>0.70579999999999998</v>
      </c>
      <c r="E3388" s="30">
        <v>1</v>
      </c>
      <c r="F3388" s="30"/>
      <c r="G3388" s="30"/>
      <c r="H3388" s="30"/>
      <c r="I3388" s="30"/>
      <c r="J3388" s="30"/>
    </row>
    <row r="3389" spans="1:10">
      <c r="A3389" s="5">
        <v>3387</v>
      </c>
      <c r="B3389" s="47">
        <v>0</v>
      </c>
      <c r="C3389" s="47">
        <v>0.28960000000000002</v>
      </c>
      <c r="D3389" s="47">
        <v>0.7621</v>
      </c>
      <c r="E3389" s="30">
        <v>1</v>
      </c>
      <c r="F3389" s="30"/>
      <c r="G3389" s="30"/>
      <c r="H3389" s="30"/>
      <c r="I3389" s="30"/>
      <c r="J3389" s="30"/>
    </row>
    <row r="3390" spans="1:10">
      <c r="A3390" s="5">
        <v>3388</v>
      </c>
      <c r="B3390" s="47">
        <v>1.2999999999999999E-3</v>
      </c>
      <c r="C3390" s="47">
        <v>0.25259999999999999</v>
      </c>
      <c r="D3390" s="47">
        <v>0.72289999999999999</v>
      </c>
      <c r="E3390" s="30">
        <v>1</v>
      </c>
      <c r="F3390" s="30"/>
      <c r="G3390" s="30"/>
      <c r="H3390" s="30"/>
      <c r="I3390" s="30"/>
      <c r="J3390" s="30"/>
    </row>
    <row r="3391" spans="1:10">
      <c r="A3391" s="5">
        <v>3389</v>
      </c>
      <c r="B3391" s="47">
        <v>3.8300000000000001E-2</v>
      </c>
      <c r="C3391" s="47">
        <v>0.1696</v>
      </c>
      <c r="D3391" s="47">
        <v>0.55669999999999997</v>
      </c>
      <c r="E3391" s="30">
        <v>1</v>
      </c>
      <c r="F3391" s="30"/>
      <c r="G3391" s="30"/>
      <c r="H3391" s="30"/>
      <c r="I3391" s="30"/>
      <c r="J3391" s="30"/>
    </row>
    <row r="3392" spans="1:10">
      <c r="A3392" s="5">
        <v>3390</v>
      </c>
      <c r="B3392" s="47">
        <v>0.13650000000000001</v>
      </c>
      <c r="C3392" s="47">
        <v>9.8199999999999996E-2</v>
      </c>
      <c r="D3392" s="47">
        <v>0.48070000000000002</v>
      </c>
      <c r="E3392" s="30">
        <v>1</v>
      </c>
      <c r="F3392" s="30"/>
      <c r="G3392" s="30"/>
      <c r="H3392" s="30"/>
      <c r="I3392" s="30"/>
      <c r="J3392" s="30"/>
    </row>
    <row r="3393" spans="1:10">
      <c r="A3393" s="5">
        <v>3391</v>
      </c>
      <c r="B3393" s="47">
        <v>0.26929999999999998</v>
      </c>
      <c r="C3393" s="47">
        <v>0.1018</v>
      </c>
      <c r="D3393" s="47">
        <v>0.4753</v>
      </c>
      <c r="E3393" s="30">
        <v>1</v>
      </c>
      <c r="F3393" s="30"/>
      <c r="G3393" s="30"/>
      <c r="H3393" s="30"/>
      <c r="I3393" s="30"/>
      <c r="J3393" s="30"/>
    </row>
    <row r="3394" spans="1:10">
      <c r="A3394" s="5">
        <v>3392</v>
      </c>
      <c r="B3394" s="47">
        <v>0.40400000000000003</v>
      </c>
      <c r="C3394" s="47">
        <v>0.12239999999999999</v>
      </c>
      <c r="D3394" s="47">
        <v>0.50090000000000001</v>
      </c>
      <c r="E3394" s="30">
        <v>1</v>
      </c>
      <c r="F3394" s="30"/>
      <c r="G3394" s="30"/>
      <c r="H3394" s="30"/>
      <c r="I3394" s="30"/>
      <c r="J3394" s="30"/>
    </row>
    <row r="3395" spans="1:10">
      <c r="A3395" s="5">
        <v>3393</v>
      </c>
      <c r="B3395" s="47">
        <v>0.51819999999999999</v>
      </c>
      <c r="C3395" s="47">
        <v>0.11219999999999999</v>
      </c>
      <c r="D3395" s="47">
        <v>0.43630000000000002</v>
      </c>
      <c r="E3395" s="30">
        <v>1</v>
      </c>
      <c r="F3395" s="30"/>
      <c r="G3395" s="30"/>
      <c r="H3395" s="30"/>
      <c r="I3395" s="30"/>
      <c r="J3395" s="30"/>
    </row>
    <row r="3396" spans="1:10">
      <c r="A3396" s="5">
        <v>3394</v>
      </c>
      <c r="B3396" s="47">
        <v>0.60129999999999995</v>
      </c>
      <c r="C3396" s="47">
        <v>9.6500000000000002E-2</v>
      </c>
      <c r="D3396" s="47">
        <v>0.373</v>
      </c>
      <c r="E3396" s="30">
        <v>1</v>
      </c>
      <c r="F3396" s="30"/>
      <c r="G3396" s="30"/>
      <c r="H3396" s="30"/>
      <c r="I3396" s="30"/>
      <c r="J3396" s="30"/>
    </row>
    <row r="3397" spans="1:10">
      <c r="A3397" s="5">
        <v>3395</v>
      </c>
      <c r="B3397" s="47">
        <v>0.64319999999999999</v>
      </c>
      <c r="C3397" s="47">
        <v>8.2799999999999999E-2</v>
      </c>
      <c r="D3397" s="47">
        <v>0.31709999999999999</v>
      </c>
      <c r="E3397" s="30">
        <v>1</v>
      </c>
      <c r="F3397" s="30"/>
      <c r="G3397" s="30"/>
      <c r="H3397" s="30"/>
      <c r="I3397" s="30"/>
      <c r="J3397" s="30"/>
    </row>
    <row r="3398" spans="1:10">
      <c r="A3398" s="5">
        <v>3396</v>
      </c>
      <c r="B3398" s="47">
        <v>0.64510000000000001</v>
      </c>
      <c r="C3398" s="47">
        <v>7.2400000000000006E-2</v>
      </c>
      <c r="D3398" s="47">
        <v>0.25609999999999999</v>
      </c>
      <c r="E3398" s="30">
        <v>1</v>
      </c>
      <c r="F3398" s="30"/>
      <c r="G3398" s="30"/>
      <c r="H3398" s="30"/>
      <c r="I3398" s="30"/>
      <c r="J3398" s="30"/>
    </row>
    <row r="3399" spans="1:10">
      <c r="A3399" s="5">
        <v>3397</v>
      </c>
      <c r="B3399" s="47">
        <v>0.62050000000000005</v>
      </c>
      <c r="C3399" s="47">
        <v>6.1199999999999997E-2</v>
      </c>
      <c r="D3399" s="47">
        <v>0.19220000000000001</v>
      </c>
      <c r="E3399" s="30">
        <v>1</v>
      </c>
      <c r="F3399" s="30"/>
      <c r="G3399" s="30"/>
      <c r="H3399" s="30"/>
      <c r="I3399" s="30"/>
      <c r="J3399" s="30"/>
    </row>
    <row r="3400" spans="1:10">
      <c r="A3400" s="5">
        <v>3398</v>
      </c>
      <c r="B3400" s="47">
        <v>0.54430000000000001</v>
      </c>
      <c r="C3400" s="47">
        <v>5.1499999999999997E-2</v>
      </c>
      <c r="D3400" s="47">
        <v>0.1275</v>
      </c>
      <c r="E3400" s="30">
        <v>1</v>
      </c>
      <c r="F3400" s="30"/>
      <c r="G3400" s="30"/>
      <c r="H3400" s="30"/>
      <c r="I3400" s="30"/>
      <c r="J3400" s="30"/>
    </row>
    <row r="3401" spans="1:10">
      <c r="A3401" s="5">
        <v>3399</v>
      </c>
      <c r="B3401" s="47">
        <v>0.43090000000000001</v>
      </c>
      <c r="C3401" s="47">
        <v>4.02E-2</v>
      </c>
      <c r="D3401" s="47">
        <v>6.4399999999999999E-2</v>
      </c>
      <c r="E3401" s="30">
        <v>1</v>
      </c>
      <c r="F3401" s="30"/>
      <c r="G3401" s="30"/>
      <c r="H3401" s="30"/>
      <c r="I3401" s="30"/>
      <c r="J3401" s="30"/>
    </row>
    <row r="3402" spans="1:10">
      <c r="A3402" s="5">
        <v>3400</v>
      </c>
      <c r="B3402" s="47">
        <v>0.3039</v>
      </c>
      <c r="C3402" s="47">
        <v>3.2099999999999997E-2</v>
      </c>
      <c r="D3402" s="47">
        <v>3.6999999999999998E-2</v>
      </c>
      <c r="E3402" s="30">
        <v>1</v>
      </c>
      <c r="F3402" s="30"/>
      <c r="G3402" s="30"/>
      <c r="H3402" s="30"/>
      <c r="I3402" s="30"/>
      <c r="J3402" s="30"/>
    </row>
    <row r="3403" spans="1:10">
      <c r="A3403" s="5">
        <v>3401</v>
      </c>
      <c r="B3403" s="47">
        <v>0.17330000000000001</v>
      </c>
      <c r="C3403" s="47">
        <v>3.2000000000000001E-2</v>
      </c>
      <c r="D3403" s="47">
        <v>2.8400000000000002E-2</v>
      </c>
      <c r="E3403" s="30">
        <v>1</v>
      </c>
      <c r="F3403" s="30"/>
      <c r="G3403" s="30"/>
      <c r="H3403" s="30"/>
      <c r="I3403" s="30"/>
      <c r="J3403" s="30"/>
    </row>
    <row r="3404" spans="1:10">
      <c r="A3404" s="5">
        <v>3402</v>
      </c>
      <c r="B3404" s="47">
        <v>7.2700000000000001E-2</v>
      </c>
      <c r="C3404" s="47">
        <v>4.1700000000000001E-2</v>
      </c>
      <c r="D3404" s="47">
        <v>3.2599999999999997E-2</v>
      </c>
      <c r="E3404" s="30">
        <v>1</v>
      </c>
      <c r="F3404" s="30"/>
      <c r="G3404" s="30"/>
      <c r="H3404" s="30"/>
      <c r="I3404" s="30"/>
      <c r="J3404" s="30"/>
    </row>
    <row r="3405" spans="1:10">
      <c r="A3405" s="5">
        <v>3403</v>
      </c>
      <c r="B3405" s="47">
        <v>1.15E-2</v>
      </c>
      <c r="C3405" s="47">
        <v>7.6300000000000007E-2</v>
      </c>
      <c r="D3405" s="47">
        <v>5.1299999999999998E-2</v>
      </c>
      <c r="E3405" s="30">
        <v>1</v>
      </c>
      <c r="F3405" s="30"/>
      <c r="G3405" s="30"/>
      <c r="H3405" s="30"/>
      <c r="I3405" s="30"/>
      <c r="J3405" s="30"/>
    </row>
    <row r="3406" spans="1:10">
      <c r="A3406" s="5">
        <v>3404</v>
      </c>
      <c r="B3406" s="47">
        <v>0</v>
      </c>
      <c r="C3406" s="47">
        <v>0.1234</v>
      </c>
      <c r="D3406" s="47">
        <v>8.4400000000000003E-2</v>
      </c>
      <c r="E3406" s="30">
        <v>1</v>
      </c>
      <c r="F3406" s="30"/>
      <c r="G3406" s="30"/>
      <c r="H3406" s="30"/>
      <c r="I3406" s="30"/>
      <c r="J3406" s="30"/>
    </row>
    <row r="3407" spans="1:10">
      <c r="A3407" s="5">
        <v>3405</v>
      </c>
      <c r="B3407" s="47">
        <v>0</v>
      </c>
      <c r="C3407" s="47">
        <v>0.15379999999999999</v>
      </c>
      <c r="D3407" s="47">
        <v>0.1115</v>
      </c>
      <c r="E3407" s="30">
        <v>1</v>
      </c>
      <c r="F3407" s="30"/>
      <c r="G3407" s="30"/>
      <c r="H3407" s="30"/>
      <c r="I3407" s="30"/>
      <c r="J3407" s="30"/>
    </row>
    <row r="3408" spans="1:10">
      <c r="A3408" s="5">
        <v>3406</v>
      </c>
      <c r="B3408" s="47">
        <v>0</v>
      </c>
      <c r="C3408" s="47">
        <v>0.16800000000000001</v>
      </c>
      <c r="D3408" s="47">
        <v>0.1227</v>
      </c>
      <c r="E3408" s="30">
        <v>1</v>
      </c>
      <c r="F3408" s="30"/>
      <c r="G3408" s="30"/>
      <c r="H3408" s="30"/>
      <c r="I3408" s="30"/>
      <c r="J3408" s="30"/>
    </row>
    <row r="3409" spans="1:10">
      <c r="A3409" s="5">
        <v>3407</v>
      </c>
      <c r="B3409" s="47">
        <v>0</v>
      </c>
      <c r="C3409" s="47">
        <v>0.187</v>
      </c>
      <c r="D3409" s="47">
        <v>0.14019999999999999</v>
      </c>
      <c r="E3409" s="30">
        <v>1</v>
      </c>
      <c r="F3409" s="30"/>
      <c r="G3409" s="30"/>
      <c r="H3409" s="30"/>
      <c r="I3409" s="30"/>
      <c r="J3409" s="30"/>
    </row>
    <row r="3410" spans="1:10">
      <c r="A3410" s="5">
        <v>3408</v>
      </c>
      <c r="B3410" s="47">
        <v>0</v>
      </c>
      <c r="C3410" s="47">
        <v>0.19900000000000001</v>
      </c>
      <c r="D3410" s="47">
        <v>0.1913</v>
      </c>
      <c r="E3410" s="30">
        <v>1</v>
      </c>
      <c r="F3410" s="30"/>
      <c r="G3410" s="30"/>
      <c r="H3410" s="30"/>
      <c r="I3410" s="30"/>
      <c r="J3410" s="30"/>
    </row>
    <row r="3411" spans="1:10">
      <c r="A3411" s="5">
        <v>3409</v>
      </c>
      <c r="B3411" s="47">
        <v>0</v>
      </c>
      <c r="C3411" s="47">
        <v>0.2039</v>
      </c>
      <c r="D3411" s="47">
        <v>0.1764</v>
      </c>
      <c r="E3411" s="30">
        <v>1</v>
      </c>
      <c r="F3411" s="30"/>
      <c r="G3411" s="30"/>
      <c r="H3411" s="30"/>
      <c r="I3411" s="30"/>
      <c r="J3411" s="30"/>
    </row>
    <row r="3412" spans="1:10">
      <c r="A3412" s="5">
        <v>3410</v>
      </c>
      <c r="B3412" s="47">
        <v>0</v>
      </c>
      <c r="C3412" s="47">
        <v>0.19739999999999999</v>
      </c>
      <c r="D3412" s="47">
        <v>0.19259999999999999</v>
      </c>
      <c r="E3412" s="30">
        <v>1</v>
      </c>
      <c r="F3412" s="30"/>
      <c r="G3412" s="30"/>
      <c r="H3412" s="30"/>
      <c r="I3412" s="30"/>
      <c r="J3412" s="30"/>
    </row>
    <row r="3413" spans="1:10">
      <c r="A3413" s="5">
        <v>3411</v>
      </c>
      <c r="B3413" s="47">
        <v>0</v>
      </c>
      <c r="C3413" s="47">
        <v>0.18579999999999999</v>
      </c>
      <c r="D3413" s="47">
        <v>0.18459999999999999</v>
      </c>
      <c r="E3413" s="30">
        <v>1</v>
      </c>
      <c r="F3413" s="30"/>
      <c r="G3413" s="30"/>
      <c r="H3413" s="30"/>
      <c r="I3413" s="30"/>
      <c r="J3413" s="30"/>
    </row>
    <row r="3414" spans="1:10">
      <c r="A3414" s="5">
        <v>3412</v>
      </c>
      <c r="B3414" s="47">
        <v>1.4E-3</v>
      </c>
      <c r="C3414" s="47">
        <v>0.14649999999999999</v>
      </c>
      <c r="D3414" s="47">
        <v>0.13150000000000001</v>
      </c>
      <c r="E3414" s="30">
        <v>1</v>
      </c>
      <c r="F3414" s="30"/>
      <c r="G3414" s="30"/>
      <c r="H3414" s="30"/>
      <c r="I3414" s="30"/>
      <c r="J3414" s="30"/>
    </row>
    <row r="3415" spans="1:10">
      <c r="A3415" s="5">
        <v>3413</v>
      </c>
      <c r="B3415" s="47">
        <v>4.0399999999999998E-2</v>
      </c>
      <c r="C3415" s="47">
        <v>9.0399999999999994E-2</v>
      </c>
      <c r="D3415" s="47">
        <v>0.1459</v>
      </c>
      <c r="E3415" s="30">
        <v>1</v>
      </c>
      <c r="F3415" s="30"/>
      <c r="G3415" s="30"/>
      <c r="H3415" s="30"/>
      <c r="I3415" s="30"/>
      <c r="J3415" s="30"/>
    </row>
    <row r="3416" spans="1:10">
      <c r="A3416" s="5">
        <v>3414</v>
      </c>
      <c r="B3416" s="47">
        <v>0.13009999999999999</v>
      </c>
      <c r="C3416" s="47">
        <v>6.0699999999999997E-2</v>
      </c>
      <c r="D3416" s="47">
        <v>0.1111</v>
      </c>
      <c r="E3416" s="30">
        <v>1</v>
      </c>
      <c r="F3416" s="30"/>
      <c r="G3416" s="30"/>
      <c r="H3416" s="30"/>
      <c r="I3416" s="30"/>
      <c r="J3416" s="30"/>
    </row>
    <row r="3417" spans="1:10">
      <c r="A3417" s="5">
        <v>3415</v>
      </c>
      <c r="B3417" s="47">
        <v>0.24060000000000001</v>
      </c>
      <c r="C3417" s="47">
        <v>4.4999999999999998E-2</v>
      </c>
      <c r="D3417" s="47">
        <v>8.5300000000000001E-2</v>
      </c>
      <c r="E3417" s="30">
        <v>1</v>
      </c>
      <c r="F3417" s="30"/>
      <c r="G3417" s="30"/>
      <c r="H3417" s="30"/>
      <c r="I3417" s="30"/>
      <c r="J3417" s="30"/>
    </row>
    <row r="3418" spans="1:10">
      <c r="A3418" s="5">
        <v>3416</v>
      </c>
      <c r="B3418" s="47">
        <v>0.34179999999999999</v>
      </c>
      <c r="C3418" s="47">
        <v>3.85E-2</v>
      </c>
      <c r="D3418" s="47">
        <v>7.7200000000000005E-2</v>
      </c>
      <c r="E3418" s="30">
        <v>1</v>
      </c>
      <c r="F3418" s="30"/>
      <c r="G3418" s="30"/>
      <c r="H3418" s="30"/>
      <c r="I3418" s="30"/>
      <c r="J3418" s="30"/>
    </row>
    <row r="3419" spans="1:10">
      <c r="A3419" s="5">
        <v>3417</v>
      </c>
      <c r="B3419" s="47">
        <v>0.41799999999999998</v>
      </c>
      <c r="C3419" s="47">
        <v>3.7999999999999999E-2</v>
      </c>
      <c r="D3419" s="47">
        <v>6.5799999999999997E-2</v>
      </c>
      <c r="E3419" s="30">
        <v>1</v>
      </c>
      <c r="F3419" s="30"/>
      <c r="G3419" s="30"/>
      <c r="H3419" s="30"/>
      <c r="I3419" s="30"/>
      <c r="J3419" s="30"/>
    </row>
    <row r="3420" spans="1:10">
      <c r="A3420" s="5">
        <v>3418</v>
      </c>
      <c r="B3420" s="47">
        <v>0.46450000000000002</v>
      </c>
      <c r="C3420" s="47">
        <v>3.61E-2</v>
      </c>
      <c r="D3420" s="47">
        <v>5.3600000000000002E-2</v>
      </c>
      <c r="E3420" s="30">
        <v>1</v>
      </c>
      <c r="F3420" s="30"/>
      <c r="G3420" s="30"/>
      <c r="H3420" s="30"/>
      <c r="I3420" s="30"/>
      <c r="J3420" s="30"/>
    </row>
    <row r="3421" spans="1:10">
      <c r="A3421" s="5">
        <v>3419</v>
      </c>
      <c r="B3421" s="47">
        <v>0.48570000000000002</v>
      </c>
      <c r="C3421" s="47">
        <v>3.1399999999999997E-2</v>
      </c>
      <c r="D3421" s="47">
        <v>3.9800000000000002E-2</v>
      </c>
      <c r="E3421" s="30">
        <v>1</v>
      </c>
      <c r="F3421" s="30"/>
      <c r="G3421" s="30"/>
      <c r="H3421" s="30"/>
      <c r="I3421" s="30"/>
      <c r="J3421" s="30"/>
    </row>
    <row r="3422" spans="1:10">
      <c r="A3422" s="5">
        <v>3420</v>
      </c>
      <c r="B3422" s="47">
        <v>0.47070000000000001</v>
      </c>
      <c r="C3422" s="47">
        <v>2.7799999999999998E-2</v>
      </c>
      <c r="D3422" s="47">
        <v>2.6100000000000002E-2</v>
      </c>
      <c r="E3422" s="30">
        <v>1</v>
      </c>
      <c r="F3422" s="30"/>
      <c r="G3422" s="30"/>
      <c r="H3422" s="30"/>
      <c r="I3422" s="30"/>
      <c r="J3422" s="30"/>
    </row>
    <row r="3423" spans="1:10">
      <c r="A3423" s="5">
        <v>3421</v>
      </c>
      <c r="B3423" s="47">
        <v>0.42930000000000001</v>
      </c>
      <c r="C3423" s="47">
        <v>2.9000000000000001E-2</v>
      </c>
      <c r="D3423" s="47">
        <v>1.9099999999999999E-2</v>
      </c>
      <c r="E3423" s="30">
        <v>1</v>
      </c>
      <c r="F3423" s="30"/>
      <c r="G3423" s="30"/>
      <c r="H3423" s="30"/>
      <c r="I3423" s="30"/>
      <c r="J3423" s="30"/>
    </row>
    <row r="3424" spans="1:10">
      <c r="A3424" s="5">
        <v>3422</v>
      </c>
      <c r="B3424" s="47">
        <v>0.37090000000000001</v>
      </c>
      <c r="C3424" s="47">
        <v>3.5200000000000002E-2</v>
      </c>
      <c r="D3424" s="47">
        <v>1.6799999999999999E-2</v>
      </c>
      <c r="E3424" s="30">
        <v>1</v>
      </c>
      <c r="F3424" s="30"/>
      <c r="G3424" s="30"/>
      <c r="H3424" s="30"/>
      <c r="I3424" s="30"/>
      <c r="J3424" s="30"/>
    </row>
    <row r="3425" spans="1:10">
      <c r="A3425" s="5">
        <v>3423</v>
      </c>
      <c r="B3425" s="47">
        <v>0.29260000000000003</v>
      </c>
      <c r="C3425" s="47">
        <v>4.4699999999999997E-2</v>
      </c>
      <c r="D3425" s="47">
        <v>1.4200000000000001E-2</v>
      </c>
      <c r="E3425" s="30">
        <v>1</v>
      </c>
      <c r="F3425" s="30"/>
      <c r="G3425" s="30"/>
      <c r="H3425" s="30"/>
      <c r="I3425" s="30"/>
      <c r="J3425" s="30"/>
    </row>
    <row r="3426" spans="1:10">
      <c r="A3426" s="5">
        <v>3424</v>
      </c>
      <c r="B3426" s="47">
        <v>0.21640000000000001</v>
      </c>
      <c r="C3426" s="47">
        <v>5.0599999999999999E-2</v>
      </c>
      <c r="D3426" s="47">
        <v>1.23E-2</v>
      </c>
      <c r="E3426" s="30">
        <v>1</v>
      </c>
      <c r="F3426" s="30"/>
      <c r="G3426" s="30"/>
      <c r="H3426" s="30"/>
      <c r="I3426" s="30"/>
      <c r="J3426" s="30"/>
    </row>
    <row r="3427" spans="1:10">
      <c r="A3427" s="5">
        <v>3425</v>
      </c>
      <c r="B3427" s="47">
        <v>0.1401</v>
      </c>
      <c r="C3427" s="47">
        <v>4.9399999999999999E-2</v>
      </c>
      <c r="D3427" s="47">
        <v>1.83E-2</v>
      </c>
      <c r="E3427" s="30">
        <v>1</v>
      </c>
      <c r="F3427" s="30"/>
      <c r="G3427" s="30"/>
      <c r="H3427" s="30"/>
      <c r="I3427" s="30"/>
      <c r="J3427" s="30"/>
    </row>
    <row r="3428" spans="1:10">
      <c r="A3428" s="5">
        <v>3426</v>
      </c>
      <c r="B3428" s="47">
        <v>6.6100000000000006E-2</v>
      </c>
      <c r="C3428" s="47">
        <v>4.1000000000000002E-2</v>
      </c>
      <c r="D3428" s="47">
        <v>0.03</v>
      </c>
      <c r="E3428" s="30">
        <v>1</v>
      </c>
      <c r="F3428" s="30"/>
      <c r="G3428" s="30"/>
      <c r="H3428" s="30"/>
      <c r="I3428" s="30"/>
      <c r="J3428" s="30"/>
    </row>
    <row r="3429" spans="1:10">
      <c r="A3429" s="5">
        <v>3427</v>
      </c>
      <c r="B3429" s="47">
        <v>1.34E-2</v>
      </c>
      <c r="C3429" s="47">
        <v>3.7499999999999999E-2</v>
      </c>
      <c r="D3429" s="47">
        <v>3.6999999999999998E-2</v>
      </c>
      <c r="E3429" s="30">
        <v>1</v>
      </c>
      <c r="F3429" s="30"/>
      <c r="G3429" s="30"/>
      <c r="H3429" s="30"/>
      <c r="I3429" s="30"/>
      <c r="J3429" s="30"/>
    </row>
    <row r="3430" spans="1:10">
      <c r="A3430" s="5">
        <v>3428</v>
      </c>
      <c r="B3430" s="47">
        <v>0</v>
      </c>
      <c r="C3430" s="47">
        <v>4.0800000000000003E-2</v>
      </c>
      <c r="D3430" s="47">
        <v>3.6700000000000003E-2</v>
      </c>
      <c r="E3430" s="30">
        <v>1</v>
      </c>
      <c r="F3430" s="30"/>
      <c r="G3430" s="30"/>
      <c r="H3430" s="30"/>
      <c r="I3430" s="30"/>
      <c r="J3430" s="30"/>
    </row>
    <row r="3431" spans="1:10">
      <c r="A3431" s="5">
        <v>3429</v>
      </c>
      <c r="B3431" s="47">
        <v>0</v>
      </c>
      <c r="C3431" s="47">
        <v>4.48E-2</v>
      </c>
      <c r="D3431" s="47">
        <v>3.3799999999999997E-2</v>
      </c>
      <c r="E3431" s="30">
        <v>1</v>
      </c>
      <c r="F3431" s="30"/>
      <c r="G3431" s="30"/>
      <c r="H3431" s="30"/>
      <c r="I3431" s="30"/>
      <c r="J3431" s="30"/>
    </row>
    <row r="3432" spans="1:10">
      <c r="A3432" s="5">
        <v>3430</v>
      </c>
      <c r="B3432" s="47">
        <v>0</v>
      </c>
      <c r="C3432" s="47">
        <v>4.7899999999999998E-2</v>
      </c>
      <c r="D3432" s="47">
        <v>2.8799999999999999E-2</v>
      </c>
      <c r="E3432" s="30">
        <v>1</v>
      </c>
      <c r="F3432" s="30"/>
      <c r="G3432" s="30"/>
      <c r="H3432" s="30"/>
      <c r="I3432" s="30"/>
      <c r="J3432" s="30"/>
    </row>
    <row r="3433" spans="1:10">
      <c r="A3433" s="5">
        <v>3431</v>
      </c>
      <c r="B3433" s="47">
        <v>0</v>
      </c>
      <c r="C3433" s="47">
        <v>5.0999999999999997E-2</v>
      </c>
      <c r="D3433" s="47">
        <v>2.3099999999999999E-2</v>
      </c>
      <c r="E3433" s="30">
        <v>1</v>
      </c>
      <c r="F3433" s="30"/>
      <c r="G3433" s="30"/>
      <c r="H3433" s="30"/>
      <c r="I3433" s="30"/>
      <c r="J3433" s="30"/>
    </row>
    <row r="3434" spans="1:10">
      <c r="A3434" s="5">
        <v>3432</v>
      </c>
      <c r="B3434" s="47">
        <v>0</v>
      </c>
      <c r="C3434" s="47">
        <v>5.5800000000000002E-2</v>
      </c>
      <c r="D3434" s="47">
        <v>2.0500000000000001E-2</v>
      </c>
      <c r="E3434" s="30">
        <v>1</v>
      </c>
      <c r="F3434" s="30"/>
      <c r="G3434" s="30"/>
      <c r="H3434" s="30"/>
      <c r="I3434" s="30"/>
      <c r="J3434" s="30"/>
    </row>
    <row r="3435" spans="1:10">
      <c r="A3435" s="5">
        <v>3433</v>
      </c>
      <c r="B3435" s="47">
        <v>0</v>
      </c>
      <c r="C3435" s="47">
        <v>5.6399999999999999E-2</v>
      </c>
      <c r="D3435" s="47">
        <v>2.46E-2</v>
      </c>
      <c r="E3435" s="30">
        <v>1</v>
      </c>
      <c r="F3435" s="30"/>
      <c r="G3435" s="30"/>
      <c r="H3435" s="30"/>
      <c r="I3435" s="30"/>
      <c r="J3435" s="30"/>
    </row>
    <row r="3436" spans="1:10">
      <c r="A3436" s="5">
        <v>3434</v>
      </c>
      <c r="B3436" s="47">
        <v>0</v>
      </c>
      <c r="C3436" s="47">
        <v>5.3100000000000001E-2</v>
      </c>
      <c r="D3436" s="47">
        <v>2.76E-2</v>
      </c>
      <c r="E3436" s="30">
        <v>1</v>
      </c>
      <c r="F3436" s="30"/>
      <c r="G3436" s="30"/>
      <c r="H3436" s="30"/>
      <c r="I3436" s="30"/>
      <c r="J3436" s="30"/>
    </row>
    <row r="3437" spans="1:10">
      <c r="A3437" s="5">
        <v>3435</v>
      </c>
      <c r="B3437" s="47">
        <v>0</v>
      </c>
      <c r="C3437" s="47">
        <v>4.5900000000000003E-2</v>
      </c>
      <c r="D3437" s="47">
        <v>3.32E-2</v>
      </c>
      <c r="E3437" s="30">
        <v>1</v>
      </c>
      <c r="F3437" s="30"/>
      <c r="G3437" s="30"/>
      <c r="H3437" s="30"/>
      <c r="I3437" s="30"/>
      <c r="J3437" s="30"/>
    </row>
    <row r="3438" spans="1:10">
      <c r="A3438" s="5">
        <v>3436</v>
      </c>
      <c r="B3438" s="47">
        <v>5.9999999999999995E-4</v>
      </c>
      <c r="C3438" s="47">
        <v>3.8699999999999998E-2</v>
      </c>
      <c r="D3438" s="47">
        <v>3.3399999999999999E-2</v>
      </c>
      <c r="E3438" s="30">
        <v>1</v>
      </c>
      <c r="F3438" s="30"/>
      <c r="G3438" s="30"/>
      <c r="H3438" s="30"/>
      <c r="I3438" s="30"/>
      <c r="J3438" s="30"/>
    </row>
    <row r="3439" spans="1:10">
      <c r="A3439" s="5">
        <v>3437</v>
      </c>
      <c r="B3439" s="47">
        <v>3.44E-2</v>
      </c>
      <c r="C3439" s="47">
        <v>2.75E-2</v>
      </c>
      <c r="D3439" s="47">
        <v>2.9600000000000001E-2</v>
      </c>
      <c r="E3439" s="30">
        <v>1</v>
      </c>
      <c r="F3439" s="30"/>
      <c r="G3439" s="30"/>
      <c r="H3439" s="30"/>
      <c r="I3439" s="30"/>
      <c r="J3439" s="30"/>
    </row>
    <row r="3440" spans="1:10">
      <c r="A3440" s="5">
        <v>3438</v>
      </c>
      <c r="B3440" s="47">
        <v>0.1138</v>
      </c>
      <c r="C3440" s="47">
        <v>1.7999999999999999E-2</v>
      </c>
      <c r="D3440" s="47">
        <v>2.6800000000000001E-2</v>
      </c>
      <c r="E3440" s="30">
        <v>1</v>
      </c>
      <c r="F3440" s="30"/>
      <c r="G3440" s="30"/>
      <c r="H3440" s="30"/>
      <c r="I3440" s="30"/>
      <c r="J3440" s="30"/>
    </row>
    <row r="3441" spans="1:10">
      <c r="A3441" s="5">
        <v>3439</v>
      </c>
      <c r="B3441" s="47">
        <v>0.22040000000000001</v>
      </c>
      <c r="C3441" s="47">
        <v>2.0899999999999998E-2</v>
      </c>
      <c r="D3441" s="47">
        <v>3.2199999999999999E-2</v>
      </c>
      <c r="E3441" s="30">
        <v>1</v>
      </c>
      <c r="F3441" s="30"/>
      <c r="G3441" s="30"/>
      <c r="H3441" s="30"/>
      <c r="I3441" s="30"/>
      <c r="J3441" s="30"/>
    </row>
    <row r="3442" spans="1:10">
      <c r="A3442" s="5">
        <v>3440</v>
      </c>
      <c r="B3442" s="47">
        <v>0.33069999999999999</v>
      </c>
      <c r="C3442" s="47">
        <v>2.52E-2</v>
      </c>
      <c r="D3442" s="47">
        <v>4.7300000000000002E-2</v>
      </c>
      <c r="E3442" s="30">
        <v>1</v>
      </c>
      <c r="F3442" s="30"/>
      <c r="G3442" s="30"/>
      <c r="H3442" s="30"/>
      <c r="I3442" s="30"/>
      <c r="J3442" s="30"/>
    </row>
    <row r="3443" spans="1:10">
      <c r="A3443" s="5">
        <v>3441</v>
      </c>
      <c r="B3443" s="47">
        <v>0.42709999999999998</v>
      </c>
      <c r="C3443" s="47">
        <v>2.8899999999999999E-2</v>
      </c>
      <c r="D3443" s="47">
        <v>6.13E-2</v>
      </c>
      <c r="E3443" s="30">
        <v>1</v>
      </c>
      <c r="F3443" s="30"/>
      <c r="G3443" s="30"/>
      <c r="H3443" s="30"/>
      <c r="I3443" s="30"/>
      <c r="J3443" s="30"/>
    </row>
    <row r="3444" spans="1:10">
      <c r="A3444" s="5">
        <v>3442</v>
      </c>
      <c r="B3444" s="47">
        <v>0.49659999999999999</v>
      </c>
      <c r="C3444" s="47">
        <v>2.93E-2</v>
      </c>
      <c r="D3444" s="47">
        <v>6.3899999999999998E-2</v>
      </c>
      <c r="E3444" s="30">
        <v>1</v>
      </c>
      <c r="F3444" s="30"/>
      <c r="G3444" s="30"/>
      <c r="H3444" s="30"/>
      <c r="I3444" s="30"/>
      <c r="J3444" s="30"/>
    </row>
    <row r="3445" spans="1:10">
      <c r="A3445" s="5">
        <v>3443</v>
      </c>
      <c r="B3445" s="47">
        <v>0.52990000000000004</v>
      </c>
      <c r="C3445" s="47">
        <v>2.6599999999999999E-2</v>
      </c>
      <c r="D3445" s="47">
        <v>6.08E-2</v>
      </c>
      <c r="E3445" s="30">
        <v>1</v>
      </c>
      <c r="F3445" s="30"/>
      <c r="G3445" s="30"/>
      <c r="H3445" s="30"/>
      <c r="I3445" s="30"/>
      <c r="J3445" s="30"/>
    </row>
    <row r="3446" spans="1:10">
      <c r="A3446" s="5">
        <v>3444</v>
      </c>
      <c r="B3446" s="47">
        <v>0.52</v>
      </c>
      <c r="C3446" s="47">
        <v>2.4E-2</v>
      </c>
      <c r="D3446" s="47">
        <v>5.3999999999999999E-2</v>
      </c>
      <c r="E3446" s="30">
        <v>1</v>
      </c>
      <c r="F3446" s="30"/>
      <c r="G3446" s="30"/>
      <c r="H3446" s="30"/>
      <c r="I3446" s="30"/>
      <c r="J3446" s="30"/>
    </row>
    <row r="3447" spans="1:10">
      <c r="A3447" s="5">
        <v>3445</v>
      </c>
      <c r="B3447" s="47">
        <v>0.47560000000000002</v>
      </c>
      <c r="C3447" s="47">
        <v>2.24E-2</v>
      </c>
      <c r="D3447" s="47">
        <v>4.3099999999999999E-2</v>
      </c>
      <c r="E3447" s="30">
        <v>1</v>
      </c>
      <c r="F3447" s="30"/>
      <c r="G3447" s="30"/>
      <c r="H3447" s="30"/>
      <c r="I3447" s="30"/>
      <c r="J3447" s="30"/>
    </row>
    <row r="3448" spans="1:10">
      <c r="A3448" s="5">
        <v>3446</v>
      </c>
      <c r="B3448" s="47">
        <v>0.39879999999999999</v>
      </c>
      <c r="C3448" s="47">
        <v>2.12E-2</v>
      </c>
      <c r="D3448" s="47">
        <v>3.1899999999999998E-2</v>
      </c>
      <c r="E3448" s="30">
        <v>1</v>
      </c>
      <c r="F3448" s="30"/>
      <c r="G3448" s="30"/>
      <c r="H3448" s="30"/>
      <c r="I3448" s="30"/>
      <c r="J3448" s="30"/>
    </row>
    <row r="3449" spans="1:10">
      <c r="A3449" s="5">
        <v>3447</v>
      </c>
      <c r="B3449" s="47">
        <v>0.32940000000000003</v>
      </c>
      <c r="C3449" s="47">
        <v>2.06E-2</v>
      </c>
      <c r="D3449" s="47">
        <v>2.41E-2</v>
      </c>
      <c r="E3449" s="30">
        <v>1</v>
      </c>
      <c r="F3449" s="30"/>
      <c r="G3449" s="30"/>
      <c r="H3449" s="30"/>
      <c r="I3449" s="30"/>
      <c r="J3449" s="30"/>
    </row>
    <row r="3450" spans="1:10">
      <c r="A3450" s="5">
        <v>3448</v>
      </c>
      <c r="B3450" s="47">
        <v>0.25109999999999999</v>
      </c>
      <c r="C3450" s="47">
        <v>2.1000000000000001E-2</v>
      </c>
      <c r="D3450" s="47">
        <v>1.4800000000000001E-2</v>
      </c>
      <c r="E3450" s="30">
        <v>1</v>
      </c>
      <c r="F3450" s="30"/>
      <c r="G3450" s="30"/>
      <c r="H3450" s="30"/>
      <c r="I3450" s="30"/>
      <c r="J3450" s="30"/>
    </row>
    <row r="3451" spans="1:10">
      <c r="A3451" s="5">
        <v>3449</v>
      </c>
      <c r="B3451" s="47">
        <v>0.16450000000000001</v>
      </c>
      <c r="C3451" s="47">
        <v>2.1299999999999999E-2</v>
      </c>
      <c r="D3451" s="47">
        <v>6.0000000000000001E-3</v>
      </c>
      <c r="E3451" s="30">
        <v>1</v>
      </c>
      <c r="F3451" s="30"/>
      <c r="G3451" s="30"/>
      <c r="H3451" s="30"/>
      <c r="I3451" s="30"/>
      <c r="J3451" s="30"/>
    </row>
    <row r="3452" spans="1:10">
      <c r="A3452" s="5">
        <v>3450</v>
      </c>
      <c r="B3452" s="47">
        <v>7.5700000000000003E-2</v>
      </c>
      <c r="C3452" s="47">
        <v>2.0799999999999999E-2</v>
      </c>
      <c r="D3452" s="47">
        <v>2E-3</v>
      </c>
      <c r="E3452" s="30">
        <v>1</v>
      </c>
      <c r="F3452" s="30"/>
      <c r="G3452" s="30"/>
      <c r="H3452" s="30"/>
      <c r="I3452" s="30"/>
      <c r="J3452" s="30"/>
    </row>
    <row r="3453" spans="1:10">
      <c r="A3453" s="5">
        <v>3451</v>
      </c>
      <c r="B3453" s="47">
        <v>1.4200000000000001E-2</v>
      </c>
      <c r="C3453" s="47">
        <v>2.41E-2</v>
      </c>
      <c r="D3453" s="47">
        <v>2.2000000000000001E-3</v>
      </c>
      <c r="E3453" s="30">
        <v>1</v>
      </c>
      <c r="F3453" s="30"/>
      <c r="G3453" s="30"/>
      <c r="H3453" s="30"/>
      <c r="I3453" s="30"/>
      <c r="J3453" s="30"/>
    </row>
    <row r="3454" spans="1:10">
      <c r="A3454" s="5">
        <v>3452</v>
      </c>
      <c r="B3454" s="47">
        <v>0</v>
      </c>
      <c r="C3454" s="47">
        <v>3.3500000000000002E-2</v>
      </c>
      <c r="D3454" s="47">
        <v>3.3999999999999998E-3</v>
      </c>
      <c r="E3454" s="30">
        <v>1</v>
      </c>
      <c r="F3454" s="30"/>
      <c r="G3454" s="30"/>
      <c r="H3454" s="30"/>
      <c r="I3454" s="30"/>
      <c r="J3454" s="30"/>
    </row>
    <row r="3455" spans="1:10">
      <c r="A3455" s="5">
        <v>3453</v>
      </c>
      <c r="B3455" s="47">
        <v>0</v>
      </c>
      <c r="C3455" s="47">
        <v>4.2200000000000001E-2</v>
      </c>
      <c r="D3455" s="47">
        <v>4.0000000000000001E-3</v>
      </c>
      <c r="E3455" s="30">
        <v>1</v>
      </c>
      <c r="F3455" s="30"/>
      <c r="G3455" s="30"/>
      <c r="H3455" s="30"/>
      <c r="I3455" s="30"/>
      <c r="J3455" s="30"/>
    </row>
    <row r="3456" spans="1:10">
      <c r="A3456" s="5">
        <v>3454</v>
      </c>
      <c r="B3456" s="47">
        <v>0</v>
      </c>
      <c r="C3456" s="47">
        <v>4.8599999999999997E-2</v>
      </c>
      <c r="D3456" s="47">
        <v>3.5000000000000001E-3</v>
      </c>
      <c r="E3456" s="30">
        <v>1</v>
      </c>
      <c r="F3456" s="30"/>
      <c r="G3456" s="30"/>
      <c r="H3456" s="30"/>
      <c r="I3456" s="30"/>
      <c r="J3456" s="30"/>
    </row>
    <row r="3457" spans="1:10">
      <c r="A3457" s="5">
        <v>3455</v>
      </c>
      <c r="B3457" s="47">
        <v>0</v>
      </c>
      <c r="C3457" s="47">
        <v>5.5E-2</v>
      </c>
      <c r="D3457" s="47">
        <v>3.7000000000000002E-3</v>
      </c>
      <c r="E3457" s="30">
        <v>1</v>
      </c>
      <c r="F3457" s="30"/>
      <c r="G3457" s="30"/>
      <c r="H3457" s="30"/>
      <c r="I3457" s="30"/>
      <c r="J3457" s="30"/>
    </row>
    <row r="3458" spans="1:10">
      <c r="A3458" s="5">
        <v>3456</v>
      </c>
      <c r="B3458" s="47">
        <v>0</v>
      </c>
      <c r="C3458" s="47">
        <v>6.25E-2</v>
      </c>
      <c r="D3458" s="47">
        <v>5.0000000000000001E-3</v>
      </c>
      <c r="E3458" s="30">
        <v>1</v>
      </c>
      <c r="F3458" s="30"/>
      <c r="G3458" s="30"/>
      <c r="H3458" s="30"/>
      <c r="I3458" s="30"/>
      <c r="J3458" s="30"/>
    </row>
    <row r="3459" spans="1:10">
      <c r="A3459" s="5">
        <v>3457</v>
      </c>
      <c r="B3459" s="47">
        <v>0</v>
      </c>
      <c r="C3459" s="47">
        <v>6.9400000000000003E-2</v>
      </c>
      <c r="D3459" s="47">
        <v>5.8999999999999999E-3</v>
      </c>
      <c r="E3459" s="30">
        <v>1</v>
      </c>
      <c r="F3459" s="30"/>
      <c r="G3459" s="30"/>
      <c r="H3459" s="30"/>
      <c r="I3459" s="30"/>
      <c r="J3459" s="30"/>
    </row>
    <row r="3460" spans="1:10">
      <c r="A3460" s="5">
        <v>3458</v>
      </c>
      <c r="B3460" s="47">
        <v>0</v>
      </c>
      <c r="C3460" s="47">
        <v>7.7200000000000005E-2</v>
      </c>
      <c r="D3460" s="47">
        <v>6.1000000000000004E-3</v>
      </c>
      <c r="E3460" s="30">
        <v>1</v>
      </c>
      <c r="F3460" s="30"/>
      <c r="G3460" s="30"/>
      <c r="H3460" s="30"/>
      <c r="I3460" s="30"/>
      <c r="J3460" s="30"/>
    </row>
    <row r="3461" spans="1:10">
      <c r="A3461" s="5">
        <v>3459</v>
      </c>
      <c r="B3461" s="47">
        <v>0</v>
      </c>
      <c r="C3461" s="47">
        <v>8.6999999999999994E-2</v>
      </c>
      <c r="D3461" s="47">
        <v>5.7999999999999996E-3</v>
      </c>
      <c r="E3461" s="30">
        <v>1</v>
      </c>
      <c r="F3461" s="30"/>
      <c r="G3461" s="30"/>
      <c r="H3461" s="30"/>
      <c r="I3461" s="30"/>
      <c r="J3461" s="30"/>
    </row>
    <row r="3462" spans="1:10">
      <c r="A3462" s="5">
        <v>3460</v>
      </c>
      <c r="B3462" s="47">
        <v>2E-3</v>
      </c>
      <c r="C3462" s="47">
        <v>9.1300000000000006E-2</v>
      </c>
      <c r="D3462" s="47">
        <v>6.1000000000000004E-3</v>
      </c>
      <c r="E3462" s="30">
        <v>1</v>
      </c>
      <c r="F3462" s="30"/>
      <c r="G3462" s="30"/>
      <c r="H3462" s="30"/>
      <c r="I3462" s="30"/>
      <c r="J3462" s="30"/>
    </row>
    <row r="3463" spans="1:10">
      <c r="A3463" s="5">
        <v>3461</v>
      </c>
      <c r="B3463" s="47">
        <v>5.04E-2</v>
      </c>
      <c r="C3463" s="47">
        <v>5.9900000000000002E-2</v>
      </c>
      <c r="D3463" s="47">
        <v>7.7000000000000002E-3</v>
      </c>
      <c r="E3463" s="30">
        <v>1</v>
      </c>
      <c r="F3463" s="30"/>
      <c r="G3463" s="30"/>
      <c r="H3463" s="30"/>
      <c r="I3463" s="30"/>
      <c r="J3463" s="30"/>
    </row>
    <row r="3464" spans="1:10">
      <c r="A3464" s="5">
        <v>3462</v>
      </c>
      <c r="B3464" s="47">
        <v>0.15859999999999999</v>
      </c>
      <c r="C3464" s="47">
        <v>2.3E-2</v>
      </c>
      <c r="D3464" s="47">
        <v>8.9999999999999993E-3</v>
      </c>
      <c r="E3464" s="30">
        <v>1</v>
      </c>
      <c r="F3464" s="30"/>
      <c r="G3464" s="30"/>
      <c r="H3464" s="30"/>
      <c r="I3464" s="30"/>
      <c r="J3464" s="30"/>
    </row>
    <row r="3465" spans="1:10">
      <c r="A3465" s="5">
        <v>3463</v>
      </c>
      <c r="B3465" s="47">
        <v>0.29530000000000001</v>
      </c>
      <c r="C3465" s="47">
        <v>1.9099999999999999E-2</v>
      </c>
      <c r="D3465" s="47">
        <v>1.0200000000000001E-2</v>
      </c>
      <c r="E3465" s="30">
        <v>1</v>
      </c>
      <c r="F3465" s="30"/>
      <c r="G3465" s="30"/>
      <c r="H3465" s="30"/>
      <c r="I3465" s="30"/>
      <c r="J3465" s="30"/>
    </row>
    <row r="3466" spans="1:10">
      <c r="A3466" s="5">
        <v>3464</v>
      </c>
      <c r="B3466" s="47">
        <v>0.43209999999999998</v>
      </c>
      <c r="C3466" s="47">
        <v>1.8700000000000001E-2</v>
      </c>
      <c r="D3466" s="47">
        <v>1.0200000000000001E-2</v>
      </c>
      <c r="E3466" s="30">
        <v>1</v>
      </c>
      <c r="F3466" s="30"/>
      <c r="G3466" s="30"/>
      <c r="H3466" s="30"/>
      <c r="I3466" s="30"/>
      <c r="J3466" s="30"/>
    </row>
    <row r="3467" spans="1:10">
      <c r="A3467" s="5">
        <v>3465</v>
      </c>
      <c r="B3467" s="47">
        <v>0.54649999999999999</v>
      </c>
      <c r="C3467" s="47">
        <v>1.6799999999999999E-2</v>
      </c>
      <c r="D3467" s="47">
        <v>8.6999999999999994E-3</v>
      </c>
      <c r="E3467" s="30">
        <v>1</v>
      </c>
      <c r="F3467" s="30"/>
      <c r="G3467" s="30"/>
      <c r="H3467" s="30"/>
      <c r="I3467" s="30"/>
      <c r="J3467" s="30"/>
    </row>
    <row r="3468" spans="1:10">
      <c r="A3468" s="5">
        <v>3466</v>
      </c>
      <c r="B3468" s="47">
        <v>0.62070000000000003</v>
      </c>
      <c r="C3468" s="47">
        <v>1.4999999999999999E-2</v>
      </c>
      <c r="D3468" s="47">
        <v>7.6E-3</v>
      </c>
      <c r="E3468" s="30">
        <v>1</v>
      </c>
      <c r="F3468" s="30"/>
      <c r="G3468" s="30"/>
      <c r="H3468" s="30"/>
      <c r="I3468" s="30"/>
      <c r="J3468" s="30"/>
    </row>
    <row r="3469" spans="1:10">
      <c r="A3469" s="5">
        <v>3467</v>
      </c>
      <c r="B3469" s="47">
        <v>0.6593</v>
      </c>
      <c r="C3469" s="47">
        <v>1.24E-2</v>
      </c>
      <c r="D3469" s="47">
        <v>6.7000000000000002E-3</v>
      </c>
      <c r="E3469" s="30">
        <v>1</v>
      </c>
      <c r="F3469" s="30"/>
      <c r="G3469" s="30"/>
      <c r="H3469" s="30"/>
      <c r="I3469" s="30"/>
      <c r="J3469" s="30"/>
    </row>
    <row r="3470" spans="1:10">
      <c r="A3470" s="5">
        <v>3468</v>
      </c>
      <c r="B3470" s="47">
        <v>0.65920000000000001</v>
      </c>
      <c r="C3470" s="47">
        <v>9.5999999999999992E-3</v>
      </c>
      <c r="D3470" s="47">
        <v>6.1999999999999998E-3</v>
      </c>
      <c r="E3470" s="30">
        <v>1</v>
      </c>
      <c r="F3470" s="30"/>
      <c r="G3470" s="30"/>
      <c r="H3470" s="30"/>
      <c r="I3470" s="30"/>
      <c r="J3470" s="30"/>
    </row>
    <row r="3471" spans="1:10">
      <c r="A3471" s="5">
        <v>3469</v>
      </c>
      <c r="B3471" s="47">
        <v>0.62</v>
      </c>
      <c r="C3471" s="47">
        <v>7.3000000000000001E-3</v>
      </c>
      <c r="D3471" s="47">
        <v>6.4000000000000003E-3</v>
      </c>
      <c r="E3471" s="30">
        <v>1</v>
      </c>
      <c r="F3471" s="30"/>
      <c r="G3471" s="30"/>
      <c r="H3471" s="30"/>
      <c r="I3471" s="30"/>
      <c r="J3471" s="30"/>
    </row>
    <row r="3472" spans="1:10">
      <c r="A3472" s="5">
        <v>3470</v>
      </c>
      <c r="B3472" s="47">
        <v>0.55649999999999999</v>
      </c>
      <c r="C3472" s="47">
        <v>6.0000000000000001E-3</v>
      </c>
      <c r="D3472" s="47">
        <v>6.4000000000000003E-3</v>
      </c>
      <c r="E3472" s="30">
        <v>1</v>
      </c>
      <c r="F3472" s="30"/>
      <c r="G3472" s="30"/>
      <c r="H3472" s="30"/>
      <c r="I3472" s="30"/>
      <c r="J3472" s="30"/>
    </row>
    <row r="3473" spans="1:10">
      <c r="A3473" s="5">
        <v>3471</v>
      </c>
      <c r="B3473" s="47">
        <v>0.4501</v>
      </c>
      <c r="C3473" s="47">
        <v>6.0000000000000001E-3</v>
      </c>
      <c r="D3473" s="47">
        <v>5.7000000000000002E-3</v>
      </c>
      <c r="E3473" s="30">
        <v>1</v>
      </c>
      <c r="F3473" s="30"/>
      <c r="G3473" s="30"/>
      <c r="H3473" s="30"/>
      <c r="I3473" s="30"/>
      <c r="J3473" s="30"/>
    </row>
    <row r="3474" spans="1:10">
      <c r="A3474" s="5">
        <v>3472</v>
      </c>
      <c r="B3474" s="47">
        <v>0.32679999999999998</v>
      </c>
      <c r="C3474" s="47">
        <v>6.4000000000000003E-3</v>
      </c>
      <c r="D3474" s="47">
        <v>4.5999999999999999E-3</v>
      </c>
      <c r="E3474" s="30">
        <v>1</v>
      </c>
      <c r="F3474" s="30"/>
      <c r="G3474" s="30"/>
      <c r="H3474" s="30"/>
      <c r="I3474" s="30"/>
      <c r="J3474" s="30"/>
    </row>
    <row r="3475" spans="1:10">
      <c r="A3475" s="5">
        <v>3473</v>
      </c>
      <c r="B3475" s="47">
        <v>0.19750000000000001</v>
      </c>
      <c r="C3475" s="47">
        <v>8.3999999999999995E-3</v>
      </c>
      <c r="D3475" s="47">
        <v>4.7999999999999996E-3</v>
      </c>
      <c r="E3475" s="30">
        <v>1</v>
      </c>
      <c r="F3475" s="30"/>
      <c r="G3475" s="30"/>
      <c r="H3475" s="30"/>
      <c r="I3475" s="30"/>
      <c r="J3475" s="30"/>
    </row>
    <row r="3476" spans="1:10">
      <c r="A3476" s="5">
        <v>3474</v>
      </c>
      <c r="B3476" s="47">
        <v>8.5300000000000001E-2</v>
      </c>
      <c r="C3476" s="47">
        <v>1.3899999999999999E-2</v>
      </c>
      <c r="D3476" s="47">
        <v>6.4999999999999997E-3</v>
      </c>
      <c r="E3476" s="30">
        <v>1</v>
      </c>
      <c r="F3476" s="30"/>
      <c r="G3476" s="30"/>
      <c r="H3476" s="30"/>
      <c r="I3476" s="30"/>
      <c r="J3476" s="30"/>
    </row>
    <row r="3477" spans="1:10">
      <c r="A3477" s="5">
        <v>3475</v>
      </c>
      <c r="B3477" s="47">
        <v>1.66E-2</v>
      </c>
      <c r="C3477" s="47">
        <v>3.27E-2</v>
      </c>
      <c r="D3477" s="47">
        <v>1.0999999999999999E-2</v>
      </c>
      <c r="E3477" s="30">
        <v>1</v>
      </c>
      <c r="F3477" s="30"/>
      <c r="G3477" s="30"/>
      <c r="H3477" s="30"/>
      <c r="I3477" s="30"/>
      <c r="J3477" s="30"/>
    </row>
    <row r="3478" spans="1:10">
      <c r="A3478" s="5">
        <v>3476</v>
      </c>
      <c r="B3478" s="47">
        <v>1E-4</v>
      </c>
      <c r="C3478" s="47">
        <v>6.5500000000000003E-2</v>
      </c>
      <c r="D3478" s="47">
        <v>1.8800000000000001E-2</v>
      </c>
      <c r="E3478" s="30">
        <v>1</v>
      </c>
      <c r="F3478" s="30"/>
      <c r="G3478" s="30"/>
      <c r="H3478" s="30"/>
      <c r="I3478" s="30"/>
      <c r="J3478" s="30"/>
    </row>
    <row r="3479" spans="1:10">
      <c r="A3479" s="5">
        <v>3477</v>
      </c>
      <c r="B3479" s="47">
        <v>0</v>
      </c>
      <c r="C3479" s="47">
        <v>9.4799999999999995E-2</v>
      </c>
      <c r="D3479" s="47">
        <v>2.7900000000000001E-2</v>
      </c>
      <c r="E3479" s="30">
        <v>1</v>
      </c>
      <c r="F3479" s="30"/>
      <c r="G3479" s="30"/>
      <c r="H3479" s="30"/>
      <c r="I3479" s="30"/>
      <c r="J3479" s="30"/>
    </row>
    <row r="3480" spans="1:10">
      <c r="A3480" s="5">
        <v>3478</v>
      </c>
      <c r="B3480" s="47">
        <v>0</v>
      </c>
      <c r="C3480" s="47">
        <v>0.1171</v>
      </c>
      <c r="D3480" s="47">
        <v>3.7100000000000001E-2</v>
      </c>
      <c r="E3480" s="30">
        <v>1</v>
      </c>
      <c r="F3480" s="30"/>
      <c r="G3480" s="30"/>
      <c r="H3480" s="30"/>
      <c r="I3480" s="30"/>
      <c r="J3480" s="30"/>
    </row>
    <row r="3481" spans="1:10">
      <c r="A3481" s="5">
        <v>3479</v>
      </c>
      <c r="B3481" s="47">
        <v>0</v>
      </c>
      <c r="C3481" s="47">
        <v>0.13289999999999999</v>
      </c>
      <c r="D3481" s="47">
        <v>4.7899999999999998E-2</v>
      </c>
      <c r="E3481" s="30">
        <v>1</v>
      </c>
      <c r="F3481" s="30"/>
      <c r="G3481" s="30"/>
      <c r="H3481" s="30"/>
      <c r="I3481" s="30"/>
      <c r="J3481" s="30"/>
    </row>
    <row r="3482" spans="1:10">
      <c r="A3482" s="5">
        <v>3480</v>
      </c>
      <c r="B3482" s="47">
        <v>0</v>
      </c>
      <c r="C3482" s="47">
        <v>0.14219999999999999</v>
      </c>
      <c r="D3482" s="47">
        <v>6.1800000000000001E-2</v>
      </c>
      <c r="E3482" s="30">
        <v>1</v>
      </c>
      <c r="F3482" s="30"/>
      <c r="G3482" s="30"/>
      <c r="H3482" s="30"/>
      <c r="I3482" s="30"/>
      <c r="J3482" s="30"/>
    </row>
    <row r="3483" spans="1:10">
      <c r="A3483" s="5">
        <v>3481</v>
      </c>
      <c r="B3483" s="47">
        <v>0</v>
      </c>
      <c r="C3483" s="47">
        <v>0.14560000000000001</v>
      </c>
      <c r="D3483" s="47">
        <v>7.5899999999999995E-2</v>
      </c>
      <c r="E3483" s="30">
        <v>1</v>
      </c>
      <c r="F3483" s="30"/>
      <c r="G3483" s="30"/>
      <c r="H3483" s="30"/>
      <c r="I3483" s="30"/>
      <c r="J3483" s="30"/>
    </row>
    <row r="3484" spans="1:10">
      <c r="A3484" s="5">
        <v>3482</v>
      </c>
      <c r="B3484" s="47">
        <v>0</v>
      </c>
      <c r="C3484" s="47">
        <v>0.14449999999999999</v>
      </c>
      <c r="D3484" s="47">
        <v>8.8300000000000003E-2</v>
      </c>
      <c r="E3484" s="30">
        <v>1</v>
      </c>
      <c r="F3484" s="30"/>
      <c r="G3484" s="30"/>
      <c r="H3484" s="30"/>
      <c r="I3484" s="30"/>
      <c r="J3484" s="30"/>
    </row>
    <row r="3485" spans="1:10">
      <c r="A3485" s="5">
        <v>3483</v>
      </c>
      <c r="B3485" s="47">
        <v>0</v>
      </c>
      <c r="C3485" s="47">
        <v>0.1421</v>
      </c>
      <c r="D3485" s="47">
        <v>9.7199999999999995E-2</v>
      </c>
      <c r="E3485" s="30">
        <v>1</v>
      </c>
      <c r="F3485" s="30"/>
      <c r="G3485" s="30"/>
      <c r="H3485" s="30"/>
      <c r="I3485" s="30"/>
      <c r="J3485" s="30"/>
    </row>
    <row r="3486" spans="1:10">
      <c r="A3486" s="5">
        <v>3484</v>
      </c>
      <c r="B3486" s="47">
        <v>1.9E-3</v>
      </c>
      <c r="C3486" s="47">
        <v>0.13500000000000001</v>
      </c>
      <c r="D3486" s="47">
        <v>9.6500000000000002E-2</v>
      </c>
      <c r="E3486" s="30">
        <v>1</v>
      </c>
      <c r="F3486" s="30"/>
      <c r="G3486" s="30"/>
      <c r="H3486" s="30"/>
      <c r="I3486" s="30"/>
      <c r="J3486" s="30"/>
    </row>
    <row r="3487" spans="1:10">
      <c r="A3487" s="5">
        <v>3485</v>
      </c>
      <c r="B3487" s="47">
        <v>3.9E-2</v>
      </c>
      <c r="C3487" s="47">
        <v>9.1899999999999996E-2</v>
      </c>
      <c r="D3487" s="47">
        <v>8.9200000000000002E-2</v>
      </c>
      <c r="E3487" s="30">
        <v>1</v>
      </c>
      <c r="F3487" s="30"/>
      <c r="G3487" s="30"/>
      <c r="H3487" s="30"/>
      <c r="I3487" s="30"/>
      <c r="J3487" s="30"/>
    </row>
    <row r="3488" spans="1:10">
      <c r="A3488" s="5">
        <v>3486</v>
      </c>
      <c r="B3488" s="47">
        <v>0.121</v>
      </c>
      <c r="C3488" s="47">
        <v>5.0700000000000002E-2</v>
      </c>
      <c r="D3488" s="47">
        <v>8.3599999999999994E-2</v>
      </c>
      <c r="E3488" s="30">
        <v>1</v>
      </c>
      <c r="F3488" s="30"/>
      <c r="G3488" s="30"/>
      <c r="H3488" s="30"/>
      <c r="I3488" s="30"/>
      <c r="J3488" s="30"/>
    </row>
    <row r="3489" spans="1:10">
      <c r="A3489" s="5">
        <v>3487</v>
      </c>
      <c r="B3489" s="47">
        <v>0.2296</v>
      </c>
      <c r="C3489" s="47">
        <v>6.4500000000000002E-2</v>
      </c>
      <c r="D3489" s="47">
        <v>8.1600000000000006E-2</v>
      </c>
      <c r="E3489" s="30">
        <v>1</v>
      </c>
      <c r="F3489" s="30"/>
      <c r="G3489" s="30"/>
      <c r="H3489" s="30"/>
      <c r="I3489" s="30"/>
      <c r="J3489" s="30"/>
    </row>
    <row r="3490" spans="1:10">
      <c r="A3490" s="5">
        <v>3488</v>
      </c>
      <c r="B3490" s="47">
        <v>0.34320000000000001</v>
      </c>
      <c r="C3490" s="47">
        <v>0.1075</v>
      </c>
      <c r="D3490" s="47">
        <v>8.6599999999999996E-2</v>
      </c>
      <c r="E3490" s="30">
        <v>1</v>
      </c>
      <c r="F3490" s="30"/>
      <c r="G3490" s="30"/>
      <c r="H3490" s="30"/>
      <c r="I3490" s="30"/>
      <c r="J3490" s="30"/>
    </row>
    <row r="3491" spans="1:10">
      <c r="A3491" s="5">
        <v>3489</v>
      </c>
      <c r="B3491" s="47">
        <v>0.4395</v>
      </c>
      <c r="C3491" s="47">
        <v>0.1348</v>
      </c>
      <c r="D3491" s="47">
        <v>0.10059999999999999</v>
      </c>
      <c r="E3491" s="30">
        <v>1</v>
      </c>
      <c r="F3491" s="30"/>
      <c r="G3491" s="30"/>
      <c r="H3491" s="30"/>
      <c r="I3491" s="30"/>
      <c r="J3491" s="30"/>
    </row>
    <row r="3492" spans="1:10">
      <c r="A3492" s="5">
        <v>3490</v>
      </c>
      <c r="B3492" s="47">
        <v>0.50619999999999998</v>
      </c>
      <c r="C3492" s="47">
        <v>0.1537</v>
      </c>
      <c r="D3492" s="47">
        <v>0.12529999999999999</v>
      </c>
      <c r="E3492" s="30">
        <v>1</v>
      </c>
      <c r="F3492" s="30"/>
      <c r="G3492" s="30"/>
      <c r="H3492" s="30"/>
      <c r="I3492" s="30"/>
      <c r="J3492" s="30"/>
    </row>
    <row r="3493" spans="1:10">
      <c r="A3493" s="5">
        <v>3491</v>
      </c>
      <c r="B3493" s="47">
        <v>0.53390000000000004</v>
      </c>
      <c r="C3493" s="47">
        <v>0.17280000000000001</v>
      </c>
      <c r="D3493" s="47">
        <v>0.15659999999999999</v>
      </c>
      <c r="E3493" s="30">
        <v>1</v>
      </c>
      <c r="F3493" s="30"/>
      <c r="G3493" s="30"/>
      <c r="H3493" s="30"/>
      <c r="I3493" s="30"/>
      <c r="J3493" s="30"/>
    </row>
    <row r="3494" spans="1:10">
      <c r="A3494" s="5">
        <v>3492</v>
      </c>
      <c r="B3494" s="47">
        <v>0.50590000000000002</v>
      </c>
      <c r="C3494" s="47">
        <v>0.19539999999999999</v>
      </c>
      <c r="D3494" s="47">
        <v>0.1925</v>
      </c>
      <c r="E3494" s="30">
        <v>1</v>
      </c>
      <c r="F3494" s="30"/>
      <c r="G3494" s="30"/>
      <c r="H3494" s="30"/>
      <c r="I3494" s="30"/>
      <c r="J3494" s="30"/>
    </row>
    <row r="3495" spans="1:10">
      <c r="A3495" s="5">
        <v>3493</v>
      </c>
      <c r="B3495" s="47">
        <v>0.43790000000000001</v>
      </c>
      <c r="C3495" s="47">
        <v>0.217</v>
      </c>
      <c r="D3495" s="47">
        <v>0.23880000000000001</v>
      </c>
      <c r="E3495" s="30">
        <v>1</v>
      </c>
      <c r="F3495" s="30"/>
      <c r="G3495" s="30"/>
      <c r="H3495" s="30"/>
      <c r="I3495" s="30"/>
      <c r="J3495" s="30"/>
    </row>
    <row r="3496" spans="1:10">
      <c r="A3496" s="5">
        <v>3494</v>
      </c>
      <c r="B3496" s="47">
        <v>0.3695</v>
      </c>
      <c r="C3496" s="47">
        <v>0.23219999999999999</v>
      </c>
      <c r="D3496" s="47">
        <v>0.28810000000000002</v>
      </c>
      <c r="E3496" s="30">
        <v>1</v>
      </c>
      <c r="F3496" s="30"/>
      <c r="G3496" s="30"/>
      <c r="H3496" s="30"/>
      <c r="I3496" s="30"/>
      <c r="J3496" s="30"/>
    </row>
    <row r="3497" spans="1:10">
      <c r="A3497" s="5">
        <v>3495</v>
      </c>
      <c r="B3497" s="47">
        <v>0.28910000000000002</v>
      </c>
      <c r="C3497" s="47">
        <v>0.2392</v>
      </c>
      <c r="D3497" s="47">
        <v>0.32690000000000002</v>
      </c>
      <c r="E3497" s="30">
        <v>1</v>
      </c>
      <c r="F3497" s="30"/>
      <c r="G3497" s="30"/>
      <c r="H3497" s="30"/>
      <c r="I3497" s="30"/>
      <c r="J3497" s="30"/>
    </row>
    <row r="3498" spans="1:10">
      <c r="A3498" s="5">
        <v>3496</v>
      </c>
      <c r="B3498" s="47">
        <v>0.20319999999999999</v>
      </c>
      <c r="C3498" s="47">
        <v>0.24740000000000001</v>
      </c>
      <c r="D3498" s="47">
        <v>0.34460000000000002</v>
      </c>
      <c r="E3498" s="30">
        <v>1</v>
      </c>
      <c r="F3498" s="30"/>
      <c r="G3498" s="30"/>
      <c r="H3498" s="30"/>
      <c r="I3498" s="30"/>
      <c r="J3498" s="30"/>
    </row>
    <row r="3499" spans="1:10">
      <c r="A3499" s="5">
        <v>3497</v>
      </c>
      <c r="B3499" s="47">
        <v>0.1192</v>
      </c>
      <c r="C3499" s="47">
        <v>0.24379999999999999</v>
      </c>
      <c r="D3499" s="47">
        <v>0.36870000000000003</v>
      </c>
      <c r="E3499" s="30">
        <v>1</v>
      </c>
      <c r="F3499" s="30"/>
      <c r="G3499" s="30"/>
      <c r="H3499" s="30"/>
      <c r="I3499" s="30"/>
      <c r="J3499" s="30"/>
    </row>
    <row r="3500" spans="1:10">
      <c r="A3500" s="5">
        <v>3498</v>
      </c>
      <c r="B3500" s="47">
        <v>5.3900000000000003E-2</v>
      </c>
      <c r="C3500" s="47">
        <v>0.2349</v>
      </c>
      <c r="D3500" s="47">
        <v>0.4088</v>
      </c>
      <c r="E3500" s="30">
        <v>1</v>
      </c>
      <c r="F3500" s="30"/>
      <c r="G3500" s="30"/>
      <c r="H3500" s="30"/>
      <c r="I3500" s="30"/>
      <c r="J3500" s="30"/>
    </row>
    <row r="3501" spans="1:10">
      <c r="A3501" s="5">
        <v>3499</v>
      </c>
      <c r="B3501" s="47">
        <v>1.0699999999999999E-2</v>
      </c>
      <c r="C3501" s="47">
        <v>0.25800000000000001</v>
      </c>
      <c r="D3501" s="47">
        <v>0.4496</v>
      </c>
      <c r="E3501" s="30">
        <v>1</v>
      </c>
      <c r="F3501" s="30"/>
      <c r="G3501" s="30"/>
      <c r="H3501" s="30"/>
      <c r="I3501" s="30"/>
      <c r="J3501" s="30"/>
    </row>
    <row r="3502" spans="1:10">
      <c r="A3502" s="5">
        <v>3500</v>
      </c>
      <c r="B3502" s="47">
        <v>0</v>
      </c>
      <c r="C3502" s="47">
        <v>0.28749999999999998</v>
      </c>
      <c r="D3502" s="47">
        <v>0.497</v>
      </c>
      <c r="E3502" s="30">
        <v>1</v>
      </c>
      <c r="F3502" s="30"/>
      <c r="G3502" s="30"/>
      <c r="H3502" s="30"/>
      <c r="I3502" s="30"/>
      <c r="J3502" s="30"/>
    </row>
    <row r="3503" spans="1:10">
      <c r="A3503" s="5">
        <v>3501</v>
      </c>
      <c r="B3503" s="47">
        <v>0</v>
      </c>
      <c r="C3503" s="47">
        <v>0.29070000000000001</v>
      </c>
      <c r="D3503" s="47">
        <v>0.52959999999999996</v>
      </c>
      <c r="E3503" s="30">
        <v>1</v>
      </c>
      <c r="F3503" s="30"/>
      <c r="G3503" s="30"/>
      <c r="H3503" s="30"/>
      <c r="I3503" s="30"/>
      <c r="J3503" s="30"/>
    </row>
    <row r="3504" spans="1:10">
      <c r="A3504" s="5">
        <v>3502</v>
      </c>
      <c r="B3504" s="47">
        <v>0</v>
      </c>
      <c r="C3504" s="47">
        <v>0.27300000000000002</v>
      </c>
      <c r="D3504" s="47">
        <v>0.53049999999999997</v>
      </c>
      <c r="E3504" s="30">
        <v>1</v>
      </c>
      <c r="F3504" s="30"/>
      <c r="G3504" s="30"/>
      <c r="H3504" s="30"/>
      <c r="I3504" s="30"/>
      <c r="J3504" s="30"/>
    </row>
    <row r="3505" spans="1:10">
      <c r="A3505" s="5">
        <v>3503</v>
      </c>
      <c r="B3505" s="47">
        <v>0</v>
      </c>
      <c r="C3505" s="47">
        <v>0.25059999999999999</v>
      </c>
      <c r="D3505" s="47">
        <v>0.52270000000000005</v>
      </c>
      <c r="E3505" s="30">
        <v>1</v>
      </c>
      <c r="F3505" s="30"/>
      <c r="G3505" s="30"/>
      <c r="H3505" s="30"/>
      <c r="I3505" s="30"/>
      <c r="J3505" s="30"/>
    </row>
    <row r="3506" spans="1:10">
      <c r="A3506" s="5">
        <v>3504</v>
      </c>
      <c r="B3506" s="47">
        <v>0</v>
      </c>
      <c r="C3506" s="47">
        <v>0.22409999999999999</v>
      </c>
      <c r="D3506" s="47">
        <v>0.51380000000000003</v>
      </c>
      <c r="E3506" s="30">
        <v>1</v>
      </c>
      <c r="F3506" s="30"/>
      <c r="G3506" s="30"/>
      <c r="H3506" s="30"/>
      <c r="I3506" s="30"/>
      <c r="J3506" s="30"/>
    </row>
    <row r="3507" spans="1:10">
      <c r="A3507" s="5">
        <v>3505</v>
      </c>
      <c r="B3507" s="47">
        <v>0</v>
      </c>
      <c r="C3507" s="47">
        <v>0.21190000000000001</v>
      </c>
      <c r="D3507" s="47">
        <v>0.49309999999999998</v>
      </c>
      <c r="E3507" s="30">
        <v>1</v>
      </c>
      <c r="F3507" s="30"/>
      <c r="G3507" s="30"/>
      <c r="H3507" s="30"/>
      <c r="I3507" s="30"/>
      <c r="J3507" s="30"/>
    </row>
    <row r="3508" spans="1:10">
      <c r="A3508" s="5">
        <v>3506</v>
      </c>
      <c r="B3508" s="47">
        <v>0</v>
      </c>
      <c r="C3508" s="47">
        <v>0.19309999999999999</v>
      </c>
      <c r="D3508" s="47">
        <v>0.46560000000000001</v>
      </c>
      <c r="E3508" s="30">
        <v>1</v>
      </c>
      <c r="F3508" s="30"/>
      <c r="G3508" s="30"/>
      <c r="H3508" s="30"/>
      <c r="I3508" s="30"/>
      <c r="J3508" s="30"/>
    </row>
    <row r="3509" spans="1:10">
      <c r="A3509" s="5">
        <v>3507</v>
      </c>
      <c r="B3509" s="47">
        <v>0</v>
      </c>
      <c r="C3509" s="47">
        <v>0.18110000000000001</v>
      </c>
      <c r="D3509" s="47">
        <v>0.44479999999999997</v>
      </c>
      <c r="E3509" s="30">
        <v>1</v>
      </c>
      <c r="F3509" s="30"/>
      <c r="G3509" s="30"/>
      <c r="H3509" s="30"/>
      <c r="I3509" s="30"/>
      <c r="J3509" s="30"/>
    </row>
    <row r="3510" spans="1:10">
      <c r="A3510" s="5">
        <v>3508</v>
      </c>
      <c r="B3510" s="47">
        <v>1.4E-3</v>
      </c>
      <c r="C3510" s="47">
        <v>0.17349999999999999</v>
      </c>
      <c r="D3510" s="47">
        <v>0.43559999999999999</v>
      </c>
      <c r="E3510" s="30">
        <v>1</v>
      </c>
      <c r="F3510" s="30"/>
      <c r="G3510" s="30"/>
      <c r="H3510" s="30"/>
      <c r="I3510" s="30"/>
      <c r="J3510" s="30"/>
    </row>
    <row r="3511" spans="1:10">
      <c r="A3511" s="5">
        <v>3509</v>
      </c>
      <c r="B3511" s="47">
        <v>2.6499999999999999E-2</v>
      </c>
      <c r="C3511" s="47">
        <v>0.14560000000000001</v>
      </c>
      <c r="D3511" s="47">
        <v>0.44359999999999999</v>
      </c>
      <c r="E3511" s="30">
        <v>1</v>
      </c>
      <c r="F3511" s="30"/>
      <c r="G3511" s="30"/>
      <c r="H3511" s="30"/>
      <c r="I3511" s="30"/>
      <c r="J3511" s="30"/>
    </row>
    <row r="3512" spans="1:10">
      <c r="A3512" s="5">
        <v>3510</v>
      </c>
      <c r="B3512" s="47">
        <v>8.2199999999999995E-2</v>
      </c>
      <c r="C3512" s="47">
        <v>0.1497</v>
      </c>
      <c r="D3512" s="47">
        <v>0.45290000000000002</v>
      </c>
      <c r="E3512" s="30">
        <v>1</v>
      </c>
      <c r="F3512" s="30"/>
      <c r="G3512" s="30"/>
      <c r="H3512" s="30"/>
      <c r="I3512" s="30"/>
      <c r="J3512" s="30"/>
    </row>
    <row r="3513" spans="1:10">
      <c r="A3513" s="5">
        <v>3511</v>
      </c>
      <c r="B3513" s="47">
        <v>0.15640000000000001</v>
      </c>
      <c r="C3513" s="47">
        <v>0.18160000000000001</v>
      </c>
      <c r="D3513" s="47">
        <v>0.44419999999999998</v>
      </c>
      <c r="E3513" s="30">
        <v>1</v>
      </c>
      <c r="F3513" s="30"/>
      <c r="G3513" s="30"/>
      <c r="H3513" s="30"/>
      <c r="I3513" s="30"/>
      <c r="J3513" s="30"/>
    </row>
    <row r="3514" spans="1:10">
      <c r="A3514" s="5">
        <v>3512</v>
      </c>
      <c r="B3514" s="47">
        <v>0.23169999999999999</v>
      </c>
      <c r="C3514" s="47">
        <v>0.21729999999999999</v>
      </c>
      <c r="D3514" s="47">
        <v>0.45250000000000001</v>
      </c>
      <c r="E3514" s="30">
        <v>1</v>
      </c>
      <c r="F3514" s="30"/>
      <c r="G3514" s="30"/>
      <c r="H3514" s="30"/>
      <c r="I3514" s="30"/>
      <c r="J3514" s="30"/>
    </row>
    <row r="3515" spans="1:10">
      <c r="A3515" s="5">
        <v>3513</v>
      </c>
      <c r="B3515" s="47">
        <v>0.28670000000000001</v>
      </c>
      <c r="C3515" s="47">
        <v>0.24979999999999999</v>
      </c>
      <c r="D3515" s="47">
        <v>0.46870000000000001</v>
      </c>
      <c r="E3515" s="30">
        <v>1</v>
      </c>
      <c r="F3515" s="30"/>
      <c r="G3515" s="30"/>
      <c r="H3515" s="30"/>
      <c r="I3515" s="30"/>
      <c r="J3515" s="30"/>
    </row>
    <row r="3516" spans="1:10">
      <c r="A3516" s="5">
        <v>3514</v>
      </c>
      <c r="B3516" s="47">
        <v>0.31630000000000003</v>
      </c>
      <c r="C3516" s="47">
        <v>0.2782</v>
      </c>
      <c r="D3516" s="47">
        <v>0.51480000000000004</v>
      </c>
      <c r="E3516" s="30">
        <v>1</v>
      </c>
      <c r="F3516" s="30"/>
      <c r="G3516" s="30"/>
      <c r="H3516" s="30"/>
      <c r="I3516" s="30"/>
      <c r="J3516" s="30"/>
    </row>
    <row r="3517" spans="1:10">
      <c r="A3517" s="5">
        <v>3515</v>
      </c>
      <c r="B3517" s="47">
        <v>0.33929999999999999</v>
      </c>
      <c r="C3517" s="47">
        <v>0.29959999999999998</v>
      </c>
      <c r="D3517" s="47">
        <v>0.56510000000000005</v>
      </c>
      <c r="E3517" s="30">
        <v>1</v>
      </c>
      <c r="F3517" s="30"/>
      <c r="G3517" s="30"/>
      <c r="H3517" s="30"/>
      <c r="I3517" s="30"/>
      <c r="J3517" s="30"/>
    </row>
    <row r="3518" spans="1:10">
      <c r="A3518" s="5">
        <v>3516</v>
      </c>
      <c r="B3518" s="47">
        <v>0.34449999999999997</v>
      </c>
      <c r="C3518" s="47">
        <v>0.31130000000000002</v>
      </c>
      <c r="D3518" s="47">
        <v>0.5887</v>
      </c>
      <c r="E3518" s="30">
        <v>1</v>
      </c>
      <c r="F3518" s="30"/>
      <c r="G3518" s="30"/>
      <c r="H3518" s="30"/>
      <c r="I3518" s="30"/>
      <c r="J3518" s="30"/>
    </row>
    <row r="3519" spans="1:10">
      <c r="A3519" s="5">
        <v>3517</v>
      </c>
      <c r="B3519" s="47">
        <v>0.32379999999999998</v>
      </c>
      <c r="C3519" s="47">
        <v>0.31459999999999999</v>
      </c>
      <c r="D3519" s="47">
        <v>0.63300000000000001</v>
      </c>
      <c r="E3519" s="30">
        <v>1</v>
      </c>
      <c r="F3519" s="30"/>
      <c r="G3519" s="30"/>
      <c r="H3519" s="30"/>
      <c r="I3519" s="30"/>
      <c r="J3519" s="30"/>
    </row>
    <row r="3520" spans="1:10">
      <c r="A3520" s="5">
        <v>3518</v>
      </c>
      <c r="B3520" s="47">
        <v>0.27710000000000001</v>
      </c>
      <c r="C3520" s="47">
        <v>0.30859999999999999</v>
      </c>
      <c r="D3520" s="47">
        <v>0.66479999999999995</v>
      </c>
      <c r="E3520" s="30">
        <v>1</v>
      </c>
      <c r="F3520" s="30"/>
      <c r="G3520" s="30"/>
      <c r="H3520" s="30"/>
      <c r="I3520" s="30"/>
      <c r="J3520" s="30"/>
    </row>
    <row r="3521" spans="1:10">
      <c r="A3521" s="5">
        <v>3519</v>
      </c>
      <c r="B3521" s="47">
        <v>0.2167</v>
      </c>
      <c r="C3521" s="47">
        <v>0.3009</v>
      </c>
      <c r="D3521" s="47">
        <v>0.68869999999999998</v>
      </c>
      <c r="E3521" s="30">
        <v>1</v>
      </c>
      <c r="F3521" s="30"/>
      <c r="G3521" s="30"/>
      <c r="H3521" s="30"/>
      <c r="I3521" s="30"/>
      <c r="J3521" s="30"/>
    </row>
    <row r="3522" spans="1:10">
      <c r="A3522" s="5">
        <v>3520</v>
      </c>
      <c r="B3522" s="47">
        <v>0.1487</v>
      </c>
      <c r="C3522" s="47">
        <v>0.29959999999999998</v>
      </c>
      <c r="D3522" s="47">
        <v>0.70809999999999995</v>
      </c>
      <c r="E3522" s="30">
        <v>1</v>
      </c>
      <c r="F3522" s="30"/>
      <c r="G3522" s="30"/>
      <c r="H3522" s="30"/>
      <c r="I3522" s="30"/>
      <c r="J3522" s="30"/>
    </row>
    <row r="3523" spans="1:10">
      <c r="A3523" s="5">
        <v>3521</v>
      </c>
      <c r="B3523" s="47">
        <v>9.1200000000000003E-2</v>
      </c>
      <c r="C3523" s="47">
        <v>0.29899999999999999</v>
      </c>
      <c r="D3523" s="47">
        <v>0.73109999999999997</v>
      </c>
      <c r="E3523" s="30">
        <v>1</v>
      </c>
      <c r="F3523" s="30"/>
      <c r="G3523" s="30"/>
      <c r="H3523" s="30"/>
      <c r="I3523" s="30"/>
      <c r="J3523" s="30"/>
    </row>
    <row r="3524" spans="1:10">
      <c r="A3524" s="5">
        <v>3522</v>
      </c>
      <c r="B3524" s="47">
        <v>4.3900000000000002E-2</v>
      </c>
      <c r="C3524" s="47">
        <v>0.29399999999999998</v>
      </c>
      <c r="D3524" s="47">
        <v>0.72560000000000002</v>
      </c>
      <c r="E3524" s="30">
        <v>1</v>
      </c>
      <c r="F3524" s="30"/>
      <c r="G3524" s="30"/>
      <c r="H3524" s="30"/>
      <c r="I3524" s="30"/>
      <c r="J3524" s="30"/>
    </row>
    <row r="3525" spans="1:10">
      <c r="A3525" s="5">
        <v>3523</v>
      </c>
      <c r="B3525" s="47">
        <v>8.6E-3</v>
      </c>
      <c r="C3525" s="47">
        <v>0.29549999999999998</v>
      </c>
      <c r="D3525" s="47">
        <v>0.71160000000000001</v>
      </c>
      <c r="E3525" s="30">
        <v>1</v>
      </c>
      <c r="F3525" s="30"/>
      <c r="G3525" s="30"/>
      <c r="H3525" s="30"/>
      <c r="I3525" s="30"/>
      <c r="J3525" s="30"/>
    </row>
    <row r="3526" spans="1:10">
      <c r="A3526" s="5">
        <v>3524</v>
      </c>
      <c r="B3526" s="47">
        <v>0</v>
      </c>
      <c r="C3526" s="47">
        <v>0.30709999999999998</v>
      </c>
      <c r="D3526" s="47">
        <v>0.73619999999999997</v>
      </c>
      <c r="E3526" s="30">
        <v>1</v>
      </c>
      <c r="F3526" s="30"/>
      <c r="G3526" s="30"/>
      <c r="H3526" s="30"/>
      <c r="I3526" s="30"/>
      <c r="J3526" s="30"/>
    </row>
    <row r="3527" spans="1:10">
      <c r="A3527" s="5">
        <v>3525</v>
      </c>
      <c r="B3527" s="47">
        <v>0</v>
      </c>
      <c r="C3527" s="47">
        <v>0.314</v>
      </c>
      <c r="D3527" s="47">
        <v>0.74550000000000005</v>
      </c>
      <c r="E3527" s="30">
        <v>1</v>
      </c>
      <c r="F3527" s="30"/>
      <c r="G3527" s="30"/>
      <c r="H3527" s="30"/>
      <c r="I3527" s="30"/>
      <c r="J3527" s="30"/>
    </row>
    <row r="3528" spans="1:10">
      <c r="A3528" s="5">
        <v>3526</v>
      </c>
      <c r="B3528" s="47">
        <v>0</v>
      </c>
      <c r="C3528" s="47">
        <v>0.3075</v>
      </c>
      <c r="D3528" s="47">
        <v>0.75380000000000003</v>
      </c>
      <c r="E3528" s="30">
        <v>1</v>
      </c>
      <c r="F3528" s="30"/>
      <c r="G3528" s="30"/>
      <c r="H3528" s="30"/>
      <c r="I3528" s="30"/>
      <c r="J3528" s="30"/>
    </row>
    <row r="3529" spans="1:10">
      <c r="A3529" s="5">
        <v>3527</v>
      </c>
      <c r="B3529" s="47">
        <v>0</v>
      </c>
      <c r="C3529" s="47">
        <v>0.30070000000000002</v>
      </c>
      <c r="D3529" s="47">
        <v>0.7651</v>
      </c>
      <c r="E3529" s="30">
        <v>1</v>
      </c>
      <c r="F3529" s="30"/>
      <c r="G3529" s="30"/>
      <c r="H3529" s="30"/>
      <c r="I3529" s="30"/>
      <c r="J3529" s="30"/>
    </row>
    <row r="3530" spans="1:10">
      <c r="A3530" s="5">
        <v>3528</v>
      </c>
      <c r="B3530" s="47">
        <v>0</v>
      </c>
      <c r="C3530" s="47">
        <v>0.28870000000000001</v>
      </c>
      <c r="D3530" s="47">
        <v>0.77200000000000002</v>
      </c>
      <c r="E3530" s="30">
        <v>1</v>
      </c>
      <c r="F3530" s="30"/>
      <c r="G3530" s="30"/>
      <c r="H3530" s="30"/>
      <c r="I3530" s="30"/>
      <c r="J3530" s="30"/>
    </row>
    <row r="3531" spans="1:10">
      <c r="A3531" s="5">
        <v>3529</v>
      </c>
      <c r="B3531" s="47">
        <v>0</v>
      </c>
      <c r="C3531" s="47">
        <v>0.27010000000000001</v>
      </c>
      <c r="D3531" s="47">
        <v>0.77049999999999996</v>
      </c>
      <c r="E3531" s="30">
        <v>1</v>
      </c>
      <c r="F3531" s="30"/>
      <c r="G3531" s="30"/>
      <c r="H3531" s="30"/>
      <c r="I3531" s="30"/>
      <c r="J3531" s="30"/>
    </row>
    <row r="3532" spans="1:10">
      <c r="A3532" s="5">
        <v>3530</v>
      </c>
      <c r="B3532" s="47">
        <v>0</v>
      </c>
      <c r="C3532" s="47">
        <v>0.2571</v>
      </c>
      <c r="D3532" s="47">
        <v>0.76290000000000002</v>
      </c>
      <c r="E3532" s="30">
        <v>1</v>
      </c>
      <c r="F3532" s="30"/>
      <c r="G3532" s="30"/>
      <c r="H3532" s="30"/>
      <c r="I3532" s="30"/>
      <c r="J3532" s="30"/>
    </row>
    <row r="3533" spans="1:10">
      <c r="A3533" s="5">
        <v>3531</v>
      </c>
      <c r="B3533" s="47">
        <v>0</v>
      </c>
      <c r="C3533" s="47">
        <v>0.2487</v>
      </c>
      <c r="D3533" s="47">
        <v>0.75519999999999998</v>
      </c>
      <c r="E3533" s="30">
        <v>1</v>
      </c>
      <c r="F3533" s="30"/>
      <c r="G3533" s="30"/>
      <c r="H3533" s="30"/>
      <c r="I3533" s="30"/>
      <c r="J3533" s="30"/>
    </row>
    <row r="3534" spans="1:10">
      <c r="A3534" s="5">
        <v>3532</v>
      </c>
      <c r="B3534" s="47">
        <v>5.9999999999999995E-4</v>
      </c>
      <c r="C3534" s="47">
        <v>0.23860000000000001</v>
      </c>
      <c r="D3534" s="47">
        <v>0.746</v>
      </c>
      <c r="E3534" s="30">
        <v>1</v>
      </c>
      <c r="F3534" s="30"/>
      <c r="G3534" s="30"/>
      <c r="H3534" s="30"/>
      <c r="I3534" s="30"/>
      <c r="J3534" s="30"/>
    </row>
    <row r="3535" spans="1:10">
      <c r="A3535" s="5">
        <v>3533</v>
      </c>
      <c r="B3535" s="47">
        <v>1.84E-2</v>
      </c>
      <c r="C3535" s="47">
        <v>0.2344</v>
      </c>
      <c r="D3535" s="47">
        <v>0.74260000000000004</v>
      </c>
      <c r="E3535" s="30">
        <v>1</v>
      </c>
      <c r="F3535" s="30"/>
      <c r="G3535" s="30"/>
      <c r="H3535" s="30"/>
      <c r="I3535" s="30"/>
      <c r="J3535" s="30"/>
    </row>
    <row r="3536" spans="1:10">
      <c r="A3536" s="5">
        <v>3534</v>
      </c>
      <c r="B3536" s="47">
        <v>6.0400000000000002E-2</v>
      </c>
      <c r="C3536" s="47">
        <v>0.25259999999999999</v>
      </c>
      <c r="D3536" s="47">
        <v>0.74680000000000002</v>
      </c>
      <c r="E3536" s="30">
        <v>1</v>
      </c>
      <c r="F3536" s="30"/>
      <c r="G3536" s="30"/>
      <c r="H3536" s="30"/>
      <c r="I3536" s="30"/>
      <c r="J3536" s="30"/>
    </row>
    <row r="3537" spans="1:10">
      <c r="A3537" s="5">
        <v>3535</v>
      </c>
      <c r="B3537" s="47">
        <v>0.1166</v>
      </c>
      <c r="C3537" s="47">
        <v>0.27029999999999998</v>
      </c>
      <c r="D3537" s="47">
        <v>0.7429</v>
      </c>
      <c r="E3537" s="30">
        <v>1</v>
      </c>
      <c r="F3537" s="30"/>
      <c r="G3537" s="30"/>
      <c r="H3537" s="30"/>
      <c r="I3537" s="30"/>
      <c r="J3537" s="30"/>
    </row>
    <row r="3538" spans="1:10">
      <c r="A3538" s="5">
        <v>3536</v>
      </c>
      <c r="B3538" s="47">
        <v>0.18590000000000001</v>
      </c>
      <c r="C3538" s="47">
        <v>0.27089999999999997</v>
      </c>
      <c r="D3538" s="47">
        <v>0.71830000000000005</v>
      </c>
      <c r="E3538" s="30">
        <v>1</v>
      </c>
      <c r="F3538" s="30"/>
      <c r="G3538" s="30"/>
      <c r="H3538" s="30"/>
      <c r="I3538" s="30"/>
      <c r="J3538" s="30"/>
    </row>
    <row r="3539" spans="1:10">
      <c r="A3539" s="5">
        <v>3537</v>
      </c>
      <c r="B3539" s="47">
        <v>0.24340000000000001</v>
      </c>
      <c r="C3539" s="47">
        <v>0.26769999999999999</v>
      </c>
      <c r="D3539" s="47">
        <v>0.67359999999999998</v>
      </c>
      <c r="E3539" s="30">
        <v>1</v>
      </c>
      <c r="F3539" s="30"/>
      <c r="G3539" s="30"/>
      <c r="H3539" s="30"/>
      <c r="I3539" s="30"/>
      <c r="J3539" s="30"/>
    </row>
    <row r="3540" spans="1:10">
      <c r="A3540" s="5">
        <v>3538</v>
      </c>
      <c r="B3540" s="47">
        <v>0.28239999999999998</v>
      </c>
      <c r="C3540" s="47">
        <v>0.26540000000000002</v>
      </c>
      <c r="D3540" s="47">
        <v>0.64839999999999998</v>
      </c>
      <c r="E3540" s="30">
        <v>1</v>
      </c>
      <c r="F3540" s="30"/>
      <c r="G3540" s="30"/>
      <c r="H3540" s="30"/>
      <c r="I3540" s="30"/>
      <c r="J3540" s="30"/>
    </row>
    <row r="3541" spans="1:10">
      <c r="A3541" s="5">
        <v>3539</v>
      </c>
      <c r="B3541" s="47">
        <v>0.29730000000000001</v>
      </c>
      <c r="C3541" s="47">
        <v>0.25740000000000002</v>
      </c>
      <c r="D3541" s="47">
        <v>0.64059999999999995</v>
      </c>
      <c r="E3541" s="30">
        <v>1</v>
      </c>
      <c r="F3541" s="30"/>
      <c r="G3541" s="30"/>
      <c r="H3541" s="30"/>
      <c r="I3541" s="30"/>
      <c r="J3541" s="30"/>
    </row>
    <row r="3542" spans="1:10">
      <c r="A3542" s="5">
        <v>3540</v>
      </c>
      <c r="B3542" s="47">
        <v>0.29820000000000002</v>
      </c>
      <c r="C3542" s="47">
        <v>0.24809999999999999</v>
      </c>
      <c r="D3542" s="47">
        <v>0.63009999999999999</v>
      </c>
      <c r="E3542" s="30">
        <v>1</v>
      </c>
      <c r="F3542" s="30"/>
      <c r="G3542" s="30"/>
      <c r="H3542" s="30"/>
      <c r="I3542" s="30"/>
      <c r="J3542" s="30"/>
    </row>
    <row r="3543" spans="1:10">
      <c r="A3543" s="5">
        <v>3541</v>
      </c>
      <c r="B3543" s="47">
        <v>0.28270000000000001</v>
      </c>
      <c r="C3543" s="47">
        <v>0.24060000000000001</v>
      </c>
      <c r="D3543" s="47">
        <v>0.62839999999999996</v>
      </c>
      <c r="E3543" s="30">
        <v>1</v>
      </c>
      <c r="F3543" s="30"/>
      <c r="G3543" s="30"/>
      <c r="H3543" s="30"/>
      <c r="I3543" s="30"/>
      <c r="J3543" s="30"/>
    </row>
    <row r="3544" spans="1:10">
      <c r="A3544" s="5">
        <v>3542</v>
      </c>
      <c r="B3544" s="47">
        <v>0.24829999999999999</v>
      </c>
      <c r="C3544" s="47">
        <v>0.2354</v>
      </c>
      <c r="D3544" s="47">
        <v>0.63339999999999996</v>
      </c>
      <c r="E3544" s="30">
        <v>1</v>
      </c>
      <c r="F3544" s="30"/>
      <c r="G3544" s="30"/>
      <c r="H3544" s="30"/>
      <c r="I3544" s="30"/>
      <c r="J3544" s="30"/>
    </row>
    <row r="3545" spans="1:10">
      <c r="A3545" s="5">
        <v>3543</v>
      </c>
      <c r="B3545" s="47">
        <v>0.19409999999999999</v>
      </c>
      <c r="C3545" s="47">
        <v>0.23130000000000001</v>
      </c>
      <c r="D3545" s="47">
        <v>0.63400000000000001</v>
      </c>
      <c r="E3545" s="30">
        <v>1</v>
      </c>
      <c r="F3545" s="30"/>
      <c r="G3545" s="30"/>
      <c r="H3545" s="30"/>
      <c r="I3545" s="30"/>
      <c r="J3545" s="30"/>
    </row>
    <row r="3546" spans="1:10">
      <c r="A3546" s="5">
        <v>3544</v>
      </c>
      <c r="B3546" s="47">
        <v>0.1358</v>
      </c>
      <c r="C3546" s="47">
        <v>0.22339999999999999</v>
      </c>
      <c r="D3546" s="47">
        <v>0.63390000000000002</v>
      </c>
      <c r="E3546" s="30">
        <v>1</v>
      </c>
      <c r="F3546" s="30"/>
      <c r="G3546" s="30"/>
      <c r="H3546" s="30"/>
      <c r="I3546" s="30"/>
      <c r="J3546" s="30"/>
    </row>
    <row r="3547" spans="1:10">
      <c r="A3547" s="5">
        <v>3545</v>
      </c>
      <c r="B3547" s="47">
        <v>8.6300000000000002E-2</v>
      </c>
      <c r="C3547" s="47">
        <v>0.20849999999999999</v>
      </c>
      <c r="D3547" s="47">
        <v>0.63970000000000005</v>
      </c>
      <c r="E3547" s="30">
        <v>1</v>
      </c>
      <c r="F3547" s="30"/>
      <c r="G3547" s="30"/>
      <c r="H3547" s="30"/>
      <c r="I3547" s="30"/>
      <c r="J3547" s="30"/>
    </row>
    <row r="3548" spans="1:10">
      <c r="A3548" s="5">
        <v>3546</v>
      </c>
      <c r="B3548" s="47">
        <v>4.07E-2</v>
      </c>
      <c r="C3548" s="47">
        <v>0.19040000000000001</v>
      </c>
      <c r="D3548" s="47">
        <v>0.6391</v>
      </c>
      <c r="E3548" s="30">
        <v>1</v>
      </c>
      <c r="F3548" s="30"/>
      <c r="G3548" s="30"/>
      <c r="H3548" s="30"/>
      <c r="I3548" s="30"/>
      <c r="J3548" s="30"/>
    </row>
    <row r="3549" spans="1:10">
      <c r="A3549" s="5">
        <v>3547</v>
      </c>
      <c r="B3549" s="47">
        <v>8.5000000000000006E-3</v>
      </c>
      <c r="C3549" s="47">
        <v>0.18</v>
      </c>
      <c r="D3549" s="47">
        <v>0.62909999999999999</v>
      </c>
      <c r="E3549" s="30">
        <v>1</v>
      </c>
      <c r="F3549" s="30"/>
      <c r="G3549" s="30"/>
      <c r="H3549" s="30"/>
      <c r="I3549" s="30"/>
      <c r="J3549" s="30"/>
    </row>
    <row r="3550" spans="1:10">
      <c r="A3550" s="5">
        <v>3548</v>
      </c>
      <c r="B3550" s="47">
        <v>0</v>
      </c>
      <c r="C3550" s="47">
        <v>0.17879999999999999</v>
      </c>
      <c r="D3550" s="47">
        <v>0.61929999999999996</v>
      </c>
      <c r="E3550" s="30">
        <v>1</v>
      </c>
      <c r="F3550" s="30"/>
      <c r="G3550" s="30"/>
      <c r="H3550" s="30"/>
      <c r="I3550" s="30"/>
      <c r="J3550" s="30"/>
    </row>
    <row r="3551" spans="1:10">
      <c r="A3551" s="5">
        <v>3549</v>
      </c>
      <c r="B3551" s="47">
        <v>0</v>
      </c>
      <c r="C3551" s="47">
        <v>0.17610000000000001</v>
      </c>
      <c r="D3551" s="47">
        <v>0.60160000000000002</v>
      </c>
      <c r="E3551" s="30">
        <v>1</v>
      </c>
      <c r="F3551" s="30"/>
      <c r="G3551" s="30"/>
      <c r="H3551" s="30"/>
      <c r="I3551" s="30"/>
      <c r="J3551" s="30"/>
    </row>
    <row r="3552" spans="1:10">
      <c r="A3552" s="5">
        <v>3550</v>
      </c>
      <c r="B3552" s="47">
        <v>0</v>
      </c>
      <c r="C3552" s="47">
        <v>0.1739</v>
      </c>
      <c r="D3552" s="47">
        <v>0.57389999999999997</v>
      </c>
      <c r="E3552" s="30">
        <v>1</v>
      </c>
      <c r="F3552" s="30"/>
      <c r="G3552" s="30"/>
      <c r="H3552" s="30"/>
      <c r="I3552" s="30"/>
      <c r="J3552" s="30"/>
    </row>
    <row r="3553" spans="1:10">
      <c r="A3553" s="5">
        <v>3551</v>
      </c>
      <c r="B3553" s="47">
        <v>0</v>
      </c>
      <c r="C3553" s="47">
        <v>0.17349999999999999</v>
      </c>
      <c r="D3553" s="47">
        <v>0.54569999999999996</v>
      </c>
      <c r="E3553" s="30">
        <v>1</v>
      </c>
      <c r="F3553" s="30"/>
      <c r="G3553" s="30"/>
      <c r="H3553" s="30"/>
      <c r="I3553" s="30"/>
      <c r="J3553" s="30"/>
    </row>
    <row r="3554" spans="1:10">
      <c r="A3554" s="5">
        <v>3552</v>
      </c>
      <c r="B3554" s="47">
        <v>0</v>
      </c>
      <c r="C3554" s="47">
        <v>0.16500000000000001</v>
      </c>
      <c r="D3554" s="47">
        <v>0.51080000000000003</v>
      </c>
      <c r="E3554" s="30">
        <v>1</v>
      </c>
      <c r="F3554" s="30"/>
      <c r="G3554" s="30"/>
      <c r="H3554" s="30"/>
      <c r="I3554" s="30"/>
      <c r="J3554" s="30"/>
    </row>
    <row r="3555" spans="1:10">
      <c r="A3555" s="5">
        <v>3553</v>
      </c>
      <c r="B3555" s="47">
        <v>0</v>
      </c>
      <c r="C3555" s="47">
        <v>0.15720000000000001</v>
      </c>
      <c r="D3555" s="47">
        <v>0.48280000000000001</v>
      </c>
      <c r="E3555" s="30">
        <v>1</v>
      </c>
      <c r="F3555" s="30"/>
      <c r="G3555" s="30"/>
      <c r="H3555" s="30"/>
      <c r="I3555" s="30"/>
      <c r="J3555" s="30"/>
    </row>
    <row r="3556" spans="1:10">
      <c r="A3556" s="5">
        <v>3554</v>
      </c>
      <c r="B3556" s="47">
        <v>0</v>
      </c>
      <c r="C3556" s="47">
        <v>0.1507</v>
      </c>
      <c r="D3556" s="47">
        <v>0.45350000000000001</v>
      </c>
      <c r="E3556" s="30">
        <v>1</v>
      </c>
      <c r="F3556" s="30"/>
      <c r="G3556" s="30"/>
      <c r="H3556" s="30"/>
      <c r="I3556" s="30"/>
      <c r="J3556" s="30"/>
    </row>
    <row r="3557" spans="1:10">
      <c r="A3557" s="5">
        <v>3555</v>
      </c>
      <c r="B3557" s="47">
        <v>0</v>
      </c>
      <c r="C3557" s="47">
        <v>0.1444</v>
      </c>
      <c r="D3557" s="47">
        <v>0.42099999999999999</v>
      </c>
      <c r="E3557" s="30">
        <v>1</v>
      </c>
      <c r="F3557" s="30"/>
      <c r="G3557" s="30"/>
      <c r="H3557" s="30"/>
      <c r="I3557" s="30"/>
      <c r="J3557" s="30"/>
    </row>
    <row r="3558" spans="1:10">
      <c r="A3558" s="5">
        <v>3556</v>
      </c>
      <c r="B3558" s="47">
        <v>8.9999999999999998E-4</v>
      </c>
      <c r="C3558" s="47">
        <v>0.13289999999999999</v>
      </c>
      <c r="D3558" s="47">
        <v>0.39429999999999998</v>
      </c>
      <c r="E3558" s="30">
        <v>1</v>
      </c>
      <c r="F3558" s="30"/>
      <c r="G3558" s="30"/>
      <c r="H3558" s="30"/>
      <c r="I3558" s="30"/>
      <c r="J3558" s="30"/>
    </row>
    <row r="3559" spans="1:10">
      <c r="A3559" s="5">
        <v>3557</v>
      </c>
      <c r="B3559" s="47">
        <v>2.81E-2</v>
      </c>
      <c r="C3559" s="47">
        <v>0.1249</v>
      </c>
      <c r="D3559" s="47">
        <v>0.37109999999999999</v>
      </c>
      <c r="E3559" s="30">
        <v>1</v>
      </c>
      <c r="F3559" s="30"/>
      <c r="G3559" s="30"/>
      <c r="H3559" s="30"/>
      <c r="I3559" s="30"/>
      <c r="J3559" s="30"/>
    </row>
    <row r="3560" spans="1:10">
      <c r="A3560" s="5">
        <v>3558</v>
      </c>
      <c r="B3560" s="47">
        <v>9.1800000000000007E-2</v>
      </c>
      <c r="C3560" s="47">
        <v>0.153</v>
      </c>
      <c r="D3560" s="47">
        <v>0.34370000000000001</v>
      </c>
      <c r="E3560" s="30">
        <v>1</v>
      </c>
      <c r="F3560" s="30"/>
      <c r="G3560" s="30"/>
      <c r="H3560" s="30"/>
      <c r="I3560" s="30"/>
      <c r="J3560" s="30"/>
    </row>
    <row r="3561" spans="1:10">
      <c r="A3561" s="5">
        <v>3559</v>
      </c>
      <c r="B3561" s="47">
        <v>0.1802</v>
      </c>
      <c r="C3561" s="47">
        <v>0.16</v>
      </c>
      <c r="D3561" s="47">
        <v>0.31140000000000001</v>
      </c>
      <c r="E3561" s="30">
        <v>1</v>
      </c>
      <c r="F3561" s="30"/>
      <c r="G3561" s="30"/>
      <c r="H3561" s="30"/>
      <c r="I3561" s="30"/>
      <c r="J3561" s="30"/>
    </row>
    <row r="3562" spans="1:10">
      <c r="A3562" s="5">
        <v>3560</v>
      </c>
      <c r="B3562" s="47">
        <v>0.2707</v>
      </c>
      <c r="C3562" s="47">
        <v>0.14319999999999999</v>
      </c>
      <c r="D3562" s="47">
        <v>0.27800000000000002</v>
      </c>
      <c r="E3562" s="30">
        <v>1</v>
      </c>
      <c r="F3562" s="30"/>
      <c r="G3562" s="30"/>
      <c r="H3562" s="30"/>
      <c r="I3562" s="30"/>
      <c r="J3562" s="30"/>
    </row>
    <row r="3563" spans="1:10">
      <c r="A3563" s="5">
        <v>3561</v>
      </c>
      <c r="B3563" s="47">
        <v>0.3538</v>
      </c>
      <c r="C3563" s="47">
        <v>0.12709999999999999</v>
      </c>
      <c r="D3563" s="47">
        <v>0.24940000000000001</v>
      </c>
      <c r="E3563" s="30">
        <v>1</v>
      </c>
      <c r="F3563" s="30"/>
      <c r="G3563" s="30"/>
      <c r="H3563" s="30"/>
      <c r="I3563" s="30"/>
      <c r="J3563" s="30"/>
    </row>
    <row r="3564" spans="1:10">
      <c r="A3564" s="5">
        <v>3562</v>
      </c>
      <c r="B3564" s="47">
        <v>0.4168</v>
      </c>
      <c r="C3564" s="47">
        <v>0.11269999999999999</v>
      </c>
      <c r="D3564" s="47">
        <v>0.2177</v>
      </c>
      <c r="E3564" s="30">
        <v>1</v>
      </c>
      <c r="F3564" s="30"/>
      <c r="G3564" s="30"/>
      <c r="H3564" s="30"/>
      <c r="I3564" s="30"/>
      <c r="J3564" s="30"/>
    </row>
    <row r="3565" spans="1:10">
      <c r="A3565" s="5">
        <v>3563</v>
      </c>
      <c r="B3565" s="47">
        <v>0.45490000000000003</v>
      </c>
      <c r="C3565" s="47">
        <v>0.10100000000000001</v>
      </c>
      <c r="D3565" s="47">
        <v>0.19109999999999999</v>
      </c>
      <c r="E3565" s="30">
        <v>1</v>
      </c>
      <c r="F3565" s="30"/>
      <c r="G3565" s="30"/>
      <c r="H3565" s="30"/>
      <c r="I3565" s="30"/>
      <c r="J3565" s="30"/>
    </row>
    <row r="3566" spans="1:10">
      <c r="A3566" s="5">
        <v>3564</v>
      </c>
      <c r="B3566" s="47">
        <v>0.46779999999999999</v>
      </c>
      <c r="C3566" s="47">
        <v>9.3899999999999997E-2</v>
      </c>
      <c r="D3566" s="47">
        <v>0.16220000000000001</v>
      </c>
      <c r="E3566" s="30">
        <v>1</v>
      </c>
      <c r="F3566" s="30"/>
      <c r="G3566" s="30"/>
      <c r="H3566" s="30"/>
      <c r="I3566" s="30"/>
      <c r="J3566" s="30"/>
    </row>
    <row r="3567" spans="1:10">
      <c r="A3567" s="5">
        <v>3565</v>
      </c>
      <c r="B3567" s="47">
        <v>0.45219999999999999</v>
      </c>
      <c r="C3567" s="47">
        <v>9.0300000000000005E-2</v>
      </c>
      <c r="D3567" s="47">
        <v>0.13900000000000001</v>
      </c>
      <c r="E3567" s="30">
        <v>1</v>
      </c>
      <c r="F3567" s="30"/>
      <c r="G3567" s="30"/>
      <c r="H3567" s="30"/>
      <c r="I3567" s="30"/>
      <c r="J3567" s="30"/>
    </row>
    <row r="3568" spans="1:10">
      <c r="A3568" s="5">
        <v>3566</v>
      </c>
      <c r="B3568" s="47">
        <v>0.39860000000000001</v>
      </c>
      <c r="C3568" s="47">
        <v>8.8700000000000001E-2</v>
      </c>
      <c r="D3568" s="47">
        <v>0.12239999999999999</v>
      </c>
      <c r="E3568" s="30">
        <v>1</v>
      </c>
      <c r="F3568" s="30"/>
      <c r="G3568" s="30"/>
      <c r="H3568" s="30"/>
      <c r="I3568" s="30"/>
      <c r="J3568" s="30"/>
    </row>
    <row r="3569" spans="1:10">
      <c r="A3569" s="5">
        <v>3567</v>
      </c>
      <c r="B3569" s="47">
        <v>0.33379999999999999</v>
      </c>
      <c r="C3569" s="47">
        <v>8.7300000000000003E-2</v>
      </c>
      <c r="D3569" s="47">
        <v>0.10780000000000001</v>
      </c>
      <c r="E3569" s="30">
        <v>1</v>
      </c>
      <c r="F3569" s="30"/>
      <c r="G3569" s="30"/>
      <c r="H3569" s="30"/>
      <c r="I3569" s="30"/>
      <c r="J3569" s="30"/>
    </row>
    <row r="3570" spans="1:10">
      <c r="A3570" s="5">
        <v>3568</v>
      </c>
      <c r="B3570" s="47">
        <v>0.245</v>
      </c>
      <c r="C3570" s="47">
        <v>8.3900000000000002E-2</v>
      </c>
      <c r="D3570" s="47">
        <v>8.2100000000000006E-2</v>
      </c>
      <c r="E3570" s="30">
        <v>1</v>
      </c>
      <c r="F3570" s="30"/>
      <c r="G3570" s="30"/>
      <c r="H3570" s="30"/>
      <c r="I3570" s="30"/>
      <c r="J3570" s="30"/>
    </row>
    <row r="3571" spans="1:10">
      <c r="A3571" s="5">
        <v>3569</v>
      </c>
      <c r="B3571" s="47">
        <v>0.15609999999999999</v>
      </c>
      <c r="C3571" s="47">
        <v>7.7799999999999994E-2</v>
      </c>
      <c r="D3571" s="47">
        <v>5.4100000000000002E-2</v>
      </c>
      <c r="E3571" s="30">
        <v>1</v>
      </c>
      <c r="F3571" s="30"/>
      <c r="G3571" s="30"/>
      <c r="H3571" s="30"/>
      <c r="I3571" s="30"/>
      <c r="J3571" s="30"/>
    </row>
    <row r="3572" spans="1:10">
      <c r="A3572" s="5">
        <v>3570</v>
      </c>
      <c r="B3572" s="47">
        <v>7.4899999999999994E-2</v>
      </c>
      <c r="C3572" s="47">
        <v>6.6299999999999998E-2</v>
      </c>
      <c r="D3572" s="47">
        <v>4.1599999999999998E-2</v>
      </c>
      <c r="E3572" s="30">
        <v>1</v>
      </c>
      <c r="F3572" s="30"/>
      <c r="G3572" s="30"/>
      <c r="H3572" s="30"/>
      <c r="I3572" s="30"/>
      <c r="J3572" s="30"/>
    </row>
    <row r="3573" spans="1:10">
      <c r="A3573" s="5">
        <v>3571</v>
      </c>
      <c r="B3573" s="47">
        <v>1.7399999999999999E-2</v>
      </c>
      <c r="C3573" s="47">
        <v>4.8300000000000003E-2</v>
      </c>
      <c r="D3573" s="47">
        <v>4.2000000000000003E-2</v>
      </c>
      <c r="E3573" s="30">
        <v>1</v>
      </c>
      <c r="F3573" s="30"/>
      <c r="G3573" s="30"/>
      <c r="H3573" s="30"/>
      <c r="I3573" s="30"/>
      <c r="J3573" s="30"/>
    </row>
    <row r="3574" spans="1:10">
      <c r="A3574" s="5">
        <v>3572</v>
      </c>
      <c r="B3574" s="47">
        <v>2.0000000000000001E-4</v>
      </c>
      <c r="C3574" s="47">
        <v>4.7500000000000001E-2</v>
      </c>
      <c r="D3574" s="47">
        <v>5.0099999999999999E-2</v>
      </c>
      <c r="E3574" s="30">
        <v>1</v>
      </c>
      <c r="F3574" s="30"/>
      <c r="G3574" s="30"/>
      <c r="H3574" s="30"/>
      <c r="I3574" s="30"/>
      <c r="J3574" s="30"/>
    </row>
    <row r="3575" spans="1:10">
      <c r="A3575" s="5">
        <v>3573</v>
      </c>
      <c r="B3575" s="47">
        <v>0</v>
      </c>
      <c r="C3575" s="47">
        <v>4.3499999999999997E-2</v>
      </c>
      <c r="D3575" s="47">
        <v>5.6599999999999998E-2</v>
      </c>
      <c r="E3575" s="30">
        <v>1</v>
      </c>
      <c r="F3575" s="30"/>
      <c r="G3575" s="30"/>
      <c r="H3575" s="30"/>
      <c r="I3575" s="30"/>
      <c r="J3575" s="30"/>
    </row>
    <row r="3576" spans="1:10">
      <c r="A3576" s="5">
        <v>3574</v>
      </c>
      <c r="B3576" s="47">
        <v>0</v>
      </c>
      <c r="C3576" s="47">
        <v>4.0599999999999997E-2</v>
      </c>
      <c r="D3576" s="47">
        <v>5.6300000000000003E-2</v>
      </c>
      <c r="E3576" s="30">
        <v>1</v>
      </c>
      <c r="F3576" s="30"/>
      <c r="G3576" s="30"/>
      <c r="H3576" s="30"/>
      <c r="I3576" s="30"/>
      <c r="J3576" s="30"/>
    </row>
    <row r="3577" spans="1:10">
      <c r="A3577" s="5">
        <v>3575</v>
      </c>
      <c r="B3577" s="47">
        <v>0</v>
      </c>
      <c r="C3577" s="47">
        <v>4.2099999999999999E-2</v>
      </c>
      <c r="D3577" s="47">
        <v>5.0099999999999999E-2</v>
      </c>
      <c r="E3577" s="30">
        <v>1</v>
      </c>
      <c r="F3577" s="30"/>
      <c r="G3577" s="30"/>
      <c r="H3577" s="30"/>
      <c r="I3577" s="30"/>
      <c r="J3577" s="30"/>
    </row>
    <row r="3578" spans="1:10">
      <c r="A3578" s="5">
        <v>3576</v>
      </c>
      <c r="B3578" s="47">
        <v>0</v>
      </c>
      <c r="C3578" s="47">
        <v>4.5100000000000001E-2</v>
      </c>
      <c r="D3578" s="47">
        <v>4.1700000000000001E-2</v>
      </c>
      <c r="E3578" s="30">
        <v>1</v>
      </c>
      <c r="F3578" s="30"/>
      <c r="G3578" s="30"/>
      <c r="H3578" s="30"/>
      <c r="I3578" s="30"/>
      <c r="J3578" s="30"/>
    </row>
    <row r="3579" spans="1:10">
      <c r="A3579" s="5">
        <v>3577</v>
      </c>
      <c r="B3579" s="47">
        <v>0</v>
      </c>
      <c r="C3579" s="47">
        <v>4.9099999999999998E-2</v>
      </c>
      <c r="D3579" s="47">
        <v>3.6499999999999998E-2</v>
      </c>
      <c r="E3579" s="30">
        <v>1</v>
      </c>
      <c r="F3579" s="30"/>
      <c r="G3579" s="30"/>
      <c r="H3579" s="30"/>
      <c r="I3579" s="30"/>
      <c r="J3579" s="30"/>
    </row>
    <row r="3580" spans="1:10">
      <c r="A3580" s="5">
        <v>3578</v>
      </c>
      <c r="B3580" s="47">
        <v>0</v>
      </c>
      <c r="C3580" s="47">
        <v>5.3699999999999998E-2</v>
      </c>
      <c r="D3580" s="47">
        <v>3.1199999999999999E-2</v>
      </c>
      <c r="E3580" s="30">
        <v>1</v>
      </c>
      <c r="F3580" s="30"/>
      <c r="G3580" s="30"/>
      <c r="H3580" s="30"/>
      <c r="I3580" s="30"/>
      <c r="J3580" s="30"/>
    </row>
    <row r="3581" spans="1:10">
      <c r="A3581" s="5">
        <v>3579</v>
      </c>
      <c r="B3581" s="47">
        <v>0</v>
      </c>
      <c r="C3581" s="47">
        <v>5.8099999999999999E-2</v>
      </c>
      <c r="D3581" s="47">
        <v>2.7699999999999999E-2</v>
      </c>
      <c r="E3581" s="30">
        <v>1</v>
      </c>
      <c r="F3581" s="30"/>
      <c r="G3581" s="30"/>
      <c r="H3581" s="30"/>
      <c r="I3581" s="30"/>
      <c r="J3581" s="30"/>
    </row>
    <row r="3582" spans="1:10">
      <c r="A3582" s="5">
        <v>3580</v>
      </c>
      <c r="B3582" s="47">
        <v>2.8999999999999998E-3</v>
      </c>
      <c r="C3582" s="47">
        <v>5.5199999999999999E-2</v>
      </c>
      <c r="D3582" s="47">
        <v>2.5600000000000001E-2</v>
      </c>
      <c r="E3582" s="30">
        <v>1</v>
      </c>
      <c r="F3582" s="30"/>
      <c r="G3582" s="30"/>
      <c r="H3582" s="30"/>
      <c r="I3582" s="30"/>
      <c r="J3582" s="30"/>
    </row>
    <row r="3583" spans="1:10">
      <c r="A3583" s="5">
        <v>3581</v>
      </c>
      <c r="B3583" s="47">
        <v>4.5499999999999999E-2</v>
      </c>
      <c r="C3583" s="47">
        <v>3.5799999999999998E-2</v>
      </c>
      <c r="D3583" s="47">
        <v>2.1499999999999998E-2</v>
      </c>
      <c r="E3583" s="30">
        <v>1</v>
      </c>
      <c r="F3583" s="30"/>
      <c r="G3583" s="30"/>
      <c r="H3583" s="30"/>
      <c r="I3583" s="30"/>
      <c r="J3583" s="30"/>
    </row>
    <row r="3584" spans="1:10">
      <c r="A3584" s="5">
        <v>3582</v>
      </c>
      <c r="B3584" s="47">
        <v>0.1487</v>
      </c>
      <c r="C3584" s="47">
        <v>2.86E-2</v>
      </c>
      <c r="D3584" s="47">
        <v>1.95E-2</v>
      </c>
      <c r="E3584" s="30">
        <v>1</v>
      </c>
      <c r="F3584" s="30"/>
      <c r="G3584" s="30"/>
      <c r="H3584" s="30"/>
      <c r="I3584" s="30"/>
      <c r="J3584" s="30"/>
    </row>
    <row r="3585" spans="1:10">
      <c r="A3585" s="5">
        <v>3583</v>
      </c>
      <c r="B3585" s="47">
        <v>0.2873</v>
      </c>
      <c r="C3585" s="47">
        <v>3.8300000000000001E-2</v>
      </c>
      <c r="D3585" s="47">
        <v>2.8000000000000001E-2</v>
      </c>
      <c r="E3585" s="30">
        <v>1</v>
      </c>
      <c r="F3585" s="30"/>
      <c r="G3585" s="30"/>
      <c r="H3585" s="30"/>
      <c r="I3585" s="30"/>
      <c r="J3585" s="30"/>
    </row>
    <row r="3586" spans="1:10">
      <c r="A3586" s="5">
        <v>3584</v>
      </c>
      <c r="B3586" s="47">
        <v>0.42349999999999999</v>
      </c>
      <c r="C3586" s="47">
        <v>4.2700000000000002E-2</v>
      </c>
      <c r="D3586" s="47">
        <v>4.7600000000000003E-2</v>
      </c>
      <c r="E3586" s="30">
        <v>1</v>
      </c>
      <c r="F3586" s="30"/>
      <c r="G3586" s="30"/>
      <c r="H3586" s="30"/>
      <c r="I3586" s="30"/>
      <c r="J3586" s="30"/>
    </row>
    <row r="3587" spans="1:10">
      <c r="A3587" s="5">
        <v>3585</v>
      </c>
      <c r="B3587" s="47">
        <v>0.54959999999999998</v>
      </c>
      <c r="C3587" s="47">
        <v>4.7399999999999998E-2</v>
      </c>
      <c r="D3587" s="47">
        <v>7.17E-2</v>
      </c>
      <c r="E3587" s="30">
        <v>1</v>
      </c>
      <c r="F3587" s="30"/>
      <c r="G3587" s="30"/>
      <c r="H3587" s="30"/>
      <c r="I3587" s="30"/>
      <c r="J3587" s="30"/>
    </row>
    <row r="3588" spans="1:10">
      <c r="A3588" s="5">
        <v>3586</v>
      </c>
      <c r="B3588" s="47">
        <v>0.63149999999999995</v>
      </c>
      <c r="C3588" s="47">
        <v>5.1799999999999999E-2</v>
      </c>
      <c r="D3588" s="47">
        <v>9.5500000000000002E-2</v>
      </c>
      <c r="E3588" s="30">
        <v>1</v>
      </c>
      <c r="F3588" s="30"/>
      <c r="G3588" s="30"/>
      <c r="H3588" s="30"/>
      <c r="I3588" s="30"/>
      <c r="J3588" s="30"/>
    </row>
    <row r="3589" spans="1:10">
      <c r="A3589" s="5">
        <v>3587</v>
      </c>
      <c r="B3589" s="47">
        <v>0.6704</v>
      </c>
      <c r="C3589" s="47">
        <v>5.5100000000000003E-2</v>
      </c>
      <c r="D3589" s="47">
        <v>0.1172</v>
      </c>
      <c r="E3589" s="30">
        <v>1</v>
      </c>
      <c r="F3589" s="30"/>
      <c r="G3589" s="30"/>
      <c r="H3589" s="30"/>
      <c r="I3589" s="30"/>
      <c r="J3589" s="30"/>
    </row>
    <row r="3590" spans="1:10">
      <c r="A3590" s="5">
        <v>3588</v>
      </c>
      <c r="B3590" s="47">
        <v>0.67359999999999998</v>
      </c>
      <c r="C3590" s="47">
        <v>5.8599999999999999E-2</v>
      </c>
      <c r="D3590" s="47">
        <v>0.1348</v>
      </c>
      <c r="E3590" s="30">
        <v>1</v>
      </c>
      <c r="F3590" s="30"/>
      <c r="G3590" s="30"/>
      <c r="H3590" s="30"/>
      <c r="I3590" s="30"/>
      <c r="J3590" s="30"/>
    </row>
    <row r="3591" spans="1:10">
      <c r="A3591" s="5">
        <v>3589</v>
      </c>
      <c r="B3591" s="47">
        <v>0.64459999999999995</v>
      </c>
      <c r="C3591" s="47">
        <v>6.2399999999999997E-2</v>
      </c>
      <c r="D3591" s="47">
        <v>0.14760000000000001</v>
      </c>
      <c r="E3591" s="30">
        <v>1</v>
      </c>
      <c r="F3591" s="30"/>
      <c r="G3591" s="30"/>
      <c r="H3591" s="30"/>
      <c r="I3591" s="30"/>
      <c r="J3591" s="30"/>
    </row>
    <row r="3592" spans="1:10">
      <c r="A3592" s="5">
        <v>3590</v>
      </c>
      <c r="B3592" s="47">
        <v>0.58309999999999995</v>
      </c>
      <c r="C3592" s="47">
        <v>6.6299999999999998E-2</v>
      </c>
      <c r="D3592" s="47">
        <v>0.1575</v>
      </c>
      <c r="E3592" s="30">
        <v>1</v>
      </c>
      <c r="F3592" s="30"/>
      <c r="G3592" s="30"/>
      <c r="H3592" s="30"/>
      <c r="I3592" s="30"/>
      <c r="J3592" s="30"/>
    </row>
    <row r="3593" spans="1:10">
      <c r="A3593" s="5">
        <v>3591</v>
      </c>
      <c r="B3593" s="47">
        <v>0.48520000000000002</v>
      </c>
      <c r="C3593" s="47">
        <v>6.9800000000000001E-2</v>
      </c>
      <c r="D3593" s="47">
        <v>0.1694</v>
      </c>
      <c r="E3593" s="30">
        <v>1</v>
      </c>
      <c r="F3593" s="30"/>
      <c r="G3593" s="30"/>
      <c r="H3593" s="30"/>
      <c r="I3593" s="30"/>
      <c r="J3593" s="30"/>
    </row>
    <row r="3594" spans="1:10">
      <c r="A3594" s="5">
        <v>3592</v>
      </c>
      <c r="B3594" s="47">
        <v>0.36</v>
      </c>
      <c r="C3594" s="47">
        <v>7.2099999999999997E-2</v>
      </c>
      <c r="D3594" s="47">
        <v>0.17610000000000001</v>
      </c>
      <c r="E3594" s="30">
        <v>1</v>
      </c>
      <c r="F3594" s="30"/>
      <c r="G3594" s="30"/>
      <c r="H3594" s="30"/>
      <c r="I3594" s="30"/>
      <c r="J3594" s="30"/>
    </row>
    <row r="3595" spans="1:10">
      <c r="A3595" s="5">
        <v>3593</v>
      </c>
      <c r="B3595" s="47">
        <v>0.22639999999999999</v>
      </c>
      <c r="C3595" s="47">
        <v>7.2599999999999998E-2</v>
      </c>
      <c r="D3595" s="47">
        <v>0.1782</v>
      </c>
      <c r="E3595" s="30">
        <v>1</v>
      </c>
      <c r="F3595" s="30"/>
      <c r="G3595" s="30"/>
      <c r="H3595" s="30"/>
      <c r="I3595" s="30"/>
      <c r="J3595" s="30"/>
    </row>
    <row r="3596" spans="1:10">
      <c r="A3596" s="5">
        <v>3594</v>
      </c>
      <c r="B3596" s="47">
        <v>0.1056</v>
      </c>
      <c r="C3596" s="47">
        <v>6.5100000000000005E-2</v>
      </c>
      <c r="D3596" s="47">
        <v>0.18179999999999999</v>
      </c>
      <c r="E3596" s="30">
        <v>1</v>
      </c>
      <c r="F3596" s="30"/>
      <c r="G3596" s="30"/>
      <c r="H3596" s="30"/>
      <c r="I3596" s="30"/>
      <c r="J3596" s="30"/>
    </row>
    <row r="3597" spans="1:10">
      <c r="A3597" s="5">
        <v>3595</v>
      </c>
      <c r="B3597" s="47">
        <v>2.5700000000000001E-2</v>
      </c>
      <c r="C3597" s="47">
        <v>7.2700000000000001E-2</v>
      </c>
      <c r="D3597" s="47">
        <v>0.19400000000000001</v>
      </c>
      <c r="E3597" s="30">
        <v>1</v>
      </c>
      <c r="F3597" s="30"/>
      <c r="G3597" s="30"/>
      <c r="H3597" s="30"/>
      <c r="I3597" s="30"/>
      <c r="J3597" s="30"/>
    </row>
    <row r="3598" spans="1:10">
      <c r="A3598" s="5">
        <v>3596</v>
      </c>
      <c r="B3598" s="47">
        <v>4.0000000000000002E-4</v>
      </c>
      <c r="C3598" s="47">
        <v>9.6100000000000005E-2</v>
      </c>
      <c r="D3598" s="47">
        <v>0.2107</v>
      </c>
      <c r="E3598" s="30">
        <v>1</v>
      </c>
      <c r="F3598" s="30"/>
      <c r="G3598" s="30"/>
      <c r="H3598" s="30"/>
      <c r="I3598" s="30"/>
      <c r="J3598" s="30"/>
    </row>
    <row r="3599" spans="1:10">
      <c r="A3599" s="5">
        <v>3597</v>
      </c>
      <c r="B3599" s="47">
        <v>0</v>
      </c>
      <c r="C3599" s="47">
        <v>0.1153</v>
      </c>
      <c r="D3599" s="47">
        <v>0.22539999999999999</v>
      </c>
      <c r="E3599" s="30">
        <v>1</v>
      </c>
      <c r="F3599" s="30"/>
      <c r="G3599" s="30"/>
      <c r="H3599" s="30"/>
      <c r="I3599" s="30"/>
      <c r="J3599" s="30"/>
    </row>
    <row r="3600" spans="1:10">
      <c r="A3600" s="5">
        <v>3598</v>
      </c>
      <c r="B3600" s="47">
        <v>0</v>
      </c>
      <c r="C3600" s="47">
        <v>0.12809999999999999</v>
      </c>
      <c r="D3600" s="47">
        <v>0.24179999999999999</v>
      </c>
      <c r="E3600" s="30">
        <v>1</v>
      </c>
      <c r="F3600" s="30"/>
      <c r="G3600" s="30"/>
      <c r="H3600" s="30"/>
      <c r="I3600" s="30"/>
      <c r="J3600" s="30"/>
    </row>
    <row r="3601" spans="1:10">
      <c r="A3601" s="5">
        <v>3599</v>
      </c>
      <c r="B3601" s="47">
        <v>0</v>
      </c>
      <c r="C3601" s="47">
        <v>0.13489999999999999</v>
      </c>
      <c r="D3601" s="47">
        <v>0.25169999999999998</v>
      </c>
      <c r="E3601" s="30">
        <v>1</v>
      </c>
      <c r="F3601" s="30"/>
      <c r="G3601" s="30"/>
      <c r="H3601" s="30"/>
      <c r="I3601" s="30"/>
      <c r="J3601" s="30"/>
    </row>
    <row r="3602" spans="1:10">
      <c r="A3602" s="5">
        <v>3600</v>
      </c>
      <c r="B3602" s="47">
        <v>0</v>
      </c>
      <c r="C3602" s="47">
        <v>0.1361</v>
      </c>
      <c r="D3602" s="47">
        <v>0.25580000000000003</v>
      </c>
      <c r="E3602" s="30">
        <v>1</v>
      </c>
      <c r="F3602" s="30"/>
      <c r="G3602" s="30"/>
      <c r="H3602" s="30"/>
      <c r="I3602" s="30"/>
      <c r="J3602" s="30"/>
    </row>
    <row r="3603" spans="1:10">
      <c r="A3603" s="5">
        <v>3601</v>
      </c>
      <c r="B3603" s="47">
        <v>0</v>
      </c>
      <c r="C3603" s="47">
        <v>0.13780000000000001</v>
      </c>
      <c r="D3603" s="47">
        <v>0.26700000000000002</v>
      </c>
      <c r="E3603" s="30">
        <v>1</v>
      </c>
      <c r="F3603" s="30"/>
      <c r="G3603" s="30"/>
      <c r="H3603" s="30"/>
      <c r="I3603" s="30"/>
      <c r="J3603" s="30"/>
    </row>
    <row r="3604" spans="1:10">
      <c r="A3604" s="5">
        <v>3602</v>
      </c>
      <c r="B3604" s="47">
        <v>0</v>
      </c>
      <c r="C3604" s="47">
        <v>0.1411</v>
      </c>
      <c r="D3604" s="47">
        <v>0.28870000000000001</v>
      </c>
      <c r="E3604" s="30">
        <v>1</v>
      </c>
      <c r="F3604" s="30"/>
      <c r="G3604" s="30"/>
      <c r="H3604" s="30"/>
      <c r="I3604" s="30"/>
      <c r="J3604" s="30"/>
    </row>
    <row r="3605" spans="1:10">
      <c r="A3605" s="5">
        <v>3603</v>
      </c>
      <c r="B3605" s="47">
        <v>0</v>
      </c>
      <c r="C3605" s="47">
        <v>0.14460000000000001</v>
      </c>
      <c r="D3605" s="47">
        <v>0.31709999999999999</v>
      </c>
      <c r="E3605" s="30">
        <v>1</v>
      </c>
      <c r="F3605" s="30"/>
      <c r="G3605" s="30"/>
      <c r="H3605" s="30"/>
      <c r="I3605" s="30"/>
      <c r="J3605" s="30"/>
    </row>
    <row r="3606" spans="1:10">
      <c r="A3606" s="5">
        <v>3604</v>
      </c>
      <c r="B3606" s="47">
        <v>3.0000000000000001E-3</v>
      </c>
      <c r="C3606" s="47">
        <v>0.1333</v>
      </c>
      <c r="D3606" s="47">
        <v>0.34599999999999997</v>
      </c>
      <c r="E3606" s="30">
        <v>1</v>
      </c>
      <c r="F3606" s="30"/>
      <c r="G3606" s="30"/>
      <c r="H3606" s="30"/>
      <c r="I3606" s="30"/>
      <c r="J3606" s="30"/>
    </row>
    <row r="3607" spans="1:10">
      <c r="A3607" s="5">
        <v>3605</v>
      </c>
      <c r="B3607" s="47">
        <v>5.4600000000000003E-2</v>
      </c>
      <c r="C3607" s="47">
        <v>9.4399999999999998E-2</v>
      </c>
      <c r="D3607" s="47">
        <v>0.36849999999999999</v>
      </c>
      <c r="E3607" s="30">
        <v>1</v>
      </c>
      <c r="F3607" s="30"/>
      <c r="G3607" s="30"/>
      <c r="H3607" s="30"/>
      <c r="I3607" s="30"/>
      <c r="J3607" s="30"/>
    </row>
    <row r="3608" spans="1:10">
      <c r="A3608" s="5">
        <v>3606</v>
      </c>
      <c r="B3608" s="47">
        <v>0.16719999999999999</v>
      </c>
      <c r="C3608" s="47">
        <v>9.0999999999999998E-2</v>
      </c>
      <c r="D3608" s="47">
        <v>0.37840000000000001</v>
      </c>
      <c r="E3608" s="30">
        <v>1</v>
      </c>
      <c r="F3608" s="30"/>
      <c r="G3608" s="30"/>
      <c r="H3608" s="30"/>
      <c r="I3608" s="30"/>
      <c r="J3608" s="30"/>
    </row>
    <row r="3609" spans="1:10">
      <c r="A3609" s="5">
        <v>3607</v>
      </c>
      <c r="B3609" s="47">
        <v>0.30640000000000001</v>
      </c>
      <c r="C3609" s="47">
        <v>0.11650000000000001</v>
      </c>
      <c r="D3609" s="47">
        <v>0.38529999999999998</v>
      </c>
      <c r="E3609" s="30">
        <v>1</v>
      </c>
      <c r="F3609" s="30"/>
      <c r="G3609" s="30"/>
      <c r="H3609" s="30"/>
      <c r="I3609" s="30"/>
      <c r="J3609" s="30"/>
    </row>
    <row r="3610" spans="1:10">
      <c r="A3610" s="5">
        <v>3608</v>
      </c>
      <c r="B3610" s="47">
        <v>0.44419999999999998</v>
      </c>
      <c r="C3610" s="47">
        <v>0.13589999999999999</v>
      </c>
      <c r="D3610" s="47">
        <v>0.40389999999999998</v>
      </c>
      <c r="E3610" s="30">
        <v>1</v>
      </c>
      <c r="F3610" s="30"/>
      <c r="G3610" s="30"/>
      <c r="H3610" s="30"/>
      <c r="I3610" s="30"/>
      <c r="J3610" s="30"/>
    </row>
    <row r="3611" spans="1:10">
      <c r="A3611" s="5">
        <v>3609</v>
      </c>
      <c r="B3611" s="47">
        <v>0.55430000000000001</v>
      </c>
      <c r="C3611" s="47">
        <v>0.14899999999999999</v>
      </c>
      <c r="D3611" s="47">
        <v>0.41799999999999998</v>
      </c>
      <c r="E3611" s="30">
        <v>1</v>
      </c>
      <c r="F3611" s="30"/>
      <c r="G3611" s="30"/>
      <c r="H3611" s="30"/>
      <c r="I3611" s="30"/>
      <c r="J3611" s="30"/>
    </row>
    <row r="3612" spans="1:10">
      <c r="A3612" s="5">
        <v>3610</v>
      </c>
      <c r="B3612" s="47">
        <v>0.63419999999999999</v>
      </c>
      <c r="C3612" s="47">
        <v>0.15310000000000001</v>
      </c>
      <c r="D3612" s="47">
        <v>0.40489999999999998</v>
      </c>
      <c r="E3612" s="30">
        <v>1</v>
      </c>
      <c r="F3612" s="30"/>
      <c r="G3612" s="30"/>
      <c r="H3612" s="30"/>
      <c r="I3612" s="30"/>
      <c r="J3612" s="30"/>
    </row>
    <row r="3613" spans="1:10">
      <c r="A3613" s="5">
        <v>3611</v>
      </c>
      <c r="B3613" s="47">
        <v>0.68059999999999998</v>
      </c>
      <c r="C3613" s="47">
        <v>0.1537</v>
      </c>
      <c r="D3613" s="47">
        <v>0.37519999999999998</v>
      </c>
      <c r="E3613" s="30">
        <v>1</v>
      </c>
      <c r="F3613" s="30"/>
      <c r="G3613" s="30"/>
      <c r="H3613" s="30"/>
      <c r="I3613" s="30"/>
      <c r="J3613" s="30"/>
    </row>
    <row r="3614" spans="1:10">
      <c r="A3614" s="5">
        <v>3612</v>
      </c>
      <c r="B3614" s="47">
        <v>0.69130000000000003</v>
      </c>
      <c r="C3614" s="47">
        <v>0.15440000000000001</v>
      </c>
      <c r="D3614" s="47">
        <v>0.34839999999999999</v>
      </c>
      <c r="E3614" s="30">
        <v>1</v>
      </c>
      <c r="F3614" s="30"/>
      <c r="G3614" s="30"/>
      <c r="H3614" s="30"/>
      <c r="I3614" s="30"/>
      <c r="J3614" s="30"/>
    </row>
    <row r="3615" spans="1:10">
      <c r="A3615" s="5">
        <v>3613</v>
      </c>
      <c r="B3615" s="47">
        <v>0.66300000000000003</v>
      </c>
      <c r="C3615" s="47">
        <v>0.15620000000000001</v>
      </c>
      <c r="D3615" s="47">
        <v>0.32890000000000003</v>
      </c>
      <c r="E3615" s="30">
        <v>1</v>
      </c>
      <c r="F3615" s="30"/>
      <c r="G3615" s="30"/>
      <c r="H3615" s="30"/>
      <c r="I3615" s="30"/>
      <c r="J3615" s="30"/>
    </row>
    <row r="3616" spans="1:10">
      <c r="A3616" s="5">
        <v>3614</v>
      </c>
      <c r="B3616" s="47">
        <v>0.59530000000000005</v>
      </c>
      <c r="C3616" s="47">
        <v>0.1583</v>
      </c>
      <c r="D3616" s="47">
        <v>0.31680000000000003</v>
      </c>
      <c r="E3616" s="30">
        <v>1</v>
      </c>
      <c r="F3616" s="30"/>
      <c r="G3616" s="30"/>
      <c r="H3616" s="30"/>
      <c r="I3616" s="30"/>
      <c r="J3616" s="30"/>
    </row>
    <row r="3617" spans="1:10">
      <c r="A3617" s="5">
        <v>3615</v>
      </c>
      <c r="B3617" s="47">
        <v>0.49249999999999999</v>
      </c>
      <c r="C3617" s="47">
        <v>0.1595</v>
      </c>
      <c r="D3617" s="47">
        <v>0.30109999999999998</v>
      </c>
      <c r="E3617" s="30">
        <v>1</v>
      </c>
      <c r="F3617" s="30"/>
      <c r="G3617" s="30"/>
      <c r="H3617" s="30"/>
      <c r="I3617" s="30"/>
      <c r="J3617" s="30"/>
    </row>
    <row r="3618" spans="1:10">
      <c r="A3618" s="5">
        <v>3616</v>
      </c>
      <c r="B3618" s="47">
        <v>0.36420000000000002</v>
      </c>
      <c r="C3618" s="47">
        <v>0.16009999999999999</v>
      </c>
      <c r="D3618" s="47">
        <v>0.28570000000000001</v>
      </c>
      <c r="E3618" s="30">
        <v>1</v>
      </c>
      <c r="F3618" s="30"/>
      <c r="G3618" s="30"/>
      <c r="H3618" s="30"/>
      <c r="I3618" s="30"/>
      <c r="J3618" s="30"/>
    </row>
    <row r="3619" spans="1:10">
      <c r="A3619" s="5">
        <v>3617</v>
      </c>
      <c r="B3619" s="47">
        <v>0.2306</v>
      </c>
      <c r="C3619" s="47">
        <v>0.15570000000000001</v>
      </c>
      <c r="D3619" s="47">
        <v>0.26989999999999997</v>
      </c>
      <c r="E3619" s="30">
        <v>1</v>
      </c>
      <c r="F3619" s="30"/>
      <c r="G3619" s="30"/>
      <c r="H3619" s="30"/>
      <c r="I3619" s="30"/>
      <c r="J3619" s="30"/>
    </row>
    <row r="3620" spans="1:10">
      <c r="A3620" s="5">
        <v>3618</v>
      </c>
      <c r="B3620" s="47">
        <v>0.11</v>
      </c>
      <c r="C3620" s="47">
        <v>0.13639999999999999</v>
      </c>
      <c r="D3620" s="47">
        <v>0.25130000000000002</v>
      </c>
      <c r="E3620" s="30">
        <v>1</v>
      </c>
      <c r="F3620" s="30"/>
      <c r="G3620" s="30"/>
      <c r="H3620" s="30"/>
      <c r="I3620" s="30"/>
      <c r="J3620" s="30"/>
    </row>
    <row r="3621" spans="1:10">
      <c r="A3621" s="5">
        <v>3619</v>
      </c>
      <c r="B3621" s="47">
        <v>2.7199999999999998E-2</v>
      </c>
      <c r="C3621" s="47">
        <v>0.12859999999999999</v>
      </c>
      <c r="D3621" s="47">
        <v>0.23269999999999999</v>
      </c>
      <c r="E3621" s="30">
        <v>1</v>
      </c>
      <c r="F3621" s="30"/>
      <c r="G3621" s="30"/>
      <c r="H3621" s="30"/>
      <c r="I3621" s="30"/>
      <c r="J3621" s="30"/>
    </row>
    <row r="3622" spans="1:10">
      <c r="A3622" s="5">
        <v>3620</v>
      </c>
      <c r="B3622" s="47">
        <v>4.0000000000000002E-4</v>
      </c>
      <c r="C3622" s="47">
        <v>0.14530000000000001</v>
      </c>
      <c r="D3622" s="47">
        <v>0.21290000000000001</v>
      </c>
      <c r="E3622" s="30">
        <v>1</v>
      </c>
      <c r="F3622" s="30"/>
      <c r="G3622" s="30"/>
      <c r="H3622" s="30"/>
      <c r="I3622" s="30"/>
      <c r="J3622" s="30"/>
    </row>
    <row r="3623" spans="1:10">
      <c r="A3623" s="5">
        <v>3621</v>
      </c>
      <c r="B3623" s="47">
        <v>0</v>
      </c>
      <c r="C3623" s="47">
        <v>0.15490000000000001</v>
      </c>
      <c r="D3623" s="47">
        <v>0.19389999999999999</v>
      </c>
      <c r="E3623" s="30">
        <v>1</v>
      </c>
      <c r="F3623" s="30"/>
      <c r="G3623" s="30"/>
      <c r="H3623" s="30"/>
      <c r="I3623" s="30"/>
      <c r="J3623" s="30"/>
    </row>
    <row r="3624" spans="1:10">
      <c r="A3624" s="5">
        <v>3622</v>
      </c>
      <c r="B3624" s="47">
        <v>0</v>
      </c>
      <c r="C3624" s="47">
        <v>0.14879999999999999</v>
      </c>
      <c r="D3624" s="47">
        <v>0.17780000000000001</v>
      </c>
      <c r="E3624" s="30">
        <v>1</v>
      </c>
      <c r="F3624" s="30"/>
      <c r="G3624" s="30"/>
      <c r="H3624" s="30"/>
      <c r="I3624" s="30"/>
      <c r="J3624" s="30"/>
    </row>
    <row r="3625" spans="1:10">
      <c r="A3625" s="5">
        <v>3623</v>
      </c>
      <c r="B3625" s="47">
        <v>0</v>
      </c>
      <c r="C3625" s="47">
        <v>0.1341</v>
      </c>
      <c r="D3625" s="47">
        <v>0.16450000000000001</v>
      </c>
      <c r="E3625" s="30">
        <v>1</v>
      </c>
      <c r="F3625" s="30"/>
      <c r="G3625" s="30"/>
      <c r="H3625" s="30"/>
      <c r="I3625" s="30"/>
      <c r="J3625" s="30"/>
    </row>
    <row r="3626" spans="1:10">
      <c r="A3626" s="5">
        <v>3624</v>
      </c>
      <c r="B3626" s="47">
        <v>0</v>
      </c>
      <c r="C3626" s="47">
        <v>0.1133</v>
      </c>
      <c r="D3626" s="47">
        <v>0.15240000000000001</v>
      </c>
      <c r="E3626" s="30">
        <v>1</v>
      </c>
      <c r="F3626" s="30"/>
      <c r="G3626" s="30"/>
      <c r="H3626" s="30"/>
      <c r="I3626" s="30"/>
      <c r="J3626" s="30"/>
    </row>
    <row r="3627" spans="1:10">
      <c r="A3627" s="5">
        <v>3625</v>
      </c>
      <c r="B3627" s="47">
        <v>0</v>
      </c>
      <c r="C3627" s="47">
        <v>9.4700000000000006E-2</v>
      </c>
      <c r="D3627" s="47">
        <v>0.14169999999999999</v>
      </c>
      <c r="E3627" s="30">
        <v>1</v>
      </c>
      <c r="F3627" s="30"/>
      <c r="G3627" s="30"/>
      <c r="H3627" s="30"/>
      <c r="I3627" s="30"/>
      <c r="J3627" s="30"/>
    </row>
    <row r="3628" spans="1:10">
      <c r="A3628" s="5">
        <v>3626</v>
      </c>
      <c r="B3628" s="47">
        <v>0</v>
      </c>
      <c r="C3628" s="47">
        <v>7.9100000000000004E-2</v>
      </c>
      <c r="D3628" s="47">
        <v>0.13109999999999999</v>
      </c>
      <c r="E3628" s="30">
        <v>1</v>
      </c>
      <c r="F3628" s="30"/>
      <c r="G3628" s="30"/>
      <c r="H3628" s="30"/>
      <c r="I3628" s="30"/>
      <c r="J3628" s="30"/>
    </row>
    <row r="3629" spans="1:10">
      <c r="A3629" s="5">
        <v>3627</v>
      </c>
      <c r="B3629" s="47">
        <v>0</v>
      </c>
      <c r="C3629" s="47">
        <v>6.5100000000000005E-2</v>
      </c>
      <c r="D3629" s="47">
        <v>0.1225</v>
      </c>
      <c r="E3629" s="30">
        <v>1</v>
      </c>
      <c r="F3629" s="30"/>
      <c r="G3629" s="30"/>
      <c r="H3629" s="30"/>
      <c r="I3629" s="30"/>
      <c r="J3629" s="30"/>
    </row>
    <row r="3630" spans="1:10">
      <c r="A3630" s="5">
        <v>3628</v>
      </c>
      <c r="B3630" s="47">
        <v>2.5999999999999999E-3</v>
      </c>
      <c r="C3630" s="47">
        <v>4.7699999999999999E-2</v>
      </c>
      <c r="D3630" s="47">
        <v>0.10829999999999999</v>
      </c>
      <c r="E3630" s="30">
        <v>1</v>
      </c>
      <c r="F3630" s="30"/>
      <c r="G3630" s="30"/>
      <c r="H3630" s="30"/>
      <c r="I3630" s="30"/>
      <c r="J3630" s="30"/>
    </row>
    <row r="3631" spans="1:10">
      <c r="A3631" s="5">
        <v>3629</v>
      </c>
      <c r="B3631" s="47">
        <v>4.5199999999999997E-2</v>
      </c>
      <c r="C3631" s="47">
        <v>2.4199999999999999E-2</v>
      </c>
      <c r="D3631" s="47">
        <v>9.3100000000000002E-2</v>
      </c>
      <c r="E3631" s="30">
        <v>1</v>
      </c>
      <c r="F3631" s="30"/>
      <c r="G3631" s="30"/>
      <c r="H3631" s="30"/>
      <c r="I3631" s="30"/>
      <c r="J3631" s="30"/>
    </row>
    <row r="3632" spans="1:10">
      <c r="A3632" s="5">
        <v>3630</v>
      </c>
      <c r="B3632" s="47">
        <v>0.1396</v>
      </c>
      <c r="C3632" s="47">
        <v>1.66E-2</v>
      </c>
      <c r="D3632" s="47">
        <v>0.08</v>
      </c>
      <c r="E3632" s="30">
        <v>1</v>
      </c>
      <c r="F3632" s="30"/>
      <c r="G3632" s="30"/>
      <c r="H3632" s="30"/>
      <c r="I3632" s="30"/>
      <c r="J3632" s="30"/>
    </row>
    <row r="3633" spans="1:10">
      <c r="A3633" s="5">
        <v>3631</v>
      </c>
      <c r="B3633" s="47">
        <v>0.2681</v>
      </c>
      <c r="C3633" s="47">
        <v>1.4500000000000001E-2</v>
      </c>
      <c r="D3633" s="47">
        <v>6.7400000000000002E-2</v>
      </c>
      <c r="E3633" s="30">
        <v>1</v>
      </c>
      <c r="F3633" s="30"/>
      <c r="G3633" s="30"/>
      <c r="H3633" s="30"/>
      <c r="I3633" s="30"/>
      <c r="J3633" s="30"/>
    </row>
    <row r="3634" spans="1:10">
      <c r="A3634" s="5">
        <v>3632</v>
      </c>
      <c r="B3634" s="47">
        <v>0.40379999999999999</v>
      </c>
      <c r="C3634" s="47">
        <v>1.44E-2</v>
      </c>
      <c r="D3634" s="47">
        <v>5.3100000000000001E-2</v>
      </c>
      <c r="E3634" s="30">
        <v>1</v>
      </c>
      <c r="F3634" s="30"/>
      <c r="G3634" s="30"/>
      <c r="H3634" s="30"/>
      <c r="I3634" s="30"/>
      <c r="J3634" s="30"/>
    </row>
    <row r="3635" spans="1:10">
      <c r="A3635" s="5">
        <v>3633</v>
      </c>
      <c r="B3635" s="47">
        <v>0.51780000000000004</v>
      </c>
      <c r="C3635" s="47">
        <v>1.6799999999999999E-2</v>
      </c>
      <c r="D3635" s="47">
        <v>3.7900000000000003E-2</v>
      </c>
      <c r="E3635" s="30">
        <v>1</v>
      </c>
      <c r="F3635" s="30"/>
      <c r="G3635" s="30"/>
      <c r="H3635" s="30"/>
      <c r="I3635" s="30"/>
      <c r="J3635" s="30"/>
    </row>
    <row r="3636" spans="1:10">
      <c r="A3636" s="5">
        <v>3634</v>
      </c>
      <c r="B3636" s="47">
        <v>0.58750000000000002</v>
      </c>
      <c r="C3636" s="47">
        <v>1.95E-2</v>
      </c>
      <c r="D3636" s="47">
        <v>2.6700000000000002E-2</v>
      </c>
      <c r="E3636" s="30">
        <v>1</v>
      </c>
      <c r="F3636" s="30"/>
      <c r="G3636" s="30"/>
      <c r="H3636" s="30"/>
      <c r="I3636" s="30"/>
      <c r="J3636" s="30"/>
    </row>
    <row r="3637" spans="1:10">
      <c r="A3637" s="5">
        <v>3635</v>
      </c>
      <c r="B3637" s="47">
        <v>0.62609999999999999</v>
      </c>
      <c r="C3637" s="47">
        <v>2.0299999999999999E-2</v>
      </c>
      <c r="D3637" s="47">
        <v>1.9699999999999999E-2</v>
      </c>
      <c r="E3637" s="30">
        <v>1</v>
      </c>
      <c r="F3637" s="30"/>
      <c r="G3637" s="30"/>
      <c r="H3637" s="30"/>
      <c r="I3637" s="30"/>
      <c r="J3637" s="30"/>
    </row>
    <row r="3638" spans="1:10">
      <c r="A3638" s="5">
        <v>3636</v>
      </c>
      <c r="B3638" s="47">
        <v>0.63149999999999995</v>
      </c>
      <c r="C3638" s="47">
        <v>1.9300000000000001E-2</v>
      </c>
      <c r="D3638" s="47">
        <v>1.7000000000000001E-2</v>
      </c>
      <c r="E3638" s="30">
        <v>1</v>
      </c>
      <c r="F3638" s="30"/>
      <c r="G3638" s="30"/>
      <c r="H3638" s="30"/>
      <c r="I3638" s="30"/>
      <c r="J3638" s="30"/>
    </row>
    <row r="3639" spans="1:10">
      <c r="A3639" s="5">
        <v>3637</v>
      </c>
      <c r="B3639" s="47">
        <v>0.60350000000000004</v>
      </c>
      <c r="C3639" s="47">
        <v>1.7299999999999999E-2</v>
      </c>
      <c r="D3639" s="47">
        <v>1.7299999999999999E-2</v>
      </c>
      <c r="E3639" s="30">
        <v>1</v>
      </c>
      <c r="F3639" s="30"/>
      <c r="G3639" s="30"/>
      <c r="H3639" s="30"/>
      <c r="I3639" s="30"/>
      <c r="J3639" s="30"/>
    </row>
    <row r="3640" spans="1:10">
      <c r="A3640" s="5">
        <v>3638</v>
      </c>
      <c r="B3640" s="47">
        <v>0.54600000000000004</v>
      </c>
      <c r="C3640" s="47">
        <v>1.49E-2</v>
      </c>
      <c r="D3640" s="47">
        <v>1.89E-2</v>
      </c>
      <c r="E3640" s="30">
        <v>1</v>
      </c>
      <c r="F3640" s="30"/>
      <c r="G3640" s="30"/>
      <c r="H3640" s="30"/>
      <c r="I3640" s="30"/>
      <c r="J3640" s="30"/>
    </row>
    <row r="3641" spans="1:10">
      <c r="A3641" s="5">
        <v>3639</v>
      </c>
      <c r="B3641" s="47">
        <v>0.44350000000000001</v>
      </c>
      <c r="C3641" s="47">
        <v>1.2800000000000001E-2</v>
      </c>
      <c r="D3641" s="47">
        <v>1.8700000000000001E-2</v>
      </c>
      <c r="E3641" s="30">
        <v>1</v>
      </c>
      <c r="F3641" s="30"/>
      <c r="G3641" s="30"/>
      <c r="H3641" s="30"/>
      <c r="I3641" s="30"/>
      <c r="J3641" s="30"/>
    </row>
    <row r="3642" spans="1:10">
      <c r="A3642" s="5">
        <v>3640</v>
      </c>
      <c r="B3642" s="47">
        <v>0.32300000000000001</v>
      </c>
      <c r="C3642" s="47">
        <v>1.18E-2</v>
      </c>
      <c r="D3642" s="47">
        <v>1.6E-2</v>
      </c>
      <c r="E3642" s="30">
        <v>1</v>
      </c>
      <c r="F3642" s="30"/>
      <c r="G3642" s="30"/>
      <c r="H3642" s="30"/>
      <c r="I3642" s="30"/>
      <c r="J3642" s="30"/>
    </row>
    <row r="3643" spans="1:10">
      <c r="A3643" s="5">
        <v>3641</v>
      </c>
      <c r="B3643" s="47">
        <v>0.19700000000000001</v>
      </c>
      <c r="C3643" s="47">
        <v>1.17E-2</v>
      </c>
      <c r="D3643" s="47">
        <v>1.23E-2</v>
      </c>
      <c r="E3643" s="30">
        <v>1</v>
      </c>
      <c r="F3643" s="30"/>
      <c r="G3643" s="30"/>
      <c r="H3643" s="30"/>
      <c r="I3643" s="30"/>
      <c r="J3643" s="30"/>
    </row>
    <row r="3644" spans="1:10">
      <c r="A3644" s="5">
        <v>3642</v>
      </c>
      <c r="B3644" s="47">
        <v>9.0200000000000002E-2</v>
      </c>
      <c r="C3644" s="47">
        <v>1.29E-2</v>
      </c>
      <c r="D3644" s="47">
        <v>8.0999999999999996E-3</v>
      </c>
      <c r="E3644" s="30">
        <v>1</v>
      </c>
      <c r="F3644" s="30"/>
      <c r="G3644" s="30"/>
      <c r="H3644" s="30"/>
      <c r="I3644" s="30"/>
      <c r="J3644" s="30"/>
    </row>
    <row r="3645" spans="1:10">
      <c r="A3645" s="5">
        <v>3643</v>
      </c>
      <c r="B3645" s="47">
        <v>1.9900000000000001E-2</v>
      </c>
      <c r="C3645" s="47">
        <v>2.0799999999999999E-2</v>
      </c>
      <c r="D3645" s="47">
        <v>3.8999999999999998E-3</v>
      </c>
      <c r="E3645" s="30">
        <v>1</v>
      </c>
      <c r="F3645" s="30"/>
      <c r="G3645" s="30"/>
      <c r="H3645" s="30"/>
      <c r="I3645" s="30"/>
      <c r="J3645" s="30"/>
    </row>
    <row r="3646" spans="1:10">
      <c r="A3646" s="5">
        <v>3644</v>
      </c>
      <c r="B3646" s="47">
        <v>1E-4</v>
      </c>
      <c r="C3646" s="47">
        <v>3.4299999999999997E-2</v>
      </c>
      <c r="D3646" s="47">
        <v>1.1000000000000001E-3</v>
      </c>
      <c r="E3646" s="30">
        <v>1</v>
      </c>
      <c r="F3646" s="30"/>
      <c r="G3646" s="30"/>
      <c r="H3646" s="30"/>
      <c r="I3646" s="30"/>
      <c r="J3646" s="30"/>
    </row>
    <row r="3647" spans="1:10">
      <c r="A3647" s="5">
        <v>3645</v>
      </c>
      <c r="B3647" s="47">
        <v>0</v>
      </c>
      <c r="C3647" s="47">
        <v>4.07E-2</v>
      </c>
      <c r="D3647" s="47">
        <v>0</v>
      </c>
      <c r="E3647" s="30">
        <v>1</v>
      </c>
      <c r="F3647" s="30"/>
      <c r="G3647" s="30"/>
      <c r="H3647" s="30"/>
      <c r="I3647" s="30"/>
      <c r="J3647" s="30"/>
    </row>
    <row r="3648" spans="1:10">
      <c r="A3648" s="5">
        <v>3646</v>
      </c>
      <c r="B3648" s="47">
        <v>0</v>
      </c>
      <c r="C3648" s="47">
        <v>3.9399999999999998E-2</v>
      </c>
      <c r="D3648" s="47">
        <v>0</v>
      </c>
      <c r="E3648" s="30">
        <v>1</v>
      </c>
      <c r="F3648" s="30"/>
      <c r="G3648" s="30"/>
      <c r="H3648" s="30"/>
      <c r="I3648" s="30"/>
      <c r="J3648" s="30"/>
    </row>
    <row r="3649" spans="1:10">
      <c r="A3649" s="5">
        <v>3647</v>
      </c>
      <c r="B3649" s="47">
        <v>0</v>
      </c>
      <c r="C3649" s="47">
        <v>3.44E-2</v>
      </c>
      <c r="D3649" s="47">
        <v>0</v>
      </c>
      <c r="E3649" s="30">
        <v>1</v>
      </c>
      <c r="F3649" s="30"/>
      <c r="G3649" s="30"/>
      <c r="H3649" s="30"/>
      <c r="I3649" s="30"/>
      <c r="J3649" s="30"/>
    </row>
    <row r="3650" spans="1:10">
      <c r="A3650" s="5">
        <v>3648</v>
      </c>
      <c r="B3650" s="47">
        <v>0</v>
      </c>
      <c r="C3650" s="47">
        <v>2.7900000000000001E-2</v>
      </c>
      <c r="D3650" s="47">
        <v>0</v>
      </c>
      <c r="E3650" s="30">
        <v>1</v>
      </c>
      <c r="F3650" s="30"/>
      <c r="G3650" s="30"/>
      <c r="H3650" s="30"/>
      <c r="I3650" s="30"/>
      <c r="J3650" s="30"/>
    </row>
    <row r="3651" spans="1:10">
      <c r="A3651" s="5">
        <v>3649</v>
      </c>
      <c r="B3651" s="47">
        <v>0</v>
      </c>
      <c r="C3651" s="47">
        <v>2.2200000000000001E-2</v>
      </c>
      <c r="D3651" s="47">
        <v>0</v>
      </c>
      <c r="E3651" s="30">
        <v>1</v>
      </c>
      <c r="F3651" s="30"/>
      <c r="G3651" s="30"/>
      <c r="H3651" s="30"/>
      <c r="I3651" s="30"/>
      <c r="J3651" s="30"/>
    </row>
    <row r="3652" spans="1:10">
      <c r="A3652" s="5">
        <v>3650</v>
      </c>
      <c r="B3652" s="47">
        <v>0</v>
      </c>
      <c r="C3652" s="47">
        <v>1.7600000000000001E-2</v>
      </c>
      <c r="D3652" s="47">
        <v>0</v>
      </c>
      <c r="E3652" s="30">
        <v>1</v>
      </c>
      <c r="F3652" s="30"/>
      <c r="G3652" s="30"/>
      <c r="H3652" s="30"/>
      <c r="I3652" s="30"/>
      <c r="J3652" s="30"/>
    </row>
    <row r="3653" spans="1:10">
      <c r="A3653" s="5">
        <v>3651</v>
      </c>
      <c r="B3653" s="47">
        <v>0</v>
      </c>
      <c r="C3653" s="47">
        <v>1.3599999999999999E-2</v>
      </c>
      <c r="D3653" s="47">
        <v>0</v>
      </c>
      <c r="E3653" s="30">
        <v>1</v>
      </c>
      <c r="F3653" s="30"/>
      <c r="G3653" s="30"/>
      <c r="H3653" s="30"/>
      <c r="I3653" s="30"/>
      <c r="J3653" s="30"/>
    </row>
    <row r="3654" spans="1:10">
      <c r="A3654" s="5">
        <v>3652</v>
      </c>
      <c r="B3654" s="47">
        <v>3.8E-3</v>
      </c>
      <c r="C3654" s="47">
        <v>9.4999999999999998E-3</v>
      </c>
      <c r="D3654" s="47">
        <v>0</v>
      </c>
      <c r="E3654" s="30">
        <v>1</v>
      </c>
      <c r="F3654" s="30"/>
      <c r="G3654" s="30"/>
      <c r="H3654" s="30"/>
      <c r="I3654" s="30"/>
      <c r="J3654" s="30"/>
    </row>
    <row r="3655" spans="1:10">
      <c r="A3655" s="5">
        <v>3653</v>
      </c>
      <c r="B3655" s="47">
        <v>5.2999999999999999E-2</v>
      </c>
      <c r="C3655" s="47">
        <v>3.8999999999999998E-3</v>
      </c>
      <c r="D3655" s="47">
        <v>0</v>
      </c>
      <c r="E3655" s="30">
        <v>1</v>
      </c>
      <c r="F3655" s="30"/>
      <c r="G3655" s="30"/>
      <c r="H3655" s="30"/>
      <c r="I3655" s="30"/>
      <c r="J3655" s="30"/>
    </row>
    <row r="3656" spans="1:10">
      <c r="A3656" s="5">
        <v>3654</v>
      </c>
      <c r="B3656" s="47">
        <v>0.15590000000000001</v>
      </c>
      <c r="C3656" s="47">
        <v>8.9999999999999998E-4</v>
      </c>
      <c r="D3656" s="47">
        <v>0</v>
      </c>
      <c r="E3656" s="30">
        <v>1</v>
      </c>
      <c r="F3656" s="30"/>
      <c r="G3656" s="30"/>
      <c r="H3656" s="30"/>
      <c r="I3656" s="30"/>
      <c r="J3656" s="30"/>
    </row>
    <row r="3657" spans="1:10">
      <c r="A3657" s="5">
        <v>3655</v>
      </c>
      <c r="B3657" s="47">
        <v>0.2898</v>
      </c>
      <c r="C3657" s="47">
        <v>2.3E-3</v>
      </c>
      <c r="D3657" s="47">
        <v>0</v>
      </c>
      <c r="E3657" s="30">
        <v>1</v>
      </c>
      <c r="F3657" s="30"/>
      <c r="G3657" s="30"/>
      <c r="H3657" s="30"/>
      <c r="I3657" s="30"/>
      <c r="J3657" s="30"/>
    </row>
    <row r="3658" spans="1:10">
      <c r="A3658" s="5">
        <v>3656</v>
      </c>
      <c r="B3658" s="47">
        <v>0.42520000000000002</v>
      </c>
      <c r="C3658" s="47">
        <v>4.4999999999999997E-3</v>
      </c>
      <c r="D3658" s="47">
        <v>0</v>
      </c>
      <c r="E3658" s="30">
        <v>1</v>
      </c>
      <c r="F3658" s="30"/>
      <c r="G3658" s="30"/>
      <c r="H3658" s="30"/>
      <c r="I3658" s="30"/>
      <c r="J3658" s="30"/>
    </row>
    <row r="3659" spans="1:10">
      <c r="A3659" s="5">
        <v>3657</v>
      </c>
      <c r="B3659" s="47">
        <v>0.52869999999999995</v>
      </c>
      <c r="C3659" s="47">
        <v>5.7999999999999996E-3</v>
      </c>
      <c r="D3659" s="47">
        <v>0</v>
      </c>
      <c r="E3659" s="30">
        <v>1</v>
      </c>
      <c r="F3659" s="30"/>
      <c r="G3659" s="30"/>
      <c r="H3659" s="30"/>
      <c r="I3659" s="30"/>
      <c r="J3659" s="30"/>
    </row>
    <row r="3660" spans="1:10">
      <c r="A3660" s="5">
        <v>3658</v>
      </c>
      <c r="B3660" s="47">
        <v>0.5948</v>
      </c>
      <c r="C3660" s="47">
        <v>6.8999999999999999E-3</v>
      </c>
      <c r="D3660" s="47">
        <v>0</v>
      </c>
      <c r="E3660" s="30">
        <v>1</v>
      </c>
      <c r="F3660" s="30"/>
      <c r="G3660" s="30"/>
      <c r="H3660" s="30"/>
      <c r="I3660" s="30"/>
      <c r="J3660" s="30"/>
    </row>
    <row r="3661" spans="1:10">
      <c r="A3661" s="5">
        <v>3659</v>
      </c>
      <c r="B3661" s="47">
        <v>0.62609999999999999</v>
      </c>
      <c r="C3661" s="47">
        <v>8.5000000000000006E-3</v>
      </c>
      <c r="D3661" s="47">
        <v>1E-4</v>
      </c>
      <c r="E3661" s="30">
        <v>1</v>
      </c>
      <c r="F3661" s="30"/>
      <c r="G3661" s="30"/>
      <c r="H3661" s="30"/>
      <c r="I3661" s="30"/>
      <c r="J3661" s="30"/>
    </row>
    <row r="3662" spans="1:10">
      <c r="A3662" s="5">
        <v>3660</v>
      </c>
      <c r="B3662" s="47">
        <v>0.63160000000000005</v>
      </c>
      <c r="C3662" s="47">
        <v>1.0800000000000001E-2</v>
      </c>
      <c r="D3662" s="47">
        <v>1E-4</v>
      </c>
      <c r="E3662" s="30">
        <v>1</v>
      </c>
      <c r="F3662" s="30"/>
      <c r="G3662" s="30"/>
      <c r="H3662" s="30"/>
      <c r="I3662" s="30"/>
      <c r="J3662" s="30"/>
    </row>
    <row r="3663" spans="1:10">
      <c r="A3663" s="5">
        <v>3661</v>
      </c>
      <c r="B3663" s="47">
        <v>0.59819999999999995</v>
      </c>
      <c r="C3663" s="47">
        <v>1.3599999999999999E-2</v>
      </c>
      <c r="D3663" s="47">
        <v>2.0000000000000001E-4</v>
      </c>
      <c r="E3663" s="30">
        <v>1</v>
      </c>
      <c r="F3663" s="30"/>
      <c r="G3663" s="30"/>
      <c r="H3663" s="30"/>
      <c r="I3663" s="30"/>
      <c r="J3663" s="30"/>
    </row>
    <row r="3664" spans="1:10">
      <c r="A3664" s="5">
        <v>3662</v>
      </c>
      <c r="B3664" s="47">
        <v>0.53549999999999998</v>
      </c>
      <c r="C3664" s="47">
        <v>1.6400000000000001E-2</v>
      </c>
      <c r="D3664" s="47">
        <v>2.0000000000000001E-4</v>
      </c>
      <c r="E3664" s="30">
        <v>1</v>
      </c>
      <c r="F3664" s="30"/>
      <c r="G3664" s="30"/>
      <c r="H3664" s="30"/>
      <c r="I3664" s="30"/>
      <c r="J3664" s="30"/>
    </row>
    <row r="3665" spans="1:10">
      <c r="A3665" s="5">
        <v>3663</v>
      </c>
      <c r="B3665" s="47">
        <v>0.43330000000000002</v>
      </c>
      <c r="C3665" s="47">
        <v>1.9E-2</v>
      </c>
      <c r="D3665" s="47">
        <v>1E-4</v>
      </c>
      <c r="E3665" s="30">
        <v>1</v>
      </c>
      <c r="F3665" s="30"/>
      <c r="G3665" s="30"/>
      <c r="H3665" s="30"/>
      <c r="I3665" s="30"/>
      <c r="J3665" s="30"/>
    </row>
    <row r="3666" spans="1:10">
      <c r="A3666" s="5">
        <v>3664</v>
      </c>
      <c r="B3666" s="47">
        <v>0.31130000000000002</v>
      </c>
      <c r="C3666" s="47">
        <v>2.12E-2</v>
      </c>
      <c r="D3666" s="47">
        <v>0</v>
      </c>
      <c r="E3666" s="30">
        <v>1</v>
      </c>
      <c r="F3666" s="30"/>
      <c r="G3666" s="30"/>
      <c r="H3666" s="30"/>
      <c r="I3666" s="30"/>
      <c r="J3666" s="30"/>
    </row>
    <row r="3667" spans="1:10">
      <c r="A3667" s="5">
        <v>3665</v>
      </c>
      <c r="B3667" s="47">
        <v>0.18909999999999999</v>
      </c>
      <c r="C3667" s="47">
        <v>2.2700000000000001E-2</v>
      </c>
      <c r="D3667" s="47">
        <v>0</v>
      </c>
      <c r="E3667" s="30">
        <v>1</v>
      </c>
      <c r="F3667" s="30"/>
      <c r="G3667" s="30"/>
      <c r="H3667" s="30"/>
      <c r="I3667" s="30"/>
      <c r="J3667" s="30"/>
    </row>
    <row r="3668" spans="1:10">
      <c r="A3668" s="5">
        <v>3666</v>
      </c>
      <c r="B3668" s="47">
        <v>8.4900000000000003E-2</v>
      </c>
      <c r="C3668" s="47">
        <v>2.2499999999999999E-2</v>
      </c>
      <c r="D3668" s="47">
        <v>0</v>
      </c>
      <c r="E3668" s="30">
        <v>1</v>
      </c>
      <c r="F3668" s="30"/>
      <c r="G3668" s="30"/>
      <c r="H3668" s="30"/>
      <c r="I3668" s="30"/>
      <c r="J3668" s="30"/>
    </row>
    <row r="3669" spans="1:10">
      <c r="A3669" s="5">
        <v>3667</v>
      </c>
      <c r="B3669" s="47">
        <v>1.9900000000000001E-2</v>
      </c>
      <c r="C3669" s="47">
        <v>2.5600000000000001E-2</v>
      </c>
      <c r="D3669" s="47">
        <v>6.9999999999999999E-4</v>
      </c>
      <c r="E3669" s="30">
        <v>1</v>
      </c>
      <c r="F3669" s="30"/>
      <c r="G3669" s="30"/>
      <c r="H3669" s="30"/>
      <c r="I3669" s="30"/>
      <c r="J3669" s="30"/>
    </row>
    <row r="3670" spans="1:10">
      <c r="A3670" s="5">
        <v>3668</v>
      </c>
      <c r="B3670" s="47">
        <v>2.0000000000000001E-4</v>
      </c>
      <c r="C3670" s="47">
        <v>3.1399999999999997E-2</v>
      </c>
      <c r="D3670" s="47">
        <v>2.3999999999999998E-3</v>
      </c>
      <c r="E3670" s="30">
        <v>1</v>
      </c>
      <c r="F3670" s="30"/>
      <c r="G3670" s="30"/>
      <c r="H3670" s="30"/>
      <c r="I3670" s="30"/>
      <c r="J3670" s="30"/>
    </row>
    <row r="3671" spans="1:10">
      <c r="A3671" s="5">
        <v>3669</v>
      </c>
      <c r="B3671" s="47">
        <v>0</v>
      </c>
      <c r="C3671" s="47">
        <v>3.0700000000000002E-2</v>
      </c>
      <c r="D3671" s="47">
        <v>4.1999999999999997E-3</v>
      </c>
      <c r="E3671" s="30">
        <v>1</v>
      </c>
      <c r="F3671" s="30"/>
      <c r="G3671" s="30"/>
      <c r="H3671" s="30"/>
      <c r="I3671" s="30"/>
      <c r="J3671" s="30"/>
    </row>
    <row r="3672" spans="1:10">
      <c r="A3672" s="5">
        <v>3670</v>
      </c>
      <c r="B3672" s="47">
        <v>0</v>
      </c>
      <c r="C3672" s="47">
        <v>2.81E-2</v>
      </c>
      <c r="D3672" s="47">
        <v>5.1999999999999998E-3</v>
      </c>
      <c r="E3672" s="30">
        <v>1</v>
      </c>
      <c r="F3672" s="30"/>
      <c r="G3672" s="30"/>
      <c r="H3672" s="30"/>
      <c r="I3672" s="30"/>
      <c r="J3672" s="30"/>
    </row>
    <row r="3673" spans="1:10">
      <c r="A3673" s="5">
        <v>3671</v>
      </c>
      <c r="B3673" s="47">
        <v>0</v>
      </c>
      <c r="C3673" s="47">
        <v>2.4500000000000001E-2</v>
      </c>
      <c r="D3673" s="47">
        <v>7.1999999999999998E-3</v>
      </c>
      <c r="E3673" s="30">
        <v>1</v>
      </c>
      <c r="F3673" s="30"/>
      <c r="G3673" s="30"/>
      <c r="H3673" s="30"/>
      <c r="I3673" s="30"/>
      <c r="J3673" s="30"/>
    </row>
    <row r="3674" spans="1:10">
      <c r="A3674" s="5">
        <v>3672</v>
      </c>
      <c r="B3674" s="47">
        <v>0</v>
      </c>
      <c r="C3674" s="47">
        <v>2.0299999999999999E-2</v>
      </c>
      <c r="D3674" s="47">
        <v>1.03E-2</v>
      </c>
      <c r="E3674" s="30">
        <v>1</v>
      </c>
      <c r="F3674" s="30"/>
      <c r="G3674" s="30"/>
      <c r="H3674" s="30"/>
      <c r="I3674" s="30"/>
      <c r="J3674" s="30"/>
    </row>
    <row r="3675" spans="1:10">
      <c r="A3675" s="5">
        <v>3673</v>
      </c>
      <c r="B3675" s="47">
        <v>0</v>
      </c>
      <c r="C3675" s="47">
        <v>1.66E-2</v>
      </c>
      <c r="D3675" s="47">
        <v>1.3599999999999999E-2</v>
      </c>
      <c r="E3675" s="30">
        <v>1</v>
      </c>
      <c r="F3675" s="30"/>
      <c r="G3675" s="30"/>
      <c r="H3675" s="30"/>
      <c r="I3675" s="30"/>
      <c r="J3675" s="30"/>
    </row>
    <row r="3676" spans="1:10">
      <c r="A3676" s="5">
        <v>3674</v>
      </c>
      <c r="B3676" s="47">
        <v>0</v>
      </c>
      <c r="C3676" s="47">
        <v>1.44E-2</v>
      </c>
      <c r="D3676" s="47">
        <v>1.78E-2</v>
      </c>
      <c r="E3676" s="30">
        <v>1</v>
      </c>
      <c r="F3676" s="30"/>
      <c r="G3676" s="30"/>
      <c r="H3676" s="30"/>
      <c r="I3676" s="30"/>
      <c r="J3676" s="30"/>
    </row>
    <row r="3677" spans="1:10">
      <c r="A3677" s="5">
        <v>3675</v>
      </c>
      <c r="B3677" s="47">
        <v>0</v>
      </c>
      <c r="C3677" s="47">
        <v>1.35E-2</v>
      </c>
      <c r="D3677" s="47">
        <v>2.23E-2</v>
      </c>
      <c r="E3677" s="30">
        <v>1</v>
      </c>
      <c r="F3677" s="30"/>
      <c r="G3677" s="30"/>
      <c r="H3677" s="30"/>
      <c r="I3677" s="30"/>
      <c r="J3677" s="30"/>
    </row>
    <row r="3678" spans="1:10">
      <c r="A3678" s="5">
        <v>3676</v>
      </c>
      <c r="B3678" s="47">
        <v>2.3E-3</v>
      </c>
      <c r="C3678" s="47">
        <v>1.1900000000000001E-2</v>
      </c>
      <c r="D3678" s="47">
        <v>2.5899999999999999E-2</v>
      </c>
      <c r="E3678" s="30">
        <v>1</v>
      </c>
      <c r="F3678" s="30"/>
      <c r="G3678" s="30"/>
      <c r="H3678" s="30"/>
      <c r="I3678" s="30"/>
      <c r="J3678" s="30"/>
    </row>
    <row r="3679" spans="1:10">
      <c r="A3679" s="5">
        <v>3677</v>
      </c>
      <c r="B3679" s="47">
        <v>4.6199999999999998E-2</v>
      </c>
      <c r="C3679" s="47">
        <v>8.2000000000000007E-3</v>
      </c>
      <c r="D3679" s="47">
        <v>2.7199999999999998E-2</v>
      </c>
      <c r="E3679" s="30">
        <v>1</v>
      </c>
      <c r="F3679" s="30"/>
      <c r="G3679" s="30"/>
      <c r="H3679" s="30"/>
      <c r="I3679" s="30"/>
      <c r="J3679" s="30"/>
    </row>
    <row r="3680" spans="1:10">
      <c r="A3680" s="5">
        <v>3678</v>
      </c>
      <c r="B3680" s="47">
        <v>0.13850000000000001</v>
      </c>
      <c r="C3680" s="47">
        <v>2.7000000000000001E-3</v>
      </c>
      <c r="D3680" s="47">
        <v>2.53E-2</v>
      </c>
      <c r="E3680" s="30">
        <v>1</v>
      </c>
      <c r="F3680" s="30"/>
      <c r="G3680" s="30"/>
      <c r="H3680" s="30"/>
      <c r="I3680" s="30"/>
      <c r="J3680" s="30"/>
    </row>
    <row r="3681" spans="1:10">
      <c r="A3681" s="5">
        <v>3679</v>
      </c>
      <c r="B3681" s="47">
        <v>0.25700000000000001</v>
      </c>
      <c r="C3681" s="47">
        <v>2E-3</v>
      </c>
      <c r="D3681" s="47">
        <v>1.9199999999999998E-2</v>
      </c>
      <c r="E3681" s="30">
        <v>1</v>
      </c>
      <c r="F3681" s="30"/>
      <c r="G3681" s="30"/>
      <c r="H3681" s="30"/>
      <c r="I3681" s="30"/>
      <c r="J3681" s="30"/>
    </row>
    <row r="3682" spans="1:10">
      <c r="A3682" s="5">
        <v>3680</v>
      </c>
      <c r="B3682" s="47">
        <v>0.373</v>
      </c>
      <c r="C3682" s="47">
        <v>2.8E-3</v>
      </c>
      <c r="D3682" s="47">
        <v>1.6199999999999999E-2</v>
      </c>
      <c r="E3682" s="30">
        <v>1</v>
      </c>
      <c r="F3682" s="30"/>
      <c r="G3682" s="30"/>
      <c r="H3682" s="30"/>
      <c r="I3682" s="30"/>
      <c r="J3682" s="30"/>
    </row>
    <row r="3683" spans="1:10">
      <c r="A3683" s="5">
        <v>3681</v>
      </c>
      <c r="B3683" s="47">
        <v>0.46529999999999999</v>
      </c>
      <c r="C3683" s="47">
        <v>3.2000000000000002E-3</v>
      </c>
      <c r="D3683" s="47">
        <v>1.6299999999999999E-2</v>
      </c>
      <c r="E3683" s="30">
        <v>1</v>
      </c>
      <c r="F3683" s="30"/>
      <c r="G3683" s="30"/>
      <c r="H3683" s="30"/>
      <c r="I3683" s="30"/>
      <c r="J3683" s="30"/>
    </row>
    <row r="3684" spans="1:10">
      <c r="A3684" s="5">
        <v>3682</v>
      </c>
      <c r="B3684" s="47">
        <v>0.52869999999999995</v>
      </c>
      <c r="C3684" s="47">
        <v>3.3999999999999998E-3</v>
      </c>
      <c r="D3684" s="47">
        <v>1.4800000000000001E-2</v>
      </c>
      <c r="E3684" s="30">
        <v>1</v>
      </c>
      <c r="F3684" s="30"/>
      <c r="G3684" s="30"/>
      <c r="H3684" s="30"/>
      <c r="I3684" s="30"/>
      <c r="J3684" s="30"/>
    </row>
    <row r="3685" spans="1:10">
      <c r="A3685" s="5">
        <v>3683</v>
      </c>
      <c r="B3685" s="47">
        <v>0.56640000000000001</v>
      </c>
      <c r="C3685" s="47">
        <v>3.3999999999999998E-3</v>
      </c>
      <c r="D3685" s="47">
        <v>9.4000000000000004E-3</v>
      </c>
      <c r="E3685" s="30">
        <v>1</v>
      </c>
      <c r="F3685" s="30"/>
      <c r="G3685" s="30"/>
      <c r="H3685" s="30"/>
      <c r="I3685" s="30"/>
      <c r="J3685" s="30"/>
    </row>
    <row r="3686" spans="1:10">
      <c r="A3686" s="5">
        <v>3684</v>
      </c>
      <c r="B3686" s="47">
        <v>0.56989999999999996</v>
      </c>
      <c r="C3686" s="47">
        <v>3.2000000000000002E-3</v>
      </c>
      <c r="D3686" s="47">
        <v>4.3E-3</v>
      </c>
      <c r="E3686" s="30">
        <v>1</v>
      </c>
      <c r="F3686" s="30"/>
      <c r="G3686" s="30"/>
      <c r="H3686" s="30"/>
      <c r="I3686" s="30"/>
      <c r="J3686" s="30"/>
    </row>
    <row r="3687" spans="1:10">
      <c r="A3687" s="5">
        <v>3685</v>
      </c>
      <c r="B3687" s="47">
        <v>0.54310000000000003</v>
      </c>
      <c r="C3687" s="47">
        <v>2.8E-3</v>
      </c>
      <c r="D3687" s="47">
        <v>1E-3</v>
      </c>
      <c r="E3687" s="30">
        <v>1</v>
      </c>
      <c r="F3687" s="30"/>
      <c r="G3687" s="30"/>
      <c r="H3687" s="30"/>
      <c r="I3687" s="30"/>
      <c r="J3687" s="30"/>
    </row>
    <row r="3688" spans="1:10">
      <c r="A3688" s="5">
        <v>3686</v>
      </c>
      <c r="B3688" s="47">
        <v>0.4859</v>
      </c>
      <c r="C3688" s="47">
        <v>2.5000000000000001E-3</v>
      </c>
      <c r="D3688" s="47">
        <v>1E-4</v>
      </c>
      <c r="E3688" s="30">
        <v>1</v>
      </c>
      <c r="F3688" s="30"/>
      <c r="G3688" s="30"/>
      <c r="H3688" s="30"/>
      <c r="I3688" s="30"/>
      <c r="J3688" s="30"/>
    </row>
    <row r="3689" spans="1:10">
      <c r="A3689" s="5">
        <v>3687</v>
      </c>
      <c r="B3689" s="47">
        <v>0.40089999999999998</v>
      </c>
      <c r="C3689" s="47">
        <v>2E-3</v>
      </c>
      <c r="D3689" s="47">
        <v>0</v>
      </c>
      <c r="E3689" s="30">
        <v>1</v>
      </c>
      <c r="F3689" s="30"/>
      <c r="G3689" s="30"/>
      <c r="H3689" s="30"/>
      <c r="I3689" s="30"/>
      <c r="J3689" s="30"/>
    </row>
    <row r="3690" spans="1:10">
      <c r="A3690" s="5">
        <v>3688</v>
      </c>
      <c r="B3690" s="47">
        <v>0.29389999999999999</v>
      </c>
      <c r="C3690" s="47">
        <v>1.2999999999999999E-3</v>
      </c>
      <c r="D3690" s="47">
        <v>0</v>
      </c>
      <c r="E3690" s="30">
        <v>1</v>
      </c>
      <c r="F3690" s="30"/>
      <c r="G3690" s="30"/>
      <c r="H3690" s="30"/>
      <c r="I3690" s="30"/>
      <c r="J3690" s="30"/>
    </row>
    <row r="3691" spans="1:10">
      <c r="A3691" s="5">
        <v>3689</v>
      </c>
      <c r="B3691" s="47">
        <v>0.18379999999999999</v>
      </c>
      <c r="C3691" s="47">
        <v>6.9999999999999999E-4</v>
      </c>
      <c r="D3691" s="47">
        <v>0</v>
      </c>
      <c r="E3691" s="30">
        <v>1</v>
      </c>
      <c r="F3691" s="30"/>
      <c r="G3691" s="30"/>
      <c r="H3691" s="30"/>
      <c r="I3691" s="30"/>
      <c r="J3691" s="30"/>
    </row>
    <row r="3692" spans="1:10">
      <c r="A3692" s="5">
        <v>3690</v>
      </c>
      <c r="B3692" s="47">
        <v>8.6199999999999999E-2</v>
      </c>
      <c r="C3692" s="47">
        <v>1E-3</v>
      </c>
      <c r="D3692" s="47">
        <v>1E-4</v>
      </c>
      <c r="E3692" s="30">
        <v>1</v>
      </c>
      <c r="F3692" s="30"/>
      <c r="G3692" s="30"/>
      <c r="H3692" s="30"/>
      <c r="I3692" s="30"/>
      <c r="J3692" s="30"/>
    </row>
    <row r="3693" spans="1:10">
      <c r="A3693" s="5">
        <v>3691</v>
      </c>
      <c r="B3693" s="47">
        <v>2.07E-2</v>
      </c>
      <c r="C3693" s="47">
        <v>4.4999999999999997E-3</v>
      </c>
      <c r="D3693" s="47">
        <v>2.5000000000000001E-3</v>
      </c>
      <c r="E3693" s="30">
        <v>1</v>
      </c>
      <c r="F3693" s="30"/>
      <c r="G3693" s="30"/>
      <c r="H3693" s="30"/>
      <c r="I3693" s="30"/>
      <c r="J3693" s="30"/>
    </row>
    <row r="3694" spans="1:10">
      <c r="A3694" s="5">
        <v>3692</v>
      </c>
      <c r="B3694" s="47">
        <v>2.0000000000000001E-4</v>
      </c>
      <c r="C3694" s="47">
        <v>1.3599999999999999E-2</v>
      </c>
      <c r="D3694" s="47">
        <v>1.0500000000000001E-2</v>
      </c>
      <c r="E3694" s="30">
        <v>1</v>
      </c>
      <c r="F3694" s="30"/>
      <c r="G3694" s="30"/>
      <c r="H3694" s="30"/>
      <c r="I3694" s="30"/>
      <c r="J3694" s="30"/>
    </row>
    <row r="3695" spans="1:10">
      <c r="A3695" s="5">
        <v>3693</v>
      </c>
      <c r="B3695" s="47">
        <v>0</v>
      </c>
      <c r="C3695" s="47">
        <v>2.76E-2</v>
      </c>
      <c r="D3695" s="47">
        <v>2.5600000000000001E-2</v>
      </c>
      <c r="E3695" s="30">
        <v>1</v>
      </c>
      <c r="F3695" s="30"/>
      <c r="G3695" s="30"/>
      <c r="H3695" s="30"/>
      <c r="I3695" s="30"/>
      <c r="J3695" s="30"/>
    </row>
    <row r="3696" spans="1:10">
      <c r="A3696" s="5">
        <v>3694</v>
      </c>
      <c r="B3696" s="47">
        <v>0</v>
      </c>
      <c r="C3696" s="47">
        <v>4.24E-2</v>
      </c>
      <c r="D3696" s="47">
        <v>4.6199999999999998E-2</v>
      </c>
      <c r="E3696" s="30">
        <v>1</v>
      </c>
      <c r="F3696" s="30"/>
      <c r="G3696" s="30"/>
      <c r="H3696" s="30"/>
      <c r="I3696" s="30"/>
      <c r="J3696" s="30"/>
    </row>
    <row r="3697" spans="1:10">
      <c r="A3697" s="5">
        <v>3695</v>
      </c>
      <c r="B3697" s="47">
        <v>0</v>
      </c>
      <c r="C3697" s="47">
        <v>5.4199999999999998E-2</v>
      </c>
      <c r="D3697" s="47">
        <v>7.3099999999999998E-2</v>
      </c>
      <c r="E3697" s="30">
        <v>1</v>
      </c>
      <c r="F3697" s="30"/>
      <c r="G3697" s="30"/>
      <c r="H3697" s="30"/>
      <c r="I3697" s="30"/>
      <c r="J3697" s="30"/>
    </row>
    <row r="3698" spans="1:10">
      <c r="A3698" s="5">
        <v>3696</v>
      </c>
      <c r="B3698" s="47">
        <v>0</v>
      </c>
      <c r="C3698" s="47">
        <v>6.2600000000000003E-2</v>
      </c>
      <c r="D3698" s="47">
        <v>0.1037</v>
      </c>
      <c r="E3698" s="30">
        <v>1</v>
      </c>
      <c r="F3698" s="30"/>
      <c r="G3698" s="30"/>
      <c r="H3698" s="30"/>
      <c r="I3698" s="30"/>
      <c r="J3698" s="30"/>
    </row>
    <row r="3699" spans="1:10">
      <c r="A3699" s="5">
        <v>3697</v>
      </c>
      <c r="B3699" s="47">
        <v>0</v>
      </c>
      <c r="C3699" s="47">
        <v>6.7000000000000004E-2</v>
      </c>
      <c r="D3699" s="47">
        <v>0.12670000000000001</v>
      </c>
      <c r="E3699" s="30">
        <v>1</v>
      </c>
      <c r="F3699" s="30"/>
      <c r="G3699" s="30"/>
      <c r="H3699" s="30"/>
      <c r="I3699" s="30"/>
      <c r="J3699" s="30"/>
    </row>
    <row r="3700" spans="1:10">
      <c r="A3700" s="5">
        <v>3698</v>
      </c>
      <c r="B3700" s="47">
        <v>0</v>
      </c>
      <c r="C3700" s="47">
        <v>6.8000000000000005E-2</v>
      </c>
      <c r="D3700" s="47">
        <v>0.1333</v>
      </c>
      <c r="E3700" s="30">
        <v>1</v>
      </c>
      <c r="F3700" s="30"/>
      <c r="G3700" s="30"/>
      <c r="H3700" s="30"/>
      <c r="I3700" s="30"/>
      <c r="J3700" s="30"/>
    </row>
    <row r="3701" spans="1:10">
      <c r="A3701" s="5">
        <v>3699</v>
      </c>
      <c r="B3701" s="47">
        <v>0</v>
      </c>
      <c r="C3701" s="47">
        <v>6.7500000000000004E-2</v>
      </c>
      <c r="D3701" s="47">
        <v>0.1295</v>
      </c>
      <c r="E3701" s="30">
        <v>1</v>
      </c>
      <c r="F3701" s="30"/>
      <c r="G3701" s="30"/>
      <c r="H3701" s="30"/>
      <c r="I3701" s="30"/>
      <c r="J3701" s="30"/>
    </row>
    <row r="3702" spans="1:10">
      <c r="A3702" s="5">
        <v>3700</v>
      </c>
      <c r="B3702" s="47">
        <v>3.8E-3</v>
      </c>
      <c r="C3702" s="47">
        <v>6.3799999999999996E-2</v>
      </c>
      <c r="D3702" s="47">
        <v>0.1227</v>
      </c>
      <c r="E3702" s="30">
        <v>1</v>
      </c>
      <c r="F3702" s="30"/>
      <c r="G3702" s="30"/>
      <c r="H3702" s="30"/>
      <c r="I3702" s="30"/>
      <c r="J3702" s="30"/>
    </row>
    <row r="3703" spans="1:10">
      <c r="A3703" s="5">
        <v>3701</v>
      </c>
      <c r="B3703" s="47">
        <v>5.2499999999999998E-2</v>
      </c>
      <c r="C3703" s="47">
        <v>4.4900000000000002E-2</v>
      </c>
      <c r="D3703" s="47">
        <v>0.1171</v>
      </c>
      <c r="E3703" s="30">
        <v>1</v>
      </c>
      <c r="F3703" s="30"/>
      <c r="G3703" s="30"/>
      <c r="H3703" s="30"/>
      <c r="I3703" s="30"/>
      <c r="J3703" s="30"/>
    </row>
    <row r="3704" spans="1:10">
      <c r="A3704" s="5">
        <v>3702</v>
      </c>
      <c r="B3704" s="47">
        <v>0.15079999999999999</v>
      </c>
      <c r="C3704" s="47">
        <v>1.72E-2</v>
      </c>
      <c r="D3704" s="47">
        <v>0.11899999999999999</v>
      </c>
      <c r="E3704" s="30">
        <v>1</v>
      </c>
      <c r="F3704" s="30"/>
      <c r="G3704" s="30"/>
      <c r="H3704" s="30"/>
      <c r="I3704" s="30"/>
      <c r="J3704" s="30"/>
    </row>
    <row r="3705" spans="1:10">
      <c r="A3705" s="5">
        <v>3703</v>
      </c>
      <c r="B3705" s="47">
        <v>0.2767</v>
      </c>
      <c r="C3705" s="47">
        <v>1.52E-2</v>
      </c>
      <c r="D3705" s="47">
        <v>0.1263</v>
      </c>
      <c r="E3705" s="30">
        <v>1</v>
      </c>
      <c r="F3705" s="30"/>
      <c r="G3705" s="30"/>
      <c r="H3705" s="30"/>
      <c r="I3705" s="30"/>
      <c r="J3705" s="30"/>
    </row>
    <row r="3706" spans="1:10">
      <c r="A3706" s="5">
        <v>3704</v>
      </c>
      <c r="B3706" s="47">
        <v>0.40429999999999999</v>
      </c>
      <c r="C3706" s="47">
        <v>3.7400000000000003E-2</v>
      </c>
      <c r="D3706" s="47">
        <v>0.14299999999999999</v>
      </c>
      <c r="E3706" s="30">
        <v>1</v>
      </c>
      <c r="F3706" s="30"/>
      <c r="G3706" s="30"/>
      <c r="H3706" s="30"/>
      <c r="I3706" s="30"/>
      <c r="J3706" s="30"/>
    </row>
    <row r="3707" spans="1:10">
      <c r="A3707" s="5">
        <v>3705</v>
      </c>
      <c r="B3707" s="47">
        <v>0.50129999999999997</v>
      </c>
      <c r="C3707" s="47">
        <v>4.9700000000000001E-2</v>
      </c>
      <c r="D3707" s="47">
        <v>0.1701</v>
      </c>
      <c r="E3707" s="30">
        <v>1</v>
      </c>
      <c r="F3707" s="30"/>
      <c r="G3707" s="30"/>
      <c r="H3707" s="30"/>
      <c r="I3707" s="30"/>
      <c r="J3707" s="30"/>
    </row>
    <row r="3708" spans="1:10">
      <c r="A3708" s="5">
        <v>3706</v>
      </c>
      <c r="B3708" s="47">
        <v>0.55110000000000003</v>
      </c>
      <c r="C3708" s="47">
        <v>5.4100000000000002E-2</v>
      </c>
      <c r="D3708" s="47">
        <v>0.19489999999999999</v>
      </c>
      <c r="E3708" s="30">
        <v>1</v>
      </c>
      <c r="F3708" s="30"/>
      <c r="G3708" s="30"/>
      <c r="H3708" s="30"/>
      <c r="I3708" s="30"/>
      <c r="J3708" s="30"/>
    </row>
    <row r="3709" spans="1:10">
      <c r="A3709" s="5">
        <v>3707</v>
      </c>
      <c r="B3709" s="47">
        <v>0.56159999999999999</v>
      </c>
      <c r="C3709" s="47">
        <v>5.6599999999999998E-2</v>
      </c>
      <c r="D3709" s="47">
        <v>0.21129999999999999</v>
      </c>
      <c r="E3709" s="30">
        <v>1</v>
      </c>
      <c r="F3709" s="30"/>
      <c r="G3709" s="30"/>
      <c r="H3709" s="30"/>
      <c r="I3709" s="30"/>
      <c r="J3709" s="30"/>
    </row>
    <row r="3710" spans="1:10">
      <c r="A3710" s="5">
        <v>3708</v>
      </c>
      <c r="B3710" s="47">
        <v>0.53320000000000001</v>
      </c>
      <c r="C3710" s="47">
        <v>6.1600000000000002E-2</v>
      </c>
      <c r="D3710" s="47">
        <v>0.2137</v>
      </c>
      <c r="E3710" s="30">
        <v>1</v>
      </c>
      <c r="F3710" s="30"/>
      <c r="G3710" s="30"/>
      <c r="H3710" s="30"/>
      <c r="I3710" s="30"/>
      <c r="J3710" s="30"/>
    </row>
    <row r="3711" spans="1:10">
      <c r="A3711" s="5">
        <v>3709</v>
      </c>
      <c r="B3711" s="47">
        <v>0.46229999999999999</v>
      </c>
      <c r="C3711" s="47">
        <v>6.5100000000000005E-2</v>
      </c>
      <c r="D3711" s="47">
        <v>0.21149999999999999</v>
      </c>
      <c r="E3711" s="30">
        <v>1</v>
      </c>
      <c r="F3711" s="30"/>
      <c r="G3711" s="30"/>
      <c r="H3711" s="30"/>
      <c r="I3711" s="30"/>
      <c r="J3711" s="30"/>
    </row>
    <row r="3712" spans="1:10">
      <c r="A3712" s="5">
        <v>3710</v>
      </c>
      <c r="B3712" s="47">
        <v>0.38640000000000002</v>
      </c>
      <c r="C3712" s="47">
        <v>6.59E-2</v>
      </c>
      <c r="D3712" s="47">
        <v>0.20799999999999999</v>
      </c>
      <c r="E3712" s="30">
        <v>1</v>
      </c>
      <c r="F3712" s="30"/>
      <c r="G3712" s="30"/>
      <c r="H3712" s="30"/>
      <c r="I3712" s="30"/>
      <c r="J3712" s="30"/>
    </row>
    <row r="3713" spans="1:10">
      <c r="A3713" s="5">
        <v>3711</v>
      </c>
      <c r="B3713" s="47">
        <v>0.30270000000000002</v>
      </c>
      <c r="C3713" s="47">
        <v>6.5100000000000005E-2</v>
      </c>
      <c r="D3713" s="47">
        <v>0.20480000000000001</v>
      </c>
      <c r="E3713" s="30">
        <v>1</v>
      </c>
      <c r="F3713" s="30"/>
      <c r="G3713" s="30"/>
      <c r="H3713" s="30"/>
      <c r="I3713" s="30"/>
      <c r="J3713" s="30"/>
    </row>
    <row r="3714" spans="1:10">
      <c r="A3714" s="5">
        <v>3712</v>
      </c>
      <c r="B3714" s="47">
        <v>0.21360000000000001</v>
      </c>
      <c r="C3714" s="47">
        <v>6.2600000000000003E-2</v>
      </c>
      <c r="D3714" s="47">
        <v>0.2092</v>
      </c>
      <c r="E3714" s="30">
        <v>1</v>
      </c>
      <c r="F3714" s="30"/>
      <c r="G3714" s="30"/>
      <c r="H3714" s="30"/>
      <c r="I3714" s="30"/>
      <c r="J3714" s="30"/>
    </row>
    <row r="3715" spans="1:10">
      <c r="A3715" s="5">
        <v>3713</v>
      </c>
      <c r="B3715" s="47">
        <v>0.12959999999999999</v>
      </c>
      <c r="C3715" s="47">
        <v>6.0600000000000001E-2</v>
      </c>
      <c r="D3715" s="47">
        <v>0.20749999999999999</v>
      </c>
      <c r="E3715" s="30">
        <v>1</v>
      </c>
      <c r="F3715" s="30"/>
      <c r="G3715" s="30"/>
      <c r="H3715" s="30"/>
      <c r="I3715" s="30"/>
      <c r="J3715" s="30"/>
    </row>
    <row r="3716" spans="1:10">
      <c r="A3716" s="5">
        <v>3714</v>
      </c>
      <c r="B3716" s="47">
        <v>6.0100000000000001E-2</v>
      </c>
      <c r="C3716" s="47">
        <v>6.6799999999999998E-2</v>
      </c>
      <c r="D3716" s="47">
        <v>0.2104</v>
      </c>
      <c r="E3716" s="30">
        <v>1</v>
      </c>
      <c r="F3716" s="30"/>
      <c r="G3716" s="30"/>
      <c r="H3716" s="30"/>
      <c r="I3716" s="30"/>
      <c r="J3716" s="30"/>
    </row>
    <row r="3717" spans="1:10">
      <c r="A3717" s="5">
        <v>3715</v>
      </c>
      <c r="B3717" s="47">
        <v>1.41E-2</v>
      </c>
      <c r="C3717" s="47">
        <v>9.7600000000000006E-2</v>
      </c>
      <c r="D3717" s="47">
        <v>0.2155</v>
      </c>
      <c r="E3717" s="30">
        <v>1</v>
      </c>
      <c r="F3717" s="30"/>
      <c r="G3717" s="30"/>
      <c r="H3717" s="30"/>
      <c r="I3717" s="30"/>
      <c r="J3717" s="30"/>
    </row>
    <row r="3718" spans="1:10">
      <c r="A3718" s="5">
        <v>3716</v>
      </c>
      <c r="B3718" s="47">
        <v>0</v>
      </c>
      <c r="C3718" s="47">
        <v>0.14349999999999999</v>
      </c>
      <c r="D3718" s="47">
        <v>0.22500000000000001</v>
      </c>
      <c r="E3718" s="30">
        <v>1</v>
      </c>
      <c r="F3718" s="30"/>
      <c r="G3718" s="30"/>
      <c r="H3718" s="30"/>
      <c r="I3718" s="30"/>
      <c r="J3718" s="30"/>
    </row>
    <row r="3719" spans="1:10">
      <c r="A3719" s="5">
        <v>3717</v>
      </c>
      <c r="B3719" s="47">
        <v>0</v>
      </c>
      <c r="C3719" s="47">
        <v>0.1734</v>
      </c>
      <c r="D3719" s="47">
        <v>0.2404</v>
      </c>
      <c r="E3719" s="30">
        <v>1</v>
      </c>
      <c r="F3719" s="30"/>
      <c r="G3719" s="30"/>
      <c r="H3719" s="30"/>
      <c r="I3719" s="30"/>
      <c r="J3719" s="30"/>
    </row>
    <row r="3720" spans="1:10">
      <c r="A3720" s="5">
        <v>3718</v>
      </c>
      <c r="B3720" s="47">
        <v>0</v>
      </c>
      <c r="C3720" s="47">
        <v>0.1898</v>
      </c>
      <c r="D3720" s="47">
        <v>0.26879999999999998</v>
      </c>
      <c r="E3720" s="30">
        <v>1</v>
      </c>
      <c r="F3720" s="30"/>
      <c r="G3720" s="30"/>
      <c r="H3720" s="30"/>
      <c r="I3720" s="30"/>
      <c r="J3720" s="30"/>
    </row>
    <row r="3721" spans="1:10">
      <c r="A3721" s="5">
        <v>3719</v>
      </c>
      <c r="B3721" s="47">
        <v>0</v>
      </c>
      <c r="C3721" s="47">
        <v>0.18970000000000001</v>
      </c>
      <c r="D3721" s="47">
        <v>0.27210000000000001</v>
      </c>
      <c r="E3721" s="30">
        <v>1</v>
      </c>
      <c r="F3721" s="30"/>
      <c r="G3721" s="30"/>
      <c r="H3721" s="30"/>
      <c r="I3721" s="30"/>
      <c r="J3721" s="30"/>
    </row>
    <row r="3722" spans="1:10">
      <c r="A3722" s="5">
        <v>3720</v>
      </c>
      <c r="B3722" s="47">
        <v>0</v>
      </c>
      <c r="C3722" s="47">
        <v>0.18809999999999999</v>
      </c>
      <c r="D3722" s="47">
        <v>0.26929999999999998</v>
      </c>
      <c r="E3722" s="30">
        <v>1</v>
      </c>
      <c r="F3722" s="30"/>
      <c r="G3722" s="30"/>
      <c r="H3722" s="30"/>
      <c r="I3722" s="30"/>
      <c r="J3722" s="30"/>
    </row>
    <row r="3723" spans="1:10">
      <c r="A3723" s="5">
        <v>3721</v>
      </c>
      <c r="B3723" s="47">
        <v>0</v>
      </c>
      <c r="C3723" s="47">
        <v>0.17829999999999999</v>
      </c>
      <c r="D3723" s="47">
        <v>0.2366</v>
      </c>
      <c r="E3723" s="30">
        <v>1</v>
      </c>
      <c r="F3723" s="30"/>
      <c r="G3723" s="30"/>
      <c r="H3723" s="30"/>
      <c r="I3723" s="30"/>
      <c r="J3723" s="30"/>
    </row>
    <row r="3724" spans="1:10">
      <c r="A3724" s="5">
        <v>3722</v>
      </c>
      <c r="B3724" s="47">
        <v>0</v>
      </c>
      <c r="C3724" s="47">
        <v>0.17549999999999999</v>
      </c>
      <c r="D3724" s="47">
        <v>0.19400000000000001</v>
      </c>
      <c r="E3724" s="30">
        <v>1</v>
      </c>
      <c r="F3724" s="30"/>
      <c r="G3724" s="30"/>
      <c r="H3724" s="30"/>
      <c r="I3724" s="30"/>
      <c r="J3724" s="30"/>
    </row>
    <row r="3725" spans="1:10">
      <c r="A3725" s="5">
        <v>3723</v>
      </c>
      <c r="B3725" s="47">
        <v>0</v>
      </c>
      <c r="C3725" s="47">
        <v>0.17580000000000001</v>
      </c>
      <c r="D3725" s="47">
        <v>0.16750000000000001</v>
      </c>
      <c r="E3725" s="30">
        <v>1</v>
      </c>
      <c r="F3725" s="30"/>
      <c r="G3725" s="30"/>
      <c r="H3725" s="30"/>
      <c r="I3725" s="30"/>
      <c r="J3725" s="30"/>
    </row>
    <row r="3726" spans="1:10">
      <c r="A3726" s="5">
        <v>3724</v>
      </c>
      <c r="B3726" s="47">
        <v>2.7000000000000001E-3</v>
      </c>
      <c r="C3726" s="47">
        <v>0.17580000000000001</v>
      </c>
      <c r="D3726" s="47">
        <v>0.159</v>
      </c>
      <c r="E3726" s="30">
        <v>1</v>
      </c>
      <c r="F3726" s="30"/>
      <c r="G3726" s="30"/>
      <c r="H3726" s="30"/>
      <c r="I3726" s="30"/>
      <c r="J3726" s="30"/>
    </row>
    <row r="3727" spans="1:10">
      <c r="A3727" s="5">
        <v>3725</v>
      </c>
      <c r="B3727" s="47">
        <v>4.2200000000000001E-2</v>
      </c>
      <c r="C3727" s="47">
        <v>0.16270000000000001</v>
      </c>
      <c r="D3727" s="47">
        <v>0.16370000000000001</v>
      </c>
      <c r="E3727" s="30">
        <v>1</v>
      </c>
      <c r="F3727" s="30"/>
      <c r="G3727" s="30"/>
      <c r="H3727" s="30"/>
      <c r="I3727" s="30"/>
      <c r="J3727" s="30"/>
    </row>
    <row r="3728" spans="1:10">
      <c r="A3728" s="5">
        <v>3726</v>
      </c>
      <c r="B3728" s="47">
        <v>0.12959999999999999</v>
      </c>
      <c r="C3728" s="47">
        <v>0.19</v>
      </c>
      <c r="D3728" s="47">
        <v>0.19139999999999999</v>
      </c>
      <c r="E3728" s="30">
        <v>1</v>
      </c>
      <c r="F3728" s="30"/>
      <c r="G3728" s="30"/>
      <c r="H3728" s="30"/>
      <c r="I3728" s="30"/>
      <c r="J3728" s="30"/>
    </row>
    <row r="3729" spans="1:10">
      <c r="A3729" s="5">
        <v>3727</v>
      </c>
      <c r="B3729" s="47">
        <v>0.2409</v>
      </c>
      <c r="C3729" s="47">
        <v>0.27300000000000002</v>
      </c>
      <c r="D3729" s="47">
        <v>0.2487</v>
      </c>
      <c r="E3729" s="30">
        <v>1</v>
      </c>
      <c r="F3729" s="30"/>
      <c r="G3729" s="30"/>
      <c r="H3729" s="30"/>
      <c r="I3729" s="30"/>
      <c r="J3729" s="30"/>
    </row>
    <row r="3730" spans="1:10">
      <c r="A3730" s="5">
        <v>3728</v>
      </c>
      <c r="B3730" s="47">
        <v>0.3594</v>
      </c>
      <c r="C3730" s="47">
        <v>0.3271</v>
      </c>
      <c r="D3730" s="47">
        <v>0.30230000000000001</v>
      </c>
      <c r="E3730" s="30">
        <v>1</v>
      </c>
      <c r="F3730" s="30"/>
      <c r="G3730" s="30"/>
      <c r="H3730" s="30"/>
      <c r="I3730" s="30"/>
      <c r="J3730" s="30"/>
    </row>
    <row r="3731" spans="1:10">
      <c r="A3731" s="5">
        <v>3729</v>
      </c>
      <c r="B3731" s="47">
        <v>0.46250000000000002</v>
      </c>
      <c r="C3731" s="47">
        <v>0.36820000000000003</v>
      </c>
      <c r="D3731" s="47">
        <v>0.34429999999999999</v>
      </c>
      <c r="E3731" s="30">
        <v>1</v>
      </c>
      <c r="F3731" s="30"/>
      <c r="G3731" s="30"/>
      <c r="H3731" s="30"/>
      <c r="I3731" s="30"/>
      <c r="J3731" s="30"/>
    </row>
    <row r="3732" spans="1:10">
      <c r="A3732" s="5">
        <v>3730</v>
      </c>
      <c r="B3732" s="47">
        <v>0.54569999999999996</v>
      </c>
      <c r="C3732" s="47">
        <v>0.37980000000000003</v>
      </c>
      <c r="D3732" s="47">
        <v>0.37509999999999999</v>
      </c>
      <c r="E3732" s="30">
        <v>1</v>
      </c>
      <c r="F3732" s="30"/>
      <c r="G3732" s="30"/>
      <c r="H3732" s="30"/>
      <c r="I3732" s="30"/>
      <c r="J3732" s="30"/>
    </row>
    <row r="3733" spans="1:10">
      <c r="A3733" s="5">
        <v>3731</v>
      </c>
      <c r="B3733" s="47">
        <v>0.58379999999999999</v>
      </c>
      <c r="C3733" s="47">
        <v>0.372</v>
      </c>
      <c r="D3733" s="47">
        <v>0.38700000000000001</v>
      </c>
      <c r="E3733" s="30">
        <v>1</v>
      </c>
      <c r="F3733" s="30"/>
      <c r="G3733" s="30"/>
      <c r="H3733" s="30"/>
      <c r="I3733" s="30"/>
      <c r="J3733" s="30"/>
    </row>
    <row r="3734" spans="1:10">
      <c r="A3734" s="5">
        <v>3732</v>
      </c>
      <c r="B3734" s="47">
        <v>0.58560000000000001</v>
      </c>
      <c r="C3734" s="47">
        <v>0.36320000000000002</v>
      </c>
      <c r="D3734" s="47">
        <v>0.36580000000000001</v>
      </c>
      <c r="E3734" s="30">
        <v>1</v>
      </c>
      <c r="F3734" s="30"/>
      <c r="G3734" s="30"/>
      <c r="H3734" s="30"/>
      <c r="I3734" s="30"/>
      <c r="J3734" s="30"/>
    </row>
    <row r="3735" spans="1:10">
      <c r="A3735" s="5">
        <v>3733</v>
      </c>
      <c r="B3735" s="47">
        <v>0.54910000000000003</v>
      </c>
      <c r="C3735" s="47">
        <v>0.35170000000000001</v>
      </c>
      <c r="D3735" s="47">
        <v>0.32200000000000001</v>
      </c>
      <c r="E3735" s="30">
        <v>1</v>
      </c>
      <c r="F3735" s="30"/>
      <c r="G3735" s="30"/>
      <c r="H3735" s="30"/>
      <c r="I3735" s="30"/>
      <c r="J3735" s="30"/>
    </row>
    <row r="3736" spans="1:10">
      <c r="A3736" s="5">
        <v>3734</v>
      </c>
      <c r="B3736" s="47">
        <v>0.48709999999999998</v>
      </c>
      <c r="C3736" s="47">
        <v>0.33410000000000001</v>
      </c>
      <c r="D3736" s="47">
        <v>0.26669999999999999</v>
      </c>
      <c r="E3736" s="30">
        <v>1</v>
      </c>
      <c r="F3736" s="30"/>
      <c r="G3736" s="30"/>
      <c r="H3736" s="30"/>
      <c r="I3736" s="30"/>
      <c r="J3736" s="30"/>
    </row>
    <row r="3737" spans="1:10">
      <c r="A3737" s="5">
        <v>3735</v>
      </c>
      <c r="B3737" s="47">
        <v>0.40799999999999997</v>
      </c>
      <c r="C3737" s="47">
        <v>0.31009999999999999</v>
      </c>
      <c r="D3737" s="47">
        <v>0.21779999999999999</v>
      </c>
      <c r="E3737" s="30">
        <v>1</v>
      </c>
      <c r="F3737" s="30"/>
      <c r="G3737" s="30"/>
      <c r="H3737" s="30"/>
      <c r="I3737" s="30"/>
      <c r="J3737" s="30"/>
    </row>
    <row r="3738" spans="1:10">
      <c r="A3738" s="5">
        <v>3736</v>
      </c>
      <c r="B3738" s="47">
        <v>0.29980000000000001</v>
      </c>
      <c r="C3738" s="47">
        <v>0.27579999999999999</v>
      </c>
      <c r="D3738" s="47">
        <v>0.1943</v>
      </c>
      <c r="E3738" s="30">
        <v>1</v>
      </c>
      <c r="F3738" s="30"/>
      <c r="G3738" s="30"/>
      <c r="H3738" s="30"/>
      <c r="I3738" s="30"/>
      <c r="J3738" s="30"/>
    </row>
    <row r="3739" spans="1:10">
      <c r="A3739" s="5">
        <v>3737</v>
      </c>
      <c r="B3739" s="47">
        <v>0.1862</v>
      </c>
      <c r="C3739" s="47">
        <v>0.22450000000000001</v>
      </c>
      <c r="D3739" s="47">
        <v>0.19289999999999999</v>
      </c>
      <c r="E3739" s="30">
        <v>1</v>
      </c>
      <c r="F3739" s="30"/>
      <c r="G3739" s="30"/>
      <c r="H3739" s="30"/>
      <c r="I3739" s="30"/>
      <c r="J3739" s="30"/>
    </row>
    <row r="3740" spans="1:10">
      <c r="A3740" s="5">
        <v>3738</v>
      </c>
      <c r="B3740" s="47">
        <v>9.1200000000000003E-2</v>
      </c>
      <c r="C3740" s="47">
        <v>0.16270000000000001</v>
      </c>
      <c r="D3740" s="47">
        <v>0.2223</v>
      </c>
      <c r="E3740" s="30">
        <v>1</v>
      </c>
      <c r="F3740" s="30"/>
      <c r="G3740" s="30"/>
      <c r="H3740" s="30"/>
      <c r="I3740" s="30"/>
      <c r="J3740" s="30"/>
    </row>
    <row r="3741" spans="1:10">
      <c r="A3741" s="5">
        <v>3739</v>
      </c>
      <c r="B3741" s="47">
        <v>2.4899999999999999E-2</v>
      </c>
      <c r="C3741" s="47">
        <v>0.13009999999999999</v>
      </c>
      <c r="D3741" s="47">
        <v>0.27789999999999998</v>
      </c>
      <c r="E3741" s="30">
        <v>1</v>
      </c>
      <c r="F3741" s="30"/>
      <c r="G3741" s="30"/>
      <c r="H3741" s="30"/>
      <c r="I3741" s="30"/>
      <c r="J3741" s="30"/>
    </row>
    <row r="3742" spans="1:10">
      <c r="A3742" s="5">
        <v>3740</v>
      </c>
      <c r="B3742" s="47">
        <v>2.9999999999999997E-4</v>
      </c>
      <c r="C3742" s="47">
        <v>0.1273</v>
      </c>
      <c r="D3742" s="47">
        <v>0.35370000000000001</v>
      </c>
      <c r="E3742" s="30">
        <v>1</v>
      </c>
      <c r="F3742" s="30"/>
      <c r="G3742" s="30"/>
      <c r="H3742" s="30"/>
      <c r="I3742" s="30"/>
      <c r="J3742" s="30"/>
    </row>
    <row r="3743" spans="1:10">
      <c r="A3743" s="5">
        <v>3741</v>
      </c>
      <c r="B3743" s="47">
        <v>0</v>
      </c>
      <c r="C3743" s="47">
        <v>0.13</v>
      </c>
      <c r="D3743" s="47">
        <v>0.435</v>
      </c>
      <c r="E3743" s="30">
        <v>1</v>
      </c>
      <c r="F3743" s="30"/>
      <c r="G3743" s="30"/>
      <c r="H3743" s="30"/>
      <c r="I3743" s="30"/>
      <c r="J3743" s="30"/>
    </row>
    <row r="3744" spans="1:10">
      <c r="A3744" s="5">
        <v>3742</v>
      </c>
      <c r="B3744" s="47">
        <v>0</v>
      </c>
      <c r="C3744" s="47">
        <v>0.1341</v>
      </c>
      <c r="D3744" s="47">
        <v>0.48609999999999998</v>
      </c>
      <c r="E3744" s="30">
        <v>1</v>
      </c>
      <c r="F3744" s="30"/>
      <c r="G3744" s="30"/>
      <c r="H3744" s="30"/>
      <c r="I3744" s="30"/>
      <c r="J3744" s="30"/>
    </row>
    <row r="3745" spans="1:10">
      <c r="A3745" s="5">
        <v>3743</v>
      </c>
      <c r="B3745" s="47">
        <v>0</v>
      </c>
      <c r="C3745" s="47">
        <v>0.1389</v>
      </c>
      <c r="D3745" s="47">
        <v>0.51739999999999997</v>
      </c>
      <c r="E3745" s="30">
        <v>1</v>
      </c>
      <c r="F3745" s="30"/>
      <c r="G3745" s="30"/>
      <c r="H3745" s="30"/>
      <c r="I3745" s="30"/>
      <c r="J3745" s="30"/>
    </row>
    <row r="3746" spans="1:10">
      <c r="A3746" s="5">
        <v>3744</v>
      </c>
      <c r="B3746" s="47">
        <v>0</v>
      </c>
      <c r="C3746" s="47">
        <v>0.13869999999999999</v>
      </c>
      <c r="D3746" s="47">
        <v>0.54479999999999995</v>
      </c>
      <c r="E3746" s="30">
        <v>1</v>
      </c>
      <c r="F3746" s="30"/>
      <c r="G3746" s="30"/>
      <c r="H3746" s="30"/>
      <c r="I3746" s="30"/>
      <c r="J3746" s="30"/>
    </row>
    <row r="3747" spans="1:10">
      <c r="A3747" s="5">
        <v>3745</v>
      </c>
      <c r="B3747" s="47">
        <v>0</v>
      </c>
      <c r="C3747" s="47">
        <v>0.14360000000000001</v>
      </c>
      <c r="D3747" s="47">
        <v>0.54869999999999997</v>
      </c>
      <c r="E3747" s="30">
        <v>1</v>
      </c>
      <c r="F3747" s="30"/>
      <c r="G3747" s="30"/>
      <c r="H3747" s="30"/>
      <c r="I3747" s="30"/>
      <c r="J3747" s="30"/>
    </row>
    <row r="3748" spans="1:10">
      <c r="A3748" s="5">
        <v>3746</v>
      </c>
      <c r="B3748" s="47">
        <v>0</v>
      </c>
      <c r="C3748" s="47">
        <v>0.14990000000000001</v>
      </c>
      <c r="D3748" s="47">
        <v>0.54730000000000001</v>
      </c>
      <c r="E3748" s="30">
        <v>1</v>
      </c>
      <c r="F3748" s="30"/>
      <c r="G3748" s="30"/>
      <c r="H3748" s="30"/>
      <c r="I3748" s="30"/>
      <c r="J3748" s="30"/>
    </row>
    <row r="3749" spans="1:10">
      <c r="A3749" s="5">
        <v>3747</v>
      </c>
      <c r="B3749" s="47">
        <v>0</v>
      </c>
      <c r="C3749" s="47">
        <v>0.15609999999999999</v>
      </c>
      <c r="D3749" s="47">
        <v>0.55289999999999995</v>
      </c>
      <c r="E3749" s="30">
        <v>1</v>
      </c>
      <c r="F3749" s="30"/>
      <c r="G3749" s="30"/>
      <c r="H3749" s="30"/>
      <c r="I3749" s="30"/>
      <c r="J3749" s="30"/>
    </row>
    <row r="3750" spans="1:10">
      <c r="A3750" s="5">
        <v>3748</v>
      </c>
      <c r="B3750" s="47">
        <v>5.1999999999999998E-3</v>
      </c>
      <c r="C3750" s="47">
        <v>0.14680000000000001</v>
      </c>
      <c r="D3750" s="47">
        <v>0.55759999999999998</v>
      </c>
      <c r="E3750" s="30">
        <v>1</v>
      </c>
      <c r="F3750" s="30"/>
      <c r="G3750" s="30"/>
      <c r="H3750" s="30"/>
      <c r="I3750" s="30"/>
      <c r="J3750" s="30"/>
    </row>
    <row r="3751" spans="1:10">
      <c r="A3751" s="5">
        <v>3749</v>
      </c>
      <c r="B3751" s="47">
        <v>6.1400000000000003E-2</v>
      </c>
      <c r="C3751" s="47">
        <v>0.10539999999999999</v>
      </c>
      <c r="D3751" s="47">
        <v>0.54879999999999995</v>
      </c>
      <c r="E3751" s="30">
        <v>1</v>
      </c>
      <c r="F3751" s="30"/>
      <c r="G3751" s="30"/>
      <c r="H3751" s="30"/>
      <c r="I3751" s="30"/>
      <c r="J3751" s="30"/>
    </row>
    <row r="3752" spans="1:10">
      <c r="A3752" s="5">
        <v>3750</v>
      </c>
      <c r="B3752" s="47">
        <v>0.1741</v>
      </c>
      <c r="C3752" s="47">
        <v>6.3500000000000001E-2</v>
      </c>
      <c r="D3752" s="47">
        <v>0.54259999999999997</v>
      </c>
      <c r="E3752" s="30">
        <v>1</v>
      </c>
      <c r="F3752" s="30"/>
      <c r="G3752" s="30"/>
      <c r="H3752" s="30"/>
      <c r="I3752" s="30"/>
      <c r="J3752" s="30"/>
    </row>
    <row r="3753" spans="1:10">
      <c r="A3753" s="5">
        <v>3751</v>
      </c>
      <c r="B3753" s="47">
        <v>0.31109999999999999</v>
      </c>
      <c r="C3753" s="47">
        <v>7.46E-2</v>
      </c>
      <c r="D3753" s="47">
        <v>0.53690000000000004</v>
      </c>
      <c r="E3753" s="30">
        <v>1</v>
      </c>
      <c r="F3753" s="30"/>
      <c r="G3753" s="30"/>
      <c r="H3753" s="30"/>
      <c r="I3753" s="30"/>
      <c r="J3753" s="30"/>
    </row>
    <row r="3754" spans="1:10">
      <c r="A3754" s="5">
        <v>3752</v>
      </c>
      <c r="B3754" s="47">
        <v>0.44500000000000001</v>
      </c>
      <c r="C3754" s="47">
        <v>9.5699999999999993E-2</v>
      </c>
      <c r="D3754" s="47">
        <v>0.53239999999999998</v>
      </c>
      <c r="E3754" s="30">
        <v>1</v>
      </c>
      <c r="F3754" s="30"/>
      <c r="G3754" s="30"/>
      <c r="H3754" s="30"/>
      <c r="I3754" s="30"/>
      <c r="J3754" s="30"/>
    </row>
    <row r="3755" spans="1:10">
      <c r="A3755" s="5">
        <v>3753</v>
      </c>
      <c r="B3755" s="47">
        <v>0.55769999999999997</v>
      </c>
      <c r="C3755" s="47">
        <v>0.1003</v>
      </c>
      <c r="D3755" s="47">
        <v>0.52239999999999998</v>
      </c>
      <c r="E3755" s="30">
        <v>1</v>
      </c>
      <c r="F3755" s="30"/>
      <c r="G3755" s="30"/>
      <c r="H3755" s="30"/>
      <c r="I3755" s="30"/>
      <c r="J3755" s="30"/>
    </row>
    <row r="3756" spans="1:10">
      <c r="A3756" s="5">
        <v>3754</v>
      </c>
      <c r="B3756" s="47">
        <v>0.64119999999999999</v>
      </c>
      <c r="C3756" s="47">
        <v>9.3799999999999994E-2</v>
      </c>
      <c r="D3756" s="47">
        <v>0.50290000000000001</v>
      </c>
      <c r="E3756" s="30">
        <v>1</v>
      </c>
      <c r="F3756" s="30"/>
      <c r="G3756" s="30"/>
      <c r="H3756" s="30"/>
      <c r="I3756" s="30"/>
      <c r="J3756" s="30"/>
    </row>
    <row r="3757" spans="1:10">
      <c r="A3757" s="5">
        <v>3755</v>
      </c>
      <c r="B3757" s="47">
        <v>0.68810000000000004</v>
      </c>
      <c r="C3757" s="47">
        <v>8.0799999999999997E-2</v>
      </c>
      <c r="D3757" s="47">
        <v>0.46510000000000001</v>
      </c>
      <c r="E3757" s="30">
        <v>1</v>
      </c>
      <c r="F3757" s="30"/>
      <c r="G3757" s="30"/>
      <c r="H3757" s="30"/>
      <c r="I3757" s="30"/>
      <c r="J3757" s="30"/>
    </row>
    <row r="3758" spans="1:10">
      <c r="A3758" s="5">
        <v>3756</v>
      </c>
      <c r="B3758" s="47">
        <v>0.69569999999999999</v>
      </c>
      <c r="C3758" s="47">
        <v>6.6299999999999998E-2</v>
      </c>
      <c r="D3758" s="47">
        <v>0.4032</v>
      </c>
      <c r="E3758" s="30">
        <v>1</v>
      </c>
      <c r="F3758" s="30"/>
      <c r="G3758" s="30"/>
      <c r="H3758" s="30"/>
      <c r="I3758" s="30"/>
      <c r="J3758" s="30"/>
    </row>
    <row r="3759" spans="1:10">
      <c r="A3759" s="5">
        <v>3757</v>
      </c>
      <c r="B3759" s="47">
        <v>0.66620000000000001</v>
      </c>
      <c r="C3759" s="47">
        <v>5.21E-2</v>
      </c>
      <c r="D3759" s="47">
        <v>0.33229999999999998</v>
      </c>
      <c r="E3759" s="30">
        <v>1</v>
      </c>
      <c r="F3759" s="30"/>
      <c r="G3759" s="30"/>
      <c r="H3759" s="30"/>
      <c r="I3759" s="30"/>
      <c r="J3759" s="30"/>
    </row>
    <row r="3760" spans="1:10">
      <c r="A3760" s="5">
        <v>3758</v>
      </c>
      <c r="B3760" s="47">
        <v>0.60250000000000004</v>
      </c>
      <c r="C3760" s="47">
        <v>3.95E-2</v>
      </c>
      <c r="D3760" s="47">
        <v>0.26129999999999998</v>
      </c>
      <c r="E3760" s="30">
        <v>1</v>
      </c>
      <c r="F3760" s="30"/>
      <c r="G3760" s="30"/>
      <c r="H3760" s="30"/>
      <c r="I3760" s="30"/>
      <c r="J3760" s="30"/>
    </row>
    <row r="3761" spans="1:10">
      <c r="A3761" s="5">
        <v>3759</v>
      </c>
      <c r="B3761" s="47">
        <v>0.50370000000000004</v>
      </c>
      <c r="C3761" s="47">
        <v>2.8899999999999999E-2</v>
      </c>
      <c r="D3761" s="47">
        <v>0.19650000000000001</v>
      </c>
      <c r="E3761" s="30">
        <v>1</v>
      </c>
      <c r="F3761" s="30"/>
      <c r="G3761" s="30"/>
      <c r="H3761" s="30"/>
      <c r="I3761" s="30"/>
      <c r="J3761" s="30"/>
    </row>
    <row r="3762" spans="1:10">
      <c r="A3762" s="5">
        <v>3760</v>
      </c>
      <c r="B3762" s="47">
        <v>0.37569999999999998</v>
      </c>
      <c r="C3762" s="47">
        <v>1.9900000000000001E-2</v>
      </c>
      <c r="D3762" s="47">
        <v>0.14230000000000001</v>
      </c>
      <c r="E3762" s="30">
        <v>1</v>
      </c>
      <c r="F3762" s="30"/>
      <c r="G3762" s="30"/>
      <c r="H3762" s="30"/>
      <c r="I3762" s="30"/>
      <c r="J3762" s="30"/>
    </row>
    <row r="3763" spans="1:10">
      <c r="A3763" s="5">
        <v>3761</v>
      </c>
      <c r="B3763" s="47">
        <v>0.23580000000000001</v>
      </c>
      <c r="C3763" s="47">
        <v>1.26E-2</v>
      </c>
      <c r="D3763" s="47">
        <v>9.4700000000000006E-2</v>
      </c>
      <c r="E3763" s="30">
        <v>1</v>
      </c>
      <c r="F3763" s="30"/>
      <c r="G3763" s="30"/>
      <c r="H3763" s="30"/>
      <c r="I3763" s="30"/>
      <c r="J3763" s="30"/>
    </row>
    <row r="3764" spans="1:10">
      <c r="A3764" s="5">
        <v>3762</v>
      </c>
      <c r="B3764" s="47">
        <v>0.1109</v>
      </c>
      <c r="C3764" s="47">
        <v>7.7000000000000002E-3</v>
      </c>
      <c r="D3764" s="47">
        <v>5.7799999999999997E-2</v>
      </c>
      <c r="E3764" s="30">
        <v>1</v>
      </c>
      <c r="F3764" s="30"/>
      <c r="G3764" s="30"/>
      <c r="H3764" s="30"/>
      <c r="I3764" s="30"/>
      <c r="J3764" s="30"/>
    </row>
    <row r="3765" spans="1:10">
      <c r="A3765" s="5">
        <v>3763</v>
      </c>
      <c r="B3765" s="47">
        <v>2.86E-2</v>
      </c>
      <c r="C3765" s="47">
        <v>9.1000000000000004E-3</v>
      </c>
      <c r="D3765" s="47">
        <v>3.7199999999999997E-2</v>
      </c>
      <c r="E3765" s="30">
        <v>1</v>
      </c>
      <c r="F3765" s="30"/>
      <c r="G3765" s="30"/>
      <c r="H3765" s="30"/>
      <c r="I3765" s="30"/>
      <c r="J3765" s="30"/>
    </row>
    <row r="3766" spans="1:10">
      <c r="A3766" s="5">
        <v>3764</v>
      </c>
      <c r="B3766" s="47">
        <v>6.9999999999999999E-4</v>
      </c>
      <c r="C3766" s="47">
        <v>2.6800000000000001E-2</v>
      </c>
      <c r="D3766" s="47">
        <v>2.52E-2</v>
      </c>
      <c r="E3766" s="30">
        <v>1</v>
      </c>
      <c r="F3766" s="30"/>
      <c r="G3766" s="30"/>
      <c r="H3766" s="30"/>
      <c r="I3766" s="30"/>
      <c r="J3766" s="30"/>
    </row>
    <row r="3767" spans="1:10">
      <c r="A3767" s="5">
        <v>3765</v>
      </c>
      <c r="B3767" s="47">
        <v>0</v>
      </c>
      <c r="C3767" s="47">
        <v>5.4199999999999998E-2</v>
      </c>
      <c r="D3767" s="47">
        <v>1.7299999999999999E-2</v>
      </c>
      <c r="E3767" s="30">
        <v>1</v>
      </c>
      <c r="F3767" s="30"/>
      <c r="G3767" s="30"/>
      <c r="H3767" s="30"/>
      <c r="I3767" s="30"/>
      <c r="J3767" s="30"/>
    </row>
    <row r="3768" spans="1:10">
      <c r="A3768" s="5">
        <v>3766</v>
      </c>
      <c r="B3768" s="47">
        <v>0</v>
      </c>
      <c r="C3768" s="47">
        <v>7.5800000000000006E-2</v>
      </c>
      <c r="D3768" s="47">
        <v>1.17E-2</v>
      </c>
      <c r="E3768" s="30">
        <v>1</v>
      </c>
      <c r="F3768" s="30"/>
      <c r="G3768" s="30"/>
      <c r="H3768" s="30"/>
      <c r="I3768" s="30"/>
      <c r="J3768" s="30"/>
    </row>
    <row r="3769" spans="1:10">
      <c r="A3769" s="5">
        <v>3767</v>
      </c>
      <c r="B3769" s="47">
        <v>0</v>
      </c>
      <c r="C3769" s="47">
        <v>8.72E-2</v>
      </c>
      <c r="D3769" s="47">
        <v>7.3000000000000001E-3</v>
      </c>
      <c r="E3769" s="30">
        <v>1</v>
      </c>
      <c r="F3769" s="30"/>
      <c r="G3769" s="30"/>
      <c r="H3769" s="30"/>
      <c r="I3769" s="30"/>
      <c r="J3769" s="30"/>
    </row>
    <row r="3770" spans="1:10">
      <c r="A3770" s="5">
        <v>3768</v>
      </c>
      <c r="B3770" s="47">
        <v>0</v>
      </c>
      <c r="C3770" s="47">
        <v>9.0999999999999998E-2</v>
      </c>
      <c r="D3770" s="47">
        <v>4.7000000000000002E-3</v>
      </c>
      <c r="E3770" s="30">
        <v>1</v>
      </c>
      <c r="F3770" s="30"/>
      <c r="G3770" s="30"/>
      <c r="H3770" s="30"/>
      <c r="I3770" s="30"/>
      <c r="J3770" s="30"/>
    </row>
    <row r="3771" spans="1:10">
      <c r="A3771" s="5">
        <v>3769</v>
      </c>
      <c r="B3771" s="47">
        <v>0</v>
      </c>
      <c r="C3771" s="47">
        <v>8.8900000000000007E-2</v>
      </c>
      <c r="D3771" s="47">
        <v>3.8E-3</v>
      </c>
      <c r="E3771" s="30">
        <v>1</v>
      </c>
      <c r="F3771" s="30"/>
      <c r="G3771" s="30"/>
      <c r="H3771" s="30"/>
      <c r="I3771" s="30"/>
      <c r="J3771" s="30"/>
    </row>
    <row r="3772" spans="1:10">
      <c r="A3772" s="5">
        <v>3770</v>
      </c>
      <c r="B3772" s="47">
        <v>0</v>
      </c>
      <c r="C3772" s="47">
        <v>8.5599999999999996E-2</v>
      </c>
      <c r="D3772" s="47">
        <v>4.1999999999999997E-3</v>
      </c>
      <c r="E3772" s="30">
        <v>1</v>
      </c>
      <c r="F3772" s="30"/>
      <c r="G3772" s="30"/>
      <c r="H3772" s="30"/>
      <c r="I3772" s="30"/>
      <c r="J3772" s="30"/>
    </row>
    <row r="3773" spans="1:10">
      <c r="A3773" s="5">
        <v>3771</v>
      </c>
      <c r="B3773" s="47">
        <v>0</v>
      </c>
      <c r="C3773" s="47">
        <v>8.2900000000000001E-2</v>
      </c>
      <c r="D3773" s="47">
        <v>5.3E-3</v>
      </c>
      <c r="E3773" s="30">
        <v>1</v>
      </c>
      <c r="F3773" s="30"/>
      <c r="G3773" s="30"/>
      <c r="H3773" s="30"/>
      <c r="I3773" s="30"/>
      <c r="J3773" s="30"/>
    </row>
    <row r="3774" spans="1:10">
      <c r="A3774" s="5">
        <v>3772</v>
      </c>
      <c r="B3774" s="47">
        <v>5.4000000000000003E-3</v>
      </c>
      <c r="C3774" s="47">
        <v>7.5200000000000003E-2</v>
      </c>
      <c r="D3774" s="47">
        <v>6.7999999999999996E-3</v>
      </c>
      <c r="E3774" s="30">
        <v>1</v>
      </c>
      <c r="F3774" s="30"/>
      <c r="G3774" s="30"/>
      <c r="H3774" s="30"/>
      <c r="I3774" s="30"/>
      <c r="J3774" s="30"/>
    </row>
    <row r="3775" spans="1:10">
      <c r="A3775" s="5">
        <v>3773</v>
      </c>
      <c r="B3775" s="47">
        <v>6.0699999999999997E-2</v>
      </c>
      <c r="C3775" s="47">
        <v>4.9200000000000001E-2</v>
      </c>
      <c r="D3775" s="47">
        <v>9.7999999999999997E-3</v>
      </c>
      <c r="E3775" s="30">
        <v>1</v>
      </c>
      <c r="F3775" s="30"/>
      <c r="G3775" s="30"/>
      <c r="H3775" s="30"/>
      <c r="I3775" s="30"/>
      <c r="J3775" s="30"/>
    </row>
    <row r="3776" spans="1:10">
      <c r="A3776" s="5">
        <v>3774</v>
      </c>
      <c r="B3776" s="47">
        <v>0.1686</v>
      </c>
      <c r="C3776" s="47">
        <v>1.8700000000000001E-2</v>
      </c>
      <c r="D3776" s="47">
        <v>1.37E-2</v>
      </c>
      <c r="E3776" s="30">
        <v>1</v>
      </c>
      <c r="F3776" s="30"/>
      <c r="G3776" s="30"/>
      <c r="H3776" s="30"/>
      <c r="I3776" s="30"/>
      <c r="J3776" s="30"/>
    </row>
    <row r="3777" spans="1:10">
      <c r="A3777" s="5">
        <v>3775</v>
      </c>
      <c r="B3777" s="47">
        <v>0.29959999999999998</v>
      </c>
      <c r="C3777" s="47">
        <v>1.2200000000000001E-2</v>
      </c>
      <c r="D3777" s="47">
        <v>2.3300000000000001E-2</v>
      </c>
      <c r="E3777" s="30">
        <v>1</v>
      </c>
      <c r="F3777" s="30"/>
      <c r="G3777" s="30"/>
      <c r="H3777" s="30"/>
      <c r="I3777" s="30"/>
      <c r="J3777" s="30"/>
    </row>
    <row r="3778" spans="1:10">
      <c r="A3778" s="5">
        <v>3776</v>
      </c>
      <c r="B3778" s="47">
        <v>0.42759999999999998</v>
      </c>
      <c r="C3778" s="47">
        <v>1.5800000000000002E-2</v>
      </c>
      <c r="D3778" s="47">
        <v>3.7999999999999999E-2</v>
      </c>
      <c r="E3778" s="30">
        <v>1</v>
      </c>
      <c r="F3778" s="30"/>
      <c r="G3778" s="30"/>
      <c r="H3778" s="30"/>
      <c r="I3778" s="30"/>
      <c r="J3778" s="30"/>
    </row>
    <row r="3779" spans="1:10">
      <c r="A3779" s="5">
        <v>3777</v>
      </c>
      <c r="B3779" s="47">
        <v>0.53369999999999995</v>
      </c>
      <c r="C3779" s="47">
        <v>1.43E-2</v>
      </c>
      <c r="D3779" s="47">
        <v>3.85E-2</v>
      </c>
      <c r="E3779" s="30">
        <v>1</v>
      </c>
      <c r="F3779" s="30"/>
      <c r="G3779" s="30"/>
      <c r="H3779" s="30"/>
      <c r="I3779" s="30"/>
      <c r="J3779" s="30"/>
    </row>
    <row r="3780" spans="1:10">
      <c r="A3780" s="5">
        <v>3778</v>
      </c>
      <c r="B3780" s="47">
        <v>0.6038</v>
      </c>
      <c r="C3780" s="47">
        <v>1.18E-2</v>
      </c>
      <c r="D3780" s="47">
        <v>3.1800000000000002E-2</v>
      </c>
      <c r="E3780" s="30">
        <v>1</v>
      </c>
      <c r="F3780" s="30"/>
      <c r="G3780" s="30"/>
      <c r="H3780" s="30"/>
      <c r="I3780" s="30"/>
      <c r="J3780" s="30"/>
    </row>
    <row r="3781" spans="1:10">
      <c r="A3781" s="5">
        <v>3779</v>
      </c>
      <c r="B3781" s="47">
        <v>0.64710000000000001</v>
      </c>
      <c r="C3781" s="47">
        <v>1.2E-2</v>
      </c>
      <c r="D3781" s="47">
        <v>3.8699999999999998E-2</v>
      </c>
      <c r="E3781" s="30">
        <v>1</v>
      </c>
      <c r="F3781" s="30"/>
      <c r="G3781" s="30"/>
      <c r="H3781" s="30"/>
      <c r="I3781" s="30"/>
      <c r="J3781" s="30"/>
    </row>
    <row r="3782" spans="1:10">
      <c r="A3782" s="5">
        <v>3780</v>
      </c>
      <c r="B3782" s="47">
        <v>0.6552</v>
      </c>
      <c r="C3782" s="47">
        <v>1.4800000000000001E-2</v>
      </c>
      <c r="D3782" s="47">
        <v>5.8200000000000002E-2</v>
      </c>
      <c r="E3782" s="30">
        <v>1</v>
      </c>
      <c r="F3782" s="30"/>
      <c r="G3782" s="30"/>
      <c r="H3782" s="30"/>
      <c r="I3782" s="30"/>
      <c r="J3782" s="30"/>
    </row>
    <row r="3783" spans="1:10">
      <c r="A3783" s="5">
        <v>3781</v>
      </c>
      <c r="B3783" s="47">
        <v>0.63109999999999999</v>
      </c>
      <c r="C3783" s="47">
        <v>1.8100000000000002E-2</v>
      </c>
      <c r="D3783" s="47">
        <v>8.9399999999999993E-2</v>
      </c>
      <c r="E3783" s="30">
        <v>1</v>
      </c>
      <c r="F3783" s="30"/>
      <c r="G3783" s="30"/>
      <c r="H3783" s="30"/>
      <c r="I3783" s="30"/>
      <c r="J3783" s="30"/>
    </row>
    <row r="3784" spans="1:10">
      <c r="A3784" s="5">
        <v>3782</v>
      </c>
      <c r="B3784" s="47">
        <v>0.56330000000000002</v>
      </c>
      <c r="C3784" s="47">
        <v>2.0799999999999999E-2</v>
      </c>
      <c r="D3784" s="47">
        <v>0.12479999999999999</v>
      </c>
      <c r="E3784" s="30">
        <v>1</v>
      </c>
      <c r="F3784" s="30"/>
      <c r="G3784" s="30"/>
      <c r="H3784" s="30"/>
      <c r="I3784" s="30"/>
      <c r="J3784" s="30"/>
    </row>
    <row r="3785" spans="1:10">
      <c r="A3785" s="5">
        <v>3783</v>
      </c>
      <c r="B3785" s="47">
        <v>0.45200000000000001</v>
      </c>
      <c r="C3785" s="47">
        <v>2.06E-2</v>
      </c>
      <c r="D3785" s="47">
        <v>0.11749999999999999</v>
      </c>
      <c r="E3785" s="30">
        <v>1</v>
      </c>
      <c r="F3785" s="30"/>
      <c r="G3785" s="30"/>
      <c r="H3785" s="30"/>
      <c r="I3785" s="30"/>
      <c r="J3785" s="30"/>
    </row>
    <row r="3786" spans="1:10">
      <c r="A3786" s="5">
        <v>3784</v>
      </c>
      <c r="B3786" s="47">
        <v>0.31819999999999998</v>
      </c>
      <c r="C3786" s="47">
        <v>1.66E-2</v>
      </c>
      <c r="D3786" s="47">
        <v>5.0599999999999999E-2</v>
      </c>
      <c r="E3786" s="30">
        <v>1</v>
      </c>
      <c r="F3786" s="30"/>
      <c r="G3786" s="30"/>
      <c r="H3786" s="30"/>
      <c r="I3786" s="30"/>
      <c r="J3786" s="30"/>
    </row>
    <row r="3787" spans="1:10">
      <c r="A3787" s="5">
        <v>3785</v>
      </c>
      <c r="B3787" s="47">
        <v>0.1837</v>
      </c>
      <c r="C3787" s="47">
        <v>1.15E-2</v>
      </c>
      <c r="D3787" s="47">
        <v>1.9E-2</v>
      </c>
      <c r="E3787" s="30">
        <v>1</v>
      </c>
      <c r="F3787" s="30"/>
      <c r="G3787" s="30"/>
      <c r="H3787" s="30"/>
      <c r="I3787" s="30"/>
      <c r="J3787" s="30"/>
    </row>
    <row r="3788" spans="1:10">
      <c r="A3788" s="5">
        <v>3786</v>
      </c>
      <c r="B3788" s="47">
        <v>7.9100000000000004E-2</v>
      </c>
      <c r="C3788" s="47">
        <v>8.3000000000000001E-3</v>
      </c>
      <c r="D3788" s="47">
        <v>5.91E-2</v>
      </c>
      <c r="E3788" s="30">
        <v>1</v>
      </c>
      <c r="F3788" s="30"/>
      <c r="G3788" s="30"/>
      <c r="H3788" s="30"/>
      <c r="I3788" s="30"/>
      <c r="J3788" s="30"/>
    </row>
    <row r="3789" spans="1:10">
      <c r="A3789" s="5">
        <v>3787</v>
      </c>
      <c r="B3789" s="47">
        <v>1.78E-2</v>
      </c>
      <c r="C3789" s="47">
        <v>2.1999999999999999E-2</v>
      </c>
      <c r="D3789" s="47">
        <v>0.13880000000000001</v>
      </c>
      <c r="E3789" s="30">
        <v>1</v>
      </c>
      <c r="F3789" s="30"/>
      <c r="G3789" s="30"/>
      <c r="H3789" s="30"/>
      <c r="I3789" s="30"/>
      <c r="J3789" s="30"/>
    </row>
    <row r="3790" spans="1:10">
      <c r="A3790" s="5">
        <v>3788</v>
      </c>
      <c r="B3790" s="47">
        <v>1E-4</v>
      </c>
      <c r="C3790" s="47">
        <v>4.4200000000000003E-2</v>
      </c>
      <c r="D3790" s="47">
        <v>0.18990000000000001</v>
      </c>
      <c r="E3790" s="30">
        <v>1</v>
      </c>
      <c r="F3790" s="30"/>
      <c r="G3790" s="30"/>
      <c r="H3790" s="30"/>
      <c r="I3790" s="30"/>
      <c r="J3790" s="30"/>
    </row>
    <row r="3791" spans="1:10">
      <c r="A3791" s="5">
        <v>3789</v>
      </c>
      <c r="B3791" s="47">
        <v>0</v>
      </c>
      <c r="C3791" s="47">
        <v>5.7500000000000002E-2</v>
      </c>
      <c r="D3791" s="47">
        <v>0.2059</v>
      </c>
      <c r="E3791" s="30">
        <v>1</v>
      </c>
      <c r="F3791" s="30"/>
      <c r="G3791" s="30"/>
      <c r="H3791" s="30"/>
      <c r="I3791" s="30"/>
      <c r="J3791" s="30"/>
    </row>
    <row r="3792" spans="1:10">
      <c r="A3792" s="5">
        <v>3790</v>
      </c>
      <c r="B3792" s="47">
        <v>0</v>
      </c>
      <c r="C3792" s="47">
        <v>6.3600000000000004E-2</v>
      </c>
      <c r="D3792" s="47">
        <v>0.2079</v>
      </c>
      <c r="E3792" s="30">
        <v>1</v>
      </c>
      <c r="F3792" s="30"/>
      <c r="G3792" s="30"/>
      <c r="H3792" s="30"/>
      <c r="I3792" s="30"/>
      <c r="J3792" s="30"/>
    </row>
    <row r="3793" spans="1:10">
      <c r="A3793" s="5">
        <v>3791</v>
      </c>
      <c r="B3793" s="47">
        <v>0</v>
      </c>
      <c r="C3793" s="47">
        <v>7.46E-2</v>
      </c>
      <c r="D3793" s="47">
        <v>0.19839999999999999</v>
      </c>
      <c r="E3793" s="30">
        <v>1</v>
      </c>
      <c r="F3793" s="30"/>
      <c r="G3793" s="30"/>
      <c r="H3793" s="30"/>
      <c r="I3793" s="30"/>
      <c r="J3793" s="30"/>
    </row>
    <row r="3794" spans="1:10">
      <c r="A3794" s="5">
        <v>3792</v>
      </c>
      <c r="B3794" s="47">
        <v>0</v>
      </c>
      <c r="C3794" s="47">
        <v>8.6499999999999994E-2</v>
      </c>
      <c r="D3794" s="47">
        <v>0.15909999999999999</v>
      </c>
      <c r="E3794" s="30">
        <v>1</v>
      </c>
      <c r="F3794" s="30"/>
      <c r="G3794" s="30"/>
      <c r="H3794" s="30"/>
      <c r="I3794" s="30"/>
      <c r="J3794" s="30"/>
    </row>
    <row r="3795" spans="1:10">
      <c r="A3795" s="5">
        <v>3793</v>
      </c>
      <c r="B3795" s="47">
        <v>0</v>
      </c>
      <c r="C3795" s="47">
        <v>9.2299999999999993E-2</v>
      </c>
      <c r="D3795" s="47">
        <v>0.109</v>
      </c>
      <c r="E3795" s="30">
        <v>1</v>
      </c>
      <c r="F3795" s="30"/>
      <c r="G3795" s="30"/>
      <c r="H3795" s="30"/>
      <c r="I3795" s="30"/>
      <c r="J3795" s="30"/>
    </row>
    <row r="3796" spans="1:10">
      <c r="A3796" s="5">
        <v>3794</v>
      </c>
      <c r="B3796" s="47">
        <v>0</v>
      </c>
      <c r="C3796" s="47">
        <v>9.1600000000000001E-2</v>
      </c>
      <c r="D3796" s="47">
        <v>6.5799999999999997E-2</v>
      </c>
      <c r="E3796" s="30">
        <v>1</v>
      </c>
      <c r="F3796" s="30"/>
      <c r="G3796" s="30"/>
      <c r="H3796" s="30"/>
      <c r="I3796" s="30"/>
      <c r="J3796" s="30"/>
    </row>
    <row r="3797" spans="1:10">
      <c r="A3797" s="5">
        <v>3795</v>
      </c>
      <c r="B3797" s="47">
        <v>0</v>
      </c>
      <c r="C3797" s="47">
        <v>8.9300000000000004E-2</v>
      </c>
      <c r="D3797" s="47">
        <v>4.3099999999999999E-2</v>
      </c>
      <c r="E3797" s="30">
        <v>1</v>
      </c>
      <c r="F3797" s="30"/>
      <c r="G3797" s="30"/>
      <c r="H3797" s="30"/>
      <c r="I3797" s="30"/>
      <c r="J3797" s="30"/>
    </row>
    <row r="3798" spans="1:10">
      <c r="A3798" s="5">
        <v>3796</v>
      </c>
      <c r="B3798" s="47">
        <v>4.4000000000000003E-3</v>
      </c>
      <c r="C3798" s="47">
        <v>8.5199999999999998E-2</v>
      </c>
      <c r="D3798" s="47">
        <v>2.8299999999999999E-2</v>
      </c>
      <c r="E3798" s="30">
        <v>1</v>
      </c>
      <c r="F3798" s="30"/>
      <c r="G3798" s="30"/>
      <c r="H3798" s="30"/>
      <c r="I3798" s="30"/>
      <c r="J3798" s="30"/>
    </row>
    <row r="3799" spans="1:10">
      <c r="A3799" s="5">
        <v>3797</v>
      </c>
      <c r="B3799" s="47">
        <v>5.62E-2</v>
      </c>
      <c r="C3799" s="47">
        <v>6.0900000000000003E-2</v>
      </c>
      <c r="D3799" s="47">
        <v>2.29E-2</v>
      </c>
      <c r="E3799" s="30">
        <v>1</v>
      </c>
      <c r="F3799" s="30"/>
      <c r="G3799" s="30"/>
      <c r="H3799" s="30"/>
      <c r="I3799" s="30"/>
      <c r="J3799" s="30"/>
    </row>
    <row r="3800" spans="1:10">
      <c r="A3800" s="5">
        <v>3798</v>
      </c>
      <c r="B3800" s="47">
        <v>0.156</v>
      </c>
      <c r="C3800" s="47">
        <v>2.4299999999999999E-2</v>
      </c>
      <c r="D3800" s="47">
        <v>1.5100000000000001E-2</v>
      </c>
      <c r="E3800" s="30">
        <v>1</v>
      </c>
      <c r="F3800" s="30"/>
      <c r="G3800" s="30"/>
      <c r="H3800" s="30"/>
      <c r="I3800" s="30"/>
      <c r="J3800" s="30"/>
    </row>
    <row r="3801" spans="1:10">
      <c r="A3801" s="5">
        <v>3799</v>
      </c>
      <c r="B3801" s="47">
        <v>0.28010000000000002</v>
      </c>
      <c r="C3801" s="47">
        <v>1.0800000000000001E-2</v>
      </c>
      <c r="D3801" s="47">
        <v>6.4999999999999997E-3</v>
      </c>
      <c r="E3801" s="30">
        <v>1</v>
      </c>
      <c r="F3801" s="30"/>
      <c r="G3801" s="30"/>
      <c r="H3801" s="30"/>
      <c r="I3801" s="30"/>
      <c r="J3801" s="30"/>
    </row>
    <row r="3802" spans="1:10">
      <c r="A3802" s="5">
        <v>3800</v>
      </c>
      <c r="B3802" s="47">
        <v>0.4047</v>
      </c>
      <c r="C3802" s="47">
        <v>1.38E-2</v>
      </c>
      <c r="D3802" s="47">
        <v>5.1000000000000004E-3</v>
      </c>
      <c r="E3802" s="30">
        <v>1</v>
      </c>
      <c r="F3802" s="30"/>
      <c r="G3802" s="30"/>
      <c r="H3802" s="30"/>
      <c r="I3802" s="30"/>
      <c r="J3802" s="30"/>
    </row>
    <row r="3803" spans="1:10">
      <c r="A3803" s="5">
        <v>3801</v>
      </c>
      <c r="B3803" s="47">
        <v>0.51219999999999999</v>
      </c>
      <c r="C3803" s="47">
        <v>1.9699999999999999E-2</v>
      </c>
      <c r="D3803" s="47">
        <v>1.3599999999999999E-2</v>
      </c>
      <c r="E3803" s="30">
        <v>1</v>
      </c>
      <c r="F3803" s="30"/>
      <c r="G3803" s="30"/>
      <c r="H3803" s="30"/>
      <c r="I3803" s="30"/>
      <c r="J3803" s="30"/>
    </row>
    <row r="3804" spans="1:10">
      <c r="A3804" s="5">
        <v>3802</v>
      </c>
      <c r="B3804" s="47">
        <v>0.58640000000000003</v>
      </c>
      <c r="C3804" s="47">
        <v>2.63E-2</v>
      </c>
      <c r="D3804" s="47">
        <v>3.1600000000000003E-2</v>
      </c>
      <c r="E3804" s="30">
        <v>1</v>
      </c>
      <c r="F3804" s="30"/>
      <c r="G3804" s="30"/>
      <c r="H3804" s="30"/>
      <c r="I3804" s="30"/>
      <c r="J3804" s="30"/>
    </row>
    <row r="3805" spans="1:10">
      <c r="A3805" s="5">
        <v>3803</v>
      </c>
      <c r="B3805" s="47">
        <v>0.62460000000000004</v>
      </c>
      <c r="C3805" s="47">
        <v>3.1600000000000003E-2</v>
      </c>
      <c r="D3805" s="47">
        <v>4.1099999999999998E-2</v>
      </c>
      <c r="E3805" s="30">
        <v>1</v>
      </c>
      <c r="F3805" s="30"/>
      <c r="G3805" s="30"/>
      <c r="H3805" s="30"/>
      <c r="I3805" s="30"/>
      <c r="J3805" s="30"/>
    </row>
    <row r="3806" spans="1:10">
      <c r="A3806" s="5">
        <v>3804</v>
      </c>
      <c r="B3806" s="47">
        <v>0.627</v>
      </c>
      <c r="C3806" s="47">
        <v>3.44E-2</v>
      </c>
      <c r="D3806" s="47">
        <v>5.2200000000000003E-2</v>
      </c>
      <c r="E3806" s="30">
        <v>1</v>
      </c>
      <c r="F3806" s="30"/>
      <c r="G3806" s="30"/>
      <c r="H3806" s="30"/>
      <c r="I3806" s="30"/>
      <c r="J3806" s="30"/>
    </row>
    <row r="3807" spans="1:10">
      <c r="A3807" s="5">
        <v>3805</v>
      </c>
      <c r="B3807" s="47">
        <v>0.5948</v>
      </c>
      <c r="C3807" s="47">
        <v>3.73E-2</v>
      </c>
      <c r="D3807" s="47">
        <v>6.0400000000000002E-2</v>
      </c>
      <c r="E3807" s="30">
        <v>1</v>
      </c>
      <c r="F3807" s="30"/>
      <c r="G3807" s="30"/>
      <c r="H3807" s="30"/>
      <c r="I3807" s="30"/>
      <c r="J3807" s="30"/>
    </row>
    <row r="3808" spans="1:10">
      <c r="A3808" s="5">
        <v>3806</v>
      </c>
      <c r="B3808" s="47">
        <v>0.5252</v>
      </c>
      <c r="C3808" s="47">
        <v>4.6699999999999998E-2</v>
      </c>
      <c r="D3808" s="47">
        <v>6.3899999999999998E-2</v>
      </c>
      <c r="E3808" s="30">
        <v>1</v>
      </c>
      <c r="F3808" s="30"/>
      <c r="G3808" s="30"/>
      <c r="H3808" s="30"/>
      <c r="I3808" s="30"/>
      <c r="J3808" s="30"/>
    </row>
    <row r="3809" spans="1:10">
      <c r="A3809" s="5">
        <v>3807</v>
      </c>
      <c r="B3809" s="47">
        <v>0.42549999999999999</v>
      </c>
      <c r="C3809" s="47">
        <v>6.5799999999999997E-2</v>
      </c>
      <c r="D3809" s="47">
        <v>4.7100000000000003E-2</v>
      </c>
      <c r="E3809" s="30">
        <v>1</v>
      </c>
      <c r="F3809" s="30"/>
      <c r="G3809" s="30"/>
      <c r="H3809" s="30"/>
      <c r="I3809" s="30"/>
      <c r="J3809" s="30"/>
    </row>
    <row r="3810" spans="1:10">
      <c r="A3810" s="5">
        <v>3808</v>
      </c>
      <c r="B3810" s="47">
        <v>0.31130000000000002</v>
      </c>
      <c r="C3810" s="47">
        <v>8.8300000000000003E-2</v>
      </c>
      <c r="D3810" s="47">
        <v>2.3699999999999999E-2</v>
      </c>
      <c r="E3810" s="30">
        <v>1</v>
      </c>
      <c r="F3810" s="30"/>
      <c r="G3810" s="30"/>
      <c r="H3810" s="30"/>
      <c r="I3810" s="30"/>
      <c r="J3810" s="30"/>
    </row>
    <row r="3811" spans="1:10">
      <c r="A3811" s="5">
        <v>3809</v>
      </c>
      <c r="B3811" s="47">
        <v>0.19139999999999999</v>
      </c>
      <c r="C3811" s="47">
        <v>8.8599999999999998E-2</v>
      </c>
      <c r="D3811" s="47">
        <v>1.7399999999999999E-2</v>
      </c>
      <c r="E3811" s="30">
        <v>1</v>
      </c>
      <c r="F3811" s="30"/>
      <c r="G3811" s="30"/>
      <c r="H3811" s="30"/>
      <c r="I3811" s="30"/>
      <c r="J3811" s="30"/>
    </row>
    <row r="3812" spans="1:10">
      <c r="A3812" s="5">
        <v>3810</v>
      </c>
      <c r="B3812" s="47">
        <v>8.5500000000000007E-2</v>
      </c>
      <c r="C3812" s="47">
        <v>7.1199999999999999E-2</v>
      </c>
      <c r="D3812" s="47">
        <v>1.83E-2</v>
      </c>
      <c r="E3812" s="30">
        <v>1</v>
      </c>
      <c r="F3812" s="30"/>
      <c r="G3812" s="30"/>
      <c r="H3812" s="30"/>
      <c r="I3812" s="30"/>
      <c r="J3812" s="30"/>
    </row>
    <row r="3813" spans="1:10">
      <c r="A3813" s="5">
        <v>3811</v>
      </c>
      <c r="B3813" s="47">
        <v>0.02</v>
      </c>
      <c r="C3813" s="47">
        <v>6.5000000000000002E-2</v>
      </c>
      <c r="D3813" s="47">
        <v>2.12E-2</v>
      </c>
      <c r="E3813" s="30">
        <v>1</v>
      </c>
      <c r="F3813" s="30"/>
      <c r="G3813" s="30"/>
      <c r="H3813" s="30"/>
      <c r="I3813" s="30"/>
      <c r="J3813" s="30"/>
    </row>
    <row r="3814" spans="1:10">
      <c r="A3814" s="5">
        <v>3812</v>
      </c>
      <c r="B3814" s="47">
        <v>1E-4</v>
      </c>
      <c r="C3814" s="47">
        <v>7.1900000000000006E-2</v>
      </c>
      <c r="D3814" s="47">
        <v>2.4799999999999999E-2</v>
      </c>
      <c r="E3814" s="30">
        <v>1</v>
      </c>
      <c r="F3814" s="30"/>
      <c r="G3814" s="30"/>
      <c r="H3814" s="30"/>
      <c r="I3814" s="30"/>
      <c r="J3814" s="30"/>
    </row>
    <row r="3815" spans="1:10">
      <c r="A3815" s="5">
        <v>3813</v>
      </c>
      <c r="B3815" s="47">
        <v>0</v>
      </c>
      <c r="C3815" s="47">
        <v>8.0699999999999994E-2</v>
      </c>
      <c r="D3815" s="47">
        <v>2.92E-2</v>
      </c>
      <c r="E3815" s="30">
        <v>1</v>
      </c>
      <c r="F3815" s="30"/>
      <c r="G3815" s="30"/>
      <c r="H3815" s="30"/>
      <c r="I3815" s="30"/>
      <c r="J3815" s="30"/>
    </row>
    <row r="3816" spans="1:10">
      <c r="A3816" s="5">
        <v>3814</v>
      </c>
      <c r="B3816" s="47">
        <v>0</v>
      </c>
      <c r="C3816" s="47">
        <v>8.2500000000000004E-2</v>
      </c>
      <c r="D3816" s="47">
        <v>2.7E-2</v>
      </c>
      <c r="E3816" s="30">
        <v>1</v>
      </c>
      <c r="F3816" s="30"/>
      <c r="G3816" s="30"/>
      <c r="H3816" s="30"/>
      <c r="I3816" s="30"/>
      <c r="J3816" s="30"/>
    </row>
    <row r="3817" spans="1:10">
      <c r="A3817" s="5">
        <v>3815</v>
      </c>
      <c r="B3817" s="47">
        <v>0</v>
      </c>
      <c r="C3817" s="47">
        <v>8.2500000000000004E-2</v>
      </c>
      <c r="D3817" s="47">
        <v>2.1299999999999999E-2</v>
      </c>
      <c r="E3817" s="30">
        <v>1</v>
      </c>
      <c r="F3817" s="30"/>
      <c r="G3817" s="30"/>
      <c r="H3817" s="30"/>
      <c r="I3817" s="30"/>
      <c r="J3817" s="30"/>
    </row>
    <row r="3818" spans="1:10">
      <c r="A3818" s="5">
        <v>3816</v>
      </c>
      <c r="B3818" s="47">
        <v>0</v>
      </c>
      <c r="C3818" s="47">
        <v>8.2699999999999996E-2</v>
      </c>
      <c r="D3818" s="47">
        <v>1.9599999999999999E-2</v>
      </c>
      <c r="E3818" s="30">
        <v>1</v>
      </c>
      <c r="F3818" s="30"/>
      <c r="G3818" s="30"/>
      <c r="H3818" s="30"/>
      <c r="I3818" s="30"/>
      <c r="J3818" s="30"/>
    </row>
    <row r="3819" spans="1:10">
      <c r="A3819" s="5">
        <v>3817</v>
      </c>
      <c r="B3819" s="47">
        <v>0</v>
      </c>
      <c r="C3819" s="47">
        <v>8.2199999999999995E-2</v>
      </c>
      <c r="D3819" s="47">
        <v>1.95E-2</v>
      </c>
      <c r="E3819" s="30">
        <v>1</v>
      </c>
      <c r="F3819" s="30"/>
      <c r="G3819" s="30"/>
      <c r="H3819" s="30"/>
      <c r="I3819" s="30"/>
      <c r="J3819" s="30"/>
    </row>
    <row r="3820" spans="1:10">
      <c r="A3820" s="5">
        <v>3818</v>
      </c>
      <c r="B3820" s="47">
        <v>0</v>
      </c>
      <c r="C3820" s="47">
        <v>7.9299999999999995E-2</v>
      </c>
      <c r="D3820" s="47">
        <v>2.0799999999999999E-2</v>
      </c>
      <c r="E3820" s="30">
        <v>1</v>
      </c>
      <c r="F3820" s="30"/>
      <c r="G3820" s="30"/>
      <c r="H3820" s="30"/>
      <c r="I3820" s="30"/>
      <c r="J3820" s="30"/>
    </row>
    <row r="3821" spans="1:10">
      <c r="A3821" s="5">
        <v>3819</v>
      </c>
      <c r="B3821" s="47">
        <v>0</v>
      </c>
      <c r="C3821" s="47">
        <v>7.3200000000000001E-2</v>
      </c>
      <c r="D3821" s="47">
        <v>2.3300000000000001E-2</v>
      </c>
      <c r="E3821" s="30">
        <v>1</v>
      </c>
      <c r="F3821" s="30"/>
      <c r="G3821" s="30"/>
      <c r="H3821" s="30"/>
      <c r="I3821" s="30"/>
      <c r="J3821" s="30"/>
    </row>
    <row r="3822" spans="1:10">
      <c r="A3822" s="5">
        <v>3820</v>
      </c>
      <c r="B3822" s="47">
        <v>4.0000000000000001E-3</v>
      </c>
      <c r="C3822" s="47">
        <v>5.8400000000000001E-2</v>
      </c>
      <c r="D3822" s="47">
        <v>2.9100000000000001E-2</v>
      </c>
      <c r="E3822" s="30">
        <v>1</v>
      </c>
      <c r="F3822" s="30"/>
      <c r="G3822" s="30"/>
      <c r="H3822" s="30"/>
      <c r="I3822" s="30"/>
      <c r="J3822" s="30"/>
    </row>
    <row r="3823" spans="1:10">
      <c r="A3823" s="5">
        <v>3821</v>
      </c>
      <c r="B3823" s="47">
        <v>5.1499999999999997E-2</v>
      </c>
      <c r="C3823" s="47">
        <v>2.7300000000000001E-2</v>
      </c>
      <c r="D3823" s="47">
        <v>3.7900000000000003E-2</v>
      </c>
      <c r="E3823" s="30">
        <v>1</v>
      </c>
      <c r="F3823" s="30"/>
      <c r="G3823" s="30"/>
      <c r="H3823" s="30"/>
      <c r="I3823" s="30"/>
      <c r="J3823" s="30"/>
    </row>
    <row r="3824" spans="1:10">
      <c r="A3824" s="5">
        <v>3822</v>
      </c>
      <c r="B3824" s="47">
        <v>0.1492</v>
      </c>
      <c r="C3824" s="47">
        <v>8.3000000000000001E-3</v>
      </c>
      <c r="D3824" s="47">
        <v>4.7800000000000002E-2</v>
      </c>
      <c r="E3824" s="30">
        <v>1</v>
      </c>
      <c r="F3824" s="30"/>
      <c r="G3824" s="30"/>
      <c r="H3824" s="30"/>
      <c r="I3824" s="30"/>
      <c r="J3824" s="30"/>
    </row>
    <row r="3825" spans="1:10">
      <c r="A3825" s="5">
        <v>3823</v>
      </c>
      <c r="B3825" s="47">
        <v>0.27300000000000002</v>
      </c>
      <c r="C3825" s="47">
        <v>8.0000000000000002E-3</v>
      </c>
      <c r="D3825" s="47">
        <v>6.3399999999999998E-2</v>
      </c>
      <c r="E3825" s="30">
        <v>1</v>
      </c>
      <c r="F3825" s="30"/>
      <c r="G3825" s="30"/>
      <c r="H3825" s="30"/>
      <c r="I3825" s="30"/>
      <c r="J3825" s="30"/>
    </row>
    <row r="3826" spans="1:10">
      <c r="A3826" s="5">
        <v>3824</v>
      </c>
      <c r="B3826" s="47">
        <v>0.39829999999999999</v>
      </c>
      <c r="C3826" s="47">
        <v>1.17E-2</v>
      </c>
      <c r="D3826" s="47">
        <v>8.4699999999999998E-2</v>
      </c>
      <c r="E3826" s="30">
        <v>1</v>
      </c>
      <c r="F3826" s="30"/>
      <c r="G3826" s="30"/>
      <c r="H3826" s="30"/>
      <c r="I3826" s="30"/>
      <c r="J3826" s="30"/>
    </row>
    <row r="3827" spans="1:10">
      <c r="A3827" s="5">
        <v>3825</v>
      </c>
      <c r="B3827" s="47">
        <v>0.50449999999999995</v>
      </c>
      <c r="C3827" s="47">
        <v>1.7399999999999999E-2</v>
      </c>
      <c r="D3827" s="47">
        <v>0.1174</v>
      </c>
      <c r="E3827" s="30">
        <v>1</v>
      </c>
      <c r="F3827" s="30"/>
      <c r="G3827" s="30"/>
      <c r="H3827" s="30"/>
      <c r="I3827" s="30"/>
      <c r="J3827" s="30"/>
    </row>
    <row r="3828" spans="1:10">
      <c r="A3828" s="5">
        <v>3826</v>
      </c>
      <c r="B3828" s="47">
        <v>0.57850000000000001</v>
      </c>
      <c r="C3828" s="47">
        <v>2.4299999999999999E-2</v>
      </c>
      <c r="D3828" s="47">
        <v>0.1578</v>
      </c>
      <c r="E3828" s="30">
        <v>1</v>
      </c>
      <c r="F3828" s="30"/>
      <c r="G3828" s="30"/>
      <c r="H3828" s="30"/>
      <c r="I3828" s="30"/>
      <c r="J3828" s="30"/>
    </row>
    <row r="3829" spans="1:10">
      <c r="A3829" s="5">
        <v>3827</v>
      </c>
      <c r="B3829" s="47">
        <v>0.6099</v>
      </c>
      <c r="C3829" s="47">
        <v>2.4400000000000002E-2</v>
      </c>
      <c r="D3829" s="47">
        <v>0.15029999999999999</v>
      </c>
      <c r="E3829" s="30">
        <v>1</v>
      </c>
      <c r="F3829" s="30"/>
      <c r="G3829" s="30"/>
      <c r="H3829" s="30"/>
      <c r="I3829" s="30"/>
      <c r="J3829" s="30"/>
    </row>
    <row r="3830" spans="1:10">
      <c r="A3830" s="5">
        <v>3828</v>
      </c>
      <c r="B3830" s="47">
        <v>0.61439999999999995</v>
      </c>
      <c r="C3830" s="47">
        <v>2.0899999999999998E-2</v>
      </c>
      <c r="D3830" s="47">
        <v>0.14019999999999999</v>
      </c>
      <c r="E3830" s="30">
        <v>1</v>
      </c>
      <c r="F3830" s="30"/>
      <c r="G3830" s="30"/>
      <c r="H3830" s="30"/>
      <c r="I3830" s="30"/>
      <c r="J3830" s="30"/>
    </row>
    <row r="3831" spans="1:10">
      <c r="A3831" s="5">
        <v>3829</v>
      </c>
      <c r="B3831" s="47">
        <v>0.58560000000000001</v>
      </c>
      <c r="C3831" s="47">
        <v>1.89E-2</v>
      </c>
      <c r="D3831" s="47">
        <v>0.15770000000000001</v>
      </c>
      <c r="E3831" s="30">
        <v>1</v>
      </c>
      <c r="F3831" s="30"/>
      <c r="G3831" s="30"/>
      <c r="H3831" s="30"/>
      <c r="I3831" s="30"/>
      <c r="J3831" s="30"/>
    </row>
    <row r="3832" spans="1:10">
      <c r="A3832" s="5">
        <v>3830</v>
      </c>
      <c r="B3832" s="47">
        <v>0.51919999999999999</v>
      </c>
      <c r="C3832" s="47">
        <v>1.9800000000000002E-2</v>
      </c>
      <c r="D3832" s="47">
        <v>0.17349999999999999</v>
      </c>
      <c r="E3832" s="30">
        <v>1</v>
      </c>
      <c r="F3832" s="30"/>
      <c r="G3832" s="30"/>
      <c r="H3832" s="30"/>
      <c r="I3832" s="30"/>
      <c r="J3832" s="30"/>
    </row>
    <row r="3833" spans="1:10">
      <c r="A3833" s="5">
        <v>3831</v>
      </c>
      <c r="B3833" s="47">
        <v>0.42170000000000002</v>
      </c>
      <c r="C3833" s="47">
        <v>2.12E-2</v>
      </c>
      <c r="D3833" s="47">
        <v>0.1867</v>
      </c>
      <c r="E3833" s="30">
        <v>1</v>
      </c>
      <c r="F3833" s="30"/>
      <c r="G3833" s="30"/>
      <c r="H3833" s="30"/>
      <c r="I3833" s="30"/>
      <c r="J3833" s="30"/>
    </row>
    <row r="3834" spans="1:10">
      <c r="A3834" s="5">
        <v>3832</v>
      </c>
      <c r="B3834" s="47">
        <v>0.307</v>
      </c>
      <c r="C3834" s="47">
        <v>2.3E-2</v>
      </c>
      <c r="D3834" s="47">
        <v>0.2046</v>
      </c>
      <c r="E3834" s="30">
        <v>1</v>
      </c>
      <c r="F3834" s="30"/>
      <c r="G3834" s="30"/>
      <c r="H3834" s="30"/>
      <c r="I3834" s="30"/>
      <c r="J3834" s="30"/>
    </row>
    <row r="3835" spans="1:10">
      <c r="A3835" s="5">
        <v>3833</v>
      </c>
      <c r="B3835" s="47">
        <v>0.1898</v>
      </c>
      <c r="C3835" s="47">
        <v>2.87E-2</v>
      </c>
      <c r="D3835" s="47">
        <v>0.23180000000000001</v>
      </c>
      <c r="E3835" s="30">
        <v>1</v>
      </c>
      <c r="F3835" s="30"/>
      <c r="G3835" s="30"/>
      <c r="H3835" s="30"/>
      <c r="I3835" s="30"/>
      <c r="J3835" s="30"/>
    </row>
    <row r="3836" spans="1:10">
      <c r="A3836" s="5">
        <v>3834</v>
      </c>
      <c r="B3836" s="47">
        <v>8.8800000000000004E-2</v>
      </c>
      <c r="C3836" s="47">
        <v>4.8300000000000003E-2</v>
      </c>
      <c r="D3836" s="47">
        <v>0.29520000000000002</v>
      </c>
      <c r="E3836" s="30">
        <v>1</v>
      </c>
      <c r="F3836" s="30"/>
      <c r="G3836" s="30"/>
      <c r="H3836" s="30"/>
      <c r="I3836" s="30"/>
      <c r="J3836" s="30"/>
    </row>
    <row r="3837" spans="1:10">
      <c r="A3837" s="5">
        <v>3835</v>
      </c>
      <c r="B3837" s="47">
        <v>2.1999999999999999E-2</v>
      </c>
      <c r="C3837" s="47">
        <v>9.1700000000000004E-2</v>
      </c>
      <c r="D3837" s="47">
        <v>0.3029</v>
      </c>
      <c r="E3837" s="30">
        <v>1</v>
      </c>
      <c r="F3837" s="30"/>
      <c r="G3837" s="30"/>
      <c r="H3837" s="30"/>
      <c r="I3837" s="30"/>
      <c r="J3837" s="30"/>
    </row>
    <row r="3838" spans="1:10">
      <c r="A3838" s="5">
        <v>3836</v>
      </c>
      <c r="B3838" s="47">
        <v>1E-4</v>
      </c>
      <c r="C3838" s="47">
        <v>0.14560000000000001</v>
      </c>
      <c r="D3838" s="47">
        <v>0.3014</v>
      </c>
      <c r="E3838" s="30">
        <v>1</v>
      </c>
      <c r="F3838" s="30"/>
      <c r="G3838" s="30"/>
      <c r="H3838" s="30"/>
      <c r="I3838" s="30"/>
      <c r="J3838" s="30"/>
    </row>
    <row r="3839" spans="1:10">
      <c r="A3839" s="5">
        <v>3837</v>
      </c>
      <c r="B3839" s="47">
        <v>0</v>
      </c>
      <c r="C3839" s="47">
        <v>0.17580000000000001</v>
      </c>
      <c r="D3839" s="47">
        <v>0.31830000000000003</v>
      </c>
      <c r="E3839" s="30">
        <v>1</v>
      </c>
      <c r="F3839" s="30"/>
      <c r="G3839" s="30"/>
      <c r="H3839" s="30"/>
      <c r="I3839" s="30"/>
      <c r="J3839" s="30"/>
    </row>
    <row r="3840" spans="1:10">
      <c r="A3840" s="5">
        <v>3838</v>
      </c>
      <c r="B3840" s="47">
        <v>0</v>
      </c>
      <c r="C3840" s="47">
        <v>0.16339999999999999</v>
      </c>
      <c r="D3840" s="47">
        <v>0.31569999999999998</v>
      </c>
      <c r="E3840" s="30">
        <v>1</v>
      </c>
      <c r="F3840" s="30"/>
      <c r="G3840" s="30"/>
      <c r="H3840" s="30"/>
      <c r="I3840" s="30"/>
      <c r="J3840" s="30"/>
    </row>
    <row r="3841" spans="1:10">
      <c r="A3841" s="5">
        <v>3839</v>
      </c>
      <c r="B3841" s="47">
        <v>0</v>
      </c>
      <c r="C3841" s="47">
        <v>0.1444</v>
      </c>
      <c r="D3841" s="47">
        <v>0.30709999999999998</v>
      </c>
      <c r="E3841" s="30">
        <v>1</v>
      </c>
      <c r="F3841" s="30"/>
      <c r="G3841" s="30"/>
      <c r="H3841" s="30"/>
      <c r="I3841" s="30"/>
      <c r="J3841" s="30"/>
    </row>
    <row r="3842" spans="1:10">
      <c r="A3842" s="5">
        <v>3840</v>
      </c>
      <c r="B3842" s="47">
        <v>0</v>
      </c>
      <c r="C3842" s="47">
        <v>0.13519999999999999</v>
      </c>
      <c r="D3842" s="47">
        <v>0.3367</v>
      </c>
      <c r="E3842" s="30">
        <v>1</v>
      </c>
      <c r="F3842" s="30"/>
      <c r="G3842" s="30"/>
      <c r="H3842" s="30"/>
      <c r="I3842" s="30"/>
      <c r="J3842" s="30"/>
    </row>
    <row r="3843" spans="1:10">
      <c r="A3843" s="5">
        <v>3841</v>
      </c>
      <c r="B3843" s="47">
        <v>0</v>
      </c>
      <c r="C3843" s="47">
        <v>0.13009999999999999</v>
      </c>
      <c r="D3843" s="47">
        <v>0.35310000000000002</v>
      </c>
      <c r="E3843" s="30">
        <v>1</v>
      </c>
      <c r="F3843" s="30"/>
      <c r="G3843" s="30"/>
      <c r="H3843" s="30"/>
      <c r="I3843" s="30"/>
      <c r="J3843" s="30"/>
    </row>
    <row r="3844" spans="1:10">
      <c r="A3844" s="5">
        <v>3842</v>
      </c>
      <c r="B3844" s="47">
        <v>0</v>
      </c>
      <c r="C3844" s="47">
        <v>0.12089999999999999</v>
      </c>
      <c r="D3844" s="47">
        <v>0.31509999999999999</v>
      </c>
      <c r="E3844" s="30">
        <v>1</v>
      </c>
      <c r="F3844" s="30"/>
      <c r="G3844" s="30"/>
      <c r="H3844" s="30"/>
      <c r="I3844" s="30"/>
      <c r="J3844" s="30"/>
    </row>
    <row r="3845" spans="1:10">
      <c r="A3845" s="5">
        <v>3843</v>
      </c>
      <c r="B3845" s="47">
        <v>0</v>
      </c>
      <c r="C3845" s="47">
        <v>0.1067</v>
      </c>
      <c r="D3845" s="47">
        <v>0.3165</v>
      </c>
      <c r="E3845" s="30">
        <v>1</v>
      </c>
      <c r="F3845" s="30"/>
      <c r="G3845" s="30"/>
      <c r="H3845" s="30"/>
      <c r="I3845" s="30"/>
      <c r="J3845" s="30"/>
    </row>
    <row r="3846" spans="1:10">
      <c r="A3846" s="5">
        <v>3844</v>
      </c>
      <c r="B3846" s="47">
        <v>4.4000000000000003E-3</v>
      </c>
      <c r="C3846" s="47">
        <v>9.0800000000000006E-2</v>
      </c>
      <c r="D3846" s="47">
        <v>0.31419999999999998</v>
      </c>
      <c r="E3846" s="30">
        <v>1</v>
      </c>
      <c r="F3846" s="30"/>
      <c r="G3846" s="30"/>
      <c r="H3846" s="30"/>
      <c r="I3846" s="30"/>
      <c r="J3846" s="30"/>
    </row>
    <row r="3847" spans="1:10">
      <c r="A3847" s="5">
        <v>3845</v>
      </c>
      <c r="B3847" s="47">
        <v>4.9799999999999997E-2</v>
      </c>
      <c r="C3847" s="47">
        <v>5.11E-2</v>
      </c>
      <c r="D3847" s="47">
        <v>0.25990000000000002</v>
      </c>
      <c r="E3847" s="30">
        <v>1</v>
      </c>
      <c r="F3847" s="30"/>
      <c r="G3847" s="30"/>
      <c r="H3847" s="30"/>
      <c r="I3847" s="30"/>
      <c r="J3847" s="30"/>
    </row>
    <row r="3848" spans="1:10">
      <c r="A3848" s="5">
        <v>3846</v>
      </c>
      <c r="B3848" s="47">
        <v>0.13950000000000001</v>
      </c>
      <c r="C3848" s="47">
        <v>2.06E-2</v>
      </c>
      <c r="D3848" s="47">
        <v>0.19359999999999999</v>
      </c>
      <c r="E3848" s="30">
        <v>1</v>
      </c>
      <c r="F3848" s="30"/>
      <c r="G3848" s="30"/>
      <c r="H3848" s="30"/>
      <c r="I3848" s="30"/>
      <c r="J3848" s="30"/>
    </row>
    <row r="3849" spans="1:10">
      <c r="A3849" s="5">
        <v>3847</v>
      </c>
      <c r="B3849" s="47">
        <v>0.25430000000000003</v>
      </c>
      <c r="C3849" s="47">
        <v>1.17E-2</v>
      </c>
      <c r="D3849" s="47">
        <v>0.14849999999999999</v>
      </c>
      <c r="E3849" s="30">
        <v>1</v>
      </c>
      <c r="F3849" s="30"/>
      <c r="G3849" s="30"/>
      <c r="H3849" s="30"/>
      <c r="I3849" s="30"/>
      <c r="J3849" s="30"/>
    </row>
    <row r="3850" spans="1:10">
      <c r="A3850" s="5">
        <v>3848</v>
      </c>
      <c r="B3850" s="47">
        <v>0.36759999999999998</v>
      </c>
      <c r="C3850" s="47">
        <v>1.3100000000000001E-2</v>
      </c>
      <c r="D3850" s="47">
        <v>0.13250000000000001</v>
      </c>
      <c r="E3850" s="30">
        <v>1</v>
      </c>
      <c r="F3850" s="30"/>
      <c r="G3850" s="30"/>
      <c r="H3850" s="30"/>
      <c r="I3850" s="30"/>
      <c r="J3850" s="30"/>
    </row>
    <row r="3851" spans="1:10">
      <c r="A3851" s="5">
        <v>3849</v>
      </c>
      <c r="B3851" s="47">
        <v>0.4582</v>
      </c>
      <c r="C3851" s="47">
        <v>9.4999999999999998E-3</v>
      </c>
      <c r="D3851" s="47">
        <v>0.11940000000000001</v>
      </c>
      <c r="E3851" s="30">
        <v>1</v>
      </c>
      <c r="F3851" s="30"/>
      <c r="G3851" s="30"/>
      <c r="H3851" s="30"/>
      <c r="I3851" s="30"/>
      <c r="J3851" s="30"/>
    </row>
    <row r="3852" spans="1:10">
      <c r="A3852" s="5">
        <v>3850</v>
      </c>
      <c r="B3852" s="47">
        <v>0.51990000000000003</v>
      </c>
      <c r="C3852" s="47">
        <v>6.1000000000000004E-3</v>
      </c>
      <c r="D3852" s="47">
        <v>9.6100000000000005E-2</v>
      </c>
      <c r="E3852" s="30">
        <v>1</v>
      </c>
      <c r="F3852" s="30"/>
      <c r="G3852" s="30"/>
      <c r="H3852" s="30"/>
      <c r="I3852" s="30"/>
      <c r="J3852" s="30"/>
    </row>
    <row r="3853" spans="1:10">
      <c r="A3853" s="5">
        <v>3851</v>
      </c>
      <c r="B3853" s="47">
        <v>0.55510000000000004</v>
      </c>
      <c r="C3853" s="47">
        <v>7.1000000000000004E-3</v>
      </c>
      <c r="D3853" s="47">
        <v>7.8899999999999998E-2</v>
      </c>
      <c r="E3853" s="30">
        <v>1</v>
      </c>
      <c r="F3853" s="30"/>
      <c r="G3853" s="30"/>
      <c r="H3853" s="30"/>
      <c r="I3853" s="30"/>
      <c r="J3853" s="30"/>
    </row>
    <row r="3854" spans="1:10">
      <c r="A3854" s="5">
        <v>3852</v>
      </c>
      <c r="B3854" s="47">
        <v>0.55530000000000002</v>
      </c>
      <c r="C3854" s="47">
        <v>1.03E-2</v>
      </c>
      <c r="D3854" s="47">
        <v>7.6100000000000001E-2</v>
      </c>
      <c r="E3854" s="30">
        <v>1</v>
      </c>
      <c r="F3854" s="30"/>
      <c r="G3854" s="30"/>
      <c r="H3854" s="30"/>
      <c r="I3854" s="30"/>
      <c r="J3854" s="30"/>
    </row>
    <row r="3855" spans="1:10">
      <c r="A3855" s="5">
        <v>3853</v>
      </c>
      <c r="B3855" s="47">
        <v>0.52500000000000002</v>
      </c>
      <c r="C3855" s="47">
        <v>1.3899999999999999E-2</v>
      </c>
      <c r="D3855" s="47">
        <v>6.8400000000000002E-2</v>
      </c>
      <c r="E3855" s="30">
        <v>1</v>
      </c>
      <c r="F3855" s="30"/>
      <c r="G3855" s="30"/>
      <c r="H3855" s="30"/>
      <c r="I3855" s="30"/>
      <c r="J3855" s="30"/>
    </row>
    <row r="3856" spans="1:10">
      <c r="A3856" s="5">
        <v>3854</v>
      </c>
      <c r="B3856" s="47">
        <v>0.4713</v>
      </c>
      <c r="C3856" s="47">
        <v>1.9699999999999999E-2</v>
      </c>
      <c r="D3856" s="47">
        <v>6.4000000000000001E-2</v>
      </c>
      <c r="E3856" s="30">
        <v>1</v>
      </c>
      <c r="F3856" s="30"/>
      <c r="G3856" s="30"/>
      <c r="H3856" s="30"/>
      <c r="I3856" s="30"/>
      <c r="J3856" s="30"/>
    </row>
    <row r="3857" spans="1:10">
      <c r="A3857" s="5">
        <v>3855</v>
      </c>
      <c r="B3857" s="47">
        <v>0.38700000000000001</v>
      </c>
      <c r="C3857" s="47">
        <v>2.7699999999999999E-2</v>
      </c>
      <c r="D3857" s="47">
        <v>9.0200000000000002E-2</v>
      </c>
      <c r="E3857" s="30">
        <v>1</v>
      </c>
      <c r="F3857" s="30"/>
      <c r="G3857" s="30"/>
      <c r="H3857" s="30"/>
      <c r="I3857" s="30"/>
      <c r="J3857" s="30"/>
    </row>
    <row r="3858" spans="1:10">
      <c r="A3858" s="5">
        <v>3856</v>
      </c>
      <c r="B3858" s="47">
        <v>0.27889999999999998</v>
      </c>
      <c r="C3858" s="47">
        <v>3.4799999999999998E-2</v>
      </c>
      <c r="D3858" s="47">
        <v>0.1004</v>
      </c>
      <c r="E3858" s="30">
        <v>1</v>
      </c>
      <c r="F3858" s="30"/>
      <c r="G3858" s="30"/>
      <c r="H3858" s="30"/>
      <c r="I3858" s="30"/>
      <c r="J3858" s="30"/>
    </row>
    <row r="3859" spans="1:10">
      <c r="A3859" s="5">
        <v>3857</v>
      </c>
      <c r="B3859" s="47">
        <v>0.1741</v>
      </c>
      <c r="C3859" s="47">
        <v>4.2700000000000002E-2</v>
      </c>
      <c r="D3859" s="47">
        <v>9.1899999999999996E-2</v>
      </c>
      <c r="E3859" s="30">
        <v>1</v>
      </c>
      <c r="F3859" s="30"/>
      <c r="G3859" s="30"/>
      <c r="H3859" s="30"/>
      <c r="I3859" s="30"/>
      <c r="J3859" s="30"/>
    </row>
    <row r="3860" spans="1:10">
      <c r="A3860" s="5">
        <v>3858</v>
      </c>
      <c r="B3860" s="47">
        <v>8.0799999999999997E-2</v>
      </c>
      <c r="C3860" s="47">
        <v>4.8800000000000003E-2</v>
      </c>
      <c r="D3860" s="47">
        <v>7.7200000000000005E-2</v>
      </c>
      <c r="E3860" s="30">
        <v>1</v>
      </c>
      <c r="F3860" s="30"/>
      <c r="G3860" s="30"/>
      <c r="H3860" s="30"/>
      <c r="I3860" s="30"/>
      <c r="J3860" s="30"/>
    </row>
    <row r="3861" spans="1:10">
      <c r="A3861" s="5">
        <v>3859</v>
      </c>
      <c r="B3861" s="47">
        <v>1.8800000000000001E-2</v>
      </c>
      <c r="C3861" s="47">
        <v>6.2100000000000002E-2</v>
      </c>
      <c r="D3861" s="47">
        <v>5.8500000000000003E-2</v>
      </c>
      <c r="E3861" s="30">
        <v>1</v>
      </c>
      <c r="F3861" s="30"/>
      <c r="G3861" s="30"/>
      <c r="H3861" s="30"/>
      <c r="I3861" s="30"/>
      <c r="J3861" s="30"/>
    </row>
    <row r="3862" spans="1:10">
      <c r="A3862" s="5">
        <v>3860</v>
      </c>
      <c r="B3862" s="47">
        <v>0</v>
      </c>
      <c r="C3862" s="47">
        <v>7.8899999999999998E-2</v>
      </c>
      <c r="D3862" s="47">
        <v>4.3999999999999997E-2</v>
      </c>
      <c r="E3862" s="30">
        <v>1</v>
      </c>
      <c r="F3862" s="30"/>
      <c r="G3862" s="30"/>
      <c r="H3862" s="30"/>
      <c r="I3862" s="30"/>
      <c r="J3862" s="30"/>
    </row>
    <row r="3863" spans="1:10">
      <c r="A3863" s="5">
        <v>3861</v>
      </c>
      <c r="B3863" s="47">
        <v>0</v>
      </c>
      <c r="C3863" s="47">
        <v>8.3699999999999997E-2</v>
      </c>
      <c r="D3863" s="47">
        <v>4.4699999999999997E-2</v>
      </c>
      <c r="E3863" s="30">
        <v>1</v>
      </c>
      <c r="F3863" s="30"/>
      <c r="G3863" s="30"/>
      <c r="H3863" s="30"/>
      <c r="I3863" s="30"/>
      <c r="J3863" s="30"/>
    </row>
    <row r="3864" spans="1:10">
      <c r="A3864" s="5">
        <v>3862</v>
      </c>
      <c r="B3864" s="47">
        <v>0</v>
      </c>
      <c r="C3864" s="47">
        <v>7.6300000000000007E-2</v>
      </c>
      <c r="D3864" s="47">
        <v>4.5499999999999999E-2</v>
      </c>
      <c r="E3864" s="30">
        <v>1</v>
      </c>
      <c r="F3864" s="30"/>
      <c r="G3864" s="30"/>
      <c r="H3864" s="30"/>
      <c r="I3864" s="30"/>
      <c r="J3864" s="30"/>
    </row>
    <row r="3865" spans="1:10">
      <c r="A3865" s="5">
        <v>3863</v>
      </c>
      <c r="B3865" s="47">
        <v>0</v>
      </c>
      <c r="C3865" s="47">
        <v>6.88E-2</v>
      </c>
      <c r="D3865" s="47">
        <v>4.7899999999999998E-2</v>
      </c>
      <c r="E3865" s="30">
        <v>1</v>
      </c>
      <c r="F3865" s="30"/>
      <c r="G3865" s="30"/>
      <c r="H3865" s="30"/>
      <c r="I3865" s="30"/>
      <c r="J3865" s="30"/>
    </row>
    <row r="3866" spans="1:10">
      <c r="A3866" s="5">
        <v>3864</v>
      </c>
      <c r="B3866" s="47">
        <v>0</v>
      </c>
      <c r="C3866" s="47">
        <v>6.3399999999999998E-2</v>
      </c>
      <c r="D3866" s="47">
        <v>6.08E-2</v>
      </c>
      <c r="E3866" s="30">
        <v>1</v>
      </c>
      <c r="F3866" s="30"/>
      <c r="G3866" s="30"/>
      <c r="H3866" s="30"/>
      <c r="I3866" s="30"/>
      <c r="J3866" s="30"/>
    </row>
    <row r="3867" spans="1:10">
      <c r="A3867" s="5">
        <v>3865</v>
      </c>
      <c r="B3867" s="47">
        <v>0</v>
      </c>
      <c r="C3867" s="47">
        <v>0.06</v>
      </c>
      <c r="D3867" s="47">
        <v>8.0299999999999996E-2</v>
      </c>
      <c r="E3867" s="30">
        <v>1</v>
      </c>
      <c r="F3867" s="30"/>
      <c r="G3867" s="30"/>
      <c r="H3867" s="30"/>
      <c r="I3867" s="30"/>
      <c r="J3867" s="30"/>
    </row>
    <row r="3868" spans="1:10">
      <c r="A3868" s="5">
        <v>3866</v>
      </c>
      <c r="B3868" s="47">
        <v>0</v>
      </c>
      <c r="C3868" s="47">
        <v>5.8799999999999998E-2</v>
      </c>
      <c r="D3868" s="47">
        <v>9.4200000000000006E-2</v>
      </c>
      <c r="E3868" s="30">
        <v>1</v>
      </c>
      <c r="F3868" s="30"/>
      <c r="G3868" s="30"/>
      <c r="H3868" s="30"/>
      <c r="I3868" s="30"/>
      <c r="J3868" s="30"/>
    </row>
    <row r="3869" spans="1:10">
      <c r="A3869" s="5">
        <v>3867</v>
      </c>
      <c r="B3869" s="47">
        <v>0</v>
      </c>
      <c r="C3869" s="47">
        <v>5.9700000000000003E-2</v>
      </c>
      <c r="D3869" s="47">
        <v>9.2999999999999999E-2</v>
      </c>
      <c r="E3869" s="30">
        <v>1</v>
      </c>
      <c r="F3869" s="30"/>
      <c r="G3869" s="30"/>
      <c r="H3869" s="30"/>
      <c r="I3869" s="30"/>
      <c r="J3869" s="30"/>
    </row>
    <row r="3870" spans="1:10">
      <c r="A3870" s="5">
        <v>3868</v>
      </c>
      <c r="B3870" s="47">
        <v>3.5999999999999999E-3</v>
      </c>
      <c r="C3870" s="47">
        <v>5.8500000000000003E-2</v>
      </c>
      <c r="D3870" s="47">
        <v>7.5499999999999998E-2</v>
      </c>
      <c r="E3870" s="30">
        <v>1</v>
      </c>
      <c r="F3870" s="30"/>
      <c r="G3870" s="30"/>
      <c r="H3870" s="30"/>
      <c r="I3870" s="30"/>
      <c r="J3870" s="30"/>
    </row>
    <row r="3871" spans="1:10">
      <c r="A3871" s="5">
        <v>3869</v>
      </c>
      <c r="B3871" s="47">
        <v>4.2000000000000003E-2</v>
      </c>
      <c r="C3871" s="47">
        <v>3.95E-2</v>
      </c>
      <c r="D3871" s="47">
        <v>5.5399999999999998E-2</v>
      </c>
      <c r="E3871" s="30">
        <v>1</v>
      </c>
      <c r="F3871" s="30"/>
      <c r="G3871" s="30"/>
      <c r="H3871" s="30"/>
      <c r="I3871" s="30"/>
      <c r="J3871" s="30"/>
    </row>
    <row r="3872" spans="1:10">
      <c r="A3872" s="5">
        <v>3870</v>
      </c>
      <c r="B3872" s="47">
        <v>0.1113</v>
      </c>
      <c r="C3872" s="47">
        <v>2.3300000000000001E-2</v>
      </c>
      <c r="D3872" s="47">
        <v>4.19E-2</v>
      </c>
      <c r="E3872" s="30">
        <v>1</v>
      </c>
      <c r="F3872" s="30"/>
      <c r="G3872" s="30"/>
      <c r="H3872" s="30"/>
      <c r="I3872" s="30"/>
      <c r="J3872" s="30"/>
    </row>
    <row r="3873" spans="1:10">
      <c r="A3873" s="5">
        <v>3871</v>
      </c>
      <c r="B3873" s="47">
        <v>0.20180000000000001</v>
      </c>
      <c r="C3873" s="47">
        <v>2.41E-2</v>
      </c>
      <c r="D3873" s="47">
        <v>3.3399999999999999E-2</v>
      </c>
      <c r="E3873" s="30">
        <v>1</v>
      </c>
      <c r="F3873" s="30"/>
      <c r="G3873" s="30"/>
      <c r="H3873" s="30"/>
      <c r="I3873" s="30"/>
      <c r="J3873" s="30"/>
    </row>
    <row r="3874" spans="1:10">
      <c r="A3874" s="5">
        <v>3872</v>
      </c>
      <c r="B3874" s="47">
        <v>0.28370000000000001</v>
      </c>
      <c r="C3874" s="47">
        <v>2.8400000000000002E-2</v>
      </c>
      <c r="D3874" s="47">
        <v>2.7900000000000001E-2</v>
      </c>
      <c r="E3874" s="30">
        <v>1</v>
      </c>
      <c r="F3874" s="30"/>
      <c r="G3874" s="30"/>
      <c r="H3874" s="30"/>
      <c r="I3874" s="30"/>
      <c r="J3874" s="30"/>
    </row>
    <row r="3875" spans="1:10">
      <c r="A3875" s="5">
        <v>3873</v>
      </c>
      <c r="B3875" s="47">
        <v>0.34749999999999998</v>
      </c>
      <c r="C3875" s="47">
        <v>2.8500000000000001E-2</v>
      </c>
      <c r="D3875" s="47">
        <v>2.5100000000000001E-2</v>
      </c>
      <c r="E3875" s="30">
        <v>1</v>
      </c>
      <c r="F3875" s="30"/>
      <c r="G3875" s="30"/>
      <c r="H3875" s="30"/>
      <c r="I3875" s="30"/>
      <c r="J3875" s="30"/>
    </row>
    <row r="3876" spans="1:10">
      <c r="A3876" s="5">
        <v>3874</v>
      </c>
      <c r="B3876" s="47">
        <v>0.3851</v>
      </c>
      <c r="C3876" s="47">
        <v>2.5700000000000001E-2</v>
      </c>
      <c r="D3876" s="47">
        <v>2.9499999999999998E-2</v>
      </c>
      <c r="E3876" s="30">
        <v>1</v>
      </c>
      <c r="F3876" s="30"/>
      <c r="G3876" s="30"/>
      <c r="H3876" s="30"/>
      <c r="I3876" s="30"/>
      <c r="J3876" s="30"/>
    </row>
    <row r="3877" spans="1:10">
      <c r="A3877" s="5">
        <v>3875</v>
      </c>
      <c r="B3877" s="47">
        <v>0.40089999999999998</v>
      </c>
      <c r="C3877" s="47">
        <v>2.4299999999999999E-2</v>
      </c>
      <c r="D3877" s="47">
        <v>3.9E-2</v>
      </c>
      <c r="E3877" s="30">
        <v>1</v>
      </c>
      <c r="F3877" s="30"/>
      <c r="G3877" s="30"/>
      <c r="H3877" s="30"/>
      <c r="I3877" s="30"/>
      <c r="J3877" s="30"/>
    </row>
    <row r="3878" spans="1:10">
      <c r="A3878" s="5">
        <v>3876</v>
      </c>
      <c r="B3878" s="47">
        <v>0.39629999999999999</v>
      </c>
      <c r="C3878" s="47">
        <v>2.6700000000000002E-2</v>
      </c>
      <c r="D3878" s="47">
        <v>4.7800000000000002E-2</v>
      </c>
      <c r="E3878" s="30">
        <v>1</v>
      </c>
      <c r="F3878" s="30"/>
      <c r="G3878" s="30"/>
      <c r="H3878" s="30"/>
      <c r="I3878" s="30"/>
      <c r="J3878" s="30"/>
    </row>
    <row r="3879" spans="1:10">
      <c r="A3879" s="5">
        <v>3877</v>
      </c>
      <c r="B3879" s="47">
        <v>0.36870000000000003</v>
      </c>
      <c r="C3879" s="47">
        <v>3.27E-2</v>
      </c>
      <c r="D3879" s="47">
        <v>5.4399999999999997E-2</v>
      </c>
      <c r="E3879" s="30">
        <v>1</v>
      </c>
      <c r="F3879" s="30"/>
      <c r="G3879" s="30"/>
      <c r="H3879" s="30"/>
      <c r="I3879" s="30"/>
      <c r="J3879" s="30"/>
    </row>
    <row r="3880" spans="1:10">
      <c r="A3880" s="5">
        <v>3878</v>
      </c>
      <c r="B3880" s="47">
        <v>0.33539999999999998</v>
      </c>
      <c r="C3880" s="47">
        <v>4.3700000000000003E-2</v>
      </c>
      <c r="D3880" s="47">
        <v>5.5599999999999997E-2</v>
      </c>
      <c r="E3880" s="30">
        <v>1</v>
      </c>
      <c r="F3880" s="30"/>
      <c r="G3880" s="30"/>
      <c r="H3880" s="30"/>
      <c r="I3880" s="30"/>
      <c r="J3880" s="30"/>
    </row>
    <row r="3881" spans="1:10">
      <c r="A3881" s="5">
        <v>3879</v>
      </c>
      <c r="B3881" s="47">
        <v>0.28620000000000001</v>
      </c>
      <c r="C3881" s="47">
        <v>6.1199999999999997E-2</v>
      </c>
      <c r="D3881" s="47">
        <v>6.1199999999999997E-2</v>
      </c>
      <c r="E3881" s="30">
        <v>1</v>
      </c>
      <c r="F3881" s="30"/>
      <c r="G3881" s="30"/>
      <c r="H3881" s="30"/>
      <c r="I3881" s="30"/>
      <c r="J3881" s="30"/>
    </row>
    <row r="3882" spans="1:10">
      <c r="A3882" s="5">
        <v>3880</v>
      </c>
      <c r="B3882" s="47">
        <v>0.2291</v>
      </c>
      <c r="C3882" s="47">
        <v>7.8299999999999995E-2</v>
      </c>
      <c r="D3882" s="47">
        <v>7.8E-2</v>
      </c>
      <c r="E3882" s="30">
        <v>1</v>
      </c>
      <c r="F3882" s="30"/>
      <c r="G3882" s="30"/>
      <c r="H3882" s="30"/>
      <c r="I3882" s="30"/>
      <c r="J3882" s="30"/>
    </row>
    <row r="3883" spans="1:10">
      <c r="A3883" s="5">
        <v>3881</v>
      </c>
      <c r="B3883" s="47">
        <v>0.1575</v>
      </c>
      <c r="C3883" s="47">
        <v>9.0499999999999997E-2</v>
      </c>
      <c r="D3883" s="47">
        <v>9.6500000000000002E-2</v>
      </c>
      <c r="E3883" s="30">
        <v>1</v>
      </c>
      <c r="F3883" s="30"/>
      <c r="G3883" s="30"/>
      <c r="H3883" s="30"/>
      <c r="I3883" s="30"/>
      <c r="J3883" s="30"/>
    </row>
    <row r="3884" spans="1:10">
      <c r="A3884" s="5">
        <v>3882</v>
      </c>
      <c r="B3884" s="47">
        <v>8.3199999999999996E-2</v>
      </c>
      <c r="C3884" s="47">
        <v>9.8699999999999996E-2</v>
      </c>
      <c r="D3884" s="47">
        <v>0.1075</v>
      </c>
      <c r="E3884" s="30">
        <v>1</v>
      </c>
      <c r="F3884" s="30"/>
      <c r="G3884" s="30"/>
      <c r="H3884" s="30"/>
      <c r="I3884" s="30"/>
      <c r="J3884" s="30"/>
    </row>
    <row r="3885" spans="1:10">
      <c r="A3885" s="5">
        <v>3883</v>
      </c>
      <c r="B3885" s="47">
        <v>2.5399999999999999E-2</v>
      </c>
      <c r="C3885" s="47">
        <v>0.1037</v>
      </c>
      <c r="D3885" s="47">
        <v>0.12</v>
      </c>
      <c r="E3885" s="30">
        <v>1</v>
      </c>
      <c r="F3885" s="30"/>
      <c r="G3885" s="30"/>
      <c r="H3885" s="30"/>
      <c r="I3885" s="30"/>
      <c r="J3885" s="30"/>
    </row>
    <row r="3886" spans="1:10">
      <c r="A3886" s="5">
        <v>3884</v>
      </c>
      <c r="B3886" s="47">
        <v>8.9999999999999998E-4</v>
      </c>
      <c r="C3886" s="47">
        <v>0.12670000000000001</v>
      </c>
      <c r="D3886" s="47">
        <v>0.13780000000000001</v>
      </c>
      <c r="E3886" s="30">
        <v>1</v>
      </c>
      <c r="F3886" s="30"/>
      <c r="G3886" s="30"/>
      <c r="H3886" s="30"/>
      <c r="I3886" s="30"/>
      <c r="J3886" s="30"/>
    </row>
    <row r="3887" spans="1:10">
      <c r="A3887" s="5">
        <v>3885</v>
      </c>
      <c r="B3887" s="47">
        <v>0</v>
      </c>
      <c r="C3887" s="47">
        <v>0.13969999999999999</v>
      </c>
      <c r="D3887" s="47">
        <v>0.15629999999999999</v>
      </c>
      <c r="E3887" s="30">
        <v>1</v>
      </c>
      <c r="F3887" s="30"/>
      <c r="G3887" s="30"/>
      <c r="H3887" s="30"/>
      <c r="I3887" s="30"/>
      <c r="J3887" s="30"/>
    </row>
    <row r="3888" spans="1:10">
      <c r="A3888" s="5">
        <v>3886</v>
      </c>
      <c r="B3888" s="47">
        <v>0</v>
      </c>
      <c r="C3888" s="47">
        <v>0.13850000000000001</v>
      </c>
      <c r="D3888" s="47">
        <v>0.1731</v>
      </c>
      <c r="E3888" s="30">
        <v>1</v>
      </c>
      <c r="F3888" s="30"/>
      <c r="G3888" s="30"/>
      <c r="H3888" s="30"/>
      <c r="I3888" s="30"/>
      <c r="J3888" s="30"/>
    </row>
    <row r="3889" spans="1:10">
      <c r="A3889" s="5">
        <v>3887</v>
      </c>
      <c r="B3889" s="47">
        <v>0</v>
      </c>
      <c r="C3889" s="47">
        <v>0.13450000000000001</v>
      </c>
      <c r="D3889" s="47">
        <v>0.19</v>
      </c>
      <c r="E3889" s="30">
        <v>1</v>
      </c>
      <c r="F3889" s="30"/>
      <c r="G3889" s="30"/>
      <c r="H3889" s="30"/>
      <c r="I3889" s="30"/>
      <c r="J3889" s="30"/>
    </row>
    <row r="3890" spans="1:10">
      <c r="A3890" s="5">
        <v>3888</v>
      </c>
      <c r="B3890" s="47">
        <v>0</v>
      </c>
      <c r="C3890" s="47">
        <v>0.126</v>
      </c>
      <c r="D3890" s="47">
        <v>0.1953</v>
      </c>
      <c r="E3890" s="30">
        <v>1</v>
      </c>
      <c r="F3890" s="30"/>
      <c r="G3890" s="30"/>
      <c r="H3890" s="30"/>
      <c r="I3890" s="30"/>
      <c r="J3890" s="30"/>
    </row>
    <row r="3891" spans="1:10">
      <c r="A3891" s="5">
        <v>3889</v>
      </c>
      <c r="B3891" s="47">
        <v>0</v>
      </c>
      <c r="C3891" s="47">
        <v>0.1147</v>
      </c>
      <c r="D3891" s="47">
        <v>0.17760000000000001</v>
      </c>
      <c r="E3891" s="30">
        <v>1</v>
      </c>
      <c r="F3891" s="30"/>
      <c r="G3891" s="30"/>
      <c r="H3891" s="30"/>
      <c r="I3891" s="30"/>
      <c r="J3891" s="30"/>
    </row>
    <row r="3892" spans="1:10">
      <c r="A3892" s="5">
        <v>3890</v>
      </c>
      <c r="B3892" s="47">
        <v>0</v>
      </c>
      <c r="C3892" s="47">
        <v>0.10440000000000001</v>
      </c>
      <c r="D3892" s="47">
        <v>0.14960000000000001</v>
      </c>
      <c r="E3892" s="30">
        <v>1</v>
      </c>
      <c r="F3892" s="30"/>
      <c r="G3892" s="30"/>
      <c r="H3892" s="30"/>
      <c r="I3892" s="30"/>
      <c r="J3892" s="30"/>
    </row>
    <row r="3893" spans="1:10">
      <c r="A3893" s="5">
        <v>3891</v>
      </c>
      <c r="B3893" s="47">
        <v>0</v>
      </c>
      <c r="C3893" s="47">
        <v>9.5200000000000007E-2</v>
      </c>
      <c r="D3893" s="47">
        <v>0.12809999999999999</v>
      </c>
      <c r="E3893" s="30">
        <v>1</v>
      </c>
      <c r="F3893" s="30"/>
      <c r="G3893" s="30"/>
      <c r="H3893" s="30"/>
      <c r="I3893" s="30"/>
      <c r="J3893" s="30"/>
    </row>
    <row r="3894" spans="1:10">
      <c r="A3894" s="5">
        <v>3892</v>
      </c>
      <c r="B3894" s="47">
        <v>4.4999999999999997E-3</v>
      </c>
      <c r="C3894" s="47">
        <v>7.8299999999999995E-2</v>
      </c>
      <c r="D3894" s="47">
        <v>0.1079</v>
      </c>
      <c r="E3894" s="30">
        <v>1</v>
      </c>
      <c r="F3894" s="30"/>
      <c r="G3894" s="30"/>
      <c r="H3894" s="30"/>
      <c r="I3894" s="30"/>
      <c r="J3894" s="30"/>
    </row>
    <row r="3895" spans="1:10">
      <c r="A3895" s="5">
        <v>3893</v>
      </c>
      <c r="B3895" s="47">
        <v>5.5E-2</v>
      </c>
      <c r="C3895" s="47">
        <v>5.0999999999999997E-2</v>
      </c>
      <c r="D3895" s="47">
        <v>8.7800000000000003E-2</v>
      </c>
      <c r="E3895" s="30">
        <v>1</v>
      </c>
      <c r="F3895" s="30"/>
      <c r="G3895" s="30"/>
      <c r="H3895" s="30"/>
      <c r="I3895" s="30"/>
      <c r="J3895" s="30"/>
    </row>
    <row r="3896" spans="1:10">
      <c r="A3896" s="5">
        <v>3894</v>
      </c>
      <c r="B3896" s="47">
        <v>0.15029999999999999</v>
      </c>
      <c r="C3896" s="47">
        <v>4.7800000000000002E-2</v>
      </c>
      <c r="D3896" s="47">
        <v>7.4399999999999994E-2</v>
      </c>
      <c r="E3896" s="30">
        <v>1</v>
      </c>
      <c r="F3896" s="30"/>
      <c r="G3896" s="30"/>
      <c r="H3896" s="30"/>
      <c r="I3896" s="30"/>
      <c r="J3896" s="30"/>
    </row>
    <row r="3897" spans="1:10">
      <c r="A3897" s="5">
        <v>3895</v>
      </c>
      <c r="B3897" s="47">
        <v>0.26679999999999998</v>
      </c>
      <c r="C3897" s="47">
        <v>4.6899999999999997E-2</v>
      </c>
      <c r="D3897" s="47">
        <v>6.4899999999999999E-2</v>
      </c>
      <c r="E3897" s="30">
        <v>1</v>
      </c>
      <c r="F3897" s="30"/>
      <c r="G3897" s="30"/>
      <c r="H3897" s="30"/>
      <c r="I3897" s="30"/>
      <c r="J3897" s="30"/>
    </row>
    <row r="3898" spans="1:10">
      <c r="A3898" s="5">
        <v>3896</v>
      </c>
      <c r="B3898" s="47">
        <v>0.37730000000000002</v>
      </c>
      <c r="C3898" s="47">
        <v>4.1399999999999999E-2</v>
      </c>
      <c r="D3898" s="47">
        <v>5.9700000000000003E-2</v>
      </c>
      <c r="E3898" s="30">
        <v>1</v>
      </c>
      <c r="F3898" s="30"/>
      <c r="G3898" s="30"/>
      <c r="H3898" s="30"/>
      <c r="I3898" s="30"/>
      <c r="J3898" s="30"/>
    </row>
    <row r="3899" spans="1:10">
      <c r="A3899" s="5">
        <v>3897</v>
      </c>
      <c r="B3899" s="47">
        <v>0.46679999999999999</v>
      </c>
      <c r="C3899" s="47">
        <v>4.1200000000000001E-2</v>
      </c>
      <c r="D3899" s="47">
        <v>5.6000000000000001E-2</v>
      </c>
      <c r="E3899" s="30">
        <v>1</v>
      </c>
      <c r="F3899" s="30"/>
      <c r="G3899" s="30"/>
      <c r="H3899" s="30"/>
      <c r="I3899" s="30"/>
      <c r="J3899" s="30"/>
    </row>
    <row r="3900" spans="1:10">
      <c r="A3900" s="5">
        <v>3898</v>
      </c>
      <c r="B3900" s="47">
        <v>0.54090000000000005</v>
      </c>
      <c r="C3900" s="47">
        <v>4.5699999999999998E-2</v>
      </c>
      <c r="D3900" s="47">
        <v>5.5399999999999998E-2</v>
      </c>
      <c r="E3900" s="30">
        <v>1</v>
      </c>
      <c r="F3900" s="30"/>
      <c r="G3900" s="30"/>
      <c r="H3900" s="30"/>
      <c r="I3900" s="30"/>
      <c r="J3900" s="30"/>
    </row>
    <row r="3901" spans="1:10">
      <c r="A3901" s="5">
        <v>3899</v>
      </c>
      <c r="B3901" s="47">
        <v>0.58979999999999999</v>
      </c>
      <c r="C3901" s="47">
        <v>5.3499999999999999E-2</v>
      </c>
      <c r="D3901" s="47">
        <v>5.8099999999999999E-2</v>
      </c>
      <c r="E3901" s="30">
        <v>1</v>
      </c>
      <c r="F3901" s="30"/>
      <c r="G3901" s="30"/>
      <c r="H3901" s="30"/>
      <c r="I3901" s="30"/>
      <c r="J3901" s="30"/>
    </row>
    <row r="3902" spans="1:10">
      <c r="A3902" s="5">
        <v>3900</v>
      </c>
      <c r="B3902" s="47">
        <v>0.60419999999999996</v>
      </c>
      <c r="C3902" s="47">
        <v>6.4299999999999996E-2</v>
      </c>
      <c r="D3902" s="47">
        <v>6.4799999999999996E-2</v>
      </c>
      <c r="E3902" s="30">
        <v>1</v>
      </c>
      <c r="F3902" s="30"/>
      <c r="G3902" s="30"/>
      <c r="H3902" s="30"/>
      <c r="I3902" s="30"/>
      <c r="J3902" s="30"/>
    </row>
    <row r="3903" spans="1:10">
      <c r="A3903" s="5">
        <v>3901</v>
      </c>
      <c r="B3903" s="47">
        <v>0.58289999999999997</v>
      </c>
      <c r="C3903" s="47">
        <v>7.6499999999999999E-2</v>
      </c>
      <c r="D3903" s="47">
        <v>7.6799999999999993E-2</v>
      </c>
      <c r="E3903" s="30">
        <v>1</v>
      </c>
      <c r="F3903" s="30"/>
      <c r="G3903" s="30"/>
      <c r="H3903" s="30"/>
      <c r="I3903" s="30"/>
      <c r="J3903" s="30"/>
    </row>
    <row r="3904" spans="1:10">
      <c r="A3904" s="5">
        <v>3902</v>
      </c>
      <c r="B3904" s="47">
        <v>0.5282</v>
      </c>
      <c r="C3904" s="47">
        <v>8.8599999999999998E-2</v>
      </c>
      <c r="D3904" s="47">
        <v>9.2299999999999993E-2</v>
      </c>
      <c r="E3904" s="30">
        <v>1</v>
      </c>
      <c r="F3904" s="30"/>
      <c r="G3904" s="30"/>
      <c r="H3904" s="30"/>
      <c r="I3904" s="30"/>
      <c r="J3904" s="30"/>
    </row>
    <row r="3905" spans="1:10">
      <c r="A3905" s="5">
        <v>3903</v>
      </c>
      <c r="B3905" s="47">
        <v>0.44600000000000001</v>
      </c>
      <c r="C3905" s="47">
        <v>9.9500000000000005E-2</v>
      </c>
      <c r="D3905" s="47">
        <v>0.1077</v>
      </c>
      <c r="E3905" s="30">
        <v>1</v>
      </c>
      <c r="F3905" s="30"/>
      <c r="G3905" s="30"/>
      <c r="H3905" s="30"/>
      <c r="I3905" s="30"/>
      <c r="J3905" s="30"/>
    </row>
    <row r="3906" spans="1:10">
      <c r="A3906" s="5">
        <v>3904</v>
      </c>
      <c r="B3906" s="47">
        <v>0.33750000000000002</v>
      </c>
      <c r="C3906" s="47">
        <v>0.10829999999999999</v>
      </c>
      <c r="D3906" s="47">
        <v>0.124</v>
      </c>
      <c r="E3906" s="30">
        <v>1</v>
      </c>
      <c r="F3906" s="30"/>
      <c r="G3906" s="30"/>
      <c r="H3906" s="30"/>
      <c r="I3906" s="30"/>
      <c r="J3906" s="30"/>
    </row>
    <row r="3907" spans="1:10">
      <c r="A3907" s="5">
        <v>3905</v>
      </c>
      <c r="B3907" s="47">
        <v>0.22409999999999999</v>
      </c>
      <c r="C3907" s="47">
        <v>0.1138</v>
      </c>
      <c r="D3907" s="47">
        <v>0.13800000000000001</v>
      </c>
      <c r="E3907" s="30">
        <v>1</v>
      </c>
      <c r="F3907" s="30"/>
      <c r="G3907" s="30"/>
      <c r="H3907" s="30"/>
      <c r="I3907" s="30"/>
      <c r="J3907" s="30"/>
    </row>
    <row r="3908" spans="1:10">
      <c r="A3908" s="5">
        <v>3906</v>
      </c>
      <c r="B3908" s="47">
        <v>0.1113</v>
      </c>
      <c r="C3908" s="47">
        <v>0.11</v>
      </c>
      <c r="D3908" s="47">
        <v>0.14080000000000001</v>
      </c>
      <c r="E3908" s="30">
        <v>1</v>
      </c>
      <c r="F3908" s="30"/>
      <c r="G3908" s="30"/>
      <c r="H3908" s="30"/>
      <c r="I3908" s="30"/>
      <c r="J3908" s="30"/>
    </row>
    <row r="3909" spans="1:10">
      <c r="A3909" s="5">
        <v>3907</v>
      </c>
      <c r="B3909" s="47">
        <v>3.1600000000000003E-2</v>
      </c>
      <c r="C3909" s="47">
        <v>0.1037</v>
      </c>
      <c r="D3909" s="47">
        <v>0.1472</v>
      </c>
      <c r="E3909" s="30">
        <v>1</v>
      </c>
      <c r="F3909" s="30"/>
      <c r="G3909" s="30"/>
      <c r="H3909" s="30"/>
      <c r="I3909" s="30"/>
      <c r="J3909" s="30"/>
    </row>
    <row r="3910" spans="1:10">
      <c r="A3910" s="5">
        <v>3908</v>
      </c>
      <c r="B3910" s="47">
        <v>1.1000000000000001E-3</v>
      </c>
      <c r="C3910" s="47">
        <v>0.123</v>
      </c>
      <c r="D3910" s="47">
        <v>0.14899999999999999</v>
      </c>
      <c r="E3910" s="30">
        <v>1</v>
      </c>
      <c r="F3910" s="30"/>
      <c r="G3910" s="30"/>
      <c r="H3910" s="30"/>
      <c r="I3910" s="30"/>
      <c r="J3910" s="30"/>
    </row>
    <row r="3911" spans="1:10">
      <c r="A3911" s="5">
        <v>3909</v>
      </c>
      <c r="B3911" s="47">
        <v>0</v>
      </c>
      <c r="C3911" s="47">
        <v>0.1341</v>
      </c>
      <c r="D3911" s="47">
        <v>0.15110000000000001</v>
      </c>
      <c r="E3911" s="30">
        <v>1</v>
      </c>
      <c r="F3911" s="30"/>
      <c r="G3911" s="30"/>
      <c r="H3911" s="30"/>
      <c r="I3911" s="30"/>
      <c r="J3911" s="30"/>
    </row>
    <row r="3912" spans="1:10">
      <c r="A3912" s="5">
        <v>3910</v>
      </c>
      <c r="B3912" s="47">
        <v>0</v>
      </c>
      <c r="C3912" s="47">
        <v>0.1298</v>
      </c>
      <c r="D3912" s="47">
        <v>0.15970000000000001</v>
      </c>
      <c r="E3912" s="30">
        <v>1</v>
      </c>
      <c r="F3912" s="30"/>
      <c r="G3912" s="30"/>
      <c r="H3912" s="30"/>
      <c r="I3912" s="30"/>
      <c r="J3912" s="30"/>
    </row>
    <row r="3913" spans="1:10">
      <c r="A3913" s="5">
        <v>3911</v>
      </c>
      <c r="B3913" s="47">
        <v>0</v>
      </c>
      <c r="C3913" s="47">
        <v>0.1195</v>
      </c>
      <c r="D3913" s="47">
        <v>0.1663</v>
      </c>
      <c r="E3913" s="30">
        <v>1</v>
      </c>
      <c r="F3913" s="30"/>
      <c r="G3913" s="30"/>
      <c r="H3913" s="30"/>
      <c r="I3913" s="30"/>
      <c r="J3913" s="30"/>
    </row>
    <row r="3914" spans="1:10">
      <c r="A3914" s="5">
        <v>3912</v>
      </c>
      <c r="B3914" s="47">
        <v>0</v>
      </c>
      <c r="C3914" s="47">
        <v>0.1072</v>
      </c>
      <c r="D3914" s="47">
        <v>0.17899999999999999</v>
      </c>
      <c r="E3914" s="30">
        <v>1</v>
      </c>
      <c r="F3914" s="30"/>
      <c r="G3914" s="30"/>
      <c r="H3914" s="30"/>
      <c r="I3914" s="30"/>
      <c r="J3914" s="30"/>
    </row>
    <row r="3915" spans="1:10">
      <c r="A3915" s="5">
        <v>3913</v>
      </c>
      <c r="B3915" s="47">
        <v>0</v>
      </c>
      <c r="C3915" s="47">
        <v>0.1008</v>
      </c>
      <c r="D3915" s="47">
        <v>0.19939999999999999</v>
      </c>
      <c r="E3915" s="30">
        <v>1</v>
      </c>
      <c r="F3915" s="30"/>
      <c r="G3915" s="30"/>
      <c r="H3915" s="30"/>
      <c r="I3915" s="30"/>
      <c r="J3915" s="30"/>
    </row>
    <row r="3916" spans="1:10">
      <c r="A3916" s="5">
        <v>3914</v>
      </c>
      <c r="B3916" s="47">
        <v>0</v>
      </c>
      <c r="C3916" s="47">
        <v>0.10199999999999999</v>
      </c>
      <c r="D3916" s="47">
        <v>0.21490000000000001</v>
      </c>
      <c r="E3916" s="30">
        <v>1</v>
      </c>
      <c r="F3916" s="30"/>
      <c r="G3916" s="30"/>
      <c r="H3916" s="30"/>
      <c r="I3916" s="30"/>
      <c r="J3916" s="30"/>
    </row>
    <row r="3917" spans="1:10">
      <c r="A3917" s="5">
        <v>3915</v>
      </c>
      <c r="B3917" s="47">
        <v>0</v>
      </c>
      <c r="C3917" s="47">
        <v>0.1079</v>
      </c>
      <c r="D3917" s="47">
        <v>0.22589999999999999</v>
      </c>
      <c r="E3917" s="30">
        <v>1</v>
      </c>
      <c r="F3917" s="30"/>
      <c r="G3917" s="30"/>
      <c r="H3917" s="30"/>
      <c r="I3917" s="30"/>
      <c r="J3917" s="30"/>
    </row>
    <row r="3918" spans="1:10">
      <c r="A3918" s="5">
        <v>3916</v>
      </c>
      <c r="B3918" s="47">
        <v>5.7000000000000002E-3</v>
      </c>
      <c r="C3918" s="47">
        <v>0.10290000000000001</v>
      </c>
      <c r="D3918" s="47">
        <v>0.24660000000000001</v>
      </c>
      <c r="E3918" s="30">
        <v>1</v>
      </c>
      <c r="F3918" s="30"/>
      <c r="G3918" s="30"/>
      <c r="H3918" s="30"/>
      <c r="I3918" s="30"/>
      <c r="J3918" s="30"/>
    </row>
    <row r="3919" spans="1:10">
      <c r="A3919" s="5">
        <v>3917</v>
      </c>
      <c r="B3919" s="47">
        <v>5.96E-2</v>
      </c>
      <c r="C3919" s="47">
        <v>7.5399999999999995E-2</v>
      </c>
      <c r="D3919" s="47">
        <v>0.27900000000000003</v>
      </c>
      <c r="E3919" s="30">
        <v>1</v>
      </c>
      <c r="F3919" s="30"/>
      <c r="G3919" s="30"/>
      <c r="H3919" s="30"/>
      <c r="I3919" s="30"/>
      <c r="J3919" s="30"/>
    </row>
    <row r="3920" spans="1:10">
      <c r="A3920" s="5">
        <v>3918</v>
      </c>
      <c r="B3920" s="47">
        <v>0.1638</v>
      </c>
      <c r="C3920" s="47">
        <v>0.1011</v>
      </c>
      <c r="D3920" s="47">
        <v>0.30330000000000001</v>
      </c>
      <c r="E3920" s="30">
        <v>1</v>
      </c>
      <c r="F3920" s="30"/>
      <c r="G3920" s="30"/>
      <c r="H3920" s="30"/>
      <c r="I3920" s="30"/>
      <c r="J3920" s="30"/>
    </row>
    <row r="3921" spans="1:10">
      <c r="A3921" s="5">
        <v>3919</v>
      </c>
      <c r="B3921" s="47">
        <v>0.2848</v>
      </c>
      <c r="C3921" s="47">
        <v>0.13619999999999999</v>
      </c>
      <c r="D3921" s="47">
        <v>0.31080000000000002</v>
      </c>
      <c r="E3921" s="30">
        <v>1</v>
      </c>
      <c r="F3921" s="30"/>
      <c r="G3921" s="30"/>
      <c r="H3921" s="30"/>
      <c r="I3921" s="30"/>
      <c r="J3921" s="30"/>
    </row>
    <row r="3922" spans="1:10">
      <c r="A3922" s="5">
        <v>3920</v>
      </c>
      <c r="B3922" s="47">
        <v>0.39829999999999999</v>
      </c>
      <c r="C3922" s="47">
        <v>0.16309999999999999</v>
      </c>
      <c r="D3922" s="47">
        <v>0.33069999999999999</v>
      </c>
      <c r="E3922" s="30">
        <v>1</v>
      </c>
      <c r="F3922" s="30"/>
      <c r="G3922" s="30"/>
      <c r="H3922" s="30"/>
      <c r="I3922" s="30"/>
      <c r="J3922" s="30"/>
    </row>
    <row r="3923" spans="1:10">
      <c r="A3923" s="5">
        <v>3921</v>
      </c>
      <c r="B3923" s="47">
        <v>0.50080000000000002</v>
      </c>
      <c r="C3923" s="47">
        <v>0.19489999999999999</v>
      </c>
      <c r="D3923" s="47">
        <v>0.3634</v>
      </c>
      <c r="E3923" s="30">
        <v>1</v>
      </c>
      <c r="F3923" s="30"/>
      <c r="G3923" s="30"/>
      <c r="H3923" s="30"/>
      <c r="I3923" s="30"/>
      <c r="J3923" s="30"/>
    </row>
    <row r="3924" spans="1:10">
      <c r="A3924" s="5">
        <v>3922</v>
      </c>
      <c r="B3924" s="47">
        <v>0.58230000000000004</v>
      </c>
      <c r="C3924" s="47">
        <v>0.2329</v>
      </c>
      <c r="D3924" s="47">
        <v>0.40310000000000001</v>
      </c>
      <c r="E3924" s="30">
        <v>1</v>
      </c>
      <c r="F3924" s="30"/>
      <c r="G3924" s="30"/>
      <c r="H3924" s="30"/>
      <c r="I3924" s="30"/>
      <c r="J3924" s="30"/>
    </row>
    <row r="3925" spans="1:10">
      <c r="A3925" s="5">
        <v>3923</v>
      </c>
      <c r="B3925" s="47">
        <v>0.63009999999999999</v>
      </c>
      <c r="C3925" s="47">
        <v>0.27710000000000001</v>
      </c>
      <c r="D3925" s="47">
        <v>0.43980000000000002</v>
      </c>
      <c r="E3925" s="30">
        <v>1</v>
      </c>
      <c r="F3925" s="30"/>
      <c r="G3925" s="30"/>
      <c r="H3925" s="30"/>
      <c r="I3925" s="30"/>
      <c r="J3925" s="30"/>
    </row>
    <row r="3926" spans="1:10">
      <c r="A3926" s="5">
        <v>3924</v>
      </c>
      <c r="B3926" s="47">
        <v>0.62480000000000002</v>
      </c>
      <c r="C3926" s="47">
        <v>0.32450000000000001</v>
      </c>
      <c r="D3926" s="47">
        <v>0.47049999999999997</v>
      </c>
      <c r="E3926" s="30">
        <v>1</v>
      </c>
      <c r="F3926" s="30"/>
      <c r="G3926" s="30"/>
      <c r="H3926" s="30"/>
      <c r="I3926" s="30"/>
      <c r="J3926" s="30"/>
    </row>
    <row r="3927" spans="1:10">
      <c r="A3927" s="5">
        <v>3925</v>
      </c>
      <c r="B3927" s="47">
        <v>0.58340000000000003</v>
      </c>
      <c r="C3927" s="47">
        <v>0.36749999999999999</v>
      </c>
      <c r="D3927" s="47">
        <v>0.496</v>
      </c>
      <c r="E3927" s="30">
        <v>1</v>
      </c>
      <c r="F3927" s="30"/>
      <c r="G3927" s="30"/>
      <c r="H3927" s="30"/>
      <c r="I3927" s="30"/>
      <c r="J3927" s="30"/>
    </row>
    <row r="3928" spans="1:10">
      <c r="A3928" s="5">
        <v>3926</v>
      </c>
      <c r="B3928" s="47">
        <v>0.52729999999999999</v>
      </c>
      <c r="C3928" s="47">
        <v>0.39860000000000001</v>
      </c>
      <c r="D3928" s="47">
        <v>0.5121</v>
      </c>
      <c r="E3928" s="30">
        <v>1</v>
      </c>
      <c r="F3928" s="30"/>
      <c r="G3928" s="30"/>
      <c r="H3928" s="30"/>
      <c r="I3928" s="30"/>
      <c r="J3928" s="30"/>
    </row>
    <row r="3929" spans="1:10">
      <c r="A3929" s="5">
        <v>3927</v>
      </c>
      <c r="B3929" s="47">
        <v>0.4415</v>
      </c>
      <c r="C3929" s="47">
        <v>0.41289999999999999</v>
      </c>
      <c r="D3929" s="47">
        <v>0.5151</v>
      </c>
      <c r="E3929" s="30">
        <v>1</v>
      </c>
      <c r="F3929" s="30"/>
      <c r="G3929" s="30"/>
      <c r="H3929" s="30"/>
      <c r="I3929" s="30"/>
      <c r="J3929" s="30"/>
    </row>
    <row r="3930" spans="1:10">
      <c r="A3930" s="5">
        <v>3928</v>
      </c>
      <c r="B3930" s="47">
        <v>0.32379999999999998</v>
      </c>
      <c r="C3930" s="47">
        <v>0.40689999999999998</v>
      </c>
      <c r="D3930" s="47">
        <v>0.503</v>
      </c>
      <c r="E3930" s="30">
        <v>1</v>
      </c>
      <c r="F3930" s="30"/>
      <c r="G3930" s="30"/>
      <c r="H3930" s="30"/>
      <c r="I3930" s="30"/>
      <c r="J3930" s="30"/>
    </row>
    <row r="3931" spans="1:10">
      <c r="A3931" s="5">
        <v>3929</v>
      </c>
      <c r="B3931" s="47">
        <v>0.2044</v>
      </c>
      <c r="C3931" s="47">
        <v>0.38030000000000003</v>
      </c>
      <c r="D3931" s="47">
        <v>0.48409999999999997</v>
      </c>
      <c r="E3931" s="30">
        <v>1</v>
      </c>
      <c r="F3931" s="30"/>
      <c r="G3931" s="30"/>
      <c r="H3931" s="30"/>
      <c r="I3931" s="30"/>
      <c r="J3931" s="30"/>
    </row>
    <row r="3932" spans="1:10">
      <c r="A3932" s="5">
        <v>3930</v>
      </c>
      <c r="B3932" s="47">
        <v>0.1027</v>
      </c>
      <c r="C3932" s="47">
        <v>0.32419999999999999</v>
      </c>
      <c r="D3932" s="47">
        <v>0.46200000000000002</v>
      </c>
      <c r="E3932" s="30">
        <v>1</v>
      </c>
      <c r="F3932" s="30"/>
      <c r="G3932" s="30"/>
      <c r="H3932" s="30"/>
      <c r="I3932" s="30"/>
      <c r="J3932" s="30"/>
    </row>
    <row r="3933" spans="1:10">
      <c r="A3933" s="5">
        <v>3931</v>
      </c>
      <c r="B3933" s="47">
        <v>2.81E-2</v>
      </c>
      <c r="C3933" s="47">
        <v>0.2515</v>
      </c>
      <c r="D3933" s="47">
        <v>0.43709999999999999</v>
      </c>
      <c r="E3933" s="30">
        <v>1</v>
      </c>
      <c r="F3933" s="30"/>
      <c r="G3933" s="30"/>
      <c r="H3933" s="30"/>
      <c r="I3933" s="30"/>
      <c r="J3933" s="30"/>
    </row>
    <row r="3934" spans="1:10">
      <c r="A3934" s="5">
        <v>3932</v>
      </c>
      <c r="B3934" s="47">
        <v>2.9999999999999997E-4</v>
      </c>
      <c r="C3934" s="47">
        <v>0.22239999999999999</v>
      </c>
      <c r="D3934" s="47">
        <v>0.4168</v>
      </c>
      <c r="E3934" s="30">
        <v>1</v>
      </c>
      <c r="F3934" s="30"/>
      <c r="G3934" s="30"/>
      <c r="H3934" s="30"/>
      <c r="I3934" s="30"/>
      <c r="J3934" s="30"/>
    </row>
    <row r="3935" spans="1:10">
      <c r="A3935" s="5">
        <v>3933</v>
      </c>
      <c r="B3935" s="47">
        <v>0</v>
      </c>
      <c r="C3935" s="47">
        <v>0.2142</v>
      </c>
      <c r="D3935" s="47">
        <v>0.40239999999999998</v>
      </c>
      <c r="E3935" s="30">
        <v>1</v>
      </c>
      <c r="F3935" s="30"/>
      <c r="G3935" s="30"/>
      <c r="H3935" s="30"/>
      <c r="I3935" s="30"/>
      <c r="J3935" s="30"/>
    </row>
    <row r="3936" spans="1:10">
      <c r="A3936" s="5">
        <v>3934</v>
      </c>
      <c r="B3936" s="47">
        <v>0</v>
      </c>
      <c r="C3936" s="47">
        <v>0.21379999999999999</v>
      </c>
      <c r="D3936" s="47">
        <v>0.40860000000000002</v>
      </c>
      <c r="E3936" s="30">
        <v>1</v>
      </c>
      <c r="F3936" s="30"/>
      <c r="G3936" s="30"/>
      <c r="H3936" s="30"/>
      <c r="I3936" s="30"/>
      <c r="J3936" s="30"/>
    </row>
    <row r="3937" spans="1:10">
      <c r="A3937" s="5">
        <v>3935</v>
      </c>
      <c r="B3937" s="47">
        <v>0</v>
      </c>
      <c r="C3937" s="47">
        <v>0.2097</v>
      </c>
      <c r="D3937" s="47">
        <v>0.41749999999999998</v>
      </c>
      <c r="E3937" s="30">
        <v>1</v>
      </c>
      <c r="F3937" s="30"/>
      <c r="G3937" s="30"/>
      <c r="H3937" s="30"/>
      <c r="I3937" s="30"/>
      <c r="J3937" s="30"/>
    </row>
    <row r="3938" spans="1:10">
      <c r="A3938" s="5">
        <v>3936</v>
      </c>
      <c r="B3938" s="47">
        <v>0</v>
      </c>
      <c r="C3938" s="47">
        <v>0.19839999999999999</v>
      </c>
      <c r="D3938" s="47">
        <v>0.4</v>
      </c>
      <c r="E3938" s="30">
        <v>1</v>
      </c>
      <c r="F3938" s="30"/>
      <c r="G3938" s="30"/>
      <c r="H3938" s="30"/>
      <c r="I3938" s="30"/>
      <c r="J3938" s="30"/>
    </row>
    <row r="3939" spans="1:10">
      <c r="A3939" s="5">
        <v>3937</v>
      </c>
      <c r="B3939" s="47">
        <v>0</v>
      </c>
      <c r="C3939" s="47">
        <v>0.17910000000000001</v>
      </c>
      <c r="D3939" s="47">
        <v>0.37359999999999999</v>
      </c>
      <c r="E3939" s="30">
        <v>1</v>
      </c>
      <c r="F3939" s="30"/>
      <c r="G3939" s="30"/>
      <c r="H3939" s="30"/>
      <c r="I3939" s="30"/>
      <c r="J3939" s="30"/>
    </row>
    <row r="3940" spans="1:10">
      <c r="A3940" s="5">
        <v>3938</v>
      </c>
      <c r="B3940" s="47">
        <v>0</v>
      </c>
      <c r="C3940" s="47">
        <v>0.1613</v>
      </c>
      <c r="D3940" s="47">
        <v>0.34329999999999999</v>
      </c>
      <c r="E3940" s="30">
        <v>1</v>
      </c>
      <c r="F3940" s="30"/>
      <c r="G3940" s="30"/>
      <c r="H3940" s="30"/>
      <c r="I3940" s="30"/>
      <c r="J3940" s="30"/>
    </row>
    <row r="3941" spans="1:10">
      <c r="A3941" s="5">
        <v>3939</v>
      </c>
      <c r="B3941" s="47">
        <v>0</v>
      </c>
      <c r="C3941" s="47">
        <v>0.1469</v>
      </c>
      <c r="D3941" s="47">
        <v>0.30840000000000001</v>
      </c>
      <c r="E3941" s="30">
        <v>1</v>
      </c>
      <c r="F3941" s="30"/>
      <c r="G3941" s="30"/>
      <c r="H3941" s="30"/>
      <c r="I3941" s="30"/>
      <c r="J3941" s="30"/>
    </row>
    <row r="3942" spans="1:10">
      <c r="A3942" s="5">
        <v>3940</v>
      </c>
      <c r="B3942" s="47">
        <v>5.1000000000000004E-3</v>
      </c>
      <c r="C3942" s="47">
        <v>0.12470000000000001</v>
      </c>
      <c r="D3942" s="47">
        <v>0.2777</v>
      </c>
      <c r="E3942" s="30">
        <v>1</v>
      </c>
      <c r="F3942" s="30"/>
      <c r="G3942" s="30"/>
      <c r="H3942" s="30"/>
      <c r="I3942" s="30"/>
      <c r="J3942" s="30"/>
    </row>
    <row r="3943" spans="1:10">
      <c r="A3943" s="5">
        <v>3941</v>
      </c>
      <c r="B3943" s="47">
        <v>5.3999999999999999E-2</v>
      </c>
      <c r="C3943" s="47">
        <v>9.1999999999999998E-2</v>
      </c>
      <c r="D3943" s="47">
        <v>0.25159999999999999</v>
      </c>
      <c r="E3943" s="30">
        <v>1</v>
      </c>
      <c r="F3943" s="30"/>
      <c r="G3943" s="30"/>
      <c r="H3943" s="30"/>
      <c r="I3943" s="30"/>
      <c r="J3943" s="30"/>
    </row>
    <row r="3944" spans="1:10">
      <c r="A3944" s="5">
        <v>3942</v>
      </c>
      <c r="B3944" s="47">
        <v>0.15870000000000001</v>
      </c>
      <c r="C3944" s="47">
        <v>9.2299999999999993E-2</v>
      </c>
      <c r="D3944" s="47">
        <v>0.22489999999999999</v>
      </c>
      <c r="E3944" s="30">
        <v>1</v>
      </c>
      <c r="F3944" s="30"/>
      <c r="G3944" s="30"/>
      <c r="H3944" s="30"/>
      <c r="I3944" s="30"/>
      <c r="J3944" s="30"/>
    </row>
    <row r="3945" spans="1:10">
      <c r="A3945" s="5">
        <v>3943</v>
      </c>
      <c r="B3945" s="47">
        <v>0.29649999999999999</v>
      </c>
      <c r="C3945" s="47">
        <v>9.2299999999999993E-2</v>
      </c>
      <c r="D3945" s="47">
        <v>0.2056</v>
      </c>
      <c r="E3945" s="30">
        <v>1</v>
      </c>
      <c r="F3945" s="30"/>
      <c r="G3945" s="30"/>
      <c r="H3945" s="30"/>
      <c r="I3945" s="30"/>
      <c r="J3945" s="30"/>
    </row>
    <row r="3946" spans="1:10">
      <c r="A3946" s="5">
        <v>3944</v>
      </c>
      <c r="B3946" s="47">
        <v>0.4214</v>
      </c>
      <c r="C3946" s="47">
        <v>9.1999999999999998E-2</v>
      </c>
      <c r="D3946" s="47">
        <v>0.19139999999999999</v>
      </c>
      <c r="E3946" s="30">
        <v>1</v>
      </c>
      <c r="F3946" s="30"/>
      <c r="G3946" s="30"/>
      <c r="H3946" s="30"/>
      <c r="I3946" s="30"/>
      <c r="J3946" s="30"/>
    </row>
    <row r="3947" spans="1:10">
      <c r="A3947" s="5">
        <v>3945</v>
      </c>
      <c r="B3947" s="47">
        <v>0.5161</v>
      </c>
      <c r="C3947" s="47">
        <v>9.6500000000000002E-2</v>
      </c>
      <c r="D3947" s="47">
        <v>0.18440000000000001</v>
      </c>
      <c r="E3947" s="30">
        <v>1</v>
      </c>
      <c r="F3947" s="30"/>
      <c r="G3947" s="30"/>
      <c r="H3947" s="30"/>
      <c r="I3947" s="30"/>
      <c r="J3947" s="30"/>
    </row>
    <row r="3948" spans="1:10">
      <c r="A3948" s="5">
        <v>3946</v>
      </c>
      <c r="B3948" s="47">
        <v>0.58830000000000005</v>
      </c>
      <c r="C3948" s="47">
        <v>0.1021</v>
      </c>
      <c r="D3948" s="47">
        <v>0.1749</v>
      </c>
      <c r="E3948" s="30">
        <v>1</v>
      </c>
      <c r="F3948" s="30"/>
      <c r="G3948" s="30"/>
      <c r="H3948" s="30"/>
      <c r="I3948" s="30"/>
      <c r="J3948" s="30"/>
    </row>
    <row r="3949" spans="1:10">
      <c r="A3949" s="5">
        <v>3947</v>
      </c>
      <c r="B3949" s="47">
        <v>0.61439999999999995</v>
      </c>
      <c r="C3949" s="47">
        <v>0.1074</v>
      </c>
      <c r="D3949" s="47">
        <v>0.16750000000000001</v>
      </c>
      <c r="E3949" s="30">
        <v>1</v>
      </c>
      <c r="F3949" s="30"/>
      <c r="G3949" s="30"/>
      <c r="H3949" s="30"/>
      <c r="I3949" s="30"/>
      <c r="J3949" s="30"/>
    </row>
    <row r="3950" spans="1:10">
      <c r="A3950" s="5">
        <v>3948</v>
      </c>
      <c r="B3950" s="47">
        <v>0.60740000000000005</v>
      </c>
      <c r="C3950" s="47">
        <v>0.1137</v>
      </c>
      <c r="D3950" s="47">
        <v>0.16800000000000001</v>
      </c>
      <c r="E3950" s="30">
        <v>1</v>
      </c>
      <c r="F3950" s="30"/>
      <c r="G3950" s="30"/>
      <c r="H3950" s="30"/>
      <c r="I3950" s="30"/>
      <c r="J3950" s="30"/>
    </row>
    <row r="3951" spans="1:10">
      <c r="A3951" s="5">
        <v>3949</v>
      </c>
      <c r="B3951" s="47">
        <v>0.5736</v>
      </c>
      <c r="C3951" s="47">
        <v>0.1196</v>
      </c>
      <c r="D3951" s="47">
        <v>0.17169999999999999</v>
      </c>
      <c r="E3951" s="30">
        <v>1</v>
      </c>
      <c r="F3951" s="30"/>
      <c r="G3951" s="30"/>
      <c r="H3951" s="30"/>
      <c r="I3951" s="30"/>
      <c r="J3951" s="30"/>
    </row>
    <row r="3952" spans="1:10">
      <c r="A3952" s="5">
        <v>3950</v>
      </c>
      <c r="B3952" s="47">
        <v>0.50900000000000001</v>
      </c>
      <c r="C3952" s="47">
        <v>0.1235</v>
      </c>
      <c r="D3952" s="47">
        <v>0.1754</v>
      </c>
      <c r="E3952" s="30">
        <v>1</v>
      </c>
      <c r="F3952" s="30"/>
      <c r="G3952" s="30"/>
      <c r="H3952" s="30"/>
      <c r="I3952" s="30"/>
      <c r="J3952" s="30"/>
    </row>
    <row r="3953" spans="1:10">
      <c r="A3953" s="5">
        <v>3951</v>
      </c>
      <c r="B3953" s="47">
        <v>0.42470000000000002</v>
      </c>
      <c r="C3953" s="47">
        <v>0.1236</v>
      </c>
      <c r="D3953" s="47">
        <v>0.17430000000000001</v>
      </c>
      <c r="E3953" s="30">
        <v>1</v>
      </c>
      <c r="F3953" s="30"/>
      <c r="G3953" s="30"/>
      <c r="H3953" s="30"/>
      <c r="I3953" s="30"/>
      <c r="J3953" s="30"/>
    </row>
    <row r="3954" spans="1:10">
      <c r="A3954" s="5">
        <v>3952</v>
      </c>
      <c r="B3954" s="47">
        <v>0.31609999999999999</v>
      </c>
      <c r="C3954" s="47">
        <v>0.1197</v>
      </c>
      <c r="D3954" s="47">
        <v>0.17219999999999999</v>
      </c>
      <c r="E3954" s="30">
        <v>1</v>
      </c>
      <c r="F3954" s="30"/>
      <c r="G3954" s="30"/>
      <c r="H3954" s="30"/>
      <c r="I3954" s="30"/>
      <c r="J3954" s="30"/>
    </row>
    <row r="3955" spans="1:10">
      <c r="A3955" s="5">
        <v>3953</v>
      </c>
      <c r="B3955" s="47">
        <v>0.19339999999999999</v>
      </c>
      <c r="C3955" s="47">
        <v>0.11459999999999999</v>
      </c>
      <c r="D3955" s="47">
        <v>0.16869999999999999</v>
      </c>
      <c r="E3955" s="30">
        <v>1</v>
      </c>
      <c r="F3955" s="30"/>
      <c r="G3955" s="30"/>
      <c r="H3955" s="30"/>
      <c r="I3955" s="30"/>
      <c r="J3955" s="30"/>
    </row>
    <row r="3956" spans="1:10">
      <c r="A3956" s="5">
        <v>3954</v>
      </c>
      <c r="B3956" s="47">
        <v>9.5299999999999996E-2</v>
      </c>
      <c r="C3956" s="47">
        <v>0.1024</v>
      </c>
      <c r="D3956" s="47">
        <v>0.16220000000000001</v>
      </c>
      <c r="E3956" s="30">
        <v>1</v>
      </c>
      <c r="F3956" s="30"/>
      <c r="G3956" s="30"/>
      <c r="H3956" s="30"/>
      <c r="I3956" s="30"/>
      <c r="J3956" s="30"/>
    </row>
    <row r="3957" spans="1:10">
      <c r="A3957" s="5">
        <v>3955</v>
      </c>
      <c r="B3957" s="47">
        <v>2.6599999999999999E-2</v>
      </c>
      <c r="C3957" s="47">
        <v>8.5599999999999996E-2</v>
      </c>
      <c r="D3957" s="47">
        <v>0.15210000000000001</v>
      </c>
      <c r="E3957" s="30">
        <v>1</v>
      </c>
      <c r="F3957" s="30"/>
      <c r="G3957" s="30"/>
      <c r="H3957" s="30"/>
      <c r="I3957" s="30"/>
      <c r="J3957" s="30"/>
    </row>
    <row r="3958" spans="1:10">
      <c r="A3958" s="5">
        <v>3956</v>
      </c>
      <c r="B3958" s="47">
        <v>8.0000000000000004E-4</v>
      </c>
      <c r="C3958" s="47">
        <v>8.7999999999999995E-2</v>
      </c>
      <c r="D3958" s="47">
        <v>0.13320000000000001</v>
      </c>
      <c r="E3958" s="30">
        <v>1</v>
      </c>
      <c r="F3958" s="30"/>
      <c r="G3958" s="30"/>
      <c r="H3958" s="30"/>
      <c r="I3958" s="30"/>
      <c r="J3958" s="30"/>
    </row>
    <row r="3959" spans="1:10">
      <c r="A3959" s="5">
        <v>3957</v>
      </c>
      <c r="B3959" s="47">
        <v>0</v>
      </c>
      <c r="C3959" s="47">
        <v>8.7499999999999994E-2</v>
      </c>
      <c r="D3959" s="47">
        <v>0.1118</v>
      </c>
      <c r="E3959" s="30">
        <v>1</v>
      </c>
      <c r="F3959" s="30"/>
      <c r="G3959" s="30"/>
      <c r="H3959" s="30"/>
      <c r="I3959" s="30"/>
      <c r="J3959" s="30"/>
    </row>
    <row r="3960" spans="1:10">
      <c r="A3960" s="5">
        <v>3958</v>
      </c>
      <c r="B3960" s="47">
        <v>0</v>
      </c>
      <c r="C3960" s="47">
        <v>7.8799999999999995E-2</v>
      </c>
      <c r="D3960" s="47">
        <v>9.5699999999999993E-2</v>
      </c>
      <c r="E3960" s="30">
        <v>1</v>
      </c>
      <c r="F3960" s="30"/>
      <c r="G3960" s="30"/>
      <c r="H3960" s="30"/>
      <c r="I3960" s="30"/>
      <c r="J3960" s="30"/>
    </row>
    <row r="3961" spans="1:10">
      <c r="A3961" s="5">
        <v>3959</v>
      </c>
      <c r="B3961" s="47">
        <v>0</v>
      </c>
      <c r="C3961" s="47">
        <v>6.5600000000000006E-2</v>
      </c>
      <c r="D3961" s="47">
        <v>8.5900000000000004E-2</v>
      </c>
      <c r="E3961" s="30">
        <v>1</v>
      </c>
      <c r="F3961" s="30"/>
      <c r="G3961" s="30"/>
      <c r="H3961" s="30"/>
      <c r="I3961" s="30"/>
      <c r="J3961" s="30"/>
    </row>
    <row r="3962" spans="1:10">
      <c r="A3962" s="5">
        <v>3960</v>
      </c>
      <c r="B3962" s="47">
        <v>0</v>
      </c>
      <c r="C3962" s="47">
        <v>5.21E-2</v>
      </c>
      <c r="D3962" s="47">
        <v>8.1699999999999995E-2</v>
      </c>
      <c r="E3962" s="30">
        <v>1</v>
      </c>
      <c r="F3962" s="30"/>
      <c r="G3962" s="30"/>
      <c r="H3962" s="30"/>
      <c r="I3962" s="30"/>
      <c r="J3962" s="30"/>
    </row>
    <row r="3963" spans="1:10">
      <c r="A3963" s="5">
        <v>3961</v>
      </c>
      <c r="B3963" s="47">
        <v>0</v>
      </c>
      <c r="C3963" s="47">
        <v>4.3700000000000003E-2</v>
      </c>
      <c r="D3963" s="47">
        <v>7.8200000000000006E-2</v>
      </c>
      <c r="E3963" s="30">
        <v>1</v>
      </c>
      <c r="F3963" s="30"/>
      <c r="G3963" s="30"/>
      <c r="H3963" s="30"/>
      <c r="I3963" s="30"/>
      <c r="J3963" s="30"/>
    </row>
    <row r="3964" spans="1:10">
      <c r="A3964" s="5">
        <v>3962</v>
      </c>
      <c r="B3964" s="47">
        <v>0</v>
      </c>
      <c r="C3964" s="47">
        <v>3.9899999999999998E-2</v>
      </c>
      <c r="D3964" s="47">
        <v>7.4899999999999994E-2</v>
      </c>
      <c r="E3964" s="30">
        <v>1</v>
      </c>
      <c r="F3964" s="30"/>
      <c r="G3964" s="30"/>
      <c r="H3964" s="30"/>
      <c r="I3964" s="30"/>
      <c r="J3964" s="30"/>
    </row>
    <row r="3965" spans="1:10">
      <c r="A3965" s="5">
        <v>3963</v>
      </c>
      <c r="B3965" s="47">
        <v>0</v>
      </c>
      <c r="C3965" s="47">
        <v>3.9800000000000002E-2</v>
      </c>
      <c r="D3965" s="47">
        <v>7.3899999999999993E-2</v>
      </c>
      <c r="E3965" s="30">
        <v>1</v>
      </c>
      <c r="F3965" s="30"/>
      <c r="G3965" s="30"/>
      <c r="H3965" s="30"/>
      <c r="I3965" s="30"/>
      <c r="J3965" s="30"/>
    </row>
    <row r="3966" spans="1:10">
      <c r="A3966" s="5">
        <v>3964</v>
      </c>
      <c r="B3966" s="47">
        <v>6.0000000000000001E-3</v>
      </c>
      <c r="C3966" s="47">
        <v>4.02E-2</v>
      </c>
      <c r="D3966" s="47">
        <v>7.4399999999999994E-2</v>
      </c>
      <c r="E3966" s="30">
        <v>1</v>
      </c>
      <c r="F3966" s="30"/>
      <c r="G3966" s="30"/>
      <c r="H3966" s="30"/>
      <c r="I3966" s="30"/>
      <c r="J3966" s="30"/>
    </row>
    <row r="3967" spans="1:10">
      <c r="A3967" s="5">
        <v>3965</v>
      </c>
      <c r="B3967" s="47">
        <v>6.2899999999999998E-2</v>
      </c>
      <c r="C3967" s="47">
        <v>2.5600000000000001E-2</v>
      </c>
      <c r="D3967" s="47">
        <v>7.5399999999999995E-2</v>
      </c>
      <c r="E3967" s="30">
        <v>1</v>
      </c>
      <c r="F3967" s="30"/>
      <c r="G3967" s="30"/>
      <c r="H3967" s="30"/>
      <c r="I3967" s="30"/>
      <c r="J3967" s="30"/>
    </row>
    <row r="3968" spans="1:10">
      <c r="A3968" s="5">
        <v>3966</v>
      </c>
      <c r="B3968" s="47">
        <v>0.1719</v>
      </c>
      <c r="C3968" s="47">
        <v>2.3900000000000001E-2</v>
      </c>
      <c r="D3968" s="47">
        <v>7.2700000000000001E-2</v>
      </c>
      <c r="E3968" s="30">
        <v>1</v>
      </c>
      <c r="F3968" s="30"/>
      <c r="G3968" s="30"/>
      <c r="H3968" s="30"/>
      <c r="I3968" s="30"/>
      <c r="J3968" s="30"/>
    </row>
    <row r="3969" spans="1:10">
      <c r="A3969" s="5">
        <v>3967</v>
      </c>
      <c r="B3969" s="47">
        <v>0.31080000000000002</v>
      </c>
      <c r="C3969" s="47">
        <v>2.9100000000000001E-2</v>
      </c>
      <c r="D3969" s="47">
        <v>6.7299999999999999E-2</v>
      </c>
      <c r="E3969" s="30">
        <v>1</v>
      </c>
      <c r="F3969" s="30"/>
      <c r="G3969" s="30"/>
      <c r="H3969" s="30"/>
      <c r="I3969" s="30"/>
      <c r="J3969" s="30"/>
    </row>
    <row r="3970" spans="1:10">
      <c r="A3970" s="5">
        <v>3968</v>
      </c>
      <c r="B3970" s="47">
        <v>0.44309999999999999</v>
      </c>
      <c r="C3970" s="47">
        <v>3.04E-2</v>
      </c>
      <c r="D3970" s="47">
        <v>6.25E-2</v>
      </c>
      <c r="E3970" s="30">
        <v>1</v>
      </c>
      <c r="F3970" s="30"/>
      <c r="G3970" s="30"/>
      <c r="H3970" s="30"/>
      <c r="I3970" s="30"/>
      <c r="J3970" s="30"/>
    </row>
    <row r="3971" spans="1:10">
      <c r="A3971" s="5">
        <v>3969</v>
      </c>
      <c r="B3971" s="47">
        <v>0.54220000000000002</v>
      </c>
      <c r="C3971" s="47">
        <v>3.1099999999999999E-2</v>
      </c>
      <c r="D3971" s="47">
        <v>6.0699999999999997E-2</v>
      </c>
      <c r="E3971" s="30">
        <v>1</v>
      </c>
      <c r="F3971" s="30"/>
      <c r="G3971" s="30"/>
      <c r="H3971" s="30"/>
      <c r="I3971" s="30"/>
      <c r="J3971" s="30"/>
    </row>
    <row r="3972" spans="1:10">
      <c r="A3972" s="5">
        <v>3970</v>
      </c>
      <c r="B3972" s="47">
        <v>0.59660000000000002</v>
      </c>
      <c r="C3972" s="47">
        <v>3.1E-2</v>
      </c>
      <c r="D3972" s="47">
        <v>6.4699999999999994E-2</v>
      </c>
      <c r="E3972" s="30">
        <v>1</v>
      </c>
      <c r="F3972" s="30"/>
      <c r="G3972" s="30"/>
      <c r="H3972" s="30"/>
      <c r="I3972" s="30"/>
      <c r="J3972" s="30"/>
    </row>
    <row r="3973" spans="1:10">
      <c r="A3973" s="5">
        <v>3971</v>
      </c>
      <c r="B3973" s="47">
        <v>0.63100000000000001</v>
      </c>
      <c r="C3973" s="47">
        <v>3.1E-2</v>
      </c>
      <c r="D3973" s="47">
        <v>7.1800000000000003E-2</v>
      </c>
      <c r="E3973" s="30">
        <v>1</v>
      </c>
      <c r="F3973" s="30"/>
      <c r="G3973" s="30"/>
      <c r="H3973" s="30"/>
      <c r="I3973" s="30"/>
      <c r="J3973" s="30"/>
    </row>
    <row r="3974" spans="1:10">
      <c r="A3974" s="5">
        <v>3972</v>
      </c>
      <c r="B3974" s="47">
        <v>0.64090000000000003</v>
      </c>
      <c r="C3974" s="47">
        <v>3.2800000000000003E-2</v>
      </c>
      <c r="D3974" s="47">
        <v>7.5200000000000003E-2</v>
      </c>
      <c r="E3974" s="30">
        <v>1</v>
      </c>
      <c r="F3974" s="30"/>
      <c r="G3974" s="30"/>
      <c r="H3974" s="30"/>
      <c r="I3974" s="30"/>
      <c r="J3974" s="30"/>
    </row>
    <row r="3975" spans="1:10">
      <c r="A3975" s="5">
        <v>3973</v>
      </c>
      <c r="B3975" s="47">
        <v>0.61180000000000001</v>
      </c>
      <c r="C3975" s="47">
        <v>3.6400000000000002E-2</v>
      </c>
      <c r="D3975" s="47">
        <v>7.3599999999999999E-2</v>
      </c>
      <c r="E3975" s="30">
        <v>1</v>
      </c>
      <c r="F3975" s="30"/>
      <c r="G3975" s="30"/>
      <c r="H3975" s="30"/>
      <c r="I3975" s="30"/>
      <c r="J3975" s="30"/>
    </row>
    <row r="3976" spans="1:10">
      <c r="A3976" s="5">
        <v>3974</v>
      </c>
      <c r="B3976" s="47">
        <v>0.56369999999999998</v>
      </c>
      <c r="C3976" s="47">
        <v>4.0599999999999997E-2</v>
      </c>
      <c r="D3976" s="47">
        <v>7.1499999999999994E-2</v>
      </c>
      <c r="E3976" s="30">
        <v>1</v>
      </c>
      <c r="F3976" s="30"/>
      <c r="G3976" s="30"/>
      <c r="H3976" s="30"/>
      <c r="I3976" s="30"/>
      <c r="J3976" s="30"/>
    </row>
    <row r="3977" spans="1:10">
      <c r="A3977" s="5">
        <v>3975</v>
      </c>
      <c r="B3977" s="47">
        <v>0.47510000000000002</v>
      </c>
      <c r="C3977" s="47">
        <v>4.4699999999999997E-2</v>
      </c>
      <c r="D3977" s="47">
        <v>7.7700000000000005E-2</v>
      </c>
      <c r="E3977" s="30">
        <v>1</v>
      </c>
      <c r="F3977" s="30"/>
      <c r="G3977" s="30"/>
      <c r="H3977" s="30"/>
      <c r="I3977" s="30"/>
      <c r="J3977" s="30"/>
    </row>
    <row r="3978" spans="1:10">
      <c r="A3978" s="5">
        <v>3976</v>
      </c>
      <c r="B3978" s="47">
        <v>0.35589999999999999</v>
      </c>
      <c r="C3978" s="47">
        <v>5.0099999999999999E-2</v>
      </c>
      <c r="D3978" s="47">
        <v>9.11E-2</v>
      </c>
      <c r="E3978" s="30">
        <v>1</v>
      </c>
      <c r="F3978" s="30"/>
      <c r="G3978" s="30"/>
      <c r="H3978" s="30"/>
      <c r="I3978" s="30"/>
      <c r="J3978" s="30"/>
    </row>
    <row r="3979" spans="1:10">
      <c r="A3979" s="5">
        <v>3977</v>
      </c>
      <c r="B3979" s="47">
        <v>0.22500000000000001</v>
      </c>
      <c r="C3979" s="47">
        <v>5.7700000000000001E-2</v>
      </c>
      <c r="D3979" s="47">
        <v>0.111</v>
      </c>
      <c r="E3979" s="30">
        <v>1</v>
      </c>
      <c r="F3979" s="30"/>
      <c r="G3979" s="30"/>
      <c r="H3979" s="30"/>
      <c r="I3979" s="30"/>
      <c r="J3979" s="30"/>
    </row>
    <row r="3980" spans="1:10">
      <c r="A3980" s="5">
        <v>3978</v>
      </c>
      <c r="B3980" s="47">
        <v>0.106</v>
      </c>
      <c r="C3980" s="47">
        <v>6.6100000000000006E-2</v>
      </c>
      <c r="D3980" s="47">
        <v>0.13719999999999999</v>
      </c>
      <c r="E3980" s="30">
        <v>1</v>
      </c>
      <c r="F3980" s="30"/>
      <c r="G3980" s="30"/>
      <c r="H3980" s="30"/>
      <c r="I3980" s="30"/>
      <c r="J3980" s="30"/>
    </row>
    <row r="3981" spans="1:10">
      <c r="A3981" s="5">
        <v>3979</v>
      </c>
      <c r="B3981" s="47">
        <v>2.75E-2</v>
      </c>
      <c r="C3981" s="47">
        <v>7.4200000000000002E-2</v>
      </c>
      <c r="D3981" s="47">
        <v>0.15759999999999999</v>
      </c>
      <c r="E3981" s="30">
        <v>1</v>
      </c>
      <c r="F3981" s="30"/>
      <c r="G3981" s="30"/>
      <c r="H3981" s="30"/>
      <c r="I3981" s="30"/>
      <c r="J3981" s="30"/>
    </row>
    <row r="3982" spans="1:10">
      <c r="A3982" s="5">
        <v>3980</v>
      </c>
      <c r="B3982" s="47">
        <v>8.9999999999999998E-4</v>
      </c>
      <c r="C3982" s="47">
        <v>9.0999999999999998E-2</v>
      </c>
      <c r="D3982" s="47">
        <v>0.1777</v>
      </c>
      <c r="E3982" s="30">
        <v>1</v>
      </c>
      <c r="F3982" s="30"/>
      <c r="G3982" s="30"/>
      <c r="H3982" s="30"/>
      <c r="I3982" s="30"/>
      <c r="J3982" s="30"/>
    </row>
    <row r="3983" spans="1:10">
      <c r="A3983" s="5">
        <v>3981</v>
      </c>
      <c r="B3983" s="47">
        <v>0</v>
      </c>
      <c r="C3983" s="47">
        <v>9.8799999999999999E-2</v>
      </c>
      <c r="D3983" s="47">
        <v>0.20100000000000001</v>
      </c>
      <c r="E3983" s="30">
        <v>1</v>
      </c>
      <c r="F3983" s="30"/>
      <c r="G3983" s="30"/>
      <c r="H3983" s="30"/>
      <c r="I3983" s="30"/>
      <c r="J3983" s="30"/>
    </row>
    <row r="3984" spans="1:10">
      <c r="A3984" s="5">
        <v>3982</v>
      </c>
      <c r="B3984" s="47">
        <v>0</v>
      </c>
      <c r="C3984" s="47">
        <v>9.4100000000000003E-2</v>
      </c>
      <c r="D3984" s="47">
        <v>0.20230000000000001</v>
      </c>
      <c r="E3984" s="30">
        <v>1</v>
      </c>
      <c r="F3984" s="30"/>
      <c r="G3984" s="30"/>
      <c r="H3984" s="30"/>
      <c r="I3984" s="30"/>
      <c r="J3984" s="30"/>
    </row>
    <row r="3985" spans="1:10">
      <c r="A3985" s="5">
        <v>3983</v>
      </c>
      <c r="B3985" s="47">
        <v>0</v>
      </c>
      <c r="C3985" s="47">
        <v>8.3500000000000005E-2</v>
      </c>
      <c r="D3985" s="47">
        <v>0.19620000000000001</v>
      </c>
      <c r="E3985" s="30">
        <v>1</v>
      </c>
      <c r="F3985" s="30"/>
      <c r="G3985" s="30"/>
      <c r="H3985" s="30"/>
      <c r="I3985" s="30"/>
      <c r="J3985" s="30"/>
    </row>
    <row r="3986" spans="1:10">
      <c r="A3986" s="5">
        <v>3984</v>
      </c>
      <c r="B3986" s="47">
        <v>0</v>
      </c>
      <c r="C3986" s="47">
        <v>7.2999999999999995E-2</v>
      </c>
      <c r="D3986" s="47">
        <v>0.2235</v>
      </c>
      <c r="E3986" s="30">
        <v>1</v>
      </c>
      <c r="F3986" s="30"/>
      <c r="G3986" s="30"/>
      <c r="H3986" s="30"/>
      <c r="I3986" s="30"/>
      <c r="J3986" s="30"/>
    </row>
    <row r="3987" spans="1:10">
      <c r="A3987" s="5">
        <v>3985</v>
      </c>
      <c r="B3987" s="47">
        <v>0</v>
      </c>
      <c r="C3987" s="47">
        <v>6.5000000000000002E-2</v>
      </c>
      <c r="D3987" s="47">
        <v>0.24590000000000001</v>
      </c>
      <c r="E3987" s="30">
        <v>1</v>
      </c>
      <c r="F3987" s="30"/>
      <c r="G3987" s="30"/>
      <c r="H3987" s="30"/>
      <c r="I3987" s="30"/>
      <c r="J3987" s="30"/>
    </row>
    <row r="3988" spans="1:10">
      <c r="A3988" s="5">
        <v>3986</v>
      </c>
      <c r="B3988" s="47">
        <v>0</v>
      </c>
      <c r="C3988" s="47">
        <v>6.1699999999999998E-2</v>
      </c>
      <c r="D3988" s="47">
        <v>0.26640000000000003</v>
      </c>
      <c r="E3988" s="30">
        <v>1</v>
      </c>
      <c r="F3988" s="30"/>
      <c r="G3988" s="30"/>
      <c r="H3988" s="30"/>
      <c r="I3988" s="30"/>
      <c r="J3988" s="30"/>
    </row>
    <row r="3989" spans="1:10">
      <c r="A3989" s="5">
        <v>3987</v>
      </c>
      <c r="B3989" s="47">
        <v>0</v>
      </c>
      <c r="C3989" s="47">
        <v>6.1800000000000001E-2</v>
      </c>
      <c r="D3989" s="47">
        <v>0.2979</v>
      </c>
      <c r="E3989" s="30">
        <v>1</v>
      </c>
      <c r="F3989" s="30"/>
      <c r="G3989" s="30"/>
      <c r="H3989" s="30"/>
      <c r="I3989" s="30"/>
      <c r="J3989" s="30"/>
    </row>
    <row r="3990" spans="1:10">
      <c r="A3990" s="5">
        <v>3988</v>
      </c>
      <c r="B3990" s="47">
        <v>5.7999999999999996E-3</v>
      </c>
      <c r="C3990" s="47">
        <v>5.8099999999999999E-2</v>
      </c>
      <c r="D3990" s="47">
        <v>0.32479999999999998</v>
      </c>
      <c r="E3990" s="30">
        <v>1</v>
      </c>
      <c r="F3990" s="30"/>
      <c r="G3990" s="30"/>
      <c r="H3990" s="30"/>
      <c r="I3990" s="30"/>
      <c r="J3990" s="30"/>
    </row>
    <row r="3991" spans="1:10">
      <c r="A3991" s="5">
        <v>3989</v>
      </c>
      <c r="B3991" s="47">
        <v>5.8900000000000001E-2</v>
      </c>
      <c r="C3991" s="47">
        <v>4.0800000000000003E-2</v>
      </c>
      <c r="D3991" s="47">
        <v>0.36270000000000002</v>
      </c>
      <c r="E3991" s="30">
        <v>1</v>
      </c>
      <c r="F3991" s="30"/>
      <c r="G3991" s="30"/>
      <c r="H3991" s="30"/>
      <c r="I3991" s="30"/>
      <c r="J3991" s="30"/>
    </row>
    <row r="3992" spans="1:10">
      <c r="A3992" s="5">
        <v>3990</v>
      </c>
      <c r="B3992" s="47">
        <v>0.158</v>
      </c>
      <c r="C3992" s="47">
        <v>4.1099999999999998E-2</v>
      </c>
      <c r="D3992" s="47">
        <v>0.42330000000000001</v>
      </c>
      <c r="E3992" s="30">
        <v>1</v>
      </c>
      <c r="F3992" s="30"/>
      <c r="G3992" s="30"/>
      <c r="H3992" s="30"/>
      <c r="I3992" s="30"/>
      <c r="J3992" s="30"/>
    </row>
    <row r="3993" spans="1:10">
      <c r="A3993" s="5">
        <v>3991</v>
      </c>
      <c r="B3993" s="47">
        <v>0.27800000000000002</v>
      </c>
      <c r="C3993" s="47">
        <v>5.2999999999999999E-2</v>
      </c>
      <c r="D3993" s="47">
        <v>0.49380000000000002</v>
      </c>
      <c r="E3993" s="30">
        <v>1</v>
      </c>
      <c r="F3993" s="30"/>
      <c r="G3993" s="30"/>
      <c r="H3993" s="30"/>
      <c r="I3993" s="30"/>
      <c r="J3993" s="30"/>
    </row>
    <row r="3994" spans="1:10">
      <c r="A3994" s="5">
        <v>3992</v>
      </c>
      <c r="B3994" s="47">
        <v>0.38600000000000001</v>
      </c>
      <c r="C3994" s="47">
        <v>6.93E-2</v>
      </c>
      <c r="D3994" s="47">
        <v>0.5423</v>
      </c>
      <c r="E3994" s="30">
        <v>1</v>
      </c>
      <c r="F3994" s="30"/>
      <c r="G3994" s="30"/>
      <c r="H3994" s="30"/>
      <c r="I3994" s="30"/>
      <c r="J3994" s="30"/>
    </row>
    <row r="3995" spans="1:10">
      <c r="A3995" s="5">
        <v>3993</v>
      </c>
      <c r="B3995" s="47">
        <v>0.46550000000000002</v>
      </c>
      <c r="C3995" s="47">
        <v>8.77E-2</v>
      </c>
      <c r="D3995" s="47">
        <v>0.56340000000000001</v>
      </c>
      <c r="E3995" s="30">
        <v>1</v>
      </c>
      <c r="F3995" s="30"/>
      <c r="G3995" s="30"/>
      <c r="H3995" s="30"/>
      <c r="I3995" s="30"/>
      <c r="J3995" s="30"/>
    </row>
    <row r="3996" spans="1:10">
      <c r="A3996" s="5">
        <v>3994</v>
      </c>
      <c r="B3996" s="47">
        <v>0.50700000000000001</v>
      </c>
      <c r="C3996" s="47">
        <v>0.106</v>
      </c>
      <c r="D3996" s="47">
        <v>0.58220000000000005</v>
      </c>
      <c r="E3996" s="30">
        <v>1</v>
      </c>
      <c r="F3996" s="30"/>
      <c r="G3996" s="30"/>
      <c r="H3996" s="30"/>
      <c r="I3996" s="30"/>
      <c r="J3996" s="30"/>
    </row>
    <row r="3997" spans="1:10">
      <c r="A3997" s="5">
        <v>3995</v>
      </c>
      <c r="B3997" s="47">
        <v>0.5181</v>
      </c>
      <c r="C3997" s="47">
        <v>0.1211</v>
      </c>
      <c r="D3997" s="47">
        <v>0.59179999999999999</v>
      </c>
      <c r="E3997" s="30">
        <v>1</v>
      </c>
      <c r="F3997" s="30"/>
      <c r="G3997" s="30"/>
      <c r="H3997" s="30"/>
      <c r="I3997" s="30"/>
      <c r="J3997" s="30"/>
    </row>
    <row r="3998" spans="1:10">
      <c r="A3998" s="5">
        <v>3996</v>
      </c>
      <c r="B3998" s="47">
        <v>0.49390000000000001</v>
      </c>
      <c r="C3998" s="47">
        <v>0.13170000000000001</v>
      </c>
      <c r="D3998" s="47">
        <v>0.60729999999999995</v>
      </c>
      <c r="E3998" s="30">
        <v>1</v>
      </c>
      <c r="F3998" s="30"/>
      <c r="G3998" s="30"/>
      <c r="H3998" s="30"/>
      <c r="I3998" s="30"/>
      <c r="J3998" s="30"/>
    </row>
    <row r="3999" spans="1:10">
      <c r="A3999" s="5">
        <v>3997</v>
      </c>
      <c r="B3999" s="47">
        <v>0.45119999999999999</v>
      </c>
      <c r="C3999" s="47">
        <v>0.14249999999999999</v>
      </c>
      <c r="D3999" s="47">
        <v>0.62760000000000005</v>
      </c>
      <c r="E3999" s="30">
        <v>1</v>
      </c>
      <c r="F3999" s="30"/>
      <c r="G3999" s="30"/>
      <c r="H3999" s="30"/>
      <c r="I3999" s="30"/>
      <c r="J3999" s="30"/>
    </row>
    <row r="4000" spans="1:10">
      <c r="A4000" s="5">
        <v>3998</v>
      </c>
      <c r="B4000" s="47">
        <v>0.38629999999999998</v>
      </c>
      <c r="C4000" s="47">
        <v>0.15029999999999999</v>
      </c>
      <c r="D4000" s="47">
        <v>0.62680000000000002</v>
      </c>
      <c r="E4000" s="30">
        <v>1</v>
      </c>
      <c r="F4000" s="30"/>
      <c r="G4000" s="30"/>
      <c r="H4000" s="30"/>
      <c r="I4000" s="30"/>
      <c r="J4000" s="30"/>
    </row>
    <row r="4001" spans="1:10">
      <c r="A4001" s="5">
        <v>3999</v>
      </c>
      <c r="B4001" s="47">
        <v>0.30630000000000002</v>
      </c>
      <c r="C4001" s="47">
        <v>0.15079999999999999</v>
      </c>
      <c r="D4001" s="47">
        <v>0.62980000000000003</v>
      </c>
      <c r="E4001" s="30">
        <v>1</v>
      </c>
      <c r="F4001" s="30"/>
      <c r="G4001" s="30"/>
      <c r="H4001" s="30"/>
      <c r="I4001" s="30"/>
      <c r="J4001" s="30"/>
    </row>
    <row r="4002" spans="1:10">
      <c r="A4002" s="5">
        <v>4000</v>
      </c>
      <c r="B4002" s="47">
        <v>0.214</v>
      </c>
      <c r="C4002" s="47">
        <v>0.1482</v>
      </c>
      <c r="D4002" s="47">
        <v>0.60860000000000003</v>
      </c>
      <c r="E4002" s="30">
        <v>1</v>
      </c>
      <c r="F4002" s="30"/>
      <c r="G4002" s="30"/>
      <c r="H4002" s="30"/>
      <c r="I4002" s="30"/>
      <c r="J4002" s="30"/>
    </row>
    <row r="4003" spans="1:10">
      <c r="A4003" s="5">
        <v>4001</v>
      </c>
      <c r="B4003" s="47">
        <v>0.1283</v>
      </c>
      <c r="C4003" s="47">
        <v>0.1406</v>
      </c>
      <c r="D4003" s="47">
        <v>0.59730000000000005</v>
      </c>
      <c r="E4003" s="30">
        <v>1</v>
      </c>
      <c r="F4003" s="30"/>
      <c r="G4003" s="30"/>
      <c r="H4003" s="30"/>
      <c r="I4003" s="30"/>
      <c r="J4003" s="30"/>
    </row>
    <row r="4004" spans="1:10">
      <c r="A4004" s="5">
        <v>4002</v>
      </c>
      <c r="B4004" s="47">
        <v>6.0999999999999999E-2</v>
      </c>
      <c r="C4004" s="47">
        <v>0.12570000000000001</v>
      </c>
      <c r="D4004" s="47">
        <v>0.58520000000000005</v>
      </c>
      <c r="E4004" s="30">
        <v>1</v>
      </c>
      <c r="F4004" s="30"/>
      <c r="G4004" s="30"/>
      <c r="H4004" s="30"/>
      <c r="I4004" s="30"/>
      <c r="J4004" s="30"/>
    </row>
    <row r="4005" spans="1:10">
      <c r="A4005" s="5">
        <v>4003</v>
      </c>
      <c r="B4005" s="47">
        <v>1.7399999999999999E-2</v>
      </c>
      <c r="C4005" s="47">
        <v>0.10630000000000001</v>
      </c>
      <c r="D4005" s="47">
        <v>0.56299999999999994</v>
      </c>
      <c r="E4005" s="30">
        <v>1</v>
      </c>
      <c r="F4005" s="30"/>
      <c r="G4005" s="30"/>
      <c r="H4005" s="30"/>
      <c r="I4005" s="30"/>
      <c r="J4005" s="30"/>
    </row>
    <row r="4006" spans="1:10">
      <c r="A4006" s="5">
        <v>4004</v>
      </c>
      <c r="B4006" s="47">
        <v>2.9999999999999997E-4</v>
      </c>
      <c r="C4006" s="47">
        <v>9.9500000000000005E-2</v>
      </c>
      <c r="D4006" s="47">
        <v>0.5252</v>
      </c>
      <c r="E4006" s="30">
        <v>1</v>
      </c>
      <c r="F4006" s="30"/>
      <c r="G4006" s="30"/>
      <c r="H4006" s="30"/>
      <c r="I4006" s="30"/>
      <c r="J4006" s="30"/>
    </row>
    <row r="4007" spans="1:10">
      <c r="A4007" s="5">
        <v>4005</v>
      </c>
      <c r="B4007" s="47">
        <v>0</v>
      </c>
      <c r="C4007" s="47">
        <v>9.7500000000000003E-2</v>
      </c>
      <c r="D4007" s="47">
        <v>0.45989999999999998</v>
      </c>
      <c r="E4007" s="30">
        <v>1</v>
      </c>
      <c r="F4007" s="30"/>
      <c r="G4007" s="30"/>
      <c r="H4007" s="30"/>
      <c r="I4007" s="30"/>
      <c r="J4007" s="30"/>
    </row>
    <row r="4008" spans="1:10">
      <c r="A4008" s="5">
        <v>4006</v>
      </c>
      <c r="B4008" s="47">
        <v>0</v>
      </c>
      <c r="C4008" s="47">
        <v>9.3700000000000006E-2</v>
      </c>
      <c r="D4008" s="47">
        <v>0.40439999999999998</v>
      </c>
      <c r="E4008" s="30">
        <v>1</v>
      </c>
      <c r="F4008" s="30"/>
      <c r="G4008" s="30"/>
      <c r="H4008" s="30"/>
      <c r="I4008" s="30"/>
      <c r="J4008" s="30"/>
    </row>
    <row r="4009" spans="1:10">
      <c r="A4009" s="5">
        <v>4007</v>
      </c>
      <c r="B4009" s="47">
        <v>0</v>
      </c>
      <c r="C4009" s="47">
        <v>8.4400000000000003E-2</v>
      </c>
      <c r="D4009" s="47">
        <v>0.3846</v>
      </c>
      <c r="E4009" s="30">
        <v>1</v>
      </c>
      <c r="F4009" s="30"/>
      <c r="G4009" s="30"/>
      <c r="H4009" s="30"/>
      <c r="I4009" s="30"/>
      <c r="J4009" s="30"/>
    </row>
    <row r="4010" spans="1:10">
      <c r="A4010" s="5">
        <v>4008</v>
      </c>
      <c r="B4010" s="47">
        <v>0</v>
      </c>
      <c r="C4010" s="47">
        <v>7.7100000000000002E-2</v>
      </c>
      <c r="D4010" s="47">
        <v>0.33040000000000003</v>
      </c>
      <c r="E4010" s="30">
        <v>1</v>
      </c>
      <c r="F4010" s="30"/>
      <c r="G4010" s="30"/>
      <c r="H4010" s="30"/>
      <c r="I4010" s="30"/>
      <c r="J4010" s="30"/>
    </row>
    <row r="4011" spans="1:10">
      <c r="A4011" s="5">
        <v>4009</v>
      </c>
      <c r="B4011" s="47">
        <v>0</v>
      </c>
      <c r="C4011" s="47">
        <v>6.8699999999999997E-2</v>
      </c>
      <c r="D4011" s="47">
        <v>0.26640000000000003</v>
      </c>
      <c r="E4011" s="30">
        <v>1</v>
      </c>
      <c r="F4011" s="30"/>
      <c r="G4011" s="30"/>
      <c r="H4011" s="30"/>
      <c r="I4011" s="30"/>
      <c r="J4011" s="30"/>
    </row>
    <row r="4012" spans="1:10">
      <c r="A4012" s="5">
        <v>4010</v>
      </c>
      <c r="B4012" s="47">
        <v>0</v>
      </c>
      <c r="C4012" s="47">
        <v>6.0699999999999997E-2</v>
      </c>
      <c r="D4012" s="47">
        <v>0.21790000000000001</v>
      </c>
      <c r="E4012" s="30">
        <v>1</v>
      </c>
      <c r="F4012" s="30"/>
      <c r="G4012" s="30"/>
      <c r="H4012" s="30"/>
      <c r="I4012" s="30"/>
      <c r="J4012" s="30"/>
    </row>
    <row r="4013" spans="1:10">
      <c r="A4013" s="5">
        <v>4011</v>
      </c>
      <c r="B4013" s="47">
        <v>0</v>
      </c>
      <c r="C4013" s="47">
        <v>5.33E-2</v>
      </c>
      <c r="D4013" s="47">
        <v>0.19800000000000001</v>
      </c>
      <c r="E4013" s="30">
        <v>1</v>
      </c>
      <c r="F4013" s="30"/>
      <c r="G4013" s="30"/>
      <c r="H4013" s="30"/>
      <c r="I4013" s="30"/>
      <c r="J4013" s="30"/>
    </row>
    <row r="4014" spans="1:10">
      <c r="A4014" s="5">
        <v>4012</v>
      </c>
      <c r="B4014" s="47">
        <v>4.4999999999999997E-3</v>
      </c>
      <c r="C4014" s="47">
        <v>4.4499999999999998E-2</v>
      </c>
      <c r="D4014" s="47">
        <v>0.18479999999999999</v>
      </c>
      <c r="E4014" s="30">
        <v>1</v>
      </c>
      <c r="F4014" s="30"/>
      <c r="G4014" s="30"/>
      <c r="H4014" s="30"/>
      <c r="I4014" s="30"/>
      <c r="J4014" s="30"/>
    </row>
    <row r="4015" spans="1:10">
      <c r="A4015" s="5">
        <v>4013</v>
      </c>
      <c r="B4015" s="47">
        <v>4.8000000000000001E-2</v>
      </c>
      <c r="C4015" s="47">
        <v>2.81E-2</v>
      </c>
      <c r="D4015" s="47">
        <v>0.16850000000000001</v>
      </c>
      <c r="E4015" s="30">
        <v>1</v>
      </c>
      <c r="F4015" s="30"/>
      <c r="G4015" s="30"/>
      <c r="H4015" s="30"/>
      <c r="I4015" s="30"/>
      <c r="J4015" s="30"/>
    </row>
    <row r="4016" spans="1:10">
      <c r="A4016" s="5">
        <v>4014</v>
      </c>
      <c r="B4016" s="47">
        <v>0.13550000000000001</v>
      </c>
      <c r="C4016" s="47">
        <v>2.1700000000000001E-2</v>
      </c>
      <c r="D4016" s="47">
        <v>0.14130000000000001</v>
      </c>
      <c r="E4016" s="30">
        <v>1</v>
      </c>
      <c r="F4016" s="30"/>
      <c r="G4016" s="30"/>
      <c r="H4016" s="30"/>
      <c r="I4016" s="30"/>
      <c r="J4016" s="30"/>
    </row>
    <row r="4017" spans="1:10">
      <c r="A4017" s="5">
        <v>4015</v>
      </c>
      <c r="B4017" s="47">
        <v>0.25209999999999999</v>
      </c>
      <c r="C4017" s="47">
        <v>1.8800000000000001E-2</v>
      </c>
      <c r="D4017" s="47">
        <v>0.10680000000000001</v>
      </c>
      <c r="E4017" s="30">
        <v>1</v>
      </c>
      <c r="F4017" s="30"/>
      <c r="G4017" s="30"/>
      <c r="H4017" s="30"/>
      <c r="I4017" s="30"/>
      <c r="J4017" s="30"/>
    </row>
    <row r="4018" spans="1:10">
      <c r="A4018" s="5">
        <v>4016</v>
      </c>
      <c r="B4018" s="47">
        <v>0.37340000000000001</v>
      </c>
      <c r="C4018" s="47">
        <v>1.7100000000000001E-2</v>
      </c>
      <c r="D4018" s="47">
        <v>8.9499999999999996E-2</v>
      </c>
      <c r="E4018" s="30">
        <v>1</v>
      </c>
      <c r="F4018" s="30"/>
      <c r="G4018" s="30"/>
      <c r="H4018" s="30"/>
      <c r="I4018" s="30"/>
      <c r="J4018" s="30"/>
    </row>
    <row r="4019" spans="1:10">
      <c r="A4019" s="5">
        <v>4017</v>
      </c>
      <c r="B4019" s="47">
        <v>0.47839999999999999</v>
      </c>
      <c r="C4019" s="47">
        <v>1.7299999999999999E-2</v>
      </c>
      <c r="D4019" s="47">
        <v>9.3600000000000003E-2</v>
      </c>
      <c r="E4019" s="30">
        <v>1</v>
      </c>
      <c r="F4019" s="30"/>
      <c r="G4019" s="30"/>
      <c r="H4019" s="30"/>
      <c r="I4019" s="30"/>
      <c r="J4019" s="30"/>
    </row>
    <row r="4020" spans="1:10">
      <c r="A4020" s="5">
        <v>4018</v>
      </c>
      <c r="B4020" s="47">
        <v>0.56630000000000003</v>
      </c>
      <c r="C4020" s="47">
        <v>1.8499999999999999E-2</v>
      </c>
      <c r="D4020" s="47">
        <v>0.10680000000000001</v>
      </c>
      <c r="E4020" s="30">
        <v>1</v>
      </c>
      <c r="F4020" s="30"/>
      <c r="G4020" s="30"/>
      <c r="H4020" s="30"/>
      <c r="I4020" s="30"/>
      <c r="J4020" s="30"/>
    </row>
    <row r="4021" spans="1:10">
      <c r="A4021" s="5">
        <v>4019</v>
      </c>
      <c r="B4021" s="47">
        <v>0.6079</v>
      </c>
      <c r="C4021" s="47">
        <v>2.0500000000000001E-2</v>
      </c>
      <c r="D4021" s="47">
        <v>0.121</v>
      </c>
      <c r="E4021" s="30">
        <v>1</v>
      </c>
      <c r="F4021" s="30"/>
      <c r="G4021" s="30"/>
      <c r="H4021" s="30"/>
      <c r="I4021" s="30"/>
      <c r="J4021" s="30"/>
    </row>
    <row r="4022" spans="1:10">
      <c r="A4022" s="5">
        <v>4020</v>
      </c>
      <c r="B4022" s="47">
        <v>0.61209999999999998</v>
      </c>
      <c r="C4022" s="47">
        <v>2.47E-2</v>
      </c>
      <c r="D4022" s="47">
        <v>0.13780000000000001</v>
      </c>
      <c r="E4022" s="30">
        <v>1</v>
      </c>
      <c r="F4022" s="30"/>
      <c r="G4022" s="30"/>
      <c r="H4022" s="30"/>
      <c r="I4022" s="30"/>
      <c r="J4022" s="30"/>
    </row>
    <row r="4023" spans="1:10">
      <c r="A4023" s="5">
        <v>4021</v>
      </c>
      <c r="B4023" s="47">
        <v>0.58330000000000004</v>
      </c>
      <c r="C4023" s="47">
        <v>3.2199999999999999E-2</v>
      </c>
      <c r="D4023" s="47">
        <v>0.153</v>
      </c>
      <c r="E4023" s="30">
        <v>1</v>
      </c>
      <c r="F4023" s="30"/>
      <c r="G4023" s="30"/>
      <c r="H4023" s="30"/>
      <c r="I4023" s="30"/>
      <c r="J4023" s="30"/>
    </row>
    <row r="4024" spans="1:10">
      <c r="A4024" s="5">
        <v>4022</v>
      </c>
      <c r="B4024" s="47">
        <v>0.52229999999999999</v>
      </c>
      <c r="C4024" s="47">
        <v>4.2299999999999997E-2</v>
      </c>
      <c r="D4024" s="47">
        <v>0.1671</v>
      </c>
      <c r="E4024" s="30">
        <v>1</v>
      </c>
      <c r="F4024" s="30"/>
      <c r="G4024" s="30"/>
      <c r="H4024" s="30"/>
      <c r="I4024" s="30"/>
      <c r="J4024" s="30"/>
    </row>
    <row r="4025" spans="1:10">
      <c r="A4025" s="5">
        <v>4023</v>
      </c>
      <c r="B4025" s="47">
        <v>0.43419999999999997</v>
      </c>
      <c r="C4025" s="47">
        <v>5.2400000000000002E-2</v>
      </c>
      <c r="D4025" s="47">
        <v>0.18290000000000001</v>
      </c>
      <c r="E4025" s="30">
        <v>1</v>
      </c>
      <c r="F4025" s="30"/>
      <c r="G4025" s="30"/>
      <c r="H4025" s="30"/>
      <c r="I4025" s="30"/>
      <c r="J4025" s="30"/>
    </row>
    <row r="4026" spans="1:10">
      <c r="A4026" s="5">
        <v>4024</v>
      </c>
      <c r="B4026" s="47">
        <v>0.32640000000000002</v>
      </c>
      <c r="C4026" s="47">
        <v>6.2899999999999998E-2</v>
      </c>
      <c r="D4026" s="47">
        <v>0.20050000000000001</v>
      </c>
      <c r="E4026" s="30">
        <v>1</v>
      </c>
      <c r="F4026" s="30"/>
      <c r="G4026" s="30"/>
      <c r="H4026" s="30"/>
      <c r="I4026" s="30"/>
      <c r="J4026" s="30"/>
    </row>
    <row r="4027" spans="1:10">
      <c r="A4027" s="5">
        <v>4025</v>
      </c>
      <c r="B4027" s="47">
        <v>0.20680000000000001</v>
      </c>
      <c r="C4027" s="47">
        <v>7.3400000000000007E-2</v>
      </c>
      <c r="D4027" s="47">
        <v>0.2213</v>
      </c>
      <c r="E4027" s="30">
        <v>1</v>
      </c>
      <c r="F4027" s="30"/>
      <c r="G4027" s="30"/>
      <c r="H4027" s="30"/>
      <c r="I4027" s="30"/>
      <c r="J4027" s="30"/>
    </row>
    <row r="4028" spans="1:10">
      <c r="A4028" s="5">
        <v>4026</v>
      </c>
      <c r="B4028" s="47">
        <v>9.9599999999999994E-2</v>
      </c>
      <c r="C4028" s="47">
        <v>7.9399999999999998E-2</v>
      </c>
      <c r="D4028" s="47">
        <v>0.23530000000000001</v>
      </c>
      <c r="E4028" s="30">
        <v>1</v>
      </c>
      <c r="F4028" s="30"/>
      <c r="G4028" s="30"/>
      <c r="H4028" s="30"/>
      <c r="I4028" s="30"/>
      <c r="J4028" s="30"/>
    </row>
    <row r="4029" spans="1:10">
      <c r="A4029" s="5">
        <v>4027</v>
      </c>
      <c r="B4029" s="47">
        <v>2.6800000000000001E-2</v>
      </c>
      <c r="C4029" s="47">
        <v>8.2699999999999996E-2</v>
      </c>
      <c r="D4029" s="47">
        <v>0.23519999999999999</v>
      </c>
      <c r="E4029" s="30">
        <v>1</v>
      </c>
      <c r="F4029" s="30"/>
      <c r="G4029" s="30"/>
      <c r="H4029" s="30"/>
      <c r="I4029" s="30"/>
      <c r="J4029" s="30"/>
    </row>
    <row r="4030" spans="1:10">
      <c r="A4030" s="5">
        <v>4028</v>
      </c>
      <c r="B4030" s="47">
        <v>1E-3</v>
      </c>
      <c r="C4030" s="47">
        <v>9.4E-2</v>
      </c>
      <c r="D4030" s="47">
        <v>0.23150000000000001</v>
      </c>
      <c r="E4030" s="30">
        <v>1</v>
      </c>
      <c r="F4030" s="30"/>
      <c r="G4030" s="30"/>
      <c r="H4030" s="30"/>
      <c r="I4030" s="30"/>
      <c r="J4030" s="30"/>
    </row>
    <row r="4031" spans="1:10">
      <c r="A4031" s="5">
        <v>4029</v>
      </c>
      <c r="B4031" s="47">
        <v>0</v>
      </c>
      <c r="C4031" s="47">
        <v>9.7600000000000006E-2</v>
      </c>
      <c r="D4031" s="47">
        <v>0.22550000000000001</v>
      </c>
      <c r="E4031" s="30">
        <v>1</v>
      </c>
      <c r="F4031" s="30"/>
      <c r="G4031" s="30"/>
      <c r="H4031" s="30"/>
      <c r="I4031" s="30"/>
      <c r="J4031" s="30"/>
    </row>
    <row r="4032" spans="1:10">
      <c r="A4032" s="5">
        <v>4030</v>
      </c>
      <c r="B4032" s="47">
        <v>0</v>
      </c>
      <c r="C4032" s="47">
        <v>8.9499999999999996E-2</v>
      </c>
      <c r="D4032" s="47">
        <v>0.23300000000000001</v>
      </c>
      <c r="E4032" s="30">
        <v>1</v>
      </c>
      <c r="F4032" s="30"/>
      <c r="G4032" s="30"/>
      <c r="H4032" s="30"/>
      <c r="I4032" s="30"/>
      <c r="J4032" s="30"/>
    </row>
    <row r="4033" spans="1:10">
      <c r="A4033" s="5">
        <v>4031</v>
      </c>
      <c r="B4033" s="47">
        <v>0</v>
      </c>
      <c r="C4033" s="47">
        <v>7.8299999999999995E-2</v>
      </c>
      <c r="D4033" s="47">
        <v>0.2485</v>
      </c>
      <c r="E4033" s="30">
        <v>1</v>
      </c>
      <c r="F4033" s="30"/>
      <c r="G4033" s="30"/>
      <c r="H4033" s="30"/>
      <c r="I4033" s="30"/>
      <c r="J4033" s="30"/>
    </row>
    <row r="4034" spans="1:10">
      <c r="A4034" s="5">
        <v>4032</v>
      </c>
      <c r="B4034" s="47">
        <v>0</v>
      </c>
      <c r="C4034" s="47">
        <v>6.9199999999999998E-2</v>
      </c>
      <c r="D4034" s="47">
        <v>0.25940000000000002</v>
      </c>
      <c r="E4034" s="30">
        <v>1</v>
      </c>
      <c r="F4034" s="30"/>
      <c r="G4034" s="30"/>
      <c r="H4034" s="30"/>
      <c r="I4034" s="30"/>
      <c r="J4034" s="30"/>
    </row>
    <row r="4035" spans="1:10">
      <c r="A4035" s="5">
        <v>4033</v>
      </c>
      <c r="B4035" s="47">
        <v>0</v>
      </c>
      <c r="C4035" s="47">
        <v>6.25E-2</v>
      </c>
      <c r="D4035" s="47">
        <v>0.26500000000000001</v>
      </c>
      <c r="E4035" s="30">
        <v>1</v>
      </c>
      <c r="F4035" s="30"/>
      <c r="G4035" s="30"/>
      <c r="H4035" s="30"/>
      <c r="I4035" s="30"/>
      <c r="J4035" s="30"/>
    </row>
    <row r="4036" spans="1:10">
      <c r="A4036" s="5">
        <v>4034</v>
      </c>
      <c r="B4036" s="47">
        <v>0</v>
      </c>
      <c r="C4036" s="47">
        <v>5.7700000000000001E-2</v>
      </c>
      <c r="D4036" s="47">
        <v>0.27810000000000001</v>
      </c>
      <c r="E4036" s="30">
        <v>1</v>
      </c>
      <c r="F4036" s="30"/>
      <c r="G4036" s="30"/>
      <c r="H4036" s="30"/>
      <c r="I4036" s="30"/>
      <c r="J4036" s="30"/>
    </row>
    <row r="4037" spans="1:10">
      <c r="A4037" s="5">
        <v>4035</v>
      </c>
      <c r="B4037" s="47">
        <v>0</v>
      </c>
      <c r="C4037" s="47">
        <v>5.6399999999999999E-2</v>
      </c>
      <c r="D4037" s="47">
        <v>0.2848</v>
      </c>
      <c r="E4037" s="30">
        <v>1</v>
      </c>
      <c r="F4037" s="30"/>
      <c r="G4037" s="30"/>
      <c r="H4037" s="30"/>
      <c r="I4037" s="30"/>
      <c r="J4037" s="30"/>
    </row>
    <row r="4038" spans="1:10">
      <c r="A4038" s="5">
        <v>4036</v>
      </c>
      <c r="B4038" s="47">
        <v>5.1000000000000004E-3</v>
      </c>
      <c r="C4038" s="47">
        <v>5.5E-2</v>
      </c>
      <c r="D4038" s="47">
        <v>0.2797</v>
      </c>
      <c r="E4038" s="30">
        <v>1</v>
      </c>
      <c r="F4038" s="30"/>
      <c r="G4038" s="30"/>
      <c r="H4038" s="30"/>
      <c r="I4038" s="30"/>
      <c r="J4038" s="30"/>
    </row>
    <row r="4039" spans="1:10">
      <c r="A4039" s="5">
        <v>4037</v>
      </c>
      <c r="B4039" s="47">
        <v>5.5100000000000003E-2</v>
      </c>
      <c r="C4039" s="47">
        <v>3.4099999999999998E-2</v>
      </c>
      <c r="D4039" s="47">
        <v>0.27950000000000003</v>
      </c>
      <c r="E4039" s="30">
        <v>1</v>
      </c>
      <c r="F4039" s="30"/>
      <c r="G4039" s="30"/>
      <c r="H4039" s="30"/>
      <c r="I4039" s="30"/>
      <c r="J4039" s="30"/>
    </row>
    <row r="4040" spans="1:10">
      <c r="A4040" s="5">
        <v>4038</v>
      </c>
      <c r="B4040" s="47">
        <v>0.1578</v>
      </c>
      <c r="C4040" s="47">
        <v>2.93E-2</v>
      </c>
      <c r="D4040" s="47">
        <v>0.28620000000000001</v>
      </c>
      <c r="E4040" s="30">
        <v>1</v>
      </c>
      <c r="F4040" s="30"/>
      <c r="G4040" s="30"/>
      <c r="H4040" s="30"/>
      <c r="I4040" s="30"/>
      <c r="J4040" s="30"/>
    </row>
    <row r="4041" spans="1:10">
      <c r="A4041" s="5">
        <v>4039</v>
      </c>
      <c r="B4041" s="47">
        <v>0.2858</v>
      </c>
      <c r="C4041" s="47">
        <v>3.5000000000000003E-2</v>
      </c>
      <c r="D4041" s="47">
        <v>0.29010000000000002</v>
      </c>
      <c r="E4041" s="30">
        <v>1</v>
      </c>
      <c r="F4041" s="30"/>
      <c r="G4041" s="30"/>
      <c r="H4041" s="30"/>
      <c r="I4041" s="30"/>
      <c r="J4041" s="30"/>
    </row>
    <row r="4042" spans="1:10">
      <c r="A4042" s="5">
        <v>4040</v>
      </c>
      <c r="B4042" s="47">
        <v>0.4168</v>
      </c>
      <c r="C4042" s="47">
        <v>0.04</v>
      </c>
      <c r="D4042" s="47">
        <v>0.2858</v>
      </c>
      <c r="E4042" s="30">
        <v>1</v>
      </c>
      <c r="F4042" s="30"/>
      <c r="G4042" s="30"/>
      <c r="H4042" s="30"/>
      <c r="I4042" s="30"/>
      <c r="J4042" s="30"/>
    </row>
    <row r="4043" spans="1:10">
      <c r="A4043" s="5">
        <v>4041</v>
      </c>
      <c r="B4043" s="47">
        <v>0.52039999999999997</v>
      </c>
      <c r="C4043" s="47">
        <v>4.7E-2</v>
      </c>
      <c r="D4043" s="47">
        <v>0.2828</v>
      </c>
      <c r="E4043" s="30">
        <v>1</v>
      </c>
      <c r="F4043" s="30"/>
      <c r="G4043" s="30"/>
      <c r="H4043" s="30"/>
      <c r="I4043" s="30"/>
      <c r="J4043" s="30"/>
    </row>
    <row r="4044" spans="1:10">
      <c r="A4044" s="5">
        <v>4042</v>
      </c>
      <c r="B4044" s="47">
        <v>0.59050000000000002</v>
      </c>
      <c r="C4044" s="47">
        <v>5.4600000000000003E-2</v>
      </c>
      <c r="D4044" s="47">
        <v>0.28029999999999999</v>
      </c>
      <c r="E4044" s="30">
        <v>1</v>
      </c>
      <c r="F4044" s="30"/>
      <c r="G4044" s="30"/>
      <c r="H4044" s="30"/>
      <c r="I4044" s="30"/>
      <c r="J4044" s="30"/>
    </row>
    <row r="4045" spans="1:10">
      <c r="A4045" s="5">
        <v>4043</v>
      </c>
      <c r="B4045" s="47">
        <v>0.62819999999999998</v>
      </c>
      <c r="C4045" s="47">
        <v>6.3100000000000003E-2</v>
      </c>
      <c r="D4045" s="47">
        <v>0.27610000000000001</v>
      </c>
      <c r="E4045" s="30">
        <v>1</v>
      </c>
      <c r="F4045" s="30"/>
      <c r="G4045" s="30"/>
      <c r="H4045" s="30"/>
      <c r="I4045" s="30"/>
      <c r="J4045" s="30"/>
    </row>
    <row r="4046" spans="1:10">
      <c r="A4046" s="5">
        <v>4044</v>
      </c>
      <c r="B4046" s="47">
        <v>0.62760000000000005</v>
      </c>
      <c r="C4046" s="47">
        <v>7.2599999999999998E-2</v>
      </c>
      <c r="D4046" s="47">
        <v>0.26619999999999999</v>
      </c>
      <c r="E4046" s="30">
        <v>1</v>
      </c>
      <c r="F4046" s="30"/>
      <c r="G4046" s="30"/>
      <c r="H4046" s="30"/>
      <c r="I4046" s="30"/>
      <c r="J4046" s="30"/>
    </row>
    <row r="4047" spans="1:10">
      <c r="A4047" s="5">
        <v>4045</v>
      </c>
      <c r="B4047" s="47">
        <v>0.59609999999999996</v>
      </c>
      <c r="C4047" s="47">
        <v>8.2299999999999998E-2</v>
      </c>
      <c r="D4047" s="47">
        <v>0.254</v>
      </c>
      <c r="E4047" s="30">
        <v>1</v>
      </c>
      <c r="F4047" s="30"/>
      <c r="G4047" s="30"/>
      <c r="H4047" s="30"/>
      <c r="I4047" s="30"/>
      <c r="J4047" s="30"/>
    </row>
    <row r="4048" spans="1:10">
      <c r="A4048" s="5">
        <v>4046</v>
      </c>
      <c r="B4048" s="47">
        <v>0.5363</v>
      </c>
      <c r="C4048" s="47">
        <v>9.2399999999999996E-2</v>
      </c>
      <c r="D4048" s="47">
        <v>0.25369999999999998</v>
      </c>
      <c r="E4048" s="30">
        <v>1</v>
      </c>
      <c r="F4048" s="30"/>
      <c r="G4048" s="30"/>
      <c r="H4048" s="30"/>
      <c r="I4048" s="30"/>
      <c r="J4048" s="30"/>
    </row>
    <row r="4049" spans="1:10">
      <c r="A4049" s="5">
        <v>4047</v>
      </c>
      <c r="B4049" s="47">
        <v>0.45240000000000002</v>
      </c>
      <c r="C4049" s="47">
        <v>0.1038</v>
      </c>
      <c r="D4049" s="47">
        <v>0.27089999999999997</v>
      </c>
      <c r="E4049" s="30">
        <v>1</v>
      </c>
      <c r="F4049" s="30"/>
      <c r="G4049" s="30"/>
      <c r="H4049" s="30"/>
      <c r="I4049" s="30"/>
      <c r="J4049" s="30"/>
    </row>
    <row r="4050" spans="1:10">
      <c r="A4050" s="5">
        <v>4048</v>
      </c>
      <c r="B4050" s="47">
        <v>0.33910000000000001</v>
      </c>
      <c r="C4050" s="47">
        <v>0.1171</v>
      </c>
      <c r="D4050" s="47">
        <v>0.29189999999999999</v>
      </c>
      <c r="E4050" s="30">
        <v>1</v>
      </c>
      <c r="F4050" s="30"/>
      <c r="G4050" s="30"/>
      <c r="H4050" s="30"/>
      <c r="I4050" s="30"/>
      <c r="J4050" s="30"/>
    </row>
    <row r="4051" spans="1:10">
      <c r="A4051" s="5">
        <v>4049</v>
      </c>
      <c r="B4051" s="47">
        <v>0.21329999999999999</v>
      </c>
      <c r="C4051" s="47">
        <v>0.12970000000000001</v>
      </c>
      <c r="D4051" s="47">
        <v>0.30549999999999999</v>
      </c>
      <c r="E4051" s="30">
        <v>1</v>
      </c>
      <c r="F4051" s="30"/>
      <c r="G4051" s="30"/>
      <c r="H4051" s="30"/>
      <c r="I4051" s="30"/>
      <c r="J4051" s="30"/>
    </row>
    <row r="4052" spans="1:10">
      <c r="A4052" s="5">
        <v>4050</v>
      </c>
      <c r="B4052" s="47">
        <v>0.10059999999999999</v>
      </c>
      <c r="C4052" s="47">
        <v>0.13550000000000001</v>
      </c>
      <c r="D4052" s="47">
        <v>0.31609999999999999</v>
      </c>
      <c r="E4052" s="30">
        <v>1</v>
      </c>
      <c r="F4052" s="30"/>
      <c r="G4052" s="30"/>
      <c r="H4052" s="30"/>
      <c r="I4052" s="30"/>
      <c r="J4052" s="30"/>
    </row>
    <row r="4053" spans="1:10">
      <c r="A4053" s="5">
        <v>4051</v>
      </c>
      <c r="B4053" s="47">
        <v>2.5899999999999999E-2</v>
      </c>
      <c r="C4053" s="47">
        <v>0.13639999999999999</v>
      </c>
      <c r="D4053" s="47">
        <v>0.32479999999999998</v>
      </c>
      <c r="E4053" s="30">
        <v>1</v>
      </c>
      <c r="F4053" s="30"/>
      <c r="G4053" s="30"/>
      <c r="H4053" s="30"/>
      <c r="I4053" s="30"/>
      <c r="J4053" s="30"/>
    </row>
    <row r="4054" spans="1:10">
      <c r="A4054" s="5">
        <v>4052</v>
      </c>
      <c r="B4054" s="47">
        <v>4.0000000000000002E-4</v>
      </c>
      <c r="C4054" s="47">
        <v>0.15090000000000001</v>
      </c>
      <c r="D4054" s="47">
        <v>0.33489999999999998</v>
      </c>
      <c r="E4054" s="30">
        <v>1</v>
      </c>
      <c r="F4054" s="30"/>
      <c r="G4054" s="30"/>
      <c r="H4054" s="30"/>
      <c r="I4054" s="30"/>
      <c r="J4054" s="30"/>
    </row>
    <row r="4055" spans="1:10">
      <c r="A4055" s="5">
        <v>4053</v>
      </c>
      <c r="B4055" s="47">
        <v>0</v>
      </c>
      <c r="C4055" s="47">
        <v>0.1628</v>
      </c>
      <c r="D4055" s="47">
        <v>0.36</v>
      </c>
      <c r="E4055" s="30">
        <v>1</v>
      </c>
      <c r="F4055" s="30"/>
      <c r="G4055" s="30"/>
      <c r="H4055" s="30"/>
      <c r="I4055" s="30"/>
      <c r="J4055" s="30"/>
    </row>
    <row r="4056" spans="1:10">
      <c r="A4056" s="5">
        <v>4054</v>
      </c>
      <c r="B4056" s="47">
        <v>0</v>
      </c>
      <c r="C4056" s="47">
        <v>0.16120000000000001</v>
      </c>
      <c r="D4056" s="47">
        <v>0.39660000000000001</v>
      </c>
      <c r="E4056" s="30">
        <v>1</v>
      </c>
      <c r="F4056" s="30"/>
      <c r="G4056" s="30"/>
      <c r="H4056" s="30"/>
      <c r="I4056" s="30"/>
      <c r="J4056" s="30"/>
    </row>
    <row r="4057" spans="1:10">
      <c r="A4057" s="5">
        <v>4055</v>
      </c>
      <c r="B4057" s="47">
        <v>0</v>
      </c>
      <c r="C4057" s="47">
        <v>0.15890000000000001</v>
      </c>
      <c r="D4057" s="47">
        <v>0.42609999999999998</v>
      </c>
      <c r="E4057" s="30">
        <v>1</v>
      </c>
      <c r="F4057" s="30"/>
      <c r="G4057" s="30"/>
      <c r="H4057" s="30"/>
      <c r="I4057" s="30"/>
      <c r="J4057" s="30"/>
    </row>
    <row r="4058" spans="1:10">
      <c r="A4058" s="5">
        <v>4056</v>
      </c>
      <c r="B4058" s="47">
        <v>0</v>
      </c>
      <c r="C4058" s="47">
        <v>0.15809999999999999</v>
      </c>
      <c r="D4058" s="47">
        <v>0.43990000000000001</v>
      </c>
      <c r="E4058" s="30">
        <v>1</v>
      </c>
      <c r="F4058" s="30"/>
      <c r="G4058" s="30"/>
      <c r="H4058" s="30"/>
      <c r="I4058" s="30"/>
      <c r="J4058" s="30"/>
    </row>
    <row r="4059" spans="1:10">
      <c r="A4059" s="5">
        <v>4057</v>
      </c>
      <c r="B4059" s="47">
        <v>0</v>
      </c>
      <c r="C4059" s="47">
        <v>0.15970000000000001</v>
      </c>
      <c r="D4059" s="47">
        <v>0.43149999999999999</v>
      </c>
      <c r="E4059" s="30">
        <v>1</v>
      </c>
      <c r="F4059" s="30"/>
      <c r="G4059" s="30"/>
      <c r="H4059" s="30"/>
      <c r="I4059" s="30"/>
      <c r="J4059" s="30"/>
    </row>
    <row r="4060" spans="1:10">
      <c r="A4060" s="5">
        <v>4058</v>
      </c>
      <c r="B4060" s="47">
        <v>0</v>
      </c>
      <c r="C4060" s="47">
        <v>0.1583</v>
      </c>
      <c r="D4060" s="47">
        <v>0.40570000000000001</v>
      </c>
      <c r="E4060" s="30">
        <v>1</v>
      </c>
      <c r="F4060" s="30"/>
      <c r="G4060" s="30"/>
      <c r="H4060" s="30"/>
      <c r="I4060" s="30"/>
      <c r="J4060" s="30"/>
    </row>
    <row r="4061" spans="1:10">
      <c r="A4061" s="5">
        <v>4059</v>
      </c>
      <c r="B4061" s="47">
        <v>0</v>
      </c>
      <c r="C4061" s="47">
        <v>0.1547</v>
      </c>
      <c r="D4061" s="47">
        <v>0.39300000000000002</v>
      </c>
      <c r="E4061" s="30">
        <v>1</v>
      </c>
      <c r="F4061" s="30"/>
      <c r="G4061" s="30"/>
      <c r="H4061" s="30"/>
      <c r="I4061" s="30"/>
      <c r="J4061" s="30"/>
    </row>
    <row r="4062" spans="1:10">
      <c r="A4062" s="5">
        <v>4060</v>
      </c>
      <c r="B4062" s="47">
        <v>4.0000000000000001E-3</v>
      </c>
      <c r="C4062" s="47">
        <v>0.14169999999999999</v>
      </c>
      <c r="D4062" s="47">
        <v>0.41020000000000001</v>
      </c>
      <c r="E4062" s="30">
        <v>1</v>
      </c>
      <c r="F4062" s="30"/>
      <c r="G4062" s="30"/>
      <c r="H4062" s="30"/>
      <c r="I4062" s="30"/>
      <c r="J4062" s="30"/>
    </row>
    <row r="4063" spans="1:10">
      <c r="A4063" s="5">
        <v>4061</v>
      </c>
      <c r="B4063" s="47">
        <v>4.5699999999999998E-2</v>
      </c>
      <c r="C4063" s="47">
        <v>0.14729999999999999</v>
      </c>
      <c r="D4063" s="47">
        <v>0.45400000000000001</v>
      </c>
      <c r="E4063" s="30">
        <v>1</v>
      </c>
      <c r="F4063" s="30"/>
      <c r="G4063" s="30"/>
      <c r="H4063" s="30"/>
      <c r="I4063" s="30"/>
      <c r="J4063" s="30"/>
    </row>
    <row r="4064" spans="1:10">
      <c r="A4064" s="5">
        <v>4062</v>
      </c>
      <c r="B4064" s="47">
        <v>0.121</v>
      </c>
      <c r="C4064" s="47">
        <v>0.1968</v>
      </c>
      <c r="D4064" s="47">
        <v>0.505</v>
      </c>
      <c r="E4064" s="30">
        <v>1</v>
      </c>
      <c r="F4064" s="30"/>
      <c r="G4064" s="30"/>
      <c r="H4064" s="30"/>
      <c r="I4064" s="30"/>
      <c r="J4064" s="30"/>
    </row>
    <row r="4065" spans="1:10">
      <c r="A4065" s="5">
        <v>4063</v>
      </c>
      <c r="B4065" s="47">
        <v>0.21959999999999999</v>
      </c>
      <c r="C4065" s="47">
        <v>0.2402</v>
      </c>
      <c r="D4065" s="47">
        <v>0.55979999999999996</v>
      </c>
      <c r="E4065" s="30">
        <v>1</v>
      </c>
      <c r="F4065" s="30"/>
      <c r="G4065" s="30"/>
      <c r="H4065" s="30"/>
      <c r="I4065" s="30"/>
      <c r="J4065" s="30"/>
    </row>
    <row r="4066" spans="1:10">
      <c r="A4066" s="5">
        <v>4064</v>
      </c>
      <c r="B4066" s="47">
        <v>0.32050000000000001</v>
      </c>
      <c r="C4066" s="47">
        <v>0.27239999999999998</v>
      </c>
      <c r="D4066" s="47">
        <v>0.60299999999999998</v>
      </c>
      <c r="E4066" s="30">
        <v>1</v>
      </c>
      <c r="F4066" s="30"/>
      <c r="G4066" s="30"/>
      <c r="H4066" s="30"/>
      <c r="I4066" s="30"/>
      <c r="J4066" s="30"/>
    </row>
    <row r="4067" spans="1:10">
      <c r="A4067" s="5">
        <v>4065</v>
      </c>
      <c r="B4067" s="47">
        <v>0.41049999999999998</v>
      </c>
      <c r="C4067" s="47">
        <v>0.2959</v>
      </c>
      <c r="D4067" s="47">
        <v>0.63660000000000005</v>
      </c>
      <c r="E4067" s="30">
        <v>1</v>
      </c>
      <c r="F4067" s="30"/>
      <c r="G4067" s="30"/>
      <c r="H4067" s="30"/>
      <c r="I4067" s="30"/>
      <c r="J4067" s="30"/>
    </row>
    <row r="4068" spans="1:10">
      <c r="A4068" s="5">
        <v>4066</v>
      </c>
      <c r="B4068" s="47">
        <v>0.47810000000000002</v>
      </c>
      <c r="C4068" s="47">
        <v>0.31659999999999999</v>
      </c>
      <c r="D4068" s="47">
        <v>0.66610000000000003</v>
      </c>
      <c r="E4068" s="30">
        <v>1</v>
      </c>
      <c r="F4068" s="30"/>
      <c r="G4068" s="30"/>
      <c r="H4068" s="30"/>
      <c r="I4068" s="30"/>
      <c r="J4068" s="30"/>
    </row>
    <row r="4069" spans="1:10">
      <c r="A4069" s="5">
        <v>4067</v>
      </c>
      <c r="B4069" s="47">
        <v>0.51380000000000003</v>
      </c>
      <c r="C4069" s="47">
        <v>0.34100000000000003</v>
      </c>
      <c r="D4069" s="47">
        <v>0.69710000000000005</v>
      </c>
      <c r="E4069" s="30">
        <v>1</v>
      </c>
      <c r="F4069" s="30"/>
      <c r="G4069" s="30"/>
      <c r="H4069" s="30"/>
      <c r="I4069" s="30"/>
      <c r="J4069" s="30"/>
    </row>
    <row r="4070" spans="1:10">
      <c r="A4070" s="5">
        <v>4068</v>
      </c>
      <c r="B4070" s="47">
        <v>0.51329999999999998</v>
      </c>
      <c r="C4070" s="47">
        <v>0.371</v>
      </c>
      <c r="D4070" s="47">
        <v>0.73129999999999995</v>
      </c>
      <c r="E4070" s="30">
        <v>1</v>
      </c>
      <c r="F4070" s="30"/>
      <c r="G4070" s="30"/>
      <c r="H4070" s="30"/>
      <c r="I4070" s="30"/>
      <c r="J4070" s="30"/>
    </row>
    <row r="4071" spans="1:10">
      <c r="A4071" s="5">
        <v>4069</v>
      </c>
      <c r="B4071" s="47">
        <v>0.48409999999999997</v>
      </c>
      <c r="C4071" s="47">
        <v>0.40770000000000001</v>
      </c>
      <c r="D4071" s="47">
        <v>0.76739999999999997</v>
      </c>
      <c r="E4071" s="30">
        <v>1</v>
      </c>
      <c r="F4071" s="30"/>
      <c r="G4071" s="30"/>
      <c r="H4071" s="30"/>
      <c r="I4071" s="30"/>
      <c r="J4071" s="30"/>
    </row>
    <row r="4072" spans="1:10">
      <c r="A4072" s="5">
        <v>4070</v>
      </c>
      <c r="B4072" s="47">
        <v>0.42349999999999999</v>
      </c>
      <c r="C4072" s="47">
        <v>0.43959999999999999</v>
      </c>
      <c r="D4072" s="47">
        <v>0.78990000000000005</v>
      </c>
      <c r="E4072" s="30">
        <v>1</v>
      </c>
      <c r="F4072" s="30"/>
      <c r="G4072" s="30"/>
      <c r="H4072" s="30"/>
      <c r="I4072" s="30"/>
      <c r="J4072" s="30"/>
    </row>
    <row r="4073" spans="1:10">
      <c r="A4073" s="5">
        <v>4071</v>
      </c>
      <c r="B4073" s="47">
        <v>0.34710000000000002</v>
      </c>
      <c r="C4073" s="47">
        <v>0.46579999999999999</v>
      </c>
      <c r="D4073" s="47">
        <v>0.79220000000000002</v>
      </c>
      <c r="E4073" s="30">
        <v>1</v>
      </c>
      <c r="F4073" s="30"/>
      <c r="G4073" s="30"/>
      <c r="H4073" s="30"/>
      <c r="I4073" s="30"/>
      <c r="J4073" s="30"/>
    </row>
    <row r="4074" spans="1:10">
      <c r="A4074" s="5">
        <v>4072</v>
      </c>
      <c r="B4074" s="47">
        <v>0.2535</v>
      </c>
      <c r="C4074" s="47">
        <v>0.48099999999999998</v>
      </c>
      <c r="D4074" s="47">
        <v>0.78820000000000001</v>
      </c>
      <c r="E4074" s="30">
        <v>1</v>
      </c>
      <c r="F4074" s="30"/>
      <c r="G4074" s="30"/>
      <c r="H4074" s="30"/>
      <c r="I4074" s="30"/>
      <c r="J4074" s="30"/>
    </row>
    <row r="4075" spans="1:10">
      <c r="A4075" s="5">
        <v>4073</v>
      </c>
      <c r="B4075" s="47">
        <v>0.16</v>
      </c>
      <c r="C4075" s="47">
        <v>0.47549999999999998</v>
      </c>
      <c r="D4075" s="47">
        <v>0.77980000000000005</v>
      </c>
      <c r="E4075" s="30">
        <v>1</v>
      </c>
      <c r="F4075" s="30"/>
      <c r="G4075" s="30"/>
      <c r="H4075" s="30"/>
      <c r="I4075" s="30"/>
      <c r="J4075" s="30"/>
    </row>
    <row r="4076" spans="1:10">
      <c r="A4076" s="5">
        <v>4074</v>
      </c>
      <c r="B4076" s="47">
        <v>7.6899999999999996E-2</v>
      </c>
      <c r="C4076" s="47">
        <v>0.43509999999999999</v>
      </c>
      <c r="D4076" s="47">
        <v>0.77680000000000005</v>
      </c>
      <c r="E4076" s="30">
        <v>1</v>
      </c>
      <c r="F4076" s="30"/>
      <c r="G4076" s="30"/>
      <c r="H4076" s="30"/>
      <c r="I4076" s="30"/>
      <c r="J4076" s="30"/>
    </row>
    <row r="4077" spans="1:10">
      <c r="A4077" s="5">
        <v>4075</v>
      </c>
      <c r="B4077" s="47">
        <v>2.24E-2</v>
      </c>
      <c r="C4077" s="47">
        <v>0.37969999999999998</v>
      </c>
      <c r="D4077" s="47">
        <v>0.77769999999999995</v>
      </c>
      <c r="E4077" s="30">
        <v>1</v>
      </c>
      <c r="F4077" s="30"/>
      <c r="G4077" s="30"/>
      <c r="H4077" s="30"/>
      <c r="I4077" s="30"/>
      <c r="J4077" s="30"/>
    </row>
    <row r="4078" spans="1:10">
      <c r="A4078" s="5">
        <v>4076</v>
      </c>
      <c r="B4078" s="47">
        <v>4.0000000000000002E-4</v>
      </c>
      <c r="C4078" s="47">
        <v>0.36130000000000001</v>
      </c>
      <c r="D4078" s="47">
        <v>0.77890000000000004</v>
      </c>
      <c r="E4078" s="30">
        <v>1</v>
      </c>
      <c r="F4078" s="30"/>
      <c r="G4078" s="30"/>
      <c r="H4078" s="30"/>
      <c r="I4078" s="30"/>
      <c r="J4078" s="30"/>
    </row>
    <row r="4079" spans="1:10">
      <c r="A4079" s="5">
        <v>4077</v>
      </c>
      <c r="B4079" s="47">
        <v>0</v>
      </c>
      <c r="C4079" s="47">
        <v>0.35020000000000001</v>
      </c>
      <c r="D4079" s="47">
        <v>0.77900000000000003</v>
      </c>
      <c r="E4079" s="30">
        <v>1</v>
      </c>
      <c r="F4079" s="30"/>
      <c r="G4079" s="30"/>
      <c r="H4079" s="30"/>
      <c r="I4079" s="30"/>
      <c r="J4079" s="30"/>
    </row>
    <row r="4080" spans="1:10">
      <c r="A4080" s="5">
        <v>4078</v>
      </c>
      <c r="B4080" s="47">
        <v>0</v>
      </c>
      <c r="C4080" s="47">
        <v>0.34100000000000003</v>
      </c>
      <c r="D4080" s="47">
        <v>0.78290000000000004</v>
      </c>
      <c r="E4080" s="30">
        <v>1</v>
      </c>
      <c r="F4080" s="30"/>
      <c r="G4080" s="30"/>
      <c r="H4080" s="30"/>
      <c r="I4080" s="30"/>
      <c r="J4080" s="30"/>
    </row>
    <row r="4081" spans="1:10">
      <c r="A4081" s="5">
        <v>4079</v>
      </c>
      <c r="B4081" s="47">
        <v>0</v>
      </c>
      <c r="C4081" s="47">
        <v>0.35060000000000002</v>
      </c>
      <c r="D4081" s="47">
        <v>0.78290000000000004</v>
      </c>
      <c r="E4081" s="30">
        <v>1</v>
      </c>
      <c r="F4081" s="30"/>
      <c r="G4081" s="30"/>
      <c r="H4081" s="30"/>
      <c r="I4081" s="30"/>
      <c r="J4081" s="30"/>
    </row>
    <row r="4082" spans="1:10">
      <c r="A4082" s="5">
        <v>4080</v>
      </c>
      <c r="B4082" s="47">
        <v>0</v>
      </c>
      <c r="C4082" s="47">
        <v>0.33879999999999999</v>
      </c>
      <c r="D4082" s="47">
        <v>0.77680000000000005</v>
      </c>
      <c r="E4082" s="30">
        <v>1</v>
      </c>
      <c r="F4082" s="30"/>
      <c r="G4082" s="30"/>
      <c r="H4082" s="30"/>
      <c r="I4082" s="30"/>
      <c r="J4082" s="30"/>
    </row>
    <row r="4083" spans="1:10">
      <c r="A4083" s="5">
        <v>4081</v>
      </c>
      <c r="B4083" s="47">
        <v>0</v>
      </c>
      <c r="C4083" s="47">
        <v>0.33040000000000003</v>
      </c>
      <c r="D4083" s="47">
        <v>0.76400000000000001</v>
      </c>
      <c r="E4083" s="30">
        <v>1</v>
      </c>
      <c r="F4083" s="30"/>
      <c r="G4083" s="30"/>
      <c r="H4083" s="30"/>
      <c r="I4083" s="30"/>
      <c r="J4083" s="30"/>
    </row>
    <row r="4084" spans="1:10">
      <c r="A4084" s="5">
        <v>4082</v>
      </c>
      <c r="B4084" s="47">
        <v>0</v>
      </c>
      <c r="C4084" s="47">
        <v>0.31609999999999999</v>
      </c>
      <c r="D4084" s="47">
        <v>0.74490000000000001</v>
      </c>
      <c r="E4084" s="30">
        <v>1</v>
      </c>
      <c r="F4084" s="30"/>
      <c r="G4084" s="30"/>
      <c r="H4084" s="30"/>
      <c r="I4084" s="30"/>
      <c r="J4084" s="30"/>
    </row>
    <row r="4085" spans="1:10">
      <c r="A4085" s="5">
        <v>4083</v>
      </c>
      <c r="B4085" s="47">
        <v>0</v>
      </c>
      <c r="C4085" s="47">
        <v>0.3024</v>
      </c>
      <c r="D4085" s="47">
        <v>0.72209999999999996</v>
      </c>
      <c r="E4085" s="30">
        <v>1</v>
      </c>
      <c r="F4085" s="30"/>
      <c r="G4085" s="30"/>
      <c r="H4085" s="30"/>
      <c r="I4085" s="30"/>
      <c r="J4085" s="30"/>
    </row>
    <row r="4086" spans="1:10">
      <c r="A4086" s="5">
        <v>4084</v>
      </c>
      <c r="B4086" s="47">
        <v>4.1999999999999997E-3</v>
      </c>
      <c r="C4086" s="47">
        <v>0.28170000000000001</v>
      </c>
      <c r="D4086" s="47">
        <v>0.71350000000000002</v>
      </c>
      <c r="E4086" s="30">
        <v>1</v>
      </c>
      <c r="F4086" s="30"/>
      <c r="G4086" s="30"/>
      <c r="H4086" s="30"/>
      <c r="I4086" s="30"/>
      <c r="J4086" s="30"/>
    </row>
    <row r="4087" spans="1:10">
      <c r="A4087" s="5">
        <v>4085</v>
      </c>
      <c r="B4087" s="47">
        <v>4.1399999999999999E-2</v>
      </c>
      <c r="C4087" s="47">
        <v>0.26579999999999998</v>
      </c>
      <c r="D4087" s="47">
        <v>0.71150000000000002</v>
      </c>
      <c r="E4087" s="30">
        <v>1</v>
      </c>
      <c r="F4087" s="30"/>
      <c r="G4087" s="30"/>
      <c r="H4087" s="30"/>
      <c r="I4087" s="30"/>
      <c r="J4087" s="30"/>
    </row>
    <row r="4088" spans="1:10">
      <c r="A4088" s="5">
        <v>4086</v>
      </c>
      <c r="B4088" s="47">
        <v>0.11210000000000001</v>
      </c>
      <c r="C4088" s="47">
        <v>0.31819999999999998</v>
      </c>
      <c r="D4088" s="47">
        <v>0.70099999999999996</v>
      </c>
      <c r="E4088" s="30">
        <v>1</v>
      </c>
      <c r="F4088" s="30"/>
      <c r="G4088" s="30"/>
      <c r="H4088" s="30"/>
      <c r="I4088" s="30"/>
      <c r="J4088" s="30"/>
    </row>
    <row r="4089" spans="1:10">
      <c r="A4089" s="5">
        <v>4087</v>
      </c>
      <c r="B4089" s="47">
        <v>0.21149999999999999</v>
      </c>
      <c r="C4089" s="47">
        <v>0.3533</v>
      </c>
      <c r="D4089" s="47">
        <v>0.68389999999999995</v>
      </c>
      <c r="E4089" s="30">
        <v>1</v>
      </c>
      <c r="F4089" s="30"/>
      <c r="G4089" s="30"/>
      <c r="H4089" s="30"/>
      <c r="I4089" s="30"/>
      <c r="J4089" s="30"/>
    </row>
    <row r="4090" spans="1:10">
      <c r="A4090" s="5">
        <v>4088</v>
      </c>
      <c r="B4090" s="47">
        <v>0.30570000000000003</v>
      </c>
      <c r="C4090" s="47">
        <v>0.3594</v>
      </c>
      <c r="D4090" s="47">
        <v>0.66549999999999998</v>
      </c>
      <c r="E4090" s="30">
        <v>1</v>
      </c>
      <c r="F4090" s="30"/>
      <c r="G4090" s="30"/>
      <c r="H4090" s="30"/>
      <c r="I4090" s="30"/>
      <c r="J4090" s="30"/>
    </row>
    <row r="4091" spans="1:10">
      <c r="A4091" s="5">
        <v>4089</v>
      </c>
      <c r="B4091" s="47">
        <v>0.36730000000000002</v>
      </c>
      <c r="C4091" s="47">
        <v>0.36259999999999998</v>
      </c>
      <c r="D4091" s="47">
        <v>0.64690000000000003</v>
      </c>
      <c r="E4091" s="30">
        <v>1</v>
      </c>
      <c r="F4091" s="30"/>
      <c r="G4091" s="30"/>
      <c r="H4091" s="30"/>
      <c r="I4091" s="30"/>
      <c r="J4091" s="30"/>
    </row>
    <row r="4092" spans="1:10">
      <c r="A4092" s="5">
        <v>4090</v>
      </c>
      <c r="B4092" s="47">
        <v>0.43080000000000002</v>
      </c>
      <c r="C4092" s="47">
        <v>0.36349999999999999</v>
      </c>
      <c r="D4092" s="47">
        <v>0.627</v>
      </c>
      <c r="E4092" s="30">
        <v>1</v>
      </c>
      <c r="F4092" s="30"/>
      <c r="G4092" s="30"/>
      <c r="H4092" s="30"/>
      <c r="I4092" s="30"/>
      <c r="J4092" s="30"/>
    </row>
    <row r="4093" spans="1:10">
      <c r="A4093" s="5">
        <v>4091</v>
      </c>
      <c r="B4093" s="47">
        <v>0.49540000000000001</v>
      </c>
      <c r="C4093" s="47">
        <v>0.36459999999999998</v>
      </c>
      <c r="D4093" s="47">
        <v>0.60050000000000003</v>
      </c>
      <c r="E4093" s="30">
        <v>1</v>
      </c>
      <c r="F4093" s="30"/>
      <c r="G4093" s="30"/>
      <c r="H4093" s="30"/>
      <c r="I4093" s="30"/>
      <c r="J4093" s="30"/>
    </row>
    <row r="4094" spans="1:10">
      <c r="A4094" s="5">
        <v>4092</v>
      </c>
      <c r="B4094" s="47">
        <v>0.52849999999999997</v>
      </c>
      <c r="C4094" s="47">
        <v>0.371</v>
      </c>
      <c r="D4094" s="47">
        <v>0.57730000000000004</v>
      </c>
      <c r="E4094" s="30">
        <v>1</v>
      </c>
      <c r="F4094" s="30"/>
      <c r="G4094" s="30"/>
      <c r="H4094" s="30"/>
      <c r="I4094" s="30"/>
      <c r="J4094" s="30"/>
    </row>
    <row r="4095" spans="1:10">
      <c r="A4095" s="5">
        <v>4093</v>
      </c>
      <c r="B4095" s="47">
        <v>0.50800000000000001</v>
      </c>
      <c r="C4095" s="47">
        <v>0.3755</v>
      </c>
      <c r="D4095" s="47">
        <v>0.55979999999999996</v>
      </c>
      <c r="E4095" s="30">
        <v>1</v>
      </c>
      <c r="F4095" s="30"/>
      <c r="G4095" s="30"/>
      <c r="H4095" s="30"/>
      <c r="I4095" s="30"/>
      <c r="J4095" s="30"/>
    </row>
    <row r="4096" spans="1:10">
      <c r="A4096" s="5">
        <v>4094</v>
      </c>
      <c r="B4096" s="47">
        <v>0.4592</v>
      </c>
      <c r="C4096" s="47">
        <v>0.37790000000000001</v>
      </c>
      <c r="D4096" s="47">
        <v>0.54869999999999997</v>
      </c>
      <c r="E4096" s="30">
        <v>1</v>
      </c>
      <c r="F4096" s="30"/>
      <c r="G4096" s="30"/>
      <c r="H4096" s="30"/>
      <c r="I4096" s="30"/>
      <c r="J4096" s="30"/>
    </row>
    <row r="4097" spans="1:10">
      <c r="A4097" s="5">
        <v>4095</v>
      </c>
      <c r="B4097" s="47">
        <v>0.38650000000000001</v>
      </c>
      <c r="C4097" s="47">
        <v>0.37330000000000002</v>
      </c>
      <c r="D4097" s="47">
        <v>0.54169999999999996</v>
      </c>
      <c r="E4097" s="30">
        <v>1</v>
      </c>
      <c r="F4097" s="30"/>
      <c r="G4097" s="30"/>
      <c r="H4097" s="30"/>
      <c r="I4097" s="30"/>
      <c r="J4097" s="30"/>
    </row>
    <row r="4098" spans="1:10">
      <c r="A4098" s="5">
        <v>4096</v>
      </c>
      <c r="B4098" s="47">
        <v>0.28670000000000001</v>
      </c>
      <c r="C4098" s="47">
        <v>0.3639</v>
      </c>
      <c r="D4098" s="47">
        <v>0.53510000000000002</v>
      </c>
      <c r="E4098" s="30">
        <v>1</v>
      </c>
      <c r="F4098" s="30"/>
      <c r="G4098" s="30"/>
      <c r="H4098" s="30"/>
      <c r="I4098" s="30"/>
      <c r="J4098" s="30"/>
    </row>
    <row r="4099" spans="1:10">
      <c r="A4099" s="5">
        <v>4097</v>
      </c>
      <c r="B4099" s="47">
        <v>0.1845</v>
      </c>
      <c r="C4099" s="47">
        <v>0.35139999999999999</v>
      </c>
      <c r="D4099" s="47">
        <v>0.51849999999999996</v>
      </c>
      <c r="E4099" s="30">
        <v>1</v>
      </c>
      <c r="F4099" s="30"/>
      <c r="G4099" s="30"/>
      <c r="H4099" s="30"/>
      <c r="I4099" s="30"/>
      <c r="J4099" s="30"/>
    </row>
    <row r="4100" spans="1:10">
      <c r="A4100" s="5">
        <v>4098</v>
      </c>
      <c r="B4100" s="47">
        <v>8.7400000000000005E-2</v>
      </c>
      <c r="C4100" s="47">
        <v>0.31990000000000002</v>
      </c>
      <c r="D4100" s="47">
        <v>0.49769999999999998</v>
      </c>
      <c r="E4100" s="30">
        <v>1</v>
      </c>
      <c r="F4100" s="30"/>
      <c r="G4100" s="30"/>
      <c r="H4100" s="30"/>
      <c r="I4100" s="30"/>
      <c r="J4100" s="30"/>
    </row>
    <row r="4101" spans="1:10">
      <c r="A4101" s="5">
        <v>4099</v>
      </c>
      <c r="B4101" s="47">
        <v>2.29E-2</v>
      </c>
      <c r="C4101" s="47">
        <v>0.2671</v>
      </c>
      <c r="D4101" s="47">
        <v>0.48110000000000003</v>
      </c>
      <c r="E4101" s="30">
        <v>1</v>
      </c>
      <c r="F4101" s="30"/>
      <c r="G4101" s="30"/>
      <c r="H4101" s="30"/>
      <c r="I4101" s="30"/>
      <c r="J4101" s="30"/>
    </row>
    <row r="4102" spans="1:10">
      <c r="A4102" s="5">
        <v>4100</v>
      </c>
      <c r="B4102" s="47">
        <v>4.0000000000000002E-4</v>
      </c>
      <c r="C4102" s="47">
        <v>0.24329999999999999</v>
      </c>
      <c r="D4102" s="47">
        <v>0.46689999999999998</v>
      </c>
      <c r="E4102" s="30">
        <v>1</v>
      </c>
      <c r="F4102" s="30"/>
      <c r="G4102" s="30"/>
      <c r="H4102" s="30"/>
      <c r="I4102" s="30"/>
      <c r="J4102" s="30"/>
    </row>
    <row r="4103" spans="1:10">
      <c r="A4103" s="5">
        <v>4101</v>
      </c>
      <c r="B4103" s="47">
        <v>0</v>
      </c>
      <c r="C4103" s="47">
        <v>0.2329</v>
      </c>
      <c r="D4103" s="47">
        <v>0.4607</v>
      </c>
      <c r="E4103" s="30">
        <v>1</v>
      </c>
      <c r="F4103" s="30"/>
      <c r="G4103" s="30"/>
      <c r="H4103" s="30"/>
      <c r="I4103" s="30"/>
      <c r="J4103" s="30"/>
    </row>
    <row r="4104" spans="1:10">
      <c r="A4104" s="5">
        <v>4102</v>
      </c>
      <c r="B4104" s="47">
        <v>0</v>
      </c>
      <c r="C4104" s="47">
        <v>0.2205</v>
      </c>
      <c r="D4104" s="47">
        <v>0.46379999999999999</v>
      </c>
      <c r="E4104" s="30">
        <v>1</v>
      </c>
      <c r="F4104" s="30"/>
      <c r="G4104" s="30"/>
      <c r="H4104" s="30"/>
      <c r="I4104" s="30"/>
      <c r="J4104" s="30"/>
    </row>
    <row r="4105" spans="1:10">
      <c r="A4105" s="5">
        <v>4103</v>
      </c>
      <c r="B4105" s="47">
        <v>0</v>
      </c>
      <c r="C4105" s="47">
        <v>0.2102</v>
      </c>
      <c r="D4105" s="47">
        <v>0.46800000000000003</v>
      </c>
      <c r="E4105" s="30">
        <v>1</v>
      </c>
      <c r="F4105" s="30"/>
      <c r="G4105" s="30"/>
      <c r="H4105" s="30"/>
      <c r="I4105" s="30"/>
      <c r="J4105" s="30"/>
    </row>
    <row r="4106" spans="1:10">
      <c r="A4106" s="5">
        <v>4104</v>
      </c>
      <c r="B4106" s="47">
        <v>0</v>
      </c>
      <c r="C4106" s="47">
        <v>0.20119999999999999</v>
      </c>
      <c r="D4106" s="47">
        <v>0.47220000000000001</v>
      </c>
      <c r="E4106" s="30">
        <v>1</v>
      </c>
      <c r="F4106" s="30"/>
      <c r="G4106" s="30"/>
      <c r="H4106" s="30"/>
      <c r="I4106" s="30"/>
      <c r="J4106" s="30"/>
    </row>
    <row r="4107" spans="1:10">
      <c r="A4107" s="5">
        <v>4105</v>
      </c>
      <c r="B4107" s="47">
        <v>0</v>
      </c>
      <c r="C4107" s="47">
        <v>0.19889999999999999</v>
      </c>
      <c r="D4107" s="47">
        <v>0.47639999999999999</v>
      </c>
      <c r="E4107" s="30">
        <v>1</v>
      </c>
      <c r="F4107" s="30"/>
      <c r="G4107" s="30"/>
      <c r="H4107" s="30"/>
      <c r="I4107" s="30"/>
      <c r="J4107" s="30"/>
    </row>
    <row r="4108" spans="1:10">
      <c r="A4108" s="5">
        <v>4106</v>
      </c>
      <c r="B4108" s="47">
        <v>0</v>
      </c>
      <c r="C4108" s="47">
        <v>0.19850000000000001</v>
      </c>
      <c r="D4108" s="47">
        <v>0.48680000000000001</v>
      </c>
      <c r="E4108" s="30">
        <v>1</v>
      </c>
      <c r="F4108" s="30"/>
      <c r="G4108" s="30"/>
      <c r="H4108" s="30"/>
      <c r="I4108" s="30"/>
      <c r="J4108" s="30"/>
    </row>
    <row r="4109" spans="1:10">
      <c r="A4109" s="5">
        <v>4107</v>
      </c>
      <c r="B4109" s="47">
        <v>0</v>
      </c>
      <c r="C4109" s="47">
        <v>0.18640000000000001</v>
      </c>
      <c r="D4109" s="47">
        <v>0.50180000000000002</v>
      </c>
      <c r="E4109" s="30">
        <v>1</v>
      </c>
      <c r="F4109" s="30"/>
      <c r="G4109" s="30"/>
      <c r="H4109" s="30"/>
      <c r="I4109" s="30"/>
      <c r="J4109" s="30"/>
    </row>
    <row r="4110" spans="1:10">
      <c r="A4110" s="5">
        <v>4108</v>
      </c>
      <c r="B4110" s="47">
        <v>4.1999999999999997E-3</v>
      </c>
      <c r="C4110" s="47">
        <v>0.1709</v>
      </c>
      <c r="D4110" s="47">
        <v>0.51349999999999996</v>
      </c>
      <c r="E4110" s="30">
        <v>1</v>
      </c>
      <c r="F4110" s="30"/>
      <c r="G4110" s="30"/>
      <c r="H4110" s="30"/>
      <c r="I4110" s="30"/>
      <c r="J4110" s="30"/>
    </row>
    <row r="4111" spans="1:10">
      <c r="A4111" s="5">
        <v>4109</v>
      </c>
      <c r="B4111" s="47">
        <v>4.8599999999999997E-2</v>
      </c>
      <c r="C4111" s="47">
        <v>0.15260000000000001</v>
      </c>
      <c r="D4111" s="47">
        <v>0.50960000000000005</v>
      </c>
      <c r="E4111" s="30">
        <v>1</v>
      </c>
      <c r="F4111" s="30"/>
      <c r="G4111" s="30"/>
      <c r="H4111" s="30"/>
      <c r="I4111" s="30"/>
      <c r="J4111" s="30"/>
    </row>
    <row r="4112" spans="1:10">
      <c r="A4112" s="5">
        <v>4110</v>
      </c>
      <c r="B4112" s="47">
        <v>0.1391</v>
      </c>
      <c r="C4112" s="47">
        <v>0.19139999999999999</v>
      </c>
      <c r="D4112" s="47">
        <v>0.50649999999999995</v>
      </c>
      <c r="E4112" s="30">
        <v>1</v>
      </c>
      <c r="F4112" s="30"/>
      <c r="G4112" s="30"/>
      <c r="H4112" s="30"/>
      <c r="I4112" s="30"/>
      <c r="J4112" s="30"/>
    </row>
    <row r="4113" spans="1:10">
      <c r="A4113" s="5">
        <v>4111</v>
      </c>
      <c r="B4113" s="47">
        <v>0.2671</v>
      </c>
      <c r="C4113" s="47">
        <v>0.2475</v>
      </c>
      <c r="D4113" s="47">
        <v>0.50680000000000003</v>
      </c>
      <c r="E4113" s="30">
        <v>1</v>
      </c>
      <c r="F4113" s="30"/>
      <c r="G4113" s="30"/>
      <c r="H4113" s="30"/>
      <c r="I4113" s="30"/>
      <c r="J4113" s="30"/>
    </row>
    <row r="4114" spans="1:10">
      <c r="A4114" s="5">
        <v>4112</v>
      </c>
      <c r="B4114" s="47">
        <v>0.39760000000000001</v>
      </c>
      <c r="C4114" s="47">
        <v>0.27629999999999999</v>
      </c>
      <c r="D4114" s="47">
        <v>0.50419999999999998</v>
      </c>
      <c r="E4114" s="30">
        <v>1</v>
      </c>
      <c r="F4114" s="30"/>
      <c r="G4114" s="30"/>
      <c r="H4114" s="30"/>
      <c r="I4114" s="30"/>
      <c r="J4114" s="30"/>
    </row>
    <row r="4115" spans="1:10">
      <c r="A4115" s="5">
        <v>4113</v>
      </c>
      <c r="B4115" s="47">
        <v>0.50429999999999997</v>
      </c>
      <c r="C4115" s="47">
        <v>0.29759999999999998</v>
      </c>
      <c r="D4115" s="47">
        <v>0.49769999999999998</v>
      </c>
      <c r="E4115" s="30">
        <v>1</v>
      </c>
      <c r="F4115" s="30"/>
      <c r="G4115" s="30"/>
      <c r="H4115" s="30"/>
      <c r="I4115" s="30"/>
      <c r="J4115" s="30"/>
    </row>
    <row r="4116" spans="1:10">
      <c r="A4116" s="5">
        <v>4114</v>
      </c>
      <c r="B4116" s="47">
        <v>0.58950000000000002</v>
      </c>
      <c r="C4116" s="47">
        <v>0.32100000000000001</v>
      </c>
      <c r="D4116" s="47">
        <v>0.49419999999999997</v>
      </c>
      <c r="E4116" s="30">
        <v>1</v>
      </c>
      <c r="F4116" s="30"/>
      <c r="G4116" s="30"/>
      <c r="H4116" s="30"/>
      <c r="I4116" s="30"/>
      <c r="J4116" s="30"/>
    </row>
    <row r="4117" spans="1:10">
      <c r="A4117" s="5">
        <v>4115</v>
      </c>
      <c r="B4117" s="47">
        <v>0.63790000000000002</v>
      </c>
      <c r="C4117" s="47">
        <v>0.34360000000000002</v>
      </c>
      <c r="D4117" s="47">
        <v>0.4904</v>
      </c>
      <c r="E4117" s="30">
        <v>1</v>
      </c>
      <c r="F4117" s="30"/>
      <c r="G4117" s="30"/>
      <c r="H4117" s="30"/>
      <c r="I4117" s="30"/>
      <c r="J4117" s="30"/>
    </row>
    <row r="4118" spans="1:10">
      <c r="A4118" s="5">
        <v>4116</v>
      </c>
      <c r="B4118" s="47">
        <v>0.63600000000000001</v>
      </c>
      <c r="C4118" s="47">
        <v>0.36559999999999998</v>
      </c>
      <c r="D4118" s="47">
        <v>0.49249999999999999</v>
      </c>
      <c r="E4118" s="30">
        <v>1</v>
      </c>
      <c r="F4118" s="30"/>
      <c r="G4118" s="30"/>
      <c r="H4118" s="30"/>
      <c r="I4118" s="30"/>
      <c r="J4118" s="30"/>
    </row>
    <row r="4119" spans="1:10">
      <c r="A4119" s="5">
        <v>4117</v>
      </c>
      <c r="B4119" s="47">
        <v>0.59989999999999999</v>
      </c>
      <c r="C4119" s="47">
        <v>0.38400000000000001</v>
      </c>
      <c r="D4119" s="47">
        <v>0.505</v>
      </c>
      <c r="E4119" s="30">
        <v>1</v>
      </c>
      <c r="F4119" s="30"/>
      <c r="G4119" s="30"/>
      <c r="H4119" s="30"/>
      <c r="I4119" s="30"/>
      <c r="J4119" s="30"/>
    </row>
    <row r="4120" spans="1:10">
      <c r="A4120" s="5">
        <v>4118</v>
      </c>
      <c r="B4120" s="47">
        <v>0.53800000000000003</v>
      </c>
      <c r="C4120" s="47">
        <v>0.39710000000000001</v>
      </c>
      <c r="D4120" s="47">
        <v>0.51680000000000004</v>
      </c>
      <c r="E4120" s="30">
        <v>1</v>
      </c>
      <c r="F4120" s="30"/>
      <c r="G4120" s="30"/>
      <c r="H4120" s="30"/>
      <c r="I4120" s="30"/>
      <c r="J4120" s="30"/>
    </row>
    <row r="4121" spans="1:10">
      <c r="A4121" s="5">
        <v>4119</v>
      </c>
      <c r="B4121" s="47">
        <v>0.4471</v>
      </c>
      <c r="C4121" s="47">
        <v>0.40250000000000002</v>
      </c>
      <c r="D4121" s="47">
        <v>0.52580000000000005</v>
      </c>
      <c r="E4121" s="30">
        <v>1</v>
      </c>
      <c r="F4121" s="30"/>
      <c r="G4121" s="30"/>
      <c r="H4121" s="30"/>
      <c r="I4121" s="30"/>
      <c r="J4121" s="30"/>
    </row>
    <row r="4122" spans="1:10">
      <c r="A4122" s="5">
        <v>4120</v>
      </c>
      <c r="B4122" s="47">
        <v>0.33110000000000001</v>
      </c>
      <c r="C4122" s="47">
        <v>0.3972</v>
      </c>
      <c r="D4122" s="47">
        <v>0.52880000000000005</v>
      </c>
      <c r="E4122" s="30">
        <v>1</v>
      </c>
      <c r="F4122" s="30"/>
      <c r="G4122" s="30"/>
      <c r="H4122" s="30"/>
      <c r="I4122" s="30"/>
      <c r="J4122" s="30"/>
    </row>
    <row r="4123" spans="1:10">
      <c r="A4123" s="5">
        <v>4121</v>
      </c>
      <c r="B4123" s="47">
        <v>0.21099999999999999</v>
      </c>
      <c r="C4123" s="47">
        <v>0.37769999999999998</v>
      </c>
      <c r="D4123" s="47">
        <v>0.52139999999999997</v>
      </c>
      <c r="E4123" s="30">
        <v>1</v>
      </c>
      <c r="F4123" s="30"/>
      <c r="G4123" s="30"/>
      <c r="H4123" s="30"/>
      <c r="I4123" s="30"/>
      <c r="J4123" s="30"/>
    </row>
    <row r="4124" spans="1:10">
      <c r="A4124" s="5">
        <v>4122</v>
      </c>
      <c r="B4124" s="47">
        <v>0.10440000000000001</v>
      </c>
      <c r="C4124" s="47">
        <v>0.318</v>
      </c>
      <c r="D4124" s="47">
        <v>0.50960000000000005</v>
      </c>
      <c r="E4124" s="30">
        <v>1</v>
      </c>
      <c r="F4124" s="30"/>
      <c r="G4124" s="30"/>
      <c r="H4124" s="30"/>
      <c r="I4124" s="30"/>
      <c r="J4124" s="30"/>
    </row>
    <row r="4125" spans="1:10">
      <c r="A4125" s="5">
        <v>4123</v>
      </c>
      <c r="B4125" s="47">
        <v>3.1099999999999999E-2</v>
      </c>
      <c r="C4125" s="47">
        <v>0.2238</v>
      </c>
      <c r="D4125" s="47">
        <v>0.48749999999999999</v>
      </c>
      <c r="E4125" s="30">
        <v>1</v>
      </c>
      <c r="F4125" s="30"/>
      <c r="G4125" s="30"/>
      <c r="H4125" s="30"/>
      <c r="I4125" s="30"/>
      <c r="J4125" s="30"/>
    </row>
    <row r="4126" spans="1:10">
      <c r="A4126" s="5">
        <v>4124</v>
      </c>
      <c r="B4126" s="47">
        <v>1E-3</v>
      </c>
      <c r="C4126" s="47">
        <v>0.1925</v>
      </c>
      <c r="D4126" s="47">
        <v>0.46150000000000002</v>
      </c>
      <c r="E4126" s="30">
        <v>1</v>
      </c>
      <c r="F4126" s="30"/>
      <c r="G4126" s="30"/>
      <c r="H4126" s="30"/>
      <c r="I4126" s="30"/>
      <c r="J4126" s="30"/>
    </row>
    <row r="4127" spans="1:10">
      <c r="A4127" s="5">
        <v>4125</v>
      </c>
      <c r="B4127" s="47">
        <v>0</v>
      </c>
      <c r="C4127" s="47">
        <v>0.17510000000000001</v>
      </c>
      <c r="D4127" s="47">
        <v>0.44779999999999998</v>
      </c>
      <c r="E4127" s="30">
        <v>1</v>
      </c>
      <c r="F4127" s="30"/>
      <c r="G4127" s="30"/>
      <c r="H4127" s="30"/>
      <c r="I4127" s="30"/>
      <c r="J4127" s="30"/>
    </row>
    <row r="4128" spans="1:10">
      <c r="A4128" s="5">
        <v>4126</v>
      </c>
      <c r="B4128" s="47">
        <v>0</v>
      </c>
      <c r="C4128" s="47">
        <v>0.17150000000000001</v>
      </c>
      <c r="D4128" s="47">
        <v>0.45140000000000002</v>
      </c>
      <c r="E4128" s="30">
        <v>1</v>
      </c>
      <c r="F4128" s="30"/>
      <c r="G4128" s="30"/>
      <c r="H4128" s="30"/>
      <c r="I4128" s="30"/>
      <c r="J4128" s="30"/>
    </row>
    <row r="4129" spans="1:10">
      <c r="A4129" s="5">
        <v>4127</v>
      </c>
      <c r="B4129" s="47">
        <v>0</v>
      </c>
      <c r="C4129" s="47">
        <v>0.17219999999999999</v>
      </c>
      <c r="D4129" s="47">
        <v>0.4617</v>
      </c>
      <c r="E4129" s="30">
        <v>1</v>
      </c>
      <c r="F4129" s="30"/>
      <c r="G4129" s="30"/>
      <c r="H4129" s="30"/>
      <c r="I4129" s="30"/>
      <c r="J4129" s="30"/>
    </row>
    <row r="4130" spans="1:10">
      <c r="A4130" s="5">
        <v>4128</v>
      </c>
      <c r="B4130" s="47">
        <v>0</v>
      </c>
      <c r="C4130" s="47">
        <v>0.1741</v>
      </c>
      <c r="D4130" s="47">
        <v>0.46210000000000001</v>
      </c>
      <c r="E4130" s="30">
        <v>1</v>
      </c>
      <c r="F4130" s="30"/>
      <c r="G4130" s="30"/>
      <c r="H4130" s="30"/>
      <c r="I4130" s="30"/>
      <c r="J4130" s="30"/>
    </row>
    <row r="4131" spans="1:10">
      <c r="A4131" s="5">
        <v>4129</v>
      </c>
      <c r="B4131" s="47">
        <v>0</v>
      </c>
      <c r="C4131" s="47">
        <v>0.17460000000000001</v>
      </c>
      <c r="D4131" s="47">
        <v>0.4546</v>
      </c>
      <c r="E4131" s="30">
        <v>1</v>
      </c>
      <c r="F4131" s="30"/>
      <c r="G4131" s="30"/>
      <c r="H4131" s="30"/>
      <c r="I4131" s="30"/>
      <c r="J4131" s="30"/>
    </row>
    <row r="4132" spans="1:10">
      <c r="A4132" s="5">
        <v>4130</v>
      </c>
      <c r="B4132" s="47">
        <v>0</v>
      </c>
      <c r="C4132" s="47">
        <v>0.1741</v>
      </c>
      <c r="D4132" s="47">
        <v>0.44729999999999998</v>
      </c>
      <c r="E4132" s="30">
        <v>1</v>
      </c>
      <c r="F4132" s="30"/>
      <c r="G4132" s="30"/>
      <c r="H4132" s="30"/>
      <c r="I4132" s="30"/>
      <c r="J4132" s="30"/>
    </row>
    <row r="4133" spans="1:10">
      <c r="A4133" s="5">
        <v>4131</v>
      </c>
      <c r="B4133" s="47">
        <v>0</v>
      </c>
      <c r="C4133" s="47">
        <v>0.1787</v>
      </c>
      <c r="D4133" s="47">
        <v>0.44340000000000002</v>
      </c>
      <c r="E4133" s="30">
        <v>1</v>
      </c>
      <c r="F4133" s="30"/>
      <c r="G4133" s="30"/>
      <c r="H4133" s="30"/>
      <c r="I4133" s="30"/>
      <c r="J4133" s="30"/>
    </row>
    <row r="4134" spans="1:10">
      <c r="A4134" s="5">
        <v>4132</v>
      </c>
      <c r="B4134" s="47">
        <v>5.8999999999999999E-3</v>
      </c>
      <c r="C4134" s="47">
        <v>0.1653</v>
      </c>
      <c r="D4134" s="47">
        <v>0.4294</v>
      </c>
      <c r="E4134" s="30">
        <v>1</v>
      </c>
      <c r="F4134" s="30"/>
      <c r="G4134" s="30"/>
      <c r="H4134" s="30"/>
      <c r="I4134" s="30"/>
      <c r="J4134" s="30"/>
    </row>
    <row r="4135" spans="1:10">
      <c r="A4135" s="5">
        <v>4133</v>
      </c>
      <c r="B4135" s="47">
        <v>6.1800000000000001E-2</v>
      </c>
      <c r="C4135" s="47">
        <v>0.1338</v>
      </c>
      <c r="D4135" s="47">
        <v>0.4052</v>
      </c>
      <c r="E4135" s="30">
        <v>1</v>
      </c>
      <c r="F4135" s="30"/>
      <c r="G4135" s="30"/>
      <c r="H4135" s="30"/>
      <c r="I4135" s="30"/>
      <c r="J4135" s="30"/>
    </row>
    <row r="4136" spans="1:10">
      <c r="A4136" s="5">
        <v>4134</v>
      </c>
      <c r="B4136" s="47">
        <v>0.16719999999999999</v>
      </c>
      <c r="C4136" s="47">
        <v>0.17219999999999999</v>
      </c>
      <c r="D4136" s="47">
        <v>0.3886</v>
      </c>
      <c r="E4136" s="30">
        <v>1</v>
      </c>
      <c r="F4136" s="30"/>
      <c r="G4136" s="30"/>
      <c r="H4136" s="30"/>
      <c r="I4136" s="30"/>
      <c r="J4136" s="30"/>
    </row>
    <row r="4137" spans="1:10">
      <c r="A4137" s="5">
        <v>4135</v>
      </c>
      <c r="B4137" s="47">
        <v>0.29899999999999999</v>
      </c>
      <c r="C4137" s="47">
        <v>0.21920000000000001</v>
      </c>
      <c r="D4137" s="47">
        <v>0.36730000000000002</v>
      </c>
      <c r="E4137" s="30">
        <v>1</v>
      </c>
      <c r="F4137" s="30"/>
      <c r="G4137" s="30"/>
      <c r="H4137" s="30"/>
      <c r="I4137" s="30"/>
      <c r="J4137" s="30"/>
    </row>
    <row r="4138" spans="1:10">
      <c r="A4138" s="5">
        <v>4136</v>
      </c>
      <c r="B4138" s="47">
        <v>0.4289</v>
      </c>
      <c r="C4138" s="47">
        <v>0.25309999999999999</v>
      </c>
      <c r="D4138" s="47">
        <v>0.35220000000000001</v>
      </c>
      <c r="E4138" s="30">
        <v>1</v>
      </c>
      <c r="F4138" s="30"/>
      <c r="G4138" s="30"/>
      <c r="H4138" s="30"/>
      <c r="I4138" s="30"/>
      <c r="J4138" s="30"/>
    </row>
    <row r="4139" spans="1:10">
      <c r="A4139" s="5">
        <v>4137</v>
      </c>
      <c r="B4139" s="47">
        <v>0.52470000000000006</v>
      </c>
      <c r="C4139" s="47">
        <v>0.28260000000000002</v>
      </c>
      <c r="D4139" s="47">
        <v>0.3488</v>
      </c>
      <c r="E4139" s="30">
        <v>1</v>
      </c>
      <c r="F4139" s="30"/>
      <c r="G4139" s="30"/>
      <c r="H4139" s="30"/>
      <c r="I4139" s="30"/>
      <c r="J4139" s="30"/>
    </row>
    <row r="4140" spans="1:10">
      <c r="A4140" s="5">
        <v>4138</v>
      </c>
      <c r="B4140" s="47">
        <v>0.59589999999999999</v>
      </c>
      <c r="C4140" s="47">
        <v>0.29859999999999998</v>
      </c>
      <c r="D4140" s="47">
        <v>0.35339999999999999</v>
      </c>
      <c r="E4140" s="30">
        <v>1</v>
      </c>
      <c r="F4140" s="30"/>
      <c r="G4140" s="30"/>
      <c r="H4140" s="30"/>
      <c r="I4140" s="30"/>
      <c r="J4140" s="30"/>
    </row>
    <row r="4141" spans="1:10">
      <c r="A4141" s="5">
        <v>4139</v>
      </c>
      <c r="B4141" s="47">
        <v>0.63639999999999997</v>
      </c>
      <c r="C4141" s="47">
        <v>0.30959999999999999</v>
      </c>
      <c r="D4141" s="47">
        <v>0.36799999999999999</v>
      </c>
      <c r="E4141" s="30">
        <v>1</v>
      </c>
      <c r="F4141" s="30"/>
      <c r="G4141" s="30"/>
      <c r="H4141" s="30"/>
      <c r="I4141" s="30"/>
      <c r="J4141" s="30"/>
    </row>
    <row r="4142" spans="1:10">
      <c r="A4142" s="5">
        <v>4140</v>
      </c>
      <c r="B4142" s="47">
        <v>0.63800000000000001</v>
      </c>
      <c r="C4142" s="47">
        <v>0.32350000000000001</v>
      </c>
      <c r="D4142" s="47">
        <v>0.38979999999999998</v>
      </c>
      <c r="E4142" s="30">
        <v>1</v>
      </c>
      <c r="F4142" s="30"/>
      <c r="G4142" s="30"/>
      <c r="H4142" s="30"/>
      <c r="I4142" s="30"/>
      <c r="J4142" s="30"/>
    </row>
    <row r="4143" spans="1:10">
      <c r="A4143" s="5">
        <v>4141</v>
      </c>
      <c r="B4143" s="47">
        <v>0.61150000000000004</v>
      </c>
      <c r="C4143" s="47">
        <v>0.34139999999999998</v>
      </c>
      <c r="D4143" s="47">
        <v>0.4118</v>
      </c>
      <c r="E4143" s="30">
        <v>1</v>
      </c>
      <c r="F4143" s="30"/>
      <c r="G4143" s="30"/>
      <c r="H4143" s="30"/>
      <c r="I4143" s="30"/>
      <c r="J4143" s="30"/>
    </row>
    <row r="4144" spans="1:10">
      <c r="A4144" s="5">
        <v>4142</v>
      </c>
      <c r="B4144" s="47">
        <v>0.55359999999999998</v>
      </c>
      <c r="C4144" s="47">
        <v>0.35510000000000003</v>
      </c>
      <c r="D4144" s="47">
        <v>0.43359999999999999</v>
      </c>
      <c r="E4144" s="30">
        <v>1</v>
      </c>
      <c r="F4144" s="30"/>
      <c r="G4144" s="30"/>
      <c r="H4144" s="30"/>
      <c r="I4144" s="30"/>
      <c r="J4144" s="30"/>
    </row>
    <row r="4145" spans="1:10">
      <c r="A4145" s="5">
        <v>4143</v>
      </c>
      <c r="B4145" s="47">
        <v>0.47160000000000002</v>
      </c>
      <c r="C4145" s="47">
        <v>0.36230000000000001</v>
      </c>
      <c r="D4145" s="47">
        <v>0.45400000000000001</v>
      </c>
      <c r="E4145" s="30">
        <v>1</v>
      </c>
      <c r="F4145" s="30"/>
      <c r="G4145" s="30"/>
      <c r="H4145" s="30"/>
      <c r="I4145" s="30"/>
      <c r="J4145" s="30"/>
    </row>
    <row r="4146" spans="1:10">
      <c r="A4146" s="5">
        <v>4144</v>
      </c>
      <c r="B4146" s="47">
        <v>0.35420000000000001</v>
      </c>
      <c r="C4146" s="47">
        <v>0.36180000000000001</v>
      </c>
      <c r="D4146" s="47">
        <v>0.46260000000000001</v>
      </c>
      <c r="E4146" s="30">
        <v>1</v>
      </c>
      <c r="F4146" s="30"/>
      <c r="G4146" s="30"/>
      <c r="H4146" s="30"/>
      <c r="I4146" s="30"/>
      <c r="J4146" s="30"/>
    </row>
    <row r="4147" spans="1:10">
      <c r="A4147" s="5">
        <v>4145</v>
      </c>
      <c r="B4147" s="47">
        <v>0.22689999999999999</v>
      </c>
      <c r="C4147" s="47">
        <v>0.34960000000000002</v>
      </c>
      <c r="D4147" s="47">
        <v>0.46229999999999999</v>
      </c>
      <c r="E4147" s="30">
        <v>1</v>
      </c>
      <c r="F4147" s="30"/>
      <c r="G4147" s="30"/>
      <c r="H4147" s="30"/>
      <c r="I4147" s="30"/>
      <c r="J4147" s="30"/>
    </row>
    <row r="4148" spans="1:10">
      <c r="A4148" s="5">
        <v>4146</v>
      </c>
      <c r="B4148" s="47">
        <v>0.1113</v>
      </c>
      <c r="C4148" s="47">
        <v>0.31340000000000001</v>
      </c>
      <c r="D4148" s="47">
        <v>0.45329999999999998</v>
      </c>
      <c r="E4148" s="30">
        <v>1</v>
      </c>
      <c r="F4148" s="30"/>
      <c r="G4148" s="30"/>
      <c r="H4148" s="30"/>
      <c r="I4148" s="30"/>
      <c r="J4148" s="30"/>
    </row>
    <row r="4149" spans="1:10">
      <c r="A4149" s="5">
        <v>4147</v>
      </c>
      <c r="B4149" s="47">
        <v>3.2300000000000002E-2</v>
      </c>
      <c r="C4149" s="47">
        <v>0.25769999999999998</v>
      </c>
      <c r="D4149" s="47">
        <v>0.43859999999999999</v>
      </c>
      <c r="E4149" s="30">
        <v>1</v>
      </c>
      <c r="F4149" s="30"/>
      <c r="G4149" s="30"/>
      <c r="H4149" s="30"/>
      <c r="I4149" s="30"/>
      <c r="J4149" s="30"/>
    </row>
    <row r="4150" spans="1:10">
      <c r="A4150" s="5">
        <v>4148</v>
      </c>
      <c r="B4150" s="47">
        <v>1.2999999999999999E-3</v>
      </c>
      <c r="C4150" s="47">
        <v>0.23230000000000001</v>
      </c>
      <c r="D4150" s="47">
        <v>0.42130000000000001</v>
      </c>
      <c r="E4150" s="30">
        <v>1</v>
      </c>
      <c r="F4150" s="30"/>
      <c r="G4150" s="30"/>
      <c r="H4150" s="30"/>
      <c r="I4150" s="30"/>
      <c r="J4150" s="30"/>
    </row>
    <row r="4151" spans="1:10">
      <c r="A4151" s="5">
        <v>4149</v>
      </c>
      <c r="B4151" s="47">
        <v>0</v>
      </c>
      <c r="C4151" s="47">
        <v>0.21840000000000001</v>
      </c>
      <c r="D4151" s="47">
        <v>0.39950000000000002</v>
      </c>
      <c r="E4151" s="30">
        <v>1</v>
      </c>
      <c r="F4151" s="30"/>
      <c r="G4151" s="30"/>
      <c r="H4151" s="30"/>
      <c r="I4151" s="30"/>
      <c r="J4151" s="30"/>
    </row>
    <row r="4152" spans="1:10">
      <c r="A4152" s="5">
        <v>4150</v>
      </c>
      <c r="B4152" s="47">
        <v>0</v>
      </c>
      <c r="C4152" s="47">
        <v>0.2001</v>
      </c>
      <c r="D4152" s="47">
        <v>0.3921</v>
      </c>
      <c r="E4152" s="30">
        <v>1</v>
      </c>
      <c r="F4152" s="30"/>
      <c r="G4152" s="30"/>
      <c r="H4152" s="30"/>
      <c r="I4152" s="30"/>
      <c r="J4152" s="30"/>
    </row>
    <row r="4153" spans="1:10">
      <c r="A4153" s="5">
        <v>4151</v>
      </c>
      <c r="B4153" s="47">
        <v>0</v>
      </c>
      <c r="C4153" s="47">
        <v>0.18559999999999999</v>
      </c>
      <c r="D4153" s="47">
        <v>0.38740000000000002</v>
      </c>
      <c r="E4153" s="30">
        <v>1</v>
      </c>
      <c r="F4153" s="30"/>
      <c r="G4153" s="30"/>
      <c r="H4153" s="30"/>
      <c r="I4153" s="30"/>
      <c r="J4153" s="30"/>
    </row>
    <row r="4154" spans="1:10">
      <c r="A4154" s="5">
        <v>4152</v>
      </c>
      <c r="B4154" s="47">
        <v>0</v>
      </c>
      <c r="C4154" s="47">
        <v>0.1721</v>
      </c>
      <c r="D4154" s="47">
        <v>0.37909999999999999</v>
      </c>
      <c r="E4154" s="30">
        <v>1</v>
      </c>
      <c r="F4154" s="30"/>
      <c r="G4154" s="30"/>
      <c r="H4154" s="30"/>
      <c r="I4154" s="30"/>
      <c r="J4154" s="30"/>
    </row>
    <row r="4155" spans="1:10">
      <c r="A4155" s="5">
        <v>4153</v>
      </c>
      <c r="B4155" s="47">
        <v>0</v>
      </c>
      <c r="C4155" s="47">
        <v>0.16470000000000001</v>
      </c>
      <c r="D4155" s="47">
        <v>0.37640000000000001</v>
      </c>
      <c r="E4155" s="30">
        <v>1</v>
      </c>
      <c r="F4155" s="30"/>
      <c r="G4155" s="30"/>
      <c r="H4155" s="30"/>
      <c r="I4155" s="30"/>
      <c r="J4155" s="30"/>
    </row>
    <row r="4156" spans="1:10">
      <c r="A4156" s="5">
        <v>4154</v>
      </c>
      <c r="B4156" s="47">
        <v>0</v>
      </c>
      <c r="C4156" s="47">
        <v>0.15720000000000001</v>
      </c>
      <c r="D4156" s="47">
        <v>0.38719999999999999</v>
      </c>
      <c r="E4156" s="30">
        <v>1</v>
      </c>
      <c r="F4156" s="30"/>
      <c r="G4156" s="30"/>
      <c r="H4156" s="30"/>
      <c r="I4156" s="30"/>
      <c r="J4156" s="30"/>
    </row>
    <row r="4157" spans="1:10">
      <c r="A4157" s="5">
        <v>4155</v>
      </c>
      <c r="B4157" s="47">
        <v>0</v>
      </c>
      <c r="C4157" s="47">
        <v>0.153</v>
      </c>
      <c r="D4157" s="47">
        <v>0.4088</v>
      </c>
      <c r="E4157" s="30">
        <v>1</v>
      </c>
      <c r="F4157" s="30"/>
      <c r="G4157" s="30"/>
      <c r="H4157" s="30"/>
      <c r="I4157" s="30"/>
      <c r="J4157" s="30"/>
    </row>
    <row r="4158" spans="1:10">
      <c r="A4158" s="5">
        <v>4156</v>
      </c>
      <c r="B4158" s="47">
        <v>5.5999999999999999E-3</v>
      </c>
      <c r="C4158" s="47">
        <v>0.1363</v>
      </c>
      <c r="D4158" s="47">
        <v>0.4047</v>
      </c>
      <c r="E4158" s="30">
        <v>1</v>
      </c>
      <c r="F4158" s="30"/>
      <c r="G4158" s="30"/>
      <c r="H4158" s="30"/>
      <c r="I4158" s="30"/>
      <c r="J4158" s="30"/>
    </row>
    <row r="4159" spans="1:10">
      <c r="A4159" s="5">
        <v>4157</v>
      </c>
      <c r="B4159" s="47">
        <v>5.8900000000000001E-2</v>
      </c>
      <c r="C4159" s="47">
        <v>0.1111</v>
      </c>
      <c r="D4159" s="47">
        <v>0.3831</v>
      </c>
      <c r="E4159" s="30">
        <v>1</v>
      </c>
      <c r="F4159" s="30"/>
      <c r="G4159" s="30"/>
      <c r="H4159" s="30"/>
      <c r="I4159" s="30"/>
      <c r="J4159" s="30"/>
    </row>
    <row r="4160" spans="1:10">
      <c r="A4160" s="5">
        <v>4158</v>
      </c>
      <c r="B4160" s="47">
        <v>0.16539999999999999</v>
      </c>
      <c r="C4160" s="47">
        <v>0.14829999999999999</v>
      </c>
      <c r="D4160" s="47">
        <v>0.3614</v>
      </c>
      <c r="E4160" s="30">
        <v>1</v>
      </c>
      <c r="F4160" s="30"/>
      <c r="G4160" s="30"/>
      <c r="H4160" s="30"/>
      <c r="I4160" s="30"/>
      <c r="J4160" s="30"/>
    </row>
    <row r="4161" spans="1:10">
      <c r="A4161" s="5">
        <v>4159</v>
      </c>
      <c r="B4161" s="47">
        <v>0.30509999999999998</v>
      </c>
      <c r="C4161" s="47">
        <v>0.16470000000000001</v>
      </c>
      <c r="D4161" s="47">
        <v>0.33229999999999998</v>
      </c>
      <c r="E4161" s="30">
        <v>1</v>
      </c>
      <c r="F4161" s="30"/>
      <c r="G4161" s="30"/>
      <c r="H4161" s="30"/>
      <c r="I4161" s="30"/>
      <c r="J4161" s="30"/>
    </row>
    <row r="4162" spans="1:10">
      <c r="A4162" s="5">
        <v>4160</v>
      </c>
      <c r="B4162" s="47">
        <v>0.43980000000000002</v>
      </c>
      <c r="C4162" s="47">
        <v>0.1593</v>
      </c>
      <c r="D4162" s="47">
        <v>0.2999</v>
      </c>
      <c r="E4162" s="30">
        <v>1</v>
      </c>
      <c r="F4162" s="30"/>
      <c r="G4162" s="30"/>
      <c r="H4162" s="30"/>
      <c r="I4162" s="30"/>
      <c r="J4162" s="30"/>
    </row>
    <row r="4163" spans="1:10">
      <c r="A4163" s="5">
        <v>4161</v>
      </c>
      <c r="B4163" s="47">
        <v>0.54749999999999999</v>
      </c>
      <c r="C4163" s="47">
        <v>0.15989999999999999</v>
      </c>
      <c r="D4163" s="47">
        <v>0.2596</v>
      </c>
      <c r="E4163" s="30">
        <v>1</v>
      </c>
      <c r="F4163" s="30"/>
      <c r="G4163" s="30"/>
      <c r="H4163" s="30"/>
      <c r="I4163" s="30"/>
      <c r="J4163" s="30"/>
    </row>
    <row r="4164" spans="1:10">
      <c r="A4164" s="5">
        <v>4162</v>
      </c>
      <c r="B4164" s="47">
        <v>0.62719999999999998</v>
      </c>
      <c r="C4164" s="47">
        <v>0.16439999999999999</v>
      </c>
      <c r="D4164" s="47">
        <v>0.22550000000000001</v>
      </c>
      <c r="E4164" s="30">
        <v>1</v>
      </c>
      <c r="F4164" s="30"/>
      <c r="G4164" s="30"/>
      <c r="H4164" s="30"/>
      <c r="I4164" s="30"/>
      <c r="J4164" s="30"/>
    </row>
    <row r="4165" spans="1:10">
      <c r="A4165" s="5">
        <v>4163</v>
      </c>
      <c r="B4165" s="47">
        <v>0.67749999999999999</v>
      </c>
      <c r="C4165" s="47">
        <v>0.1658</v>
      </c>
      <c r="D4165" s="47">
        <v>0.20730000000000001</v>
      </c>
      <c r="E4165" s="30">
        <v>1</v>
      </c>
      <c r="F4165" s="30"/>
      <c r="G4165" s="30"/>
      <c r="H4165" s="30"/>
      <c r="I4165" s="30"/>
      <c r="J4165" s="30"/>
    </row>
    <row r="4166" spans="1:10">
      <c r="A4166" s="5">
        <v>4164</v>
      </c>
      <c r="B4166" s="47">
        <v>0.6885</v>
      </c>
      <c r="C4166" s="47">
        <v>0.16650000000000001</v>
      </c>
      <c r="D4166" s="47">
        <v>0.20019999999999999</v>
      </c>
      <c r="E4166" s="30">
        <v>1</v>
      </c>
      <c r="F4166" s="30"/>
      <c r="G4166" s="30"/>
      <c r="H4166" s="30"/>
      <c r="I4166" s="30"/>
      <c r="J4166" s="30"/>
    </row>
    <row r="4167" spans="1:10">
      <c r="A4167" s="5">
        <v>4165</v>
      </c>
      <c r="B4167" s="47">
        <v>0.66020000000000001</v>
      </c>
      <c r="C4167" s="47">
        <v>0.1694</v>
      </c>
      <c r="D4167" s="47">
        <v>0.19589999999999999</v>
      </c>
      <c r="E4167" s="30">
        <v>1</v>
      </c>
      <c r="F4167" s="30"/>
      <c r="G4167" s="30"/>
      <c r="H4167" s="30"/>
      <c r="I4167" s="30"/>
      <c r="J4167" s="30"/>
    </row>
    <row r="4168" spans="1:10">
      <c r="A4168" s="5">
        <v>4166</v>
      </c>
      <c r="B4168" s="47">
        <v>0.59099999999999997</v>
      </c>
      <c r="C4168" s="47">
        <v>0.1754</v>
      </c>
      <c r="D4168" s="47">
        <v>0.19409999999999999</v>
      </c>
      <c r="E4168" s="30">
        <v>1</v>
      </c>
      <c r="F4168" s="30"/>
      <c r="G4168" s="30"/>
      <c r="H4168" s="30"/>
      <c r="I4168" s="30"/>
      <c r="J4168" s="30"/>
    </row>
    <row r="4169" spans="1:10">
      <c r="A4169" s="5">
        <v>4167</v>
      </c>
      <c r="B4169" s="47">
        <v>0.48520000000000002</v>
      </c>
      <c r="C4169" s="47">
        <v>0.17910000000000001</v>
      </c>
      <c r="D4169" s="47">
        <v>0.19689999999999999</v>
      </c>
      <c r="E4169" s="30">
        <v>1</v>
      </c>
      <c r="F4169" s="30"/>
      <c r="G4169" s="30"/>
      <c r="H4169" s="30"/>
      <c r="I4169" s="30"/>
      <c r="J4169" s="30"/>
    </row>
    <row r="4170" spans="1:10">
      <c r="A4170" s="5">
        <v>4168</v>
      </c>
      <c r="B4170" s="47">
        <v>0.35310000000000002</v>
      </c>
      <c r="C4170" s="47">
        <v>0.1777</v>
      </c>
      <c r="D4170" s="47">
        <v>0.19769999999999999</v>
      </c>
      <c r="E4170" s="30">
        <v>1</v>
      </c>
      <c r="F4170" s="30"/>
      <c r="G4170" s="30"/>
      <c r="H4170" s="30"/>
      <c r="I4170" s="30"/>
      <c r="J4170" s="30"/>
    </row>
    <row r="4171" spans="1:10">
      <c r="A4171" s="5">
        <v>4169</v>
      </c>
      <c r="B4171" s="47">
        <v>0.2185</v>
      </c>
      <c r="C4171" s="47">
        <v>0.16930000000000001</v>
      </c>
      <c r="D4171" s="47">
        <v>0.19650000000000001</v>
      </c>
      <c r="E4171" s="30">
        <v>1</v>
      </c>
      <c r="F4171" s="30"/>
      <c r="G4171" s="30"/>
      <c r="H4171" s="30"/>
      <c r="I4171" s="30"/>
      <c r="J4171" s="30"/>
    </row>
    <row r="4172" spans="1:10">
      <c r="A4172" s="5">
        <v>4170</v>
      </c>
      <c r="B4172" s="47">
        <v>0.1014</v>
      </c>
      <c r="C4172" s="47">
        <v>0.1507</v>
      </c>
      <c r="D4172" s="47">
        <v>0.1928</v>
      </c>
      <c r="E4172" s="30">
        <v>1</v>
      </c>
      <c r="F4172" s="30"/>
      <c r="G4172" s="30"/>
      <c r="H4172" s="30"/>
      <c r="I4172" s="30"/>
      <c r="J4172" s="30"/>
    </row>
    <row r="4173" spans="1:10">
      <c r="A4173" s="5">
        <v>4171</v>
      </c>
      <c r="B4173" s="47">
        <v>2.5399999999999999E-2</v>
      </c>
      <c r="C4173" s="47">
        <v>0.11990000000000001</v>
      </c>
      <c r="D4173" s="47">
        <v>0.19420000000000001</v>
      </c>
      <c r="E4173" s="30">
        <v>1</v>
      </c>
      <c r="F4173" s="30"/>
      <c r="G4173" s="30"/>
      <c r="H4173" s="30"/>
      <c r="I4173" s="30"/>
      <c r="J4173" s="30"/>
    </row>
    <row r="4174" spans="1:10">
      <c r="A4174" s="5">
        <v>4172</v>
      </c>
      <c r="B4174" s="47">
        <v>5.9999999999999995E-4</v>
      </c>
      <c r="C4174" s="47">
        <v>0.1114</v>
      </c>
      <c r="D4174" s="47">
        <v>0.18729999999999999</v>
      </c>
      <c r="E4174" s="30">
        <v>1</v>
      </c>
      <c r="F4174" s="30"/>
      <c r="G4174" s="30"/>
      <c r="H4174" s="30"/>
      <c r="I4174" s="30"/>
      <c r="J4174" s="30"/>
    </row>
    <row r="4175" spans="1:10">
      <c r="A4175" s="5">
        <v>4173</v>
      </c>
      <c r="B4175" s="47">
        <v>0</v>
      </c>
      <c r="C4175" s="47">
        <v>0.1109</v>
      </c>
      <c r="D4175" s="47">
        <v>0.17019999999999999</v>
      </c>
      <c r="E4175" s="30">
        <v>1</v>
      </c>
      <c r="F4175" s="30"/>
      <c r="G4175" s="30"/>
      <c r="H4175" s="30"/>
      <c r="I4175" s="30"/>
      <c r="J4175" s="30"/>
    </row>
    <row r="4176" spans="1:10">
      <c r="A4176" s="5">
        <v>4174</v>
      </c>
      <c r="B4176" s="47">
        <v>0</v>
      </c>
      <c r="C4176" s="47">
        <v>0.1048</v>
      </c>
      <c r="D4176" s="47">
        <v>0.15759999999999999</v>
      </c>
      <c r="E4176" s="30">
        <v>1</v>
      </c>
      <c r="F4176" s="30"/>
      <c r="G4176" s="30"/>
      <c r="H4176" s="30"/>
      <c r="I4176" s="30"/>
      <c r="J4176" s="30"/>
    </row>
    <row r="4177" spans="1:10">
      <c r="A4177" s="5">
        <v>4175</v>
      </c>
      <c r="B4177" s="47">
        <v>0</v>
      </c>
      <c r="C4177" s="47">
        <v>9.5299999999999996E-2</v>
      </c>
      <c r="D4177" s="47">
        <v>0.14549999999999999</v>
      </c>
      <c r="E4177" s="30">
        <v>1</v>
      </c>
      <c r="F4177" s="30"/>
      <c r="G4177" s="30"/>
      <c r="H4177" s="30"/>
      <c r="I4177" s="30"/>
      <c r="J4177" s="30"/>
    </row>
    <row r="4178" spans="1:10">
      <c r="A4178" s="5">
        <v>4176</v>
      </c>
      <c r="B4178" s="47">
        <v>0</v>
      </c>
      <c r="C4178" s="47">
        <v>8.5699999999999998E-2</v>
      </c>
      <c r="D4178" s="47">
        <v>0.1328</v>
      </c>
      <c r="E4178" s="30">
        <v>1</v>
      </c>
      <c r="F4178" s="30"/>
      <c r="G4178" s="30"/>
      <c r="H4178" s="30"/>
      <c r="I4178" s="30"/>
      <c r="J4178" s="30"/>
    </row>
    <row r="4179" spans="1:10">
      <c r="A4179" s="5">
        <v>4177</v>
      </c>
      <c r="B4179" s="47">
        <v>0</v>
      </c>
      <c r="C4179" s="47">
        <v>8.0100000000000005E-2</v>
      </c>
      <c r="D4179" s="47">
        <v>0.1222</v>
      </c>
      <c r="E4179" s="30">
        <v>1</v>
      </c>
      <c r="F4179" s="30"/>
      <c r="G4179" s="30"/>
      <c r="H4179" s="30"/>
      <c r="I4179" s="30"/>
      <c r="J4179" s="30"/>
    </row>
    <row r="4180" spans="1:10">
      <c r="A4180" s="5">
        <v>4178</v>
      </c>
      <c r="B4180" s="47">
        <v>0</v>
      </c>
      <c r="C4180" s="47">
        <v>7.8100000000000003E-2</v>
      </c>
      <c r="D4180" s="47">
        <v>0.1182</v>
      </c>
      <c r="E4180" s="30">
        <v>1</v>
      </c>
      <c r="F4180" s="30"/>
      <c r="G4180" s="30"/>
      <c r="H4180" s="30"/>
      <c r="I4180" s="30"/>
      <c r="J4180" s="30"/>
    </row>
    <row r="4181" spans="1:10">
      <c r="A4181" s="5">
        <v>4179</v>
      </c>
      <c r="B4181" s="47">
        <v>0</v>
      </c>
      <c r="C4181" s="47">
        <v>7.9699999999999993E-2</v>
      </c>
      <c r="D4181" s="47">
        <v>0.1163</v>
      </c>
      <c r="E4181" s="30">
        <v>1</v>
      </c>
      <c r="F4181" s="30"/>
      <c r="G4181" s="30"/>
      <c r="H4181" s="30"/>
      <c r="I4181" s="30"/>
      <c r="J4181" s="30"/>
    </row>
    <row r="4182" spans="1:10">
      <c r="A4182" s="5">
        <v>4180</v>
      </c>
      <c r="B4182" s="47">
        <v>4.4999999999999997E-3</v>
      </c>
      <c r="C4182" s="47">
        <v>6.8400000000000002E-2</v>
      </c>
      <c r="D4182" s="47">
        <v>0.10730000000000001</v>
      </c>
      <c r="E4182" s="30">
        <v>1</v>
      </c>
      <c r="F4182" s="30"/>
      <c r="G4182" s="30"/>
      <c r="H4182" s="30"/>
      <c r="I4182" s="30"/>
      <c r="J4182" s="30"/>
    </row>
    <row r="4183" spans="1:10">
      <c r="A4183" s="5">
        <v>4181</v>
      </c>
      <c r="B4183" s="47">
        <v>4.87E-2</v>
      </c>
      <c r="C4183" s="47">
        <v>3.9699999999999999E-2</v>
      </c>
      <c r="D4183" s="47">
        <v>8.9899999999999994E-2</v>
      </c>
      <c r="E4183" s="30">
        <v>1</v>
      </c>
      <c r="F4183" s="30"/>
      <c r="G4183" s="30"/>
      <c r="H4183" s="30"/>
      <c r="I4183" s="30"/>
      <c r="J4183" s="30"/>
    </row>
    <row r="4184" spans="1:10">
      <c r="A4184" s="5">
        <v>4182</v>
      </c>
      <c r="B4184" s="47">
        <v>0.1346</v>
      </c>
      <c r="C4184" s="47">
        <v>3.6299999999999999E-2</v>
      </c>
      <c r="D4184" s="47">
        <v>7.0300000000000001E-2</v>
      </c>
      <c r="E4184" s="30">
        <v>1</v>
      </c>
      <c r="F4184" s="30"/>
      <c r="G4184" s="30"/>
      <c r="H4184" s="30"/>
      <c r="I4184" s="30"/>
      <c r="J4184" s="30"/>
    </row>
    <row r="4185" spans="1:10">
      <c r="A4185" s="5">
        <v>4183</v>
      </c>
      <c r="B4185" s="47">
        <v>0.24990000000000001</v>
      </c>
      <c r="C4185" s="47">
        <v>4.2200000000000001E-2</v>
      </c>
      <c r="D4185" s="47">
        <v>5.3999999999999999E-2</v>
      </c>
      <c r="E4185" s="30">
        <v>1</v>
      </c>
      <c r="F4185" s="30"/>
      <c r="G4185" s="30"/>
      <c r="H4185" s="30"/>
      <c r="I4185" s="30"/>
      <c r="J4185" s="30"/>
    </row>
    <row r="4186" spans="1:10">
      <c r="A4186" s="5">
        <v>4184</v>
      </c>
      <c r="B4186" s="47">
        <v>0.38519999999999999</v>
      </c>
      <c r="C4186" s="47">
        <v>4.6100000000000002E-2</v>
      </c>
      <c r="D4186" s="47">
        <v>4.2000000000000003E-2</v>
      </c>
      <c r="E4186" s="30">
        <v>1</v>
      </c>
      <c r="F4186" s="30"/>
      <c r="G4186" s="30"/>
      <c r="H4186" s="30"/>
      <c r="I4186" s="30"/>
      <c r="J4186" s="30"/>
    </row>
    <row r="4187" spans="1:10">
      <c r="A4187" s="5">
        <v>4185</v>
      </c>
      <c r="B4187" s="47">
        <v>0.49969999999999998</v>
      </c>
      <c r="C4187" s="47">
        <v>4.9299999999999997E-2</v>
      </c>
      <c r="D4187" s="47">
        <v>3.3500000000000002E-2</v>
      </c>
      <c r="E4187" s="30">
        <v>1</v>
      </c>
      <c r="F4187" s="30"/>
      <c r="G4187" s="30"/>
      <c r="H4187" s="30"/>
      <c r="I4187" s="30"/>
      <c r="J4187" s="30"/>
    </row>
    <row r="4188" spans="1:10">
      <c r="A4188" s="5">
        <v>4186</v>
      </c>
      <c r="B4188" s="47">
        <v>0.56779999999999997</v>
      </c>
      <c r="C4188" s="47">
        <v>4.9000000000000002E-2</v>
      </c>
      <c r="D4188" s="47">
        <v>2.98E-2</v>
      </c>
      <c r="E4188" s="30">
        <v>1</v>
      </c>
      <c r="F4188" s="30"/>
      <c r="G4188" s="30"/>
      <c r="H4188" s="30"/>
      <c r="I4188" s="30"/>
      <c r="J4188" s="30"/>
    </row>
    <row r="4189" spans="1:10">
      <c r="A4189" s="5">
        <v>4187</v>
      </c>
      <c r="B4189" s="47">
        <v>0.59589999999999999</v>
      </c>
      <c r="C4189" s="47">
        <v>4.8300000000000003E-2</v>
      </c>
      <c r="D4189" s="47">
        <v>3.0300000000000001E-2</v>
      </c>
      <c r="E4189" s="30">
        <v>1</v>
      </c>
      <c r="F4189" s="30"/>
      <c r="G4189" s="30"/>
      <c r="H4189" s="30"/>
      <c r="I4189" s="30"/>
      <c r="J4189" s="30"/>
    </row>
    <row r="4190" spans="1:10">
      <c r="A4190" s="5">
        <v>4188</v>
      </c>
      <c r="B4190" s="47">
        <v>0.57999999999999996</v>
      </c>
      <c r="C4190" s="47">
        <v>5.0999999999999997E-2</v>
      </c>
      <c r="D4190" s="47">
        <v>3.5499999999999997E-2</v>
      </c>
      <c r="E4190" s="30">
        <v>1</v>
      </c>
      <c r="F4190" s="30"/>
      <c r="G4190" s="30"/>
      <c r="H4190" s="30"/>
      <c r="I4190" s="30"/>
      <c r="J4190" s="30"/>
    </row>
    <row r="4191" spans="1:10">
      <c r="A4191" s="5">
        <v>4189</v>
      </c>
      <c r="B4191" s="47">
        <v>0.53110000000000002</v>
      </c>
      <c r="C4191" s="47">
        <v>5.5500000000000001E-2</v>
      </c>
      <c r="D4191" s="47">
        <v>4.3999999999999997E-2</v>
      </c>
      <c r="E4191" s="30">
        <v>1</v>
      </c>
      <c r="F4191" s="30"/>
      <c r="G4191" s="30"/>
      <c r="H4191" s="30"/>
      <c r="I4191" s="30"/>
      <c r="J4191" s="30"/>
    </row>
    <row r="4192" spans="1:10">
      <c r="A4192" s="5">
        <v>4190</v>
      </c>
      <c r="B4192" s="47">
        <v>0.46010000000000001</v>
      </c>
      <c r="C4192" s="47">
        <v>5.8799999999999998E-2</v>
      </c>
      <c r="D4192" s="47">
        <v>5.5E-2</v>
      </c>
      <c r="E4192" s="30">
        <v>1</v>
      </c>
      <c r="F4192" s="30"/>
      <c r="G4192" s="30"/>
      <c r="H4192" s="30"/>
      <c r="I4192" s="30"/>
      <c r="J4192" s="30"/>
    </row>
    <row r="4193" spans="1:10">
      <c r="A4193" s="5">
        <v>4191</v>
      </c>
      <c r="B4193" s="47">
        <v>0.37180000000000002</v>
      </c>
      <c r="C4193" s="47">
        <v>5.8999999999999997E-2</v>
      </c>
      <c r="D4193" s="47">
        <v>6.3E-2</v>
      </c>
      <c r="E4193" s="30">
        <v>1</v>
      </c>
      <c r="F4193" s="30"/>
      <c r="G4193" s="30"/>
      <c r="H4193" s="30"/>
      <c r="I4193" s="30"/>
      <c r="J4193" s="30"/>
    </row>
    <row r="4194" spans="1:10">
      <c r="A4194" s="5">
        <v>4192</v>
      </c>
      <c r="B4194" s="47">
        <v>0.26690000000000003</v>
      </c>
      <c r="C4194" s="47">
        <v>5.8799999999999998E-2</v>
      </c>
      <c r="D4194" s="47">
        <v>7.3300000000000004E-2</v>
      </c>
      <c r="E4194" s="30">
        <v>1</v>
      </c>
      <c r="F4194" s="30"/>
      <c r="G4194" s="30"/>
      <c r="H4194" s="30"/>
      <c r="I4194" s="30"/>
      <c r="J4194" s="30"/>
    </row>
    <row r="4195" spans="1:10">
      <c r="A4195" s="5">
        <v>4193</v>
      </c>
      <c r="B4195" s="47">
        <v>0.16439999999999999</v>
      </c>
      <c r="C4195" s="47">
        <v>5.7799999999999997E-2</v>
      </c>
      <c r="D4195" s="47">
        <v>8.1199999999999994E-2</v>
      </c>
      <c r="E4195" s="30">
        <v>1</v>
      </c>
      <c r="F4195" s="30"/>
      <c r="G4195" s="30"/>
      <c r="H4195" s="30"/>
      <c r="I4195" s="30"/>
      <c r="J4195" s="30"/>
    </row>
    <row r="4196" spans="1:10">
      <c r="A4196" s="5">
        <v>4194</v>
      </c>
      <c r="B4196" s="47">
        <v>8.0399999999999999E-2</v>
      </c>
      <c r="C4196" s="47">
        <v>5.1700000000000003E-2</v>
      </c>
      <c r="D4196" s="47">
        <v>8.1799999999999998E-2</v>
      </c>
      <c r="E4196" s="30">
        <v>1</v>
      </c>
      <c r="F4196" s="30"/>
      <c r="G4196" s="30"/>
      <c r="H4196" s="30"/>
      <c r="I4196" s="30"/>
      <c r="J4196" s="30"/>
    </row>
    <row r="4197" spans="1:10">
      <c r="A4197" s="5">
        <v>4195</v>
      </c>
      <c r="B4197" s="47">
        <v>2.3E-2</v>
      </c>
      <c r="C4197" s="47">
        <v>4.4200000000000003E-2</v>
      </c>
      <c r="D4197" s="47">
        <v>7.8E-2</v>
      </c>
      <c r="E4197" s="30">
        <v>1</v>
      </c>
      <c r="F4197" s="30"/>
      <c r="G4197" s="30"/>
      <c r="H4197" s="30"/>
      <c r="I4197" s="30"/>
      <c r="J4197" s="30"/>
    </row>
    <row r="4198" spans="1:10">
      <c r="A4198" s="5">
        <v>4196</v>
      </c>
      <c r="B4198" s="47">
        <v>5.0000000000000001E-4</v>
      </c>
      <c r="C4198" s="47">
        <v>4.48E-2</v>
      </c>
      <c r="D4198" s="47">
        <v>7.2900000000000006E-2</v>
      </c>
      <c r="E4198" s="30">
        <v>1</v>
      </c>
      <c r="F4198" s="30"/>
      <c r="G4198" s="30"/>
      <c r="H4198" s="30"/>
      <c r="I4198" s="30"/>
      <c r="J4198" s="30"/>
    </row>
    <row r="4199" spans="1:10">
      <c r="A4199" s="5">
        <v>4197</v>
      </c>
      <c r="B4199" s="47">
        <v>0</v>
      </c>
      <c r="C4199" s="47">
        <v>4.2299999999999997E-2</v>
      </c>
      <c r="D4199" s="47">
        <v>6.3299999999999995E-2</v>
      </c>
      <c r="E4199" s="30">
        <v>1</v>
      </c>
      <c r="F4199" s="30"/>
      <c r="G4199" s="30"/>
      <c r="H4199" s="30"/>
      <c r="I4199" s="30"/>
      <c r="J4199" s="30"/>
    </row>
    <row r="4200" spans="1:10">
      <c r="A4200" s="5">
        <v>4198</v>
      </c>
      <c r="B4200" s="47">
        <v>0</v>
      </c>
      <c r="C4200" s="47">
        <v>3.8699999999999998E-2</v>
      </c>
      <c r="D4200" s="47">
        <v>5.2400000000000002E-2</v>
      </c>
      <c r="E4200" s="30">
        <v>1</v>
      </c>
      <c r="F4200" s="30"/>
      <c r="G4200" s="30"/>
      <c r="H4200" s="30"/>
      <c r="I4200" s="30"/>
      <c r="J4200" s="30"/>
    </row>
    <row r="4201" spans="1:10">
      <c r="A4201" s="5">
        <v>4199</v>
      </c>
      <c r="B4201" s="47">
        <v>0</v>
      </c>
      <c r="C4201" s="47">
        <v>3.8300000000000001E-2</v>
      </c>
      <c r="D4201" s="47">
        <v>4.2299999999999997E-2</v>
      </c>
      <c r="E4201" s="30">
        <v>1</v>
      </c>
      <c r="F4201" s="30"/>
      <c r="G4201" s="30"/>
      <c r="H4201" s="30"/>
      <c r="I4201" s="30"/>
      <c r="J4201" s="30"/>
    </row>
    <row r="4202" spans="1:10">
      <c r="A4202" s="5">
        <v>4200</v>
      </c>
      <c r="B4202" s="47">
        <v>0</v>
      </c>
      <c r="C4202" s="47">
        <v>3.9399999999999998E-2</v>
      </c>
      <c r="D4202" s="47">
        <v>3.5999999999999997E-2</v>
      </c>
      <c r="E4202" s="30">
        <v>1</v>
      </c>
      <c r="F4202" s="30"/>
      <c r="G4202" s="30"/>
      <c r="H4202" s="30"/>
      <c r="I4202" s="30"/>
      <c r="J4202" s="30"/>
    </row>
    <row r="4203" spans="1:10">
      <c r="A4203" s="5">
        <v>4201</v>
      </c>
      <c r="B4203" s="47">
        <v>0</v>
      </c>
      <c r="C4203" s="47">
        <v>4.2999999999999997E-2</v>
      </c>
      <c r="D4203" s="47">
        <v>3.4200000000000001E-2</v>
      </c>
      <c r="E4203" s="30">
        <v>1</v>
      </c>
      <c r="F4203" s="30"/>
      <c r="G4203" s="30"/>
      <c r="H4203" s="30"/>
      <c r="I4203" s="30"/>
      <c r="J4203" s="30"/>
    </row>
    <row r="4204" spans="1:10">
      <c r="A4204" s="5">
        <v>4202</v>
      </c>
      <c r="B4204" s="47">
        <v>0</v>
      </c>
      <c r="C4204" s="47">
        <v>4.8399999999999999E-2</v>
      </c>
      <c r="D4204" s="47">
        <v>3.5700000000000003E-2</v>
      </c>
      <c r="E4204" s="30">
        <v>1</v>
      </c>
      <c r="F4204" s="30"/>
      <c r="G4204" s="30"/>
      <c r="H4204" s="30"/>
      <c r="I4204" s="30"/>
      <c r="J4204" s="30"/>
    </row>
    <row r="4205" spans="1:10">
      <c r="A4205" s="5">
        <v>4203</v>
      </c>
      <c r="B4205" s="47">
        <v>0</v>
      </c>
      <c r="C4205" s="47">
        <v>5.4399999999999997E-2</v>
      </c>
      <c r="D4205" s="47">
        <v>3.85E-2</v>
      </c>
      <c r="E4205" s="30">
        <v>1</v>
      </c>
      <c r="F4205" s="30"/>
      <c r="G4205" s="30"/>
      <c r="H4205" s="30"/>
      <c r="I4205" s="30"/>
      <c r="J4205" s="30"/>
    </row>
    <row r="4206" spans="1:10">
      <c r="A4206" s="5">
        <v>4204</v>
      </c>
      <c r="B4206" s="47">
        <v>5.0000000000000001E-3</v>
      </c>
      <c r="C4206" s="47">
        <v>5.2900000000000003E-2</v>
      </c>
      <c r="D4206" s="47">
        <v>3.8699999999999998E-2</v>
      </c>
      <c r="E4206" s="30">
        <v>1</v>
      </c>
      <c r="F4206" s="30"/>
      <c r="G4206" s="30"/>
      <c r="H4206" s="30"/>
      <c r="I4206" s="30"/>
      <c r="J4206" s="30"/>
    </row>
    <row r="4207" spans="1:10">
      <c r="A4207" s="5">
        <v>4205</v>
      </c>
      <c r="B4207" s="47">
        <v>5.1200000000000002E-2</v>
      </c>
      <c r="C4207" s="47">
        <v>3.8899999999999997E-2</v>
      </c>
      <c r="D4207" s="47">
        <v>3.5299999999999998E-2</v>
      </c>
      <c r="E4207" s="30">
        <v>1</v>
      </c>
      <c r="F4207" s="30"/>
      <c r="G4207" s="30"/>
      <c r="H4207" s="30"/>
      <c r="I4207" s="30"/>
      <c r="J4207" s="30"/>
    </row>
    <row r="4208" spans="1:10">
      <c r="A4208" s="5">
        <v>4206</v>
      </c>
      <c r="B4208" s="47">
        <v>0.13650000000000001</v>
      </c>
      <c r="C4208" s="47">
        <v>4.07E-2</v>
      </c>
      <c r="D4208" s="47">
        <v>2.9100000000000001E-2</v>
      </c>
      <c r="E4208" s="30">
        <v>1</v>
      </c>
      <c r="F4208" s="30"/>
      <c r="G4208" s="30"/>
      <c r="H4208" s="30"/>
      <c r="I4208" s="30"/>
      <c r="J4208" s="30"/>
    </row>
    <row r="4209" spans="1:10">
      <c r="A4209" s="5">
        <v>4207</v>
      </c>
      <c r="B4209" s="47">
        <v>0.2445</v>
      </c>
      <c r="C4209" s="47">
        <v>4.53E-2</v>
      </c>
      <c r="D4209" s="47">
        <v>2.2599999999999999E-2</v>
      </c>
      <c r="E4209" s="30">
        <v>1</v>
      </c>
      <c r="F4209" s="30"/>
      <c r="G4209" s="30"/>
      <c r="H4209" s="30"/>
      <c r="I4209" s="30"/>
      <c r="J4209" s="30"/>
    </row>
    <row r="4210" spans="1:10">
      <c r="A4210" s="5">
        <v>4208</v>
      </c>
      <c r="B4210" s="47">
        <v>0.35120000000000001</v>
      </c>
      <c r="C4210" s="47">
        <v>4.7800000000000002E-2</v>
      </c>
      <c r="D4210" s="47">
        <v>1.77E-2</v>
      </c>
      <c r="E4210" s="30">
        <v>1</v>
      </c>
      <c r="F4210" s="30"/>
      <c r="G4210" s="30"/>
      <c r="H4210" s="30"/>
      <c r="I4210" s="30"/>
      <c r="J4210" s="30"/>
    </row>
    <row r="4211" spans="1:10">
      <c r="A4211" s="5">
        <v>4209</v>
      </c>
      <c r="B4211" s="47">
        <v>0.42349999999999999</v>
      </c>
      <c r="C4211" s="47">
        <v>5.1999999999999998E-2</v>
      </c>
      <c r="D4211" s="47">
        <v>1.37E-2</v>
      </c>
      <c r="E4211" s="30">
        <v>1</v>
      </c>
      <c r="F4211" s="30"/>
      <c r="G4211" s="30"/>
      <c r="H4211" s="30"/>
      <c r="I4211" s="30"/>
      <c r="J4211" s="30"/>
    </row>
    <row r="4212" spans="1:10">
      <c r="A4212" s="5">
        <v>4210</v>
      </c>
      <c r="B4212" s="47">
        <v>0.46679999999999999</v>
      </c>
      <c r="C4212" s="47">
        <v>5.8000000000000003E-2</v>
      </c>
      <c r="D4212" s="47">
        <v>1.0699999999999999E-2</v>
      </c>
      <c r="E4212" s="30">
        <v>1</v>
      </c>
      <c r="F4212" s="30"/>
      <c r="G4212" s="30"/>
      <c r="H4212" s="30"/>
      <c r="I4212" s="30"/>
      <c r="J4212" s="30"/>
    </row>
    <row r="4213" spans="1:10">
      <c r="A4213" s="5">
        <v>4211</v>
      </c>
      <c r="B4213" s="47">
        <v>0.48680000000000001</v>
      </c>
      <c r="C4213" s="47">
        <v>6.54E-2</v>
      </c>
      <c r="D4213" s="47">
        <v>8.5000000000000006E-3</v>
      </c>
      <c r="E4213" s="30">
        <v>1</v>
      </c>
      <c r="F4213" s="30"/>
      <c r="G4213" s="30"/>
      <c r="H4213" s="30"/>
      <c r="I4213" s="30"/>
      <c r="J4213" s="30"/>
    </row>
    <row r="4214" spans="1:10">
      <c r="A4214" s="5">
        <v>4212</v>
      </c>
      <c r="B4214" s="47">
        <v>0.4904</v>
      </c>
      <c r="C4214" s="47">
        <v>7.3999999999999996E-2</v>
      </c>
      <c r="D4214" s="47">
        <v>7.1999999999999998E-3</v>
      </c>
      <c r="E4214" s="30">
        <v>1</v>
      </c>
      <c r="F4214" s="30"/>
      <c r="G4214" s="30"/>
      <c r="H4214" s="30"/>
      <c r="I4214" s="30"/>
      <c r="J4214" s="30"/>
    </row>
    <row r="4215" spans="1:10">
      <c r="A4215" s="5">
        <v>4213</v>
      </c>
      <c r="B4215" s="47">
        <v>0.4698</v>
      </c>
      <c r="C4215" s="47">
        <v>8.1100000000000005E-2</v>
      </c>
      <c r="D4215" s="47">
        <v>6.8999999999999999E-3</v>
      </c>
      <c r="E4215" s="30">
        <v>1</v>
      </c>
      <c r="F4215" s="30"/>
      <c r="G4215" s="30"/>
      <c r="H4215" s="30"/>
      <c r="I4215" s="30"/>
      <c r="J4215" s="30"/>
    </row>
    <row r="4216" spans="1:10">
      <c r="A4216" s="5">
        <v>4214</v>
      </c>
      <c r="B4216" s="47">
        <v>0.434</v>
      </c>
      <c r="C4216" s="47">
        <v>8.5300000000000001E-2</v>
      </c>
      <c r="D4216" s="47">
        <v>7.1999999999999998E-3</v>
      </c>
      <c r="E4216" s="30">
        <v>1</v>
      </c>
      <c r="F4216" s="30"/>
      <c r="G4216" s="30"/>
      <c r="H4216" s="30"/>
      <c r="I4216" s="30"/>
      <c r="J4216" s="30"/>
    </row>
    <row r="4217" spans="1:10">
      <c r="A4217" s="5">
        <v>4215</v>
      </c>
      <c r="B4217" s="47">
        <v>0.37269999999999998</v>
      </c>
      <c r="C4217" s="47">
        <v>8.6099999999999996E-2</v>
      </c>
      <c r="D4217" s="47">
        <v>7.3000000000000001E-3</v>
      </c>
      <c r="E4217" s="30">
        <v>1</v>
      </c>
      <c r="F4217" s="30"/>
      <c r="G4217" s="30"/>
      <c r="H4217" s="30"/>
      <c r="I4217" s="30"/>
      <c r="J4217" s="30"/>
    </row>
    <row r="4218" spans="1:10">
      <c r="A4218" s="5">
        <v>4216</v>
      </c>
      <c r="B4218" s="47">
        <v>0.29020000000000001</v>
      </c>
      <c r="C4218" s="47">
        <v>7.9799999999999996E-2</v>
      </c>
      <c r="D4218" s="47">
        <v>9.2999999999999992E-3</v>
      </c>
      <c r="E4218" s="30">
        <v>1</v>
      </c>
      <c r="F4218" s="30"/>
      <c r="G4218" s="30"/>
      <c r="H4218" s="30"/>
      <c r="I4218" s="30"/>
      <c r="J4218" s="30"/>
    </row>
    <row r="4219" spans="1:10">
      <c r="A4219" s="5">
        <v>4217</v>
      </c>
      <c r="B4219" s="47">
        <v>0.1953</v>
      </c>
      <c r="C4219" s="47">
        <v>7.1400000000000005E-2</v>
      </c>
      <c r="D4219" s="47">
        <v>1.3899999999999999E-2</v>
      </c>
      <c r="E4219" s="30">
        <v>1</v>
      </c>
      <c r="F4219" s="30"/>
      <c r="G4219" s="30"/>
      <c r="H4219" s="30"/>
      <c r="I4219" s="30"/>
      <c r="J4219" s="30"/>
    </row>
    <row r="4220" spans="1:10">
      <c r="A4220" s="5">
        <v>4218</v>
      </c>
      <c r="B4220" s="47">
        <v>0.10440000000000001</v>
      </c>
      <c r="C4220" s="47">
        <v>5.9799999999999999E-2</v>
      </c>
      <c r="D4220" s="47">
        <v>2.0500000000000001E-2</v>
      </c>
      <c r="E4220" s="30">
        <v>1</v>
      </c>
      <c r="F4220" s="30"/>
      <c r="G4220" s="30"/>
      <c r="H4220" s="30"/>
      <c r="I4220" s="30"/>
      <c r="J4220" s="30"/>
    </row>
    <row r="4221" spans="1:10">
      <c r="A4221" s="5">
        <v>4219</v>
      </c>
      <c r="B4221" s="47">
        <v>3.1899999999999998E-2</v>
      </c>
      <c r="C4221" s="47">
        <v>4.9200000000000001E-2</v>
      </c>
      <c r="D4221" s="47">
        <v>2.69E-2</v>
      </c>
      <c r="E4221" s="30">
        <v>1</v>
      </c>
      <c r="F4221" s="30"/>
      <c r="G4221" s="30"/>
      <c r="H4221" s="30"/>
      <c r="I4221" s="30"/>
      <c r="J4221" s="30"/>
    </row>
    <row r="4222" spans="1:10">
      <c r="A4222" s="5">
        <v>4220</v>
      </c>
      <c r="B4222" s="47">
        <v>1.1999999999999999E-3</v>
      </c>
      <c r="C4222" s="47">
        <v>5.0799999999999998E-2</v>
      </c>
      <c r="D4222" s="47">
        <v>3.27E-2</v>
      </c>
      <c r="E4222" s="30">
        <v>1</v>
      </c>
      <c r="F4222" s="30"/>
      <c r="G4222" s="30"/>
      <c r="H4222" s="30"/>
      <c r="I4222" s="30"/>
      <c r="J4222" s="30"/>
    </row>
    <row r="4223" spans="1:10">
      <c r="A4223" s="5">
        <v>4221</v>
      </c>
      <c r="B4223" s="47">
        <v>0</v>
      </c>
      <c r="C4223" s="47">
        <v>5.0299999999999997E-2</v>
      </c>
      <c r="D4223" s="47">
        <v>3.49E-2</v>
      </c>
      <c r="E4223" s="30">
        <v>1</v>
      </c>
      <c r="F4223" s="30"/>
      <c r="G4223" s="30"/>
      <c r="H4223" s="30"/>
      <c r="I4223" s="30"/>
      <c r="J4223" s="30"/>
    </row>
    <row r="4224" spans="1:10">
      <c r="A4224" s="5">
        <v>4222</v>
      </c>
      <c r="B4224" s="47">
        <v>0</v>
      </c>
      <c r="C4224" s="47">
        <v>4.8800000000000003E-2</v>
      </c>
      <c r="D4224" s="47">
        <v>2.9499999999999998E-2</v>
      </c>
      <c r="E4224" s="30">
        <v>1</v>
      </c>
      <c r="F4224" s="30"/>
      <c r="G4224" s="30"/>
      <c r="H4224" s="30"/>
      <c r="I4224" s="30"/>
      <c r="J4224" s="30"/>
    </row>
    <row r="4225" spans="1:10">
      <c r="A4225" s="5">
        <v>4223</v>
      </c>
      <c r="B4225" s="47">
        <v>0</v>
      </c>
      <c r="C4225" s="47">
        <v>4.58E-2</v>
      </c>
      <c r="D4225" s="47">
        <v>1.9199999999999998E-2</v>
      </c>
      <c r="E4225" s="30">
        <v>1</v>
      </c>
      <c r="F4225" s="30"/>
      <c r="G4225" s="30"/>
      <c r="H4225" s="30"/>
      <c r="I4225" s="30"/>
      <c r="J4225" s="30"/>
    </row>
    <row r="4226" spans="1:10">
      <c r="A4226" s="5">
        <v>4224</v>
      </c>
      <c r="B4226" s="47">
        <v>0</v>
      </c>
      <c r="C4226" s="47">
        <v>4.0500000000000001E-2</v>
      </c>
      <c r="D4226" s="47">
        <v>0.01</v>
      </c>
      <c r="E4226" s="30">
        <v>1</v>
      </c>
      <c r="F4226" s="30"/>
      <c r="G4226" s="30"/>
      <c r="H4226" s="30"/>
      <c r="I4226" s="30"/>
      <c r="J4226" s="30"/>
    </row>
    <row r="4227" spans="1:10">
      <c r="A4227" s="5">
        <v>4225</v>
      </c>
      <c r="B4227" s="47">
        <v>0</v>
      </c>
      <c r="C4227" s="47">
        <v>3.3099999999999997E-2</v>
      </c>
      <c r="D4227" s="47">
        <v>4.1999999999999997E-3</v>
      </c>
      <c r="E4227" s="30">
        <v>1</v>
      </c>
      <c r="F4227" s="30"/>
      <c r="G4227" s="30"/>
      <c r="H4227" s="30"/>
      <c r="I4227" s="30"/>
      <c r="J4227" s="30"/>
    </row>
    <row r="4228" spans="1:10">
      <c r="A4228" s="5">
        <v>4226</v>
      </c>
      <c r="B4228" s="47">
        <v>0</v>
      </c>
      <c r="C4228" s="47">
        <v>2.5499999999999998E-2</v>
      </c>
      <c r="D4228" s="47">
        <v>2E-3</v>
      </c>
      <c r="E4228" s="30">
        <v>1</v>
      </c>
      <c r="F4228" s="30"/>
      <c r="G4228" s="30"/>
      <c r="H4228" s="30"/>
      <c r="I4228" s="30"/>
      <c r="J4228" s="30"/>
    </row>
    <row r="4229" spans="1:10">
      <c r="A4229" s="5">
        <v>4227</v>
      </c>
      <c r="B4229" s="47">
        <v>0</v>
      </c>
      <c r="C4229" s="47">
        <v>1.9900000000000001E-2</v>
      </c>
      <c r="D4229" s="47">
        <v>1E-3</v>
      </c>
      <c r="E4229" s="30">
        <v>1</v>
      </c>
      <c r="F4229" s="30"/>
      <c r="G4229" s="30"/>
      <c r="H4229" s="30"/>
      <c r="I4229" s="30"/>
      <c r="J4229" s="30"/>
    </row>
    <row r="4230" spans="1:10">
      <c r="A4230" s="5">
        <v>4228</v>
      </c>
      <c r="B4230" s="47">
        <v>5.3E-3</v>
      </c>
      <c r="C4230" s="47">
        <v>1.41E-2</v>
      </c>
      <c r="D4230" s="47">
        <v>5.9999999999999995E-4</v>
      </c>
      <c r="E4230" s="30">
        <v>1</v>
      </c>
      <c r="F4230" s="30"/>
      <c r="G4230" s="30"/>
      <c r="H4230" s="30"/>
      <c r="I4230" s="30"/>
      <c r="J4230" s="30"/>
    </row>
    <row r="4231" spans="1:10">
      <c r="A4231" s="5">
        <v>4229</v>
      </c>
      <c r="B4231" s="47">
        <v>4.9799999999999997E-2</v>
      </c>
      <c r="C4231" s="47">
        <v>5.8999999999999999E-3</v>
      </c>
      <c r="D4231" s="47">
        <v>2.9999999999999997E-4</v>
      </c>
      <c r="E4231" s="30">
        <v>1</v>
      </c>
      <c r="F4231" s="30"/>
      <c r="G4231" s="30"/>
      <c r="H4231" s="30"/>
      <c r="I4231" s="30"/>
      <c r="J4231" s="30"/>
    </row>
    <row r="4232" spans="1:10">
      <c r="A4232" s="5">
        <v>4230</v>
      </c>
      <c r="B4232" s="47">
        <v>0.13519999999999999</v>
      </c>
      <c r="C4232" s="47">
        <v>2.5000000000000001E-3</v>
      </c>
      <c r="D4232" s="47">
        <v>0</v>
      </c>
      <c r="E4232" s="30">
        <v>1</v>
      </c>
      <c r="F4232" s="30"/>
      <c r="G4232" s="30"/>
      <c r="H4232" s="30"/>
      <c r="I4232" s="30"/>
      <c r="J4232" s="30"/>
    </row>
    <row r="4233" spans="1:10">
      <c r="A4233" s="5">
        <v>4231</v>
      </c>
      <c r="B4233" s="47">
        <v>0.23380000000000001</v>
      </c>
      <c r="C4233" s="47">
        <v>1.1999999999999999E-3</v>
      </c>
      <c r="D4233" s="47">
        <v>0</v>
      </c>
      <c r="E4233" s="30">
        <v>1</v>
      </c>
      <c r="F4233" s="30"/>
      <c r="G4233" s="30"/>
      <c r="H4233" s="30"/>
      <c r="I4233" s="30"/>
      <c r="J4233" s="30"/>
    </row>
    <row r="4234" spans="1:10">
      <c r="A4234" s="5">
        <v>4232</v>
      </c>
      <c r="B4234" s="47">
        <v>0.32869999999999999</v>
      </c>
      <c r="C4234" s="47">
        <v>8.0000000000000004E-4</v>
      </c>
      <c r="D4234" s="47">
        <v>0</v>
      </c>
      <c r="E4234" s="30">
        <v>1</v>
      </c>
      <c r="F4234" s="30"/>
      <c r="G4234" s="30"/>
      <c r="H4234" s="30"/>
      <c r="I4234" s="30"/>
      <c r="J4234" s="30"/>
    </row>
    <row r="4235" spans="1:10">
      <c r="A4235" s="5">
        <v>4233</v>
      </c>
      <c r="B4235" s="47">
        <v>0.42009999999999997</v>
      </c>
      <c r="C4235" s="47">
        <v>5.9999999999999995E-4</v>
      </c>
      <c r="D4235" s="47">
        <v>0</v>
      </c>
      <c r="E4235" s="30">
        <v>1</v>
      </c>
      <c r="F4235" s="30"/>
      <c r="G4235" s="30"/>
      <c r="H4235" s="30"/>
      <c r="I4235" s="30"/>
      <c r="J4235" s="30"/>
    </row>
    <row r="4236" spans="1:10">
      <c r="A4236" s="5">
        <v>4234</v>
      </c>
      <c r="B4236" s="47">
        <v>0.4914</v>
      </c>
      <c r="C4236" s="47">
        <v>2.9999999999999997E-4</v>
      </c>
      <c r="D4236" s="47">
        <v>0</v>
      </c>
      <c r="E4236" s="30">
        <v>1</v>
      </c>
      <c r="F4236" s="30"/>
      <c r="G4236" s="30"/>
      <c r="H4236" s="30"/>
      <c r="I4236" s="30"/>
      <c r="J4236" s="30"/>
    </row>
    <row r="4237" spans="1:10">
      <c r="A4237" s="5">
        <v>4235</v>
      </c>
      <c r="B4237" s="47">
        <v>0.54120000000000001</v>
      </c>
      <c r="C4237" s="47">
        <v>2.0000000000000001E-4</v>
      </c>
      <c r="D4237" s="47">
        <v>0</v>
      </c>
      <c r="E4237" s="30">
        <v>1</v>
      </c>
      <c r="F4237" s="30"/>
      <c r="G4237" s="30"/>
      <c r="H4237" s="30"/>
      <c r="I4237" s="30"/>
      <c r="J4237" s="30"/>
    </row>
    <row r="4238" spans="1:10">
      <c r="A4238" s="5">
        <v>4236</v>
      </c>
      <c r="B4238" s="47">
        <v>0.55189999999999995</v>
      </c>
      <c r="C4238" s="47">
        <v>1E-4</v>
      </c>
      <c r="D4238" s="47">
        <v>0</v>
      </c>
      <c r="E4238" s="30">
        <v>1</v>
      </c>
      <c r="F4238" s="30"/>
      <c r="G4238" s="30"/>
      <c r="H4238" s="30"/>
      <c r="I4238" s="30"/>
      <c r="J4238" s="30"/>
    </row>
    <row r="4239" spans="1:10">
      <c r="A4239" s="5">
        <v>4237</v>
      </c>
      <c r="B4239" s="47">
        <v>0.53849999999999998</v>
      </c>
      <c r="C4239" s="47">
        <v>1E-4</v>
      </c>
      <c r="D4239" s="47">
        <v>0</v>
      </c>
      <c r="E4239" s="30">
        <v>1</v>
      </c>
      <c r="F4239" s="30"/>
      <c r="G4239" s="30"/>
      <c r="H4239" s="30"/>
      <c r="I4239" s="30"/>
      <c r="J4239" s="30"/>
    </row>
    <row r="4240" spans="1:10">
      <c r="A4240" s="5">
        <v>4238</v>
      </c>
      <c r="B4240" s="47">
        <v>0.49519999999999997</v>
      </c>
      <c r="C4240" s="47">
        <v>1E-4</v>
      </c>
      <c r="D4240" s="47">
        <v>0</v>
      </c>
      <c r="E4240" s="30">
        <v>1</v>
      </c>
      <c r="F4240" s="30"/>
      <c r="G4240" s="30"/>
      <c r="H4240" s="30"/>
      <c r="I4240" s="30"/>
      <c r="J4240" s="30"/>
    </row>
    <row r="4241" spans="1:10">
      <c r="A4241" s="5">
        <v>4239</v>
      </c>
      <c r="B4241" s="47">
        <v>0.42099999999999999</v>
      </c>
      <c r="C4241" s="47">
        <v>2.9999999999999997E-4</v>
      </c>
      <c r="D4241" s="47">
        <v>0</v>
      </c>
      <c r="E4241" s="30">
        <v>1</v>
      </c>
      <c r="F4241" s="30"/>
      <c r="G4241" s="30"/>
      <c r="H4241" s="30"/>
      <c r="I4241" s="30"/>
      <c r="J4241" s="30"/>
    </row>
    <row r="4242" spans="1:10">
      <c r="A4242" s="5">
        <v>4240</v>
      </c>
      <c r="B4242" s="47">
        <v>0.32100000000000001</v>
      </c>
      <c r="C4242" s="47">
        <v>8.0000000000000004E-4</v>
      </c>
      <c r="D4242" s="47">
        <v>0</v>
      </c>
      <c r="E4242" s="30">
        <v>1</v>
      </c>
      <c r="F4242" s="30"/>
      <c r="G4242" s="30"/>
      <c r="H4242" s="30"/>
      <c r="I4242" s="30"/>
      <c r="J4242" s="30"/>
    </row>
    <row r="4243" spans="1:10">
      <c r="A4243" s="5">
        <v>4241</v>
      </c>
      <c r="B4243" s="47">
        <v>0.2132</v>
      </c>
      <c r="C4243" s="47">
        <v>1.2999999999999999E-3</v>
      </c>
      <c r="D4243" s="47">
        <v>0</v>
      </c>
      <c r="E4243" s="30">
        <v>1</v>
      </c>
      <c r="F4243" s="30"/>
      <c r="G4243" s="30"/>
      <c r="H4243" s="30"/>
      <c r="I4243" s="30"/>
      <c r="J4243" s="30"/>
    </row>
    <row r="4244" spans="1:10">
      <c r="A4244" s="5">
        <v>4242</v>
      </c>
      <c r="B4244" s="47">
        <v>0.1075</v>
      </c>
      <c r="C4244" s="47">
        <v>2E-3</v>
      </c>
      <c r="D4244" s="47">
        <v>0</v>
      </c>
      <c r="E4244" s="30">
        <v>1</v>
      </c>
      <c r="F4244" s="30"/>
      <c r="G4244" s="30"/>
      <c r="H4244" s="30"/>
      <c r="I4244" s="30"/>
      <c r="J4244" s="30"/>
    </row>
    <row r="4245" spans="1:10">
      <c r="A4245" s="5">
        <v>4243</v>
      </c>
      <c r="B4245" s="47">
        <v>3.1E-2</v>
      </c>
      <c r="C4245" s="47">
        <v>5.4999999999999997E-3</v>
      </c>
      <c r="D4245" s="47">
        <v>0</v>
      </c>
      <c r="E4245" s="30">
        <v>1</v>
      </c>
      <c r="F4245" s="30"/>
      <c r="G4245" s="30"/>
      <c r="H4245" s="30"/>
      <c r="I4245" s="30"/>
      <c r="J4245" s="30"/>
    </row>
    <row r="4246" spans="1:10">
      <c r="A4246" s="5">
        <v>4244</v>
      </c>
      <c r="B4246" s="47">
        <v>8.0000000000000004E-4</v>
      </c>
      <c r="C4246" s="47">
        <v>1.52E-2</v>
      </c>
      <c r="D4246" s="47">
        <v>0</v>
      </c>
      <c r="E4246" s="30">
        <v>1</v>
      </c>
      <c r="F4246" s="30"/>
      <c r="G4246" s="30"/>
      <c r="H4246" s="30"/>
      <c r="I4246" s="30"/>
      <c r="J4246" s="30"/>
    </row>
    <row r="4247" spans="1:10">
      <c r="A4247" s="5">
        <v>4245</v>
      </c>
      <c r="B4247" s="47">
        <v>0</v>
      </c>
      <c r="C4247" s="47">
        <v>2.58E-2</v>
      </c>
      <c r="D4247" s="47">
        <v>1E-4</v>
      </c>
      <c r="E4247" s="30">
        <v>1</v>
      </c>
      <c r="F4247" s="30"/>
      <c r="G4247" s="30"/>
      <c r="H4247" s="30"/>
      <c r="I4247" s="30"/>
      <c r="J4247" s="30"/>
    </row>
    <row r="4248" spans="1:10">
      <c r="A4248" s="5">
        <v>4246</v>
      </c>
      <c r="B4248" s="47">
        <v>0</v>
      </c>
      <c r="C4248" s="47">
        <v>3.7199999999999997E-2</v>
      </c>
      <c r="D4248" s="47">
        <v>4.0000000000000002E-4</v>
      </c>
      <c r="E4248" s="30">
        <v>1</v>
      </c>
      <c r="F4248" s="30"/>
      <c r="G4248" s="30"/>
      <c r="H4248" s="30"/>
      <c r="I4248" s="30"/>
      <c r="J4248" s="30"/>
    </row>
    <row r="4249" spans="1:10">
      <c r="A4249" s="5">
        <v>4247</v>
      </c>
      <c r="B4249" s="47">
        <v>0</v>
      </c>
      <c r="C4249" s="47">
        <v>4.9099999999999998E-2</v>
      </c>
      <c r="D4249" s="47">
        <v>1E-3</v>
      </c>
      <c r="E4249" s="30">
        <v>1</v>
      </c>
      <c r="F4249" s="30"/>
      <c r="G4249" s="30"/>
      <c r="H4249" s="30"/>
      <c r="I4249" s="30"/>
      <c r="J4249" s="30"/>
    </row>
    <row r="4250" spans="1:10">
      <c r="A4250" s="5">
        <v>4248</v>
      </c>
      <c r="B4250" s="47">
        <v>0</v>
      </c>
      <c r="C4250" s="47">
        <v>5.8500000000000003E-2</v>
      </c>
      <c r="D4250" s="47">
        <v>2.2000000000000001E-3</v>
      </c>
      <c r="E4250" s="30">
        <v>1</v>
      </c>
      <c r="F4250" s="30"/>
      <c r="G4250" s="30"/>
      <c r="H4250" s="30"/>
      <c r="I4250" s="30"/>
      <c r="J4250" s="30"/>
    </row>
    <row r="4251" spans="1:10">
      <c r="A4251" s="5">
        <v>4249</v>
      </c>
      <c r="B4251" s="47">
        <v>0</v>
      </c>
      <c r="C4251" s="47">
        <v>6.3500000000000001E-2</v>
      </c>
      <c r="D4251" s="47">
        <v>4.3E-3</v>
      </c>
      <c r="E4251" s="30">
        <v>1</v>
      </c>
      <c r="F4251" s="30"/>
      <c r="G4251" s="30"/>
      <c r="H4251" s="30"/>
      <c r="I4251" s="30"/>
      <c r="J4251" s="30"/>
    </row>
    <row r="4252" spans="1:10">
      <c r="A4252" s="5">
        <v>4250</v>
      </c>
      <c r="B4252" s="47">
        <v>0</v>
      </c>
      <c r="C4252" s="47">
        <v>6.5199999999999994E-2</v>
      </c>
      <c r="D4252" s="47">
        <v>7.9000000000000008E-3</v>
      </c>
      <c r="E4252" s="30">
        <v>1</v>
      </c>
      <c r="F4252" s="30"/>
      <c r="G4252" s="30"/>
      <c r="H4252" s="30"/>
      <c r="I4252" s="30"/>
      <c r="J4252" s="30"/>
    </row>
    <row r="4253" spans="1:10">
      <c r="A4253" s="5">
        <v>4251</v>
      </c>
      <c r="B4253" s="47">
        <v>0</v>
      </c>
      <c r="C4253" s="47">
        <v>6.3799999999999996E-2</v>
      </c>
      <c r="D4253" s="47">
        <v>1.21E-2</v>
      </c>
      <c r="E4253" s="30">
        <v>1</v>
      </c>
      <c r="F4253" s="30"/>
      <c r="G4253" s="30"/>
      <c r="H4253" s="30"/>
      <c r="I4253" s="30"/>
      <c r="J4253" s="30"/>
    </row>
    <row r="4254" spans="1:10">
      <c r="A4254" s="5">
        <v>4252</v>
      </c>
      <c r="B4254" s="47">
        <v>5.4999999999999997E-3</v>
      </c>
      <c r="C4254" s="47">
        <v>5.6500000000000002E-2</v>
      </c>
      <c r="D4254" s="47">
        <v>1.6199999999999999E-2</v>
      </c>
      <c r="E4254" s="30">
        <v>1</v>
      </c>
      <c r="F4254" s="30"/>
      <c r="G4254" s="30"/>
      <c r="H4254" s="30"/>
      <c r="I4254" s="30"/>
      <c r="J4254" s="30"/>
    </row>
    <row r="4255" spans="1:10">
      <c r="A4255" s="5">
        <v>4253</v>
      </c>
      <c r="B4255" s="47">
        <v>5.6099999999999997E-2</v>
      </c>
      <c r="C4255" s="47">
        <v>3.32E-2</v>
      </c>
      <c r="D4255" s="47">
        <v>1.9800000000000002E-2</v>
      </c>
      <c r="E4255" s="30">
        <v>1</v>
      </c>
      <c r="F4255" s="30"/>
      <c r="G4255" s="30"/>
      <c r="H4255" s="30"/>
      <c r="I4255" s="30"/>
      <c r="J4255" s="30"/>
    </row>
    <row r="4256" spans="1:10">
      <c r="A4256" s="5">
        <v>4254</v>
      </c>
      <c r="B4256" s="47">
        <v>0.15490000000000001</v>
      </c>
      <c r="C4256" s="47">
        <v>1.2999999999999999E-2</v>
      </c>
      <c r="D4256" s="47">
        <v>2.47E-2</v>
      </c>
      <c r="E4256" s="30">
        <v>1</v>
      </c>
      <c r="F4256" s="30"/>
      <c r="G4256" s="30"/>
      <c r="H4256" s="30"/>
      <c r="I4256" s="30"/>
      <c r="J4256" s="30"/>
    </row>
    <row r="4257" spans="1:10">
      <c r="A4257" s="5">
        <v>4255</v>
      </c>
      <c r="B4257" s="47">
        <v>0.27260000000000001</v>
      </c>
      <c r="C4257" s="47">
        <v>9.7000000000000003E-3</v>
      </c>
      <c r="D4257" s="47">
        <v>3.2300000000000002E-2</v>
      </c>
      <c r="E4257" s="30">
        <v>1</v>
      </c>
      <c r="F4257" s="30"/>
      <c r="G4257" s="30"/>
      <c r="H4257" s="30"/>
      <c r="I4257" s="30"/>
      <c r="J4257" s="30"/>
    </row>
    <row r="4258" spans="1:10">
      <c r="A4258" s="5">
        <v>4256</v>
      </c>
      <c r="B4258" s="47">
        <v>0.3891</v>
      </c>
      <c r="C4258" s="47">
        <v>1.52E-2</v>
      </c>
      <c r="D4258" s="47">
        <v>4.5499999999999999E-2</v>
      </c>
      <c r="E4258" s="30">
        <v>1</v>
      </c>
      <c r="F4258" s="30"/>
      <c r="G4258" s="30"/>
      <c r="H4258" s="30"/>
      <c r="I4258" s="30"/>
      <c r="J4258" s="30"/>
    </row>
    <row r="4259" spans="1:10">
      <c r="A4259" s="5">
        <v>4257</v>
      </c>
      <c r="B4259" s="47">
        <v>0.4874</v>
      </c>
      <c r="C4259" s="47">
        <v>2.2100000000000002E-2</v>
      </c>
      <c r="D4259" s="47">
        <v>6.1100000000000002E-2</v>
      </c>
      <c r="E4259" s="30">
        <v>1</v>
      </c>
      <c r="F4259" s="30"/>
      <c r="G4259" s="30"/>
      <c r="H4259" s="30"/>
      <c r="I4259" s="30"/>
      <c r="J4259" s="30"/>
    </row>
    <row r="4260" spans="1:10">
      <c r="A4260" s="5">
        <v>4258</v>
      </c>
      <c r="B4260" s="47">
        <v>0.5585</v>
      </c>
      <c r="C4260" s="47">
        <v>2.69E-2</v>
      </c>
      <c r="D4260" s="47">
        <v>7.2099999999999997E-2</v>
      </c>
      <c r="E4260" s="30">
        <v>1</v>
      </c>
      <c r="F4260" s="30"/>
      <c r="G4260" s="30"/>
      <c r="H4260" s="30"/>
      <c r="I4260" s="30"/>
      <c r="J4260" s="30"/>
    </row>
    <row r="4261" spans="1:10">
      <c r="A4261" s="5">
        <v>4259</v>
      </c>
      <c r="B4261" s="47">
        <v>0.59470000000000001</v>
      </c>
      <c r="C4261" s="47">
        <v>2.9600000000000001E-2</v>
      </c>
      <c r="D4261" s="47">
        <v>8.0799999999999997E-2</v>
      </c>
      <c r="E4261" s="30">
        <v>1</v>
      </c>
      <c r="F4261" s="30"/>
      <c r="G4261" s="30"/>
      <c r="H4261" s="30"/>
      <c r="I4261" s="30"/>
      <c r="J4261" s="30"/>
    </row>
    <row r="4262" spans="1:10">
      <c r="A4262" s="5">
        <v>4260</v>
      </c>
      <c r="B4262" s="47">
        <v>0.59660000000000002</v>
      </c>
      <c r="C4262" s="47">
        <v>3.04E-2</v>
      </c>
      <c r="D4262" s="47">
        <v>7.9500000000000001E-2</v>
      </c>
      <c r="E4262" s="30">
        <v>1</v>
      </c>
      <c r="F4262" s="30"/>
      <c r="G4262" s="30"/>
      <c r="H4262" s="30"/>
      <c r="I4262" s="30"/>
      <c r="J4262" s="30"/>
    </row>
    <row r="4263" spans="1:10">
      <c r="A4263" s="5">
        <v>4261</v>
      </c>
      <c r="B4263" s="47">
        <v>0.55149999999999999</v>
      </c>
      <c r="C4263" s="47">
        <v>3.04E-2</v>
      </c>
      <c r="D4263" s="47">
        <v>7.2499999999999995E-2</v>
      </c>
      <c r="E4263" s="30">
        <v>1</v>
      </c>
      <c r="F4263" s="30"/>
      <c r="G4263" s="30"/>
      <c r="H4263" s="30"/>
      <c r="I4263" s="30"/>
      <c r="J4263" s="30"/>
    </row>
    <row r="4264" spans="1:10">
      <c r="A4264" s="5">
        <v>4262</v>
      </c>
      <c r="B4264" s="47">
        <v>0.47270000000000001</v>
      </c>
      <c r="C4264" s="47">
        <v>0.03</v>
      </c>
      <c r="D4264" s="47">
        <v>6.1499999999999999E-2</v>
      </c>
      <c r="E4264" s="30">
        <v>1</v>
      </c>
      <c r="F4264" s="30"/>
      <c r="G4264" s="30"/>
      <c r="H4264" s="30"/>
      <c r="I4264" s="30"/>
      <c r="J4264" s="30"/>
    </row>
    <row r="4265" spans="1:10">
      <c r="A4265" s="5">
        <v>4263</v>
      </c>
      <c r="B4265" s="47">
        <v>0.36570000000000003</v>
      </c>
      <c r="C4265" s="47">
        <v>2.86E-2</v>
      </c>
      <c r="D4265" s="47">
        <v>4.7E-2</v>
      </c>
      <c r="E4265" s="30">
        <v>1</v>
      </c>
      <c r="F4265" s="30"/>
      <c r="G4265" s="30"/>
      <c r="H4265" s="30"/>
      <c r="I4265" s="30"/>
      <c r="J4265" s="30"/>
    </row>
    <row r="4266" spans="1:10">
      <c r="A4266" s="5">
        <v>4264</v>
      </c>
      <c r="B4266" s="47">
        <v>0.24629999999999999</v>
      </c>
      <c r="C4266" s="47">
        <v>2.53E-2</v>
      </c>
      <c r="D4266" s="47">
        <v>3.5299999999999998E-2</v>
      </c>
      <c r="E4266" s="30">
        <v>1</v>
      </c>
      <c r="F4266" s="30"/>
      <c r="G4266" s="30"/>
      <c r="H4266" s="30"/>
      <c r="I4266" s="30"/>
      <c r="J4266" s="30"/>
    </row>
    <row r="4267" spans="1:10">
      <c r="A4267" s="5">
        <v>4265</v>
      </c>
      <c r="B4267" s="47">
        <v>0.13830000000000001</v>
      </c>
      <c r="C4267" s="47">
        <v>2.0299999999999999E-2</v>
      </c>
      <c r="D4267" s="47">
        <v>2.92E-2</v>
      </c>
      <c r="E4267" s="30">
        <v>1</v>
      </c>
      <c r="F4267" s="30"/>
      <c r="G4267" s="30"/>
      <c r="H4267" s="30"/>
      <c r="I4267" s="30"/>
      <c r="J4267" s="30"/>
    </row>
    <row r="4268" spans="1:10">
      <c r="A4268" s="5">
        <v>4266</v>
      </c>
      <c r="B4268" s="47">
        <v>6.0900000000000003E-2</v>
      </c>
      <c r="C4268" s="47">
        <v>1.4999999999999999E-2</v>
      </c>
      <c r="D4268" s="47">
        <v>2.9000000000000001E-2</v>
      </c>
      <c r="E4268" s="30">
        <v>1</v>
      </c>
      <c r="F4268" s="30"/>
      <c r="G4268" s="30"/>
      <c r="H4268" s="30"/>
      <c r="I4268" s="30"/>
      <c r="J4268" s="30"/>
    </row>
    <row r="4269" spans="1:10">
      <c r="A4269" s="5">
        <v>4267</v>
      </c>
      <c r="B4269" s="47">
        <v>1.4500000000000001E-2</v>
      </c>
      <c r="C4269" s="47">
        <v>1.77E-2</v>
      </c>
      <c r="D4269" s="47">
        <v>3.3099999999999997E-2</v>
      </c>
      <c r="E4269" s="30">
        <v>1</v>
      </c>
      <c r="F4269" s="30"/>
      <c r="G4269" s="30"/>
      <c r="H4269" s="30"/>
      <c r="I4269" s="30"/>
      <c r="J4269" s="30"/>
    </row>
    <row r="4270" spans="1:10">
      <c r="A4270" s="5">
        <v>4268</v>
      </c>
      <c r="B4270" s="47">
        <v>0</v>
      </c>
      <c r="C4270" s="47">
        <v>3.1399999999999997E-2</v>
      </c>
      <c r="D4270" s="47">
        <v>3.5200000000000002E-2</v>
      </c>
      <c r="E4270" s="30">
        <v>1</v>
      </c>
      <c r="F4270" s="30"/>
      <c r="G4270" s="30"/>
      <c r="H4270" s="30"/>
      <c r="I4270" s="30"/>
      <c r="J4270" s="30"/>
    </row>
    <row r="4271" spans="1:10">
      <c r="A4271" s="5">
        <v>4269</v>
      </c>
      <c r="B4271" s="47">
        <v>0</v>
      </c>
      <c r="C4271" s="47">
        <v>5.04E-2</v>
      </c>
      <c r="D4271" s="47">
        <v>3.2500000000000001E-2</v>
      </c>
      <c r="E4271" s="30">
        <v>1</v>
      </c>
      <c r="F4271" s="30"/>
      <c r="G4271" s="30"/>
      <c r="H4271" s="30"/>
      <c r="I4271" s="30"/>
      <c r="J4271" s="30"/>
    </row>
    <row r="4272" spans="1:10">
      <c r="A4272" s="5">
        <v>4270</v>
      </c>
      <c r="B4272" s="47">
        <v>0</v>
      </c>
      <c r="C4272" s="47">
        <v>6.9699999999999998E-2</v>
      </c>
      <c r="D4272" s="47">
        <v>2.8899999999999999E-2</v>
      </c>
      <c r="E4272" s="30">
        <v>1</v>
      </c>
      <c r="F4272" s="30"/>
      <c r="G4272" s="30"/>
      <c r="H4272" s="30"/>
      <c r="I4272" s="30"/>
      <c r="J4272" s="30"/>
    </row>
    <row r="4273" spans="1:10">
      <c r="A4273" s="5">
        <v>4271</v>
      </c>
      <c r="B4273" s="47">
        <v>0</v>
      </c>
      <c r="C4273" s="47">
        <v>8.6999999999999994E-2</v>
      </c>
      <c r="D4273" s="47">
        <v>3.0099999999999998E-2</v>
      </c>
      <c r="E4273" s="30">
        <v>1</v>
      </c>
      <c r="F4273" s="30"/>
      <c r="G4273" s="30"/>
      <c r="H4273" s="30"/>
      <c r="I4273" s="30"/>
      <c r="J4273" s="30"/>
    </row>
    <row r="4274" spans="1:10">
      <c r="A4274" s="5">
        <v>4272</v>
      </c>
      <c r="B4274" s="47">
        <v>0</v>
      </c>
      <c r="C4274" s="47">
        <v>9.9299999999999999E-2</v>
      </c>
      <c r="D4274" s="47">
        <v>3.39E-2</v>
      </c>
      <c r="E4274" s="30">
        <v>1</v>
      </c>
      <c r="F4274" s="30"/>
      <c r="G4274" s="30"/>
      <c r="H4274" s="30"/>
      <c r="I4274" s="30"/>
      <c r="J4274" s="30"/>
    </row>
    <row r="4275" spans="1:10">
      <c r="A4275" s="5">
        <v>4273</v>
      </c>
      <c r="B4275" s="47">
        <v>0</v>
      </c>
      <c r="C4275" s="47">
        <v>0.10290000000000001</v>
      </c>
      <c r="D4275" s="47">
        <v>3.49E-2</v>
      </c>
      <c r="E4275" s="30">
        <v>1</v>
      </c>
      <c r="F4275" s="30"/>
      <c r="G4275" s="30"/>
      <c r="H4275" s="30"/>
      <c r="I4275" s="30"/>
      <c r="J4275" s="30"/>
    </row>
    <row r="4276" spans="1:10">
      <c r="A4276" s="5">
        <v>4274</v>
      </c>
      <c r="B4276" s="47">
        <v>0</v>
      </c>
      <c r="C4276" s="47">
        <v>9.98E-2</v>
      </c>
      <c r="D4276" s="47">
        <v>3.3599999999999998E-2</v>
      </c>
      <c r="E4276" s="30">
        <v>1</v>
      </c>
      <c r="F4276" s="30"/>
      <c r="G4276" s="30"/>
      <c r="H4276" s="30"/>
      <c r="I4276" s="30"/>
      <c r="J4276" s="30"/>
    </row>
    <row r="4277" spans="1:10">
      <c r="A4277" s="5">
        <v>4275</v>
      </c>
      <c r="B4277" s="47">
        <v>0</v>
      </c>
      <c r="C4277" s="47">
        <v>9.3100000000000002E-2</v>
      </c>
      <c r="D4277" s="47">
        <v>3.56E-2</v>
      </c>
      <c r="E4277" s="30">
        <v>1</v>
      </c>
      <c r="F4277" s="30"/>
      <c r="G4277" s="30"/>
      <c r="H4277" s="30"/>
      <c r="I4277" s="30"/>
      <c r="J4277" s="30"/>
    </row>
    <row r="4278" spans="1:10">
      <c r="A4278" s="5">
        <v>4276</v>
      </c>
      <c r="B4278" s="47">
        <v>1.9E-3</v>
      </c>
      <c r="C4278" s="47">
        <v>8.4699999999999998E-2</v>
      </c>
      <c r="D4278" s="47">
        <v>3.6999999999999998E-2</v>
      </c>
      <c r="E4278" s="30">
        <v>1</v>
      </c>
      <c r="F4278" s="30"/>
      <c r="G4278" s="30"/>
      <c r="H4278" s="30"/>
      <c r="I4278" s="30"/>
      <c r="J4278" s="30"/>
    </row>
    <row r="4279" spans="1:10">
      <c r="A4279" s="5">
        <v>4277</v>
      </c>
      <c r="B4279" s="47">
        <v>3.6200000000000003E-2</v>
      </c>
      <c r="C4279" s="47">
        <v>5.6300000000000003E-2</v>
      </c>
      <c r="D4279" s="47">
        <v>2.86E-2</v>
      </c>
      <c r="E4279" s="30">
        <v>1</v>
      </c>
      <c r="F4279" s="30"/>
      <c r="G4279" s="30"/>
      <c r="H4279" s="30"/>
      <c r="I4279" s="30"/>
      <c r="J4279" s="30"/>
    </row>
    <row r="4280" spans="1:10">
      <c r="A4280" s="5">
        <v>4278</v>
      </c>
      <c r="B4280" s="47">
        <v>0.1036</v>
      </c>
      <c r="C4280" s="47">
        <v>3.1699999999999999E-2</v>
      </c>
      <c r="D4280" s="47">
        <v>2.18E-2</v>
      </c>
      <c r="E4280" s="30">
        <v>1</v>
      </c>
      <c r="F4280" s="30"/>
      <c r="G4280" s="30"/>
      <c r="H4280" s="30"/>
      <c r="I4280" s="30"/>
      <c r="J4280" s="30"/>
    </row>
    <row r="4281" spans="1:10">
      <c r="A4281" s="5">
        <v>4279</v>
      </c>
      <c r="B4281" s="47">
        <v>0.186</v>
      </c>
      <c r="C4281" s="47">
        <v>3.9600000000000003E-2</v>
      </c>
      <c r="D4281" s="47">
        <v>1.84E-2</v>
      </c>
      <c r="E4281" s="30">
        <v>1</v>
      </c>
      <c r="F4281" s="30"/>
      <c r="G4281" s="30"/>
      <c r="H4281" s="30"/>
      <c r="I4281" s="30"/>
      <c r="J4281" s="30"/>
    </row>
    <row r="4282" spans="1:10">
      <c r="A4282" s="5">
        <v>4280</v>
      </c>
      <c r="B4282" s="47">
        <v>0.2596</v>
      </c>
      <c r="C4282" s="47">
        <v>5.0900000000000001E-2</v>
      </c>
      <c r="D4282" s="47">
        <v>1.5299999999999999E-2</v>
      </c>
      <c r="E4282" s="30">
        <v>1</v>
      </c>
      <c r="F4282" s="30"/>
      <c r="G4282" s="30"/>
      <c r="H4282" s="30"/>
      <c r="I4282" s="30"/>
      <c r="J4282" s="30"/>
    </row>
    <row r="4283" spans="1:10">
      <c r="A4283" s="5">
        <v>4281</v>
      </c>
      <c r="B4283" s="47">
        <v>0.31190000000000001</v>
      </c>
      <c r="C4283" s="47">
        <v>5.8999999999999997E-2</v>
      </c>
      <c r="D4283" s="47">
        <v>1.32E-2</v>
      </c>
      <c r="E4283" s="30">
        <v>1</v>
      </c>
      <c r="F4283" s="30"/>
      <c r="G4283" s="30"/>
      <c r="H4283" s="30"/>
      <c r="I4283" s="30"/>
      <c r="J4283" s="30"/>
    </row>
    <row r="4284" spans="1:10">
      <c r="A4284" s="5">
        <v>4282</v>
      </c>
      <c r="B4284" s="47">
        <v>0.35020000000000001</v>
      </c>
      <c r="C4284" s="47">
        <v>6.5500000000000003E-2</v>
      </c>
      <c r="D4284" s="47">
        <v>1.1299999999999999E-2</v>
      </c>
      <c r="E4284" s="30">
        <v>1</v>
      </c>
      <c r="F4284" s="30"/>
      <c r="G4284" s="30"/>
      <c r="H4284" s="30"/>
      <c r="I4284" s="30"/>
      <c r="J4284" s="30"/>
    </row>
    <row r="4285" spans="1:10">
      <c r="A4285" s="5">
        <v>4283</v>
      </c>
      <c r="B4285" s="47">
        <v>0.37740000000000001</v>
      </c>
      <c r="C4285" s="47">
        <v>7.1800000000000003E-2</v>
      </c>
      <c r="D4285" s="47">
        <v>9.5999999999999992E-3</v>
      </c>
      <c r="E4285" s="30">
        <v>1</v>
      </c>
      <c r="F4285" s="30"/>
      <c r="G4285" s="30"/>
      <c r="H4285" s="30"/>
      <c r="I4285" s="30"/>
      <c r="J4285" s="30"/>
    </row>
    <row r="4286" spans="1:10">
      <c r="A4286" s="5">
        <v>4284</v>
      </c>
      <c r="B4286" s="47">
        <v>0.38059999999999999</v>
      </c>
      <c r="C4286" s="47">
        <v>7.4099999999999999E-2</v>
      </c>
      <c r="D4286" s="47">
        <v>9.4999999999999998E-3</v>
      </c>
      <c r="E4286" s="30">
        <v>1</v>
      </c>
      <c r="F4286" s="30"/>
      <c r="G4286" s="30"/>
      <c r="H4286" s="30"/>
      <c r="I4286" s="30"/>
      <c r="J4286" s="30"/>
    </row>
    <row r="4287" spans="1:10">
      <c r="A4287" s="5">
        <v>4285</v>
      </c>
      <c r="B4287" s="47">
        <v>0.36209999999999998</v>
      </c>
      <c r="C4287" s="47">
        <v>6.8699999999999997E-2</v>
      </c>
      <c r="D4287" s="47">
        <v>8.6E-3</v>
      </c>
      <c r="E4287" s="30">
        <v>1</v>
      </c>
      <c r="F4287" s="30"/>
      <c r="G4287" s="30"/>
      <c r="H4287" s="30"/>
      <c r="I4287" s="30"/>
      <c r="J4287" s="30"/>
    </row>
    <row r="4288" spans="1:10">
      <c r="A4288" s="5">
        <v>4286</v>
      </c>
      <c r="B4288" s="47">
        <v>0.31719999999999998</v>
      </c>
      <c r="C4288" s="47">
        <v>5.8599999999999999E-2</v>
      </c>
      <c r="D4288" s="47">
        <v>7.6E-3</v>
      </c>
      <c r="E4288" s="30">
        <v>1</v>
      </c>
      <c r="F4288" s="30"/>
      <c r="G4288" s="30"/>
      <c r="H4288" s="30"/>
      <c r="I4288" s="30"/>
      <c r="J4288" s="30"/>
    </row>
    <row r="4289" spans="1:10">
      <c r="A4289" s="5">
        <v>4287</v>
      </c>
      <c r="B4289" s="47">
        <v>0.24560000000000001</v>
      </c>
      <c r="C4289" s="47">
        <v>5.1200000000000002E-2</v>
      </c>
      <c r="D4289" s="47">
        <v>6.6E-3</v>
      </c>
      <c r="E4289" s="30">
        <v>1</v>
      </c>
      <c r="F4289" s="30"/>
      <c r="G4289" s="30"/>
      <c r="H4289" s="30"/>
      <c r="I4289" s="30"/>
      <c r="J4289" s="30"/>
    </row>
    <row r="4290" spans="1:10">
      <c r="A4290" s="5">
        <v>4288</v>
      </c>
      <c r="B4290" s="47">
        <v>0.16250000000000001</v>
      </c>
      <c r="C4290" s="47">
        <v>4.3799999999999999E-2</v>
      </c>
      <c r="D4290" s="47">
        <v>5.7000000000000002E-3</v>
      </c>
      <c r="E4290" s="30">
        <v>1</v>
      </c>
      <c r="F4290" s="30"/>
      <c r="G4290" s="30"/>
      <c r="H4290" s="30"/>
      <c r="I4290" s="30"/>
      <c r="J4290" s="30"/>
    </row>
    <row r="4291" spans="1:10">
      <c r="A4291" s="5">
        <v>4289</v>
      </c>
      <c r="B4291" s="47">
        <v>8.9099999999999999E-2</v>
      </c>
      <c r="C4291" s="47">
        <v>3.1899999999999998E-2</v>
      </c>
      <c r="D4291" s="47">
        <v>4.1000000000000003E-3</v>
      </c>
      <c r="E4291" s="30">
        <v>1</v>
      </c>
      <c r="F4291" s="30"/>
      <c r="G4291" s="30"/>
      <c r="H4291" s="30"/>
      <c r="I4291" s="30"/>
      <c r="J4291" s="30"/>
    </row>
    <row r="4292" spans="1:10">
      <c r="A4292" s="5">
        <v>4290</v>
      </c>
      <c r="B4292" s="47">
        <v>3.8899999999999997E-2</v>
      </c>
      <c r="C4292" s="47">
        <v>2.1000000000000001E-2</v>
      </c>
      <c r="D4292" s="47">
        <v>2.7000000000000001E-3</v>
      </c>
      <c r="E4292" s="30">
        <v>1</v>
      </c>
      <c r="F4292" s="30"/>
      <c r="G4292" s="30"/>
      <c r="H4292" s="30"/>
      <c r="I4292" s="30"/>
      <c r="J4292" s="30"/>
    </row>
    <row r="4293" spans="1:10">
      <c r="A4293" s="5">
        <v>4291</v>
      </c>
      <c r="B4293" s="47">
        <v>8.6999999999999994E-3</v>
      </c>
      <c r="C4293" s="47">
        <v>1.7299999999999999E-2</v>
      </c>
      <c r="D4293" s="47">
        <v>3.3E-3</v>
      </c>
      <c r="E4293" s="30">
        <v>1</v>
      </c>
      <c r="F4293" s="30"/>
      <c r="G4293" s="30"/>
      <c r="H4293" s="30"/>
      <c r="I4293" s="30"/>
      <c r="J4293" s="30"/>
    </row>
    <row r="4294" spans="1:10">
      <c r="A4294" s="5">
        <v>4292</v>
      </c>
      <c r="B4294" s="47">
        <v>0</v>
      </c>
      <c r="C4294" s="47">
        <v>1.9699999999999999E-2</v>
      </c>
      <c r="D4294" s="47">
        <v>5.7000000000000002E-3</v>
      </c>
      <c r="E4294" s="30">
        <v>1</v>
      </c>
      <c r="F4294" s="30"/>
      <c r="G4294" s="30"/>
      <c r="H4294" s="30"/>
      <c r="I4294" s="30"/>
      <c r="J4294" s="30"/>
    </row>
    <row r="4295" spans="1:10">
      <c r="A4295" s="5">
        <v>4293</v>
      </c>
      <c r="B4295" s="47">
        <v>0</v>
      </c>
      <c r="C4295" s="47">
        <v>2.3E-2</v>
      </c>
      <c r="D4295" s="47">
        <v>7.6E-3</v>
      </c>
      <c r="E4295" s="30">
        <v>1</v>
      </c>
      <c r="F4295" s="30"/>
      <c r="G4295" s="30"/>
      <c r="H4295" s="30"/>
      <c r="I4295" s="30"/>
      <c r="J4295" s="30"/>
    </row>
    <row r="4296" spans="1:10">
      <c r="A4296" s="5">
        <v>4294</v>
      </c>
      <c r="B4296" s="47">
        <v>0</v>
      </c>
      <c r="C4296" s="47">
        <v>2.6100000000000002E-2</v>
      </c>
      <c r="D4296" s="47">
        <v>8.0999999999999996E-3</v>
      </c>
      <c r="E4296" s="30">
        <v>1</v>
      </c>
      <c r="F4296" s="30"/>
      <c r="G4296" s="30"/>
      <c r="H4296" s="30"/>
      <c r="I4296" s="30"/>
      <c r="J4296" s="30"/>
    </row>
    <row r="4297" spans="1:10">
      <c r="A4297" s="5">
        <v>4295</v>
      </c>
      <c r="B4297" s="47">
        <v>0</v>
      </c>
      <c r="C4297" s="47">
        <v>2.7699999999999999E-2</v>
      </c>
      <c r="D4297" s="47">
        <v>7.6E-3</v>
      </c>
      <c r="E4297" s="30">
        <v>1</v>
      </c>
      <c r="F4297" s="30"/>
      <c r="G4297" s="30"/>
      <c r="H4297" s="30"/>
      <c r="I4297" s="30"/>
      <c r="J4297" s="30"/>
    </row>
    <row r="4298" spans="1:10">
      <c r="A4298" s="5">
        <v>4296</v>
      </c>
      <c r="B4298" s="47">
        <v>0</v>
      </c>
      <c r="C4298" s="47">
        <v>3.3300000000000003E-2</v>
      </c>
      <c r="D4298" s="47">
        <v>8.3999999999999995E-3</v>
      </c>
      <c r="E4298" s="30">
        <v>1</v>
      </c>
      <c r="F4298" s="30"/>
      <c r="G4298" s="30"/>
      <c r="H4298" s="30"/>
      <c r="I4298" s="30"/>
      <c r="J4298" s="30"/>
    </row>
    <row r="4299" spans="1:10">
      <c r="A4299" s="5">
        <v>4297</v>
      </c>
      <c r="B4299" s="47">
        <v>0</v>
      </c>
      <c r="C4299" s="47">
        <v>4.4600000000000001E-2</v>
      </c>
      <c r="D4299" s="47">
        <v>9.1000000000000004E-3</v>
      </c>
      <c r="E4299" s="30">
        <v>1</v>
      </c>
      <c r="F4299" s="30"/>
      <c r="G4299" s="30"/>
      <c r="H4299" s="30"/>
      <c r="I4299" s="30"/>
      <c r="J4299" s="30"/>
    </row>
    <row r="4300" spans="1:10">
      <c r="A4300" s="5">
        <v>4298</v>
      </c>
      <c r="B4300" s="47">
        <v>0</v>
      </c>
      <c r="C4300" s="47">
        <v>5.1999999999999998E-2</v>
      </c>
      <c r="D4300" s="47">
        <v>7.3000000000000001E-3</v>
      </c>
      <c r="E4300" s="30">
        <v>1</v>
      </c>
      <c r="F4300" s="30"/>
      <c r="G4300" s="30"/>
      <c r="H4300" s="30"/>
      <c r="I4300" s="30"/>
      <c r="J4300" s="30"/>
    </row>
    <row r="4301" spans="1:10">
      <c r="A4301" s="5">
        <v>4299</v>
      </c>
      <c r="B4301" s="47">
        <v>0</v>
      </c>
      <c r="C4301" s="47">
        <v>6.3700000000000007E-2</v>
      </c>
      <c r="D4301" s="47">
        <v>5.7000000000000002E-3</v>
      </c>
      <c r="E4301" s="30">
        <v>1</v>
      </c>
      <c r="F4301" s="30"/>
      <c r="G4301" s="30"/>
      <c r="H4301" s="30"/>
      <c r="I4301" s="30"/>
      <c r="J4301" s="30"/>
    </row>
    <row r="4302" spans="1:10">
      <c r="A4302" s="5">
        <v>4300</v>
      </c>
      <c r="B4302" s="47">
        <v>8.0000000000000004E-4</v>
      </c>
      <c r="C4302" s="47">
        <v>7.4800000000000005E-2</v>
      </c>
      <c r="D4302" s="47">
        <v>3.5999999999999999E-3</v>
      </c>
      <c r="E4302" s="30">
        <v>1</v>
      </c>
      <c r="F4302" s="30"/>
      <c r="G4302" s="30"/>
      <c r="H4302" s="30"/>
      <c r="I4302" s="30"/>
      <c r="J4302" s="30"/>
    </row>
    <row r="4303" spans="1:10">
      <c r="A4303" s="5">
        <v>4301</v>
      </c>
      <c r="B4303" s="47">
        <v>1.7100000000000001E-2</v>
      </c>
      <c r="C4303" s="47">
        <v>7.5399999999999995E-2</v>
      </c>
      <c r="D4303" s="47">
        <v>5.9999999999999995E-4</v>
      </c>
      <c r="E4303" s="30">
        <v>1</v>
      </c>
      <c r="F4303" s="30"/>
      <c r="G4303" s="30"/>
      <c r="H4303" s="30"/>
      <c r="I4303" s="30"/>
      <c r="J4303" s="30"/>
    </row>
    <row r="4304" spans="1:10">
      <c r="A4304" s="5">
        <v>4302</v>
      </c>
      <c r="B4304" s="47">
        <v>5.4199999999999998E-2</v>
      </c>
      <c r="C4304" s="47">
        <v>7.2099999999999997E-2</v>
      </c>
      <c r="D4304" s="47">
        <v>5.0000000000000001E-4</v>
      </c>
      <c r="E4304" s="30">
        <v>1</v>
      </c>
      <c r="F4304" s="30"/>
      <c r="G4304" s="30"/>
      <c r="H4304" s="30"/>
      <c r="I4304" s="30"/>
      <c r="J4304" s="30"/>
    </row>
    <row r="4305" spans="1:10">
      <c r="A4305" s="5">
        <v>4303</v>
      </c>
      <c r="B4305" s="47">
        <v>0.10979999999999999</v>
      </c>
      <c r="C4305" s="47">
        <v>8.5500000000000007E-2</v>
      </c>
      <c r="D4305" s="47">
        <v>1.9E-3</v>
      </c>
      <c r="E4305" s="30">
        <v>1</v>
      </c>
      <c r="F4305" s="30"/>
      <c r="G4305" s="30"/>
      <c r="H4305" s="30"/>
      <c r="I4305" s="30"/>
      <c r="J4305" s="30"/>
    </row>
    <row r="4306" spans="1:10">
      <c r="A4306" s="5">
        <v>4304</v>
      </c>
      <c r="B4306" s="47">
        <v>0.1767</v>
      </c>
      <c r="C4306" s="47">
        <v>0.10299999999999999</v>
      </c>
      <c r="D4306" s="47">
        <v>5.3E-3</v>
      </c>
      <c r="E4306" s="30">
        <v>1</v>
      </c>
      <c r="F4306" s="30"/>
      <c r="G4306" s="30"/>
      <c r="H4306" s="30"/>
      <c r="I4306" s="30"/>
      <c r="J4306" s="30"/>
    </row>
    <row r="4307" spans="1:10">
      <c r="A4307" s="5">
        <v>4305</v>
      </c>
      <c r="B4307" s="47">
        <v>0.2422</v>
      </c>
      <c r="C4307" s="47">
        <v>0.1111</v>
      </c>
      <c r="D4307" s="47">
        <v>8.3999999999999995E-3</v>
      </c>
      <c r="E4307" s="30">
        <v>1</v>
      </c>
      <c r="F4307" s="30"/>
      <c r="G4307" s="30"/>
      <c r="H4307" s="30"/>
      <c r="I4307" s="30"/>
      <c r="J4307" s="30"/>
    </row>
    <row r="4308" spans="1:10">
      <c r="A4308" s="5">
        <v>4306</v>
      </c>
      <c r="B4308" s="47">
        <v>0.28960000000000002</v>
      </c>
      <c r="C4308" s="47">
        <v>0.1111</v>
      </c>
      <c r="D4308" s="47">
        <v>1.06E-2</v>
      </c>
      <c r="E4308" s="30">
        <v>1</v>
      </c>
      <c r="F4308" s="30"/>
      <c r="G4308" s="30"/>
      <c r="H4308" s="30"/>
      <c r="I4308" s="30"/>
      <c r="J4308" s="30"/>
    </row>
    <row r="4309" spans="1:10">
      <c r="A4309" s="5">
        <v>4307</v>
      </c>
      <c r="B4309" s="47">
        <v>0.3246</v>
      </c>
      <c r="C4309" s="47">
        <v>0.107</v>
      </c>
      <c r="D4309" s="47">
        <v>1.3100000000000001E-2</v>
      </c>
      <c r="E4309" s="30">
        <v>1</v>
      </c>
      <c r="F4309" s="30"/>
      <c r="G4309" s="30"/>
      <c r="H4309" s="30"/>
      <c r="I4309" s="30"/>
      <c r="J4309" s="30"/>
    </row>
    <row r="4310" spans="1:10">
      <c r="A4310" s="5">
        <v>4308</v>
      </c>
      <c r="B4310" s="47">
        <v>0.33750000000000002</v>
      </c>
      <c r="C4310" s="47">
        <v>0.1056</v>
      </c>
      <c r="D4310" s="47">
        <v>1.67E-2</v>
      </c>
      <c r="E4310" s="30">
        <v>1</v>
      </c>
      <c r="F4310" s="30"/>
      <c r="G4310" s="30"/>
      <c r="H4310" s="30"/>
      <c r="I4310" s="30"/>
      <c r="J4310" s="30"/>
    </row>
    <row r="4311" spans="1:10">
      <c r="A4311" s="5">
        <v>4309</v>
      </c>
      <c r="B4311" s="47">
        <v>0.3251</v>
      </c>
      <c r="C4311" s="47">
        <v>0.1028</v>
      </c>
      <c r="D4311" s="47">
        <v>2.0899999999999998E-2</v>
      </c>
      <c r="E4311" s="30">
        <v>1</v>
      </c>
      <c r="F4311" s="30"/>
      <c r="G4311" s="30"/>
      <c r="H4311" s="30"/>
      <c r="I4311" s="30"/>
      <c r="J4311" s="30"/>
    </row>
    <row r="4312" spans="1:10">
      <c r="A4312" s="5">
        <v>4310</v>
      </c>
      <c r="B4312" s="47">
        <v>0.29260000000000003</v>
      </c>
      <c r="C4312" s="47">
        <v>9.7100000000000006E-2</v>
      </c>
      <c r="D4312" s="47">
        <v>2.6800000000000001E-2</v>
      </c>
      <c r="E4312" s="30">
        <v>1</v>
      </c>
      <c r="F4312" s="30"/>
      <c r="G4312" s="30"/>
      <c r="H4312" s="30"/>
      <c r="I4312" s="30"/>
      <c r="J4312" s="30"/>
    </row>
    <row r="4313" spans="1:10">
      <c r="A4313" s="5">
        <v>4311</v>
      </c>
      <c r="B4313" s="47">
        <v>0.2404</v>
      </c>
      <c r="C4313" s="47">
        <v>8.72E-2</v>
      </c>
      <c r="D4313" s="47">
        <v>3.7100000000000001E-2</v>
      </c>
      <c r="E4313" s="30">
        <v>1</v>
      </c>
      <c r="F4313" s="30"/>
      <c r="G4313" s="30"/>
      <c r="H4313" s="30"/>
      <c r="I4313" s="30"/>
      <c r="J4313" s="30"/>
    </row>
    <row r="4314" spans="1:10">
      <c r="A4314" s="5">
        <v>4312</v>
      </c>
      <c r="B4314" s="47">
        <v>0.17130000000000001</v>
      </c>
      <c r="C4314" s="47">
        <v>7.4499999999999997E-2</v>
      </c>
      <c r="D4314" s="47">
        <v>4.99E-2</v>
      </c>
      <c r="E4314" s="30">
        <v>1</v>
      </c>
      <c r="F4314" s="30"/>
      <c r="G4314" s="30"/>
      <c r="H4314" s="30"/>
      <c r="I4314" s="30"/>
      <c r="J4314" s="30"/>
    </row>
    <row r="4315" spans="1:10">
      <c r="A4315" s="5">
        <v>4313</v>
      </c>
      <c r="B4315" s="47">
        <v>0.11</v>
      </c>
      <c r="C4315" s="47">
        <v>5.8200000000000002E-2</v>
      </c>
      <c r="D4315" s="47">
        <v>6.2100000000000002E-2</v>
      </c>
      <c r="E4315" s="30">
        <v>1</v>
      </c>
      <c r="F4315" s="30"/>
      <c r="G4315" s="30"/>
      <c r="H4315" s="30"/>
      <c r="I4315" s="30"/>
      <c r="J4315" s="30"/>
    </row>
    <row r="4316" spans="1:10">
      <c r="A4316" s="5">
        <v>4314</v>
      </c>
      <c r="B4316" s="47">
        <v>5.9200000000000003E-2</v>
      </c>
      <c r="C4316" s="47">
        <v>4.0800000000000003E-2</v>
      </c>
      <c r="D4316" s="47">
        <v>7.17E-2</v>
      </c>
      <c r="E4316" s="30">
        <v>1</v>
      </c>
      <c r="F4316" s="30"/>
      <c r="G4316" s="30"/>
      <c r="H4316" s="30"/>
      <c r="I4316" s="30"/>
      <c r="J4316" s="30"/>
    </row>
    <row r="4317" spans="1:10">
      <c r="A4317" s="5">
        <v>4315</v>
      </c>
      <c r="B4317" s="47">
        <v>1.83E-2</v>
      </c>
      <c r="C4317" s="47">
        <v>3.61E-2</v>
      </c>
      <c r="D4317" s="47">
        <v>7.8899999999999998E-2</v>
      </c>
      <c r="E4317" s="30">
        <v>1</v>
      </c>
      <c r="F4317" s="30"/>
      <c r="G4317" s="30"/>
      <c r="H4317" s="30"/>
      <c r="I4317" s="30"/>
      <c r="J4317" s="30"/>
    </row>
    <row r="4318" spans="1:10">
      <c r="A4318" s="5">
        <v>4316</v>
      </c>
      <c r="B4318" s="47">
        <v>2.9999999999999997E-4</v>
      </c>
      <c r="C4318" s="47">
        <v>4.4699999999999997E-2</v>
      </c>
      <c r="D4318" s="47">
        <v>8.5099999999999995E-2</v>
      </c>
      <c r="E4318" s="30">
        <v>1</v>
      </c>
      <c r="F4318" s="30"/>
      <c r="G4318" s="30"/>
      <c r="H4318" s="30"/>
      <c r="I4318" s="30"/>
      <c r="J4318" s="30"/>
    </row>
    <row r="4319" spans="1:10">
      <c r="A4319" s="5">
        <v>4317</v>
      </c>
      <c r="B4319" s="47">
        <v>0</v>
      </c>
      <c r="C4319" s="47">
        <v>5.6300000000000003E-2</v>
      </c>
      <c r="D4319" s="47">
        <v>8.9200000000000002E-2</v>
      </c>
      <c r="E4319" s="30">
        <v>1</v>
      </c>
      <c r="F4319" s="30"/>
      <c r="G4319" s="30"/>
      <c r="H4319" s="30"/>
      <c r="I4319" s="30"/>
      <c r="J4319" s="30"/>
    </row>
    <row r="4320" spans="1:10">
      <c r="A4320" s="5">
        <v>4318</v>
      </c>
      <c r="B4320" s="47">
        <v>0</v>
      </c>
      <c r="C4320" s="47">
        <v>6.7799999999999999E-2</v>
      </c>
      <c r="D4320" s="47">
        <v>9.3200000000000005E-2</v>
      </c>
      <c r="E4320" s="30">
        <v>1</v>
      </c>
      <c r="F4320" s="30"/>
      <c r="G4320" s="30"/>
      <c r="H4320" s="30"/>
      <c r="I4320" s="30"/>
      <c r="J4320" s="30"/>
    </row>
    <row r="4321" spans="1:10">
      <c r="A4321" s="5">
        <v>4319</v>
      </c>
      <c r="B4321" s="47">
        <v>0</v>
      </c>
      <c r="C4321" s="47">
        <v>7.7700000000000005E-2</v>
      </c>
      <c r="D4321" s="47">
        <v>9.2799999999999994E-2</v>
      </c>
      <c r="E4321" s="30">
        <v>1</v>
      </c>
      <c r="F4321" s="30"/>
      <c r="G4321" s="30"/>
      <c r="H4321" s="30"/>
      <c r="I4321" s="30"/>
      <c r="J4321" s="30"/>
    </row>
    <row r="4322" spans="1:10">
      <c r="A4322" s="5">
        <v>4320</v>
      </c>
      <c r="B4322" s="47">
        <v>0</v>
      </c>
      <c r="C4322" s="47">
        <v>7.9699999999999993E-2</v>
      </c>
      <c r="D4322" s="47">
        <v>8.7599999999999997E-2</v>
      </c>
      <c r="E4322" s="30">
        <v>1</v>
      </c>
      <c r="F4322" s="30"/>
      <c r="G4322" s="30"/>
      <c r="H4322" s="30"/>
      <c r="I4322" s="30"/>
      <c r="J4322" s="30"/>
    </row>
    <row r="4323" spans="1:10">
      <c r="A4323" s="5">
        <v>4321</v>
      </c>
      <c r="B4323" s="47">
        <v>0</v>
      </c>
      <c r="C4323" s="47">
        <v>7.5600000000000001E-2</v>
      </c>
      <c r="D4323" s="47">
        <v>8.3500000000000005E-2</v>
      </c>
      <c r="E4323" s="30">
        <v>1</v>
      </c>
      <c r="F4323" s="30"/>
      <c r="G4323" s="30"/>
      <c r="H4323" s="30"/>
      <c r="I4323" s="30"/>
      <c r="J4323" s="30"/>
    </row>
    <row r="4324" spans="1:10">
      <c r="A4324" s="5">
        <v>4322</v>
      </c>
      <c r="B4324" s="47">
        <v>0</v>
      </c>
      <c r="C4324" s="47">
        <v>6.9199999999999998E-2</v>
      </c>
      <c r="D4324" s="47">
        <v>8.4400000000000003E-2</v>
      </c>
      <c r="E4324" s="30">
        <v>1</v>
      </c>
      <c r="F4324" s="30"/>
      <c r="G4324" s="30"/>
      <c r="H4324" s="30"/>
      <c r="I4324" s="30"/>
      <c r="J4324" s="30"/>
    </row>
    <row r="4325" spans="1:10">
      <c r="A4325" s="5">
        <v>4323</v>
      </c>
      <c r="B4325" s="47">
        <v>0</v>
      </c>
      <c r="C4325" s="47">
        <v>6.4699999999999994E-2</v>
      </c>
      <c r="D4325" s="47">
        <v>8.8999999999999996E-2</v>
      </c>
      <c r="E4325" s="30">
        <v>1</v>
      </c>
      <c r="F4325" s="30"/>
      <c r="G4325" s="30"/>
      <c r="H4325" s="30"/>
      <c r="I4325" s="30"/>
      <c r="J4325" s="30"/>
    </row>
    <row r="4326" spans="1:10">
      <c r="A4326" s="5">
        <v>4324</v>
      </c>
      <c r="B4326" s="47">
        <v>3.7000000000000002E-3</v>
      </c>
      <c r="C4326" s="47">
        <v>5.8799999999999998E-2</v>
      </c>
      <c r="D4326" s="47">
        <v>9.1200000000000003E-2</v>
      </c>
      <c r="E4326" s="30">
        <v>1</v>
      </c>
      <c r="F4326" s="30"/>
      <c r="G4326" s="30"/>
      <c r="H4326" s="30"/>
      <c r="I4326" s="30"/>
      <c r="J4326" s="30"/>
    </row>
    <row r="4327" spans="1:10">
      <c r="A4327" s="5">
        <v>4325</v>
      </c>
      <c r="B4327" s="47">
        <v>4.48E-2</v>
      </c>
      <c r="C4327" s="47">
        <v>3.5799999999999998E-2</v>
      </c>
      <c r="D4327" s="47">
        <v>9.0200000000000002E-2</v>
      </c>
      <c r="E4327" s="30">
        <v>1</v>
      </c>
      <c r="F4327" s="30"/>
      <c r="G4327" s="30"/>
      <c r="H4327" s="30"/>
      <c r="I4327" s="30"/>
      <c r="J4327" s="30"/>
    </row>
    <row r="4328" spans="1:10">
      <c r="A4328" s="5">
        <v>4326</v>
      </c>
      <c r="B4328" s="47">
        <v>0.12590000000000001</v>
      </c>
      <c r="C4328" s="47">
        <v>2.7E-2</v>
      </c>
      <c r="D4328" s="47">
        <v>8.8900000000000007E-2</v>
      </c>
      <c r="E4328" s="30">
        <v>1</v>
      </c>
      <c r="F4328" s="30"/>
      <c r="G4328" s="30"/>
      <c r="H4328" s="30"/>
      <c r="I4328" s="30"/>
      <c r="J4328" s="30"/>
    </row>
    <row r="4329" spans="1:10">
      <c r="A4329" s="5">
        <v>4327</v>
      </c>
      <c r="B4329" s="47">
        <v>0.23319999999999999</v>
      </c>
      <c r="C4329" s="47">
        <v>3.5400000000000001E-2</v>
      </c>
      <c r="D4329" s="47">
        <v>8.72E-2</v>
      </c>
      <c r="E4329" s="30">
        <v>1</v>
      </c>
      <c r="F4329" s="30"/>
      <c r="G4329" s="30"/>
      <c r="H4329" s="30"/>
      <c r="I4329" s="30"/>
      <c r="J4329" s="30"/>
    </row>
    <row r="4330" spans="1:10">
      <c r="A4330" s="5">
        <v>4328</v>
      </c>
      <c r="B4330" s="47">
        <v>0.34910000000000002</v>
      </c>
      <c r="C4330" s="47">
        <v>4.19E-2</v>
      </c>
      <c r="D4330" s="47">
        <v>8.8700000000000001E-2</v>
      </c>
      <c r="E4330" s="30">
        <v>1</v>
      </c>
      <c r="F4330" s="30"/>
      <c r="G4330" s="30"/>
      <c r="H4330" s="30"/>
      <c r="I4330" s="30"/>
      <c r="J4330" s="30"/>
    </row>
    <row r="4331" spans="1:10">
      <c r="A4331" s="5">
        <v>4329</v>
      </c>
      <c r="B4331" s="47">
        <v>0.436</v>
      </c>
      <c r="C4331" s="47">
        <v>4.8500000000000001E-2</v>
      </c>
      <c r="D4331" s="47">
        <v>9.2999999999999999E-2</v>
      </c>
      <c r="E4331" s="30">
        <v>1</v>
      </c>
      <c r="F4331" s="30"/>
      <c r="G4331" s="30"/>
      <c r="H4331" s="30"/>
      <c r="I4331" s="30"/>
      <c r="J4331" s="30"/>
    </row>
    <row r="4332" spans="1:10">
      <c r="A4332" s="5">
        <v>4330</v>
      </c>
      <c r="B4332" s="47">
        <v>0.4839</v>
      </c>
      <c r="C4332" s="47">
        <v>5.7000000000000002E-2</v>
      </c>
      <c r="D4332" s="47">
        <v>0.1008</v>
      </c>
      <c r="E4332" s="30">
        <v>1</v>
      </c>
      <c r="F4332" s="30"/>
      <c r="G4332" s="30"/>
      <c r="H4332" s="30"/>
      <c r="I4332" s="30"/>
      <c r="J4332" s="30"/>
    </row>
    <row r="4333" spans="1:10">
      <c r="A4333" s="5">
        <v>4331</v>
      </c>
      <c r="B4333" s="47">
        <v>0.50009999999999999</v>
      </c>
      <c r="C4333" s="47">
        <v>6.9800000000000001E-2</v>
      </c>
      <c r="D4333" s="47">
        <v>0.1154</v>
      </c>
      <c r="E4333" s="30">
        <v>1</v>
      </c>
      <c r="F4333" s="30"/>
      <c r="G4333" s="30"/>
      <c r="H4333" s="30"/>
      <c r="I4333" s="30"/>
      <c r="J4333" s="30"/>
    </row>
    <row r="4334" spans="1:10">
      <c r="A4334" s="5">
        <v>4332</v>
      </c>
      <c r="B4334" s="47">
        <v>0.50029999999999997</v>
      </c>
      <c r="C4334" s="47">
        <v>8.5300000000000001E-2</v>
      </c>
      <c r="D4334" s="47">
        <v>0.13439999999999999</v>
      </c>
      <c r="E4334" s="30">
        <v>1</v>
      </c>
      <c r="F4334" s="30"/>
      <c r="G4334" s="30"/>
      <c r="H4334" s="30"/>
      <c r="I4334" s="30"/>
      <c r="J4334" s="30"/>
    </row>
    <row r="4335" spans="1:10">
      <c r="A4335" s="5">
        <v>4333</v>
      </c>
      <c r="B4335" s="47">
        <v>0.47420000000000001</v>
      </c>
      <c r="C4335" s="47">
        <v>9.9500000000000005E-2</v>
      </c>
      <c r="D4335" s="47">
        <v>0.1532</v>
      </c>
      <c r="E4335" s="30">
        <v>1</v>
      </c>
      <c r="F4335" s="30"/>
      <c r="G4335" s="30"/>
      <c r="H4335" s="30"/>
      <c r="I4335" s="30"/>
      <c r="J4335" s="30"/>
    </row>
    <row r="4336" spans="1:10">
      <c r="A4336" s="5">
        <v>4334</v>
      </c>
      <c r="B4336" s="47">
        <v>0.42599999999999999</v>
      </c>
      <c r="C4336" s="47">
        <v>0.1099</v>
      </c>
      <c r="D4336" s="47">
        <v>0.1633</v>
      </c>
      <c r="E4336" s="30">
        <v>1</v>
      </c>
      <c r="F4336" s="30"/>
      <c r="G4336" s="30"/>
      <c r="H4336" s="30"/>
      <c r="I4336" s="30"/>
      <c r="J4336" s="30"/>
    </row>
    <row r="4337" spans="1:10">
      <c r="A4337" s="5">
        <v>4335</v>
      </c>
      <c r="B4337" s="47">
        <v>0.35670000000000002</v>
      </c>
      <c r="C4337" s="47">
        <v>0.11459999999999999</v>
      </c>
      <c r="D4337" s="47">
        <v>0.1588</v>
      </c>
      <c r="E4337" s="30">
        <v>1</v>
      </c>
      <c r="F4337" s="30"/>
      <c r="G4337" s="30"/>
      <c r="H4337" s="30"/>
      <c r="I4337" s="30"/>
      <c r="J4337" s="30"/>
    </row>
    <row r="4338" spans="1:10">
      <c r="A4338" s="5">
        <v>4336</v>
      </c>
      <c r="B4338" s="47">
        <v>0.26919999999999999</v>
      </c>
      <c r="C4338" s="47">
        <v>0.1142</v>
      </c>
      <c r="D4338" s="47">
        <v>0.14369999999999999</v>
      </c>
      <c r="E4338" s="30">
        <v>1</v>
      </c>
      <c r="F4338" s="30"/>
      <c r="G4338" s="30"/>
      <c r="H4338" s="30"/>
      <c r="I4338" s="30"/>
      <c r="J4338" s="30"/>
    </row>
    <row r="4339" spans="1:10">
      <c r="A4339" s="5">
        <v>4337</v>
      </c>
      <c r="B4339" s="47">
        <v>0.1744</v>
      </c>
      <c r="C4339" s="47">
        <v>0.10680000000000001</v>
      </c>
      <c r="D4339" s="47">
        <v>0.12429999999999999</v>
      </c>
      <c r="E4339" s="30">
        <v>1</v>
      </c>
      <c r="F4339" s="30"/>
      <c r="G4339" s="30"/>
      <c r="H4339" s="30"/>
      <c r="I4339" s="30"/>
      <c r="J4339" s="30"/>
    </row>
    <row r="4340" spans="1:10">
      <c r="A4340" s="5">
        <v>4338</v>
      </c>
      <c r="B4340" s="47">
        <v>9.1600000000000001E-2</v>
      </c>
      <c r="C4340" s="47">
        <v>8.7300000000000003E-2</v>
      </c>
      <c r="D4340" s="47">
        <v>0.1081</v>
      </c>
      <c r="E4340" s="30">
        <v>1</v>
      </c>
      <c r="F4340" s="30"/>
      <c r="G4340" s="30"/>
      <c r="H4340" s="30"/>
      <c r="I4340" s="30"/>
      <c r="J4340" s="30"/>
    </row>
    <row r="4341" spans="1:10">
      <c r="A4341" s="5">
        <v>4339</v>
      </c>
      <c r="B4341" s="47">
        <v>2.8199999999999999E-2</v>
      </c>
      <c r="C4341" s="47">
        <v>7.6300000000000007E-2</v>
      </c>
      <c r="D4341" s="47">
        <v>9.69E-2</v>
      </c>
      <c r="E4341" s="30">
        <v>1</v>
      </c>
      <c r="F4341" s="30"/>
      <c r="G4341" s="30"/>
      <c r="H4341" s="30"/>
      <c r="I4341" s="30"/>
      <c r="J4341" s="30"/>
    </row>
    <row r="4342" spans="1:10">
      <c r="A4342" s="5">
        <v>4340</v>
      </c>
      <c r="B4342" s="47">
        <v>8.0000000000000004E-4</v>
      </c>
      <c r="C4342" s="47">
        <v>9.4399999999999998E-2</v>
      </c>
      <c r="D4342" s="47">
        <v>9.1300000000000006E-2</v>
      </c>
      <c r="E4342" s="30">
        <v>1</v>
      </c>
      <c r="F4342" s="30"/>
      <c r="G4342" s="30"/>
      <c r="H4342" s="30"/>
      <c r="I4342" s="30"/>
      <c r="J4342" s="30"/>
    </row>
    <row r="4343" spans="1:10">
      <c r="A4343" s="5">
        <v>4341</v>
      </c>
      <c r="B4343" s="47">
        <v>0</v>
      </c>
      <c r="C4343" s="47">
        <v>0.1133</v>
      </c>
      <c r="D4343" s="47">
        <v>9.2799999999999994E-2</v>
      </c>
      <c r="E4343" s="30">
        <v>1</v>
      </c>
      <c r="F4343" s="30"/>
      <c r="G4343" s="30"/>
      <c r="H4343" s="30"/>
      <c r="I4343" s="30"/>
      <c r="J4343" s="30"/>
    </row>
    <row r="4344" spans="1:10">
      <c r="A4344" s="5">
        <v>4342</v>
      </c>
      <c r="B4344" s="47">
        <v>0</v>
      </c>
      <c r="C4344" s="47">
        <v>0.1191</v>
      </c>
      <c r="D4344" s="47">
        <v>0.1021</v>
      </c>
      <c r="E4344" s="30">
        <v>1</v>
      </c>
      <c r="F4344" s="30"/>
      <c r="G4344" s="30"/>
      <c r="H4344" s="30"/>
      <c r="I4344" s="30"/>
      <c r="J4344" s="30"/>
    </row>
    <row r="4345" spans="1:10">
      <c r="A4345" s="5">
        <v>4343</v>
      </c>
      <c r="B4345" s="47">
        <v>0</v>
      </c>
      <c r="C4345" s="47">
        <v>0.1145</v>
      </c>
      <c r="D4345" s="47">
        <v>0.11559999999999999</v>
      </c>
      <c r="E4345" s="30">
        <v>1</v>
      </c>
      <c r="F4345" s="30"/>
      <c r="G4345" s="30"/>
      <c r="H4345" s="30"/>
      <c r="I4345" s="30"/>
      <c r="J4345" s="30"/>
    </row>
    <row r="4346" spans="1:10">
      <c r="A4346" s="5">
        <v>4344</v>
      </c>
      <c r="B4346" s="47">
        <v>0</v>
      </c>
      <c r="C4346" s="47">
        <v>0.1069</v>
      </c>
      <c r="D4346" s="47">
        <v>0.13089999999999999</v>
      </c>
      <c r="E4346" s="30">
        <v>1</v>
      </c>
      <c r="F4346" s="30"/>
      <c r="G4346" s="30"/>
      <c r="H4346" s="30"/>
      <c r="I4346" s="30"/>
      <c r="J4346" s="30"/>
    </row>
    <row r="4347" spans="1:10">
      <c r="A4347" s="5">
        <v>4345</v>
      </c>
      <c r="B4347" s="47">
        <v>0</v>
      </c>
      <c r="C4347" s="47">
        <v>0.10100000000000001</v>
      </c>
      <c r="D4347" s="47">
        <v>0.1474</v>
      </c>
      <c r="E4347" s="30">
        <v>1</v>
      </c>
      <c r="F4347" s="30"/>
      <c r="G4347" s="30"/>
      <c r="H4347" s="30"/>
      <c r="I4347" s="30"/>
      <c r="J4347" s="30"/>
    </row>
    <row r="4348" spans="1:10">
      <c r="A4348" s="5">
        <v>4346</v>
      </c>
      <c r="B4348" s="47">
        <v>0</v>
      </c>
      <c r="C4348" s="47">
        <v>9.6699999999999994E-2</v>
      </c>
      <c r="D4348" s="47">
        <v>0.16400000000000001</v>
      </c>
      <c r="E4348" s="30">
        <v>1</v>
      </c>
      <c r="F4348" s="30"/>
      <c r="G4348" s="30"/>
      <c r="H4348" s="30"/>
      <c r="I4348" s="30"/>
      <c r="J4348" s="30"/>
    </row>
    <row r="4349" spans="1:10">
      <c r="A4349" s="5">
        <v>4347</v>
      </c>
      <c r="B4349" s="47">
        <v>0</v>
      </c>
      <c r="C4349" s="47">
        <v>9.1600000000000001E-2</v>
      </c>
      <c r="D4349" s="47">
        <v>0.17430000000000001</v>
      </c>
      <c r="E4349" s="30">
        <v>1</v>
      </c>
      <c r="F4349" s="30"/>
      <c r="G4349" s="30"/>
      <c r="H4349" s="30"/>
      <c r="I4349" s="30"/>
      <c r="J4349" s="30"/>
    </row>
    <row r="4350" spans="1:10">
      <c r="A4350" s="5">
        <v>4348</v>
      </c>
      <c r="B4350" s="47">
        <v>5.4000000000000003E-3</v>
      </c>
      <c r="C4350" s="47">
        <v>7.7399999999999997E-2</v>
      </c>
      <c r="D4350" s="47">
        <v>0.1739</v>
      </c>
      <c r="E4350" s="30">
        <v>1</v>
      </c>
      <c r="F4350" s="30"/>
      <c r="G4350" s="30"/>
      <c r="H4350" s="30"/>
      <c r="I4350" s="30"/>
      <c r="J4350" s="30"/>
    </row>
    <row r="4351" spans="1:10">
      <c r="A4351" s="5">
        <v>4349</v>
      </c>
      <c r="B4351" s="47">
        <v>5.8700000000000002E-2</v>
      </c>
      <c r="C4351" s="47">
        <v>4.5499999999999999E-2</v>
      </c>
      <c r="D4351" s="47">
        <v>0.16850000000000001</v>
      </c>
      <c r="E4351" s="30">
        <v>1</v>
      </c>
      <c r="F4351" s="30"/>
      <c r="G4351" s="30"/>
      <c r="H4351" s="30"/>
      <c r="I4351" s="30"/>
      <c r="J4351" s="30"/>
    </row>
    <row r="4352" spans="1:10">
      <c r="A4352" s="5">
        <v>4350</v>
      </c>
      <c r="B4352" s="47">
        <v>0.16170000000000001</v>
      </c>
      <c r="C4352" s="47">
        <v>3.7499999999999999E-2</v>
      </c>
      <c r="D4352" s="47">
        <v>0.16059999999999999</v>
      </c>
      <c r="E4352" s="30">
        <v>1</v>
      </c>
      <c r="F4352" s="30"/>
      <c r="G4352" s="30"/>
      <c r="H4352" s="30"/>
      <c r="I4352" s="30"/>
      <c r="J4352" s="30"/>
    </row>
    <row r="4353" spans="1:10">
      <c r="A4353" s="5">
        <v>4351</v>
      </c>
      <c r="B4353" s="47">
        <v>0.29620000000000002</v>
      </c>
      <c r="C4353" s="47">
        <v>4.5199999999999997E-2</v>
      </c>
      <c r="D4353" s="47">
        <v>0.1515</v>
      </c>
      <c r="E4353" s="30">
        <v>1</v>
      </c>
      <c r="F4353" s="30"/>
      <c r="G4353" s="30"/>
      <c r="H4353" s="30"/>
      <c r="I4353" s="30"/>
      <c r="J4353" s="30"/>
    </row>
    <row r="4354" spans="1:10">
      <c r="A4354" s="5">
        <v>4352</v>
      </c>
      <c r="B4354" s="47">
        <v>0.4274</v>
      </c>
      <c r="C4354" s="47">
        <v>4.9500000000000002E-2</v>
      </c>
      <c r="D4354" s="47">
        <v>0.1419</v>
      </c>
      <c r="E4354" s="30">
        <v>1</v>
      </c>
      <c r="F4354" s="30"/>
      <c r="G4354" s="30"/>
      <c r="H4354" s="30"/>
      <c r="I4354" s="30"/>
      <c r="J4354" s="30"/>
    </row>
    <row r="4355" spans="1:10">
      <c r="A4355" s="5">
        <v>4353</v>
      </c>
      <c r="B4355" s="47">
        <v>0.52869999999999995</v>
      </c>
      <c r="C4355" s="47">
        <v>5.3900000000000003E-2</v>
      </c>
      <c r="D4355" s="47">
        <v>0.13819999999999999</v>
      </c>
      <c r="E4355" s="30">
        <v>1</v>
      </c>
      <c r="F4355" s="30"/>
      <c r="G4355" s="30"/>
      <c r="H4355" s="30"/>
      <c r="I4355" s="30"/>
      <c r="J4355" s="30"/>
    </row>
    <row r="4356" spans="1:10">
      <c r="A4356" s="5">
        <v>4354</v>
      </c>
      <c r="B4356" s="47">
        <v>0.60760000000000003</v>
      </c>
      <c r="C4356" s="47">
        <v>6.0199999999999997E-2</v>
      </c>
      <c r="D4356" s="47">
        <v>0.14460000000000001</v>
      </c>
      <c r="E4356" s="30">
        <v>1</v>
      </c>
      <c r="F4356" s="30"/>
      <c r="G4356" s="30"/>
      <c r="H4356" s="30"/>
      <c r="I4356" s="30"/>
      <c r="J4356" s="30"/>
    </row>
    <row r="4357" spans="1:10">
      <c r="A4357" s="5">
        <v>4355</v>
      </c>
      <c r="B4357" s="47">
        <v>0.64290000000000003</v>
      </c>
      <c r="C4357" s="47">
        <v>6.8000000000000005E-2</v>
      </c>
      <c r="D4357" s="47">
        <v>0.16539999999999999</v>
      </c>
      <c r="E4357" s="30">
        <v>1</v>
      </c>
      <c r="F4357" s="30"/>
      <c r="G4357" s="30"/>
      <c r="H4357" s="30"/>
      <c r="I4357" s="30"/>
      <c r="J4357" s="30"/>
    </row>
    <row r="4358" spans="1:10">
      <c r="A4358" s="5">
        <v>4356</v>
      </c>
      <c r="B4358" s="47">
        <v>0.64280000000000004</v>
      </c>
      <c r="C4358" s="47">
        <v>7.5200000000000003E-2</v>
      </c>
      <c r="D4358" s="47">
        <v>0.19800000000000001</v>
      </c>
      <c r="E4358" s="30">
        <v>1</v>
      </c>
      <c r="F4358" s="30"/>
      <c r="G4358" s="30"/>
      <c r="H4358" s="30"/>
      <c r="I4358" s="30"/>
      <c r="J4358" s="30"/>
    </row>
    <row r="4359" spans="1:10">
      <c r="A4359" s="5">
        <v>4357</v>
      </c>
      <c r="B4359" s="47">
        <v>0.61240000000000006</v>
      </c>
      <c r="C4359" s="47">
        <v>8.0699999999999994E-2</v>
      </c>
      <c r="D4359" s="47">
        <v>0.23089999999999999</v>
      </c>
      <c r="E4359" s="30">
        <v>1</v>
      </c>
      <c r="F4359" s="30"/>
      <c r="G4359" s="30"/>
      <c r="H4359" s="30"/>
      <c r="I4359" s="30"/>
      <c r="J4359" s="30"/>
    </row>
    <row r="4360" spans="1:10">
      <c r="A4360" s="5">
        <v>4358</v>
      </c>
      <c r="B4360" s="47">
        <v>0.56120000000000003</v>
      </c>
      <c r="C4360" s="47">
        <v>8.48E-2</v>
      </c>
      <c r="D4360" s="47">
        <v>0.2515</v>
      </c>
      <c r="E4360" s="30">
        <v>1</v>
      </c>
      <c r="F4360" s="30"/>
      <c r="G4360" s="30"/>
      <c r="H4360" s="30"/>
      <c r="I4360" s="30"/>
      <c r="J4360" s="30"/>
    </row>
    <row r="4361" spans="1:10">
      <c r="A4361" s="5">
        <v>4359</v>
      </c>
      <c r="B4361" s="47">
        <v>0.47220000000000001</v>
      </c>
      <c r="C4361" s="47">
        <v>8.6900000000000005E-2</v>
      </c>
      <c r="D4361" s="47">
        <v>0.25719999999999998</v>
      </c>
      <c r="E4361" s="30">
        <v>1</v>
      </c>
      <c r="F4361" s="30"/>
      <c r="G4361" s="30"/>
      <c r="H4361" s="30"/>
      <c r="I4361" s="30"/>
      <c r="J4361" s="30"/>
    </row>
    <row r="4362" spans="1:10">
      <c r="A4362" s="5">
        <v>4360</v>
      </c>
      <c r="B4362" s="47">
        <v>0.35610000000000003</v>
      </c>
      <c r="C4362" s="47">
        <v>8.7300000000000003E-2</v>
      </c>
      <c r="D4362" s="47">
        <v>0.25519999999999998</v>
      </c>
      <c r="E4362" s="30">
        <v>1</v>
      </c>
      <c r="F4362" s="30"/>
      <c r="G4362" s="30"/>
      <c r="H4362" s="30"/>
      <c r="I4362" s="30"/>
      <c r="J4362" s="30"/>
    </row>
    <row r="4363" spans="1:10">
      <c r="A4363" s="5">
        <v>4361</v>
      </c>
      <c r="B4363" s="47">
        <v>0.22520000000000001</v>
      </c>
      <c r="C4363" s="47">
        <v>8.5400000000000004E-2</v>
      </c>
      <c r="D4363" s="47">
        <v>0.25180000000000002</v>
      </c>
      <c r="E4363" s="30">
        <v>1</v>
      </c>
      <c r="F4363" s="30"/>
      <c r="G4363" s="30"/>
      <c r="H4363" s="30"/>
      <c r="I4363" s="30"/>
      <c r="J4363" s="30"/>
    </row>
    <row r="4364" spans="1:10">
      <c r="A4364" s="5">
        <v>4362</v>
      </c>
      <c r="B4364" s="47">
        <v>0.10580000000000001</v>
      </c>
      <c r="C4364" s="47">
        <v>7.6200000000000004E-2</v>
      </c>
      <c r="D4364" s="47">
        <v>0.24349999999999999</v>
      </c>
      <c r="E4364" s="30">
        <v>1</v>
      </c>
      <c r="F4364" s="30"/>
      <c r="G4364" s="30"/>
      <c r="H4364" s="30"/>
      <c r="I4364" s="30"/>
      <c r="J4364" s="30"/>
    </row>
    <row r="4365" spans="1:10">
      <c r="A4365" s="5">
        <v>4363</v>
      </c>
      <c r="B4365" s="47">
        <v>2.9499999999999998E-2</v>
      </c>
      <c r="C4365" s="47">
        <v>6.8599999999999994E-2</v>
      </c>
      <c r="D4365" s="47">
        <v>0.23039999999999999</v>
      </c>
      <c r="E4365" s="30">
        <v>1</v>
      </c>
      <c r="F4365" s="30"/>
      <c r="G4365" s="30"/>
      <c r="H4365" s="30"/>
      <c r="I4365" s="30"/>
      <c r="J4365" s="30"/>
    </row>
    <row r="4366" spans="1:10">
      <c r="A4366" s="5">
        <v>4364</v>
      </c>
      <c r="B4366" s="47">
        <v>8.0000000000000004E-4</v>
      </c>
      <c r="C4366" s="47">
        <v>0.08</v>
      </c>
      <c r="D4366" s="47">
        <v>0.21890000000000001</v>
      </c>
      <c r="E4366" s="30">
        <v>1</v>
      </c>
      <c r="F4366" s="30"/>
      <c r="G4366" s="30"/>
      <c r="H4366" s="30"/>
      <c r="I4366" s="30"/>
      <c r="J4366" s="30"/>
    </row>
    <row r="4367" spans="1:10">
      <c r="A4367" s="5">
        <v>4365</v>
      </c>
      <c r="B4367" s="47">
        <v>0</v>
      </c>
      <c r="C4367" s="47">
        <v>8.9700000000000002E-2</v>
      </c>
      <c r="D4367" s="47">
        <v>0.20699999999999999</v>
      </c>
      <c r="E4367" s="30">
        <v>1</v>
      </c>
      <c r="F4367" s="30"/>
      <c r="G4367" s="30"/>
      <c r="H4367" s="30"/>
      <c r="I4367" s="30"/>
      <c r="J4367" s="30"/>
    </row>
    <row r="4368" spans="1:10">
      <c r="A4368" s="5">
        <v>4366</v>
      </c>
      <c r="B4368" s="47">
        <v>0</v>
      </c>
      <c r="C4368" s="47">
        <v>9.01E-2</v>
      </c>
      <c r="D4368" s="47">
        <v>0.1943</v>
      </c>
      <c r="E4368" s="30">
        <v>1</v>
      </c>
      <c r="F4368" s="30"/>
      <c r="G4368" s="30"/>
      <c r="H4368" s="30"/>
      <c r="I4368" s="30"/>
      <c r="J4368" s="30"/>
    </row>
    <row r="4369" spans="1:10">
      <c r="A4369" s="5">
        <v>4367</v>
      </c>
      <c r="B4369" s="47">
        <v>0</v>
      </c>
      <c r="C4369" s="47">
        <v>8.9300000000000004E-2</v>
      </c>
      <c r="D4369" s="47">
        <v>0.1817</v>
      </c>
      <c r="E4369" s="30">
        <v>1</v>
      </c>
      <c r="F4369" s="30"/>
      <c r="G4369" s="30"/>
      <c r="H4369" s="30"/>
      <c r="I4369" s="30"/>
      <c r="J4369" s="30"/>
    </row>
    <row r="4370" spans="1:10">
      <c r="A4370" s="5">
        <v>4368</v>
      </c>
      <c r="B4370" s="47">
        <v>0</v>
      </c>
      <c r="C4370" s="47">
        <v>9.01E-2</v>
      </c>
      <c r="D4370" s="47">
        <v>0.17510000000000001</v>
      </c>
      <c r="E4370" s="30">
        <v>1</v>
      </c>
      <c r="F4370" s="30"/>
      <c r="G4370" s="30"/>
      <c r="H4370" s="30"/>
      <c r="I4370" s="30"/>
      <c r="J4370" s="30"/>
    </row>
    <row r="4371" spans="1:10">
      <c r="A4371" s="5">
        <v>4369</v>
      </c>
      <c r="B4371" s="47">
        <v>0</v>
      </c>
      <c r="C4371" s="47">
        <v>9.1399999999999995E-2</v>
      </c>
      <c r="D4371" s="47">
        <v>0.17780000000000001</v>
      </c>
      <c r="E4371" s="30">
        <v>1</v>
      </c>
      <c r="F4371" s="30"/>
      <c r="G4371" s="30"/>
      <c r="H4371" s="30"/>
      <c r="I4371" s="30"/>
      <c r="J4371" s="30"/>
    </row>
    <row r="4372" spans="1:10">
      <c r="A4372" s="5">
        <v>4370</v>
      </c>
      <c r="B4372" s="47">
        <v>0</v>
      </c>
      <c r="C4372" s="47">
        <v>9.2799999999999994E-2</v>
      </c>
      <c r="D4372" s="47">
        <v>0.18870000000000001</v>
      </c>
      <c r="E4372" s="30">
        <v>1</v>
      </c>
      <c r="F4372" s="30"/>
      <c r="G4372" s="30"/>
      <c r="H4372" s="30"/>
      <c r="I4372" s="30"/>
      <c r="J4372" s="30"/>
    </row>
    <row r="4373" spans="1:10">
      <c r="A4373" s="5">
        <v>4371</v>
      </c>
      <c r="B4373" s="47">
        <v>0</v>
      </c>
      <c r="C4373" s="47">
        <v>9.4799999999999995E-2</v>
      </c>
      <c r="D4373" s="47">
        <v>0.20710000000000001</v>
      </c>
      <c r="E4373" s="30">
        <v>1</v>
      </c>
      <c r="F4373" s="30"/>
      <c r="G4373" s="30"/>
      <c r="H4373" s="30"/>
      <c r="I4373" s="30"/>
      <c r="J4373" s="30"/>
    </row>
    <row r="4374" spans="1:10">
      <c r="A4374" s="5">
        <v>4372</v>
      </c>
      <c r="B4374" s="47">
        <v>5.3E-3</v>
      </c>
      <c r="C4374" s="47">
        <v>8.4699999999999998E-2</v>
      </c>
      <c r="D4374" s="47">
        <v>0.21290000000000001</v>
      </c>
      <c r="E4374" s="30">
        <v>1</v>
      </c>
      <c r="F4374" s="30"/>
      <c r="G4374" s="30"/>
      <c r="H4374" s="30"/>
      <c r="I4374" s="30"/>
      <c r="J4374" s="30"/>
    </row>
    <row r="4375" spans="1:10">
      <c r="A4375" s="5">
        <v>4373</v>
      </c>
      <c r="B4375" s="47">
        <v>5.3499999999999999E-2</v>
      </c>
      <c r="C4375" s="47">
        <v>5.0799999999999998E-2</v>
      </c>
      <c r="D4375" s="47">
        <v>0.19889999999999999</v>
      </c>
      <c r="E4375" s="30">
        <v>1</v>
      </c>
      <c r="F4375" s="30"/>
      <c r="G4375" s="30"/>
      <c r="H4375" s="30"/>
      <c r="I4375" s="30"/>
      <c r="J4375" s="30"/>
    </row>
    <row r="4376" spans="1:10">
      <c r="A4376" s="5">
        <v>4374</v>
      </c>
      <c r="B4376" s="47">
        <v>0.14269999999999999</v>
      </c>
      <c r="C4376" s="47">
        <v>4.9500000000000002E-2</v>
      </c>
      <c r="D4376" s="47">
        <v>0.17760000000000001</v>
      </c>
      <c r="E4376" s="30">
        <v>1</v>
      </c>
      <c r="F4376" s="30"/>
      <c r="G4376" s="30"/>
      <c r="H4376" s="30"/>
      <c r="I4376" s="30"/>
      <c r="J4376" s="30"/>
    </row>
    <row r="4377" spans="1:10">
      <c r="A4377" s="5">
        <v>4375</v>
      </c>
      <c r="B4377" s="47">
        <v>0.25679999999999997</v>
      </c>
      <c r="C4377" s="47">
        <v>5.91E-2</v>
      </c>
      <c r="D4377" s="47">
        <v>0.15620000000000001</v>
      </c>
      <c r="E4377" s="30">
        <v>1</v>
      </c>
      <c r="F4377" s="30"/>
      <c r="G4377" s="30"/>
      <c r="H4377" s="30"/>
      <c r="I4377" s="30"/>
      <c r="J4377" s="30"/>
    </row>
    <row r="4378" spans="1:10">
      <c r="A4378" s="5">
        <v>4376</v>
      </c>
      <c r="B4378" s="47">
        <v>0.37169999999999997</v>
      </c>
      <c r="C4378" s="47">
        <v>5.8700000000000002E-2</v>
      </c>
      <c r="D4378" s="47">
        <v>0.13950000000000001</v>
      </c>
      <c r="E4378" s="30">
        <v>1</v>
      </c>
      <c r="F4378" s="30"/>
      <c r="G4378" s="30"/>
      <c r="H4378" s="30"/>
      <c r="I4378" s="30"/>
      <c r="J4378" s="30"/>
    </row>
    <row r="4379" spans="1:10">
      <c r="A4379" s="5">
        <v>4377</v>
      </c>
      <c r="B4379" s="47">
        <v>0.47010000000000002</v>
      </c>
      <c r="C4379" s="47">
        <v>6.0100000000000001E-2</v>
      </c>
      <c r="D4379" s="47">
        <v>0.1278</v>
      </c>
      <c r="E4379" s="30">
        <v>1</v>
      </c>
      <c r="F4379" s="30"/>
      <c r="G4379" s="30"/>
      <c r="H4379" s="30"/>
      <c r="I4379" s="30"/>
      <c r="J4379" s="30"/>
    </row>
    <row r="4380" spans="1:10">
      <c r="A4380" s="5">
        <v>4378</v>
      </c>
      <c r="B4380" s="47">
        <v>0.54339999999999999</v>
      </c>
      <c r="C4380" s="47">
        <v>6.3799999999999996E-2</v>
      </c>
      <c r="D4380" s="47">
        <v>0.1236</v>
      </c>
      <c r="E4380" s="30">
        <v>1</v>
      </c>
      <c r="F4380" s="30"/>
      <c r="G4380" s="30"/>
      <c r="H4380" s="30"/>
      <c r="I4380" s="30"/>
      <c r="J4380" s="30"/>
    </row>
    <row r="4381" spans="1:10">
      <c r="A4381" s="5">
        <v>4379</v>
      </c>
      <c r="B4381" s="47">
        <v>0.58279999999999998</v>
      </c>
      <c r="C4381" s="47">
        <v>6.9699999999999998E-2</v>
      </c>
      <c r="D4381" s="47">
        <v>0.12939999999999999</v>
      </c>
      <c r="E4381" s="30">
        <v>1</v>
      </c>
      <c r="F4381" s="30"/>
      <c r="G4381" s="30"/>
      <c r="H4381" s="30"/>
      <c r="I4381" s="30"/>
      <c r="J4381" s="30"/>
    </row>
    <row r="4382" spans="1:10">
      <c r="A4382" s="5">
        <v>4380</v>
      </c>
      <c r="B4382" s="47">
        <v>0.59150000000000003</v>
      </c>
      <c r="C4382" s="47">
        <v>7.8600000000000003E-2</v>
      </c>
      <c r="D4382" s="47">
        <v>0.1411</v>
      </c>
      <c r="E4382" s="30">
        <v>1</v>
      </c>
      <c r="F4382" s="30"/>
      <c r="G4382" s="30"/>
      <c r="H4382" s="30"/>
      <c r="I4382" s="30"/>
      <c r="J4382" s="30"/>
    </row>
    <row r="4383" spans="1:10">
      <c r="A4383" s="5">
        <v>4381</v>
      </c>
      <c r="B4383" s="47">
        <v>0.56859999999999999</v>
      </c>
      <c r="C4383" s="47">
        <v>8.6999999999999994E-2</v>
      </c>
      <c r="D4383" s="47">
        <v>0.14560000000000001</v>
      </c>
      <c r="E4383" s="30">
        <v>1</v>
      </c>
      <c r="F4383" s="30"/>
      <c r="G4383" s="30"/>
      <c r="H4383" s="30"/>
      <c r="I4383" s="30"/>
      <c r="J4383" s="30"/>
    </row>
    <row r="4384" spans="1:10">
      <c r="A4384" s="5">
        <v>4382</v>
      </c>
      <c r="B4384" s="47">
        <v>0.52249999999999996</v>
      </c>
      <c r="C4384" s="47">
        <v>9.0300000000000005E-2</v>
      </c>
      <c r="D4384" s="47">
        <v>0.13739999999999999</v>
      </c>
      <c r="E4384" s="30">
        <v>1</v>
      </c>
      <c r="F4384" s="30"/>
      <c r="G4384" s="30"/>
      <c r="H4384" s="30"/>
      <c r="I4384" s="30"/>
      <c r="J4384" s="30"/>
    </row>
    <row r="4385" spans="1:10">
      <c r="A4385" s="5">
        <v>4383</v>
      </c>
      <c r="B4385" s="47">
        <v>0.44679999999999997</v>
      </c>
      <c r="C4385" s="47">
        <v>8.7800000000000003E-2</v>
      </c>
      <c r="D4385" s="47">
        <v>0.12429999999999999</v>
      </c>
      <c r="E4385" s="30">
        <v>1</v>
      </c>
      <c r="F4385" s="30"/>
      <c r="G4385" s="30"/>
      <c r="H4385" s="30"/>
      <c r="I4385" s="30"/>
      <c r="J4385" s="30"/>
    </row>
    <row r="4386" spans="1:10">
      <c r="A4386" s="5">
        <v>4384</v>
      </c>
      <c r="B4386" s="47">
        <v>0.3407</v>
      </c>
      <c r="C4386" s="47">
        <v>8.5500000000000007E-2</v>
      </c>
      <c r="D4386" s="47">
        <v>0.122</v>
      </c>
      <c r="E4386" s="30">
        <v>1</v>
      </c>
      <c r="F4386" s="30"/>
      <c r="G4386" s="30"/>
      <c r="H4386" s="30"/>
      <c r="I4386" s="30"/>
      <c r="J4386" s="30"/>
    </row>
    <row r="4387" spans="1:10">
      <c r="A4387" s="5">
        <v>4385</v>
      </c>
      <c r="B4387" s="47">
        <v>0.22</v>
      </c>
      <c r="C4387" s="47">
        <v>8.3199999999999996E-2</v>
      </c>
      <c r="D4387" s="47">
        <v>0.12759999999999999</v>
      </c>
      <c r="E4387" s="30">
        <v>1</v>
      </c>
      <c r="F4387" s="30"/>
      <c r="G4387" s="30"/>
      <c r="H4387" s="30"/>
      <c r="I4387" s="30"/>
      <c r="J4387" s="30"/>
    </row>
    <row r="4388" spans="1:10">
      <c r="A4388" s="5">
        <v>4386</v>
      </c>
      <c r="B4388" s="47">
        <v>0.108</v>
      </c>
      <c r="C4388" s="47">
        <v>7.5800000000000006E-2</v>
      </c>
      <c r="D4388" s="47">
        <v>0.13170000000000001</v>
      </c>
      <c r="E4388" s="30">
        <v>1</v>
      </c>
      <c r="F4388" s="30"/>
      <c r="G4388" s="30"/>
      <c r="H4388" s="30"/>
      <c r="I4388" s="30"/>
      <c r="J4388" s="30"/>
    </row>
    <row r="4389" spans="1:10">
      <c r="A4389" s="5">
        <v>4387</v>
      </c>
      <c r="B4389" s="47">
        <v>3.0099999999999998E-2</v>
      </c>
      <c r="C4389" s="47">
        <v>6.9800000000000001E-2</v>
      </c>
      <c r="D4389" s="47">
        <v>0.1343</v>
      </c>
      <c r="E4389" s="30">
        <v>1</v>
      </c>
      <c r="F4389" s="30"/>
      <c r="G4389" s="30"/>
      <c r="H4389" s="30"/>
      <c r="I4389" s="30"/>
      <c r="J4389" s="30"/>
    </row>
    <row r="4390" spans="1:10">
      <c r="A4390" s="5">
        <v>4388</v>
      </c>
      <c r="B4390" s="47">
        <v>8.0000000000000004E-4</v>
      </c>
      <c r="C4390" s="47">
        <v>7.7399999999999997E-2</v>
      </c>
      <c r="D4390" s="47">
        <v>0.1404</v>
      </c>
      <c r="E4390" s="30">
        <v>1</v>
      </c>
      <c r="F4390" s="30"/>
      <c r="G4390" s="30"/>
      <c r="H4390" s="30"/>
      <c r="I4390" s="30"/>
      <c r="J4390" s="30"/>
    </row>
    <row r="4391" spans="1:10">
      <c r="A4391" s="5">
        <v>4389</v>
      </c>
      <c r="B4391" s="47">
        <v>0</v>
      </c>
      <c r="C4391" s="47">
        <v>7.3099999999999998E-2</v>
      </c>
      <c r="D4391" s="47">
        <v>0.1462</v>
      </c>
      <c r="E4391" s="30">
        <v>1</v>
      </c>
      <c r="F4391" s="30"/>
      <c r="G4391" s="30"/>
      <c r="H4391" s="30"/>
      <c r="I4391" s="30"/>
      <c r="J4391" s="30"/>
    </row>
    <row r="4392" spans="1:10">
      <c r="A4392" s="5">
        <v>4390</v>
      </c>
      <c r="B4392" s="47">
        <v>0</v>
      </c>
      <c r="C4392" s="47">
        <v>6.0499999999999998E-2</v>
      </c>
      <c r="D4392" s="47">
        <v>0.15720000000000001</v>
      </c>
      <c r="E4392" s="30">
        <v>1</v>
      </c>
      <c r="F4392" s="30"/>
      <c r="G4392" s="30"/>
      <c r="H4392" s="30"/>
      <c r="I4392" s="30"/>
      <c r="J4392" s="30"/>
    </row>
    <row r="4393" spans="1:10">
      <c r="A4393" s="5">
        <v>4391</v>
      </c>
      <c r="B4393" s="47">
        <v>0</v>
      </c>
      <c r="C4393" s="47">
        <v>4.8500000000000001E-2</v>
      </c>
      <c r="D4393" s="47">
        <v>0.18179999999999999</v>
      </c>
      <c r="E4393" s="30">
        <v>1</v>
      </c>
      <c r="F4393" s="30"/>
      <c r="G4393" s="30"/>
      <c r="H4393" s="30"/>
      <c r="I4393" s="30"/>
      <c r="J4393" s="30"/>
    </row>
    <row r="4394" spans="1:10">
      <c r="A4394" s="5">
        <v>4392</v>
      </c>
      <c r="B4394" s="47">
        <v>0</v>
      </c>
      <c r="C4394" s="47">
        <v>4.19E-2</v>
      </c>
      <c r="D4394" s="47">
        <v>0.22450000000000001</v>
      </c>
      <c r="E4394" s="30">
        <v>1</v>
      </c>
      <c r="F4394" s="30"/>
      <c r="G4394" s="30"/>
      <c r="H4394" s="30"/>
      <c r="I4394" s="30"/>
      <c r="J4394" s="30"/>
    </row>
    <row r="4395" spans="1:10">
      <c r="A4395" s="5">
        <v>4393</v>
      </c>
      <c r="B4395" s="47">
        <v>0</v>
      </c>
      <c r="C4395" s="47">
        <v>4.3200000000000002E-2</v>
      </c>
      <c r="D4395" s="47">
        <v>0.2752</v>
      </c>
      <c r="E4395" s="30">
        <v>1</v>
      </c>
      <c r="F4395" s="30"/>
      <c r="G4395" s="30"/>
      <c r="H4395" s="30"/>
      <c r="I4395" s="30"/>
      <c r="J4395" s="30"/>
    </row>
    <row r="4396" spans="1:10">
      <c r="A4396" s="5">
        <v>4394</v>
      </c>
      <c r="B4396" s="47">
        <v>0</v>
      </c>
      <c r="C4396" s="47">
        <v>5.67E-2</v>
      </c>
      <c r="D4396" s="47">
        <v>0.31709999999999999</v>
      </c>
      <c r="E4396" s="30">
        <v>1</v>
      </c>
      <c r="F4396" s="30"/>
      <c r="G4396" s="30"/>
      <c r="H4396" s="30"/>
      <c r="I4396" s="30"/>
      <c r="J4396" s="30"/>
    </row>
    <row r="4397" spans="1:10">
      <c r="A4397" s="5">
        <v>4395</v>
      </c>
      <c r="B4397" s="47">
        <v>0</v>
      </c>
      <c r="C4397" s="47">
        <v>8.0299999999999996E-2</v>
      </c>
      <c r="D4397" s="47">
        <v>0.3372</v>
      </c>
      <c r="E4397" s="30">
        <v>1</v>
      </c>
      <c r="F4397" s="30"/>
      <c r="G4397" s="30"/>
      <c r="H4397" s="30"/>
      <c r="I4397" s="30"/>
      <c r="J4397" s="30"/>
    </row>
    <row r="4398" spans="1:10">
      <c r="A4398" s="5">
        <v>4396</v>
      </c>
      <c r="B4398" s="47">
        <v>4.1999999999999997E-3</v>
      </c>
      <c r="C4398" s="47">
        <v>9.2700000000000005E-2</v>
      </c>
      <c r="D4398" s="47">
        <v>0.3296</v>
      </c>
      <c r="E4398" s="30">
        <v>1</v>
      </c>
      <c r="F4398" s="30"/>
      <c r="G4398" s="30"/>
      <c r="H4398" s="30"/>
      <c r="I4398" s="30"/>
      <c r="J4398" s="30"/>
    </row>
    <row r="4399" spans="1:10">
      <c r="A4399" s="5">
        <v>4397</v>
      </c>
      <c r="B4399" s="47">
        <v>0.05</v>
      </c>
      <c r="C4399" s="47">
        <v>6.6699999999999995E-2</v>
      </c>
      <c r="D4399" s="47">
        <v>0.31030000000000002</v>
      </c>
      <c r="E4399" s="30">
        <v>1</v>
      </c>
      <c r="F4399" s="30"/>
      <c r="G4399" s="30"/>
      <c r="H4399" s="30"/>
      <c r="I4399" s="30"/>
      <c r="J4399" s="30"/>
    </row>
    <row r="4400" spans="1:10">
      <c r="A4400" s="5">
        <v>4398</v>
      </c>
      <c r="B4400" s="47">
        <v>0.14899999999999999</v>
      </c>
      <c r="C4400" s="47">
        <v>0.04</v>
      </c>
      <c r="D4400" s="47">
        <v>0.307</v>
      </c>
      <c r="E4400" s="30">
        <v>1</v>
      </c>
      <c r="F4400" s="30"/>
      <c r="G4400" s="30"/>
      <c r="H4400" s="30"/>
      <c r="I4400" s="30"/>
      <c r="J4400" s="30"/>
    </row>
    <row r="4401" spans="1:10">
      <c r="A4401" s="5">
        <v>4399</v>
      </c>
      <c r="B4401" s="47">
        <v>0.28289999999999998</v>
      </c>
      <c r="C4401" s="47">
        <v>5.16E-2</v>
      </c>
      <c r="D4401" s="47">
        <v>0.34360000000000002</v>
      </c>
      <c r="E4401" s="30">
        <v>1</v>
      </c>
      <c r="F4401" s="30"/>
      <c r="G4401" s="30"/>
      <c r="H4401" s="30"/>
      <c r="I4401" s="30"/>
      <c r="J4401" s="30"/>
    </row>
    <row r="4402" spans="1:10">
      <c r="A4402" s="5">
        <v>4400</v>
      </c>
      <c r="B4402" s="47">
        <v>0.4204</v>
      </c>
      <c r="C4402" s="47">
        <v>6.8400000000000002E-2</v>
      </c>
      <c r="D4402" s="47">
        <v>0.38600000000000001</v>
      </c>
      <c r="E4402" s="30">
        <v>1</v>
      </c>
      <c r="F4402" s="30"/>
      <c r="G4402" s="30"/>
      <c r="H4402" s="30"/>
      <c r="I4402" s="30"/>
      <c r="J4402" s="30"/>
    </row>
    <row r="4403" spans="1:10">
      <c r="A4403" s="5">
        <v>4401</v>
      </c>
      <c r="B4403" s="47">
        <v>0.5343</v>
      </c>
      <c r="C4403" s="47">
        <v>7.4200000000000002E-2</v>
      </c>
      <c r="D4403" s="47">
        <v>0.41920000000000002</v>
      </c>
      <c r="E4403" s="30">
        <v>1</v>
      </c>
      <c r="F4403" s="30"/>
      <c r="G4403" s="30"/>
      <c r="H4403" s="30"/>
      <c r="I4403" s="30"/>
      <c r="J4403" s="30"/>
    </row>
    <row r="4404" spans="1:10">
      <c r="A4404" s="5">
        <v>4402</v>
      </c>
      <c r="B4404" s="47">
        <v>0.61119999999999997</v>
      </c>
      <c r="C4404" s="47">
        <v>8.6199999999999999E-2</v>
      </c>
      <c r="D4404" s="47">
        <v>0.42659999999999998</v>
      </c>
      <c r="E4404" s="30">
        <v>1</v>
      </c>
      <c r="F4404" s="30"/>
      <c r="G4404" s="30"/>
      <c r="H4404" s="30"/>
      <c r="I4404" s="30"/>
      <c r="J4404" s="30"/>
    </row>
    <row r="4405" spans="1:10">
      <c r="A4405" s="5">
        <v>4403</v>
      </c>
      <c r="B4405" s="47">
        <v>0.65359999999999996</v>
      </c>
      <c r="C4405" s="47">
        <v>0.1041</v>
      </c>
      <c r="D4405" s="47">
        <v>0.42809999999999998</v>
      </c>
      <c r="E4405" s="30">
        <v>1</v>
      </c>
      <c r="F4405" s="30"/>
      <c r="G4405" s="30"/>
      <c r="H4405" s="30"/>
      <c r="I4405" s="30"/>
      <c r="J4405" s="30"/>
    </row>
    <row r="4406" spans="1:10">
      <c r="A4406" s="5">
        <v>4404</v>
      </c>
      <c r="B4406" s="47">
        <v>0.65969999999999995</v>
      </c>
      <c r="C4406" s="47">
        <v>0.1207</v>
      </c>
      <c r="D4406" s="47">
        <v>0.42530000000000001</v>
      </c>
      <c r="E4406" s="30">
        <v>1</v>
      </c>
      <c r="F4406" s="30"/>
      <c r="G4406" s="30"/>
      <c r="H4406" s="30"/>
      <c r="I4406" s="30"/>
      <c r="J4406" s="30"/>
    </row>
    <row r="4407" spans="1:10">
      <c r="A4407" s="5">
        <v>4405</v>
      </c>
      <c r="B4407" s="47">
        <v>0.63529999999999998</v>
      </c>
      <c r="C4407" s="47">
        <v>0.12989999999999999</v>
      </c>
      <c r="D4407" s="47">
        <v>0.40889999999999999</v>
      </c>
      <c r="E4407" s="30">
        <v>1</v>
      </c>
      <c r="F4407" s="30"/>
      <c r="G4407" s="30"/>
      <c r="H4407" s="30"/>
      <c r="I4407" s="30"/>
      <c r="J4407" s="30"/>
    </row>
    <row r="4408" spans="1:10">
      <c r="A4408" s="5">
        <v>4406</v>
      </c>
      <c r="B4408" s="47">
        <v>0.57989999999999997</v>
      </c>
      <c r="C4408" s="47">
        <v>0.1283</v>
      </c>
      <c r="D4408" s="47">
        <v>0.3735</v>
      </c>
      <c r="E4408" s="30">
        <v>1</v>
      </c>
      <c r="F4408" s="30"/>
      <c r="G4408" s="30"/>
      <c r="H4408" s="30"/>
      <c r="I4408" s="30"/>
      <c r="J4408" s="30"/>
    </row>
    <row r="4409" spans="1:10">
      <c r="A4409" s="5">
        <v>4407</v>
      </c>
      <c r="B4409" s="47">
        <v>0.48680000000000001</v>
      </c>
      <c r="C4409" s="47">
        <v>0.1167</v>
      </c>
      <c r="D4409" s="47">
        <v>0.32929999999999998</v>
      </c>
      <c r="E4409" s="30">
        <v>1</v>
      </c>
      <c r="F4409" s="30"/>
      <c r="G4409" s="30"/>
      <c r="H4409" s="30"/>
      <c r="I4409" s="30"/>
      <c r="J4409" s="30"/>
    </row>
    <row r="4410" spans="1:10">
      <c r="A4410" s="5">
        <v>4408</v>
      </c>
      <c r="B4410" s="47">
        <v>0.36409999999999998</v>
      </c>
      <c r="C4410" s="47">
        <v>9.7100000000000006E-2</v>
      </c>
      <c r="D4410" s="47">
        <v>0.27789999999999998</v>
      </c>
      <c r="E4410" s="30">
        <v>1</v>
      </c>
      <c r="F4410" s="30"/>
      <c r="G4410" s="30"/>
      <c r="H4410" s="30"/>
      <c r="I4410" s="30"/>
      <c r="J4410" s="30"/>
    </row>
    <row r="4411" spans="1:10">
      <c r="A4411" s="5">
        <v>4409</v>
      </c>
      <c r="B4411" s="47">
        <v>0.2334</v>
      </c>
      <c r="C4411" s="47">
        <v>6.8000000000000005E-2</v>
      </c>
      <c r="D4411" s="47">
        <v>0.222</v>
      </c>
      <c r="E4411" s="30">
        <v>1</v>
      </c>
      <c r="F4411" s="30"/>
      <c r="G4411" s="30"/>
      <c r="H4411" s="30"/>
      <c r="I4411" s="30"/>
      <c r="J4411" s="30"/>
    </row>
    <row r="4412" spans="1:10">
      <c r="A4412" s="5">
        <v>4410</v>
      </c>
      <c r="B4412" s="47">
        <v>0.1139</v>
      </c>
      <c r="C4412" s="47">
        <v>3.6999999999999998E-2</v>
      </c>
      <c r="D4412" s="47">
        <v>0.1658</v>
      </c>
      <c r="E4412" s="30">
        <v>1</v>
      </c>
      <c r="F4412" s="30"/>
      <c r="G4412" s="30"/>
      <c r="H4412" s="30"/>
      <c r="I4412" s="30"/>
      <c r="J4412" s="30"/>
    </row>
    <row r="4413" spans="1:10">
      <c r="A4413" s="5">
        <v>4411</v>
      </c>
      <c r="B4413" s="47">
        <v>3.1300000000000001E-2</v>
      </c>
      <c r="C4413" s="47">
        <v>2.1700000000000001E-2</v>
      </c>
      <c r="D4413" s="47">
        <v>0.13120000000000001</v>
      </c>
      <c r="E4413" s="30">
        <v>1</v>
      </c>
      <c r="F4413" s="30"/>
      <c r="G4413" s="30"/>
      <c r="H4413" s="30"/>
      <c r="I4413" s="30"/>
      <c r="J4413" s="30"/>
    </row>
    <row r="4414" spans="1:10">
      <c r="A4414" s="5">
        <v>4412</v>
      </c>
      <c r="B4414" s="47">
        <v>8.0000000000000004E-4</v>
      </c>
      <c r="C4414" s="47">
        <v>1.7299999999999999E-2</v>
      </c>
      <c r="D4414" s="47">
        <v>0.1018</v>
      </c>
      <c r="E4414" s="30">
        <v>1</v>
      </c>
      <c r="F4414" s="30"/>
      <c r="G4414" s="30"/>
      <c r="H4414" s="30"/>
      <c r="I4414" s="30"/>
      <c r="J4414" s="30"/>
    </row>
    <row r="4415" spans="1:10">
      <c r="A4415" s="5">
        <v>4413</v>
      </c>
      <c r="B4415" s="47">
        <v>0</v>
      </c>
      <c r="C4415" s="47">
        <v>1.7500000000000002E-2</v>
      </c>
      <c r="D4415" s="47">
        <v>0.08</v>
      </c>
      <c r="E4415" s="30">
        <v>1</v>
      </c>
      <c r="F4415" s="30"/>
      <c r="G4415" s="30"/>
      <c r="H4415" s="30"/>
      <c r="I4415" s="30"/>
      <c r="J4415" s="30"/>
    </row>
    <row r="4416" spans="1:10">
      <c r="A4416" s="5">
        <v>4414</v>
      </c>
      <c r="B4416" s="47">
        <v>0</v>
      </c>
      <c r="C4416" s="47">
        <v>2.5499999999999998E-2</v>
      </c>
      <c r="D4416" s="47">
        <v>8.09E-2</v>
      </c>
      <c r="E4416" s="30">
        <v>1</v>
      </c>
      <c r="F4416" s="30"/>
      <c r="G4416" s="30"/>
      <c r="H4416" s="30"/>
      <c r="I4416" s="30"/>
      <c r="J4416" s="30"/>
    </row>
    <row r="4417" spans="1:10">
      <c r="A4417" s="5">
        <v>4415</v>
      </c>
      <c r="B4417" s="47">
        <v>0</v>
      </c>
      <c r="C4417" s="47">
        <v>4.1000000000000002E-2</v>
      </c>
      <c r="D4417" s="47">
        <v>9.6799999999999997E-2</v>
      </c>
      <c r="E4417" s="30">
        <v>1</v>
      </c>
      <c r="F4417" s="30"/>
      <c r="G4417" s="30"/>
      <c r="H4417" s="30"/>
      <c r="I4417" s="30"/>
      <c r="J4417" s="30"/>
    </row>
    <row r="4418" spans="1:10">
      <c r="A4418" s="5">
        <v>4416</v>
      </c>
      <c r="B4418" s="47">
        <v>0</v>
      </c>
      <c r="C4418" s="47">
        <v>6.3100000000000003E-2</v>
      </c>
      <c r="D4418" s="47">
        <v>0.121</v>
      </c>
      <c r="E4418" s="30">
        <v>1</v>
      </c>
      <c r="F4418" s="30"/>
      <c r="G4418" s="30"/>
      <c r="H4418" s="30"/>
      <c r="I4418" s="30"/>
      <c r="J4418" s="30"/>
    </row>
    <row r="4419" spans="1:10">
      <c r="A4419" s="5">
        <v>4417</v>
      </c>
      <c r="B4419" s="47">
        <v>0</v>
      </c>
      <c r="C4419" s="47">
        <v>9.1200000000000003E-2</v>
      </c>
      <c r="D4419" s="47">
        <v>0.155</v>
      </c>
      <c r="E4419" s="30">
        <v>1</v>
      </c>
      <c r="F4419" s="30"/>
      <c r="G4419" s="30"/>
      <c r="H4419" s="30"/>
      <c r="I4419" s="30"/>
      <c r="J4419" s="30"/>
    </row>
    <row r="4420" spans="1:10">
      <c r="A4420" s="5">
        <v>4418</v>
      </c>
      <c r="B4420" s="47">
        <v>0</v>
      </c>
      <c r="C4420" s="47">
        <v>0.1188</v>
      </c>
      <c r="D4420" s="47">
        <v>0.1953</v>
      </c>
      <c r="E4420" s="30">
        <v>1</v>
      </c>
      <c r="F4420" s="30"/>
      <c r="G4420" s="30"/>
      <c r="H4420" s="30"/>
      <c r="I4420" s="30"/>
      <c r="J4420" s="30"/>
    </row>
    <row r="4421" spans="1:10">
      <c r="A4421" s="5">
        <v>4419</v>
      </c>
      <c r="B4421" s="47">
        <v>0</v>
      </c>
      <c r="C4421" s="47">
        <v>0.14000000000000001</v>
      </c>
      <c r="D4421" s="47">
        <v>0.22639999999999999</v>
      </c>
      <c r="E4421" s="30">
        <v>1</v>
      </c>
      <c r="F4421" s="30"/>
      <c r="G4421" s="30"/>
      <c r="H4421" s="30"/>
      <c r="I4421" s="30"/>
      <c r="J4421" s="30"/>
    </row>
    <row r="4422" spans="1:10">
      <c r="A4422" s="5">
        <v>4420</v>
      </c>
      <c r="B4422" s="47">
        <v>4.7000000000000002E-3</v>
      </c>
      <c r="C4422" s="47">
        <v>0.1449</v>
      </c>
      <c r="D4422" s="47">
        <v>0.24340000000000001</v>
      </c>
      <c r="E4422" s="30">
        <v>1</v>
      </c>
      <c r="F4422" s="30"/>
      <c r="G4422" s="30"/>
      <c r="H4422" s="30"/>
      <c r="I4422" s="30"/>
      <c r="J4422" s="30"/>
    </row>
    <row r="4423" spans="1:10">
      <c r="A4423" s="5">
        <v>4421</v>
      </c>
      <c r="B4423" s="47">
        <v>5.8999999999999997E-2</v>
      </c>
      <c r="C4423" s="47">
        <v>0.10299999999999999</v>
      </c>
      <c r="D4423" s="47">
        <v>0.245</v>
      </c>
      <c r="E4423" s="30">
        <v>1</v>
      </c>
      <c r="F4423" s="30"/>
      <c r="G4423" s="30"/>
      <c r="H4423" s="30"/>
      <c r="I4423" s="30"/>
      <c r="J4423" s="30"/>
    </row>
    <row r="4424" spans="1:10">
      <c r="A4424" s="5">
        <v>4422</v>
      </c>
      <c r="B4424" s="47">
        <v>0.1658</v>
      </c>
      <c r="C4424" s="47">
        <v>3.9100000000000003E-2</v>
      </c>
      <c r="D4424" s="47">
        <v>0.23719999999999999</v>
      </c>
      <c r="E4424" s="30">
        <v>1</v>
      </c>
      <c r="F4424" s="30"/>
      <c r="G4424" s="30"/>
      <c r="H4424" s="30"/>
      <c r="I4424" s="30"/>
      <c r="J4424" s="30"/>
    </row>
    <row r="4425" spans="1:10">
      <c r="A4425" s="5">
        <v>4423</v>
      </c>
      <c r="B4425" s="47">
        <v>0.2984</v>
      </c>
      <c r="C4425" s="47">
        <v>1.9400000000000001E-2</v>
      </c>
      <c r="D4425" s="47">
        <v>0.2276</v>
      </c>
      <c r="E4425" s="30">
        <v>1</v>
      </c>
      <c r="F4425" s="30"/>
      <c r="G4425" s="30"/>
      <c r="H4425" s="30"/>
      <c r="I4425" s="30"/>
      <c r="J4425" s="30"/>
    </row>
    <row r="4426" spans="1:10">
      <c r="A4426" s="5">
        <v>4424</v>
      </c>
      <c r="B4426" s="47">
        <v>0.42820000000000003</v>
      </c>
      <c r="C4426" s="47">
        <v>4.0399999999999998E-2</v>
      </c>
      <c r="D4426" s="47">
        <v>0.22500000000000001</v>
      </c>
      <c r="E4426" s="30">
        <v>1</v>
      </c>
      <c r="F4426" s="30"/>
      <c r="G4426" s="30"/>
      <c r="H4426" s="30"/>
      <c r="I4426" s="30"/>
      <c r="J4426" s="30"/>
    </row>
    <row r="4427" spans="1:10">
      <c r="A4427" s="5">
        <v>4425</v>
      </c>
      <c r="B4427" s="47">
        <v>0.53549999999999998</v>
      </c>
      <c r="C4427" s="47">
        <v>6.3799999999999996E-2</v>
      </c>
      <c r="D4427" s="47">
        <v>0.23519999999999999</v>
      </c>
      <c r="E4427" s="30">
        <v>1</v>
      </c>
      <c r="F4427" s="30"/>
      <c r="G4427" s="30"/>
      <c r="H4427" s="30"/>
      <c r="I4427" s="30"/>
      <c r="J4427" s="30"/>
    </row>
    <row r="4428" spans="1:10">
      <c r="A4428" s="5">
        <v>4426</v>
      </c>
      <c r="B4428" s="47">
        <v>0.61339999999999995</v>
      </c>
      <c r="C4428" s="47">
        <v>6.9099999999999995E-2</v>
      </c>
      <c r="D4428" s="47">
        <v>0.24429999999999999</v>
      </c>
      <c r="E4428" s="30">
        <v>1</v>
      </c>
      <c r="F4428" s="30"/>
      <c r="G4428" s="30"/>
      <c r="H4428" s="30"/>
      <c r="I4428" s="30"/>
      <c r="J4428" s="30"/>
    </row>
    <row r="4429" spans="1:10">
      <c r="A4429" s="5">
        <v>4427</v>
      </c>
      <c r="B4429" s="47">
        <v>0.65490000000000004</v>
      </c>
      <c r="C4429" s="47">
        <v>6.54E-2</v>
      </c>
      <c r="D4429" s="47">
        <v>0.2366</v>
      </c>
      <c r="E4429" s="30">
        <v>1</v>
      </c>
      <c r="F4429" s="30"/>
      <c r="G4429" s="30"/>
      <c r="H4429" s="30"/>
      <c r="I4429" s="30"/>
      <c r="J4429" s="30"/>
    </row>
    <row r="4430" spans="1:10">
      <c r="A4430" s="5">
        <v>4428</v>
      </c>
      <c r="B4430" s="47">
        <v>0.65549999999999997</v>
      </c>
      <c r="C4430" s="47">
        <v>5.5100000000000003E-2</v>
      </c>
      <c r="D4430" s="47">
        <v>0.20319999999999999</v>
      </c>
      <c r="E4430" s="30">
        <v>1</v>
      </c>
      <c r="F4430" s="30"/>
      <c r="G4430" s="30"/>
      <c r="H4430" s="30"/>
      <c r="I4430" s="30"/>
      <c r="J4430" s="30"/>
    </row>
    <row r="4431" spans="1:10">
      <c r="A4431" s="5">
        <v>4429</v>
      </c>
      <c r="B4431" s="47">
        <v>0.61050000000000004</v>
      </c>
      <c r="C4431" s="47">
        <v>4.3400000000000001E-2</v>
      </c>
      <c r="D4431" s="47">
        <v>0.15770000000000001</v>
      </c>
      <c r="E4431" s="30">
        <v>1</v>
      </c>
      <c r="F4431" s="30"/>
      <c r="G4431" s="30"/>
      <c r="H4431" s="30"/>
      <c r="I4431" s="30"/>
      <c r="J4431" s="30"/>
    </row>
    <row r="4432" spans="1:10">
      <c r="A4432" s="5">
        <v>4430</v>
      </c>
      <c r="B4432" s="47">
        <v>0.5252</v>
      </c>
      <c r="C4432" s="47">
        <v>3.44E-2</v>
      </c>
      <c r="D4432" s="47">
        <v>0.115</v>
      </c>
      <c r="E4432" s="30">
        <v>1</v>
      </c>
      <c r="F4432" s="30"/>
      <c r="G4432" s="30"/>
      <c r="H4432" s="30"/>
      <c r="I4432" s="30"/>
      <c r="J4432" s="30"/>
    </row>
    <row r="4433" spans="1:10">
      <c r="A4433" s="5">
        <v>4431</v>
      </c>
      <c r="B4433" s="47">
        <v>0.40889999999999999</v>
      </c>
      <c r="C4433" s="47">
        <v>2.92E-2</v>
      </c>
      <c r="D4433" s="47">
        <v>8.8599999999999998E-2</v>
      </c>
      <c r="E4433" s="30">
        <v>1</v>
      </c>
      <c r="F4433" s="30"/>
      <c r="G4433" s="30"/>
      <c r="H4433" s="30"/>
      <c r="I4433" s="30"/>
      <c r="J4433" s="30"/>
    </row>
    <row r="4434" spans="1:10">
      <c r="A4434" s="5">
        <v>4432</v>
      </c>
      <c r="B4434" s="47">
        <v>0.28889999999999999</v>
      </c>
      <c r="C4434" s="47">
        <v>2.7900000000000001E-2</v>
      </c>
      <c r="D4434" s="47">
        <v>8.5099999999999995E-2</v>
      </c>
      <c r="E4434" s="30">
        <v>1</v>
      </c>
      <c r="F4434" s="30"/>
      <c r="G4434" s="30"/>
      <c r="H4434" s="30"/>
      <c r="I4434" s="30"/>
      <c r="J4434" s="30"/>
    </row>
    <row r="4435" spans="1:10">
      <c r="A4435" s="5">
        <v>4433</v>
      </c>
      <c r="B4435" s="47">
        <v>0.1754</v>
      </c>
      <c r="C4435" s="47">
        <v>2.9700000000000001E-2</v>
      </c>
      <c r="D4435" s="47">
        <v>0.1066</v>
      </c>
      <c r="E4435" s="30">
        <v>1</v>
      </c>
      <c r="F4435" s="30"/>
      <c r="G4435" s="30"/>
      <c r="H4435" s="30"/>
      <c r="I4435" s="30"/>
      <c r="J4435" s="30"/>
    </row>
    <row r="4436" spans="1:10">
      <c r="A4436" s="5">
        <v>4434</v>
      </c>
      <c r="B4436" s="47">
        <v>8.3900000000000002E-2</v>
      </c>
      <c r="C4436" s="47">
        <v>3.9E-2</v>
      </c>
      <c r="D4436" s="47">
        <v>0.1646</v>
      </c>
      <c r="E4436" s="30">
        <v>1</v>
      </c>
      <c r="F4436" s="30"/>
      <c r="G4436" s="30"/>
      <c r="H4436" s="30"/>
      <c r="I4436" s="30"/>
      <c r="J4436" s="30"/>
    </row>
    <row r="4437" spans="1:10">
      <c r="A4437" s="5">
        <v>4435</v>
      </c>
      <c r="B4437" s="47">
        <v>2.07E-2</v>
      </c>
      <c r="C4437" s="47">
        <v>6.4399999999999999E-2</v>
      </c>
      <c r="D4437" s="47">
        <v>0.24779999999999999</v>
      </c>
      <c r="E4437" s="30">
        <v>1</v>
      </c>
      <c r="F4437" s="30"/>
      <c r="G4437" s="30"/>
      <c r="H4437" s="30"/>
      <c r="I4437" s="30"/>
      <c r="J4437" s="30"/>
    </row>
    <row r="4438" spans="1:10">
      <c r="A4438" s="5">
        <v>4436</v>
      </c>
      <c r="B4438" s="47">
        <v>2.0000000000000001E-4</v>
      </c>
      <c r="C4438" s="47">
        <v>9.7799999999999998E-2</v>
      </c>
      <c r="D4438" s="47">
        <v>0.33910000000000001</v>
      </c>
      <c r="E4438" s="30">
        <v>1</v>
      </c>
      <c r="F4438" s="30"/>
      <c r="G4438" s="30"/>
      <c r="H4438" s="30"/>
      <c r="I4438" s="30"/>
      <c r="J4438" s="30"/>
    </row>
    <row r="4439" spans="1:10">
      <c r="A4439" s="5">
        <v>4437</v>
      </c>
      <c r="B4439" s="47">
        <v>0</v>
      </c>
      <c r="C4439" s="47">
        <v>0.11899999999999999</v>
      </c>
      <c r="D4439" s="47">
        <v>0.4148</v>
      </c>
      <c r="E4439" s="30">
        <v>1</v>
      </c>
      <c r="F4439" s="30"/>
      <c r="G4439" s="30"/>
      <c r="H4439" s="30"/>
      <c r="I4439" s="30"/>
      <c r="J4439" s="30"/>
    </row>
    <row r="4440" spans="1:10">
      <c r="A4440" s="5">
        <v>4438</v>
      </c>
      <c r="B4440" s="47">
        <v>0</v>
      </c>
      <c r="C4440" s="47">
        <v>0.1313</v>
      </c>
      <c r="D4440" s="47">
        <v>0.43669999999999998</v>
      </c>
      <c r="E4440" s="30">
        <v>1</v>
      </c>
      <c r="F4440" s="30"/>
      <c r="G4440" s="30"/>
      <c r="H4440" s="30"/>
      <c r="I4440" s="30"/>
      <c r="J4440" s="30"/>
    </row>
    <row r="4441" spans="1:10">
      <c r="A4441" s="5">
        <v>4439</v>
      </c>
      <c r="B4441" s="47">
        <v>0</v>
      </c>
      <c r="C4441" s="47">
        <v>0.1386</v>
      </c>
      <c r="D4441" s="47">
        <v>0.39589999999999997</v>
      </c>
      <c r="E4441" s="30">
        <v>1</v>
      </c>
      <c r="F4441" s="30"/>
      <c r="G4441" s="30"/>
      <c r="H4441" s="30"/>
      <c r="I4441" s="30"/>
      <c r="J4441" s="30"/>
    </row>
    <row r="4442" spans="1:10">
      <c r="A4442" s="5">
        <v>4440</v>
      </c>
      <c r="B4442" s="47">
        <v>0</v>
      </c>
      <c r="C4442" s="47">
        <v>0.1353</v>
      </c>
      <c r="D4442" s="47">
        <v>0.33850000000000002</v>
      </c>
      <c r="E4442" s="30">
        <v>1</v>
      </c>
      <c r="F4442" s="30"/>
      <c r="G4442" s="30"/>
      <c r="H4442" s="30"/>
      <c r="I4442" s="30"/>
      <c r="J4442" s="30"/>
    </row>
    <row r="4443" spans="1:10">
      <c r="A4443" s="5">
        <v>4441</v>
      </c>
      <c r="B4443" s="47">
        <v>0</v>
      </c>
      <c r="C4443" s="47">
        <v>0.1234</v>
      </c>
      <c r="D4443" s="47">
        <v>0.30980000000000002</v>
      </c>
      <c r="E4443" s="30">
        <v>1</v>
      </c>
      <c r="F4443" s="30"/>
      <c r="G4443" s="30"/>
      <c r="H4443" s="30"/>
      <c r="I4443" s="30"/>
      <c r="J4443" s="30"/>
    </row>
    <row r="4444" spans="1:10">
      <c r="A4444" s="5">
        <v>4442</v>
      </c>
      <c r="B4444" s="47">
        <v>0</v>
      </c>
      <c r="C4444" s="47">
        <v>0.11559999999999999</v>
      </c>
      <c r="D4444" s="47">
        <v>0.28939999999999999</v>
      </c>
      <c r="E4444" s="30">
        <v>1</v>
      </c>
      <c r="F4444" s="30"/>
      <c r="G4444" s="30"/>
      <c r="H4444" s="30"/>
      <c r="I4444" s="30"/>
      <c r="J4444" s="30"/>
    </row>
    <row r="4445" spans="1:10">
      <c r="A4445" s="5">
        <v>4443</v>
      </c>
      <c r="B4445" s="47">
        <v>0</v>
      </c>
      <c r="C4445" s="47">
        <v>0.1133</v>
      </c>
      <c r="D4445" s="47">
        <v>0.25159999999999999</v>
      </c>
      <c r="E4445" s="30">
        <v>1</v>
      </c>
      <c r="F4445" s="30"/>
      <c r="G4445" s="30"/>
      <c r="H4445" s="30"/>
      <c r="I4445" s="30"/>
      <c r="J4445" s="30"/>
    </row>
    <row r="4446" spans="1:10">
      <c r="A4446" s="5">
        <v>4444</v>
      </c>
      <c r="B4446" s="47">
        <v>2.3999999999999998E-3</v>
      </c>
      <c r="C4446" s="47">
        <v>0.10539999999999999</v>
      </c>
      <c r="D4446" s="47">
        <v>0.2215</v>
      </c>
      <c r="E4446" s="30">
        <v>1</v>
      </c>
      <c r="F4446" s="30"/>
      <c r="G4446" s="30"/>
      <c r="H4446" s="30"/>
      <c r="I4446" s="30"/>
      <c r="J4446" s="30"/>
    </row>
    <row r="4447" spans="1:10">
      <c r="A4447" s="5">
        <v>4445</v>
      </c>
      <c r="B4447" s="47">
        <v>3.7999999999999999E-2</v>
      </c>
      <c r="C4447" s="47">
        <v>7.8E-2</v>
      </c>
      <c r="D4447" s="47">
        <v>0.2114</v>
      </c>
      <c r="E4447" s="30">
        <v>1</v>
      </c>
      <c r="F4447" s="30"/>
      <c r="G4447" s="30"/>
      <c r="H4447" s="30"/>
      <c r="I4447" s="30"/>
      <c r="J4447" s="30"/>
    </row>
    <row r="4448" spans="1:10">
      <c r="A4448" s="5">
        <v>4446</v>
      </c>
      <c r="B4448" s="47">
        <v>0.10780000000000001</v>
      </c>
      <c r="C4448" s="47">
        <v>5.45E-2</v>
      </c>
      <c r="D4448" s="47">
        <v>0.2034</v>
      </c>
      <c r="E4448" s="30">
        <v>1</v>
      </c>
      <c r="F4448" s="30"/>
      <c r="G4448" s="30"/>
      <c r="H4448" s="30"/>
      <c r="I4448" s="30"/>
      <c r="J4448" s="30"/>
    </row>
    <row r="4449" spans="1:10">
      <c r="A4449" s="5">
        <v>4447</v>
      </c>
      <c r="B4449" s="47">
        <v>0.19789999999999999</v>
      </c>
      <c r="C4449" s="47">
        <v>5.67E-2</v>
      </c>
      <c r="D4449" s="47">
        <v>0.18590000000000001</v>
      </c>
      <c r="E4449" s="30">
        <v>1</v>
      </c>
      <c r="F4449" s="30"/>
      <c r="G4449" s="30"/>
      <c r="H4449" s="30"/>
      <c r="I4449" s="30"/>
      <c r="J4449" s="30"/>
    </row>
    <row r="4450" spans="1:10">
      <c r="A4450" s="5">
        <v>4448</v>
      </c>
      <c r="B4450" s="47">
        <v>0.30380000000000001</v>
      </c>
      <c r="C4450" s="47">
        <v>7.5300000000000006E-2</v>
      </c>
      <c r="D4450" s="47">
        <v>0.17630000000000001</v>
      </c>
      <c r="E4450" s="30">
        <v>1</v>
      </c>
      <c r="F4450" s="30"/>
      <c r="G4450" s="30"/>
      <c r="H4450" s="30"/>
      <c r="I4450" s="30"/>
      <c r="J4450" s="30"/>
    </row>
    <row r="4451" spans="1:10">
      <c r="A4451" s="5">
        <v>4449</v>
      </c>
      <c r="B4451" s="47">
        <v>0.40089999999999998</v>
      </c>
      <c r="C4451" s="47">
        <v>0.10639999999999999</v>
      </c>
      <c r="D4451" s="47">
        <v>0.1835</v>
      </c>
      <c r="E4451" s="30">
        <v>1</v>
      </c>
      <c r="F4451" s="30"/>
      <c r="G4451" s="30"/>
      <c r="H4451" s="30"/>
      <c r="I4451" s="30"/>
      <c r="J4451" s="30"/>
    </row>
    <row r="4452" spans="1:10">
      <c r="A4452" s="5">
        <v>4450</v>
      </c>
      <c r="B4452" s="47">
        <v>0.47899999999999998</v>
      </c>
      <c r="C4452" s="47">
        <v>0.1363</v>
      </c>
      <c r="D4452" s="47">
        <v>0.20430000000000001</v>
      </c>
      <c r="E4452" s="30">
        <v>1</v>
      </c>
      <c r="F4452" s="30"/>
      <c r="G4452" s="30"/>
      <c r="H4452" s="30"/>
      <c r="I4452" s="30"/>
      <c r="J4452" s="30"/>
    </row>
    <row r="4453" spans="1:10">
      <c r="A4453" s="5">
        <v>4451</v>
      </c>
      <c r="B4453" s="47">
        <v>0.51590000000000003</v>
      </c>
      <c r="C4453" s="47">
        <v>0.1638</v>
      </c>
      <c r="D4453" s="47">
        <v>0.23130000000000001</v>
      </c>
      <c r="E4453" s="30">
        <v>1</v>
      </c>
      <c r="F4453" s="30"/>
      <c r="G4453" s="30"/>
      <c r="H4453" s="30"/>
      <c r="I4453" s="30"/>
      <c r="J4453" s="30"/>
    </row>
    <row r="4454" spans="1:10">
      <c r="A4454" s="5">
        <v>4452</v>
      </c>
      <c r="B4454" s="47">
        <v>0.51</v>
      </c>
      <c r="C4454" s="47">
        <v>0.18970000000000001</v>
      </c>
      <c r="D4454" s="47">
        <v>0.26390000000000002</v>
      </c>
      <c r="E4454" s="30">
        <v>1</v>
      </c>
      <c r="F4454" s="30"/>
      <c r="G4454" s="30"/>
      <c r="H4454" s="30"/>
      <c r="I4454" s="30"/>
      <c r="J4454" s="30"/>
    </row>
    <row r="4455" spans="1:10">
      <c r="A4455" s="5">
        <v>4453</v>
      </c>
      <c r="B4455" s="47">
        <v>0.47139999999999999</v>
      </c>
      <c r="C4455" s="47">
        <v>0.20899999999999999</v>
      </c>
      <c r="D4455" s="47">
        <v>0.30859999999999999</v>
      </c>
      <c r="E4455" s="30">
        <v>1</v>
      </c>
      <c r="F4455" s="30"/>
      <c r="G4455" s="30"/>
      <c r="H4455" s="30"/>
      <c r="I4455" s="30"/>
      <c r="J4455" s="30"/>
    </row>
    <row r="4456" spans="1:10">
      <c r="A4456" s="5">
        <v>4454</v>
      </c>
      <c r="B4456" s="47">
        <v>0.41959999999999997</v>
      </c>
      <c r="C4456" s="47">
        <v>0.22040000000000001</v>
      </c>
      <c r="D4456" s="47">
        <v>0.33069999999999999</v>
      </c>
      <c r="E4456" s="30">
        <v>1</v>
      </c>
      <c r="F4456" s="30"/>
      <c r="G4456" s="30"/>
      <c r="H4456" s="30"/>
      <c r="I4456" s="30"/>
      <c r="J4456" s="30"/>
    </row>
    <row r="4457" spans="1:10">
      <c r="A4457" s="5">
        <v>4455</v>
      </c>
      <c r="B4457" s="47">
        <v>0.34079999999999999</v>
      </c>
      <c r="C4457" s="47">
        <v>0.22140000000000001</v>
      </c>
      <c r="D4457" s="47">
        <v>0.29970000000000002</v>
      </c>
      <c r="E4457" s="30">
        <v>1</v>
      </c>
      <c r="F4457" s="30"/>
      <c r="G4457" s="30"/>
      <c r="H4457" s="30"/>
      <c r="I4457" s="30"/>
      <c r="J4457" s="30"/>
    </row>
    <row r="4458" spans="1:10">
      <c r="A4458" s="5">
        <v>4456</v>
      </c>
      <c r="B4458" s="47">
        <v>0.25080000000000002</v>
      </c>
      <c r="C4458" s="47">
        <v>0.20880000000000001</v>
      </c>
      <c r="D4458" s="47">
        <v>0.26690000000000003</v>
      </c>
      <c r="E4458" s="30">
        <v>1</v>
      </c>
      <c r="F4458" s="30"/>
      <c r="G4458" s="30"/>
      <c r="H4458" s="30"/>
      <c r="I4458" s="30"/>
      <c r="J4458" s="30"/>
    </row>
    <row r="4459" spans="1:10">
      <c r="A4459" s="5">
        <v>4457</v>
      </c>
      <c r="B4459" s="47">
        <v>0.159</v>
      </c>
      <c r="C4459" s="47">
        <v>0.17780000000000001</v>
      </c>
      <c r="D4459" s="47">
        <v>0.21829999999999999</v>
      </c>
      <c r="E4459" s="30">
        <v>1</v>
      </c>
      <c r="F4459" s="30"/>
      <c r="G4459" s="30"/>
      <c r="H4459" s="30"/>
      <c r="I4459" s="30"/>
      <c r="J4459" s="30"/>
    </row>
    <row r="4460" spans="1:10">
      <c r="A4460" s="5">
        <v>4458</v>
      </c>
      <c r="B4460" s="47">
        <v>7.9299999999999995E-2</v>
      </c>
      <c r="C4460" s="47">
        <v>0.1341</v>
      </c>
      <c r="D4460" s="47">
        <v>0.17419999999999999</v>
      </c>
      <c r="E4460" s="30">
        <v>1</v>
      </c>
      <c r="F4460" s="30"/>
      <c r="G4460" s="30"/>
      <c r="H4460" s="30"/>
      <c r="I4460" s="30"/>
      <c r="J4460" s="30"/>
    </row>
    <row r="4461" spans="1:10">
      <c r="A4461" s="5">
        <v>4459</v>
      </c>
      <c r="B4461" s="47">
        <v>2.0899999999999998E-2</v>
      </c>
      <c r="C4461" s="47">
        <v>0.1042</v>
      </c>
      <c r="D4461" s="47">
        <v>0.15440000000000001</v>
      </c>
      <c r="E4461" s="30">
        <v>1</v>
      </c>
      <c r="F4461" s="30"/>
      <c r="G4461" s="30"/>
      <c r="H4461" s="30"/>
      <c r="I4461" s="30"/>
      <c r="J4461" s="30"/>
    </row>
    <row r="4462" spans="1:10">
      <c r="A4462" s="5">
        <v>4460</v>
      </c>
      <c r="B4462" s="47">
        <v>2.0000000000000001E-4</v>
      </c>
      <c r="C4462" s="47">
        <v>0.1124</v>
      </c>
      <c r="D4462" s="47">
        <v>0.15720000000000001</v>
      </c>
      <c r="E4462" s="30">
        <v>1</v>
      </c>
      <c r="F4462" s="30"/>
      <c r="G4462" s="30"/>
      <c r="H4462" s="30"/>
      <c r="I4462" s="30"/>
      <c r="J4462" s="30"/>
    </row>
    <row r="4463" spans="1:10">
      <c r="A4463" s="5">
        <v>4461</v>
      </c>
      <c r="B4463" s="47">
        <v>0</v>
      </c>
      <c r="C4463" s="47">
        <v>0.13270000000000001</v>
      </c>
      <c r="D4463" s="47">
        <v>0.1782</v>
      </c>
      <c r="E4463" s="30">
        <v>1</v>
      </c>
      <c r="F4463" s="30"/>
      <c r="G4463" s="30"/>
      <c r="H4463" s="30"/>
      <c r="I4463" s="30"/>
      <c r="J4463" s="30"/>
    </row>
    <row r="4464" spans="1:10">
      <c r="A4464" s="5">
        <v>4462</v>
      </c>
      <c r="B4464" s="47">
        <v>0</v>
      </c>
      <c r="C4464" s="47">
        <v>0.1434</v>
      </c>
      <c r="D4464" s="47">
        <v>0.189</v>
      </c>
      <c r="E4464" s="30">
        <v>1</v>
      </c>
      <c r="F4464" s="30"/>
      <c r="G4464" s="30"/>
      <c r="H4464" s="30"/>
      <c r="I4464" s="30"/>
      <c r="J4464" s="30"/>
    </row>
    <row r="4465" spans="1:10">
      <c r="A4465" s="5">
        <v>4463</v>
      </c>
      <c r="B4465" s="47">
        <v>0</v>
      </c>
      <c r="C4465" s="47">
        <v>0.14380000000000001</v>
      </c>
      <c r="D4465" s="47">
        <v>0.16470000000000001</v>
      </c>
      <c r="E4465" s="30">
        <v>1</v>
      </c>
      <c r="F4465" s="30"/>
      <c r="G4465" s="30"/>
      <c r="H4465" s="30"/>
      <c r="I4465" s="30"/>
      <c r="J4465" s="30"/>
    </row>
    <row r="4466" spans="1:10">
      <c r="A4466" s="5">
        <v>4464</v>
      </c>
      <c r="B4466" s="47">
        <v>0</v>
      </c>
      <c r="C4466" s="47">
        <v>0.13780000000000001</v>
      </c>
      <c r="D4466" s="47">
        <v>0.1226</v>
      </c>
      <c r="E4466" s="30">
        <v>1</v>
      </c>
      <c r="F4466" s="30"/>
      <c r="G4466" s="30"/>
      <c r="H4466" s="30"/>
      <c r="I4466" s="30"/>
      <c r="J4466" s="30"/>
    </row>
    <row r="4467" spans="1:10">
      <c r="A4467" s="5">
        <v>4465</v>
      </c>
      <c r="B4467" s="47">
        <v>0</v>
      </c>
      <c r="C4467" s="47">
        <v>0.12870000000000001</v>
      </c>
      <c r="D4467" s="47">
        <v>0.09</v>
      </c>
      <c r="E4467" s="30">
        <v>1</v>
      </c>
      <c r="F4467" s="30"/>
      <c r="G4467" s="30"/>
      <c r="H4467" s="30"/>
      <c r="I4467" s="30"/>
      <c r="J4467" s="30"/>
    </row>
    <row r="4468" spans="1:10">
      <c r="A4468" s="5">
        <v>4466</v>
      </c>
      <c r="B4468" s="47">
        <v>0</v>
      </c>
      <c r="C4468" s="47">
        <v>0.122</v>
      </c>
      <c r="D4468" s="47">
        <v>6.2100000000000002E-2</v>
      </c>
      <c r="E4468" s="30">
        <v>1</v>
      </c>
      <c r="F4468" s="30"/>
      <c r="G4468" s="30"/>
      <c r="H4468" s="30"/>
      <c r="I4468" s="30"/>
      <c r="J4468" s="30"/>
    </row>
    <row r="4469" spans="1:10">
      <c r="A4469" s="5">
        <v>4467</v>
      </c>
      <c r="B4469" s="47">
        <v>0</v>
      </c>
      <c r="C4469" s="47">
        <v>0.1168</v>
      </c>
      <c r="D4469" s="47">
        <v>3.49E-2</v>
      </c>
      <c r="E4469" s="30">
        <v>1</v>
      </c>
      <c r="F4469" s="30"/>
      <c r="G4469" s="30"/>
      <c r="H4469" s="30"/>
      <c r="I4469" s="30"/>
      <c r="J4469" s="30"/>
    </row>
    <row r="4470" spans="1:10">
      <c r="A4470" s="5">
        <v>4468</v>
      </c>
      <c r="B4470" s="47">
        <v>4.0000000000000001E-3</v>
      </c>
      <c r="C4470" s="47">
        <v>0.1069</v>
      </c>
      <c r="D4470" s="47">
        <v>2.0199999999999999E-2</v>
      </c>
      <c r="E4470" s="30">
        <v>1</v>
      </c>
      <c r="F4470" s="30"/>
      <c r="G4470" s="30"/>
      <c r="H4470" s="30"/>
      <c r="I4470" s="30"/>
      <c r="J4470" s="30"/>
    </row>
    <row r="4471" spans="1:10">
      <c r="A4471" s="5">
        <v>4469</v>
      </c>
      <c r="B4471" s="47">
        <v>5.16E-2</v>
      </c>
      <c r="C4471" s="47">
        <v>6.7699999999999996E-2</v>
      </c>
      <c r="D4471" s="47">
        <v>1.46E-2</v>
      </c>
      <c r="E4471" s="30">
        <v>1</v>
      </c>
      <c r="F4471" s="30"/>
      <c r="G4471" s="30"/>
      <c r="H4471" s="30"/>
      <c r="I4471" s="30"/>
      <c r="J4471" s="30"/>
    </row>
    <row r="4472" spans="1:10">
      <c r="A4472" s="5">
        <v>4470</v>
      </c>
      <c r="B4472" s="47">
        <v>0.15060000000000001</v>
      </c>
      <c r="C4472" s="47">
        <v>5.4399999999999997E-2</v>
      </c>
      <c r="D4472" s="47">
        <v>2.64E-2</v>
      </c>
      <c r="E4472" s="30">
        <v>1</v>
      </c>
      <c r="F4472" s="30"/>
      <c r="G4472" s="30"/>
      <c r="H4472" s="30"/>
      <c r="I4472" s="30"/>
      <c r="J4472" s="30"/>
    </row>
    <row r="4473" spans="1:10">
      <c r="A4473" s="5">
        <v>4471</v>
      </c>
      <c r="B4473" s="47">
        <v>0.27529999999999999</v>
      </c>
      <c r="C4473" s="47">
        <v>7.6600000000000001E-2</v>
      </c>
      <c r="D4473" s="47">
        <v>5.9200000000000003E-2</v>
      </c>
      <c r="E4473" s="30">
        <v>1</v>
      </c>
      <c r="F4473" s="30"/>
      <c r="G4473" s="30"/>
      <c r="H4473" s="30"/>
      <c r="I4473" s="30"/>
      <c r="J4473" s="30"/>
    </row>
    <row r="4474" spans="1:10">
      <c r="A4474" s="5">
        <v>4472</v>
      </c>
      <c r="B4474" s="47">
        <v>0.3967</v>
      </c>
      <c r="C4474" s="47">
        <v>0.1023</v>
      </c>
      <c r="D4474" s="47">
        <v>0.1221</v>
      </c>
      <c r="E4474" s="30">
        <v>1</v>
      </c>
      <c r="F4474" s="30"/>
      <c r="G4474" s="30"/>
      <c r="H4474" s="30"/>
      <c r="I4474" s="30"/>
      <c r="J4474" s="30"/>
    </row>
    <row r="4475" spans="1:10">
      <c r="A4475" s="5">
        <v>4473</v>
      </c>
      <c r="B4475" s="47">
        <v>0.50009999999999999</v>
      </c>
      <c r="C4475" s="47">
        <v>0.12920000000000001</v>
      </c>
      <c r="D4475" s="47">
        <v>0.21329999999999999</v>
      </c>
      <c r="E4475" s="30">
        <v>1</v>
      </c>
      <c r="F4475" s="30"/>
      <c r="G4475" s="30"/>
      <c r="H4475" s="30"/>
      <c r="I4475" s="30"/>
      <c r="J4475" s="30"/>
    </row>
    <row r="4476" spans="1:10">
      <c r="A4476" s="5">
        <v>4474</v>
      </c>
      <c r="B4476" s="47">
        <v>0.57540000000000002</v>
      </c>
      <c r="C4476" s="47">
        <v>0.1522</v>
      </c>
      <c r="D4476" s="47">
        <v>0.30649999999999999</v>
      </c>
      <c r="E4476" s="30">
        <v>1</v>
      </c>
      <c r="F4476" s="30"/>
      <c r="G4476" s="30"/>
      <c r="H4476" s="30"/>
      <c r="I4476" s="30"/>
      <c r="J4476" s="30"/>
    </row>
    <row r="4477" spans="1:10">
      <c r="A4477" s="5">
        <v>4475</v>
      </c>
      <c r="B4477" s="47">
        <v>0.6099</v>
      </c>
      <c r="C4477" s="47">
        <v>0.1633</v>
      </c>
      <c r="D4477" s="47">
        <v>0.36049999999999999</v>
      </c>
      <c r="E4477" s="30">
        <v>1</v>
      </c>
      <c r="F4477" s="30"/>
      <c r="G4477" s="30"/>
      <c r="H4477" s="30"/>
      <c r="I4477" s="30"/>
      <c r="J4477" s="30"/>
    </row>
    <row r="4478" spans="1:10">
      <c r="A4478" s="5">
        <v>4476</v>
      </c>
      <c r="B4478" s="47">
        <v>0.59660000000000002</v>
      </c>
      <c r="C4478" s="47">
        <v>0.16009999999999999</v>
      </c>
      <c r="D4478" s="47">
        <v>0.35870000000000002</v>
      </c>
      <c r="E4478" s="30">
        <v>1</v>
      </c>
      <c r="F4478" s="30"/>
      <c r="G4478" s="30"/>
      <c r="H4478" s="30"/>
      <c r="I4478" s="30"/>
      <c r="J4478" s="30"/>
    </row>
    <row r="4479" spans="1:10">
      <c r="A4479" s="5">
        <v>4477</v>
      </c>
      <c r="B4479" s="47">
        <v>0.55330000000000001</v>
      </c>
      <c r="C4479" s="47">
        <v>0.14849999999999999</v>
      </c>
      <c r="D4479" s="47">
        <v>0.3548</v>
      </c>
      <c r="E4479" s="30">
        <v>1</v>
      </c>
      <c r="F4479" s="30"/>
      <c r="G4479" s="30"/>
      <c r="H4479" s="30"/>
      <c r="I4479" s="30"/>
      <c r="J4479" s="30"/>
    </row>
    <row r="4480" spans="1:10">
      <c r="A4480" s="5">
        <v>4478</v>
      </c>
      <c r="B4480" s="47">
        <v>0.4859</v>
      </c>
      <c r="C4480" s="47">
        <v>0.13250000000000001</v>
      </c>
      <c r="D4480" s="47">
        <v>0.35549999999999998</v>
      </c>
      <c r="E4480" s="30">
        <v>1</v>
      </c>
      <c r="F4480" s="30"/>
      <c r="G4480" s="30"/>
      <c r="H4480" s="30"/>
      <c r="I4480" s="30"/>
      <c r="J4480" s="30"/>
    </row>
    <row r="4481" spans="1:10">
      <c r="A4481" s="5">
        <v>4479</v>
      </c>
      <c r="B4481" s="47">
        <v>0.39290000000000003</v>
      </c>
      <c r="C4481" s="47">
        <v>0.1116</v>
      </c>
      <c r="D4481" s="47">
        <v>0.34510000000000002</v>
      </c>
      <c r="E4481" s="30">
        <v>1</v>
      </c>
      <c r="F4481" s="30"/>
      <c r="G4481" s="30"/>
      <c r="H4481" s="30"/>
      <c r="I4481" s="30"/>
      <c r="J4481" s="30"/>
    </row>
    <row r="4482" spans="1:10">
      <c r="A4482" s="5">
        <v>4480</v>
      </c>
      <c r="B4482" s="47">
        <v>0.28139999999999998</v>
      </c>
      <c r="C4482" s="47">
        <v>8.7900000000000006E-2</v>
      </c>
      <c r="D4482" s="47">
        <v>0.33529999999999999</v>
      </c>
      <c r="E4482" s="30">
        <v>1</v>
      </c>
      <c r="F4482" s="30"/>
      <c r="G4482" s="30"/>
      <c r="H4482" s="30"/>
      <c r="I4482" s="30"/>
      <c r="J4482" s="30"/>
    </row>
    <row r="4483" spans="1:10">
      <c r="A4483" s="5">
        <v>4481</v>
      </c>
      <c r="B4483" s="47">
        <v>0.17449999999999999</v>
      </c>
      <c r="C4483" s="47">
        <v>6.59E-2</v>
      </c>
      <c r="D4483" s="47">
        <v>0.30880000000000002</v>
      </c>
      <c r="E4483" s="30">
        <v>1</v>
      </c>
      <c r="F4483" s="30"/>
      <c r="G4483" s="30"/>
      <c r="H4483" s="30"/>
      <c r="I4483" s="30"/>
      <c r="J4483" s="30"/>
    </row>
    <row r="4484" spans="1:10">
      <c r="A4484" s="5">
        <v>4482</v>
      </c>
      <c r="B4484" s="47">
        <v>8.0399999999999999E-2</v>
      </c>
      <c r="C4484" s="47">
        <v>5.11E-2</v>
      </c>
      <c r="D4484" s="47">
        <v>0.29709999999999998</v>
      </c>
      <c r="E4484" s="30">
        <v>1</v>
      </c>
      <c r="F4484" s="30"/>
      <c r="G4484" s="30"/>
      <c r="H4484" s="30"/>
      <c r="I4484" s="30"/>
      <c r="J4484" s="30"/>
    </row>
    <row r="4485" spans="1:10">
      <c r="A4485" s="5">
        <v>4483</v>
      </c>
      <c r="B4485" s="47">
        <v>1.89E-2</v>
      </c>
      <c r="C4485" s="47">
        <v>5.6300000000000003E-2</v>
      </c>
      <c r="D4485" s="47">
        <v>0.26800000000000002</v>
      </c>
      <c r="E4485" s="30">
        <v>1</v>
      </c>
      <c r="F4485" s="30"/>
      <c r="G4485" s="30"/>
      <c r="H4485" s="30"/>
      <c r="I4485" s="30"/>
      <c r="J4485" s="30"/>
    </row>
    <row r="4486" spans="1:10">
      <c r="A4486" s="5">
        <v>4484</v>
      </c>
      <c r="B4486" s="47">
        <v>1E-4</v>
      </c>
      <c r="C4486" s="47">
        <v>0.10059999999999999</v>
      </c>
      <c r="D4486" s="47">
        <v>0.1845</v>
      </c>
      <c r="E4486" s="30">
        <v>1</v>
      </c>
      <c r="F4486" s="30"/>
      <c r="G4486" s="30"/>
      <c r="H4486" s="30"/>
      <c r="I4486" s="30"/>
      <c r="J4486" s="30"/>
    </row>
    <row r="4487" spans="1:10">
      <c r="A4487" s="5">
        <v>4485</v>
      </c>
      <c r="B4487" s="47">
        <v>0</v>
      </c>
      <c r="C4487" s="47">
        <v>0.16819999999999999</v>
      </c>
      <c r="D4487" s="47">
        <v>9.35E-2</v>
      </c>
      <c r="E4487" s="30">
        <v>1</v>
      </c>
      <c r="F4487" s="30"/>
      <c r="G4487" s="30"/>
      <c r="H4487" s="30"/>
      <c r="I4487" s="30"/>
      <c r="J4487" s="30"/>
    </row>
    <row r="4488" spans="1:10">
      <c r="A4488" s="5">
        <v>4486</v>
      </c>
      <c r="B4488" s="47">
        <v>0</v>
      </c>
      <c r="C4488" s="47">
        <v>0.20469999999999999</v>
      </c>
      <c r="D4488" s="47">
        <v>5.6099999999999997E-2</v>
      </c>
      <c r="E4488" s="30">
        <v>1</v>
      </c>
      <c r="F4488" s="30"/>
      <c r="G4488" s="30"/>
      <c r="H4488" s="30"/>
      <c r="I4488" s="30"/>
      <c r="J4488" s="30"/>
    </row>
    <row r="4489" spans="1:10">
      <c r="A4489" s="5">
        <v>4487</v>
      </c>
      <c r="B4489" s="47">
        <v>0</v>
      </c>
      <c r="C4489" s="47">
        <v>0.20910000000000001</v>
      </c>
      <c r="D4489" s="47">
        <v>5.67E-2</v>
      </c>
      <c r="E4489" s="30">
        <v>1</v>
      </c>
      <c r="F4489" s="30"/>
      <c r="G4489" s="30"/>
      <c r="H4489" s="30"/>
      <c r="I4489" s="30"/>
      <c r="J4489" s="30"/>
    </row>
    <row r="4490" spans="1:10">
      <c r="A4490" s="5">
        <v>4488</v>
      </c>
      <c r="B4490" s="47">
        <v>0</v>
      </c>
      <c r="C4490" s="47">
        <v>0.21</v>
      </c>
      <c r="D4490" s="47">
        <v>8.3500000000000005E-2</v>
      </c>
      <c r="E4490" s="30">
        <v>1</v>
      </c>
      <c r="F4490" s="30"/>
      <c r="G4490" s="30"/>
      <c r="H4490" s="30"/>
      <c r="I4490" s="30"/>
      <c r="J4490" s="30"/>
    </row>
    <row r="4491" spans="1:10">
      <c r="A4491" s="5">
        <v>4489</v>
      </c>
      <c r="B4491" s="47">
        <v>0</v>
      </c>
      <c r="C4491" s="47">
        <v>0.2044</v>
      </c>
      <c r="D4491" s="47">
        <v>0.13969999999999999</v>
      </c>
      <c r="E4491" s="30">
        <v>1</v>
      </c>
      <c r="F4491" s="30"/>
      <c r="G4491" s="30"/>
      <c r="H4491" s="30"/>
      <c r="I4491" s="30"/>
      <c r="J4491" s="30"/>
    </row>
    <row r="4492" spans="1:10">
      <c r="A4492" s="5">
        <v>4490</v>
      </c>
      <c r="B4492" s="47">
        <v>0</v>
      </c>
      <c r="C4492" s="47">
        <v>0.19450000000000001</v>
      </c>
      <c r="D4492" s="47">
        <v>0.2291</v>
      </c>
      <c r="E4492" s="30">
        <v>1</v>
      </c>
      <c r="F4492" s="30"/>
      <c r="G4492" s="30"/>
      <c r="H4492" s="30"/>
      <c r="I4492" s="30"/>
      <c r="J4492" s="30"/>
    </row>
    <row r="4493" spans="1:10">
      <c r="A4493" s="5">
        <v>4491</v>
      </c>
      <c r="B4493" s="47">
        <v>0</v>
      </c>
      <c r="C4493" s="47">
        <v>0.18329999999999999</v>
      </c>
      <c r="D4493" s="47">
        <v>0.30890000000000001</v>
      </c>
      <c r="E4493" s="30">
        <v>1</v>
      </c>
      <c r="F4493" s="30"/>
      <c r="G4493" s="30"/>
      <c r="H4493" s="30"/>
      <c r="I4493" s="30"/>
      <c r="J4493" s="30"/>
    </row>
    <row r="4494" spans="1:10">
      <c r="A4494" s="5">
        <v>4492</v>
      </c>
      <c r="B4494" s="47">
        <v>2.7000000000000001E-3</v>
      </c>
      <c r="C4494" s="47">
        <v>0.14849999999999999</v>
      </c>
      <c r="D4494" s="47">
        <v>0.30449999999999999</v>
      </c>
      <c r="E4494" s="30">
        <v>1</v>
      </c>
      <c r="F4494" s="30"/>
      <c r="G4494" s="30"/>
      <c r="H4494" s="30"/>
      <c r="I4494" s="30"/>
      <c r="J4494" s="30"/>
    </row>
    <row r="4495" spans="1:10">
      <c r="A4495" s="5">
        <v>4493</v>
      </c>
      <c r="B4495" s="47">
        <v>3.73E-2</v>
      </c>
      <c r="C4495" s="47">
        <v>0.1004</v>
      </c>
      <c r="D4495" s="47">
        <v>0.22539999999999999</v>
      </c>
      <c r="E4495" s="30">
        <v>1</v>
      </c>
      <c r="F4495" s="30"/>
      <c r="G4495" s="30"/>
      <c r="H4495" s="30"/>
      <c r="I4495" s="30"/>
      <c r="J4495" s="30"/>
    </row>
    <row r="4496" spans="1:10">
      <c r="A4496" s="5">
        <v>4494</v>
      </c>
      <c r="B4496" s="47">
        <v>0.10970000000000001</v>
      </c>
      <c r="C4496" s="47">
        <v>0.113</v>
      </c>
      <c r="D4496" s="47">
        <v>0.14349999999999999</v>
      </c>
      <c r="E4496" s="30">
        <v>1</v>
      </c>
      <c r="F4496" s="30"/>
      <c r="G4496" s="30"/>
      <c r="H4496" s="30"/>
      <c r="I4496" s="30"/>
      <c r="J4496" s="30"/>
    </row>
    <row r="4497" spans="1:10">
      <c r="A4497" s="5">
        <v>4495</v>
      </c>
      <c r="B4497" s="47">
        <v>0.2064</v>
      </c>
      <c r="C4497" s="47">
        <v>0.1002</v>
      </c>
      <c r="D4497" s="47">
        <v>8.6800000000000002E-2</v>
      </c>
      <c r="E4497" s="30">
        <v>1</v>
      </c>
      <c r="F4497" s="30"/>
      <c r="G4497" s="30"/>
      <c r="H4497" s="30"/>
      <c r="I4497" s="30"/>
      <c r="J4497" s="30"/>
    </row>
    <row r="4498" spans="1:10">
      <c r="A4498" s="5">
        <v>4496</v>
      </c>
      <c r="B4498" s="47">
        <v>0.30120000000000002</v>
      </c>
      <c r="C4498" s="47">
        <v>7.1400000000000005E-2</v>
      </c>
      <c r="D4498" s="47">
        <v>5.6399999999999999E-2</v>
      </c>
      <c r="E4498" s="30">
        <v>1</v>
      </c>
      <c r="F4498" s="30"/>
      <c r="G4498" s="30"/>
      <c r="H4498" s="30"/>
      <c r="I4498" s="30"/>
      <c r="J4498" s="30"/>
    </row>
    <row r="4499" spans="1:10">
      <c r="A4499" s="5">
        <v>4497</v>
      </c>
      <c r="B4499" s="47">
        <v>0.38200000000000001</v>
      </c>
      <c r="C4499" s="47">
        <v>4.87E-2</v>
      </c>
      <c r="D4499" s="47">
        <v>3.9899999999999998E-2</v>
      </c>
      <c r="E4499" s="30">
        <v>1</v>
      </c>
      <c r="F4499" s="30"/>
      <c r="G4499" s="30"/>
      <c r="H4499" s="30"/>
      <c r="I4499" s="30"/>
      <c r="J4499" s="30"/>
    </row>
    <row r="4500" spans="1:10">
      <c r="A4500" s="5">
        <v>4498</v>
      </c>
      <c r="B4500" s="47">
        <v>0.44330000000000003</v>
      </c>
      <c r="C4500" s="47">
        <v>3.4200000000000001E-2</v>
      </c>
      <c r="D4500" s="47">
        <v>2.7699999999999999E-2</v>
      </c>
      <c r="E4500" s="30">
        <v>1</v>
      </c>
      <c r="F4500" s="30"/>
      <c r="G4500" s="30"/>
      <c r="H4500" s="30"/>
      <c r="I4500" s="30"/>
      <c r="J4500" s="30"/>
    </row>
    <row r="4501" spans="1:10">
      <c r="A4501" s="5">
        <v>4499</v>
      </c>
      <c r="B4501" s="47">
        <v>0.48759999999999998</v>
      </c>
      <c r="C4501" s="47">
        <v>2.47E-2</v>
      </c>
      <c r="D4501" s="47">
        <v>1.9300000000000001E-2</v>
      </c>
      <c r="E4501" s="30">
        <v>1</v>
      </c>
      <c r="F4501" s="30"/>
      <c r="G4501" s="30"/>
      <c r="H4501" s="30"/>
      <c r="I4501" s="30"/>
      <c r="J4501" s="30"/>
    </row>
    <row r="4502" spans="1:10">
      <c r="A4502" s="5">
        <v>4500</v>
      </c>
      <c r="B4502" s="47">
        <v>0.495</v>
      </c>
      <c r="C4502" s="47">
        <v>1.9099999999999999E-2</v>
      </c>
      <c r="D4502" s="47">
        <v>1.43E-2</v>
      </c>
      <c r="E4502" s="30">
        <v>1</v>
      </c>
      <c r="F4502" s="30"/>
      <c r="G4502" s="30"/>
      <c r="H4502" s="30"/>
      <c r="I4502" s="30"/>
      <c r="J4502" s="30"/>
    </row>
    <row r="4503" spans="1:10">
      <c r="A4503" s="5">
        <v>4501</v>
      </c>
      <c r="B4503" s="47">
        <v>0.46379999999999999</v>
      </c>
      <c r="C4503" s="47">
        <v>1.5599999999999999E-2</v>
      </c>
      <c r="D4503" s="47">
        <v>1.3100000000000001E-2</v>
      </c>
      <c r="E4503" s="30">
        <v>1</v>
      </c>
      <c r="F4503" s="30"/>
      <c r="G4503" s="30"/>
      <c r="H4503" s="30"/>
      <c r="I4503" s="30"/>
      <c r="J4503" s="30"/>
    </row>
    <row r="4504" spans="1:10">
      <c r="A4504" s="5">
        <v>4502</v>
      </c>
      <c r="B4504" s="47">
        <v>0.41</v>
      </c>
      <c r="C4504" s="47">
        <v>1.41E-2</v>
      </c>
      <c r="D4504" s="47">
        <v>1.24E-2</v>
      </c>
      <c r="E4504" s="30">
        <v>1</v>
      </c>
      <c r="F4504" s="30"/>
      <c r="G4504" s="30"/>
      <c r="H4504" s="30"/>
      <c r="I4504" s="30"/>
      <c r="J4504" s="30"/>
    </row>
    <row r="4505" spans="1:10">
      <c r="A4505" s="5">
        <v>4503</v>
      </c>
      <c r="B4505" s="47">
        <v>0.32940000000000003</v>
      </c>
      <c r="C4505" s="47">
        <v>1.41E-2</v>
      </c>
      <c r="D4505" s="47">
        <v>1.01E-2</v>
      </c>
      <c r="E4505" s="30">
        <v>1</v>
      </c>
      <c r="F4505" s="30"/>
      <c r="G4505" s="30"/>
      <c r="H4505" s="30"/>
      <c r="I4505" s="30"/>
      <c r="J4505" s="30"/>
    </row>
    <row r="4506" spans="1:10">
      <c r="A4506" s="5">
        <v>4504</v>
      </c>
      <c r="B4506" s="47">
        <v>0.2321</v>
      </c>
      <c r="C4506" s="47">
        <v>1.61E-2</v>
      </c>
      <c r="D4506" s="47">
        <v>7.1000000000000004E-3</v>
      </c>
      <c r="E4506" s="30">
        <v>1</v>
      </c>
      <c r="F4506" s="30"/>
      <c r="G4506" s="30"/>
      <c r="H4506" s="30"/>
      <c r="I4506" s="30"/>
      <c r="J4506" s="30"/>
    </row>
    <row r="4507" spans="1:10">
      <c r="A4507" s="5">
        <v>4505</v>
      </c>
      <c r="B4507" s="47">
        <v>0.1368</v>
      </c>
      <c r="C4507" s="47">
        <v>2.2100000000000002E-2</v>
      </c>
      <c r="D4507" s="47">
        <v>4.7999999999999996E-3</v>
      </c>
      <c r="E4507" s="30">
        <v>1</v>
      </c>
      <c r="F4507" s="30"/>
      <c r="G4507" s="30"/>
      <c r="H4507" s="30"/>
      <c r="I4507" s="30"/>
      <c r="J4507" s="30"/>
    </row>
    <row r="4508" spans="1:10">
      <c r="A4508" s="5">
        <v>4506</v>
      </c>
      <c r="B4508" s="47">
        <v>6.1499999999999999E-2</v>
      </c>
      <c r="C4508" s="47">
        <v>3.5099999999999999E-2</v>
      </c>
      <c r="D4508" s="47">
        <v>7.0000000000000001E-3</v>
      </c>
      <c r="E4508" s="30">
        <v>1</v>
      </c>
      <c r="F4508" s="30"/>
      <c r="G4508" s="30"/>
      <c r="H4508" s="30"/>
      <c r="I4508" s="30"/>
      <c r="J4508" s="30"/>
    </row>
    <row r="4509" spans="1:10">
      <c r="A4509" s="5">
        <v>4507</v>
      </c>
      <c r="B4509" s="47">
        <v>1.43E-2</v>
      </c>
      <c r="C4509" s="47">
        <v>6.1800000000000001E-2</v>
      </c>
      <c r="D4509" s="47">
        <v>2.0799999999999999E-2</v>
      </c>
      <c r="E4509" s="30">
        <v>1</v>
      </c>
      <c r="F4509" s="30"/>
      <c r="G4509" s="30"/>
      <c r="H4509" s="30"/>
      <c r="I4509" s="30"/>
      <c r="J4509" s="30"/>
    </row>
    <row r="4510" spans="1:10">
      <c r="A4510" s="5">
        <v>4508</v>
      </c>
      <c r="B4510" s="47">
        <v>0</v>
      </c>
      <c r="C4510" s="47">
        <v>0.1045</v>
      </c>
      <c r="D4510" s="47">
        <v>4.5900000000000003E-2</v>
      </c>
      <c r="E4510" s="30">
        <v>1</v>
      </c>
      <c r="F4510" s="30"/>
      <c r="G4510" s="30"/>
      <c r="H4510" s="30"/>
      <c r="I4510" s="30"/>
      <c r="J4510" s="30"/>
    </row>
    <row r="4511" spans="1:10">
      <c r="A4511" s="5">
        <v>4509</v>
      </c>
      <c r="B4511" s="47">
        <v>0</v>
      </c>
      <c r="C4511" s="47">
        <v>0.13439999999999999</v>
      </c>
      <c r="D4511" s="47">
        <v>7.1599999999999997E-2</v>
      </c>
      <c r="E4511" s="30">
        <v>1</v>
      </c>
      <c r="F4511" s="30"/>
      <c r="G4511" s="30"/>
      <c r="H4511" s="30"/>
      <c r="I4511" s="30"/>
      <c r="J4511" s="30"/>
    </row>
    <row r="4512" spans="1:10">
      <c r="A4512" s="5">
        <v>4510</v>
      </c>
      <c r="B4512" s="47">
        <v>0</v>
      </c>
      <c r="C4512" s="47">
        <v>0.1351</v>
      </c>
      <c r="D4512" s="47">
        <v>8.8700000000000001E-2</v>
      </c>
      <c r="E4512" s="30">
        <v>1</v>
      </c>
      <c r="F4512" s="30"/>
      <c r="G4512" s="30"/>
      <c r="H4512" s="30"/>
      <c r="I4512" s="30"/>
      <c r="J4512" s="30"/>
    </row>
    <row r="4513" spans="1:10">
      <c r="A4513" s="5">
        <v>4511</v>
      </c>
      <c r="B4513" s="47">
        <v>0</v>
      </c>
      <c r="C4513" s="47">
        <v>0.1246</v>
      </c>
      <c r="D4513" s="47">
        <v>9.8400000000000001E-2</v>
      </c>
      <c r="E4513" s="30">
        <v>1</v>
      </c>
      <c r="F4513" s="30"/>
      <c r="G4513" s="30"/>
      <c r="H4513" s="30"/>
      <c r="I4513" s="30"/>
      <c r="J4513" s="30"/>
    </row>
    <row r="4514" spans="1:10">
      <c r="A4514" s="5">
        <v>4512</v>
      </c>
      <c r="B4514" s="47">
        <v>0</v>
      </c>
      <c r="C4514" s="47">
        <v>0.1089</v>
      </c>
      <c r="D4514" s="47">
        <v>0.1023</v>
      </c>
      <c r="E4514" s="30">
        <v>1</v>
      </c>
      <c r="F4514" s="30"/>
      <c r="G4514" s="30"/>
      <c r="H4514" s="30"/>
      <c r="I4514" s="30"/>
      <c r="J4514" s="30"/>
    </row>
    <row r="4515" spans="1:10">
      <c r="A4515" s="5">
        <v>4513</v>
      </c>
      <c r="B4515" s="47">
        <v>0</v>
      </c>
      <c r="C4515" s="47">
        <v>9.6600000000000005E-2</v>
      </c>
      <c r="D4515" s="47">
        <v>9.7699999999999995E-2</v>
      </c>
      <c r="E4515" s="30">
        <v>1</v>
      </c>
      <c r="F4515" s="30"/>
      <c r="G4515" s="30"/>
      <c r="H4515" s="30"/>
      <c r="I4515" s="30"/>
      <c r="J4515" s="30"/>
    </row>
    <row r="4516" spans="1:10">
      <c r="A4516" s="5">
        <v>4514</v>
      </c>
      <c r="B4516" s="47">
        <v>0</v>
      </c>
      <c r="C4516" s="47">
        <v>9.1399999999999995E-2</v>
      </c>
      <c r="D4516" s="47">
        <v>8.8900000000000007E-2</v>
      </c>
      <c r="E4516" s="30">
        <v>1</v>
      </c>
      <c r="F4516" s="30"/>
      <c r="G4516" s="30"/>
      <c r="H4516" s="30"/>
      <c r="I4516" s="30"/>
      <c r="J4516" s="30"/>
    </row>
    <row r="4517" spans="1:10">
      <c r="A4517" s="5">
        <v>4515</v>
      </c>
      <c r="B4517" s="47">
        <v>0</v>
      </c>
      <c r="C4517" s="47">
        <v>9.3200000000000005E-2</v>
      </c>
      <c r="D4517" s="47">
        <v>8.7900000000000006E-2</v>
      </c>
      <c r="E4517" s="30">
        <v>1</v>
      </c>
      <c r="F4517" s="30"/>
      <c r="G4517" s="30"/>
      <c r="H4517" s="30"/>
      <c r="I4517" s="30"/>
      <c r="J4517" s="30"/>
    </row>
    <row r="4518" spans="1:10">
      <c r="A4518" s="5">
        <v>4516</v>
      </c>
      <c r="B4518" s="47">
        <v>1.4E-3</v>
      </c>
      <c r="C4518" s="47">
        <v>9.35E-2</v>
      </c>
      <c r="D4518" s="47">
        <v>0.1013</v>
      </c>
      <c r="E4518" s="30">
        <v>1</v>
      </c>
      <c r="F4518" s="30"/>
      <c r="G4518" s="30"/>
      <c r="H4518" s="30"/>
      <c r="I4518" s="30"/>
      <c r="J4518" s="30"/>
    </row>
    <row r="4519" spans="1:10">
      <c r="A4519" s="5">
        <v>4517</v>
      </c>
      <c r="B4519" s="47">
        <v>2.1899999999999999E-2</v>
      </c>
      <c r="C4519" s="47">
        <v>8.8099999999999998E-2</v>
      </c>
      <c r="D4519" s="47">
        <v>0.1159</v>
      </c>
      <c r="E4519" s="30">
        <v>1</v>
      </c>
      <c r="F4519" s="30"/>
      <c r="G4519" s="30"/>
      <c r="H4519" s="30"/>
      <c r="I4519" s="30"/>
      <c r="J4519" s="30"/>
    </row>
    <row r="4520" spans="1:10">
      <c r="A4520" s="5">
        <v>4518</v>
      </c>
      <c r="B4520" s="47">
        <v>6.6600000000000006E-2</v>
      </c>
      <c r="C4520" s="47">
        <v>9.6299999999999997E-2</v>
      </c>
      <c r="D4520" s="47">
        <v>0.13730000000000001</v>
      </c>
      <c r="E4520" s="30">
        <v>1</v>
      </c>
      <c r="F4520" s="30"/>
      <c r="G4520" s="30"/>
      <c r="H4520" s="30"/>
      <c r="I4520" s="30"/>
      <c r="J4520" s="30"/>
    </row>
    <row r="4521" spans="1:10">
      <c r="A4521" s="5">
        <v>4519</v>
      </c>
      <c r="B4521" s="47">
        <v>0.1255</v>
      </c>
      <c r="C4521" s="47">
        <v>0.1205</v>
      </c>
      <c r="D4521" s="47">
        <v>0.1794</v>
      </c>
      <c r="E4521" s="30">
        <v>1</v>
      </c>
      <c r="F4521" s="30"/>
      <c r="G4521" s="30"/>
      <c r="H4521" s="30"/>
      <c r="I4521" s="30"/>
      <c r="J4521" s="30"/>
    </row>
    <row r="4522" spans="1:10">
      <c r="A4522" s="5">
        <v>4520</v>
      </c>
      <c r="B4522" s="47">
        <v>0.18429999999999999</v>
      </c>
      <c r="C4522" s="47">
        <v>0.14810000000000001</v>
      </c>
      <c r="D4522" s="47">
        <v>0.25609999999999999</v>
      </c>
      <c r="E4522" s="30">
        <v>1</v>
      </c>
      <c r="F4522" s="30"/>
      <c r="G4522" s="30"/>
      <c r="H4522" s="30"/>
      <c r="I4522" s="30"/>
      <c r="J4522" s="30"/>
    </row>
    <row r="4523" spans="1:10">
      <c r="A4523" s="5">
        <v>4521</v>
      </c>
      <c r="B4523" s="47">
        <v>0.23769999999999999</v>
      </c>
      <c r="C4523" s="47">
        <v>0.16889999999999999</v>
      </c>
      <c r="D4523" s="47">
        <v>0.3347</v>
      </c>
      <c r="E4523" s="30">
        <v>1</v>
      </c>
      <c r="F4523" s="30"/>
      <c r="G4523" s="30"/>
      <c r="H4523" s="30"/>
      <c r="I4523" s="30"/>
      <c r="J4523" s="30"/>
    </row>
    <row r="4524" spans="1:10">
      <c r="A4524" s="5">
        <v>4522</v>
      </c>
      <c r="B4524" s="47">
        <v>0.27300000000000002</v>
      </c>
      <c r="C4524" s="47">
        <v>0.18529999999999999</v>
      </c>
      <c r="D4524" s="47">
        <v>0.3841</v>
      </c>
      <c r="E4524" s="30">
        <v>1</v>
      </c>
      <c r="F4524" s="30"/>
      <c r="G4524" s="30"/>
      <c r="H4524" s="30"/>
      <c r="I4524" s="30"/>
      <c r="J4524" s="30"/>
    </row>
    <row r="4525" spans="1:10">
      <c r="A4525" s="5">
        <v>4523</v>
      </c>
      <c r="B4525" s="47">
        <v>0.28620000000000001</v>
      </c>
      <c r="C4525" s="47">
        <v>0.19359999999999999</v>
      </c>
      <c r="D4525" s="47">
        <v>0.43940000000000001</v>
      </c>
      <c r="E4525" s="30">
        <v>1</v>
      </c>
      <c r="F4525" s="30"/>
      <c r="G4525" s="30"/>
      <c r="H4525" s="30"/>
      <c r="I4525" s="30"/>
      <c r="J4525" s="30"/>
    </row>
    <row r="4526" spans="1:10">
      <c r="A4526" s="5">
        <v>4524</v>
      </c>
      <c r="B4526" s="47">
        <v>0.27779999999999999</v>
      </c>
      <c r="C4526" s="47">
        <v>0.1928</v>
      </c>
      <c r="D4526" s="47">
        <v>0.50960000000000005</v>
      </c>
      <c r="E4526" s="30">
        <v>1</v>
      </c>
      <c r="F4526" s="30"/>
      <c r="G4526" s="30"/>
      <c r="H4526" s="30"/>
      <c r="I4526" s="30"/>
      <c r="J4526" s="30"/>
    </row>
    <row r="4527" spans="1:10">
      <c r="A4527" s="5">
        <v>4525</v>
      </c>
      <c r="B4527" s="47">
        <v>0.24049999999999999</v>
      </c>
      <c r="C4527" s="47">
        <v>0.18260000000000001</v>
      </c>
      <c r="D4527" s="47">
        <v>0.53680000000000005</v>
      </c>
      <c r="E4527" s="30">
        <v>1</v>
      </c>
      <c r="F4527" s="30"/>
      <c r="G4527" s="30"/>
      <c r="H4527" s="30"/>
      <c r="I4527" s="30"/>
      <c r="J4527" s="30"/>
    </row>
    <row r="4528" spans="1:10">
      <c r="A4528" s="5">
        <v>4526</v>
      </c>
      <c r="B4528" s="47">
        <v>0.19600000000000001</v>
      </c>
      <c r="C4528" s="47">
        <v>0.16850000000000001</v>
      </c>
      <c r="D4528" s="47">
        <v>0.55779999999999996</v>
      </c>
      <c r="E4528" s="30">
        <v>1</v>
      </c>
      <c r="F4528" s="30"/>
      <c r="G4528" s="30"/>
      <c r="H4528" s="30"/>
      <c r="I4528" s="30"/>
      <c r="J4528" s="30"/>
    </row>
    <row r="4529" spans="1:10">
      <c r="A4529" s="5">
        <v>4527</v>
      </c>
      <c r="B4529" s="47">
        <v>0.15029999999999999</v>
      </c>
      <c r="C4529" s="47">
        <v>0.15709999999999999</v>
      </c>
      <c r="D4529" s="47">
        <v>0.58409999999999995</v>
      </c>
      <c r="E4529" s="30">
        <v>1</v>
      </c>
      <c r="F4529" s="30"/>
      <c r="G4529" s="30"/>
      <c r="H4529" s="30"/>
      <c r="I4529" s="30"/>
      <c r="J4529" s="30"/>
    </row>
    <row r="4530" spans="1:10">
      <c r="A4530" s="5">
        <v>4528</v>
      </c>
      <c r="B4530" s="47">
        <v>0.1045</v>
      </c>
      <c r="C4530" s="47">
        <v>0.15240000000000001</v>
      </c>
      <c r="D4530" s="47">
        <v>0.61799999999999999</v>
      </c>
      <c r="E4530" s="30">
        <v>1</v>
      </c>
      <c r="F4530" s="30"/>
      <c r="G4530" s="30"/>
      <c r="H4530" s="30"/>
      <c r="I4530" s="30"/>
      <c r="J4530" s="30"/>
    </row>
    <row r="4531" spans="1:10">
      <c r="A4531" s="5">
        <v>4529</v>
      </c>
      <c r="B4531" s="47">
        <v>6.4299999999999996E-2</v>
      </c>
      <c r="C4531" s="47">
        <v>0.15620000000000001</v>
      </c>
      <c r="D4531" s="47">
        <v>0.62909999999999999</v>
      </c>
      <c r="E4531" s="30">
        <v>1</v>
      </c>
      <c r="F4531" s="30"/>
      <c r="G4531" s="30"/>
      <c r="H4531" s="30"/>
      <c r="I4531" s="30"/>
      <c r="J4531" s="30"/>
    </row>
    <row r="4532" spans="1:10">
      <c r="A4532" s="5">
        <v>4530</v>
      </c>
      <c r="B4532" s="47">
        <v>3.0200000000000001E-2</v>
      </c>
      <c r="C4532" s="47">
        <v>0.16880000000000001</v>
      </c>
      <c r="D4532" s="47">
        <v>0.62580000000000002</v>
      </c>
      <c r="E4532" s="30">
        <v>1</v>
      </c>
      <c r="F4532" s="30"/>
      <c r="G4532" s="30"/>
      <c r="H4532" s="30"/>
      <c r="I4532" s="30"/>
      <c r="J4532" s="30"/>
    </row>
    <row r="4533" spans="1:10">
      <c r="A4533" s="5">
        <v>4531</v>
      </c>
      <c r="B4533" s="47">
        <v>6.3E-3</v>
      </c>
      <c r="C4533" s="47">
        <v>0.18940000000000001</v>
      </c>
      <c r="D4533" s="47">
        <v>0.61519999999999997</v>
      </c>
      <c r="E4533" s="30">
        <v>1</v>
      </c>
      <c r="F4533" s="30"/>
      <c r="G4533" s="30"/>
      <c r="H4533" s="30"/>
      <c r="I4533" s="30"/>
      <c r="J4533" s="30"/>
    </row>
    <row r="4534" spans="1:10">
      <c r="A4534" s="5">
        <v>4532</v>
      </c>
      <c r="B4534" s="47">
        <v>0</v>
      </c>
      <c r="C4534" s="47">
        <v>0.21129999999999999</v>
      </c>
      <c r="D4534" s="47">
        <v>0.60640000000000005</v>
      </c>
      <c r="E4534" s="30">
        <v>1</v>
      </c>
      <c r="F4534" s="30"/>
      <c r="G4534" s="30"/>
      <c r="H4534" s="30"/>
      <c r="I4534" s="30"/>
      <c r="J4534" s="30"/>
    </row>
    <row r="4535" spans="1:10">
      <c r="A4535" s="5">
        <v>4533</v>
      </c>
      <c r="B4535" s="47">
        <v>0</v>
      </c>
      <c r="C4535" s="47">
        <v>0.22140000000000001</v>
      </c>
      <c r="D4535" s="47">
        <v>0.58299999999999996</v>
      </c>
      <c r="E4535" s="30">
        <v>1</v>
      </c>
      <c r="F4535" s="30"/>
      <c r="G4535" s="30"/>
      <c r="H4535" s="30"/>
      <c r="I4535" s="30"/>
      <c r="J4535" s="30"/>
    </row>
    <row r="4536" spans="1:10">
      <c r="A4536" s="5">
        <v>4534</v>
      </c>
      <c r="B4536" s="47">
        <v>0</v>
      </c>
      <c r="C4536" s="47">
        <v>0.2107</v>
      </c>
      <c r="D4536" s="47">
        <v>0.55020000000000002</v>
      </c>
      <c r="E4536" s="30">
        <v>1</v>
      </c>
      <c r="F4536" s="30"/>
      <c r="G4536" s="30"/>
      <c r="H4536" s="30"/>
      <c r="I4536" s="30"/>
      <c r="J4536" s="30"/>
    </row>
    <row r="4537" spans="1:10">
      <c r="A4537" s="5">
        <v>4535</v>
      </c>
      <c r="B4537" s="47">
        <v>0</v>
      </c>
      <c r="C4537" s="47">
        <v>0.20680000000000001</v>
      </c>
      <c r="D4537" s="47">
        <v>0.49690000000000001</v>
      </c>
      <c r="E4537" s="30">
        <v>1</v>
      </c>
      <c r="F4537" s="30"/>
      <c r="G4537" s="30"/>
      <c r="H4537" s="30"/>
      <c r="I4537" s="30"/>
      <c r="J4537" s="30"/>
    </row>
    <row r="4538" spans="1:10">
      <c r="A4538" s="5">
        <v>4536</v>
      </c>
      <c r="B4538" s="47">
        <v>0</v>
      </c>
      <c r="C4538" s="47">
        <v>0.2122</v>
      </c>
      <c r="D4538" s="47">
        <v>0.44890000000000002</v>
      </c>
      <c r="E4538" s="30">
        <v>1</v>
      </c>
      <c r="F4538" s="30"/>
      <c r="G4538" s="30"/>
      <c r="H4538" s="30"/>
      <c r="I4538" s="30"/>
      <c r="J4538" s="30"/>
    </row>
    <row r="4539" spans="1:10">
      <c r="A4539" s="5">
        <v>4537</v>
      </c>
      <c r="B4539" s="47">
        <v>0</v>
      </c>
      <c r="C4539" s="47">
        <v>0.21129999999999999</v>
      </c>
      <c r="D4539" s="47">
        <v>0.42759999999999998</v>
      </c>
      <c r="E4539" s="30">
        <v>1</v>
      </c>
      <c r="F4539" s="30"/>
      <c r="G4539" s="30"/>
      <c r="H4539" s="30"/>
      <c r="I4539" s="30"/>
      <c r="J4539" s="30"/>
    </row>
    <row r="4540" spans="1:10">
      <c r="A4540" s="5">
        <v>4538</v>
      </c>
      <c r="B4540" s="47">
        <v>0</v>
      </c>
      <c r="C4540" s="47">
        <v>0.2074</v>
      </c>
      <c r="D4540" s="47">
        <v>0.38969999999999999</v>
      </c>
      <c r="E4540" s="30">
        <v>1</v>
      </c>
      <c r="F4540" s="30"/>
      <c r="G4540" s="30"/>
      <c r="H4540" s="30"/>
      <c r="I4540" s="30"/>
      <c r="J4540" s="30"/>
    </row>
    <row r="4541" spans="1:10">
      <c r="A4541" s="5">
        <v>4539</v>
      </c>
      <c r="B4541" s="47">
        <v>0</v>
      </c>
      <c r="C4541" s="47">
        <v>0.2029</v>
      </c>
      <c r="D4541" s="47">
        <v>0.33289999999999997</v>
      </c>
      <c r="E4541" s="30">
        <v>1</v>
      </c>
      <c r="F4541" s="30"/>
      <c r="G4541" s="30"/>
      <c r="H4541" s="30"/>
      <c r="I4541" s="30"/>
      <c r="J4541" s="30"/>
    </row>
    <row r="4542" spans="1:10">
      <c r="A4542" s="5">
        <v>4540</v>
      </c>
      <c r="B4542" s="47">
        <v>1E-3</v>
      </c>
      <c r="C4542" s="47">
        <v>0.20419999999999999</v>
      </c>
      <c r="D4542" s="47">
        <v>0.28510000000000002</v>
      </c>
      <c r="E4542" s="30">
        <v>1</v>
      </c>
      <c r="F4542" s="30"/>
      <c r="G4542" s="30"/>
      <c r="H4542" s="30"/>
      <c r="I4542" s="30"/>
      <c r="J4542" s="30"/>
    </row>
    <row r="4543" spans="1:10">
      <c r="A4543" s="5">
        <v>4541</v>
      </c>
      <c r="B4543" s="47">
        <v>2.0500000000000001E-2</v>
      </c>
      <c r="C4543" s="47">
        <v>0.19869999999999999</v>
      </c>
      <c r="D4543" s="47">
        <v>0.25140000000000001</v>
      </c>
      <c r="E4543" s="30">
        <v>1</v>
      </c>
      <c r="F4543" s="30"/>
      <c r="G4543" s="30"/>
      <c r="H4543" s="30"/>
      <c r="I4543" s="30"/>
      <c r="J4543" s="30"/>
    </row>
    <row r="4544" spans="1:10">
      <c r="A4544" s="5">
        <v>4542</v>
      </c>
      <c r="B4544" s="47">
        <v>6.3600000000000004E-2</v>
      </c>
      <c r="C4544" s="47">
        <v>0.20150000000000001</v>
      </c>
      <c r="D4544" s="47">
        <v>0.2319</v>
      </c>
      <c r="E4544" s="30">
        <v>1</v>
      </c>
      <c r="F4544" s="30"/>
      <c r="G4544" s="30"/>
      <c r="H4544" s="30"/>
      <c r="I4544" s="30"/>
      <c r="J4544" s="30"/>
    </row>
    <row r="4545" spans="1:10">
      <c r="A4545" s="5">
        <v>4543</v>
      </c>
      <c r="B4545" s="47">
        <v>0.1241</v>
      </c>
      <c r="C4545" s="47">
        <v>0.22270000000000001</v>
      </c>
      <c r="D4545" s="47">
        <v>0.24729999999999999</v>
      </c>
      <c r="E4545" s="30">
        <v>1</v>
      </c>
      <c r="F4545" s="30"/>
      <c r="G4545" s="30"/>
      <c r="H4545" s="30"/>
      <c r="I4545" s="30"/>
      <c r="J4545" s="30"/>
    </row>
    <row r="4546" spans="1:10">
      <c r="A4546" s="5">
        <v>4544</v>
      </c>
      <c r="B4546" s="47">
        <v>0.1898</v>
      </c>
      <c r="C4546" s="47">
        <v>0.25969999999999999</v>
      </c>
      <c r="D4546" s="47">
        <v>0.28799999999999998</v>
      </c>
      <c r="E4546" s="30">
        <v>1</v>
      </c>
      <c r="F4546" s="30"/>
      <c r="G4546" s="30"/>
      <c r="H4546" s="30"/>
      <c r="I4546" s="30"/>
      <c r="J4546" s="30"/>
    </row>
    <row r="4547" spans="1:10">
      <c r="A4547" s="5">
        <v>4545</v>
      </c>
      <c r="B4547" s="47">
        <v>0.24660000000000001</v>
      </c>
      <c r="C4547" s="47">
        <v>0.29199999999999998</v>
      </c>
      <c r="D4547" s="47">
        <v>0.32090000000000002</v>
      </c>
      <c r="E4547" s="30">
        <v>1</v>
      </c>
      <c r="F4547" s="30"/>
      <c r="G4547" s="30"/>
      <c r="H4547" s="30"/>
      <c r="I4547" s="30"/>
      <c r="J4547" s="30"/>
    </row>
    <row r="4548" spans="1:10">
      <c r="A4548" s="5">
        <v>4546</v>
      </c>
      <c r="B4548" s="47">
        <v>0.29509999999999997</v>
      </c>
      <c r="C4548" s="47">
        <v>0.31409999999999999</v>
      </c>
      <c r="D4548" s="47">
        <v>0.34749999999999998</v>
      </c>
      <c r="E4548" s="30">
        <v>1</v>
      </c>
      <c r="F4548" s="30"/>
      <c r="G4548" s="30"/>
      <c r="H4548" s="30"/>
      <c r="I4548" s="30"/>
      <c r="J4548" s="30"/>
    </row>
    <row r="4549" spans="1:10">
      <c r="A4549" s="5">
        <v>4547</v>
      </c>
      <c r="B4549" s="47">
        <v>0.32550000000000001</v>
      </c>
      <c r="C4549" s="47">
        <v>0.33</v>
      </c>
      <c r="D4549" s="47">
        <v>0.36620000000000003</v>
      </c>
      <c r="E4549" s="30">
        <v>1</v>
      </c>
      <c r="F4549" s="30"/>
      <c r="G4549" s="30"/>
      <c r="H4549" s="30"/>
      <c r="I4549" s="30"/>
      <c r="J4549" s="30"/>
    </row>
    <row r="4550" spans="1:10">
      <c r="A4550" s="5">
        <v>4548</v>
      </c>
      <c r="B4550" s="47">
        <v>0.33889999999999998</v>
      </c>
      <c r="C4550" s="47">
        <v>0.33550000000000002</v>
      </c>
      <c r="D4550" s="47">
        <v>0.3891</v>
      </c>
      <c r="E4550" s="30">
        <v>1</v>
      </c>
      <c r="F4550" s="30"/>
      <c r="G4550" s="30"/>
      <c r="H4550" s="30"/>
      <c r="I4550" s="30"/>
      <c r="J4550" s="30"/>
    </row>
    <row r="4551" spans="1:10">
      <c r="A4551" s="5">
        <v>4549</v>
      </c>
      <c r="B4551" s="47">
        <v>0.33019999999999999</v>
      </c>
      <c r="C4551" s="47">
        <v>0.3211</v>
      </c>
      <c r="D4551" s="47">
        <v>0.41270000000000001</v>
      </c>
      <c r="E4551" s="30">
        <v>1</v>
      </c>
      <c r="F4551" s="30"/>
      <c r="G4551" s="30"/>
      <c r="H4551" s="30"/>
      <c r="I4551" s="30"/>
      <c r="J4551" s="30"/>
    </row>
    <row r="4552" spans="1:10">
      <c r="A4552" s="5">
        <v>4550</v>
      </c>
      <c r="B4552" s="47">
        <v>0.29499999999999998</v>
      </c>
      <c r="C4552" s="47">
        <v>0.2908</v>
      </c>
      <c r="D4552" s="47">
        <v>0.45500000000000002</v>
      </c>
      <c r="E4552" s="30">
        <v>1</v>
      </c>
      <c r="F4552" s="30"/>
      <c r="G4552" s="30"/>
      <c r="H4552" s="30"/>
      <c r="I4552" s="30"/>
      <c r="J4552" s="30"/>
    </row>
    <row r="4553" spans="1:10">
      <c r="A4553" s="5">
        <v>4551</v>
      </c>
      <c r="B4553" s="47">
        <v>0.2457</v>
      </c>
      <c r="C4553" s="47">
        <v>0.25340000000000001</v>
      </c>
      <c r="D4553" s="47">
        <v>0.50109999999999999</v>
      </c>
      <c r="E4553" s="30">
        <v>1</v>
      </c>
      <c r="F4553" s="30"/>
      <c r="G4553" s="30"/>
      <c r="H4553" s="30"/>
      <c r="I4553" s="30"/>
      <c r="J4553" s="30"/>
    </row>
    <row r="4554" spans="1:10">
      <c r="A4554" s="5">
        <v>4552</v>
      </c>
      <c r="B4554" s="47">
        <v>0.18659999999999999</v>
      </c>
      <c r="C4554" s="47">
        <v>0.21740000000000001</v>
      </c>
      <c r="D4554" s="47">
        <v>0.53639999999999999</v>
      </c>
      <c r="E4554" s="30">
        <v>1</v>
      </c>
      <c r="F4554" s="30"/>
      <c r="G4554" s="30"/>
      <c r="H4554" s="30"/>
      <c r="I4554" s="30"/>
      <c r="J4554" s="30"/>
    </row>
    <row r="4555" spans="1:10">
      <c r="A4555" s="5">
        <v>4553</v>
      </c>
      <c r="B4555" s="47">
        <v>0.1226</v>
      </c>
      <c r="C4555" s="47">
        <v>0.188</v>
      </c>
      <c r="D4555" s="47">
        <v>0.56910000000000005</v>
      </c>
      <c r="E4555" s="30">
        <v>1</v>
      </c>
      <c r="F4555" s="30"/>
      <c r="G4555" s="30"/>
      <c r="H4555" s="30"/>
      <c r="I4555" s="30"/>
      <c r="J4555" s="30"/>
    </row>
    <row r="4556" spans="1:10">
      <c r="A4556" s="5">
        <v>4554</v>
      </c>
      <c r="B4556" s="47">
        <v>6.4100000000000004E-2</v>
      </c>
      <c r="C4556" s="47">
        <v>0.16769999999999999</v>
      </c>
      <c r="D4556" s="47">
        <v>0.60489999999999999</v>
      </c>
      <c r="E4556" s="30">
        <v>1</v>
      </c>
      <c r="F4556" s="30"/>
      <c r="G4556" s="30"/>
      <c r="H4556" s="30"/>
      <c r="I4556" s="30"/>
      <c r="J4556" s="30"/>
    </row>
    <row r="4557" spans="1:10">
      <c r="A4557" s="5">
        <v>4555</v>
      </c>
      <c r="B4557" s="47">
        <v>1.7600000000000001E-2</v>
      </c>
      <c r="C4557" s="47">
        <v>0.16289999999999999</v>
      </c>
      <c r="D4557" s="47">
        <v>0.62829999999999997</v>
      </c>
      <c r="E4557" s="30">
        <v>1</v>
      </c>
      <c r="F4557" s="30"/>
      <c r="G4557" s="30"/>
      <c r="H4557" s="30"/>
      <c r="I4557" s="30"/>
      <c r="J4557" s="30"/>
    </row>
    <row r="4558" spans="1:10">
      <c r="A4558" s="5">
        <v>4556</v>
      </c>
      <c r="B4558" s="47">
        <v>2.0000000000000001E-4</v>
      </c>
      <c r="C4558" s="47">
        <v>0.16439999999999999</v>
      </c>
      <c r="D4558" s="47">
        <v>0.64049999999999996</v>
      </c>
      <c r="E4558" s="30">
        <v>1</v>
      </c>
      <c r="F4558" s="30"/>
      <c r="G4558" s="30"/>
      <c r="H4558" s="30"/>
      <c r="I4558" s="30"/>
      <c r="J4558" s="30"/>
    </row>
    <row r="4559" spans="1:10">
      <c r="A4559" s="5">
        <v>4557</v>
      </c>
      <c r="B4559" s="47">
        <v>0</v>
      </c>
      <c r="C4559" s="47">
        <v>0.14810000000000001</v>
      </c>
      <c r="D4559" s="47">
        <v>0.64019999999999999</v>
      </c>
      <c r="E4559" s="30">
        <v>1</v>
      </c>
      <c r="F4559" s="30"/>
      <c r="G4559" s="30"/>
      <c r="H4559" s="30"/>
      <c r="I4559" s="30"/>
      <c r="J4559" s="30"/>
    </row>
    <row r="4560" spans="1:10">
      <c r="A4560" s="5">
        <v>4558</v>
      </c>
      <c r="B4560" s="47">
        <v>0</v>
      </c>
      <c r="C4560" s="47">
        <v>0.13420000000000001</v>
      </c>
      <c r="D4560" s="47">
        <v>0.62219999999999998</v>
      </c>
      <c r="E4560" s="30">
        <v>1</v>
      </c>
      <c r="F4560" s="30"/>
      <c r="G4560" s="30"/>
      <c r="H4560" s="30"/>
      <c r="I4560" s="30"/>
      <c r="J4560" s="30"/>
    </row>
    <row r="4561" spans="1:10">
      <c r="A4561" s="5">
        <v>4559</v>
      </c>
      <c r="B4561" s="47">
        <v>0</v>
      </c>
      <c r="C4561" s="47">
        <v>0.1258</v>
      </c>
      <c r="D4561" s="47">
        <v>0.6</v>
      </c>
      <c r="E4561" s="30">
        <v>1</v>
      </c>
      <c r="F4561" s="30"/>
      <c r="G4561" s="30"/>
      <c r="H4561" s="30"/>
      <c r="I4561" s="30"/>
      <c r="J4561" s="30"/>
    </row>
    <row r="4562" spans="1:10">
      <c r="A4562" s="5">
        <v>4560</v>
      </c>
      <c r="B4562" s="47">
        <v>0</v>
      </c>
      <c r="C4562" s="47">
        <v>0.12139999999999999</v>
      </c>
      <c r="D4562" s="47">
        <v>0.57289999999999996</v>
      </c>
      <c r="E4562" s="30">
        <v>1</v>
      </c>
      <c r="F4562" s="30"/>
      <c r="G4562" s="30"/>
      <c r="H4562" s="30"/>
      <c r="I4562" s="30"/>
      <c r="J4562" s="30"/>
    </row>
    <row r="4563" spans="1:10">
      <c r="A4563" s="5">
        <v>4561</v>
      </c>
      <c r="B4563" s="47">
        <v>0</v>
      </c>
      <c r="C4563" s="47">
        <v>0.1125</v>
      </c>
      <c r="D4563" s="47">
        <v>0.53349999999999997</v>
      </c>
      <c r="E4563" s="30">
        <v>1</v>
      </c>
      <c r="F4563" s="30"/>
      <c r="G4563" s="30"/>
      <c r="H4563" s="30"/>
      <c r="I4563" s="30"/>
      <c r="J4563" s="30"/>
    </row>
    <row r="4564" spans="1:10">
      <c r="A4564" s="5">
        <v>4562</v>
      </c>
      <c r="B4564" s="47">
        <v>0</v>
      </c>
      <c r="C4564" s="47">
        <v>0.1087</v>
      </c>
      <c r="D4564" s="47">
        <v>0.48899999999999999</v>
      </c>
      <c r="E4564" s="30">
        <v>1</v>
      </c>
      <c r="F4564" s="30"/>
      <c r="G4564" s="30"/>
      <c r="H4564" s="30"/>
      <c r="I4564" s="30"/>
      <c r="J4564" s="30"/>
    </row>
    <row r="4565" spans="1:10">
      <c r="A4565" s="5">
        <v>4563</v>
      </c>
      <c r="B4565" s="47">
        <v>0</v>
      </c>
      <c r="C4565" s="47">
        <v>0.1067</v>
      </c>
      <c r="D4565" s="47">
        <v>0.44400000000000001</v>
      </c>
      <c r="E4565" s="30">
        <v>1</v>
      </c>
      <c r="F4565" s="30"/>
      <c r="G4565" s="30"/>
      <c r="H4565" s="30"/>
      <c r="I4565" s="30"/>
      <c r="J4565" s="30"/>
    </row>
    <row r="4566" spans="1:10">
      <c r="A4566" s="5">
        <v>4564</v>
      </c>
      <c r="B4566" s="47">
        <v>2.5999999999999999E-3</v>
      </c>
      <c r="C4566" s="47">
        <v>9.5299999999999996E-2</v>
      </c>
      <c r="D4566" s="47">
        <v>0.39379999999999998</v>
      </c>
      <c r="E4566" s="30">
        <v>1</v>
      </c>
      <c r="F4566" s="30"/>
      <c r="G4566" s="30"/>
      <c r="H4566" s="30"/>
      <c r="I4566" s="30"/>
      <c r="J4566" s="30"/>
    </row>
    <row r="4567" spans="1:10">
      <c r="A4567" s="5">
        <v>4565</v>
      </c>
      <c r="B4567" s="47">
        <v>3.8699999999999998E-2</v>
      </c>
      <c r="C4567" s="47">
        <v>6.3299999999999995E-2</v>
      </c>
      <c r="D4567" s="47">
        <v>0.34189999999999998</v>
      </c>
      <c r="E4567" s="30">
        <v>1</v>
      </c>
      <c r="F4567" s="30"/>
      <c r="G4567" s="30"/>
      <c r="H4567" s="30"/>
      <c r="I4567" s="30"/>
      <c r="J4567" s="30"/>
    </row>
    <row r="4568" spans="1:10">
      <c r="A4568" s="5">
        <v>4566</v>
      </c>
      <c r="B4568" s="47">
        <v>0.1154</v>
      </c>
      <c r="C4568" s="47">
        <v>5.5899999999999998E-2</v>
      </c>
      <c r="D4568" s="47">
        <v>0.30499999999999999</v>
      </c>
      <c r="E4568" s="30">
        <v>1</v>
      </c>
      <c r="F4568" s="30"/>
      <c r="G4568" s="30"/>
      <c r="H4568" s="30"/>
      <c r="I4568" s="30"/>
      <c r="J4568" s="30"/>
    </row>
    <row r="4569" spans="1:10">
      <c r="A4569" s="5">
        <v>4567</v>
      </c>
      <c r="B4569" s="47">
        <v>0.2177</v>
      </c>
      <c r="C4569" s="47">
        <v>6.7599999999999993E-2</v>
      </c>
      <c r="D4569" s="47">
        <v>0.28370000000000001</v>
      </c>
      <c r="E4569" s="30">
        <v>1</v>
      </c>
      <c r="F4569" s="30"/>
      <c r="G4569" s="30"/>
      <c r="H4569" s="30"/>
      <c r="I4569" s="30"/>
      <c r="J4569" s="30"/>
    </row>
    <row r="4570" spans="1:10">
      <c r="A4570" s="5">
        <v>4568</v>
      </c>
      <c r="B4570" s="47">
        <v>0.32129999999999997</v>
      </c>
      <c r="C4570" s="47">
        <v>8.3599999999999994E-2</v>
      </c>
      <c r="D4570" s="47">
        <v>0.2772</v>
      </c>
      <c r="E4570" s="30">
        <v>1</v>
      </c>
      <c r="F4570" s="30"/>
      <c r="G4570" s="30"/>
      <c r="H4570" s="30"/>
      <c r="I4570" s="30"/>
      <c r="J4570" s="30"/>
    </row>
    <row r="4571" spans="1:10">
      <c r="A4571" s="5">
        <v>4569</v>
      </c>
      <c r="B4571" s="47">
        <v>0.40670000000000001</v>
      </c>
      <c r="C4571" s="47">
        <v>0.1074</v>
      </c>
      <c r="D4571" s="47">
        <v>0.2838</v>
      </c>
      <c r="E4571" s="30">
        <v>1</v>
      </c>
      <c r="F4571" s="30"/>
      <c r="G4571" s="30"/>
      <c r="H4571" s="30"/>
      <c r="I4571" s="30"/>
      <c r="J4571" s="30"/>
    </row>
    <row r="4572" spans="1:10">
      <c r="A4572" s="5">
        <v>4570</v>
      </c>
      <c r="B4572" s="47">
        <v>0.46949999999999997</v>
      </c>
      <c r="C4572" s="47">
        <v>0.12839999999999999</v>
      </c>
      <c r="D4572" s="47">
        <v>0.2853</v>
      </c>
      <c r="E4572" s="30">
        <v>1</v>
      </c>
      <c r="F4572" s="30"/>
      <c r="G4572" s="30"/>
      <c r="H4572" s="30"/>
      <c r="I4572" s="30"/>
      <c r="J4572" s="30"/>
    </row>
    <row r="4573" spans="1:10">
      <c r="A4573" s="5">
        <v>4571</v>
      </c>
      <c r="B4573" s="47">
        <v>0.50590000000000002</v>
      </c>
      <c r="C4573" s="47">
        <v>0.1492</v>
      </c>
      <c r="D4573" s="47">
        <v>0.27879999999999999</v>
      </c>
      <c r="E4573" s="30">
        <v>1</v>
      </c>
      <c r="F4573" s="30"/>
      <c r="G4573" s="30"/>
      <c r="H4573" s="30"/>
      <c r="I4573" s="30"/>
      <c r="J4573" s="30"/>
    </row>
    <row r="4574" spans="1:10">
      <c r="A4574" s="5">
        <v>4572</v>
      </c>
      <c r="B4574" s="47">
        <v>0.51170000000000004</v>
      </c>
      <c r="C4574" s="47">
        <v>0.17030000000000001</v>
      </c>
      <c r="D4574" s="47">
        <v>0.26779999999999998</v>
      </c>
      <c r="E4574" s="30">
        <v>1</v>
      </c>
      <c r="F4574" s="30"/>
      <c r="G4574" s="30"/>
      <c r="H4574" s="30"/>
      <c r="I4574" s="30"/>
      <c r="J4574" s="30"/>
    </row>
    <row r="4575" spans="1:10">
      <c r="A4575" s="5">
        <v>4573</v>
      </c>
      <c r="B4575" s="47">
        <v>0.48399999999999999</v>
      </c>
      <c r="C4575" s="47">
        <v>0.18970000000000001</v>
      </c>
      <c r="D4575" s="47">
        <v>0.26119999999999999</v>
      </c>
      <c r="E4575" s="30">
        <v>1</v>
      </c>
      <c r="F4575" s="30"/>
      <c r="G4575" s="30"/>
      <c r="H4575" s="30"/>
      <c r="I4575" s="30"/>
      <c r="J4575" s="30"/>
    </row>
    <row r="4576" spans="1:10">
      <c r="A4576" s="5">
        <v>4574</v>
      </c>
      <c r="B4576" s="47">
        <v>0.436</v>
      </c>
      <c r="C4576" s="47">
        <v>0.20369999999999999</v>
      </c>
      <c r="D4576" s="47">
        <v>0.25419999999999998</v>
      </c>
      <c r="E4576" s="30">
        <v>1</v>
      </c>
      <c r="F4576" s="30"/>
      <c r="G4576" s="30"/>
      <c r="H4576" s="30"/>
      <c r="I4576" s="30"/>
      <c r="J4576" s="30"/>
    </row>
    <row r="4577" spans="1:10">
      <c r="A4577" s="5">
        <v>4575</v>
      </c>
      <c r="B4577" s="47">
        <v>0.3599</v>
      </c>
      <c r="C4577" s="47">
        <v>0.20799999999999999</v>
      </c>
      <c r="D4577" s="47">
        <v>0.25080000000000002</v>
      </c>
      <c r="E4577" s="30">
        <v>1</v>
      </c>
      <c r="F4577" s="30"/>
      <c r="G4577" s="30"/>
      <c r="H4577" s="30"/>
      <c r="I4577" s="30"/>
      <c r="J4577" s="30"/>
    </row>
    <row r="4578" spans="1:10">
      <c r="A4578" s="5">
        <v>4576</v>
      </c>
      <c r="B4578" s="47">
        <v>0.2707</v>
      </c>
      <c r="C4578" s="47">
        <v>0.1928</v>
      </c>
      <c r="D4578" s="47">
        <v>0.2432</v>
      </c>
      <c r="E4578" s="30">
        <v>1</v>
      </c>
      <c r="F4578" s="30"/>
      <c r="G4578" s="30"/>
      <c r="H4578" s="30"/>
      <c r="I4578" s="30"/>
      <c r="J4578" s="30"/>
    </row>
    <row r="4579" spans="1:10">
      <c r="A4579" s="5">
        <v>4577</v>
      </c>
      <c r="B4579" s="47">
        <v>0.17899999999999999</v>
      </c>
      <c r="C4579" s="47">
        <v>0.16039999999999999</v>
      </c>
      <c r="D4579" s="47">
        <v>0.23580000000000001</v>
      </c>
      <c r="E4579" s="30">
        <v>1</v>
      </c>
      <c r="F4579" s="30"/>
      <c r="G4579" s="30"/>
      <c r="H4579" s="30"/>
      <c r="I4579" s="30"/>
      <c r="J4579" s="30"/>
    </row>
    <row r="4580" spans="1:10">
      <c r="A4580" s="5">
        <v>4578</v>
      </c>
      <c r="B4580" s="47">
        <v>9.11E-2</v>
      </c>
      <c r="C4580" s="47">
        <v>0.1318</v>
      </c>
      <c r="D4580" s="47">
        <v>0.2402</v>
      </c>
      <c r="E4580" s="30">
        <v>1</v>
      </c>
      <c r="F4580" s="30"/>
      <c r="G4580" s="30"/>
      <c r="H4580" s="30"/>
      <c r="I4580" s="30"/>
      <c r="J4580" s="30"/>
    </row>
    <row r="4581" spans="1:10">
      <c r="A4581" s="5">
        <v>4579</v>
      </c>
      <c r="B4581" s="47">
        <v>2.4400000000000002E-2</v>
      </c>
      <c r="C4581" s="47">
        <v>0.13439999999999999</v>
      </c>
      <c r="D4581" s="47">
        <v>0.25829999999999997</v>
      </c>
      <c r="E4581" s="30">
        <v>1</v>
      </c>
      <c r="F4581" s="30"/>
      <c r="G4581" s="30"/>
      <c r="H4581" s="30"/>
      <c r="I4581" s="30"/>
      <c r="J4581" s="30"/>
    </row>
    <row r="4582" spans="1:10">
      <c r="A4582" s="5">
        <v>4580</v>
      </c>
      <c r="B4582" s="47">
        <v>4.0000000000000002E-4</v>
      </c>
      <c r="C4582" s="47">
        <v>0.15890000000000001</v>
      </c>
      <c r="D4582" s="47">
        <v>0.28060000000000002</v>
      </c>
      <c r="E4582" s="30">
        <v>1</v>
      </c>
      <c r="F4582" s="30"/>
      <c r="G4582" s="30"/>
      <c r="H4582" s="30"/>
      <c r="I4582" s="30"/>
      <c r="J4582" s="30"/>
    </row>
    <row r="4583" spans="1:10">
      <c r="A4583" s="5">
        <v>4581</v>
      </c>
      <c r="B4583" s="47">
        <v>0</v>
      </c>
      <c r="C4583" s="47">
        <v>0.16259999999999999</v>
      </c>
      <c r="D4583" s="47">
        <v>0.29849999999999999</v>
      </c>
      <c r="E4583" s="30">
        <v>1</v>
      </c>
      <c r="F4583" s="30"/>
      <c r="G4583" s="30"/>
      <c r="H4583" s="30"/>
      <c r="I4583" s="30"/>
      <c r="J4583" s="30"/>
    </row>
    <row r="4584" spans="1:10">
      <c r="A4584" s="5">
        <v>4582</v>
      </c>
      <c r="B4584" s="47">
        <v>0</v>
      </c>
      <c r="C4584" s="47">
        <v>0.14760000000000001</v>
      </c>
      <c r="D4584" s="47">
        <v>0.31130000000000002</v>
      </c>
      <c r="E4584" s="30">
        <v>1</v>
      </c>
      <c r="F4584" s="30"/>
      <c r="G4584" s="30"/>
      <c r="H4584" s="30"/>
      <c r="I4584" s="30"/>
      <c r="J4584" s="30"/>
    </row>
    <row r="4585" spans="1:10">
      <c r="A4585" s="5">
        <v>4583</v>
      </c>
      <c r="B4585" s="47">
        <v>0</v>
      </c>
      <c r="C4585" s="47">
        <v>0.12989999999999999</v>
      </c>
      <c r="D4585" s="47">
        <v>0.31730000000000003</v>
      </c>
      <c r="E4585" s="30">
        <v>1</v>
      </c>
      <c r="F4585" s="30"/>
      <c r="G4585" s="30"/>
      <c r="H4585" s="30"/>
      <c r="I4585" s="30"/>
      <c r="J4585" s="30"/>
    </row>
    <row r="4586" spans="1:10">
      <c r="A4586" s="5">
        <v>4584</v>
      </c>
      <c r="B4586" s="47">
        <v>0</v>
      </c>
      <c r="C4586" s="47">
        <v>0.1166</v>
      </c>
      <c r="D4586" s="47">
        <v>0.31569999999999998</v>
      </c>
      <c r="E4586" s="30">
        <v>1</v>
      </c>
      <c r="F4586" s="30"/>
      <c r="G4586" s="30"/>
      <c r="H4586" s="30"/>
      <c r="I4586" s="30"/>
      <c r="J4586" s="30"/>
    </row>
    <row r="4587" spans="1:10">
      <c r="A4587" s="5">
        <v>4585</v>
      </c>
      <c r="B4587" s="47">
        <v>0</v>
      </c>
      <c r="C4587" s="47">
        <v>0.1087</v>
      </c>
      <c r="D4587" s="47">
        <v>0.30530000000000002</v>
      </c>
      <c r="E4587" s="30">
        <v>1</v>
      </c>
      <c r="F4587" s="30"/>
      <c r="G4587" s="30"/>
      <c r="H4587" s="30"/>
      <c r="I4587" s="30"/>
      <c r="J4587" s="30"/>
    </row>
    <row r="4588" spans="1:10">
      <c r="A4588" s="5">
        <v>4586</v>
      </c>
      <c r="B4588" s="47">
        <v>0</v>
      </c>
      <c r="C4588" s="47">
        <v>0.1046</v>
      </c>
      <c r="D4588" s="47">
        <v>0.28639999999999999</v>
      </c>
      <c r="E4588" s="30">
        <v>1</v>
      </c>
      <c r="F4588" s="30"/>
      <c r="G4588" s="30"/>
      <c r="H4588" s="30"/>
      <c r="I4588" s="30"/>
      <c r="J4588" s="30"/>
    </row>
    <row r="4589" spans="1:10">
      <c r="A4589" s="5">
        <v>4587</v>
      </c>
      <c r="B4589" s="47">
        <v>0</v>
      </c>
      <c r="C4589" s="47">
        <v>0.1047</v>
      </c>
      <c r="D4589" s="47">
        <v>0.26269999999999999</v>
      </c>
      <c r="E4589" s="30">
        <v>1</v>
      </c>
      <c r="F4589" s="30"/>
      <c r="G4589" s="30"/>
      <c r="H4589" s="30"/>
      <c r="I4589" s="30"/>
      <c r="J4589" s="30"/>
    </row>
    <row r="4590" spans="1:10">
      <c r="A4590" s="5">
        <v>4588</v>
      </c>
      <c r="B4590" s="47">
        <v>3.0999999999999999E-3</v>
      </c>
      <c r="C4590" s="47">
        <v>9.7000000000000003E-2</v>
      </c>
      <c r="D4590" s="47">
        <v>0.24529999999999999</v>
      </c>
      <c r="E4590" s="30">
        <v>1</v>
      </c>
      <c r="F4590" s="30"/>
      <c r="G4590" s="30"/>
      <c r="H4590" s="30"/>
      <c r="I4590" s="30"/>
      <c r="J4590" s="30"/>
    </row>
    <row r="4591" spans="1:10">
      <c r="A4591" s="5">
        <v>4589</v>
      </c>
      <c r="B4591" s="47">
        <v>4.5699999999999998E-2</v>
      </c>
      <c r="C4591" s="47">
        <v>6.1600000000000002E-2</v>
      </c>
      <c r="D4591" s="47">
        <v>0.23930000000000001</v>
      </c>
      <c r="E4591" s="30">
        <v>1</v>
      </c>
      <c r="F4591" s="30"/>
      <c r="G4591" s="30"/>
      <c r="H4591" s="30"/>
      <c r="I4591" s="30"/>
      <c r="J4591" s="30"/>
    </row>
    <row r="4592" spans="1:10">
      <c r="A4592" s="5">
        <v>4590</v>
      </c>
      <c r="B4592" s="47">
        <v>0.13750000000000001</v>
      </c>
      <c r="C4592" s="47">
        <v>5.7500000000000002E-2</v>
      </c>
      <c r="D4592" s="47">
        <v>0.23849999999999999</v>
      </c>
      <c r="E4592" s="30">
        <v>1</v>
      </c>
      <c r="F4592" s="30"/>
      <c r="G4592" s="30"/>
      <c r="H4592" s="30"/>
      <c r="I4592" s="30"/>
      <c r="J4592" s="30"/>
    </row>
    <row r="4593" spans="1:10">
      <c r="A4593" s="5">
        <v>4591</v>
      </c>
      <c r="B4593" s="47">
        <v>0.26350000000000001</v>
      </c>
      <c r="C4593" s="47">
        <v>7.0099999999999996E-2</v>
      </c>
      <c r="D4593" s="47">
        <v>0.23780000000000001</v>
      </c>
      <c r="E4593" s="30">
        <v>1</v>
      </c>
      <c r="F4593" s="30"/>
      <c r="G4593" s="30"/>
      <c r="H4593" s="30"/>
      <c r="I4593" s="30"/>
      <c r="J4593" s="30"/>
    </row>
    <row r="4594" spans="1:10">
      <c r="A4594" s="5">
        <v>4592</v>
      </c>
      <c r="B4594" s="47">
        <v>0.39600000000000002</v>
      </c>
      <c r="C4594" s="47">
        <v>8.9499999999999996E-2</v>
      </c>
      <c r="D4594" s="47">
        <v>0.25030000000000002</v>
      </c>
      <c r="E4594" s="30">
        <v>1</v>
      </c>
      <c r="F4594" s="30"/>
      <c r="G4594" s="30"/>
      <c r="H4594" s="30"/>
      <c r="I4594" s="30"/>
      <c r="J4594" s="30"/>
    </row>
    <row r="4595" spans="1:10">
      <c r="A4595" s="5">
        <v>4593</v>
      </c>
      <c r="B4595" s="47">
        <v>0.49969999999999998</v>
      </c>
      <c r="C4595" s="47">
        <v>0.1118</v>
      </c>
      <c r="D4595" s="47">
        <v>0.27500000000000002</v>
      </c>
      <c r="E4595" s="30">
        <v>1</v>
      </c>
      <c r="F4595" s="30"/>
      <c r="G4595" s="30"/>
      <c r="H4595" s="30"/>
      <c r="I4595" s="30"/>
      <c r="J4595" s="30"/>
    </row>
    <row r="4596" spans="1:10">
      <c r="A4596" s="5">
        <v>4594</v>
      </c>
      <c r="B4596" s="47">
        <v>0.56200000000000006</v>
      </c>
      <c r="C4596" s="47">
        <v>0.12920000000000001</v>
      </c>
      <c r="D4596" s="47">
        <v>0.2898</v>
      </c>
      <c r="E4596" s="30">
        <v>1</v>
      </c>
      <c r="F4596" s="30"/>
      <c r="G4596" s="30"/>
      <c r="H4596" s="30"/>
      <c r="I4596" s="30"/>
      <c r="J4596" s="30"/>
    </row>
    <row r="4597" spans="1:10">
      <c r="A4597" s="5">
        <v>4595</v>
      </c>
      <c r="B4597" s="47">
        <v>0.58979999999999999</v>
      </c>
      <c r="C4597" s="47">
        <v>0.1416</v>
      </c>
      <c r="D4597" s="47">
        <v>0.2944</v>
      </c>
      <c r="E4597" s="30">
        <v>1</v>
      </c>
      <c r="F4597" s="30"/>
      <c r="G4597" s="30"/>
      <c r="H4597" s="30"/>
      <c r="I4597" s="30"/>
      <c r="J4597" s="30"/>
    </row>
    <row r="4598" spans="1:10">
      <c r="A4598" s="5">
        <v>4596</v>
      </c>
      <c r="B4598" s="47">
        <v>0.58509999999999995</v>
      </c>
      <c r="C4598" s="47">
        <v>0.15310000000000001</v>
      </c>
      <c r="D4598" s="47">
        <v>0.28720000000000001</v>
      </c>
      <c r="E4598" s="30">
        <v>1</v>
      </c>
      <c r="F4598" s="30"/>
      <c r="G4598" s="30"/>
      <c r="H4598" s="30"/>
      <c r="I4598" s="30"/>
      <c r="J4598" s="30"/>
    </row>
    <row r="4599" spans="1:10">
      <c r="A4599" s="5">
        <v>4597</v>
      </c>
      <c r="B4599" s="47">
        <v>0.54659999999999997</v>
      </c>
      <c r="C4599" s="47">
        <v>0.16470000000000001</v>
      </c>
      <c r="D4599" s="47">
        <v>0.2717</v>
      </c>
      <c r="E4599" s="30">
        <v>1</v>
      </c>
      <c r="F4599" s="30"/>
      <c r="G4599" s="30"/>
      <c r="H4599" s="30"/>
      <c r="I4599" s="30"/>
      <c r="J4599" s="30"/>
    </row>
    <row r="4600" spans="1:10">
      <c r="A4600" s="5">
        <v>4598</v>
      </c>
      <c r="B4600" s="47">
        <v>0.47960000000000003</v>
      </c>
      <c r="C4600" s="47">
        <v>0.17349999999999999</v>
      </c>
      <c r="D4600" s="47">
        <v>0.25669999999999998</v>
      </c>
      <c r="E4600" s="30">
        <v>1</v>
      </c>
      <c r="F4600" s="30"/>
      <c r="G4600" s="30"/>
      <c r="H4600" s="30"/>
      <c r="I4600" s="30"/>
      <c r="J4600" s="30"/>
    </row>
    <row r="4601" spans="1:10">
      <c r="A4601" s="5">
        <v>4599</v>
      </c>
      <c r="B4601" s="47">
        <v>0.39589999999999997</v>
      </c>
      <c r="C4601" s="47">
        <v>0.17910000000000001</v>
      </c>
      <c r="D4601" s="47">
        <v>0.23280000000000001</v>
      </c>
      <c r="E4601" s="30">
        <v>1</v>
      </c>
      <c r="F4601" s="30"/>
      <c r="G4601" s="30"/>
      <c r="H4601" s="30"/>
      <c r="I4601" s="30"/>
      <c r="J4601" s="30"/>
    </row>
    <row r="4602" spans="1:10">
      <c r="A4602" s="5">
        <v>4600</v>
      </c>
      <c r="B4602" s="47">
        <v>0.2984</v>
      </c>
      <c r="C4602" s="47">
        <v>0.18310000000000001</v>
      </c>
      <c r="D4602" s="47">
        <v>0.2</v>
      </c>
      <c r="E4602" s="30">
        <v>1</v>
      </c>
      <c r="F4602" s="30"/>
      <c r="G4602" s="30"/>
      <c r="H4602" s="30"/>
      <c r="I4602" s="30"/>
      <c r="J4602" s="30"/>
    </row>
    <row r="4603" spans="1:10">
      <c r="A4603" s="5">
        <v>4601</v>
      </c>
      <c r="B4603" s="47">
        <v>0.1915</v>
      </c>
      <c r="C4603" s="47">
        <v>0.183</v>
      </c>
      <c r="D4603" s="47">
        <v>0.1734</v>
      </c>
      <c r="E4603" s="30">
        <v>1</v>
      </c>
      <c r="F4603" s="30"/>
      <c r="G4603" s="30"/>
      <c r="H4603" s="30"/>
      <c r="I4603" s="30"/>
      <c r="J4603" s="30"/>
    </row>
    <row r="4604" spans="1:10">
      <c r="A4604" s="5">
        <v>4602</v>
      </c>
      <c r="B4604" s="47">
        <v>9.3700000000000006E-2</v>
      </c>
      <c r="C4604" s="47">
        <v>0.17150000000000001</v>
      </c>
      <c r="D4604" s="47">
        <v>0.1452</v>
      </c>
      <c r="E4604" s="30">
        <v>1</v>
      </c>
      <c r="F4604" s="30"/>
      <c r="G4604" s="30"/>
      <c r="H4604" s="30"/>
      <c r="I4604" s="30"/>
      <c r="J4604" s="30"/>
    </row>
    <row r="4605" spans="1:10">
      <c r="A4605" s="5">
        <v>4603</v>
      </c>
      <c r="B4605" s="47">
        <v>2.3400000000000001E-2</v>
      </c>
      <c r="C4605" s="47">
        <v>0.1696</v>
      </c>
      <c r="D4605" s="47">
        <v>0.1226</v>
      </c>
      <c r="E4605" s="30">
        <v>1</v>
      </c>
      <c r="F4605" s="30"/>
      <c r="G4605" s="30"/>
      <c r="H4605" s="30"/>
      <c r="I4605" s="30"/>
      <c r="J4605" s="30"/>
    </row>
    <row r="4606" spans="1:10">
      <c r="A4606" s="5">
        <v>4604</v>
      </c>
      <c r="B4606" s="47">
        <v>4.0000000000000002E-4</v>
      </c>
      <c r="C4606" s="47">
        <v>0.18770000000000001</v>
      </c>
      <c r="D4606" s="47">
        <v>0.1099</v>
      </c>
      <c r="E4606" s="30">
        <v>1</v>
      </c>
      <c r="F4606" s="30"/>
      <c r="G4606" s="30"/>
      <c r="H4606" s="30"/>
      <c r="I4606" s="30"/>
      <c r="J4606" s="30"/>
    </row>
    <row r="4607" spans="1:10">
      <c r="A4607" s="5">
        <v>4605</v>
      </c>
      <c r="B4607" s="47">
        <v>0</v>
      </c>
      <c r="C4607" s="47">
        <v>0.1908</v>
      </c>
      <c r="D4607" s="47">
        <v>9.8599999999999993E-2</v>
      </c>
      <c r="E4607" s="30">
        <v>1</v>
      </c>
      <c r="F4607" s="30"/>
      <c r="G4607" s="30"/>
      <c r="H4607" s="30"/>
      <c r="I4607" s="30"/>
      <c r="J4607" s="30"/>
    </row>
    <row r="4608" spans="1:10">
      <c r="A4608" s="5">
        <v>4606</v>
      </c>
      <c r="B4608" s="47">
        <v>0</v>
      </c>
      <c r="C4608" s="47">
        <v>0.17530000000000001</v>
      </c>
      <c r="D4608" s="47">
        <v>9.4899999999999998E-2</v>
      </c>
      <c r="E4608" s="30">
        <v>1</v>
      </c>
      <c r="F4608" s="30"/>
      <c r="G4608" s="30"/>
      <c r="H4608" s="30"/>
      <c r="I4608" s="30"/>
      <c r="J4608" s="30"/>
    </row>
    <row r="4609" spans="1:10">
      <c r="A4609" s="5">
        <v>4607</v>
      </c>
      <c r="B4609" s="47">
        <v>0</v>
      </c>
      <c r="C4609" s="47">
        <v>0.15579999999999999</v>
      </c>
      <c r="D4609" s="47">
        <v>9.9400000000000002E-2</v>
      </c>
      <c r="E4609" s="30">
        <v>1</v>
      </c>
      <c r="F4609" s="30"/>
      <c r="G4609" s="30"/>
      <c r="H4609" s="30"/>
      <c r="I4609" s="30"/>
      <c r="J4609" s="30"/>
    </row>
    <row r="4610" spans="1:10">
      <c r="A4610" s="5">
        <v>4608</v>
      </c>
      <c r="B4610" s="47">
        <v>0</v>
      </c>
      <c r="C4610" s="47">
        <v>0.13600000000000001</v>
      </c>
      <c r="D4610" s="47">
        <v>0.10249999999999999</v>
      </c>
      <c r="E4610" s="30">
        <v>1</v>
      </c>
      <c r="F4610" s="30"/>
      <c r="G4610" s="30"/>
      <c r="H4610" s="30"/>
      <c r="I4610" s="30"/>
      <c r="J4610" s="30"/>
    </row>
    <row r="4611" spans="1:10">
      <c r="A4611" s="5">
        <v>4609</v>
      </c>
      <c r="B4611" s="47">
        <v>0</v>
      </c>
      <c r="C4611" s="47">
        <v>0.1171</v>
      </c>
      <c r="D4611" s="47">
        <v>0.1019</v>
      </c>
      <c r="E4611" s="30">
        <v>1</v>
      </c>
      <c r="F4611" s="30"/>
      <c r="G4611" s="30"/>
      <c r="H4611" s="30"/>
      <c r="I4611" s="30"/>
      <c r="J4611" s="30"/>
    </row>
    <row r="4612" spans="1:10">
      <c r="A4612" s="5">
        <v>4610</v>
      </c>
      <c r="B4612" s="47">
        <v>0</v>
      </c>
      <c r="C4612" s="47">
        <v>0.10390000000000001</v>
      </c>
      <c r="D4612" s="47">
        <v>9.3100000000000002E-2</v>
      </c>
      <c r="E4612" s="30">
        <v>1</v>
      </c>
      <c r="F4612" s="30"/>
      <c r="G4612" s="30"/>
      <c r="H4612" s="30"/>
      <c r="I4612" s="30"/>
      <c r="J4612" s="30"/>
    </row>
    <row r="4613" spans="1:10">
      <c r="A4613" s="5">
        <v>4611</v>
      </c>
      <c r="B4613" s="47">
        <v>0</v>
      </c>
      <c r="C4613" s="47">
        <v>9.5699999999999993E-2</v>
      </c>
      <c r="D4613" s="47">
        <v>7.8799999999999995E-2</v>
      </c>
      <c r="E4613" s="30">
        <v>1</v>
      </c>
      <c r="F4613" s="30"/>
      <c r="G4613" s="30"/>
      <c r="H4613" s="30"/>
      <c r="I4613" s="30"/>
      <c r="J4613" s="30"/>
    </row>
    <row r="4614" spans="1:10">
      <c r="A4614" s="5">
        <v>4612</v>
      </c>
      <c r="B4614" s="47">
        <v>3.0999999999999999E-3</v>
      </c>
      <c r="C4614" s="47">
        <v>8.0600000000000005E-2</v>
      </c>
      <c r="D4614" s="47">
        <v>6.5699999999999995E-2</v>
      </c>
      <c r="E4614" s="30">
        <v>1</v>
      </c>
      <c r="F4614" s="30"/>
      <c r="G4614" s="30"/>
      <c r="H4614" s="30"/>
      <c r="I4614" s="30"/>
      <c r="J4614" s="30"/>
    </row>
    <row r="4615" spans="1:10">
      <c r="A4615" s="5">
        <v>4613</v>
      </c>
      <c r="B4615" s="47">
        <v>4.6699999999999998E-2</v>
      </c>
      <c r="C4615" s="47">
        <v>4.7899999999999998E-2</v>
      </c>
      <c r="D4615" s="47">
        <v>5.4899999999999997E-2</v>
      </c>
      <c r="E4615" s="30">
        <v>1</v>
      </c>
      <c r="F4615" s="30"/>
      <c r="G4615" s="30"/>
      <c r="H4615" s="30"/>
      <c r="I4615" s="30"/>
      <c r="J4615" s="30"/>
    </row>
    <row r="4616" spans="1:10">
      <c r="A4616" s="5">
        <v>4614</v>
      </c>
      <c r="B4616" s="47">
        <v>0.1376</v>
      </c>
      <c r="C4616" s="47">
        <v>4.2599999999999999E-2</v>
      </c>
      <c r="D4616" s="47">
        <v>4.8099999999999997E-2</v>
      </c>
      <c r="E4616" s="30">
        <v>1</v>
      </c>
      <c r="F4616" s="30"/>
      <c r="G4616" s="30"/>
      <c r="H4616" s="30"/>
      <c r="I4616" s="30"/>
      <c r="J4616" s="30"/>
    </row>
    <row r="4617" spans="1:10">
      <c r="A4617" s="5">
        <v>4615</v>
      </c>
      <c r="B4617" s="47">
        <v>0.26250000000000001</v>
      </c>
      <c r="C4617" s="47">
        <v>4.7800000000000002E-2</v>
      </c>
      <c r="D4617" s="47">
        <v>4.4900000000000002E-2</v>
      </c>
      <c r="E4617" s="30">
        <v>1</v>
      </c>
      <c r="F4617" s="30"/>
      <c r="G4617" s="30"/>
      <c r="H4617" s="30"/>
      <c r="I4617" s="30"/>
      <c r="J4617" s="30"/>
    </row>
    <row r="4618" spans="1:10">
      <c r="A4618" s="5">
        <v>4616</v>
      </c>
      <c r="B4618" s="47">
        <v>0.3836</v>
      </c>
      <c r="C4618" s="47">
        <v>5.0200000000000002E-2</v>
      </c>
      <c r="D4618" s="47">
        <v>4.2999999999999997E-2</v>
      </c>
      <c r="E4618" s="30">
        <v>1</v>
      </c>
      <c r="F4618" s="30"/>
      <c r="G4618" s="30"/>
      <c r="H4618" s="30"/>
      <c r="I4618" s="30"/>
      <c r="J4618" s="30"/>
    </row>
    <row r="4619" spans="1:10">
      <c r="A4619" s="5">
        <v>4617</v>
      </c>
      <c r="B4619" s="47">
        <v>0.4773</v>
      </c>
      <c r="C4619" s="47">
        <v>4.9399999999999999E-2</v>
      </c>
      <c r="D4619" s="47">
        <v>4.1599999999999998E-2</v>
      </c>
      <c r="E4619" s="30">
        <v>1</v>
      </c>
      <c r="F4619" s="30"/>
      <c r="G4619" s="30"/>
      <c r="H4619" s="30"/>
      <c r="I4619" s="30"/>
      <c r="J4619" s="30"/>
    </row>
    <row r="4620" spans="1:10">
      <c r="A4620" s="5">
        <v>4618</v>
      </c>
      <c r="B4620" s="47">
        <v>0.54359999999999997</v>
      </c>
      <c r="C4620" s="47">
        <v>4.5199999999999997E-2</v>
      </c>
      <c r="D4620" s="47">
        <v>3.8399999999999997E-2</v>
      </c>
      <c r="E4620" s="30">
        <v>1</v>
      </c>
      <c r="F4620" s="30"/>
      <c r="G4620" s="30"/>
      <c r="H4620" s="30"/>
      <c r="I4620" s="30"/>
      <c r="J4620" s="30"/>
    </row>
    <row r="4621" spans="1:10">
      <c r="A4621" s="5">
        <v>4619</v>
      </c>
      <c r="B4621" s="47">
        <v>0.57189999999999996</v>
      </c>
      <c r="C4621" s="47">
        <v>4.0300000000000002E-2</v>
      </c>
      <c r="D4621" s="47">
        <v>3.1899999999999998E-2</v>
      </c>
      <c r="E4621" s="30">
        <v>1</v>
      </c>
      <c r="F4621" s="30"/>
      <c r="G4621" s="30"/>
      <c r="H4621" s="30"/>
      <c r="I4621" s="30"/>
      <c r="J4621" s="30"/>
    </row>
    <row r="4622" spans="1:10">
      <c r="A4622" s="5">
        <v>4620</v>
      </c>
      <c r="B4622" s="47">
        <v>0.56399999999999995</v>
      </c>
      <c r="C4622" s="47">
        <v>3.78E-2</v>
      </c>
      <c r="D4622" s="47">
        <v>2.2599999999999999E-2</v>
      </c>
      <c r="E4622" s="30">
        <v>1</v>
      </c>
      <c r="F4622" s="30"/>
      <c r="G4622" s="30"/>
      <c r="H4622" s="30"/>
      <c r="I4622" s="30"/>
      <c r="J4622" s="30"/>
    </row>
    <row r="4623" spans="1:10">
      <c r="A4623" s="5">
        <v>4621</v>
      </c>
      <c r="B4623" s="47">
        <v>0.53910000000000002</v>
      </c>
      <c r="C4623" s="47">
        <v>3.7499999999999999E-2</v>
      </c>
      <c r="D4623" s="47">
        <v>1.3599999999999999E-2</v>
      </c>
      <c r="E4623" s="30">
        <v>1</v>
      </c>
      <c r="F4623" s="30"/>
      <c r="G4623" s="30"/>
      <c r="H4623" s="30"/>
      <c r="I4623" s="30"/>
      <c r="J4623" s="30"/>
    </row>
    <row r="4624" spans="1:10">
      <c r="A4624" s="5">
        <v>4622</v>
      </c>
      <c r="B4624" s="47">
        <v>0.48449999999999999</v>
      </c>
      <c r="C4624" s="47">
        <v>3.7199999999999997E-2</v>
      </c>
      <c r="D4624" s="47">
        <v>7.1999999999999998E-3</v>
      </c>
      <c r="E4624" s="30">
        <v>1</v>
      </c>
      <c r="F4624" s="30"/>
      <c r="G4624" s="30"/>
      <c r="H4624" s="30"/>
      <c r="I4624" s="30"/>
      <c r="J4624" s="30"/>
    </row>
    <row r="4625" spans="1:10">
      <c r="A4625" s="5">
        <v>4623</v>
      </c>
      <c r="B4625" s="47">
        <v>0.40450000000000003</v>
      </c>
      <c r="C4625" s="47">
        <v>3.5799999999999998E-2</v>
      </c>
      <c r="D4625" s="47">
        <v>3.3E-3</v>
      </c>
      <c r="E4625" s="30">
        <v>1</v>
      </c>
      <c r="F4625" s="30"/>
      <c r="G4625" s="30"/>
      <c r="H4625" s="30"/>
      <c r="I4625" s="30"/>
      <c r="J4625" s="30"/>
    </row>
    <row r="4626" spans="1:10">
      <c r="A4626" s="5">
        <v>4624</v>
      </c>
      <c r="B4626" s="47">
        <v>0.30759999999999998</v>
      </c>
      <c r="C4626" s="47">
        <v>3.6200000000000003E-2</v>
      </c>
      <c r="D4626" s="47">
        <v>1.4E-3</v>
      </c>
      <c r="E4626" s="30">
        <v>1</v>
      </c>
      <c r="F4626" s="30"/>
      <c r="G4626" s="30"/>
      <c r="H4626" s="30"/>
      <c r="I4626" s="30"/>
      <c r="J4626" s="30"/>
    </row>
    <row r="4627" spans="1:10">
      <c r="A4627" s="5">
        <v>4625</v>
      </c>
      <c r="B4627" s="47">
        <v>0.193</v>
      </c>
      <c r="C4627" s="47">
        <v>3.6200000000000003E-2</v>
      </c>
      <c r="D4627" s="47">
        <v>1E-3</v>
      </c>
      <c r="E4627" s="30">
        <v>1</v>
      </c>
      <c r="F4627" s="30"/>
      <c r="G4627" s="30"/>
      <c r="H4627" s="30"/>
      <c r="I4627" s="30"/>
      <c r="J4627" s="30"/>
    </row>
    <row r="4628" spans="1:10">
      <c r="A4628" s="5">
        <v>4626</v>
      </c>
      <c r="B4628" s="47">
        <v>9.01E-2</v>
      </c>
      <c r="C4628" s="47">
        <v>3.2599999999999997E-2</v>
      </c>
      <c r="D4628" s="47">
        <v>1.9E-3</v>
      </c>
      <c r="E4628" s="30">
        <v>1</v>
      </c>
      <c r="F4628" s="30"/>
      <c r="G4628" s="30"/>
      <c r="H4628" s="30"/>
      <c r="I4628" s="30"/>
      <c r="J4628" s="30"/>
    </row>
    <row r="4629" spans="1:10">
      <c r="A4629" s="5">
        <v>4627</v>
      </c>
      <c r="B4629" s="47">
        <v>2.1999999999999999E-2</v>
      </c>
      <c r="C4629" s="47">
        <v>2.9600000000000001E-2</v>
      </c>
      <c r="D4629" s="47">
        <v>3.3E-3</v>
      </c>
      <c r="E4629" s="30">
        <v>1</v>
      </c>
      <c r="F4629" s="30"/>
      <c r="G4629" s="30"/>
      <c r="H4629" s="30"/>
      <c r="I4629" s="30"/>
      <c r="J4629" s="30"/>
    </row>
    <row r="4630" spans="1:10">
      <c r="A4630" s="5">
        <v>4628</v>
      </c>
      <c r="B4630" s="47">
        <v>2.0000000000000001E-4</v>
      </c>
      <c r="C4630" s="47">
        <v>3.2300000000000002E-2</v>
      </c>
      <c r="D4630" s="47">
        <v>6.4000000000000003E-3</v>
      </c>
      <c r="E4630" s="30">
        <v>1</v>
      </c>
      <c r="F4630" s="30"/>
      <c r="G4630" s="30"/>
      <c r="H4630" s="30"/>
      <c r="I4630" s="30"/>
      <c r="J4630" s="30"/>
    </row>
    <row r="4631" spans="1:10">
      <c r="A4631" s="5">
        <v>4629</v>
      </c>
      <c r="B4631" s="47">
        <v>0</v>
      </c>
      <c r="C4631" s="47">
        <v>3.1199999999999999E-2</v>
      </c>
      <c r="D4631" s="47">
        <v>1.0800000000000001E-2</v>
      </c>
      <c r="E4631" s="30">
        <v>1</v>
      </c>
      <c r="F4631" s="30"/>
      <c r="G4631" s="30"/>
      <c r="H4631" s="30"/>
      <c r="I4631" s="30"/>
      <c r="J4631" s="30"/>
    </row>
    <row r="4632" spans="1:10">
      <c r="A4632" s="5">
        <v>4630</v>
      </c>
      <c r="B4632" s="47">
        <v>0</v>
      </c>
      <c r="C4632" s="47">
        <v>2.7900000000000001E-2</v>
      </c>
      <c r="D4632" s="47">
        <v>1.4200000000000001E-2</v>
      </c>
      <c r="E4632" s="30">
        <v>1</v>
      </c>
      <c r="F4632" s="30"/>
      <c r="G4632" s="30"/>
      <c r="H4632" s="30"/>
      <c r="I4632" s="30"/>
      <c r="J4632" s="30"/>
    </row>
    <row r="4633" spans="1:10">
      <c r="A4633" s="5">
        <v>4631</v>
      </c>
      <c r="B4633" s="47">
        <v>0</v>
      </c>
      <c r="C4633" s="47">
        <v>2.6599999999999999E-2</v>
      </c>
      <c r="D4633" s="47">
        <v>1.7299999999999999E-2</v>
      </c>
      <c r="E4633" s="30">
        <v>1</v>
      </c>
      <c r="F4633" s="30"/>
      <c r="G4633" s="30"/>
      <c r="H4633" s="30"/>
      <c r="I4633" s="30"/>
      <c r="J4633" s="30"/>
    </row>
    <row r="4634" spans="1:10">
      <c r="A4634" s="5">
        <v>4632</v>
      </c>
      <c r="B4634" s="47">
        <v>0</v>
      </c>
      <c r="C4634" s="47">
        <v>2.76E-2</v>
      </c>
      <c r="D4634" s="47">
        <v>1.9E-2</v>
      </c>
      <c r="E4634" s="30">
        <v>1</v>
      </c>
      <c r="F4634" s="30"/>
      <c r="G4634" s="30"/>
      <c r="H4634" s="30"/>
      <c r="I4634" s="30"/>
      <c r="J4634" s="30"/>
    </row>
    <row r="4635" spans="1:10">
      <c r="A4635" s="5">
        <v>4633</v>
      </c>
      <c r="B4635" s="47">
        <v>0</v>
      </c>
      <c r="C4635" s="47">
        <v>3.2500000000000001E-2</v>
      </c>
      <c r="D4635" s="47">
        <v>1.9300000000000001E-2</v>
      </c>
      <c r="E4635" s="30">
        <v>1</v>
      </c>
      <c r="F4635" s="30"/>
      <c r="G4635" s="30"/>
      <c r="H4635" s="30"/>
      <c r="I4635" s="30"/>
      <c r="J4635" s="30"/>
    </row>
    <row r="4636" spans="1:10">
      <c r="A4636" s="5">
        <v>4634</v>
      </c>
      <c r="B4636" s="47">
        <v>0</v>
      </c>
      <c r="C4636" s="47">
        <v>4.0300000000000002E-2</v>
      </c>
      <c r="D4636" s="47">
        <v>1.9900000000000001E-2</v>
      </c>
      <c r="E4636" s="30">
        <v>1</v>
      </c>
      <c r="F4636" s="30"/>
      <c r="G4636" s="30"/>
      <c r="H4636" s="30"/>
      <c r="I4636" s="30"/>
      <c r="J4636" s="30"/>
    </row>
    <row r="4637" spans="1:10">
      <c r="A4637" s="5">
        <v>4635</v>
      </c>
      <c r="B4637" s="47">
        <v>0</v>
      </c>
      <c r="C4637" s="47">
        <v>5.0599999999999999E-2</v>
      </c>
      <c r="D4637" s="47">
        <v>2.18E-2</v>
      </c>
      <c r="E4637" s="30">
        <v>1</v>
      </c>
      <c r="F4637" s="30"/>
      <c r="G4637" s="30"/>
      <c r="H4637" s="30"/>
      <c r="I4637" s="30"/>
      <c r="J4637" s="30"/>
    </row>
    <row r="4638" spans="1:10">
      <c r="A4638" s="5">
        <v>4636</v>
      </c>
      <c r="B4638" s="47">
        <v>2.0999999999999999E-3</v>
      </c>
      <c r="C4638" s="47">
        <v>5.4699999999999999E-2</v>
      </c>
      <c r="D4638" s="47">
        <v>2.2599999999999999E-2</v>
      </c>
      <c r="E4638" s="30">
        <v>1</v>
      </c>
      <c r="F4638" s="30"/>
      <c r="G4638" s="30"/>
      <c r="H4638" s="30"/>
      <c r="I4638" s="30"/>
      <c r="J4638" s="30"/>
    </row>
    <row r="4639" spans="1:10">
      <c r="A4639" s="5">
        <v>4637</v>
      </c>
      <c r="B4639" s="47">
        <v>3.78E-2</v>
      </c>
      <c r="C4639" s="47">
        <v>3.8300000000000001E-2</v>
      </c>
      <c r="D4639" s="47">
        <v>2.2499999999999999E-2</v>
      </c>
      <c r="E4639" s="30">
        <v>1</v>
      </c>
      <c r="F4639" s="30"/>
      <c r="G4639" s="30"/>
      <c r="H4639" s="30"/>
      <c r="I4639" s="30"/>
      <c r="J4639" s="30"/>
    </row>
    <row r="4640" spans="1:10">
      <c r="A4640" s="5">
        <v>4638</v>
      </c>
      <c r="B4640" s="47">
        <v>0.1085</v>
      </c>
      <c r="C4640" s="47">
        <v>2.5000000000000001E-2</v>
      </c>
      <c r="D4640" s="47">
        <v>2.4199999999999999E-2</v>
      </c>
      <c r="E4640" s="30">
        <v>1</v>
      </c>
      <c r="F4640" s="30"/>
      <c r="G4640" s="30"/>
      <c r="H4640" s="30"/>
      <c r="I4640" s="30"/>
      <c r="J4640" s="30"/>
    </row>
    <row r="4641" spans="1:10">
      <c r="A4641" s="5">
        <v>4639</v>
      </c>
      <c r="B4641" s="47">
        <v>0.1971</v>
      </c>
      <c r="C4641" s="47">
        <v>3.0300000000000001E-2</v>
      </c>
      <c r="D4641" s="47">
        <v>3.04E-2</v>
      </c>
      <c r="E4641" s="30">
        <v>1</v>
      </c>
      <c r="F4641" s="30"/>
      <c r="G4641" s="30"/>
      <c r="H4641" s="30"/>
      <c r="I4641" s="30"/>
      <c r="J4641" s="30"/>
    </row>
    <row r="4642" spans="1:10">
      <c r="A4642" s="5">
        <v>4640</v>
      </c>
      <c r="B4642" s="47">
        <v>0.28699999999999998</v>
      </c>
      <c r="C4642" s="47">
        <v>4.2700000000000002E-2</v>
      </c>
      <c r="D4642" s="47">
        <v>4.1300000000000003E-2</v>
      </c>
      <c r="E4642" s="30">
        <v>1</v>
      </c>
      <c r="F4642" s="30"/>
      <c r="G4642" s="30"/>
      <c r="H4642" s="30"/>
      <c r="I4642" s="30"/>
      <c r="J4642" s="30"/>
    </row>
    <row r="4643" spans="1:10">
      <c r="A4643" s="5">
        <v>4641</v>
      </c>
      <c r="B4643" s="47">
        <v>0.3604</v>
      </c>
      <c r="C4643" s="47">
        <v>5.6300000000000003E-2</v>
      </c>
      <c r="D4643" s="47">
        <v>5.5399999999999998E-2</v>
      </c>
      <c r="E4643" s="30">
        <v>1</v>
      </c>
      <c r="F4643" s="30"/>
      <c r="G4643" s="30"/>
      <c r="H4643" s="30"/>
      <c r="I4643" s="30"/>
      <c r="J4643" s="30"/>
    </row>
    <row r="4644" spans="1:10">
      <c r="A4644" s="5">
        <v>4642</v>
      </c>
      <c r="B4644" s="47">
        <v>0.4012</v>
      </c>
      <c r="C4644" s="47">
        <v>6.93E-2</v>
      </c>
      <c r="D4644" s="47">
        <v>7.0699999999999999E-2</v>
      </c>
      <c r="E4644" s="30">
        <v>1</v>
      </c>
      <c r="F4644" s="30"/>
      <c r="G4644" s="30"/>
      <c r="H4644" s="30"/>
      <c r="I4644" s="30"/>
      <c r="J4644" s="30"/>
    </row>
    <row r="4645" spans="1:10">
      <c r="A4645" s="5">
        <v>4643</v>
      </c>
      <c r="B4645" s="47">
        <v>0.4168</v>
      </c>
      <c r="C4645" s="47">
        <v>7.9500000000000001E-2</v>
      </c>
      <c r="D4645" s="47">
        <v>8.5599999999999996E-2</v>
      </c>
      <c r="E4645" s="30">
        <v>1</v>
      </c>
      <c r="F4645" s="30"/>
      <c r="G4645" s="30"/>
      <c r="H4645" s="30"/>
      <c r="I4645" s="30"/>
      <c r="J4645" s="30"/>
    </row>
    <row r="4646" spans="1:10">
      <c r="A4646" s="5">
        <v>4644</v>
      </c>
      <c r="B4646" s="47">
        <v>0.39589999999999997</v>
      </c>
      <c r="C4646" s="47">
        <v>8.8999999999999996E-2</v>
      </c>
      <c r="D4646" s="47">
        <v>9.7699999999999995E-2</v>
      </c>
      <c r="E4646" s="30">
        <v>1</v>
      </c>
      <c r="F4646" s="30"/>
      <c r="G4646" s="30"/>
      <c r="H4646" s="30"/>
      <c r="I4646" s="30"/>
      <c r="J4646" s="30"/>
    </row>
    <row r="4647" spans="1:10">
      <c r="A4647" s="5">
        <v>4645</v>
      </c>
      <c r="B4647" s="47">
        <v>0.35149999999999998</v>
      </c>
      <c r="C4647" s="47">
        <v>9.5799999999999996E-2</v>
      </c>
      <c r="D4647" s="47">
        <v>0.1069</v>
      </c>
      <c r="E4647" s="30">
        <v>1</v>
      </c>
      <c r="F4647" s="30"/>
      <c r="G4647" s="30"/>
      <c r="H4647" s="30"/>
      <c r="I4647" s="30"/>
      <c r="J4647" s="30"/>
    </row>
    <row r="4648" spans="1:10">
      <c r="A4648" s="5">
        <v>4646</v>
      </c>
      <c r="B4648" s="47">
        <v>0.29920000000000002</v>
      </c>
      <c r="C4648" s="47">
        <v>9.9199999999999997E-2</v>
      </c>
      <c r="D4648" s="47">
        <v>0.11310000000000001</v>
      </c>
      <c r="E4648" s="30">
        <v>1</v>
      </c>
      <c r="F4648" s="30"/>
      <c r="G4648" s="30"/>
      <c r="H4648" s="30"/>
      <c r="I4648" s="30"/>
      <c r="J4648" s="30"/>
    </row>
    <row r="4649" spans="1:10">
      <c r="A4649" s="5">
        <v>4647</v>
      </c>
      <c r="B4649" s="47">
        <v>0.24390000000000001</v>
      </c>
      <c r="C4649" s="47">
        <v>9.8699999999999996E-2</v>
      </c>
      <c r="D4649" s="47">
        <v>0.11</v>
      </c>
      <c r="E4649" s="30">
        <v>1</v>
      </c>
      <c r="F4649" s="30"/>
      <c r="G4649" s="30"/>
      <c r="H4649" s="30"/>
      <c r="I4649" s="30"/>
      <c r="J4649" s="30"/>
    </row>
    <row r="4650" spans="1:10">
      <c r="A4650" s="5">
        <v>4648</v>
      </c>
      <c r="B4650" s="47">
        <v>0.1827</v>
      </c>
      <c r="C4650" s="47">
        <v>9.1300000000000006E-2</v>
      </c>
      <c r="D4650" s="47">
        <v>0.1024</v>
      </c>
      <c r="E4650" s="30">
        <v>1</v>
      </c>
      <c r="F4650" s="30"/>
      <c r="G4650" s="30"/>
      <c r="H4650" s="30"/>
      <c r="I4650" s="30"/>
      <c r="J4650" s="30"/>
    </row>
    <row r="4651" spans="1:10">
      <c r="A4651" s="5">
        <v>4649</v>
      </c>
      <c r="B4651" s="47">
        <v>0.1178</v>
      </c>
      <c r="C4651" s="47">
        <v>7.4499999999999997E-2</v>
      </c>
      <c r="D4651" s="47">
        <v>0.1007</v>
      </c>
      <c r="E4651" s="30">
        <v>1</v>
      </c>
      <c r="F4651" s="30"/>
      <c r="G4651" s="30"/>
      <c r="H4651" s="30"/>
      <c r="I4651" s="30"/>
      <c r="J4651" s="30"/>
    </row>
    <row r="4652" spans="1:10">
      <c r="A4652" s="5">
        <v>4650</v>
      </c>
      <c r="B4652" s="47">
        <v>5.7799999999999997E-2</v>
      </c>
      <c r="C4652" s="47">
        <v>6.0600000000000001E-2</v>
      </c>
      <c r="D4652" s="47">
        <v>0.10630000000000001</v>
      </c>
      <c r="E4652" s="30">
        <v>1</v>
      </c>
      <c r="F4652" s="30"/>
      <c r="G4652" s="30"/>
      <c r="H4652" s="30"/>
      <c r="I4652" s="30"/>
      <c r="J4652" s="30"/>
    </row>
    <row r="4653" spans="1:10">
      <c r="A4653" s="5">
        <v>4651</v>
      </c>
      <c r="B4653" s="47">
        <v>1.37E-2</v>
      </c>
      <c r="C4653" s="47">
        <v>6.8699999999999997E-2</v>
      </c>
      <c r="D4653" s="47">
        <v>0.1241</v>
      </c>
      <c r="E4653" s="30">
        <v>1</v>
      </c>
      <c r="F4653" s="30"/>
      <c r="G4653" s="30"/>
      <c r="H4653" s="30"/>
      <c r="I4653" s="30"/>
      <c r="J4653" s="30"/>
    </row>
    <row r="4654" spans="1:10">
      <c r="A4654" s="5">
        <v>4652</v>
      </c>
      <c r="B4654" s="47">
        <v>0</v>
      </c>
      <c r="C4654" s="47">
        <v>9.3100000000000002E-2</v>
      </c>
      <c r="D4654" s="47">
        <v>0.14899999999999999</v>
      </c>
      <c r="E4654" s="30">
        <v>1</v>
      </c>
      <c r="F4654" s="30"/>
      <c r="G4654" s="30"/>
      <c r="H4654" s="30"/>
      <c r="I4654" s="30"/>
      <c r="J4654" s="30"/>
    </row>
    <row r="4655" spans="1:10">
      <c r="A4655" s="5">
        <v>4653</v>
      </c>
      <c r="B4655" s="47">
        <v>0</v>
      </c>
      <c r="C4655" s="47">
        <v>0.1153</v>
      </c>
      <c r="D4655" s="47">
        <v>0.18340000000000001</v>
      </c>
      <c r="E4655" s="30">
        <v>1</v>
      </c>
      <c r="F4655" s="30"/>
      <c r="G4655" s="30"/>
      <c r="H4655" s="30"/>
      <c r="I4655" s="30"/>
      <c r="J4655" s="30"/>
    </row>
    <row r="4656" spans="1:10">
      <c r="A4656" s="5">
        <v>4654</v>
      </c>
      <c r="B4656" s="47">
        <v>0</v>
      </c>
      <c r="C4656" s="47">
        <v>0.1318</v>
      </c>
      <c r="D4656" s="47">
        <v>0.23100000000000001</v>
      </c>
      <c r="E4656" s="30">
        <v>1</v>
      </c>
      <c r="F4656" s="30"/>
      <c r="G4656" s="30"/>
      <c r="H4656" s="30"/>
      <c r="I4656" s="30"/>
      <c r="J4656" s="30"/>
    </row>
    <row r="4657" spans="1:10">
      <c r="A4657" s="5">
        <v>4655</v>
      </c>
      <c r="B4657" s="47">
        <v>0</v>
      </c>
      <c r="C4657" s="47">
        <v>0.14680000000000001</v>
      </c>
      <c r="D4657" s="47">
        <v>0.27160000000000001</v>
      </c>
      <c r="E4657" s="30">
        <v>1</v>
      </c>
      <c r="F4657" s="30"/>
      <c r="G4657" s="30"/>
      <c r="H4657" s="30"/>
      <c r="I4657" s="30"/>
      <c r="J4657" s="30"/>
    </row>
    <row r="4658" spans="1:10">
      <c r="A4658" s="5">
        <v>4656</v>
      </c>
      <c r="B4658" s="47">
        <v>0</v>
      </c>
      <c r="C4658" s="47">
        <v>0.15620000000000001</v>
      </c>
      <c r="D4658" s="47">
        <v>0.31230000000000002</v>
      </c>
      <c r="E4658" s="30">
        <v>1</v>
      </c>
      <c r="F4658" s="30"/>
      <c r="G4658" s="30"/>
      <c r="H4658" s="30"/>
      <c r="I4658" s="30"/>
      <c r="J4658" s="30"/>
    </row>
    <row r="4659" spans="1:10">
      <c r="A4659" s="5">
        <v>4657</v>
      </c>
      <c r="B4659" s="47">
        <v>0</v>
      </c>
      <c r="C4659" s="47">
        <v>0.16320000000000001</v>
      </c>
      <c r="D4659" s="47">
        <v>0.35089999999999999</v>
      </c>
      <c r="E4659" s="30">
        <v>1</v>
      </c>
      <c r="F4659" s="30"/>
      <c r="G4659" s="30"/>
      <c r="H4659" s="30"/>
      <c r="I4659" s="30"/>
      <c r="J4659" s="30"/>
    </row>
    <row r="4660" spans="1:10">
      <c r="A4660" s="5">
        <v>4658</v>
      </c>
      <c r="B4660" s="47">
        <v>0</v>
      </c>
      <c r="C4660" s="47">
        <v>0.16650000000000001</v>
      </c>
      <c r="D4660" s="47">
        <v>0.37440000000000001</v>
      </c>
      <c r="E4660" s="30">
        <v>1</v>
      </c>
      <c r="F4660" s="30"/>
      <c r="G4660" s="30"/>
      <c r="H4660" s="30"/>
      <c r="I4660" s="30"/>
      <c r="J4660" s="30"/>
    </row>
    <row r="4661" spans="1:10">
      <c r="A4661" s="5">
        <v>4659</v>
      </c>
      <c r="B4661" s="47">
        <v>0</v>
      </c>
      <c r="C4661" s="47">
        <v>0.16800000000000001</v>
      </c>
      <c r="D4661" s="47">
        <v>0.3836</v>
      </c>
      <c r="E4661" s="30">
        <v>1</v>
      </c>
      <c r="F4661" s="30"/>
      <c r="G4661" s="30"/>
      <c r="H4661" s="30"/>
      <c r="I4661" s="30"/>
      <c r="J4661" s="30"/>
    </row>
    <row r="4662" spans="1:10">
      <c r="A4662" s="5">
        <v>4660</v>
      </c>
      <c r="B4662" s="47">
        <v>1E-3</v>
      </c>
      <c r="C4662" s="47">
        <v>0.16800000000000001</v>
      </c>
      <c r="D4662" s="47">
        <v>0.37809999999999999</v>
      </c>
      <c r="E4662" s="30">
        <v>1</v>
      </c>
      <c r="F4662" s="30"/>
      <c r="G4662" s="30"/>
      <c r="H4662" s="30"/>
      <c r="I4662" s="30"/>
      <c r="J4662" s="30"/>
    </row>
    <row r="4663" spans="1:10">
      <c r="A4663" s="5">
        <v>4661</v>
      </c>
      <c r="B4663" s="47">
        <v>3.2199999999999999E-2</v>
      </c>
      <c r="C4663" s="47">
        <v>0.14549999999999999</v>
      </c>
      <c r="D4663" s="47">
        <v>0.36480000000000001</v>
      </c>
      <c r="E4663" s="30">
        <v>1</v>
      </c>
      <c r="F4663" s="30"/>
      <c r="G4663" s="30"/>
      <c r="H4663" s="30"/>
      <c r="I4663" s="30"/>
      <c r="J4663" s="30"/>
    </row>
    <row r="4664" spans="1:10">
      <c r="A4664" s="5">
        <v>4662</v>
      </c>
      <c r="B4664" s="47">
        <v>0.1047</v>
      </c>
      <c r="C4664" s="47">
        <v>0.1295</v>
      </c>
      <c r="D4664" s="47">
        <v>0.35439999999999999</v>
      </c>
      <c r="E4664" s="30">
        <v>1</v>
      </c>
      <c r="F4664" s="30"/>
      <c r="G4664" s="30"/>
      <c r="H4664" s="30"/>
      <c r="I4664" s="30"/>
      <c r="J4664" s="30"/>
    </row>
    <row r="4665" spans="1:10">
      <c r="A4665" s="5">
        <v>4663</v>
      </c>
      <c r="B4665" s="47">
        <v>0.21429999999999999</v>
      </c>
      <c r="C4665" s="47">
        <v>0.16089999999999999</v>
      </c>
      <c r="D4665" s="47">
        <v>0.35039999999999999</v>
      </c>
      <c r="E4665" s="30">
        <v>1</v>
      </c>
      <c r="F4665" s="30"/>
      <c r="G4665" s="30"/>
      <c r="H4665" s="30"/>
      <c r="I4665" s="30"/>
      <c r="J4665" s="30"/>
    </row>
    <row r="4666" spans="1:10">
      <c r="A4666" s="5">
        <v>4664</v>
      </c>
      <c r="B4666" s="47">
        <v>0.33889999999999998</v>
      </c>
      <c r="C4666" s="47">
        <v>0.1918</v>
      </c>
      <c r="D4666" s="47">
        <v>0.34889999999999999</v>
      </c>
      <c r="E4666" s="30">
        <v>1</v>
      </c>
      <c r="F4666" s="30"/>
      <c r="G4666" s="30"/>
      <c r="H4666" s="30"/>
      <c r="I4666" s="30"/>
      <c r="J4666" s="30"/>
    </row>
    <row r="4667" spans="1:10">
      <c r="A4667" s="5">
        <v>4665</v>
      </c>
      <c r="B4667" s="47">
        <v>0.43840000000000001</v>
      </c>
      <c r="C4667" s="47">
        <v>0.21199999999999999</v>
      </c>
      <c r="D4667" s="47">
        <v>0.34050000000000002</v>
      </c>
      <c r="E4667" s="30">
        <v>1</v>
      </c>
      <c r="F4667" s="30"/>
      <c r="G4667" s="30"/>
      <c r="H4667" s="30"/>
      <c r="I4667" s="30"/>
      <c r="J4667" s="30"/>
    </row>
    <row r="4668" spans="1:10">
      <c r="A4668" s="5">
        <v>4666</v>
      </c>
      <c r="B4668" s="47">
        <v>0.51349999999999996</v>
      </c>
      <c r="C4668" s="47">
        <v>0.221</v>
      </c>
      <c r="D4668" s="47">
        <v>0.33210000000000001</v>
      </c>
      <c r="E4668" s="30">
        <v>1</v>
      </c>
      <c r="F4668" s="30"/>
      <c r="G4668" s="30"/>
      <c r="H4668" s="30"/>
      <c r="I4668" s="30"/>
      <c r="J4668" s="30"/>
    </row>
    <row r="4669" spans="1:10">
      <c r="A4669" s="5">
        <v>4667</v>
      </c>
      <c r="B4669" s="47">
        <v>0.55649999999999999</v>
      </c>
      <c r="C4669" s="47">
        <v>0.22209999999999999</v>
      </c>
      <c r="D4669" s="47">
        <v>0.32300000000000001</v>
      </c>
      <c r="E4669" s="30">
        <v>1</v>
      </c>
      <c r="F4669" s="30"/>
      <c r="G4669" s="30"/>
      <c r="H4669" s="30"/>
      <c r="I4669" s="30"/>
      <c r="J4669" s="30"/>
    </row>
    <row r="4670" spans="1:10">
      <c r="A4670" s="5">
        <v>4668</v>
      </c>
      <c r="B4670" s="47">
        <v>0.5595</v>
      </c>
      <c r="C4670" s="47">
        <v>0.2175</v>
      </c>
      <c r="D4670" s="47">
        <v>0.32740000000000002</v>
      </c>
      <c r="E4670" s="30">
        <v>1</v>
      </c>
      <c r="F4670" s="30"/>
      <c r="G4670" s="30"/>
      <c r="H4670" s="30"/>
      <c r="I4670" s="30"/>
      <c r="J4670" s="30"/>
    </row>
    <row r="4671" spans="1:10">
      <c r="A4671" s="5">
        <v>4669</v>
      </c>
      <c r="B4671" s="47">
        <v>0.53080000000000005</v>
      </c>
      <c r="C4671" s="47">
        <v>0.21129999999999999</v>
      </c>
      <c r="D4671" s="47">
        <v>0.32350000000000001</v>
      </c>
      <c r="E4671" s="30">
        <v>1</v>
      </c>
      <c r="F4671" s="30"/>
      <c r="G4671" s="30"/>
      <c r="H4671" s="30"/>
      <c r="I4671" s="30"/>
      <c r="J4671" s="30"/>
    </row>
    <row r="4672" spans="1:10">
      <c r="A4672" s="5">
        <v>4670</v>
      </c>
      <c r="B4672" s="47">
        <v>0.4803</v>
      </c>
      <c r="C4672" s="47">
        <v>0.2046</v>
      </c>
      <c r="D4672" s="47">
        <v>0.31119999999999998</v>
      </c>
      <c r="E4672" s="30">
        <v>1</v>
      </c>
      <c r="F4672" s="30"/>
      <c r="G4672" s="30"/>
      <c r="H4672" s="30"/>
      <c r="I4672" s="30"/>
      <c r="J4672" s="30"/>
    </row>
    <row r="4673" spans="1:10">
      <c r="A4673" s="5">
        <v>4671</v>
      </c>
      <c r="B4673" s="47">
        <v>0.40189999999999998</v>
      </c>
      <c r="C4673" s="47">
        <v>0.1938</v>
      </c>
      <c r="D4673" s="47">
        <v>0.31240000000000001</v>
      </c>
      <c r="E4673" s="30">
        <v>1</v>
      </c>
      <c r="F4673" s="30"/>
      <c r="G4673" s="30"/>
      <c r="H4673" s="30"/>
      <c r="I4673" s="30"/>
      <c r="J4673" s="30"/>
    </row>
    <row r="4674" spans="1:10">
      <c r="A4674" s="5">
        <v>4672</v>
      </c>
      <c r="B4674" s="47">
        <v>0.29870000000000002</v>
      </c>
      <c r="C4674" s="47">
        <v>0.17480000000000001</v>
      </c>
      <c r="D4674" s="47">
        <v>0.31140000000000001</v>
      </c>
      <c r="E4674" s="30">
        <v>1</v>
      </c>
      <c r="F4674" s="30"/>
      <c r="G4674" s="30"/>
      <c r="H4674" s="30"/>
      <c r="I4674" s="30"/>
      <c r="J4674" s="30"/>
    </row>
    <row r="4675" spans="1:10">
      <c r="A4675" s="5">
        <v>4673</v>
      </c>
      <c r="B4675" s="47">
        <v>0.1946</v>
      </c>
      <c r="C4675" s="47">
        <v>0.1474</v>
      </c>
      <c r="D4675" s="47">
        <v>0.3019</v>
      </c>
      <c r="E4675" s="30">
        <v>1</v>
      </c>
      <c r="F4675" s="30"/>
      <c r="G4675" s="30"/>
      <c r="H4675" s="30"/>
      <c r="I4675" s="30"/>
      <c r="J4675" s="30"/>
    </row>
    <row r="4676" spans="1:10">
      <c r="A4676" s="5">
        <v>4674</v>
      </c>
      <c r="B4676" s="47">
        <v>9.3299999999999994E-2</v>
      </c>
      <c r="C4676" s="47">
        <v>0.10929999999999999</v>
      </c>
      <c r="D4676" s="47">
        <v>0.28810000000000002</v>
      </c>
      <c r="E4676" s="30">
        <v>1</v>
      </c>
      <c r="F4676" s="30"/>
      <c r="G4676" s="30"/>
      <c r="H4676" s="30"/>
      <c r="I4676" s="30"/>
      <c r="J4676" s="30"/>
    </row>
    <row r="4677" spans="1:10">
      <c r="A4677" s="5">
        <v>4675</v>
      </c>
      <c r="B4677" s="47">
        <v>2.1100000000000001E-2</v>
      </c>
      <c r="C4677" s="47">
        <v>8.9300000000000004E-2</v>
      </c>
      <c r="D4677" s="47">
        <v>0.27300000000000002</v>
      </c>
      <c r="E4677" s="30">
        <v>1</v>
      </c>
      <c r="F4677" s="30"/>
      <c r="G4677" s="30"/>
      <c r="H4677" s="30"/>
      <c r="I4677" s="30"/>
      <c r="J4677" s="30"/>
    </row>
    <row r="4678" spans="1:10">
      <c r="A4678" s="5">
        <v>4676</v>
      </c>
      <c r="B4678" s="47">
        <v>1E-4</v>
      </c>
      <c r="C4678" s="47">
        <v>9.2999999999999999E-2</v>
      </c>
      <c r="D4678" s="47">
        <v>0.26240000000000002</v>
      </c>
      <c r="E4678" s="30">
        <v>1</v>
      </c>
      <c r="F4678" s="30"/>
      <c r="G4678" s="30"/>
      <c r="H4678" s="30"/>
      <c r="I4678" s="30"/>
      <c r="J4678" s="30"/>
    </row>
    <row r="4679" spans="1:10">
      <c r="A4679" s="5">
        <v>4677</v>
      </c>
      <c r="B4679" s="47">
        <v>0</v>
      </c>
      <c r="C4679" s="47">
        <v>9.9500000000000005E-2</v>
      </c>
      <c r="D4679" s="47">
        <v>0.26290000000000002</v>
      </c>
      <c r="E4679" s="30">
        <v>1</v>
      </c>
      <c r="F4679" s="30"/>
      <c r="G4679" s="30"/>
      <c r="H4679" s="30"/>
      <c r="I4679" s="30"/>
      <c r="J4679" s="30"/>
    </row>
    <row r="4680" spans="1:10">
      <c r="A4680" s="5">
        <v>4678</v>
      </c>
      <c r="B4680" s="47">
        <v>0</v>
      </c>
      <c r="C4680" s="47">
        <v>0.1021</v>
      </c>
      <c r="D4680" s="47">
        <v>0.25590000000000002</v>
      </c>
      <c r="E4680" s="30">
        <v>1</v>
      </c>
      <c r="F4680" s="30"/>
      <c r="G4680" s="30"/>
      <c r="H4680" s="30"/>
      <c r="I4680" s="30"/>
      <c r="J4680" s="30"/>
    </row>
    <row r="4681" spans="1:10">
      <c r="A4681" s="5">
        <v>4679</v>
      </c>
      <c r="B4681" s="47">
        <v>0</v>
      </c>
      <c r="C4681" s="47">
        <v>0.1004</v>
      </c>
      <c r="D4681" s="47">
        <v>0.24260000000000001</v>
      </c>
      <c r="E4681" s="30">
        <v>1</v>
      </c>
      <c r="F4681" s="30"/>
      <c r="G4681" s="30"/>
      <c r="H4681" s="30"/>
      <c r="I4681" s="30"/>
      <c r="J4681" s="30"/>
    </row>
    <row r="4682" spans="1:10">
      <c r="A4682" s="5">
        <v>4680</v>
      </c>
      <c r="B4682" s="47">
        <v>0</v>
      </c>
      <c r="C4682" s="47">
        <v>9.5100000000000004E-2</v>
      </c>
      <c r="D4682" s="47">
        <v>0.23760000000000001</v>
      </c>
      <c r="E4682" s="30">
        <v>1</v>
      </c>
      <c r="F4682" s="30"/>
      <c r="G4682" s="30"/>
      <c r="H4682" s="30"/>
      <c r="I4682" s="30"/>
      <c r="J4682" s="30"/>
    </row>
    <row r="4683" spans="1:10">
      <c r="A4683" s="5">
        <v>4681</v>
      </c>
      <c r="B4683" s="47">
        <v>0</v>
      </c>
      <c r="C4683" s="47">
        <v>8.9300000000000004E-2</v>
      </c>
      <c r="D4683" s="47">
        <v>0.24479999999999999</v>
      </c>
      <c r="E4683" s="30">
        <v>1</v>
      </c>
      <c r="F4683" s="30"/>
      <c r="G4683" s="30"/>
      <c r="H4683" s="30"/>
      <c r="I4683" s="30"/>
      <c r="J4683" s="30"/>
    </row>
    <row r="4684" spans="1:10">
      <c r="A4684" s="5">
        <v>4682</v>
      </c>
      <c r="B4684" s="47">
        <v>0</v>
      </c>
      <c r="C4684" s="47">
        <v>8.5500000000000007E-2</v>
      </c>
      <c r="D4684" s="47">
        <v>0.25679999999999997</v>
      </c>
      <c r="E4684" s="30">
        <v>1</v>
      </c>
      <c r="F4684" s="30"/>
      <c r="G4684" s="30"/>
      <c r="H4684" s="30"/>
      <c r="I4684" s="30"/>
      <c r="J4684" s="30"/>
    </row>
    <row r="4685" spans="1:10">
      <c r="A4685" s="5">
        <v>4683</v>
      </c>
      <c r="B4685" s="47">
        <v>0</v>
      </c>
      <c r="C4685" s="47">
        <v>8.3099999999999993E-2</v>
      </c>
      <c r="D4685" s="47">
        <v>0.26850000000000002</v>
      </c>
      <c r="E4685" s="30">
        <v>1</v>
      </c>
      <c r="F4685" s="30"/>
      <c r="G4685" s="30"/>
      <c r="H4685" s="30"/>
      <c r="I4685" s="30"/>
      <c r="J4685" s="30"/>
    </row>
    <row r="4686" spans="1:10">
      <c r="A4686" s="5">
        <v>4684</v>
      </c>
      <c r="B4686" s="47">
        <v>2.3999999999999998E-3</v>
      </c>
      <c r="C4686" s="47">
        <v>7.7299999999999994E-2</v>
      </c>
      <c r="D4686" s="47">
        <v>0.28439999999999999</v>
      </c>
      <c r="E4686" s="30">
        <v>1</v>
      </c>
      <c r="F4686" s="30"/>
      <c r="G4686" s="30"/>
      <c r="H4686" s="30"/>
      <c r="I4686" s="30"/>
      <c r="J4686" s="30"/>
    </row>
    <row r="4687" spans="1:10">
      <c r="A4687" s="5">
        <v>4685</v>
      </c>
      <c r="B4687" s="47">
        <v>4.41E-2</v>
      </c>
      <c r="C4687" s="47">
        <v>4.9200000000000001E-2</v>
      </c>
      <c r="D4687" s="47">
        <v>0.29930000000000001</v>
      </c>
      <c r="E4687" s="30">
        <v>1</v>
      </c>
      <c r="F4687" s="30"/>
      <c r="G4687" s="30"/>
      <c r="H4687" s="30"/>
      <c r="I4687" s="30"/>
      <c r="J4687" s="30"/>
    </row>
    <row r="4688" spans="1:10">
      <c r="A4688" s="5">
        <v>4686</v>
      </c>
      <c r="B4688" s="47">
        <v>0.13819999999999999</v>
      </c>
      <c r="C4688" s="47">
        <v>3.5299999999999998E-2</v>
      </c>
      <c r="D4688" s="47">
        <v>0.31769999999999998</v>
      </c>
      <c r="E4688" s="30">
        <v>1</v>
      </c>
      <c r="F4688" s="30"/>
      <c r="G4688" s="30"/>
      <c r="H4688" s="30"/>
      <c r="I4688" s="30"/>
      <c r="J4688" s="30"/>
    </row>
    <row r="4689" spans="1:10">
      <c r="A4689" s="5">
        <v>4687</v>
      </c>
      <c r="B4689" s="47">
        <v>0.26300000000000001</v>
      </c>
      <c r="C4689" s="47">
        <v>5.3600000000000002E-2</v>
      </c>
      <c r="D4689" s="47">
        <v>0.33239999999999997</v>
      </c>
      <c r="E4689" s="30">
        <v>1</v>
      </c>
      <c r="F4689" s="30"/>
      <c r="G4689" s="30"/>
      <c r="H4689" s="30"/>
      <c r="I4689" s="30"/>
      <c r="J4689" s="30"/>
    </row>
    <row r="4690" spans="1:10">
      <c r="A4690" s="5">
        <v>4688</v>
      </c>
      <c r="B4690" s="47">
        <v>0.39250000000000002</v>
      </c>
      <c r="C4690" s="47">
        <v>7.3200000000000001E-2</v>
      </c>
      <c r="D4690" s="47">
        <v>0.34939999999999999</v>
      </c>
      <c r="E4690" s="30">
        <v>1</v>
      </c>
      <c r="F4690" s="30"/>
      <c r="G4690" s="30"/>
      <c r="H4690" s="30"/>
      <c r="I4690" s="30"/>
      <c r="J4690" s="30"/>
    </row>
    <row r="4691" spans="1:10">
      <c r="A4691" s="5">
        <v>4689</v>
      </c>
      <c r="B4691" s="47">
        <v>0.495</v>
      </c>
      <c r="C4691" s="47">
        <v>8.6199999999999999E-2</v>
      </c>
      <c r="D4691" s="47">
        <v>0.35360000000000003</v>
      </c>
      <c r="E4691" s="30">
        <v>1</v>
      </c>
      <c r="F4691" s="30"/>
      <c r="G4691" s="30"/>
      <c r="H4691" s="30"/>
      <c r="I4691" s="30"/>
      <c r="J4691" s="30"/>
    </row>
    <row r="4692" spans="1:10">
      <c r="A4692" s="5">
        <v>4690</v>
      </c>
      <c r="B4692" s="47">
        <v>0.55310000000000004</v>
      </c>
      <c r="C4692" s="47">
        <v>9.2899999999999996E-2</v>
      </c>
      <c r="D4692" s="47">
        <v>0.3463</v>
      </c>
      <c r="E4692" s="30">
        <v>1</v>
      </c>
      <c r="F4692" s="30"/>
      <c r="G4692" s="30"/>
      <c r="H4692" s="30"/>
      <c r="I4692" s="30"/>
      <c r="J4692" s="30"/>
    </row>
    <row r="4693" spans="1:10">
      <c r="A4693" s="5">
        <v>4691</v>
      </c>
      <c r="B4693" s="47">
        <v>0.5796</v>
      </c>
      <c r="C4693" s="47">
        <v>9.64E-2</v>
      </c>
      <c r="D4693" s="47">
        <v>0.34739999999999999</v>
      </c>
      <c r="E4693" s="30">
        <v>1</v>
      </c>
      <c r="F4693" s="30"/>
      <c r="G4693" s="30"/>
      <c r="H4693" s="30"/>
      <c r="I4693" s="30"/>
      <c r="J4693" s="30"/>
    </row>
    <row r="4694" spans="1:10">
      <c r="A4694" s="5">
        <v>4692</v>
      </c>
      <c r="B4694" s="47">
        <v>0.58389999999999997</v>
      </c>
      <c r="C4694" s="47">
        <v>9.7900000000000001E-2</v>
      </c>
      <c r="D4694" s="47">
        <v>0.31159999999999999</v>
      </c>
      <c r="E4694" s="30">
        <v>1</v>
      </c>
      <c r="F4694" s="30"/>
      <c r="G4694" s="30"/>
      <c r="H4694" s="30"/>
      <c r="I4694" s="30"/>
      <c r="J4694" s="30"/>
    </row>
    <row r="4695" spans="1:10">
      <c r="A4695" s="5">
        <v>4693</v>
      </c>
      <c r="B4695" s="47">
        <v>0.56079999999999997</v>
      </c>
      <c r="C4695" s="47">
        <v>9.64E-2</v>
      </c>
      <c r="D4695" s="47">
        <v>0.26390000000000002</v>
      </c>
      <c r="E4695" s="30">
        <v>1</v>
      </c>
      <c r="F4695" s="30"/>
      <c r="G4695" s="30"/>
      <c r="H4695" s="30"/>
      <c r="I4695" s="30"/>
      <c r="J4695" s="30"/>
    </row>
    <row r="4696" spans="1:10">
      <c r="A4696" s="5">
        <v>4694</v>
      </c>
      <c r="B4696" s="47">
        <v>0.50439999999999996</v>
      </c>
      <c r="C4696" s="47">
        <v>9.1600000000000001E-2</v>
      </c>
      <c r="D4696" s="47">
        <v>0.2084</v>
      </c>
      <c r="E4696" s="30">
        <v>1</v>
      </c>
      <c r="F4696" s="30"/>
      <c r="G4696" s="30"/>
      <c r="H4696" s="30"/>
      <c r="I4696" s="30"/>
      <c r="J4696" s="30"/>
    </row>
    <row r="4697" spans="1:10">
      <c r="A4697" s="5">
        <v>4695</v>
      </c>
      <c r="B4697" s="47">
        <v>0.42480000000000001</v>
      </c>
      <c r="C4697" s="47">
        <v>8.4500000000000006E-2</v>
      </c>
      <c r="D4697" s="47">
        <v>0.16689999999999999</v>
      </c>
      <c r="E4697" s="30">
        <v>1</v>
      </c>
      <c r="F4697" s="30"/>
      <c r="G4697" s="30"/>
      <c r="H4697" s="30"/>
      <c r="I4697" s="30"/>
      <c r="J4697" s="30"/>
    </row>
    <row r="4698" spans="1:10">
      <c r="A4698" s="5">
        <v>4696</v>
      </c>
      <c r="B4698" s="47">
        <v>0.31540000000000001</v>
      </c>
      <c r="C4698" s="47">
        <v>7.8E-2</v>
      </c>
      <c r="D4698" s="47">
        <v>0.1487</v>
      </c>
      <c r="E4698" s="30">
        <v>1</v>
      </c>
      <c r="F4698" s="30"/>
      <c r="G4698" s="30"/>
      <c r="H4698" s="30"/>
      <c r="I4698" s="30"/>
      <c r="J4698" s="30"/>
    </row>
    <row r="4699" spans="1:10">
      <c r="A4699" s="5">
        <v>4697</v>
      </c>
      <c r="B4699" s="47">
        <v>0.1993</v>
      </c>
      <c r="C4699" s="47">
        <v>6.7900000000000002E-2</v>
      </c>
      <c r="D4699" s="47">
        <v>0.14180000000000001</v>
      </c>
      <c r="E4699" s="30">
        <v>1</v>
      </c>
      <c r="F4699" s="30"/>
      <c r="G4699" s="30"/>
      <c r="H4699" s="30"/>
      <c r="I4699" s="30"/>
      <c r="J4699" s="30"/>
    </row>
    <row r="4700" spans="1:10">
      <c r="A4700" s="5">
        <v>4698</v>
      </c>
      <c r="B4700" s="47">
        <v>9.3799999999999994E-2</v>
      </c>
      <c r="C4700" s="47">
        <v>5.1200000000000002E-2</v>
      </c>
      <c r="D4700" s="47">
        <v>0.12690000000000001</v>
      </c>
      <c r="E4700" s="30">
        <v>1</v>
      </c>
      <c r="F4700" s="30"/>
      <c r="G4700" s="30"/>
      <c r="H4700" s="30"/>
      <c r="I4700" s="30"/>
      <c r="J4700" s="30"/>
    </row>
    <row r="4701" spans="1:10">
      <c r="A4701" s="5">
        <v>4699</v>
      </c>
      <c r="B4701" s="47">
        <v>2.0799999999999999E-2</v>
      </c>
      <c r="C4701" s="47">
        <v>4.1500000000000002E-2</v>
      </c>
      <c r="D4701" s="47">
        <v>0.1038</v>
      </c>
      <c r="E4701" s="30">
        <v>1</v>
      </c>
      <c r="F4701" s="30"/>
      <c r="G4701" s="30"/>
      <c r="H4701" s="30"/>
      <c r="I4701" s="30"/>
      <c r="J4701" s="30"/>
    </row>
    <row r="4702" spans="1:10">
      <c r="A4702" s="5">
        <v>4700</v>
      </c>
      <c r="B4702" s="47">
        <v>1E-4</v>
      </c>
      <c r="C4702" s="47">
        <v>4.2900000000000001E-2</v>
      </c>
      <c r="D4702" s="47">
        <v>7.7799999999999994E-2</v>
      </c>
      <c r="E4702" s="30">
        <v>1</v>
      </c>
      <c r="F4702" s="30"/>
      <c r="G4702" s="30"/>
      <c r="H4702" s="30"/>
      <c r="I4702" s="30"/>
      <c r="J4702" s="30"/>
    </row>
    <row r="4703" spans="1:10">
      <c r="A4703" s="5">
        <v>4701</v>
      </c>
      <c r="B4703" s="47">
        <v>0</v>
      </c>
      <c r="C4703" s="47">
        <v>4.3700000000000003E-2</v>
      </c>
      <c r="D4703" s="47">
        <v>5.2400000000000002E-2</v>
      </c>
      <c r="E4703" s="30">
        <v>1</v>
      </c>
      <c r="F4703" s="30"/>
      <c r="G4703" s="30"/>
      <c r="H4703" s="30"/>
      <c r="I4703" s="30"/>
      <c r="J4703" s="30"/>
    </row>
    <row r="4704" spans="1:10">
      <c r="A4704" s="5">
        <v>4702</v>
      </c>
      <c r="B4704" s="47">
        <v>0</v>
      </c>
      <c r="C4704" s="47">
        <v>4.1399999999999999E-2</v>
      </c>
      <c r="D4704" s="47">
        <v>3.1899999999999998E-2</v>
      </c>
      <c r="E4704" s="30">
        <v>1</v>
      </c>
      <c r="F4704" s="30"/>
      <c r="G4704" s="30"/>
      <c r="H4704" s="30"/>
      <c r="I4704" s="30"/>
      <c r="J4704" s="30"/>
    </row>
    <row r="4705" spans="1:10">
      <c r="A4705" s="5">
        <v>4703</v>
      </c>
      <c r="B4705" s="47">
        <v>0</v>
      </c>
      <c r="C4705" s="47">
        <v>3.5799999999999998E-2</v>
      </c>
      <c r="D4705" s="47">
        <v>1.8700000000000001E-2</v>
      </c>
      <c r="E4705" s="30">
        <v>1</v>
      </c>
      <c r="F4705" s="30"/>
      <c r="G4705" s="30"/>
      <c r="H4705" s="30"/>
      <c r="I4705" s="30"/>
      <c r="J4705" s="30"/>
    </row>
    <row r="4706" spans="1:10">
      <c r="A4706" s="5">
        <v>4704</v>
      </c>
      <c r="B4706" s="47">
        <v>0</v>
      </c>
      <c r="C4706" s="47">
        <v>2.98E-2</v>
      </c>
      <c r="D4706" s="47">
        <v>1.2E-2</v>
      </c>
      <c r="E4706" s="30">
        <v>1</v>
      </c>
      <c r="F4706" s="30"/>
      <c r="G4706" s="30"/>
      <c r="H4706" s="30"/>
      <c r="I4706" s="30"/>
      <c r="J4706" s="30"/>
    </row>
    <row r="4707" spans="1:10">
      <c r="A4707" s="5">
        <v>4705</v>
      </c>
      <c r="B4707" s="47">
        <v>0</v>
      </c>
      <c r="C4707" s="47">
        <v>2.5000000000000001E-2</v>
      </c>
      <c r="D4707" s="47">
        <v>9.1000000000000004E-3</v>
      </c>
      <c r="E4707" s="30">
        <v>1</v>
      </c>
      <c r="F4707" s="30"/>
      <c r="G4707" s="30"/>
      <c r="H4707" s="30"/>
      <c r="I4707" s="30"/>
      <c r="J4707" s="30"/>
    </row>
    <row r="4708" spans="1:10">
      <c r="A4708" s="5">
        <v>4706</v>
      </c>
      <c r="B4708" s="47">
        <v>0</v>
      </c>
      <c r="C4708" s="47">
        <v>2.2700000000000001E-2</v>
      </c>
      <c r="D4708" s="47">
        <v>7.4000000000000003E-3</v>
      </c>
      <c r="E4708" s="30">
        <v>1</v>
      </c>
      <c r="F4708" s="30"/>
      <c r="G4708" s="30"/>
      <c r="H4708" s="30"/>
      <c r="I4708" s="30"/>
      <c r="J4708" s="30"/>
    </row>
    <row r="4709" spans="1:10">
      <c r="A4709" s="5">
        <v>4707</v>
      </c>
      <c r="B4709" s="47">
        <v>0</v>
      </c>
      <c r="C4709" s="47">
        <v>2.2800000000000001E-2</v>
      </c>
      <c r="D4709" s="47">
        <v>6.7999999999999996E-3</v>
      </c>
      <c r="E4709" s="30">
        <v>1</v>
      </c>
      <c r="F4709" s="30"/>
      <c r="G4709" s="30"/>
      <c r="H4709" s="30"/>
      <c r="I4709" s="30"/>
      <c r="J4709" s="30"/>
    </row>
    <row r="4710" spans="1:10">
      <c r="A4710" s="5">
        <v>4708</v>
      </c>
      <c r="B4710" s="47">
        <v>1.6000000000000001E-3</v>
      </c>
      <c r="C4710" s="47">
        <v>2.2700000000000001E-2</v>
      </c>
      <c r="D4710" s="47">
        <v>6.3E-3</v>
      </c>
      <c r="E4710" s="30">
        <v>1</v>
      </c>
      <c r="F4710" s="30"/>
      <c r="G4710" s="30"/>
      <c r="H4710" s="30"/>
      <c r="I4710" s="30"/>
      <c r="J4710" s="30"/>
    </row>
    <row r="4711" spans="1:10">
      <c r="A4711" s="5">
        <v>4709</v>
      </c>
      <c r="B4711" s="47">
        <v>4.19E-2</v>
      </c>
      <c r="C4711" s="47">
        <v>1.14E-2</v>
      </c>
      <c r="D4711" s="47">
        <v>5.0000000000000001E-3</v>
      </c>
      <c r="E4711" s="30">
        <v>1</v>
      </c>
      <c r="F4711" s="30"/>
      <c r="G4711" s="30"/>
      <c r="H4711" s="30"/>
      <c r="I4711" s="30"/>
      <c r="J4711" s="30"/>
    </row>
    <row r="4712" spans="1:10">
      <c r="A4712" s="5">
        <v>4710</v>
      </c>
      <c r="B4712" s="47">
        <v>0.13600000000000001</v>
      </c>
      <c r="C4712" s="47">
        <v>4.1000000000000003E-3</v>
      </c>
      <c r="D4712" s="47">
        <v>3.7000000000000002E-3</v>
      </c>
      <c r="E4712" s="30">
        <v>1</v>
      </c>
      <c r="F4712" s="30"/>
      <c r="G4712" s="30"/>
      <c r="H4712" s="30"/>
      <c r="I4712" s="30"/>
      <c r="J4712" s="30"/>
    </row>
    <row r="4713" spans="1:10">
      <c r="A4713" s="5">
        <v>4711</v>
      </c>
      <c r="B4713" s="47">
        <v>0.26350000000000001</v>
      </c>
      <c r="C4713" s="47">
        <v>3.8999999999999998E-3</v>
      </c>
      <c r="D4713" s="47">
        <v>3.0999999999999999E-3</v>
      </c>
      <c r="E4713" s="30">
        <v>1</v>
      </c>
      <c r="F4713" s="30"/>
      <c r="G4713" s="30"/>
      <c r="H4713" s="30"/>
      <c r="I4713" s="30"/>
      <c r="J4713" s="30"/>
    </row>
    <row r="4714" spans="1:10">
      <c r="A4714" s="5">
        <v>4712</v>
      </c>
      <c r="B4714" s="47">
        <v>0.3906</v>
      </c>
      <c r="C4714" s="47">
        <v>3.5000000000000001E-3</v>
      </c>
      <c r="D4714" s="47">
        <v>2.0999999999999999E-3</v>
      </c>
      <c r="E4714" s="30">
        <v>1</v>
      </c>
      <c r="F4714" s="30"/>
      <c r="G4714" s="30"/>
      <c r="H4714" s="30"/>
      <c r="I4714" s="30"/>
      <c r="J4714" s="30"/>
    </row>
    <row r="4715" spans="1:10">
      <c r="A4715" s="5">
        <v>4713</v>
      </c>
      <c r="B4715" s="47">
        <v>0.49180000000000001</v>
      </c>
      <c r="C4715" s="47">
        <v>4.5999999999999999E-3</v>
      </c>
      <c r="D4715" s="47">
        <v>1.2999999999999999E-3</v>
      </c>
      <c r="E4715" s="30">
        <v>1</v>
      </c>
      <c r="F4715" s="30"/>
      <c r="G4715" s="30"/>
      <c r="H4715" s="30"/>
      <c r="I4715" s="30"/>
      <c r="J4715" s="30"/>
    </row>
    <row r="4716" spans="1:10">
      <c r="A4716" s="5">
        <v>4714</v>
      </c>
      <c r="B4716" s="47">
        <v>0.55010000000000003</v>
      </c>
      <c r="C4716" s="47">
        <v>6.1000000000000004E-3</v>
      </c>
      <c r="D4716" s="47">
        <v>8.0000000000000004E-4</v>
      </c>
      <c r="E4716" s="30">
        <v>1</v>
      </c>
      <c r="F4716" s="30"/>
      <c r="G4716" s="30"/>
      <c r="H4716" s="30"/>
      <c r="I4716" s="30"/>
      <c r="J4716" s="30"/>
    </row>
    <row r="4717" spans="1:10">
      <c r="A4717" s="5">
        <v>4715</v>
      </c>
      <c r="B4717" s="47">
        <v>0.58299999999999996</v>
      </c>
      <c r="C4717" s="47">
        <v>7.4999999999999997E-3</v>
      </c>
      <c r="D4717" s="47">
        <v>8.0000000000000004E-4</v>
      </c>
      <c r="E4717" s="30">
        <v>1</v>
      </c>
      <c r="F4717" s="30"/>
      <c r="G4717" s="30"/>
      <c r="H4717" s="30"/>
      <c r="I4717" s="30"/>
      <c r="J4717" s="30"/>
    </row>
    <row r="4718" spans="1:10">
      <c r="A4718" s="5">
        <v>4716</v>
      </c>
      <c r="B4718" s="47">
        <v>0.58489999999999998</v>
      </c>
      <c r="C4718" s="47">
        <v>9.5999999999999992E-3</v>
      </c>
      <c r="D4718" s="47">
        <v>1.5E-3</v>
      </c>
      <c r="E4718" s="30">
        <v>1</v>
      </c>
      <c r="F4718" s="30"/>
      <c r="G4718" s="30"/>
      <c r="H4718" s="30"/>
      <c r="I4718" s="30"/>
      <c r="J4718" s="30"/>
    </row>
    <row r="4719" spans="1:10">
      <c r="A4719" s="5">
        <v>4717</v>
      </c>
      <c r="B4719" s="47">
        <v>0.55459999999999998</v>
      </c>
      <c r="C4719" s="47">
        <v>1.1900000000000001E-2</v>
      </c>
      <c r="D4719" s="47">
        <v>2.8E-3</v>
      </c>
      <c r="E4719" s="30">
        <v>1</v>
      </c>
      <c r="F4719" s="30"/>
      <c r="G4719" s="30"/>
      <c r="H4719" s="30"/>
      <c r="I4719" s="30"/>
      <c r="J4719" s="30"/>
    </row>
    <row r="4720" spans="1:10">
      <c r="A4720" s="5">
        <v>4718</v>
      </c>
      <c r="B4720" s="47">
        <v>0.5111</v>
      </c>
      <c r="C4720" s="47">
        <v>1.3299999999999999E-2</v>
      </c>
      <c r="D4720" s="47">
        <v>4.3E-3</v>
      </c>
      <c r="E4720" s="30">
        <v>1</v>
      </c>
      <c r="F4720" s="30"/>
      <c r="G4720" s="30"/>
      <c r="H4720" s="30"/>
      <c r="I4720" s="30"/>
      <c r="J4720" s="30"/>
    </row>
    <row r="4721" spans="1:10">
      <c r="A4721" s="5">
        <v>4719</v>
      </c>
      <c r="B4721" s="47">
        <v>0.42870000000000003</v>
      </c>
      <c r="C4721" s="47">
        <v>1.2699999999999999E-2</v>
      </c>
      <c r="D4721" s="47">
        <v>4.8999999999999998E-3</v>
      </c>
      <c r="E4721" s="30">
        <v>1</v>
      </c>
      <c r="F4721" s="30"/>
      <c r="G4721" s="30"/>
      <c r="H4721" s="30"/>
      <c r="I4721" s="30"/>
      <c r="J4721" s="30"/>
    </row>
    <row r="4722" spans="1:10">
      <c r="A4722" s="5">
        <v>4720</v>
      </c>
      <c r="B4722" s="47">
        <v>0.31369999999999998</v>
      </c>
      <c r="C4722" s="47">
        <v>1.0699999999999999E-2</v>
      </c>
      <c r="D4722" s="47">
        <v>4.3E-3</v>
      </c>
      <c r="E4722" s="30">
        <v>1</v>
      </c>
      <c r="F4722" s="30"/>
      <c r="G4722" s="30"/>
      <c r="H4722" s="30"/>
      <c r="I4722" s="30"/>
      <c r="J4722" s="30"/>
    </row>
    <row r="4723" spans="1:10">
      <c r="A4723" s="5">
        <v>4721</v>
      </c>
      <c r="B4723" s="47">
        <v>0.19309999999999999</v>
      </c>
      <c r="C4723" s="47">
        <v>8.3999999999999995E-3</v>
      </c>
      <c r="D4723" s="47">
        <v>2.8999999999999998E-3</v>
      </c>
      <c r="E4723" s="30">
        <v>1</v>
      </c>
      <c r="F4723" s="30"/>
      <c r="G4723" s="30"/>
      <c r="H4723" s="30"/>
      <c r="I4723" s="30"/>
      <c r="J4723" s="30"/>
    </row>
    <row r="4724" spans="1:10">
      <c r="A4724" s="5">
        <v>4722</v>
      </c>
      <c r="B4724" s="47">
        <v>9.3200000000000005E-2</v>
      </c>
      <c r="C4724" s="47">
        <v>7.9000000000000008E-3</v>
      </c>
      <c r="D4724" s="47">
        <v>1.2999999999999999E-3</v>
      </c>
      <c r="E4724" s="30">
        <v>1</v>
      </c>
      <c r="F4724" s="30"/>
      <c r="G4724" s="30"/>
      <c r="H4724" s="30"/>
      <c r="I4724" s="30"/>
      <c r="J4724" s="30"/>
    </row>
    <row r="4725" spans="1:10">
      <c r="A4725" s="5">
        <v>4723</v>
      </c>
      <c r="B4725" s="47">
        <v>2.1999999999999999E-2</v>
      </c>
      <c r="C4725" s="47">
        <v>1.41E-2</v>
      </c>
      <c r="D4725" s="47">
        <v>2.9999999999999997E-4</v>
      </c>
      <c r="E4725" s="30">
        <v>1</v>
      </c>
      <c r="F4725" s="30"/>
      <c r="G4725" s="30"/>
      <c r="H4725" s="30"/>
      <c r="I4725" s="30"/>
      <c r="J4725" s="30"/>
    </row>
    <row r="4726" spans="1:10">
      <c r="A4726" s="5">
        <v>4724</v>
      </c>
      <c r="B4726" s="47">
        <v>2.0000000000000001E-4</v>
      </c>
      <c r="C4726" s="47">
        <v>2.6200000000000001E-2</v>
      </c>
      <c r="D4726" s="47">
        <v>1E-4</v>
      </c>
      <c r="E4726" s="30">
        <v>1</v>
      </c>
      <c r="F4726" s="30"/>
      <c r="G4726" s="30"/>
      <c r="H4726" s="30"/>
      <c r="I4726" s="30"/>
      <c r="J4726" s="30"/>
    </row>
    <row r="4727" spans="1:10">
      <c r="A4727" s="5">
        <v>4725</v>
      </c>
      <c r="B4727" s="47">
        <v>0</v>
      </c>
      <c r="C4727" s="47">
        <v>3.3399999999999999E-2</v>
      </c>
      <c r="D4727" s="47">
        <v>8.9999999999999998E-4</v>
      </c>
      <c r="E4727" s="30">
        <v>1</v>
      </c>
      <c r="F4727" s="30"/>
      <c r="G4727" s="30"/>
      <c r="H4727" s="30"/>
      <c r="I4727" s="30"/>
      <c r="J4727" s="30"/>
    </row>
    <row r="4728" spans="1:10">
      <c r="A4728" s="5">
        <v>4726</v>
      </c>
      <c r="B4728" s="47">
        <v>0</v>
      </c>
      <c r="C4728" s="47">
        <v>3.3300000000000003E-2</v>
      </c>
      <c r="D4728" s="47">
        <v>4.1999999999999997E-3</v>
      </c>
      <c r="E4728" s="30">
        <v>1</v>
      </c>
      <c r="F4728" s="30"/>
      <c r="G4728" s="30"/>
      <c r="H4728" s="30"/>
      <c r="I4728" s="30"/>
      <c r="J4728" s="30"/>
    </row>
    <row r="4729" spans="1:10">
      <c r="A4729" s="5">
        <v>4727</v>
      </c>
      <c r="B4729" s="47">
        <v>0</v>
      </c>
      <c r="C4729" s="47">
        <v>2.8500000000000001E-2</v>
      </c>
      <c r="D4729" s="47">
        <v>9.4000000000000004E-3</v>
      </c>
      <c r="E4729" s="30">
        <v>1</v>
      </c>
      <c r="F4729" s="30"/>
      <c r="G4729" s="30"/>
      <c r="H4729" s="30"/>
      <c r="I4729" s="30"/>
      <c r="J4729" s="30"/>
    </row>
    <row r="4730" spans="1:10">
      <c r="A4730" s="5">
        <v>4728</v>
      </c>
      <c r="B4730" s="47">
        <v>0</v>
      </c>
      <c r="C4730" s="47">
        <v>2.3099999999999999E-2</v>
      </c>
      <c r="D4730" s="47">
        <v>1.6299999999999999E-2</v>
      </c>
      <c r="E4730" s="30">
        <v>1</v>
      </c>
      <c r="F4730" s="30"/>
      <c r="G4730" s="30"/>
      <c r="H4730" s="30"/>
      <c r="I4730" s="30"/>
      <c r="J4730" s="30"/>
    </row>
    <row r="4731" spans="1:10">
      <c r="A4731" s="5">
        <v>4729</v>
      </c>
      <c r="B4731" s="47">
        <v>0</v>
      </c>
      <c r="C4731" s="47">
        <v>1.8599999999999998E-2</v>
      </c>
      <c r="D4731" s="47">
        <v>2.5899999999999999E-2</v>
      </c>
      <c r="E4731" s="30">
        <v>1</v>
      </c>
      <c r="F4731" s="30"/>
      <c r="G4731" s="30"/>
      <c r="H4731" s="30"/>
      <c r="I4731" s="30"/>
      <c r="J4731" s="30"/>
    </row>
    <row r="4732" spans="1:10">
      <c r="A4732" s="5">
        <v>4730</v>
      </c>
      <c r="B4732" s="47">
        <v>0</v>
      </c>
      <c r="C4732" s="47">
        <v>1.54E-2</v>
      </c>
      <c r="D4732" s="47">
        <v>3.7499999999999999E-2</v>
      </c>
      <c r="E4732" s="30">
        <v>1</v>
      </c>
      <c r="F4732" s="30"/>
      <c r="G4732" s="30"/>
      <c r="H4732" s="30"/>
      <c r="I4732" s="30"/>
      <c r="J4732" s="30"/>
    </row>
    <row r="4733" spans="1:10">
      <c r="A4733" s="5">
        <v>4731</v>
      </c>
      <c r="B4733" s="47">
        <v>0</v>
      </c>
      <c r="C4733" s="47">
        <v>1.3100000000000001E-2</v>
      </c>
      <c r="D4733" s="47">
        <v>4.9200000000000001E-2</v>
      </c>
      <c r="E4733" s="30">
        <v>1</v>
      </c>
      <c r="F4733" s="30"/>
      <c r="G4733" s="30"/>
      <c r="H4733" s="30"/>
      <c r="I4733" s="30"/>
      <c r="J4733" s="30"/>
    </row>
    <row r="4734" spans="1:10">
      <c r="A4734" s="5">
        <v>4732</v>
      </c>
      <c r="B4734" s="47">
        <v>2.0999999999999999E-3</v>
      </c>
      <c r="C4734" s="47">
        <v>1.14E-2</v>
      </c>
      <c r="D4734" s="47">
        <v>5.6800000000000003E-2</v>
      </c>
      <c r="E4734" s="30">
        <v>1</v>
      </c>
      <c r="F4734" s="30"/>
      <c r="G4734" s="30"/>
      <c r="H4734" s="30"/>
      <c r="I4734" s="30"/>
      <c r="J4734" s="30"/>
    </row>
    <row r="4735" spans="1:10">
      <c r="A4735" s="5">
        <v>4733</v>
      </c>
      <c r="B4735" s="47">
        <v>4.7800000000000002E-2</v>
      </c>
      <c r="C4735" s="47">
        <v>8.2000000000000007E-3</v>
      </c>
      <c r="D4735" s="47">
        <v>5.8900000000000001E-2</v>
      </c>
      <c r="E4735" s="30">
        <v>1</v>
      </c>
      <c r="F4735" s="30"/>
      <c r="G4735" s="30"/>
      <c r="H4735" s="30"/>
      <c r="I4735" s="30"/>
      <c r="J4735" s="30"/>
    </row>
    <row r="4736" spans="1:10">
      <c r="A4736" s="5">
        <v>4734</v>
      </c>
      <c r="B4736" s="47">
        <v>0.14699999999999999</v>
      </c>
      <c r="C4736" s="47">
        <v>2.7000000000000001E-3</v>
      </c>
      <c r="D4736" s="47">
        <v>5.3800000000000001E-2</v>
      </c>
      <c r="E4736" s="30">
        <v>1</v>
      </c>
      <c r="F4736" s="30"/>
      <c r="G4736" s="30"/>
      <c r="H4736" s="30"/>
      <c r="I4736" s="30"/>
      <c r="J4736" s="30"/>
    </row>
    <row r="4737" spans="1:10">
      <c r="A4737" s="5">
        <v>4735</v>
      </c>
      <c r="B4737" s="47">
        <v>0.26719999999999999</v>
      </c>
      <c r="C4737" s="47">
        <v>5.0000000000000001E-4</v>
      </c>
      <c r="D4737" s="47">
        <v>4.5999999999999999E-2</v>
      </c>
      <c r="E4737" s="30">
        <v>1</v>
      </c>
      <c r="F4737" s="30"/>
      <c r="G4737" s="30"/>
      <c r="H4737" s="30"/>
      <c r="I4737" s="30"/>
      <c r="J4737" s="30"/>
    </row>
    <row r="4738" spans="1:10">
      <c r="A4738" s="5">
        <v>4736</v>
      </c>
      <c r="B4738" s="47">
        <v>0.38490000000000002</v>
      </c>
      <c r="C4738" s="47">
        <v>2.9999999999999997E-4</v>
      </c>
      <c r="D4738" s="47">
        <v>3.9E-2</v>
      </c>
      <c r="E4738" s="30">
        <v>1</v>
      </c>
      <c r="F4738" s="30"/>
      <c r="G4738" s="30"/>
      <c r="H4738" s="30"/>
      <c r="I4738" s="30"/>
      <c r="J4738" s="30"/>
    </row>
    <row r="4739" spans="1:10">
      <c r="A4739" s="5">
        <v>4737</v>
      </c>
      <c r="B4739" s="47">
        <v>0.48449999999999999</v>
      </c>
      <c r="C4739" s="47">
        <v>2.0000000000000001E-4</v>
      </c>
      <c r="D4739" s="47">
        <v>3.4200000000000001E-2</v>
      </c>
      <c r="E4739" s="30">
        <v>1</v>
      </c>
      <c r="F4739" s="30"/>
      <c r="G4739" s="30"/>
      <c r="H4739" s="30"/>
      <c r="I4739" s="30"/>
      <c r="J4739" s="30"/>
    </row>
    <row r="4740" spans="1:10">
      <c r="A4740" s="5">
        <v>4738</v>
      </c>
      <c r="B4740" s="47">
        <v>0.55549999999999999</v>
      </c>
      <c r="C4740" s="47">
        <v>2.9999999999999997E-4</v>
      </c>
      <c r="D4740" s="47">
        <v>2.53E-2</v>
      </c>
      <c r="E4740" s="30">
        <v>1</v>
      </c>
      <c r="F4740" s="30"/>
      <c r="G4740" s="30"/>
      <c r="H4740" s="30"/>
      <c r="I4740" s="30"/>
      <c r="J4740" s="30"/>
    </row>
    <row r="4741" spans="1:10">
      <c r="A4741" s="5">
        <v>4739</v>
      </c>
      <c r="B4741" s="47">
        <v>0.59370000000000001</v>
      </c>
      <c r="C4741" s="47">
        <v>2.9999999999999997E-4</v>
      </c>
      <c r="D4741" s="47">
        <v>1.5599999999999999E-2</v>
      </c>
      <c r="E4741" s="30">
        <v>1</v>
      </c>
      <c r="F4741" s="30"/>
      <c r="G4741" s="30"/>
      <c r="H4741" s="30"/>
      <c r="I4741" s="30"/>
      <c r="J4741" s="30"/>
    </row>
    <row r="4742" spans="1:10">
      <c r="A4742" s="5">
        <v>4740</v>
      </c>
      <c r="B4742" s="47">
        <v>0.60460000000000003</v>
      </c>
      <c r="C4742" s="47">
        <v>4.0000000000000002E-4</v>
      </c>
      <c r="D4742" s="47">
        <v>7.7000000000000002E-3</v>
      </c>
      <c r="E4742" s="30">
        <v>1</v>
      </c>
      <c r="F4742" s="30"/>
      <c r="G4742" s="30"/>
      <c r="H4742" s="30"/>
      <c r="I4742" s="30"/>
      <c r="J4742" s="30"/>
    </row>
    <row r="4743" spans="1:10">
      <c r="A4743" s="5">
        <v>4741</v>
      </c>
      <c r="B4743" s="47">
        <v>0.58409999999999995</v>
      </c>
      <c r="C4743" s="47">
        <v>8.0000000000000004E-4</v>
      </c>
      <c r="D4743" s="47">
        <v>3.7000000000000002E-3</v>
      </c>
      <c r="E4743" s="30">
        <v>1</v>
      </c>
      <c r="F4743" s="30"/>
      <c r="G4743" s="30"/>
      <c r="H4743" s="30"/>
      <c r="I4743" s="30"/>
      <c r="J4743" s="30"/>
    </row>
    <row r="4744" spans="1:10">
      <c r="A4744" s="5">
        <v>4742</v>
      </c>
      <c r="B4744" s="47">
        <v>0.52110000000000001</v>
      </c>
      <c r="C4744" s="47">
        <v>1.6000000000000001E-3</v>
      </c>
      <c r="D4744" s="47">
        <v>4.1000000000000003E-3</v>
      </c>
      <c r="E4744" s="30">
        <v>1</v>
      </c>
      <c r="F4744" s="30"/>
      <c r="G4744" s="30"/>
      <c r="H4744" s="30"/>
      <c r="I4744" s="30"/>
      <c r="J4744" s="30"/>
    </row>
    <row r="4745" spans="1:10">
      <c r="A4745" s="5">
        <v>4743</v>
      </c>
      <c r="B4745" s="47">
        <v>0.43319999999999997</v>
      </c>
      <c r="C4745" s="47">
        <v>2.7000000000000001E-3</v>
      </c>
      <c r="D4745" s="47">
        <v>6.1000000000000004E-3</v>
      </c>
      <c r="E4745" s="30">
        <v>1</v>
      </c>
      <c r="F4745" s="30"/>
      <c r="G4745" s="30"/>
      <c r="H4745" s="30"/>
      <c r="I4745" s="30"/>
      <c r="J4745" s="30"/>
    </row>
    <row r="4746" spans="1:10">
      <c r="A4746" s="5">
        <v>4744</v>
      </c>
      <c r="B4746" s="47">
        <v>0.32229999999999998</v>
      </c>
      <c r="C4746" s="47">
        <v>4.1999999999999997E-3</v>
      </c>
      <c r="D4746" s="47">
        <v>9.2999999999999992E-3</v>
      </c>
      <c r="E4746" s="30">
        <v>1</v>
      </c>
      <c r="F4746" s="30"/>
      <c r="G4746" s="30"/>
      <c r="H4746" s="30"/>
      <c r="I4746" s="30"/>
      <c r="J4746" s="30"/>
    </row>
    <row r="4747" spans="1:10">
      <c r="A4747" s="5">
        <v>4745</v>
      </c>
      <c r="B4747" s="47">
        <v>0.2059</v>
      </c>
      <c r="C4747" s="47">
        <v>6.6E-3</v>
      </c>
      <c r="D4747" s="47">
        <v>1.4500000000000001E-2</v>
      </c>
      <c r="E4747" s="30">
        <v>1</v>
      </c>
      <c r="F4747" s="30"/>
      <c r="G4747" s="30"/>
      <c r="H4747" s="30"/>
      <c r="I4747" s="30"/>
      <c r="J4747" s="30"/>
    </row>
    <row r="4748" spans="1:10">
      <c r="A4748" s="5">
        <v>4746</v>
      </c>
      <c r="B4748" s="47">
        <v>9.5699999999999993E-2</v>
      </c>
      <c r="C4748" s="47">
        <v>1.3299999999999999E-2</v>
      </c>
      <c r="D4748" s="47">
        <v>2.0799999999999999E-2</v>
      </c>
      <c r="E4748" s="30">
        <v>1</v>
      </c>
      <c r="F4748" s="30"/>
      <c r="G4748" s="30"/>
      <c r="H4748" s="30"/>
      <c r="I4748" s="30"/>
      <c r="J4748" s="30"/>
    </row>
    <row r="4749" spans="1:10">
      <c r="A4749" s="5">
        <v>4747</v>
      </c>
      <c r="B4749" s="47">
        <v>2.06E-2</v>
      </c>
      <c r="C4749" s="47">
        <v>3.3599999999999998E-2</v>
      </c>
      <c r="D4749" s="47">
        <v>2.6599999999999999E-2</v>
      </c>
      <c r="E4749" s="30">
        <v>1</v>
      </c>
      <c r="F4749" s="30"/>
      <c r="G4749" s="30"/>
      <c r="H4749" s="30"/>
      <c r="I4749" s="30"/>
      <c r="J4749" s="30"/>
    </row>
    <row r="4750" spans="1:10">
      <c r="A4750" s="5">
        <v>4748</v>
      </c>
      <c r="B4750" s="47">
        <v>0</v>
      </c>
      <c r="C4750" s="47">
        <v>6.5500000000000003E-2</v>
      </c>
      <c r="D4750" s="47">
        <v>3.0700000000000002E-2</v>
      </c>
      <c r="E4750" s="30">
        <v>1</v>
      </c>
      <c r="F4750" s="30"/>
      <c r="G4750" s="30"/>
      <c r="H4750" s="30"/>
      <c r="I4750" s="30"/>
      <c r="J4750" s="30"/>
    </row>
    <row r="4751" spans="1:10">
      <c r="A4751" s="5">
        <v>4749</v>
      </c>
      <c r="B4751" s="47">
        <v>0</v>
      </c>
      <c r="C4751" s="47">
        <v>8.8200000000000001E-2</v>
      </c>
      <c r="D4751" s="47">
        <v>3.2300000000000002E-2</v>
      </c>
      <c r="E4751" s="30">
        <v>1</v>
      </c>
      <c r="F4751" s="30"/>
      <c r="G4751" s="30"/>
      <c r="H4751" s="30"/>
      <c r="I4751" s="30"/>
      <c r="J4751" s="30"/>
    </row>
    <row r="4752" spans="1:10">
      <c r="A4752" s="5">
        <v>4750</v>
      </c>
      <c r="B4752" s="47">
        <v>0</v>
      </c>
      <c r="C4752" s="47">
        <v>9.3200000000000005E-2</v>
      </c>
      <c r="D4752" s="47">
        <v>3.15E-2</v>
      </c>
      <c r="E4752" s="30">
        <v>1</v>
      </c>
      <c r="F4752" s="30"/>
      <c r="G4752" s="30"/>
      <c r="H4752" s="30"/>
      <c r="I4752" s="30"/>
      <c r="J4752" s="30"/>
    </row>
    <row r="4753" spans="1:10">
      <c r="A4753" s="5">
        <v>4751</v>
      </c>
      <c r="B4753" s="47">
        <v>0</v>
      </c>
      <c r="C4753" s="47">
        <v>8.6800000000000002E-2</v>
      </c>
      <c r="D4753" s="47">
        <v>2.93E-2</v>
      </c>
      <c r="E4753" s="30">
        <v>1</v>
      </c>
      <c r="F4753" s="30"/>
      <c r="G4753" s="30"/>
      <c r="H4753" s="30"/>
      <c r="I4753" s="30"/>
      <c r="J4753" s="30"/>
    </row>
    <row r="4754" spans="1:10">
      <c r="A4754" s="5">
        <v>4752</v>
      </c>
      <c r="B4754" s="47">
        <v>0</v>
      </c>
      <c r="C4754" s="47">
        <v>7.5700000000000003E-2</v>
      </c>
      <c r="D4754" s="47">
        <v>2.7900000000000001E-2</v>
      </c>
      <c r="E4754" s="30">
        <v>1</v>
      </c>
      <c r="F4754" s="30"/>
      <c r="G4754" s="30"/>
      <c r="H4754" s="30"/>
      <c r="I4754" s="30"/>
      <c r="J4754" s="30"/>
    </row>
    <row r="4755" spans="1:10">
      <c r="A4755" s="5">
        <v>4753</v>
      </c>
      <c r="B4755" s="47">
        <v>0</v>
      </c>
      <c r="C4755" s="47">
        <v>6.4600000000000005E-2</v>
      </c>
      <c r="D4755" s="47">
        <v>2.7699999999999999E-2</v>
      </c>
      <c r="E4755" s="30">
        <v>1</v>
      </c>
      <c r="F4755" s="30"/>
      <c r="G4755" s="30"/>
      <c r="H4755" s="30"/>
      <c r="I4755" s="30"/>
      <c r="J4755" s="30"/>
    </row>
    <row r="4756" spans="1:10">
      <c r="A4756" s="5">
        <v>4754</v>
      </c>
      <c r="B4756" s="47">
        <v>0</v>
      </c>
      <c r="C4756" s="47">
        <v>5.5399999999999998E-2</v>
      </c>
      <c r="D4756" s="47">
        <v>2.8500000000000001E-2</v>
      </c>
      <c r="E4756" s="30">
        <v>1</v>
      </c>
      <c r="F4756" s="30"/>
      <c r="G4756" s="30"/>
      <c r="H4756" s="30"/>
      <c r="I4756" s="30"/>
      <c r="J4756" s="30"/>
    </row>
    <row r="4757" spans="1:10">
      <c r="A4757" s="5">
        <v>4755</v>
      </c>
      <c r="B4757" s="47">
        <v>0</v>
      </c>
      <c r="C4757" s="47">
        <v>4.9299999999999997E-2</v>
      </c>
      <c r="D4757" s="47">
        <v>3.1399999999999997E-2</v>
      </c>
      <c r="E4757" s="30">
        <v>1</v>
      </c>
      <c r="F4757" s="30"/>
      <c r="G4757" s="30"/>
      <c r="H4757" s="30"/>
      <c r="I4757" s="30"/>
      <c r="J4757" s="30"/>
    </row>
    <row r="4758" spans="1:10">
      <c r="A4758" s="5">
        <v>4756</v>
      </c>
      <c r="B4758" s="47">
        <v>2.3E-3</v>
      </c>
      <c r="C4758" s="47">
        <v>4.5699999999999998E-2</v>
      </c>
      <c r="D4758" s="47">
        <v>3.73E-2</v>
      </c>
      <c r="E4758" s="30">
        <v>1</v>
      </c>
      <c r="F4758" s="30"/>
      <c r="G4758" s="30"/>
      <c r="H4758" s="30"/>
      <c r="I4758" s="30"/>
      <c r="J4758" s="30"/>
    </row>
    <row r="4759" spans="1:10">
      <c r="A4759" s="5">
        <v>4757</v>
      </c>
      <c r="B4759" s="47">
        <v>4.7100000000000003E-2</v>
      </c>
      <c r="C4759" s="47">
        <v>3.5099999999999999E-2</v>
      </c>
      <c r="D4759" s="47">
        <v>4.4999999999999998E-2</v>
      </c>
      <c r="E4759" s="30">
        <v>1</v>
      </c>
      <c r="F4759" s="30"/>
      <c r="G4759" s="30"/>
      <c r="H4759" s="30"/>
      <c r="I4759" s="30"/>
      <c r="J4759" s="30"/>
    </row>
    <row r="4760" spans="1:10">
      <c r="A4760" s="5">
        <v>4758</v>
      </c>
      <c r="B4760" s="47">
        <v>0.15029999999999999</v>
      </c>
      <c r="C4760" s="47">
        <v>1.2699999999999999E-2</v>
      </c>
      <c r="D4760" s="47">
        <v>5.0599999999999999E-2</v>
      </c>
      <c r="E4760" s="30">
        <v>1</v>
      </c>
      <c r="F4760" s="30"/>
      <c r="G4760" s="30"/>
      <c r="H4760" s="30"/>
      <c r="I4760" s="30"/>
      <c r="J4760" s="30"/>
    </row>
    <row r="4761" spans="1:10">
      <c r="A4761" s="5">
        <v>4759</v>
      </c>
      <c r="B4761" s="47">
        <v>0.28299999999999997</v>
      </c>
      <c r="C4761" s="47">
        <v>4.0000000000000001E-3</v>
      </c>
      <c r="D4761" s="47">
        <v>5.5800000000000002E-2</v>
      </c>
      <c r="E4761" s="30">
        <v>1</v>
      </c>
      <c r="F4761" s="30"/>
      <c r="G4761" s="30"/>
      <c r="H4761" s="30"/>
      <c r="I4761" s="30"/>
      <c r="J4761" s="30"/>
    </row>
    <row r="4762" spans="1:10">
      <c r="A4762" s="5">
        <v>4760</v>
      </c>
      <c r="B4762" s="47">
        <v>0.41339999999999999</v>
      </c>
      <c r="C4762" s="47">
        <v>5.3E-3</v>
      </c>
      <c r="D4762" s="47">
        <v>6.1600000000000002E-2</v>
      </c>
      <c r="E4762" s="30">
        <v>1</v>
      </c>
      <c r="F4762" s="30"/>
      <c r="G4762" s="30"/>
      <c r="H4762" s="30"/>
      <c r="I4762" s="30"/>
      <c r="J4762" s="30"/>
    </row>
    <row r="4763" spans="1:10">
      <c r="A4763" s="5">
        <v>4761</v>
      </c>
      <c r="B4763" s="47">
        <v>0.52300000000000002</v>
      </c>
      <c r="C4763" s="47">
        <v>7.7999999999999996E-3</v>
      </c>
      <c r="D4763" s="47">
        <v>6.5000000000000002E-2</v>
      </c>
      <c r="E4763" s="30">
        <v>1</v>
      </c>
      <c r="F4763" s="30"/>
      <c r="G4763" s="30"/>
      <c r="H4763" s="30"/>
      <c r="I4763" s="30"/>
      <c r="J4763" s="30"/>
    </row>
    <row r="4764" spans="1:10">
      <c r="A4764" s="5">
        <v>4762</v>
      </c>
      <c r="B4764" s="47">
        <v>0.60229999999999995</v>
      </c>
      <c r="C4764" s="47">
        <v>7.9000000000000008E-3</v>
      </c>
      <c r="D4764" s="47">
        <v>6.5500000000000003E-2</v>
      </c>
      <c r="E4764" s="30">
        <v>1</v>
      </c>
      <c r="F4764" s="30"/>
      <c r="G4764" s="30"/>
      <c r="H4764" s="30"/>
      <c r="I4764" s="30"/>
      <c r="J4764" s="30"/>
    </row>
    <row r="4765" spans="1:10">
      <c r="A4765" s="5">
        <v>4763</v>
      </c>
      <c r="B4765" s="47">
        <v>0.64670000000000005</v>
      </c>
      <c r="C4765" s="47">
        <v>7.3000000000000001E-3</v>
      </c>
      <c r="D4765" s="47">
        <v>6.4199999999999993E-2</v>
      </c>
      <c r="E4765" s="30">
        <v>1</v>
      </c>
      <c r="F4765" s="30"/>
      <c r="G4765" s="30"/>
      <c r="H4765" s="30"/>
      <c r="I4765" s="30"/>
      <c r="J4765" s="30"/>
    </row>
    <row r="4766" spans="1:10">
      <c r="A4766" s="5">
        <v>4764</v>
      </c>
      <c r="B4766" s="47">
        <v>0.65490000000000004</v>
      </c>
      <c r="C4766" s="47">
        <v>6.1000000000000004E-3</v>
      </c>
      <c r="D4766" s="47">
        <v>6.2700000000000006E-2</v>
      </c>
      <c r="E4766" s="30">
        <v>1</v>
      </c>
      <c r="F4766" s="30"/>
      <c r="G4766" s="30"/>
      <c r="H4766" s="30"/>
      <c r="I4766" s="30"/>
      <c r="J4766" s="30"/>
    </row>
    <row r="4767" spans="1:10">
      <c r="A4767" s="5">
        <v>4765</v>
      </c>
      <c r="B4767" s="47">
        <v>0.62819999999999998</v>
      </c>
      <c r="C4767" s="47">
        <v>4.7000000000000002E-3</v>
      </c>
      <c r="D4767" s="47">
        <v>6.4199999999999993E-2</v>
      </c>
      <c r="E4767" s="30">
        <v>1</v>
      </c>
      <c r="F4767" s="30"/>
      <c r="G4767" s="30"/>
      <c r="H4767" s="30"/>
      <c r="I4767" s="30"/>
      <c r="J4767" s="30"/>
    </row>
    <row r="4768" spans="1:10">
      <c r="A4768" s="5">
        <v>4766</v>
      </c>
      <c r="B4768" s="47">
        <v>0.56620000000000004</v>
      </c>
      <c r="C4768" s="47">
        <v>3.3999999999999998E-3</v>
      </c>
      <c r="D4768" s="47">
        <v>7.1900000000000006E-2</v>
      </c>
      <c r="E4768" s="30">
        <v>1</v>
      </c>
      <c r="F4768" s="30"/>
      <c r="G4768" s="30"/>
      <c r="H4768" s="30"/>
      <c r="I4768" s="30"/>
      <c r="J4768" s="30"/>
    </row>
    <row r="4769" spans="1:10">
      <c r="A4769" s="5">
        <v>4767</v>
      </c>
      <c r="B4769" s="47">
        <v>0.47110000000000002</v>
      </c>
      <c r="C4769" s="47">
        <v>2.5000000000000001E-3</v>
      </c>
      <c r="D4769" s="47">
        <v>8.8200000000000001E-2</v>
      </c>
      <c r="E4769" s="30">
        <v>1</v>
      </c>
      <c r="F4769" s="30"/>
      <c r="G4769" s="30"/>
      <c r="H4769" s="30"/>
      <c r="I4769" s="30"/>
      <c r="J4769" s="30"/>
    </row>
    <row r="4770" spans="1:10">
      <c r="A4770" s="5">
        <v>4768</v>
      </c>
      <c r="B4770" s="47">
        <v>0.34960000000000002</v>
      </c>
      <c r="C4770" s="47">
        <v>2.8E-3</v>
      </c>
      <c r="D4770" s="47">
        <v>0.1076</v>
      </c>
      <c r="E4770" s="30">
        <v>1</v>
      </c>
      <c r="F4770" s="30"/>
      <c r="G4770" s="30"/>
      <c r="H4770" s="30"/>
      <c r="I4770" s="30"/>
      <c r="J4770" s="30"/>
    </row>
    <row r="4771" spans="1:10">
      <c r="A4771" s="5">
        <v>4769</v>
      </c>
      <c r="B4771" s="47">
        <v>0.21820000000000001</v>
      </c>
      <c r="C4771" s="47">
        <v>5.4000000000000003E-3</v>
      </c>
      <c r="D4771" s="47">
        <v>0.12609999999999999</v>
      </c>
      <c r="E4771" s="30">
        <v>1</v>
      </c>
      <c r="F4771" s="30"/>
      <c r="G4771" s="30"/>
      <c r="H4771" s="30"/>
      <c r="I4771" s="30"/>
      <c r="J4771" s="30"/>
    </row>
    <row r="4772" spans="1:10">
      <c r="A4772" s="5">
        <v>4770</v>
      </c>
      <c r="B4772" s="47">
        <v>9.9099999999999994E-2</v>
      </c>
      <c r="C4772" s="47">
        <v>1.37E-2</v>
      </c>
      <c r="D4772" s="47">
        <v>0.14510000000000001</v>
      </c>
      <c r="E4772" s="30">
        <v>1</v>
      </c>
      <c r="F4772" s="30"/>
      <c r="G4772" s="30"/>
      <c r="H4772" s="30"/>
      <c r="I4772" s="30"/>
      <c r="J4772" s="30"/>
    </row>
    <row r="4773" spans="1:10">
      <c r="A4773" s="5">
        <v>4771</v>
      </c>
      <c r="B4773" s="47">
        <v>2.12E-2</v>
      </c>
      <c r="C4773" s="47">
        <v>4.3900000000000002E-2</v>
      </c>
      <c r="D4773" s="47">
        <v>0.1731</v>
      </c>
      <c r="E4773" s="30">
        <v>1</v>
      </c>
      <c r="F4773" s="30"/>
      <c r="G4773" s="30"/>
      <c r="H4773" s="30"/>
      <c r="I4773" s="30"/>
      <c r="J4773" s="30"/>
    </row>
    <row r="4774" spans="1:10">
      <c r="A4774" s="5">
        <v>4772</v>
      </c>
      <c r="B4774" s="47">
        <v>1E-4</v>
      </c>
      <c r="C4774" s="47">
        <v>0.1036</v>
      </c>
      <c r="D4774" s="47">
        <v>0.21099999999999999</v>
      </c>
      <c r="E4774" s="30">
        <v>1</v>
      </c>
      <c r="F4774" s="30"/>
      <c r="G4774" s="30"/>
      <c r="H4774" s="30"/>
      <c r="I4774" s="30"/>
      <c r="J4774" s="30"/>
    </row>
    <row r="4775" spans="1:10">
      <c r="A4775" s="5">
        <v>4773</v>
      </c>
      <c r="B4775" s="47">
        <v>0</v>
      </c>
      <c r="C4775" s="47">
        <v>0.15859999999999999</v>
      </c>
      <c r="D4775" s="47">
        <v>0.2477</v>
      </c>
      <c r="E4775" s="30">
        <v>1</v>
      </c>
      <c r="F4775" s="30"/>
      <c r="G4775" s="30"/>
      <c r="H4775" s="30"/>
      <c r="I4775" s="30"/>
      <c r="J4775" s="30"/>
    </row>
    <row r="4776" spans="1:10">
      <c r="A4776" s="5">
        <v>4774</v>
      </c>
      <c r="B4776" s="47">
        <v>0</v>
      </c>
      <c r="C4776" s="47">
        <v>0.1845</v>
      </c>
      <c r="D4776" s="47">
        <v>0.25590000000000002</v>
      </c>
      <c r="E4776" s="30">
        <v>1</v>
      </c>
      <c r="F4776" s="30"/>
      <c r="G4776" s="30"/>
      <c r="H4776" s="30"/>
      <c r="I4776" s="30"/>
      <c r="J4776" s="30"/>
    </row>
    <row r="4777" spans="1:10">
      <c r="A4777" s="5">
        <v>4775</v>
      </c>
      <c r="B4777" s="47">
        <v>0</v>
      </c>
      <c r="C4777" s="47">
        <v>0.19009999999999999</v>
      </c>
      <c r="D4777" s="47">
        <v>0.24279999999999999</v>
      </c>
      <c r="E4777" s="30">
        <v>1</v>
      </c>
      <c r="F4777" s="30"/>
      <c r="G4777" s="30"/>
      <c r="H4777" s="30"/>
      <c r="I4777" s="30"/>
      <c r="J4777" s="30"/>
    </row>
    <row r="4778" spans="1:10">
      <c r="A4778" s="5">
        <v>4776</v>
      </c>
      <c r="B4778" s="47">
        <v>0</v>
      </c>
      <c r="C4778" s="47">
        <v>0.1852</v>
      </c>
      <c r="D4778" s="47">
        <v>0.22509999999999999</v>
      </c>
      <c r="E4778" s="30">
        <v>1</v>
      </c>
      <c r="F4778" s="30"/>
      <c r="G4778" s="30"/>
      <c r="H4778" s="30"/>
      <c r="I4778" s="30"/>
      <c r="J4778" s="30"/>
    </row>
    <row r="4779" spans="1:10">
      <c r="A4779" s="5">
        <v>4777</v>
      </c>
      <c r="B4779" s="47">
        <v>0</v>
      </c>
      <c r="C4779" s="47">
        <v>0.17460000000000001</v>
      </c>
      <c r="D4779" s="47">
        <v>0.21190000000000001</v>
      </c>
      <c r="E4779" s="30">
        <v>1</v>
      </c>
      <c r="F4779" s="30"/>
      <c r="G4779" s="30"/>
      <c r="H4779" s="30"/>
      <c r="I4779" s="30"/>
      <c r="J4779" s="30"/>
    </row>
    <row r="4780" spans="1:10">
      <c r="A4780" s="5">
        <v>4778</v>
      </c>
      <c r="B4780" s="47">
        <v>0</v>
      </c>
      <c r="C4780" s="47">
        <v>0.16309999999999999</v>
      </c>
      <c r="D4780" s="47">
        <v>0.19400000000000001</v>
      </c>
      <c r="E4780" s="30">
        <v>1</v>
      </c>
      <c r="F4780" s="30"/>
      <c r="G4780" s="30"/>
      <c r="H4780" s="30"/>
      <c r="I4780" s="30"/>
      <c r="J4780" s="30"/>
    </row>
    <row r="4781" spans="1:10">
      <c r="A4781" s="5">
        <v>4779</v>
      </c>
      <c r="B4781" s="47">
        <v>0</v>
      </c>
      <c r="C4781" s="47">
        <v>0.1545</v>
      </c>
      <c r="D4781" s="47">
        <v>0.1802</v>
      </c>
      <c r="E4781" s="30">
        <v>1</v>
      </c>
      <c r="F4781" s="30"/>
      <c r="G4781" s="30"/>
      <c r="H4781" s="30"/>
      <c r="I4781" s="30"/>
      <c r="J4781" s="30"/>
    </row>
    <row r="4782" spans="1:10">
      <c r="A4782" s="5">
        <v>4780</v>
      </c>
      <c r="B4782" s="47">
        <v>2.5000000000000001E-3</v>
      </c>
      <c r="C4782" s="47">
        <v>0.1421</v>
      </c>
      <c r="D4782" s="47">
        <v>0.16689999999999999</v>
      </c>
      <c r="E4782" s="30">
        <v>1</v>
      </c>
      <c r="F4782" s="30"/>
      <c r="G4782" s="30"/>
      <c r="H4782" s="30"/>
      <c r="I4782" s="30"/>
      <c r="J4782" s="30"/>
    </row>
    <row r="4783" spans="1:10">
      <c r="A4783" s="5">
        <v>4781</v>
      </c>
      <c r="B4783" s="47">
        <v>4.8800000000000003E-2</v>
      </c>
      <c r="C4783" s="47">
        <v>0.1012</v>
      </c>
      <c r="D4783" s="47">
        <v>0.1593</v>
      </c>
      <c r="E4783" s="30">
        <v>1</v>
      </c>
      <c r="F4783" s="30"/>
      <c r="G4783" s="30"/>
      <c r="H4783" s="30"/>
      <c r="I4783" s="30"/>
      <c r="J4783" s="30"/>
    </row>
    <row r="4784" spans="1:10">
      <c r="A4784" s="5">
        <v>4782</v>
      </c>
      <c r="B4784" s="47">
        <v>0.152</v>
      </c>
      <c r="C4784" s="47">
        <v>5.2200000000000003E-2</v>
      </c>
      <c r="D4784" s="47">
        <v>0.1593</v>
      </c>
      <c r="E4784" s="30">
        <v>1</v>
      </c>
      <c r="F4784" s="30"/>
      <c r="G4784" s="30"/>
      <c r="H4784" s="30"/>
      <c r="I4784" s="30"/>
      <c r="J4784" s="30"/>
    </row>
    <row r="4785" spans="1:10">
      <c r="A4785" s="5">
        <v>4783</v>
      </c>
      <c r="B4785" s="47">
        <v>0.28349999999999997</v>
      </c>
      <c r="C4785" s="47">
        <v>3.4700000000000002E-2</v>
      </c>
      <c r="D4785" s="47">
        <v>0.17169999999999999</v>
      </c>
      <c r="E4785" s="30">
        <v>1</v>
      </c>
      <c r="F4785" s="30"/>
      <c r="G4785" s="30"/>
      <c r="H4785" s="30"/>
      <c r="I4785" s="30"/>
      <c r="J4785" s="30"/>
    </row>
    <row r="4786" spans="1:10">
      <c r="A4786" s="5">
        <v>4784</v>
      </c>
      <c r="B4786" s="47">
        <v>0.41370000000000001</v>
      </c>
      <c r="C4786" s="47">
        <v>4.7800000000000002E-2</v>
      </c>
      <c r="D4786" s="47">
        <v>0.20610000000000001</v>
      </c>
      <c r="E4786" s="30">
        <v>1</v>
      </c>
      <c r="F4786" s="30"/>
      <c r="G4786" s="30"/>
      <c r="H4786" s="30"/>
      <c r="I4786" s="30"/>
      <c r="J4786" s="30"/>
    </row>
    <row r="4787" spans="1:10">
      <c r="A4787" s="5">
        <v>4785</v>
      </c>
      <c r="B4787" s="47">
        <v>0.52210000000000001</v>
      </c>
      <c r="C4787" s="47">
        <v>7.9100000000000004E-2</v>
      </c>
      <c r="D4787" s="47">
        <v>0.25690000000000002</v>
      </c>
      <c r="E4787" s="30">
        <v>1</v>
      </c>
      <c r="F4787" s="30"/>
      <c r="G4787" s="30"/>
      <c r="H4787" s="30"/>
      <c r="I4787" s="30"/>
      <c r="J4787" s="30"/>
    </row>
    <row r="4788" spans="1:10">
      <c r="A4788" s="5">
        <v>4786</v>
      </c>
      <c r="B4788" s="47">
        <v>0.59819999999999995</v>
      </c>
      <c r="C4788" s="47">
        <v>9.5200000000000007E-2</v>
      </c>
      <c r="D4788" s="47">
        <v>0.31219999999999998</v>
      </c>
      <c r="E4788" s="30">
        <v>1</v>
      </c>
      <c r="F4788" s="30"/>
      <c r="G4788" s="30"/>
      <c r="H4788" s="30"/>
      <c r="I4788" s="30"/>
      <c r="J4788" s="30"/>
    </row>
    <row r="4789" spans="1:10">
      <c r="A4789" s="5">
        <v>4787</v>
      </c>
      <c r="B4789" s="47">
        <v>0.64070000000000005</v>
      </c>
      <c r="C4789" s="47">
        <v>0.10199999999999999</v>
      </c>
      <c r="D4789" s="47">
        <v>0.35199999999999998</v>
      </c>
      <c r="E4789" s="30">
        <v>1</v>
      </c>
      <c r="F4789" s="30"/>
      <c r="G4789" s="30"/>
      <c r="H4789" s="30"/>
      <c r="I4789" s="30"/>
      <c r="J4789" s="30"/>
    </row>
    <row r="4790" spans="1:10">
      <c r="A4790" s="5">
        <v>4788</v>
      </c>
      <c r="B4790" s="47">
        <v>0.64910000000000001</v>
      </c>
      <c r="C4790" s="47">
        <v>0.1028</v>
      </c>
      <c r="D4790" s="47">
        <v>0.38030000000000003</v>
      </c>
      <c r="E4790" s="30">
        <v>1</v>
      </c>
      <c r="F4790" s="30"/>
      <c r="G4790" s="30"/>
      <c r="H4790" s="30"/>
      <c r="I4790" s="30"/>
      <c r="J4790" s="30"/>
    </row>
    <row r="4791" spans="1:10">
      <c r="A4791" s="5">
        <v>4789</v>
      </c>
      <c r="B4791" s="47">
        <v>0.62160000000000004</v>
      </c>
      <c r="C4791" s="47">
        <v>9.7699999999999995E-2</v>
      </c>
      <c r="D4791" s="47">
        <v>0.39739999999999998</v>
      </c>
      <c r="E4791" s="30">
        <v>1</v>
      </c>
      <c r="F4791" s="30"/>
      <c r="G4791" s="30"/>
      <c r="H4791" s="30"/>
      <c r="I4791" s="30"/>
      <c r="J4791" s="30"/>
    </row>
    <row r="4792" spans="1:10">
      <c r="A4792" s="5">
        <v>4790</v>
      </c>
      <c r="B4792" s="47">
        <v>0.55930000000000002</v>
      </c>
      <c r="C4792" s="47">
        <v>8.7599999999999997E-2</v>
      </c>
      <c r="D4792" s="47">
        <v>0.41720000000000002</v>
      </c>
      <c r="E4792" s="30">
        <v>1</v>
      </c>
      <c r="F4792" s="30"/>
      <c r="G4792" s="30"/>
      <c r="H4792" s="30"/>
      <c r="I4792" s="30"/>
      <c r="J4792" s="30"/>
    </row>
    <row r="4793" spans="1:10">
      <c r="A4793" s="5">
        <v>4791</v>
      </c>
      <c r="B4793" s="47">
        <v>0.46210000000000001</v>
      </c>
      <c r="C4793" s="47">
        <v>7.6600000000000001E-2</v>
      </c>
      <c r="D4793" s="47">
        <v>0.4304</v>
      </c>
      <c r="E4793" s="30">
        <v>1</v>
      </c>
      <c r="F4793" s="30"/>
      <c r="G4793" s="30"/>
      <c r="H4793" s="30"/>
      <c r="I4793" s="30"/>
      <c r="J4793" s="30"/>
    </row>
    <row r="4794" spans="1:10">
      <c r="A4794" s="5">
        <v>4792</v>
      </c>
      <c r="B4794" s="47">
        <v>0.3372</v>
      </c>
      <c r="C4794" s="47">
        <v>7.4200000000000002E-2</v>
      </c>
      <c r="D4794" s="47">
        <v>0.44259999999999999</v>
      </c>
      <c r="E4794" s="30">
        <v>1</v>
      </c>
      <c r="F4794" s="30"/>
      <c r="G4794" s="30"/>
      <c r="H4794" s="30"/>
      <c r="I4794" s="30"/>
      <c r="J4794" s="30"/>
    </row>
    <row r="4795" spans="1:10">
      <c r="A4795" s="5">
        <v>4793</v>
      </c>
      <c r="B4795" s="47">
        <v>0.20480000000000001</v>
      </c>
      <c r="C4795" s="47">
        <v>8.6400000000000005E-2</v>
      </c>
      <c r="D4795" s="47">
        <v>0.4824</v>
      </c>
      <c r="E4795" s="30">
        <v>1</v>
      </c>
      <c r="F4795" s="30"/>
      <c r="G4795" s="30"/>
      <c r="H4795" s="30"/>
      <c r="I4795" s="30"/>
      <c r="J4795" s="30"/>
    </row>
    <row r="4796" spans="1:10">
      <c r="A4796" s="5">
        <v>4794</v>
      </c>
      <c r="B4796" s="47">
        <v>9.3399999999999997E-2</v>
      </c>
      <c r="C4796" s="47">
        <v>0.1283</v>
      </c>
      <c r="D4796" s="47">
        <v>0.5413</v>
      </c>
      <c r="E4796" s="30">
        <v>1</v>
      </c>
      <c r="F4796" s="30"/>
      <c r="G4796" s="30"/>
      <c r="H4796" s="30"/>
      <c r="I4796" s="30"/>
      <c r="J4796" s="30"/>
    </row>
    <row r="4797" spans="1:10">
      <c r="A4797" s="5">
        <v>4795</v>
      </c>
      <c r="B4797" s="47">
        <v>1.9099999999999999E-2</v>
      </c>
      <c r="C4797" s="47">
        <v>0.20369999999999999</v>
      </c>
      <c r="D4797" s="47">
        <v>0.59609999999999996</v>
      </c>
      <c r="E4797" s="30">
        <v>1</v>
      </c>
      <c r="F4797" s="30"/>
      <c r="G4797" s="30"/>
      <c r="H4797" s="30"/>
      <c r="I4797" s="30"/>
      <c r="J4797" s="30"/>
    </row>
    <row r="4798" spans="1:10">
      <c r="A4798" s="5">
        <v>4796</v>
      </c>
      <c r="B4798" s="47">
        <v>1E-4</v>
      </c>
      <c r="C4798" s="47">
        <v>0.26950000000000002</v>
      </c>
      <c r="D4798" s="47">
        <v>0.62609999999999999</v>
      </c>
      <c r="E4798" s="30">
        <v>1</v>
      </c>
      <c r="F4798" s="30"/>
      <c r="G4798" s="30"/>
      <c r="H4798" s="30"/>
      <c r="I4798" s="30"/>
      <c r="J4798" s="30"/>
    </row>
    <row r="4799" spans="1:10">
      <c r="A4799" s="5">
        <v>4797</v>
      </c>
      <c r="B4799" s="47">
        <v>0</v>
      </c>
      <c r="C4799" s="47">
        <v>0.28460000000000002</v>
      </c>
      <c r="D4799" s="47">
        <v>0.62270000000000003</v>
      </c>
      <c r="E4799" s="30">
        <v>1</v>
      </c>
      <c r="F4799" s="30"/>
      <c r="G4799" s="30"/>
      <c r="H4799" s="30"/>
      <c r="I4799" s="30"/>
      <c r="J4799" s="30"/>
    </row>
    <row r="4800" spans="1:10">
      <c r="A4800" s="5">
        <v>4798</v>
      </c>
      <c r="B4800" s="47">
        <v>0</v>
      </c>
      <c r="C4800" s="47">
        <v>0.2707</v>
      </c>
      <c r="D4800" s="47">
        <v>0.61360000000000003</v>
      </c>
      <c r="E4800" s="30">
        <v>1</v>
      </c>
      <c r="F4800" s="30"/>
      <c r="G4800" s="30"/>
      <c r="H4800" s="30"/>
      <c r="I4800" s="30"/>
      <c r="J4800" s="30"/>
    </row>
    <row r="4801" spans="1:10">
      <c r="A4801" s="5">
        <v>4799</v>
      </c>
      <c r="B4801" s="47">
        <v>0</v>
      </c>
      <c r="C4801" s="47">
        <v>0.24030000000000001</v>
      </c>
      <c r="D4801" s="47">
        <v>0.61570000000000003</v>
      </c>
      <c r="E4801" s="30">
        <v>1</v>
      </c>
      <c r="F4801" s="30"/>
      <c r="G4801" s="30"/>
      <c r="H4801" s="30"/>
      <c r="I4801" s="30"/>
      <c r="J4801" s="30"/>
    </row>
    <row r="4802" spans="1:10">
      <c r="A4802" s="5">
        <v>4800</v>
      </c>
      <c r="B4802" s="47">
        <v>0</v>
      </c>
      <c r="C4802" s="47">
        <v>0.2132</v>
      </c>
      <c r="D4802" s="47">
        <v>0.61639999999999995</v>
      </c>
      <c r="E4802" s="30">
        <v>1</v>
      </c>
      <c r="F4802" s="30"/>
      <c r="G4802" s="30"/>
      <c r="H4802" s="30"/>
      <c r="I4802" s="30"/>
      <c r="J4802" s="30"/>
    </row>
    <row r="4803" spans="1:10">
      <c r="A4803" s="5">
        <v>4801</v>
      </c>
      <c r="B4803" s="47">
        <v>0</v>
      </c>
      <c r="C4803" s="47">
        <v>0.19320000000000001</v>
      </c>
      <c r="D4803" s="47">
        <v>0.61829999999999996</v>
      </c>
      <c r="E4803" s="30">
        <v>1</v>
      </c>
      <c r="F4803" s="30"/>
      <c r="G4803" s="30"/>
      <c r="H4803" s="30"/>
      <c r="I4803" s="30"/>
      <c r="J4803" s="30"/>
    </row>
    <row r="4804" spans="1:10">
      <c r="A4804" s="5">
        <v>4802</v>
      </c>
      <c r="B4804" s="47">
        <v>0</v>
      </c>
      <c r="C4804" s="47">
        <v>0.1777</v>
      </c>
      <c r="D4804" s="47">
        <v>0.58819999999999995</v>
      </c>
      <c r="E4804" s="30">
        <v>1</v>
      </c>
      <c r="F4804" s="30"/>
      <c r="G4804" s="30"/>
      <c r="H4804" s="30"/>
      <c r="I4804" s="30"/>
      <c r="J4804" s="30"/>
    </row>
    <row r="4805" spans="1:10">
      <c r="A4805" s="5">
        <v>4803</v>
      </c>
      <c r="B4805" s="47">
        <v>0</v>
      </c>
      <c r="C4805" s="47">
        <v>0.17749999999999999</v>
      </c>
      <c r="D4805" s="47">
        <v>0.57679999999999998</v>
      </c>
      <c r="E4805" s="30">
        <v>1</v>
      </c>
      <c r="F4805" s="30"/>
      <c r="G4805" s="30"/>
      <c r="H4805" s="30"/>
      <c r="I4805" s="30"/>
      <c r="J4805" s="30"/>
    </row>
    <row r="4806" spans="1:10">
      <c r="A4806" s="5">
        <v>4804</v>
      </c>
      <c r="B4806" s="47">
        <v>1.5E-3</v>
      </c>
      <c r="C4806" s="47">
        <v>0.18310000000000001</v>
      </c>
      <c r="D4806" s="47">
        <v>0.58679999999999999</v>
      </c>
      <c r="E4806" s="30">
        <v>1</v>
      </c>
      <c r="F4806" s="30"/>
      <c r="G4806" s="30"/>
      <c r="H4806" s="30"/>
      <c r="I4806" s="30"/>
      <c r="J4806" s="30"/>
    </row>
    <row r="4807" spans="1:10">
      <c r="A4807" s="5">
        <v>4805</v>
      </c>
      <c r="B4807" s="47">
        <v>3.2099999999999997E-2</v>
      </c>
      <c r="C4807" s="47">
        <v>0.14480000000000001</v>
      </c>
      <c r="D4807" s="47">
        <v>0.59699999999999998</v>
      </c>
      <c r="E4807" s="30">
        <v>1</v>
      </c>
      <c r="F4807" s="30"/>
      <c r="G4807" s="30"/>
      <c r="H4807" s="30"/>
      <c r="I4807" s="30"/>
      <c r="J4807" s="30"/>
    </row>
    <row r="4808" spans="1:10">
      <c r="A4808" s="5">
        <v>4806</v>
      </c>
      <c r="B4808" s="47">
        <v>9.8599999999999993E-2</v>
      </c>
      <c r="C4808" s="47">
        <v>9.7299999999999998E-2</v>
      </c>
      <c r="D4808" s="47">
        <v>0.62090000000000001</v>
      </c>
      <c r="E4808" s="30">
        <v>1</v>
      </c>
      <c r="F4808" s="30"/>
      <c r="G4808" s="30"/>
      <c r="H4808" s="30"/>
      <c r="I4808" s="30"/>
      <c r="J4808" s="30"/>
    </row>
    <row r="4809" spans="1:10">
      <c r="A4809" s="5">
        <v>4807</v>
      </c>
      <c r="B4809" s="47">
        <v>0.17680000000000001</v>
      </c>
      <c r="C4809" s="47">
        <v>9.1700000000000004E-2</v>
      </c>
      <c r="D4809" s="47">
        <v>0.63759999999999994</v>
      </c>
      <c r="E4809" s="30">
        <v>1</v>
      </c>
      <c r="F4809" s="30"/>
      <c r="G4809" s="30"/>
      <c r="H4809" s="30"/>
      <c r="I4809" s="30"/>
      <c r="J4809" s="30"/>
    </row>
    <row r="4810" spans="1:10">
      <c r="A4810" s="5">
        <v>4808</v>
      </c>
      <c r="B4810" s="47">
        <v>0.27179999999999999</v>
      </c>
      <c r="C4810" s="47">
        <v>0.105</v>
      </c>
      <c r="D4810" s="47">
        <v>0.61360000000000003</v>
      </c>
      <c r="E4810" s="30">
        <v>1</v>
      </c>
      <c r="F4810" s="30"/>
      <c r="G4810" s="30"/>
      <c r="H4810" s="30"/>
      <c r="I4810" s="30"/>
      <c r="J4810" s="30"/>
    </row>
    <row r="4811" spans="1:10">
      <c r="A4811" s="5">
        <v>4809</v>
      </c>
      <c r="B4811" s="47">
        <v>0.35139999999999999</v>
      </c>
      <c r="C4811" s="47">
        <v>0.1053</v>
      </c>
      <c r="D4811" s="47">
        <v>0.5504</v>
      </c>
      <c r="E4811" s="30">
        <v>1</v>
      </c>
      <c r="F4811" s="30"/>
      <c r="G4811" s="30"/>
      <c r="H4811" s="30"/>
      <c r="I4811" s="30"/>
      <c r="J4811" s="30"/>
    </row>
    <row r="4812" spans="1:10">
      <c r="A4812" s="5">
        <v>4810</v>
      </c>
      <c r="B4812" s="47">
        <v>0.41739999999999999</v>
      </c>
      <c r="C4812" s="47">
        <v>0.10390000000000001</v>
      </c>
      <c r="D4812" s="47">
        <v>0.48099999999999998</v>
      </c>
      <c r="E4812" s="30">
        <v>1</v>
      </c>
      <c r="F4812" s="30"/>
      <c r="G4812" s="30"/>
      <c r="H4812" s="30"/>
      <c r="I4812" s="30"/>
      <c r="J4812" s="30"/>
    </row>
    <row r="4813" spans="1:10">
      <c r="A4813" s="5">
        <v>4811</v>
      </c>
      <c r="B4813" s="47">
        <v>0.43969999999999998</v>
      </c>
      <c r="C4813" s="47">
        <v>9.9199999999999997E-2</v>
      </c>
      <c r="D4813" s="47">
        <v>0.42970000000000003</v>
      </c>
      <c r="E4813" s="30">
        <v>1</v>
      </c>
      <c r="F4813" s="30"/>
      <c r="G4813" s="30"/>
      <c r="H4813" s="30"/>
      <c r="I4813" s="30"/>
      <c r="J4813" s="30"/>
    </row>
    <row r="4814" spans="1:10">
      <c r="A4814" s="5">
        <v>4812</v>
      </c>
      <c r="B4814" s="47">
        <v>0.40550000000000003</v>
      </c>
      <c r="C4814" s="47">
        <v>9.0899999999999995E-2</v>
      </c>
      <c r="D4814" s="47">
        <v>0.39860000000000001</v>
      </c>
      <c r="E4814" s="30">
        <v>1</v>
      </c>
      <c r="F4814" s="30"/>
      <c r="G4814" s="30"/>
      <c r="H4814" s="30"/>
      <c r="I4814" s="30"/>
      <c r="J4814" s="30"/>
    </row>
    <row r="4815" spans="1:10">
      <c r="A4815" s="5">
        <v>4813</v>
      </c>
      <c r="B4815" s="47">
        <v>0.35770000000000002</v>
      </c>
      <c r="C4815" s="47">
        <v>7.9299999999999995E-2</v>
      </c>
      <c r="D4815" s="47">
        <v>0.36230000000000001</v>
      </c>
      <c r="E4815" s="30">
        <v>1</v>
      </c>
      <c r="F4815" s="30"/>
      <c r="G4815" s="30"/>
      <c r="H4815" s="30"/>
      <c r="I4815" s="30"/>
      <c r="J4815" s="30"/>
    </row>
    <row r="4816" spans="1:10">
      <c r="A4816" s="5">
        <v>4814</v>
      </c>
      <c r="B4816" s="47">
        <v>0.31669999999999998</v>
      </c>
      <c r="C4816" s="47">
        <v>6.7199999999999996E-2</v>
      </c>
      <c r="D4816" s="47">
        <v>0.30980000000000002</v>
      </c>
      <c r="E4816" s="30">
        <v>1</v>
      </c>
      <c r="F4816" s="30"/>
      <c r="G4816" s="30"/>
      <c r="H4816" s="30"/>
      <c r="I4816" s="30"/>
      <c r="J4816" s="30"/>
    </row>
    <row r="4817" spans="1:10">
      <c r="A4817" s="5">
        <v>4815</v>
      </c>
      <c r="B4817" s="47">
        <v>0.25130000000000002</v>
      </c>
      <c r="C4817" s="47">
        <v>5.8200000000000002E-2</v>
      </c>
      <c r="D4817" s="47">
        <v>0.27039999999999997</v>
      </c>
      <c r="E4817" s="30">
        <v>1</v>
      </c>
      <c r="F4817" s="30"/>
      <c r="G4817" s="30"/>
      <c r="H4817" s="30"/>
      <c r="I4817" s="30"/>
      <c r="J4817" s="30"/>
    </row>
    <row r="4818" spans="1:10">
      <c r="A4818" s="5">
        <v>4816</v>
      </c>
      <c r="B4818" s="47">
        <v>0.1759</v>
      </c>
      <c r="C4818" s="47">
        <v>5.6599999999999998E-2</v>
      </c>
      <c r="D4818" s="47">
        <v>0.27489999999999998</v>
      </c>
      <c r="E4818" s="30">
        <v>1</v>
      </c>
      <c r="F4818" s="30"/>
      <c r="G4818" s="30"/>
      <c r="H4818" s="30"/>
      <c r="I4818" s="30"/>
      <c r="J4818" s="30"/>
    </row>
    <row r="4819" spans="1:10">
      <c r="A4819" s="5">
        <v>4817</v>
      </c>
      <c r="B4819" s="47">
        <v>0.1074</v>
      </c>
      <c r="C4819" s="47">
        <v>6.2899999999999998E-2</v>
      </c>
      <c r="D4819" s="47">
        <v>0.28660000000000002</v>
      </c>
      <c r="E4819" s="30">
        <v>1</v>
      </c>
      <c r="F4819" s="30"/>
      <c r="G4819" s="30"/>
      <c r="H4819" s="30"/>
      <c r="I4819" s="30"/>
      <c r="J4819" s="30"/>
    </row>
    <row r="4820" spans="1:10">
      <c r="A4820" s="5">
        <v>4818</v>
      </c>
      <c r="B4820" s="47">
        <v>4.7899999999999998E-2</v>
      </c>
      <c r="C4820" s="47">
        <v>7.4999999999999997E-2</v>
      </c>
      <c r="D4820" s="47">
        <v>0.28460000000000002</v>
      </c>
      <c r="E4820" s="30">
        <v>1</v>
      </c>
      <c r="F4820" s="30"/>
      <c r="G4820" s="30"/>
      <c r="H4820" s="30"/>
      <c r="I4820" s="30"/>
      <c r="J4820" s="30"/>
    </row>
    <row r="4821" spans="1:10">
      <c r="A4821" s="5">
        <v>4819</v>
      </c>
      <c r="B4821" s="47">
        <v>8.3000000000000001E-3</v>
      </c>
      <c r="C4821" s="47">
        <v>9.6000000000000002E-2</v>
      </c>
      <c r="D4821" s="47">
        <v>0.27129999999999999</v>
      </c>
      <c r="E4821" s="30">
        <v>1</v>
      </c>
      <c r="F4821" s="30"/>
      <c r="G4821" s="30"/>
      <c r="H4821" s="30"/>
      <c r="I4821" s="30"/>
      <c r="J4821" s="30"/>
    </row>
    <row r="4822" spans="1:10">
      <c r="A4822" s="5">
        <v>4820</v>
      </c>
      <c r="B4822" s="47">
        <v>0</v>
      </c>
      <c r="C4822" s="47">
        <v>0.1176</v>
      </c>
      <c r="D4822" s="47">
        <v>0.26069999999999999</v>
      </c>
      <c r="E4822" s="30">
        <v>1</v>
      </c>
      <c r="F4822" s="30"/>
      <c r="G4822" s="30"/>
      <c r="H4822" s="30"/>
      <c r="I4822" s="30"/>
      <c r="J4822" s="30"/>
    </row>
    <row r="4823" spans="1:10">
      <c r="A4823" s="5">
        <v>4821</v>
      </c>
      <c r="B4823" s="47">
        <v>0</v>
      </c>
      <c r="C4823" s="47">
        <v>0.1321</v>
      </c>
      <c r="D4823" s="47">
        <v>0.24379999999999999</v>
      </c>
      <c r="E4823" s="30">
        <v>1</v>
      </c>
      <c r="F4823" s="30"/>
      <c r="G4823" s="30"/>
      <c r="H4823" s="30"/>
      <c r="I4823" s="30"/>
      <c r="J4823" s="30"/>
    </row>
    <row r="4824" spans="1:10">
      <c r="A4824" s="5">
        <v>4822</v>
      </c>
      <c r="B4824" s="47">
        <v>0</v>
      </c>
      <c r="C4824" s="47">
        <v>0.13619999999999999</v>
      </c>
      <c r="D4824" s="47">
        <v>0.218</v>
      </c>
      <c r="E4824" s="30">
        <v>1</v>
      </c>
      <c r="F4824" s="30"/>
      <c r="G4824" s="30"/>
      <c r="H4824" s="30"/>
      <c r="I4824" s="30"/>
      <c r="J4824" s="30"/>
    </row>
    <row r="4825" spans="1:10">
      <c r="A4825" s="5">
        <v>4823</v>
      </c>
      <c r="B4825" s="47">
        <v>0</v>
      </c>
      <c r="C4825" s="47">
        <v>0.1338</v>
      </c>
      <c r="D4825" s="47">
        <v>0.20630000000000001</v>
      </c>
      <c r="E4825" s="30">
        <v>1</v>
      </c>
      <c r="F4825" s="30"/>
      <c r="G4825" s="30"/>
      <c r="H4825" s="30"/>
      <c r="I4825" s="30"/>
      <c r="J4825" s="30"/>
    </row>
    <row r="4826" spans="1:10">
      <c r="A4826" s="5">
        <v>4824</v>
      </c>
      <c r="B4826" s="47">
        <v>0</v>
      </c>
      <c r="C4826" s="47">
        <v>0.12709999999999999</v>
      </c>
      <c r="D4826" s="47">
        <v>0.20469999999999999</v>
      </c>
      <c r="E4826" s="30">
        <v>1</v>
      </c>
      <c r="F4826" s="30"/>
      <c r="G4826" s="30"/>
      <c r="H4826" s="30"/>
      <c r="I4826" s="30"/>
      <c r="J4826" s="30"/>
    </row>
    <row r="4827" spans="1:10">
      <c r="A4827" s="5">
        <v>4825</v>
      </c>
      <c r="B4827" s="47">
        <v>0</v>
      </c>
      <c r="C4827" s="47">
        <v>0.1154</v>
      </c>
      <c r="D4827" s="47">
        <v>0.2009</v>
      </c>
      <c r="E4827" s="30">
        <v>1</v>
      </c>
      <c r="F4827" s="30"/>
      <c r="G4827" s="30"/>
      <c r="H4827" s="30"/>
      <c r="I4827" s="30"/>
      <c r="J4827" s="30"/>
    </row>
    <row r="4828" spans="1:10">
      <c r="A4828" s="5">
        <v>4826</v>
      </c>
      <c r="B4828" s="47">
        <v>0</v>
      </c>
      <c r="C4828" s="47">
        <v>0.1137</v>
      </c>
      <c r="D4828" s="47">
        <v>0.19339999999999999</v>
      </c>
      <c r="E4828" s="30">
        <v>1</v>
      </c>
      <c r="F4828" s="30"/>
      <c r="G4828" s="30"/>
      <c r="H4828" s="30"/>
      <c r="I4828" s="30"/>
      <c r="J4828" s="30"/>
    </row>
    <row r="4829" spans="1:10">
      <c r="A4829" s="5">
        <v>4827</v>
      </c>
      <c r="B4829" s="47">
        <v>0</v>
      </c>
      <c r="C4829" s="47">
        <v>0.1158</v>
      </c>
      <c r="D4829" s="47">
        <v>0.19800000000000001</v>
      </c>
      <c r="E4829" s="30">
        <v>1</v>
      </c>
      <c r="F4829" s="30"/>
      <c r="G4829" s="30"/>
      <c r="H4829" s="30"/>
      <c r="I4829" s="30"/>
      <c r="J4829" s="30"/>
    </row>
    <row r="4830" spans="1:10">
      <c r="A4830" s="5">
        <v>4828</v>
      </c>
      <c r="B4830" s="47">
        <v>8.9999999999999998E-4</v>
      </c>
      <c r="C4830" s="47">
        <v>0.10829999999999999</v>
      </c>
      <c r="D4830" s="47">
        <v>0.1918</v>
      </c>
      <c r="E4830" s="30">
        <v>1</v>
      </c>
      <c r="F4830" s="30"/>
      <c r="G4830" s="30"/>
      <c r="H4830" s="30"/>
      <c r="I4830" s="30"/>
      <c r="J4830" s="30"/>
    </row>
    <row r="4831" spans="1:10">
      <c r="A4831" s="5">
        <v>4829</v>
      </c>
      <c r="B4831" s="47">
        <v>2.3699999999999999E-2</v>
      </c>
      <c r="C4831" s="47">
        <v>9.2999999999999999E-2</v>
      </c>
      <c r="D4831" s="47">
        <v>0.18759999999999999</v>
      </c>
      <c r="E4831" s="30">
        <v>1</v>
      </c>
      <c r="F4831" s="30"/>
      <c r="G4831" s="30"/>
      <c r="H4831" s="30"/>
      <c r="I4831" s="30"/>
      <c r="J4831" s="30"/>
    </row>
    <row r="4832" spans="1:10">
      <c r="A4832" s="5">
        <v>4830</v>
      </c>
      <c r="B4832" s="47">
        <v>8.2299999999999998E-2</v>
      </c>
      <c r="C4832" s="47">
        <v>0.1012</v>
      </c>
      <c r="D4832" s="47">
        <v>0.17949999999999999</v>
      </c>
      <c r="E4832" s="30">
        <v>1</v>
      </c>
      <c r="F4832" s="30"/>
      <c r="G4832" s="30"/>
      <c r="H4832" s="30"/>
      <c r="I4832" s="30"/>
      <c r="J4832" s="30"/>
    </row>
    <row r="4833" spans="1:10">
      <c r="A4833" s="5">
        <v>4831</v>
      </c>
      <c r="B4833" s="47">
        <v>0.16220000000000001</v>
      </c>
      <c r="C4833" s="47">
        <v>0.1197</v>
      </c>
      <c r="D4833" s="47">
        <v>0.17799999999999999</v>
      </c>
      <c r="E4833" s="30">
        <v>1</v>
      </c>
      <c r="F4833" s="30"/>
      <c r="G4833" s="30"/>
      <c r="H4833" s="30"/>
      <c r="I4833" s="30"/>
      <c r="J4833" s="30"/>
    </row>
    <row r="4834" spans="1:10">
      <c r="A4834" s="5">
        <v>4832</v>
      </c>
      <c r="B4834" s="47">
        <v>0.2366</v>
      </c>
      <c r="C4834" s="47">
        <v>0.1414</v>
      </c>
      <c r="D4834" s="47">
        <v>0.192</v>
      </c>
      <c r="E4834" s="30">
        <v>1</v>
      </c>
      <c r="F4834" s="30"/>
      <c r="G4834" s="30"/>
      <c r="H4834" s="30"/>
      <c r="I4834" s="30"/>
      <c r="J4834" s="30"/>
    </row>
    <row r="4835" spans="1:10">
      <c r="A4835" s="5">
        <v>4833</v>
      </c>
      <c r="B4835" s="47">
        <v>0.29010000000000002</v>
      </c>
      <c r="C4835" s="47">
        <v>0.16300000000000001</v>
      </c>
      <c r="D4835" s="47">
        <v>0.2203</v>
      </c>
      <c r="E4835" s="30">
        <v>1</v>
      </c>
      <c r="F4835" s="30"/>
      <c r="G4835" s="30"/>
      <c r="H4835" s="30"/>
      <c r="I4835" s="30"/>
      <c r="J4835" s="30"/>
    </row>
    <row r="4836" spans="1:10">
      <c r="A4836" s="5">
        <v>4834</v>
      </c>
      <c r="B4836" s="47">
        <v>0.32679999999999998</v>
      </c>
      <c r="C4836" s="47">
        <v>0.17460000000000001</v>
      </c>
      <c r="D4836" s="47">
        <v>0.2389</v>
      </c>
      <c r="E4836" s="30">
        <v>1</v>
      </c>
      <c r="F4836" s="30"/>
      <c r="G4836" s="30"/>
      <c r="H4836" s="30"/>
      <c r="I4836" s="30"/>
      <c r="J4836" s="30"/>
    </row>
    <row r="4837" spans="1:10">
      <c r="A4837" s="5">
        <v>4835</v>
      </c>
      <c r="B4837" s="47">
        <v>0.34570000000000001</v>
      </c>
      <c r="C4837" s="47">
        <v>0.1804</v>
      </c>
      <c r="D4837" s="47">
        <v>0.2341</v>
      </c>
      <c r="E4837" s="30">
        <v>1</v>
      </c>
      <c r="F4837" s="30"/>
      <c r="G4837" s="30"/>
      <c r="H4837" s="30"/>
      <c r="I4837" s="30"/>
      <c r="J4837" s="30"/>
    </row>
    <row r="4838" spans="1:10">
      <c r="A4838" s="5">
        <v>4836</v>
      </c>
      <c r="B4838" s="47">
        <v>0.34660000000000002</v>
      </c>
      <c r="C4838" s="47">
        <v>0.18310000000000001</v>
      </c>
      <c r="D4838" s="47">
        <v>0.23139999999999999</v>
      </c>
      <c r="E4838" s="30">
        <v>1</v>
      </c>
      <c r="F4838" s="30"/>
      <c r="G4838" s="30"/>
      <c r="H4838" s="30"/>
      <c r="I4838" s="30"/>
      <c r="J4838" s="30"/>
    </row>
    <row r="4839" spans="1:10">
      <c r="A4839" s="5">
        <v>4837</v>
      </c>
      <c r="B4839" s="47">
        <v>0.32629999999999998</v>
      </c>
      <c r="C4839" s="47">
        <v>0.18559999999999999</v>
      </c>
      <c r="D4839" s="47">
        <v>0.24129999999999999</v>
      </c>
      <c r="E4839" s="30">
        <v>1</v>
      </c>
      <c r="F4839" s="30"/>
      <c r="G4839" s="30"/>
      <c r="H4839" s="30"/>
      <c r="I4839" s="30"/>
      <c r="J4839" s="30"/>
    </row>
    <row r="4840" spans="1:10">
      <c r="A4840" s="5">
        <v>4838</v>
      </c>
      <c r="B4840" s="47">
        <v>0.28210000000000002</v>
      </c>
      <c r="C4840" s="47">
        <v>0.18959999999999999</v>
      </c>
      <c r="D4840" s="47">
        <v>0.24790000000000001</v>
      </c>
      <c r="E4840" s="30">
        <v>1</v>
      </c>
      <c r="F4840" s="30"/>
      <c r="G4840" s="30"/>
      <c r="H4840" s="30"/>
      <c r="I4840" s="30"/>
      <c r="J4840" s="30"/>
    </row>
    <row r="4841" spans="1:10">
      <c r="A4841" s="5">
        <v>4839</v>
      </c>
      <c r="B4841" s="47">
        <v>0.2238</v>
      </c>
      <c r="C4841" s="47">
        <v>0.19239999999999999</v>
      </c>
      <c r="D4841" s="47">
        <v>0.24909999999999999</v>
      </c>
      <c r="E4841" s="30">
        <v>1</v>
      </c>
      <c r="F4841" s="30"/>
      <c r="G4841" s="30"/>
      <c r="H4841" s="30"/>
      <c r="I4841" s="30"/>
      <c r="J4841" s="30"/>
    </row>
    <row r="4842" spans="1:10">
      <c r="A4842" s="5">
        <v>4840</v>
      </c>
      <c r="B4842" s="47">
        <v>0.15720000000000001</v>
      </c>
      <c r="C4842" s="47">
        <v>0.19420000000000001</v>
      </c>
      <c r="D4842" s="47">
        <v>0.26390000000000002</v>
      </c>
      <c r="E4842" s="30">
        <v>1</v>
      </c>
      <c r="F4842" s="30"/>
      <c r="G4842" s="30"/>
      <c r="H4842" s="30"/>
      <c r="I4842" s="30"/>
      <c r="J4842" s="30"/>
    </row>
    <row r="4843" spans="1:10">
      <c r="A4843" s="5">
        <v>4841</v>
      </c>
      <c r="B4843" s="47">
        <v>9.7199999999999995E-2</v>
      </c>
      <c r="C4843" s="47">
        <v>0.19489999999999999</v>
      </c>
      <c r="D4843" s="47">
        <v>0.28289999999999998</v>
      </c>
      <c r="E4843" s="30">
        <v>1</v>
      </c>
      <c r="F4843" s="30"/>
      <c r="G4843" s="30"/>
      <c r="H4843" s="30"/>
      <c r="I4843" s="30"/>
      <c r="J4843" s="30"/>
    </row>
    <row r="4844" spans="1:10">
      <c r="A4844" s="5">
        <v>4842</v>
      </c>
      <c r="B4844" s="47">
        <v>4.53E-2</v>
      </c>
      <c r="C4844" s="47">
        <v>0.2011</v>
      </c>
      <c r="D4844" s="47">
        <v>0.29680000000000001</v>
      </c>
      <c r="E4844" s="30">
        <v>1</v>
      </c>
      <c r="F4844" s="30"/>
      <c r="G4844" s="30"/>
      <c r="H4844" s="30"/>
      <c r="I4844" s="30"/>
      <c r="J4844" s="30"/>
    </row>
    <row r="4845" spans="1:10">
      <c r="A4845" s="5">
        <v>4843</v>
      </c>
      <c r="B4845" s="47">
        <v>8.8000000000000005E-3</v>
      </c>
      <c r="C4845" s="47">
        <v>0.2319</v>
      </c>
      <c r="D4845" s="47">
        <v>0.2974</v>
      </c>
      <c r="E4845" s="30">
        <v>1</v>
      </c>
      <c r="F4845" s="30"/>
      <c r="G4845" s="30"/>
      <c r="H4845" s="30"/>
      <c r="I4845" s="30"/>
      <c r="J4845" s="30"/>
    </row>
    <row r="4846" spans="1:10">
      <c r="A4846" s="5">
        <v>4844</v>
      </c>
      <c r="B4846" s="47">
        <v>0</v>
      </c>
      <c r="C4846" s="47">
        <v>0.26329999999999998</v>
      </c>
      <c r="D4846" s="47">
        <v>0.2843</v>
      </c>
      <c r="E4846" s="30">
        <v>1</v>
      </c>
      <c r="F4846" s="30"/>
      <c r="G4846" s="30"/>
      <c r="H4846" s="30"/>
      <c r="I4846" s="30"/>
      <c r="J4846" s="30"/>
    </row>
    <row r="4847" spans="1:10">
      <c r="A4847" s="5">
        <v>4845</v>
      </c>
      <c r="B4847" s="47">
        <v>0</v>
      </c>
      <c r="C4847" s="47">
        <v>0.26500000000000001</v>
      </c>
      <c r="D4847" s="47">
        <v>0.249</v>
      </c>
      <c r="E4847" s="30">
        <v>1</v>
      </c>
      <c r="F4847" s="30"/>
      <c r="G4847" s="30"/>
      <c r="H4847" s="30"/>
      <c r="I4847" s="30"/>
      <c r="J4847" s="30"/>
    </row>
    <row r="4848" spans="1:10">
      <c r="A4848" s="5">
        <v>4846</v>
      </c>
      <c r="B4848" s="47">
        <v>0</v>
      </c>
      <c r="C4848" s="47">
        <v>0.255</v>
      </c>
      <c r="D4848" s="47">
        <v>0.21199999999999999</v>
      </c>
      <c r="E4848" s="30">
        <v>1</v>
      </c>
      <c r="F4848" s="30"/>
      <c r="G4848" s="30"/>
      <c r="H4848" s="30"/>
      <c r="I4848" s="30"/>
      <c r="J4848" s="30"/>
    </row>
    <row r="4849" spans="1:10">
      <c r="A4849" s="5">
        <v>4847</v>
      </c>
      <c r="B4849" s="47">
        <v>0</v>
      </c>
      <c r="C4849" s="47">
        <v>0.2301</v>
      </c>
      <c r="D4849" s="47">
        <v>0.19370000000000001</v>
      </c>
      <c r="E4849" s="30">
        <v>1</v>
      </c>
      <c r="F4849" s="30"/>
      <c r="G4849" s="30"/>
      <c r="H4849" s="30"/>
      <c r="I4849" s="30"/>
      <c r="J4849" s="30"/>
    </row>
    <row r="4850" spans="1:10">
      <c r="A4850" s="5">
        <v>4848</v>
      </c>
      <c r="B4850" s="47">
        <v>0</v>
      </c>
      <c r="C4850" s="47">
        <v>0.20469999999999999</v>
      </c>
      <c r="D4850" s="47">
        <v>0.18779999999999999</v>
      </c>
      <c r="E4850" s="30">
        <v>1</v>
      </c>
      <c r="F4850" s="30"/>
      <c r="G4850" s="30"/>
      <c r="H4850" s="30"/>
      <c r="I4850" s="30"/>
      <c r="J4850" s="30"/>
    </row>
    <row r="4851" spans="1:10">
      <c r="A4851" s="5">
        <v>4849</v>
      </c>
      <c r="B4851" s="47">
        <v>0</v>
      </c>
      <c r="C4851" s="47">
        <v>0.1835</v>
      </c>
      <c r="D4851" s="47">
        <v>0.18579999999999999</v>
      </c>
      <c r="E4851" s="30">
        <v>1</v>
      </c>
      <c r="F4851" s="30"/>
      <c r="G4851" s="30"/>
      <c r="H4851" s="30"/>
      <c r="I4851" s="30"/>
      <c r="J4851" s="30"/>
    </row>
    <row r="4852" spans="1:10">
      <c r="A4852" s="5">
        <v>4850</v>
      </c>
      <c r="B4852" s="47">
        <v>0</v>
      </c>
      <c r="C4852" s="47">
        <v>0.1726</v>
      </c>
      <c r="D4852" s="47">
        <v>0.1792</v>
      </c>
      <c r="E4852" s="30">
        <v>1</v>
      </c>
      <c r="F4852" s="30"/>
      <c r="G4852" s="30"/>
      <c r="H4852" s="30"/>
      <c r="I4852" s="30"/>
      <c r="J4852" s="30"/>
    </row>
    <row r="4853" spans="1:10">
      <c r="A4853" s="5">
        <v>4851</v>
      </c>
      <c r="B4853" s="47">
        <v>0</v>
      </c>
      <c r="C4853" s="47">
        <v>0.1739</v>
      </c>
      <c r="D4853" s="47">
        <v>0.1726</v>
      </c>
      <c r="E4853" s="30">
        <v>1</v>
      </c>
      <c r="F4853" s="30"/>
      <c r="G4853" s="30"/>
      <c r="H4853" s="30"/>
      <c r="I4853" s="30"/>
      <c r="J4853" s="30"/>
    </row>
    <row r="4854" spans="1:10">
      <c r="A4854" s="5">
        <v>4852</v>
      </c>
      <c r="B4854" s="47">
        <v>1.6000000000000001E-3</v>
      </c>
      <c r="C4854" s="47">
        <v>0.1729</v>
      </c>
      <c r="D4854" s="47">
        <v>0.1658</v>
      </c>
      <c r="E4854" s="30">
        <v>1</v>
      </c>
      <c r="F4854" s="30"/>
      <c r="G4854" s="30"/>
      <c r="H4854" s="30"/>
      <c r="I4854" s="30"/>
      <c r="J4854" s="30"/>
    </row>
    <row r="4855" spans="1:10">
      <c r="A4855" s="5">
        <v>4853</v>
      </c>
      <c r="B4855" s="47">
        <v>3.0099999999999998E-2</v>
      </c>
      <c r="C4855" s="47">
        <v>0.1338</v>
      </c>
      <c r="D4855" s="47">
        <v>0.15859999999999999</v>
      </c>
      <c r="E4855" s="30">
        <v>1</v>
      </c>
      <c r="F4855" s="30"/>
      <c r="G4855" s="30"/>
      <c r="H4855" s="30"/>
      <c r="I4855" s="30"/>
      <c r="J4855" s="30"/>
    </row>
    <row r="4856" spans="1:10">
      <c r="A4856" s="5">
        <v>4854</v>
      </c>
      <c r="B4856" s="47">
        <v>0.1018</v>
      </c>
      <c r="C4856" s="47">
        <v>0.12330000000000001</v>
      </c>
      <c r="D4856" s="47">
        <v>0.16259999999999999</v>
      </c>
      <c r="E4856" s="30">
        <v>1</v>
      </c>
      <c r="F4856" s="30"/>
      <c r="G4856" s="30"/>
      <c r="H4856" s="30"/>
      <c r="I4856" s="30"/>
      <c r="J4856" s="30"/>
    </row>
    <row r="4857" spans="1:10">
      <c r="A4857" s="5">
        <v>4855</v>
      </c>
      <c r="B4857" s="47">
        <v>0.2039</v>
      </c>
      <c r="C4857" s="47">
        <v>0.13930000000000001</v>
      </c>
      <c r="D4857" s="47">
        <v>0.1757</v>
      </c>
      <c r="E4857" s="30">
        <v>1</v>
      </c>
      <c r="F4857" s="30"/>
      <c r="G4857" s="30"/>
      <c r="H4857" s="30"/>
      <c r="I4857" s="30"/>
      <c r="J4857" s="30"/>
    </row>
    <row r="4858" spans="1:10">
      <c r="A4858" s="5">
        <v>4856</v>
      </c>
      <c r="B4858" s="47">
        <v>0.31950000000000001</v>
      </c>
      <c r="C4858" s="47">
        <v>0.16839999999999999</v>
      </c>
      <c r="D4858" s="47">
        <v>0.19539999999999999</v>
      </c>
      <c r="E4858" s="30">
        <v>1</v>
      </c>
      <c r="F4858" s="30"/>
      <c r="G4858" s="30"/>
      <c r="H4858" s="30"/>
      <c r="I4858" s="30"/>
      <c r="J4858" s="30"/>
    </row>
    <row r="4859" spans="1:10">
      <c r="A4859" s="5">
        <v>4857</v>
      </c>
      <c r="B4859" s="47">
        <v>0.43020000000000003</v>
      </c>
      <c r="C4859" s="47">
        <v>0.2036</v>
      </c>
      <c r="D4859" s="47">
        <v>0.22109999999999999</v>
      </c>
      <c r="E4859" s="30">
        <v>1</v>
      </c>
      <c r="F4859" s="30"/>
      <c r="G4859" s="30"/>
      <c r="H4859" s="30"/>
      <c r="I4859" s="30"/>
      <c r="J4859" s="30"/>
    </row>
    <row r="4860" spans="1:10">
      <c r="A4860" s="5">
        <v>4858</v>
      </c>
      <c r="B4860" s="47">
        <v>0.51239999999999997</v>
      </c>
      <c r="C4860" s="47">
        <v>0.2321</v>
      </c>
      <c r="D4860" s="47">
        <v>0.24249999999999999</v>
      </c>
      <c r="E4860" s="30">
        <v>1</v>
      </c>
      <c r="F4860" s="30"/>
      <c r="G4860" s="30"/>
      <c r="H4860" s="30"/>
      <c r="I4860" s="30"/>
      <c r="J4860" s="30"/>
    </row>
    <row r="4861" spans="1:10">
      <c r="A4861" s="5">
        <v>4859</v>
      </c>
      <c r="B4861" s="47">
        <v>0.56189999999999996</v>
      </c>
      <c r="C4861" s="47">
        <v>0.24260000000000001</v>
      </c>
      <c r="D4861" s="47">
        <v>0.25440000000000002</v>
      </c>
      <c r="E4861" s="30">
        <v>1</v>
      </c>
      <c r="F4861" s="30"/>
      <c r="G4861" s="30"/>
      <c r="H4861" s="30"/>
      <c r="I4861" s="30"/>
      <c r="J4861" s="30"/>
    </row>
    <row r="4862" spans="1:10">
      <c r="A4862" s="5">
        <v>4860</v>
      </c>
      <c r="B4862" s="47">
        <v>0.57709999999999995</v>
      </c>
      <c r="C4862" s="47">
        <v>0.2414</v>
      </c>
      <c r="D4862" s="47">
        <v>0.26090000000000002</v>
      </c>
      <c r="E4862" s="30">
        <v>1</v>
      </c>
      <c r="F4862" s="30"/>
      <c r="G4862" s="30"/>
      <c r="H4862" s="30"/>
      <c r="I4862" s="30"/>
      <c r="J4862" s="30"/>
    </row>
    <row r="4863" spans="1:10">
      <c r="A4863" s="5">
        <v>4861</v>
      </c>
      <c r="B4863" s="47">
        <v>0.55789999999999995</v>
      </c>
      <c r="C4863" s="47">
        <v>0.23719999999999999</v>
      </c>
      <c r="D4863" s="47">
        <v>0.26390000000000002</v>
      </c>
      <c r="E4863" s="30">
        <v>1</v>
      </c>
      <c r="F4863" s="30"/>
      <c r="G4863" s="30"/>
      <c r="H4863" s="30"/>
      <c r="I4863" s="30"/>
      <c r="J4863" s="30"/>
    </row>
    <row r="4864" spans="1:10">
      <c r="A4864" s="5">
        <v>4862</v>
      </c>
      <c r="B4864" s="47">
        <v>0.50990000000000002</v>
      </c>
      <c r="C4864" s="47">
        <v>0.2351</v>
      </c>
      <c r="D4864" s="47">
        <v>0.26629999999999998</v>
      </c>
      <c r="E4864" s="30">
        <v>1</v>
      </c>
      <c r="F4864" s="30"/>
      <c r="G4864" s="30"/>
      <c r="H4864" s="30"/>
      <c r="I4864" s="30"/>
      <c r="J4864" s="30"/>
    </row>
    <row r="4865" spans="1:10">
      <c r="A4865" s="5">
        <v>4863</v>
      </c>
      <c r="B4865" s="47">
        <v>0.4289</v>
      </c>
      <c r="C4865" s="47">
        <v>0.2361</v>
      </c>
      <c r="D4865" s="47">
        <v>0.2712</v>
      </c>
      <c r="E4865" s="30">
        <v>1</v>
      </c>
      <c r="F4865" s="30"/>
      <c r="G4865" s="30"/>
      <c r="H4865" s="30"/>
      <c r="I4865" s="30"/>
      <c r="J4865" s="30"/>
    </row>
    <row r="4866" spans="1:10">
      <c r="A4866" s="5">
        <v>4864</v>
      </c>
      <c r="B4866" s="47">
        <v>0.31780000000000003</v>
      </c>
      <c r="C4866" s="47">
        <v>0.24379999999999999</v>
      </c>
      <c r="D4866" s="47">
        <v>0.27339999999999998</v>
      </c>
      <c r="E4866" s="30">
        <v>1</v>
      </c>
      <c r="F4866" s="30"/>
      <c r="G4866" s="30"/>
      <c r="H4866" s="30"/>
      <c r="I4866" s="30"/>
      <c r="J4866" s="30"/>
    </row>
    <row r="4867" spans="1:10">
      <c r="A4867" s="5">
        <v>4865</v>
      </c>
      <c r="B4867" s="47">
        <v>0.19439999999999999</v>
      </c>
      <c r="C4867" s="47">
        <v>0.2477</v>
      </c>
      <c r="D4867" s="47">
        <v>0.27579999999999999</v>
      </c>
      <c r="E4867" s="30">
        <v>1</v>
      </c>
      <c r="F4867" s="30"/>
      <c r="G4867" s="30"/>
      <c r="H4867" s="30"/>
      <c r="I4867" s="30"/>
      <c r="J4867" s="30"/>
    </row>
    <row r="4868" spans="1:10">
      <c r="A4868" s="5">
        <v>4866</v>
      </c>
      <c r="B4868" s="47">
        <v>8.8999999999999996E-2</v>
      </c>
      <c r="C4868" s="47">
        <v>0.2369</v>
      </c>
      <c r="D4868" s="47">
        <v>0.27889999999999998</v>
      </c>
      <c r="E4868" s="30">
        <v>1</v>
      </c>
      <c r="F4868" s="30"/>
      <c r="G4868" s="30"/>
      <c r="H4868" s="30"/>
      <c r="I4868" s="30"/>
      <c r="J4868" s="30"/>
    </row>
    <row r="4869" spans="1:10">
      <c r="A4869" s="5">
        <v>4867</v>
      </c>
      <c r="B4869" s="47">
        <v>1.7399999999999999E-2</v>
      </c>
      <c r="C4869" s="47">
        <v>0.25650000000000001</v>
      </c>
      <c r="D4869" s="47">
        <v>0.28239999999999998</v>
      </c>
      <c r="E4869" s="30">
        <v>1</v>
      </c>
      <c r="F4869" s="30"/>
      <c r="G4869" s="30"/>
      <c r="H4869" s="30"/>
      <c r="I4869" s="30"/>
      <c r="J4869" s="30"/>
    </row>
    <row r="4870" spans="1:10">
      <c r="A4870" s="5">
        <v>4868</v>
      </c>
      <c r="B4870" s="47">
        <v>0</v>
      </c>
      <c r="C4870" s="47">
        <v>0.29820000000000002</v>
      </c>
      <c r="D4870" s="47">
        <v>0.28849999999999998</v>
      </c>
      <c r="E4870" s="30">
        <v>1</v>
      </c>
      <c r="F4870" s="30"/>
      <c r="G4870" s="30"/>
      <c r="H4870" s="30"/>
      <c r="I4870" s="30"/>
      <c r="J4870" s="30"/>
    </row>
    <row r="4871" spans="1:10">
      <c r="A4871" s="5">
        <v>4869</v>
      </c>
      <c r="B4871" s="47">
        <v>0</v>
      </c>
      <c r="C4871" s="47">
        <v>0.29620000000000002</v>
      </c>
      <c r="D4871" s="47">
        <v>0.27779999999999999</v>
      </c>
      <c r="E4871" s="30">
        <v>1</v>
      </c>
      <c r="F4871" s="30"/>
      <c r="G4871" s="30"/>
      <c r="H4871" s="30"/>
      <c r="I4871" s="30"/>
      <c r="J4871" s="30"/>
    </row>
    <row r="4872" spans="1:10">
      <c r="A4872" s="5">
        <v>4870</v>
      </c>
      <c r="B4872" s="47">
        <v>0</v>
      </c>
      <c r="C4872" s="47">
        <v>0.2757</v>
      </c>
      <c r="D4872" s="47">
        <v>0.25509999999999999</v>
      </c>
      <c r="E4872" s="30">
        <v>1</v>
      </c>
      <c r="F4872" s="30"/>
      <c r="G4872" s="30"/>
      <c r="H4872" s="30"/>
      <c r="I4872" s="30"/>
      <c r="J4872" s="30"/>
    </row>
    <row r="4873" spans="1:10">
      <c r="A4873" s="5">
        <v>4871</v>
      </c>
      <c r="B4873" s="47">
        <v>0</v>
      </c>
      <c r="C4873" s="47">
        <v>0.24329999999999999</v>
      </c>
      <c r="D4873" s="47">
        <v>0.22470000000000001</v>
      </c>
      <c r="E4873" s="30">
        <v>1</v>
      </c>
      <c r="F4873" s="30"/>
      <c r="G4873" s="30"/>
      <c r="H4873" s="30"/>
      <c r="I4873" s="30"/>
      <c r="J4873" s="30"/>
    </row>
    <row r="4874" spans="1:10">
      <c r="A4874" s="5">
        <v>4872</v>
      </c>
      <c r="B4874" s="47">
        <v>0</v>
      </c>
      <c r="C4874" s="47">
        <v>0.21779999999999999</v>
      </c>
      <c r="D4874" s="47">
        <v>0.19220000000000001</v>
      </c>
      <c r="E4874" s="30">
        <v>1</v>
      </c>
      <c r="F4874" s="30"/>
      <c r="G4874" s="30"/>
      <c r="H4874" s="30"/>
      <c r="I4874" s="30"/>
      <c r="J4874" s="30"/>
    </row>
    <row r="4875" spans="1:10">
      <c r="A4875" s="5">
        <v>4873</v>
      </c>
      <c r="B4875" s="47">
        <v>0</v>
      </c>
      <c r="C4875" s="47">
        <v>0.1943</v>
      </c>
      <c r="D4875" s="47">
        <v>0.1615</v>
      </c>
      <c r="E4875" s="30">
        <v>1</v>
      </c>
      <c r="F4875" s="30"/>
      <c r="G4875" s="30"/>
      <c r="H4875" s="30"/>
      <c r="I4875" s="30"/>
      <c r="J4875" s="30"/>
    </row>
    <row r="4876" spans="1:10">
      <c r="A4876" s="5">
        <v>4874</v>
      </c>
      <c r="B4876" s="47">
        <v>0</v>
      </c>
      <c r="C4876" s="47">
        <v>0.1827</v>
      </c>
      <c r="D4876" s="47">
        <v>0.13869999999999999</v>
      </c>
      <c r="E4876" s="30">
        <v>1</v>
      </c>
      <c r="F4876" s="30"/>
      <c r="G4876" s="30"/>
      <c r="H4876" s="30"/>
      <c r="I4876" s="30"/>
      <c r="J4876" s="30"/>
    </row>
    <row r="4877" spans="1:10">
      <c r="A4877" s="5">
        <v>4875</v>
      </c>
      <c r="B4877" s="47">
        <v>0</v>
      </c>
      <c r="C4877" s="47">
        <v>0.17519999999999999</v>
      </c>
      <c r="D4877" s="47">
        <v>0.1265</v>
      </c>
      <c r="E4877" s="30">
        <v>1</v>
      </c>
      <c r="F4877" s="30"/>
      <c r="G4877" s="30"/>
      <c r="H4877" s="30"/>
      <c r="I4877" s="30"/>
      <c r="J4877" s="30"/>
    </row>
    <row r="4878" spans="1:10">
      <c r="A4878" s="5">
        <v>4876</v>
      </c>
      <c r="B4878" s="47">
        <v>1.8E-3</v>
      </c>
      <c r="C4878" s="47">
        <v>0.157</v>
      </c>
      <c r="D4878" s="47">
        <v>0.1207</v>
      </c>
      <c r="E4878" s="30">
        <v>1</v>
      </c>
      <c r="F4878" s="30"/>
      <c r="G4878" s="30"/>
      <c r="H4878" s="30"/>
      <c r="I4878" s="30"/>
      <c r="J4878" s="30"/>
    </row>
    <row r="4879" spans="1:10">
      <c r="A4879" s="5">
        <v>4877</v>
      </c>
      <c r="B4879" s="47">
        <v>3.9600000000000003E-2</v>
      </c>
      <c r="C4879" s="47">
        <v>0.10580000000000001</v>
      </c>
      <c r="D4879" s="47">
        <v>0.1145</v>
      </c>
      <c r="E4879" s="30">
        <v>1</v>
      </c>
      <c r="F4879" s="30"/>
      <c r="G4879" s="30"/>
      <c r="H4879" s="30"/>
      <c r="I4879" s="30"/>
      <c r="J4879" s="30"/>
    </row>
    <row r="4880" spans="1:10">
      <c r="A4880" s="5">
        <v>4878</v>
      </c>
      <c r="B4880" s="47">
        <v>0.13170000000000001</v>
      </c>
      <c r="C4880" s="47">
        <v>7.9399999999999998E-2</v>
      </c>
      <c r="D4880" s="47">
        <v>0.105</v>
      </c>
      <c r="E4880" s="30">
        <v>1</v>
      </c>
      <c r="F4880" s="30"/>
      <c r="G4880" s="30"/>
      <c r="H4880" s="30"/>
      <c r="I4880" s="30"/>
      <c r="J4880" s="30"/>
    </row>
    <row r="4881" spans="1:10">
      <c r="A4881" s="5">
        <v>4879</v>
      </c>
      <c r="B4881" s="47">
        <v>0.25190000000000001</v>
      </c>
      <c r="C4881" s="47">
        <v>0.1036</v>
      </c>
      <c r="D4881" s="47">
        <v>0.1004</v>
      </c>
      <c r="E4881" s="30">
        <v>1</v>
      </c>
      <c r="F4881" s="30"/>
      <c r="G4881" s="30"/>
      <c r="H4881" s="30"/>
      <c r="I4881" s="30"/>
      <c r="J4881" s="30"/>
    </row>
    <row r="4882" spans="1:10">
      <c r="A4882" s="5">
        <v>4880</v>
      </c>
      <c r="B4882" s="47">
        <v>0.37630000000000002</v>
      </c>
      <c r="C4882" s="47">
        <v>0.13469999999999999</v>
      </c>
      <c r="D4882" s="47">
        <v>9.7100000000000006E-2</v>
      </c>
      <c r="E4882" s="30">
        <v>1</v>
      </c>
      <c r="F4882" s="30"/>
      <c r="G4882" s="30"/>
      <c r="H4882" s="30"/>
      <c r="I4882" s="30"/>
      <c r="J4882" s="30"/>
    </row>
    <row r="4883" spans="1:10">
      <c r="A4883" s="5">
        <v>4881</v>
      </c>
      <c r="B4883" s="47">
        <v>0.48909999999999998</v>
      </c>
      <c r="C4883" s="47">
        <v>0.15579999999999999</v>
      </c>
      <c r="D4883" s="47">
        <v>9.9000000000000005E-2</v>
      </c>
      <c r="E4883" s="30">
        <v>1</v>
      </c>
      <c r="F4883" s="30"/>
      <c r="G4883" s="30"/>
      <c r="H4883" s="30"/>
      <c r="I4883" s="30"/>
      <c r="J4883" s="30"/>
    </row>
    <row r="4884" spans="1:10">
      <c r="A4884" s="5">
        <v>4882</v>
      </c>
      <c r="B4884" s="47">
        <v>0.57010000000000005</v>
      </c>
      <c r="C4884" s="47">
        <v>0.1686</v>
      </c>
      <c r="D4884" s="47">
        <v>0.1028</v>
      </c>
      <c r="E4884" s="30">
        <v>1</v>
      </c>
      <c r="F4884" s="30"/>
      <c r="G4884" s="30"/>
      <c r="H4884" s="30"/>
      <c r="I4884" s="30"/>
      <c r="J4884" s="30"/>
    </row>
    <row r="4885" spans="1:10">
      <c r="A4885" s="5">
        <v>4883</v>
      </c>
      <c r="B4885" s="47">
        <v>0.61619999999999997</v>
      </c>
      <c r="C4885" s="47">
        <v>0.17649999999999999</v>
      </c>
      <c r="D4885" s="47">
        <v>0.1048</v>
      </c>
      <c r="E4885" s="30">
        <v>1</v>
      </c>
      <c r="F4885" s="30"/>
      <c r="G4885" s="30"/>
      <c r="H4885" s="30"/>
      <c r="I4885" s="30"/>
      <c r="J4885" s="30"/>
    </row>
    <row r="4886" spans="1:10">
      <c r="A4886" s="5">
        <v>4884</v>
      </c>
      <c r="B4886" s="47">
        <v>0.624</v>
      </c>
      <c r="C4886" s="47">
        <v>0.18629999999999999</v>
      </c>
      <c r="D4886" s="47">
        <v>0.106</v>
      </c>
      <c r="E4886" s="30">
        <v>1</v>
      </c>
      <c r="F4886" s="30"/>
      <c r="G4886" s="30"/>
      <c r="H4886" s="30"/>
      <c r="I4886" s="30"/>
      <c r="J4886" s="30"/>
    </row>
    <row r="4887" spans="1:10">
      <c r="A4887" s="5">
        <v>4885</v>
      </c>
      <c r="B4887" s="47">
        <v>0.59819999999999995</v>
      </c>
      <c r="C4887" s="47">
        <v>0.20119999999999999</v>
      </c>
      <c r="D4887" s="47">
        <v>0.1109</v>
      </c>
      <c r="E4887" s="30">
        <v>1</v>
      </c>
      <c r="F4887" s="30"/>
      <c r="G4887" s="30"/>
      <c r="H4887" s="30"/>
      <c r="I4887" s="30"/>
      <c r="J4887" s="30"/>
    </row>
    <row r="4888" spans="1:10">
      <c r="A4888" s="5">
        <v>4886</v>
      </c>
      <c r="B4888" s="47">
        <v>0.54139999999999999</v>
      </c>
      <c r="C4888" s="47">
        <v>0.21990000000000001</v>
      </c>
      <c r="D4888" s="47">
        <v>0.12520000000000001</v>
      </c>
      <c r="E4888" s="30">
        <v>1</v>
      </c>
      <c r="F4888" s="30"/>
      <c r="G4888" s="30"/>
      <c r="H4888" s="30"/>
      <c r="I4888" s="30"/>
      <c r="J4888" s="30"/>
    </row>
    <row r="4889" spans="1:10">
      <c r="A4889" s="5">
        <v>4887</v>
      </c>
      <c r="B4889" s="47">
        <v>0.45179999999999998</v>
      </c>
      <c r="C4889" s="47">
        <v>0.24099999999999999</v>
      </c>
      <c r="D4889" s="47">
        <v>0.1404</v>
      </c>
      <c r="E4889" s="30">
        <v>1</v>
      </c>
      <c r="F4889" s="30"/>
      <c r="G4889" s="30"/>
      <c r="H4889" s="30"/>
      <c r="I4889" s="30"/>
      <c r="J4889" s="30"/>
    </row>
    <row r="4890" spans="1:10">
      <c r="A4890" s="5">
        <v>4888</v>
      </c>
      <c r="B4890" s="47">
        <v>0.33289999999999997</v>
      </c>
      <c r="C4890" s="47">
        <v>0.26029999999999998</v>
      </c>
      <c r="D4890" s="47">
        <v>0.15970000000000001</v>
      </c>
      <c r="E4890" s="30">
        <v>1</v>
      </c>
      <c r="F4890" s="30"/>
      <c r="G4890" s="30"/>
      <c r="H4890" s="30"/>
      <c r="I4890" s="30"/>
      <c r="J4890" s="30"/>
    </row>
    <row r="4891" spans="1:10">
      <c r="A4891" s="5">
        <v>4889</v>
      </c>
      <c r="B4891" s="47">
        <v>0.2074</v>
      </c>
      <c r="C4891" s="47">
        <v>0.2676</v>
      </c>
      <c r="D4891" s="47">
        <v>0.1797</v>
      </c>
      <c r="E4891" s="30">
        <v>1</v>
      </c>
      <c r="F4891" s="30"/>
      <c r="G4891" s="30"/>
      <c r="H4891" s="30"/>
      <c r="I4891" s="30"/>
      <c r="J4891" s="30"/>
    </row>
    <row r="4892" spans="1:10">
      <c r="A4892" s="5">
        <v>4890</v>
      </c>
      <c r="B4892" s="47">
        <v>9.3600000000000003E-2</v>
      </c>
      <c r="C4892" s="47">
        <v>0.249</v>
      </c>
      <c r="D4892" s="47">
        <v>0.1908</v>
      </c>
      <c r="E4892" s="30">
        <v>1</v>
      </c>
      <c r="F4892" s="30"/>
      <c r="G4892" s="30"/>
      <c r="H4892" s="30"/>
      <c r="I4892" s="30"/>
      <c r="J4892" s="30"/>
    </row>
    <row r="4893" spans="1:10">
      <c r="A4893" s="5">
        <v>4891</v>
      </c>
      <c r="B4893" s="47">
        <v>1.84E-2</v>
      </c>
      <c r="C4893" s="47">
        <v>0.25359999999999999</v>
      </c>
      <c r="D4893" s="47">
        <v>0.20449999999999999</v>
      </c>
      <c r="E4893" s="30">
        <v>1</v>
      </c>
      <c r="F4893" s="30"/>
      <c r="G4893" s="30"/>
      <c r="H4893" s="30"/>
      <c r="I4893" s="30"/>
      <c r="J4893" s="30"/>
    </row>
    <row r="4894" spans="1:10">
      <c r="A4894" s="5">
        <v>4892</v>
      </c>
      <c r="B4894" s="47">
        <v>0</v>
      </c>
      <c r="C4894" s="47">
        <v>0.28589999999999999</v>
      </c>
      <c r="D4894" s="47">
        <v>0.22989999999999999</v>
      </c>
      <c r="E4894" s="30">
        <v>1</v>
      </c>
      <c r="F4894" s="30"/>
      <c r="G4894" s="30"/>
      <c r="H4894" s="30"/>
      <c r="I4894" s="30"/>
      <c r="J4894" s="30"/>
    </row>
    <row r="4895" spans="1:10">
      <c r="A4895" s="5">
        <v>4893</v>
      </c>
      <c r="B4895" s="47">
        <v>0</v>
      </c>
      <c r="C4895" s="47">
        <v>0.27350000000000002</v>
      </c>
      <c r="D4895" s="47">
        <v>0.23699999999999999</v>
      </c>
      <c r="E4895" s="30">
        <v>1</v>
      </c>
      <c r="F4895" s="30"/>
      <c r="G4895" s="30"/>
      <c r="H4895" s="30"/>
      <c r="I4895" s="30"/>
      <c r="J4895" s="30"/>
    </row>
    <row r="4896" spans="1:10">
      <c r="A4896" s="5">
        <v>4894</v>
      </c>
      <c r="B4896" s="47">
        <v>0</v>
      </c>
      <c r="C4896" s="47">
        <v>0.24529999999999999</v>
      </c>
      <c r="D4896" s="47">
        <v>0.2167</v>
      </c>
      <c r="E4896" s="30">
        <v>1</v>
      </c>
      <c r="F4896" s="30"/>
      <c r="G4896" s="30"/>
      <c r="H4896" s="30"/>
      <c r="I4896" s="30"/>
      <c r="J4896" s="30"/>
    </row>
    <row r="4897" spans="1:10">
      <c r="A4897" s="5">
        <v>4895</v>
      </c>
      <c r="B4897" s="47">
        <v>0</v>
      </c>
      <c r="C4897" s="47">
        <v>0.21990000000000001</v>
      </c>
      <c r="D4897" s="47">
        <v>0.18770000000000001</v>
      </c>
      <c r="E4897" s="30">
        <v>1</v>
      </c>
      <c r="F4897" s="30"/>
      <c r="G4897" s="30"/>
      <c r="H4897" s="30"/>
      <c r="I4897" s="30"/>
      <c r="J4897" s="30"/>
    </row>
    <row r="4898" spans="1:10">
      <c r="A4898" s="5">
        <v>4896</v>
      </c>
      <c r="B4898" s="47">
        <v>0</v>
      </c>
      <c r="C4898" s="47">
        <v>0.19689999999999999</v>
      </c>
      <c r="D4898" s="47">
        <v>0.15509999999999999</v>
      </c>
      <c r="E4898" s="30">
        <v>1</v>
      </c>
      <c r="F4898" s="30"/>
      <c r="G4898" s="30"/>
      <c r="H4898" s="30"/>
      <c r="I4898" s="30"/>
      <c r="J4898" s="30"/>
    </row>
    <row r="4899" spans="1:10">
      <c r="A4899" s="5">
        <v>4897</v>
      </c>
      <c r="B4899" s="47">
        <v>0</v>
      </c>
      <c r="C4899" s="47">
        <v>0.17710000000000001</v>
      </c>
      <c r="D4899" s="47">
        <v>0.12479999999999999</v>
      </c>
      <c r="E4899" s="30">
        <v>1</v>
      </c>
      <c r="F4899" s="30"/>
      <c r="G4899" s="30"/>
      <c r="H4899" s="30"/>
      <c r="I4899" s="30"/>
      <c r="J4899" s="30"/>
    </row>
    <row r="4900" spans="1:10">
      <c r="A4900" s="5">
        <v>4898</v>
      </c>
      <c r="B4900" s="47">
        <v>0</v>
      </c>
      <c r="C4900" s="47">
        <v>0.1613</v>
      </c>
      <c r="D4900" s="47">
        <v>0.10349999999999999</v>
      </c>
      <c r="E4900" s="30">
        <v>1</v>
      </c>
      <c r="F4900" s="30"/>
      <c r="G4900" s="30"/>
      <c r="H4900" s="30"/>
      <c r="I4900" s="30"/>
      <c r="J4900" s="30"/>
    </row>
    <row r="4901" spans="1:10">
      <c r="A4901" s="5">
        <v>4899</v>
      </c>
      <c r="B4901" s="47">
        <v>0</v>
      </c>
      <c r="C4901" s="47">
        <v>0.15279999999999999</v>
      </c>
      <c r="D4901" s="47">
        <v>9.69E-2</v>
      </c>
      <c r="E4901" s="30">
        <v>1</v>
      </c>
      <c r="F4901" s="30"/>
      <c r="G4901" s="30"/>
      <c r="H4901" s="30"/>
      <c r="I4901" s="30"/>
      <c r="J4901" s="30"/>
    </row>
    <row r="4902" spans="1:10">
      <c r="A4902" s="5">
        <v>4900</v>
      </c>
      <c r="B4902" s="47">
        <v>1.1000000000000001E-3</v>
      </c>
      <c r="C4902" s="47">
        <v>0.14330000000000001</v>
      </c>
      <c r="D4902" s="47">
        <v>0.10290000000000001</v>
      </c>
      <c r="E4902" s="30">
        <v>1</v>
      </c>
      <c r="F4902" s="30"/>
      <c r="G4902" s="30"/>
      <c r="H4902" s="30"/>
      <c r="I4902" s="30"/>
      <c r="J4902" s="30"/>
    </row>
    <row r="4903" spans="1:10">
      <c r="A4903" s="5">
        <v>4901</v>
      </c>
      <c r="B4903" s="47">
        <v>4.2299999999999997E-2</v>
      </c>
      <c r="C4903" s="47">
        <v>9.35E-2</v>
      </c>
      <c r="D4903" s="47">
        <v>0.1134</v>
      </c>
      <c r="E4903" s="30">
        <v>1</v>
      </c>
      <c r="F4903" s="30"/>
      <c r="G4903" s="30"/>
      <c r="H4903" s="30"/>
      <c r="I4903" s="30"/>
      <c r="J4903" s="30"/>
    </row>
    <row r="4904" spans="1:10">
      <c r="A4904" s="5">
        <v>4902</v>
      </c>
      <c r="B4904" s="47">
        <v>0.13800000000000001</v>
      </c>
      <c r="C4904" s="47">
        <v>6.1199999999999997E-2</v>
      </c>
      <c r="D4904" s="47">
        <v>0.1195</v>
      </c>
      <c r="E4904" s="30">
        <v>1</v>
      </c>
      <c r="F4904" s="30"/>
      <c r="G4904" s="30"/>
      <c r="H4904" s="30"/>
      <c r="I4904" s="30"/>
      <c r="J4904" s="30"/>
    </row>
    <row r="4905" spans="1:10">
      <c r="A4905" s="5">
        <v>4903</v>
      </c>
      <c r="B4905" s="47">
        <v>0.26129999999999998</v>
      </c>
      <c r="C4905" s="47">
        <v>7.46E-2</v>
      </c>
      <c r="D4905" s="47">
        <v>0.1193</v>
      </c>
      <c r="E4905" s="30">
        <v>1</v>
      </c>
      <c r="F4905" s="30"/>
      <c r="G4905" s="30"/>
      <c r="H4905" s="30"/>
      <c r="I4905" s="30"/>
      <c r="J4905" s="30"/>
    </row>
    <row r="4906" spans="1:10">
      <c r="A4906" s="5">
        <v>4904</v>
      </c>
      <c r="B4906" s="47">
        <v>0.37590000000000001</v>
      </c>
      <c r="C4906" s="47">
        <v>9.8299999999999998E-2</v>
      </c>
      <c r="D4906" s="47">
        <v>0.1211</v>
      </c>
      <c r="E4906" s="30">
        <v>1</v>
      </c>
      <c r="F4906" s="30"/>
      <c r="G4906" s="30"/>
      <c r="H4906" s="30"/>
      <c r="I4906" s="30"/>
      <c r="J4906" s="30"/>
    </row>
    <row r="4907" spans="1:10">
      <c r="A4907" s="5">
        <v>4905</v>
      </c>
      <c r="B4907" s="47">
        <v>0.46510000000000001</v>
      </c>
      <c r="C4907" s="47">
        <v>0.1235</v>
      </c>
      <c r="D4907" s="47">
        <v>0.12970000000000001</v>
      </c>
      <c r="E4907" s="30">
        <v>1</v>
      </c>
      <c r="F4907" s="30"/>
      <c r="G4907" s="30"/>
      <c r="H4907" s="30"/>
      <c r="I4907" s="30"/>
      <c r="J4907" s="30"/>
    </row>
    <row r="4908" spans="1:10">
      <c r="A4908" s="5">
        <v>4906</v>
      </c>
      <c r="B4908" s="47">
        <v>0.52</v>
      </c>
      <c r="C4908" s="47">
        <v>0.14099999999999999</v>
      </c>
      <c r="D4908" s="47">
        <v>0.1326</v>
      </c>
      <c r="E4908" s="30">
        <v>1</v>
      </c>
      <c r="F4908" s="30"/>
      <c r="G4908" s="30"/>
      <c r="H4908" s="30"/>
      <c r="I4908" s="30"/>
      <c r="J4908" s="30"/>
    </row>
    <row r="4909" spans="1:10">
      <c r="A4909" s="5">
        <v>4907</v>
      </c>
      <c r="B4909" s="47">
        <v>0.53159999999999996</v>
      </c>
      <c r="C4909" s="47">
        <v>0.1515</v>
      </c>
      <c r="D4909" s="47">
        <v>0.13159999999999999</v>
      </c>
      <c r="E4909" s="30">
        <v>1</v>
      </c>
      <c r="F4909" s="30"/>
      <c r="G4909" s="30"/>
      <c r="H4909" s="30"/>
      <c r="I4909" s="30"/>
      <c r="J4909" s="30"/>
    </row>
    <row r="4910" spans="1:10">
      <c r="A4910" s="5">
        <v>4908</v>
      </c>
      <c r="B4910" s="47">
        <v>0.50719999999999998</v>
      </c>
      <c r="C4910" s="47">
        <v>0.15620000000000001</v>
      </c>
      <c r="D4910" s="47">
        <v>0.12790000000000001</v>
      </c>
      <c r="E4910" s="30">
        <v>1</v>
      </c>
      <c r="F4910" s="30"/>
      <c r="G4910" s="30"/>
      <c r="H4910" s="30"/>
      <c r="I4910" s="30"/>
      <c r="J4910" s="30"/>
    </row>
    <row r="4911" spans="1:10">
      <c r="A4911" s="5">
        <v>4909</v>
      </c>
      <c r="B4911" s="47">
        <v>0.4501</v>
      </c>
      <c r="C4911" s="47">
        <v>0.15409999999999999</v>
      </c>
      <c r="D4911" s="47">
        <v>0.1239</v>
      </c>
      <c r="E4911" s="30">
        <v>1</v>
      </c>
      <c r="F4911" s="30"/>
      <c r="G4911" s="30"/>
      <c r="H4911" s="30"/>
      <c r="I4911" s="30"/>
      <c r="J4911" s="30"/>
    </row>
    <row r="4912" spans="1:10">
      <c r="A4912" s="5">
        <v>4910</v>
      </c>
      <c r="B4912" s="47">
        <v>0.38390000000000002</v>
      </c>
      <c r="C4912" s="47">
        <v>0.14760000000000001</v>
      </c>
      <c r="D4912" s="47">
        <v>0.1212</v>
      </c>
      <c r="E4912" s="30">
        <v>1</v>
      </c>
      <c r="F4912" s="30"/>
      <c r="G4912" s="30"/>
      <c r="H4912" s="30"/>
      <c r="I4912" s="30"/>
      <c r="J4912" s="30"/>
    </row>
    <row r="4913" spans="1:10">
      <c r="A4913" s="5">
        <v>4911</v>
      </c>
      <c r="B4913" s="47">
        <v>0.30180000000000001</v>
      </c>
      <c r="C4913" s="47">
        <v>0.13800000000000001</v>
      </c>
      <c r="D4913" s="47">
        <v>0.1178</v>
      </c>
      <c r="E4913" s="30">
        <v>1</v>
      </c>
      <c r="F4913" s="30"/>
      <c r="G4913" s="30"/>
      <c r="H4913" s="30"/>
      <c r="I4913" s="30"/>
      <c r="J4913" s="30"/>
    </row>
    <row r="4914" spans="1:10">
      <c r="A4914" s="5">
        <v>4912</v>
      </c>
      <c r="B4914" s="47">
        <v>0.216</v>
      </c>
      <c r="C4914" s="47">
        <v>0.1249</v>
      </c>
      <c r="D4914" s="47">
        <v>0.1203</v>
      </c>
      <c r="E4914" s="30">
        <v>1</v>
      </c>
      <c r="F4914" s="30"/>
      <c r="G4914" s="30"/>
      <c r="H4914" s="30"/>
      <c r="I4914" s="30"/>
      <c r="J4914" s="30"/>
    </row>
    <row r="4915" spans="1:10">
      <c r="A4915" s="5">
        <v>4913</v>
      </c>
      <c r="B4915" s="47">
        <v>0.12709999999999999</v>
      </c>
      <c r="C4915" s="47">
        <v>0.1094</v>
      </c>
      <c r="D4915" s="47">
        <v>0.1234</v>
      </c>
      <c r="E4915" s="30">
        <v>1</v>
      </c>
      <c r="F4915" s="30"/>
      <c r="G4915" s="30"/>
      <c r="H4915" s="30"/>
      <c r="I4915" s="30"/>
      <c r="J4915" s="30"/>
    </row>
    <row r="4916" spans="1:10">
      <c r="A4916" s="5">
        <v>4914</v>
      </c>
      <c r="B4916" s="47">
        <v>5.4600000000000003E-2</v>
      </c>
      <c r="C4916" s="47">
        <v>9.1700000000000004E-2</v>
      </c>
      <c r="D4916" s="47">
        <v>0.123</v>
      </c>
      <c r="E4916" s="30">
        <v>1</v>
      </c>
      <c r="F4916" s="30"/>
      <c r="G4916" s="30"/>
      <c r="H4916" s="30"/>
      <c r="I4916" s="30"/>
      <c r="J4916" s="30"/>
    </row>
    <row r="4917" spans="1:10">
      <c r="A4917" s="5">
        <v>4915</v>
      </c>
      <c r="B4917" s="47">
        <v>8.3999999999999995E-3</v>
      </c>
      <c r="C4917" s="47">
        <v>9.2600000000000002E-2</v>
      </c>
      <c r="D4917" s="47">
        <v>0.1255</v>
      </c>
      <c r="E4917" s="30">
        <v>1</v>
      </c>
      <c r="F4917" s="30"/>
      <c r="G4917" s="30"/>
      <c r="H4917" s="30"/>
      <c r="I4917" s="30"/>
      <c r="J4917" s="30"/>
    </row>
    <row r="4918" spans="1:10">
      <c r="A4918" s="5">
        <v>4916</v>
      </c>
      <c r="B4918" s="47">
        <v>0</v>
      </c>
      <c r="C4918" s="47">
        <v>0.1103</v>
      </c>
      <c r="D4918" s="47">
        <v>0.13059999999999999</v>
      </c>
      <c r="E4918" s="30">
        <v>1</v>
      </c>
      <c r="F4918" s="30"/>
      <c r="G4918" s="30"/>
      <c r="H4918" s="30"/>
      <c r="I4918" s="30"/>
      <c r="J4918" s="30"/>
    </row>
    <row r="4919" spans="1:10">
      <c r="A4919" s="5">
        <v>4917</v>
      </c>
      <c r="B4919" s="47">
        <v>0</v>
      </c>
      <c r="C4919" s="47">
        <v>0.1147</v>
      </c>
      <c r="D4919" s="47">
        <v>0.13159999999999999</v>
      </c>
      <c r="E4919" s="30">
        <v>1</v>
      </c>
      <c r="F4919" s="30"/>
      <c r="G4919" s="30"/>
      <c r="H4919" s="30"/>
      <c r="I4919" s="30"/>
      <c r="J4919" s="30"/>
    </row>
    <row r="4920" spans="1:10">
      <c r="A4920" s="5">
        <v>4918</v>
      </c>
      <c r="B4920" s="47">
        <v>0</v>
      </c>
      <c r="C4920" s="47">
        <v>0.11559999999999999</v>
      </c>
      <c r="D4920" s="47">
        <v>0.13070000000000001</v>
      </c>
      <c r="E4920" s="30">
        <v>1</v>
      </c>
      <c r="F4920" s="30"/>
      <c r="G4920" s="30"/>
      <c r="H4920" s="30"/>
      <c r="I4920" s="30"/>
      <c r="J4920" s="30"/>
    </row>
    <row r="4921" spans="1:10">
      <c r="A4921" s="5">
        <v>4919</v>
      </c>
      <c r="B4921" s="47">
        <v>0</v>
      </c>
      <c r="C4921" s="47">
        <v>0.11269999999999999</v>
      </c>
      <c r="D4921" s="47">
        <v>0.1283</v>
      </c>
      <c r="E4921" s="30">
        <v>1</v>
      </c>
      <c r="F4921" s="30"/>
      <c r="G4921" s="30"/>
      <c r="H4921" s="30"/>
      <c r="I4921" s="30"/>
      <c r="J4921" s="30"/>
    </row>
    <row r="4922" spans="1:10">
      <c r="A4922" s="5">
        <v>4920</v>
      </c>
      <c r="B4922" s="47">
        <v>0</v>
      </c>
      <c r="C4922" s="47">
        <v>0.1084</v>
      </c>
      <c r="D4922" s="47">
        <v>0.12089999999999999</v>
      </c>
      <c r="E4922" s="30">
        <v>1</v>
      </c>
      <c r="F4922" s="30"/>
      <c r="G4922" s="30"/>
      <c r="H4922" s="30"/>
      <c r="I4922" s="30"/>
      <c r="J4922" s="30"/>
    </row>
    <row r="4923" spans="1:10">
      <c r="A4923" s="5">
        <v>4921</v>
      </c>
      <c r="B4923" s="47">
        <v>0</v>
      </c>
      <c r="C4923" s="47">
        <v>0.10630000000000001</v>
      </c>
      <c r="D4923" s="47">
        <v>0.1153</v>
      </c>
      <c r="E4923" s="30">
        <v>1</v>
      </c>
      <c r="F4923" s="30"/>
      <c r="G4923" s="30"/>
      <c r="H4923" s="30"/>
      <c r="I4923" s="30"/>
      <c r="J4923" s="30"/>
    </row>
    <row r="4924" spans="1:10">
      <c r="A4924" s="5">
        <v>4922</v>
      </c>
      <c r="B4924" s="47">
        <v>0</v>
      </c>
      <c r="C4924" s="47">
        <v>0.1022</v>
      </c>
      <c r="D4924" s="47">
        <v>0.1149</v>
      </c>
      <c r="E4924" s="30">
        <v>1</v>
      </c>
      <c r="F4924" s="30"/>
      <c r="G4924" s="30"/>
      <c r="H4924" s="30"/>
      <c r="I4924" s="30"/>
      <c r="J4924" s="30"/>
    </row>
    <row r="4925" spans="1:10">
      <c r="A4925" s="5">
        <v>4923</v>
      </c>
      <c r="B4925" s="47">
        <v>0</v>
      </c>
      <c r="C4925" s="47">
        <v>9.3799999999999994E-2</v>
      </c>
      <c r="D4925" s="47">
        <v>0.12330000000000001</v>
      </c>
      <c r="E4925" s="30">
        <v>1</v>
      </c>
      <c r="F4925" s="30"/>
      <c r="G4925" s="30"/>
      <c r="H4925" s="30"/>
      <c r="I4925" s="30"/>
      <c r="J4925" s="30"/>
    </row>
    <row r="4926" spans="1:10">
      <c r="A4926" s="5">
        <v>4924</v>
      </c>
      <c r="B4926" s="47">
        <v>2.0000000000000001E-4</v>
      </c>
      <c r="C4926" s="47">
        <v>8.7900000000000006E-2</v>
      </c>
      <c r="D4926" s="47">
        <v>0.12670000000000001</v>
      </c>
      <c r="E4926" s="30">
        <v>1</v>
      </c>
      <c r="F4926" s="30"/>
      <c r="G4926" s="30"/>
      <c r="H4926" s="30"/>
      <c r="I4926" s="30"/>
      <c r="J4926" s="30"/>
    </row>
    <row r="4927" spans="1:10">
      <c r="A4927" s="5">
        <v>4925</v>
      </c>
      <c r="B4927" s="47">
        <v>2.5000000000000001E-2</v>
      </c>
      <c r="C4927" s="47">
        <v>6.9599999999999995E-2</v>
      </c>
      <c r="D4927" s="47">
        <v>0.12709999999999999</v>
      </c>
      <c r="E4927" s="30">
        <v>1</v>
      </c>
      <c r="F4927" s="30"/>
      <c r="G4927" s="30"/>
      <c r="H4927" s="30"/>
      <c r="I4927" s="30"/>
      <c r="J4927" s="30"/>
    </row>
    <row r="4928" spans="1:10">
      <c r="A4928" s="5">
        <v>4926</v>
      </c>
      <c r="B4928" s="47">
        <v>9.4299999999999995E-2</v>
      </c>
      <c r="C4928" s="47">
        <v>4.9000000000000002E-2</v>
      </c>
      <c r="D4928" s="47">
        <v>0.13020000000000001</v>
      </c>
      <c r="E4928" s="30">
        <v>1</v>
      </c>
      <c r="F4928" s="30"/>
      <c r="G4928" s="30"/>
      <c r="H4928" s="30"/>
      <c r="I4928" s="30"/>
      <c r="J4928" s="30"/>
    </row>
    <row r="4929" spans="1:10">
      <c r="A4929" s="5">
        <v>4927</v>
      </c>
      <c r="B4929" s="47">
        <v>0.18779999999999999</v>
      </c>
      <c r="C4929" s="47">
        <v>4.9599999999999998E-2</v>
      </c>
      <c r="D4929" s="47">
        <v>0.1268</v>
      </c>
      <c r="E4929" s="30">
        <v>1</v>
      </c>
      <c r="F4929" s="30"/>
      <c r="G4929" s="30"/>
      <c r="H4929" s="30"/>
      <c r="I4929" s="30"/>
      <c r="J4929" s="30"/>
    </row>
    <row r="4930" spans="1:10">
      <c r="A4930" s="5">
        <v>4928</v>
      </c>
      <c r="B4930" s="47">
        <v>0.28520000000000001</v>
      </c>
      <c r="C4930" s="47">
        <v>6.2E-2</v>
      </c>
      <c r="D4930" s="47">
        <v>0.1275</v>
      </c>
      <c r="E4930" s="30">
        <v>1</v>
      </c>
      <c r="F4930" s="30"/>
      <c r="G4930" s="30"/>
      <c r="H4930" s="30"/>
      <c r="I4930" s="30"/>
      <c r="J4930" s="30"/>
    </row>
    <row r="4931" spans="1:10">
      <c r="A4931" s="5">
        <v>4929</v>
      </c>
      <c r="B4931" s="47">
        <v>0.36620000000000003</v>
      </c>
      <c r="C4931" s="47">
        <v>7.7299999999999994E-2</v>
      </c>
      <c r="D4931" s="47">
        <v>0.13070000000000001</v>
      </c>
      <c r="E4931" s="30">
        <v>1</v>
      </c>
      <c r="F4931" s="30"/>
      <c r="G4931" s="30"/>
      <c r="H4931" s="30"/>
      <c r="I4931" s="30"/>
      <c r="J4931" s="30"/>
    </row>
    <row r="4932" spans="1:10">
      <c r="A4932" s="5">
        <v>4930</v>
      </c>
      <c r="B4932" s="47">
        <v>0.42459999999999998</v>
      </c>
      <c r="C4932" s="47">
        <v>9.0300000000000005E-2</v>
      </c>
      <c r="D4932" s="47">
        <v>0.13489999999999999</v>
      </c>
      <c r="E4932" s="30">
        <v>1</v>
      </c>
      <c r="F4932" s="30"/>
      <c r="G4932" s="30"/>
      <c r="H4932" s="30"/>
      <c r="I4932" s="30"/>
      <c r="J4932" s="30"/>
    </row>
    <row r="4933" spans="1:10">
      <c r="A4933" s="5">
        <v>4931</v>
      </c>
      <c r="B4933" s="47">
        <v>0.45860000000000001</v>
      </c>
      <c r="C4933" s="47">
        <v>0.1022</v>
      </c>
      <c r="D4933" s="47">
        <v>0.13869999999999999</v>
      </c>
      <c r="E4933" s="30">
        <v>1</v>
      </c>
      <c r="F4933" s="30"/>
      <c r="G4933" s="30"/>
      <c r="H4933" s="30"/>
      <c r="I4933" s="30"/>
      <c r="J4933" s="30"/>
    </row>
    <row r="4934" spans="1:10">
      <c r="A4934" s="5">
        <v>4932</v>
      </c>
      <c r="B4934" s="47">
        <v>0.4602</v>
      </c>
      <c r="C4934" s="47">
        <v>0.11169999999999999</v>
      </c>
      <c r="D4934" s="47">
        <v>0.1419</v>
      </c>
      <c r="E4934" s="30">
        <v>1</v>
      </c>
      <c r="F4934" s="30"/>
      <c r="G4934" s="30"/>
      <c r="H4934" s="30"/>
      <c r="I4934" s="30"/>
      <c r="J4934" s="30"/>
    </row>
    <row r="4935" spans="1:10">
      <c r="A4935" s="5">
        <v>4933</v>
      </c>
      <c r="B4935" s="47">
        <v>0.42699999999999999</v>
      </c>
      <c r="C4935" s="47">
        <v>0.1142</v>
      </c>
      <c r="D4935" s="47">
        <v>0.1464</v>
      </c>
      <c r="E4935" s="30">
        <v>1</v>
      </c>
      <c r="F4935" s="30"/>
      <c r="G4935" s="30"/>
      <c r="H4935" s="30"/>
      <c r="I4935" s="30"/>
      <c r="J4935" s="30"/>
    </row>
    <row r="4936" spans="1:10">
      <c r="A4936" s="5">
        <v>4934</v>
      </c>
      <c r="B4936" s="47">
        <v>0.37669999999999998</v>
      </c>
      <c r="C4936" s="47">
        <v>0.1085</v>
      </c>
      <c r="D4936" s="47">
        <v>0.1603</v>
      </c>
      <c r="E4936" s="30">
        <v>1</v>
      </c>
      <c r="F4936" s="30"/>
      <c r="G4936" s="30"/>
      <c r="H4936" s="30"/>
      <c r="I4936" s="30"/>
      <c r="J4936" s="30"/>
    </row>
    <row r="4937" spans="1:10">
      <c r="A4937" s="5">
        <v>4935</v>
      </c>
      <c r="B4937" s="47">
        <v>0.30919999999999997</v>
      </c>
      <c r="C4937" s="47">
        <v>9.6000000000000002E-2</v>
      </c>
      <c r="D4937" s="47">
        <v>0.18679999999999999</v>
      </c>
      <c r="E4937" s="30">
        <v>1</v>
      </c>
      <c r="F4937" s="30"/>
      <c r="G4937" s="30"/>
      <c r="H4937" s="30"/>
      <c r="I4937" s="30"/>
      <c r="J4937" s="30"/>
    </row>
    <row r="4938" spans="1:10">
      <c r="A4938" s="5">
        <v>4936</v>
      </c>
      <c r="B4938" s="47">
        <v>0.22450000000000001</v>
      </c>
      <c r="C4938" s="47">
        <v>7.6899999999999996E-2</v>
      </c>
      <c r="D4938" s="47">
        <v>0.2225</v>
      </c>
      <c r="E4938" s="30">
        <v>1</v>
      </c>
      <c r="F4938" s="30"/>
      <c r="G4938" s="30"/>
      <c r="H4938" s="30"/>
      <c r="I4938" s="30"/>
      <c r="J4938" s="30"/>
    </row>
    <row r="4939" spans="1:10">
      <c r="A4939" s="5">
        <v>4937</v>
      </c>
      <c r="B4939" s="47">
        <v>0.1394</v>
      </c>
      <c r="C4939" s="47">
        <v>5.9499999999999997E-2</v>
      </c>
      <c r="D4939" s="47">
        <v>0.25369999999999998</v>
      </c>
      <c r="E4939" s="30">
        <v>1</v>
      </c>
      <c r="F4939" s="30"/>
      <c r="G4939" s="30"/>
      <c r="H4939" s="30"/>
      <c r="I4939" s="30"/>
      <c r="J4939" s="30"/>
    </row>
    <row r="4940" spans="1:10">
      <c r="A4940" s="5">
        <v>4938</v>
      </c>
      <c r="B4940" s="47">
        <v>6.0900000000000003E-2</v>
      </c>
      <c r="C4940" s="47">
        <v>4.8800000000000003E-2</v>
      </c>
      <c r="D4940" s="47">
        <v>0.27350000000000002</v>
      </c>
      <c r="E4940" s="30">
        <v>1</v>
      </c>
      <c r="F4940" s="30"/>
      <c r="G4940" s="30"/>
      <c r="H4940" s="30"/>
      <c r="I4940" s="30"/>
      <c r="J4940" s="30"/>
    </row>
    <row r="4941" spans="1:10">
      <c r="A4941" s="5">
        <v>4939</v>
      </c>
      <c r="B4941" s="47">
        <v>9.2999999999999992E-3</v>
      </c>
      <c r="C4941" s="47">
        <v>5.5599999999999997E-2</v>
      </c>
      <c r="D4941" s="47">
        <v>0.28570000000000001</v>
      </c>
      <c r="E4941" s="30">
        <v>1</v>
      </c>
      <c r="F4941" s="30"/>
      <c r="G4941" s="30"/>
      <c r="H4941" s="30"/>
      <c r="I4941" s="30"/>
      <c r="J4941" s="30"/>
    </row>
    <row r="4942" spans="1:10">
      <c r="A4942" s="5">
        <v>4940</v>
      </c>
      <c r="B4942" s="47">
        <v>0</v>
      </c>
      <c r="C4942" s="47">
        <v>7.1300000000000002E-2</v>
      </c>
      <c r="D4942" s="47">
        <v>0.28439999999999999</v>
      </c>
      <c r="E4942" s="30">
        <v>1</v>
      </c>
      <c r="F4942" s="30"/>
      <c r="G4942" s="30"/>
      <c r="H4942" s="30"/>
      <c r="I4942" s="30"/>
      <c r="J4942" s="30"/>
    </row>
    <row r="4943" spans="1:10">
      <c r="A4943" s="5">
        <v>4941</v>
      </c>
      <c r="B4943" s="47">
        <v>0</v>
      </c>
      <c r="C4943" s="47">
        <v>7.9799999999999996E-2</v>
      </c>
      <c r="D4943" s="47">
        <v>0.26369999999999999</v>
      </c>
      <c r="E4943" s="30">
        <v>1</v>
      </c>
      <c r="F4943" s="30"/>
      <c r="G4943" s="30"/>
      <c r="H4943" s="30"/>
      <c r="I4943" s="30"/>
      <c r="J4943" s="30"/>
    </row>
    <row r="4944" spans="1:10">
      <c r="A4944" s="5">
        <v>4942</v>
      </c>
      <c r="B4944" s="47">
        <v>0</v>
      </c>
      <c r="C4944" s="47">
        <v>7.7499999999999999E-2</v>
      </c>
      <c r="D4944" s="47">
        <v>0.247</v>
      </c>
      <c r="E4944" s="30">
        <v>1</v>
      </c>
      <c r="F4944" s="30"/>
      <c r="G4944" s="30"/>
      <c r="H4944" s="30"/>
      <c r="I4944" s="30"/>
      <c r="J4944" s="30"/>
    </row>
    <row r="4945" spans="1:10">
      <c r="A4945" s="5">
        <v>4943</v>
      </c>
      <c r="B4945" s="47">
        <v>0</v>
      </c>
      <c r="C4945" s="47">
        <v>7.3499999999999996E-2</v>
      </c>
      <c r="D4945" s="47">
        <v>0.24179999999999999</v>
      </c>
      <c r="E4945" s="30">
        <v>1</v>
      </c>
      <c r="F4945" s="30"/>
      <c r="G4945" s="30"/>
      <c r="H4945" s="30"/>
      <c r="I4945" s="30"/>
      <c r="J4945" s="30"/>
    </row>
    <row r="4946" spans="1:10">
      <c r="A4946" s="5">
        <v>4944</v>
      </c>
      <c r="B4946" s="47">
        <v>0</v>
      </c>
      <c r="C4946" s="47">
        <v>6.9599999999999995E-2</v>
      </c>
      <c r="D4946" s="47">
        <v>0.23830000000000001</v>
      </c>
      <c r="E4946" s="30">
        <v>1</v>
      </c>
      <c r="F4946" s="30"/>
      <c r="G4946" s="30"/>
      <c r="H4946" s="30"/>
      <c r="I4946" s="30"/>
      <c r="J4946" s="30"/>
    </row>
    <row r="4947" spans="1:10">
      <c r="A4947" s="5">
        <v>4945</v>
      </c>
      <c r="B4947" s="47">
        <v>0</v>
      </c>
      <c r="C4947" s="47">
        <v>6.4199999999999993E-2</v>
      </c>
      <c r="D4947" s="47">
        <v>0.24129999999999999</v>
      </c>
      <c r="E4947" s="30">
        <v>1</v>
      </c>
      <c r="F4947" s="30"/>
      <c r="G4947" s="30"/>
      <c r="H4947" s="30"/>
      <c r="I4947" s="30"/>
      <c r="J4947" s="30"/>
    </row>
    <row r="4948" spans="1:10">
      <c r="A4948" s="5">
        <v>4946</v>
      </c>
      <c r="B4948" s="47">
        <v>0</v>
      </c>
      <c r="C4948" s="47">
        <v>5.8099999999999999E-2</v>
      </c>
      <c r="D4948" s="47">
        <v>0.25719999999999998</v>
      </c>
      <c r="E4948" s="30">
        <v>1</v>
      </c>
      <c r="F4948" s="30"/>
      <c r="G4948" s="30"/>
      <c r="H4948" s="30"/>
      <c r="I4948" s="30"/>
      <c r="J4948" s="30"/>
    </row>
    <row r="4949" spans="1:10">
      <c r="A4949" s="5">
        <v>4947</v>
      </c>
      <c r="B4949" s="47">
        <v>0</v>
      </c>
      <c r="C4949" s="47">
        <v>5.2299999999999999E-2</v>
      </c>
      <c r="D4949" s="47">
        <v>0.26840000000000003</v>
      </c>
      <c r="E4949" s="30">
        <v>1</v>
      </c>
      <c r="F4949" s="30"/>
      <c r="G4949" s="30"/>
      <c r="H4949" s="30"/>
      <c r="I4949" s="30"/>
      <c r="J4949" s="30"/>
    </row>
    <row r="4950" spans="1:10">
      <c r="A4950" s="5">
        <v>4948</v>
      </c>
      <c r="B4950" s="47">
        <v>2.9999999999999997E-4</v>
      </c>
      <c r="C4950" s="47">
        <v>4.6800000000000001E-2</v>
      </c>
      <c r="D4950" s="47">
        <v>0.26829999999999998</v>
      </c>
      <c r="E4950" s="30">
        <v>1</v>
      </c>
      <c r="F4950" s="30"/>
      <c r="G4950" s="30"/>
      <c r="H4950" s="30"/>
      <c r="I4950" s="30"/>
      <c r="J4950" s="30"/>
    </row>
    <row r="4951" spans="1:10">
      <c r="A4951" s="5">
        <v>4949</v>
      </c>
      <c r="B4951" s="47">
        <v>2.5899999999999999E-2</v>
      </c>
      <c r="C4951" s="47">
        <v>3.1899999999999998E-2</v>
      </c>
      <c r="D4951" s="47">
        <v>0.24360000000000001</v>
      </c>
      <c r="E4951" s="30">
        <v>1</v>
      </c>
      <c r="F4951" s="30"/>
      <c r="G4951" s="30"/>
      <c r="H4951" s="30"/>
      <c r="I4951" s="30"/>
      <c r="J4951" s="30"/>
    </row>
    <row r="4952" spans="1:10">
      <c r="A4952" s="5">
        <v>4950</v>
      </c>
      <c r="B4952" s="47">
        <v>9.8000000000000004E-2</v>
      </c>
      <c r="C4952" s="47">
        <v>1.6299999999999999E-2</v>
      </c>
      <c r="D4952" s="47">
        <v>0.2034</v>
      </c>
      <c r="E4952" s="30">
        <v>1</v>
      </c>
      <c r="F4952" s="30"/>
      <c r="G4952" s="30"/>
      <c r="H4952" s="30"/>
      <c r="I4952" s="30"/>
      <c r="J4952" s="30"/>
    </row>
    <row r="4953" spans="1:10">
      <c r="A4953" s="5">
        <v>4951</v>
      </c>
      <c r="B4953" s="47">
        <v>0.2039</v>
      </c>
      <c r="C4953" s="47">
        <v>1.2200000000000001E-2</v>
      </c>
      <c r="D4953" s="47">
        <v>0.16819999999999999</v>
      </c>
      <c r="E4953" s="30">
        <v>1</v>
      </c>
      <c r="F4953" s="30"/>
      <c r="G4953" s="30"/>
      <c r="H4953" s="30"/>
      <c r="I4953" s="30"/>
      <c r="J4953" s="30"/>
    </row>
    <row r="4954" spans="1:10">
      <c r="A4954" s="5">
        <v>4952</v>
      </c>
      <c r="B4954" s="47">
        <v>0.31409999999999999</v>
      </c>
      <c r="C4954" s="47">
        <v>1.23E-2</v>
      </c>
      <c r="D4954" s="47">
        <v>0.14080000000000001</v>
      </c>
      <c r="E4954" s="30">
        <v>1</v>
      </c>
      <c r="F4954" s="30"/>
      <c r="G4954" s="30"/>
      <c r="H4954" s="30"/>
      <c r="I4954" s="30"/>
      <c r="J4954" s="30"/>
    </row>
    <row r="4955" spans="1:10">
      <c r="A4955" s="5">
        <v>4953</v>
      </c>
      <c r="B4955" s="47">
        <v>0.39360000000000001</v>
      </c>
      <c r="C4955" s="47">
        <v>1.24E-2</v>
      </c>
      <c r="D4955" s="47">
        <v>0.1212</v>
      </c>
      <c r="E4955" s="30">
        <v>1</v>
      </c>
      <c r="F4955" s="30"/>
      <c r="G4955" s="30"/>
      <c r="H4955" s="30"/>
      <c r="I4955" s="30"/>
      <c r="J4955" s="30"/>
    </row>
    <row r="4956" spans="1:10">
      <c r="A4956" s="5">
        <v>4954</v>
      </c>
      <c r="B4956" s="47">
        <v>0.43419999999999997</v>
      </c>
      <c r="C4956" s="47">
        <v>1.1599999999999999E-2</v>
      </c>
      <c r="D4956" s="47">
        <v>0.10299999999999999</v>
      </c>
      <c r="E4956" s="30">
        <v>1</v>
      </c>
      <c r="F4956" s="30"/>
      <c r="G4956" s="30"/>
      <c r="H4956" s="30"/>
      <c r="I4956" s="30"/>
      <c r="J4956" s="30"/>
    </row>
    <row r="4957" spans="1:10">
      <c r="A4957" s="5">
        <v>4955</v>
      </c>
      <c r="B4957" s="47">
        <v>0.45429999999999998</v>
      </c>
      <c r="C4957" s="47">
        <v>9.9000000000000008E-3</v>
      </c>
      <c r="D4957" s="47">
        <v>8.8300000000000003E-2</v>
      </c>
      <c r="E4957" s="30">
        <v>1</v>
      </c>
      <c r="F4957" s="30"/>
      <c r="G4957" s="30"/>
      <c r="H4957" s="30"/>
      <c r="I4957" s="30"/>
      <c r="J4957" s="30"/>
    </row>
    <row r="4958" spans="1:10">
      <c r="A4958" s="5">
        <v>4956</v>
      </c>
      <c r="B4958" s="47">
        <v>0.443</v>
      </c>
      <c r="C4958" s="47">
        <v>7.7999999999999996E-3</v>
      </c>
      <c r="D4958" s="47">
        <v>6.9900000000000004E-2</v>
      </c>
      <c r="E4958" s="30">
        <v>1</v>
      </c>
      <c r="F4958" s="30"/>
      <c r="G4958" s="30"/>
      <c r="H4958" s="30"/>
      <c r="I4958" s="30"/>
      <c r="J4958" s="30"/>
    </row>
    <row r="4959" spans="1:10">
      <c r="A4959" s="5">
        <v>4957</v>
      </c>
      <c r="B4959" s="47">
        <v>0.40439999999999998</v>
      </c>
      <c r="C4959" s="47">
        <v>6.1000000000000004E-3</v>
      </c>
      <c r="D4959" s="47">
        <v>4.9799999999999997E-2</v>
      </c>
      <c r="E4959" s="30">
        <v>1</v>
      </c>
      <c r="F4959" s="30"/>
      <c r="G4959" s="30"/>
      <c r="H4959" s="30"/>
      <c r="I4959" s="30"/>
      <c r="J4959" s="30"/>
    </row>
    <row r="4960" spans="1:10">
      <c r="A4960" s="5">
        <v>4958</v>
      </c>
      <c r="B4960" s="47">
        <v>0.3523</v>
      </c>
      <c r="C4960" s="47">
        <v>4.7000000000000002E-3</v>
      </c>
      <c r="D4960" s="47">
        <v>3.5400000000000001E-2</v>
      </c>
      <c r="E4960" s="30">
        <v>1</v>
      </c>
      <c r="F4960" s="30"/>
      <c r="G4960" s="30"/>
      <c r="H4960" s="30"/>
      <c r="I4960" s="30"/>
      <c r="J4960" s="30"/>
    </row>
    <row r="4961" spans="1:10">
      <c r="A4961" s="5">
        <v>4959</v>
      </c>
      <c r="B4961" s="47">
        <v>0.28370000000000001</v>
      </c>
      <c r="C4961" s="47">
        <v>3.8E-3</v>
      </c>
      <c r="D4961" s="47">
        <v>2.63E-2</v>
      </c>
      <c r="E4961" s="30">
        <v>1</v>
      </c>
      <c r="F4961" s="30"/>
      <c r="G4961" s="30"/>
      <c r="H4961" s="30"/>
      <c r="I4961" s="30"/>
      <c r="J4961" s="30"/>
    </row>
    <row r="4962" spans="1:10">
      <c r="A4962" s="5">
        <v>4960</v>
      </c>
      <c r="B4962" s="47">
        <v>0.20480000000000001</v>
      </c>
      <c r="C4962" s="47">
        <v>3.5999999999999999E-3</v>
      </c>
      <c r="D4962" s="47">
        <v>2.3900000000000001E-2</v>
      </c>
      <c r="E4962" s="30">
        <v>1</v>
      </c>
      <c r="F4962" s="30"/>
      <c r="G4962" s="30"/>
      <c r="H4962" s="30"/>
      <c r="I4962" s="30"/>
      <c r="J4962" s="30"/>
    </row>
    <row r="4963" spans="1:10">
      <c r="A4963" s="5">
        <v>4961</v>
      </c>
      <c r="B4963" s="47">
        <v>0.1249</v>
      </c>
      <c r="C4963" s="47">
        <v>4.5999999999999999E-3</v>
      </c>
      <c r="D4963" s="47">
        <v>2.3800000000000002E-2</v>
      </c>
      <c r="E4963" s="30">
        <v>1</v>
      </c>
      <c r="F4963" s="30"/>
      <c r="G4963" s="30"/>
      <c r="H4963" s="30"/>
      <c r="I4963" s="30"/>
      <c r="J4963" s="30"/>
    </row>
    <row r="4964" spans="1:10">
      <c r="A4964" s="5">
        <v>4962</v>
      </c>
      <c r="B4964" s="47">
        <v>5.6000000000000001E-2</v>
      </c>
      <c r="C4964" s="47">
        <v>7.7999999999999996E-3</v>
      </c>
      <c r="D4964" s="47">
        <v>2.12E-2</v>
      </c>
      <c r="E4964" s="30">
        <v>1</v>
      </c>
      <c r="F4964" s="30"/>
      <c r="G4964" s="30"/>
      <c r="H4964" s="30"/>
      <c r="I4964" s="30"/>
      <c r="J4964" s="30"/>
    </row>
    <row r="4965" spans="1:10">
      <c r="A4965" s="5">
        <v>4963</v>
      </c>
      <c r="B4965" s="47">
        <v>9.1999999999999998E-3</v>
      </c>
      <c r="C4965" s="47">
        <v>1.5100000000000001E-2</v>
      </c>
      <c r="D4965" s="47">
        <v>1.7999999999999999E-2</v>
      </c>
      <c r="E4965" s="30">
        <v>1</v>
      </c>
      <c r="F4965" s="30"/>
      <c r="G4965" s="30"/>
      <c r="H4965" s="30"/>
      <c r="I4965" s="30"/>
      <c r="J4965" s="30"/>
    </row>
    <row r="4966" spans="1:10">
      <c r="A4966" s="5">
        <v>4964</v>
      </c>
      <c r="B4966" s="47">
        <v>0</v>
      </c>
      <c r="C4966" s="47">
        <v>2.3400000000000001E-2</v>
      </c>
      <c r="D4966" s="47">
        <v>1.55E-2</v>
      </c>
      <c r="E4966" s="30">
        <v>1</v>
      </c>
      <c r="F4966" s="30"/>
      <c r="G4966" s="30"/>
      <c r="H4966" s="30"/>
      <c r="I4966" s="30"/>
      <c r="J4966" s="30"/>
    </row>
    <row r="4967" spans="1:10">
      <c r="A4967" s="5">
        <v>4965</v>
      </c>
      <c r="B4967" s="47">
        <v>0</v>
      </c>
      <c r="C4967" s="47">
        <v>2.9600000000000001E-2</v>
      </c>
      <c r="D4967" s="47">
        <v>1.3899999999999999E-2</v>
      </c>
      <c r="E4967" s="30">
        <v>1</v>
      </c>
      <c r="F4967" s="30"/>
      <c r="G4967" s="30"/>
      <c r="H4967" s="30"/>
      <c r="I4967" s="30"/>
      <c r="J4967" s="30"/>
    </row>
    <row r="4968" spans="1:10">
      <c r="A4968" s="5">
        <v>4966</v>
      </c>
      <c r="B4968" s="47">
        <v>0</v>
      </c>
      <c r="C4968" s="47">
        <v>3.4200000000000001E-2</v>
      </c>
      <c r="D4968" s="47">
        <v>1.24E-2</v>
      </c>
      <c r="E4968" s="30">
        <v>1</v>
      </c>
      <c r="F4968" s="30"/>
      <c r="G4968" s="30"/>
      <c r="H4968" s="30"/>
      <c r="I4968" s="30"/>
      <c r="J4968" s="30"/>
    </row>
    <row r="4969" spans="1:10">
      <c r="A4969" s="5">
        <v>4967</v>
      </c>
      <c r="B4969" s="47">
        <v>0</v>
      </c>
      <c r="C4969" s="47">
        <v>3.5700000000000003E-2</v>
      </c>
      <c r="D4969" s="47">
        <v>1.06E-2</v>
      </c>
      <c r="E4969" s="30">
        <v>1</v>
      </c>
      <c r="F4969" s="30"/>
      <c r="G4969" s="30"/>
      <c r="H4969" s="30"/>
      <c r="I4969" s="30"/>
      <c r="J4969" s="30"/>
    </row>
    <row r="4970" spans="1:10">
      <c r="A4970" s="5">
        <v>4968</v>
      </c>
      <c r="B4970" s="47">
        <v>0</v>
      </c>
      <c r="C4970" s="47">
        <v>3.4599999999999999E-2</v>
      </c>
      <c r="D4970" s="47">
        <v>8.6E-3</v>
      </c>
      <c r="E4970" s="30">
        <v>1</v>
      </c>
      <c r="F4970" s="30"/>
      <c r="G4970" s="30"/>
      <c r="H4970" s="30"/>
      <c r="I4970" s="30"/>
      <c r="J4970" s="30"/>
    </row>
    <row r="4971" spans="1:10">
      <c r="A4971" s="5">
        <v>4969</v>
      </c>
      <c r="B4971" s="47">
        <v>0</v>
      </c>
      <c r="C4971" s="47">
        <v>3.2899999999999999E-2</v>
      </c>
      <c r="D4971" s="47">
        <v>6.3E-3</v>
      </c>
      <c r="E4971" s="30">
        <v>1</v>
      </c>
      <c r="F4971" s="30"/>
      <c r="G4971" s="30"/>
      <c r="H4971" s="30"/>
      <c r="I4971" s="30"/>
      <c r="J4971" s="30"/>
    </row>
    <row r="4972" spans="1:10">
      <c r="A4972" s="5">
        <v>4970</v>
      </c>
      <c r="B4972" s="47">
        <v>0</v>
      </c>
      <c r="C4972" s="47">
        <v>3.1399999999999997E-2</v>
      </c>
      <c r="D4972" s="47">
        <v>3.8999999999999998E-3</v>
      </c>
      <c r="E4972" s="30">
        <v>1</v>
      </c>
      <c r="F4972" s="30"/>
      <c r="G4972" s="30"/>
      <c r="H4972" s="30"/>
      <c r="I4972" s="30"/>
      <c r="J4972" s="30"/>
    </row>
    <row r="4973" spans="1:10">
      <c r="A4973" s="5">
        <v>4971</v>
      </c>
      <c r="B4973" s="47">
        <v>0</v>
      </c>
      <c r="C4973" s="47">
        <v>3.1E-2</v>
      </c>
      <c r="D4973" s="47">
        <v>2.2000000000000001E-3</v>
      </c>
      <c r="E4973" s="30">
        <v>1</v>
      </c>
      <c r="F4973" s="30"/>
      <c r="G4973" s="30"/>
      <c r="H4973" s="30"/>
      <c r="I4973" s="30"/>
      <c r="J4973" s="30"/>
    </row>
    <row r="4974" spans="1:10">
      <c r="A4974" s="5">
        <v>4972</v>
      </c>
      <c r="B4974" s="47">
        <v>4.0000000000000002E-4</v>
      </c>
      <c r="C4974" s="47">
        <v>2.9700000000000001E-2</v>
      </c>
      <c r="D4974" s="47">
        <v>1.9E-3</v>
      </c>
      <c r="E4974" s="30">
        <v>1</v>
      </c>
      <c r="F4974" s="30"/>
      <c r="G4974" s="30"/>
      <c r="H4974" s="30"/>
      <c r="I4974" s="30"/>
      <c r="J4974" s="30"/>
    </row>
    <row r="4975" spans="1:10">
      <c r="A4975" s="5">
        <v>4973</v>
      </c>
      <c r="B4975" s="47">
        <v>2.8199999999999999E-2</v>
      </c>
      <c r="C4975" s="47">
        <v>2.4400000000000002E-2</v>
      </c>
      <c r="D4975" s="47">
        <v>2.8E-3</v>
      </c>
      <c r="E4975" s="30">
        <v>1</v>
      </c>
      <c r="F4975" s="30"/>
      <c r="G4975" s="30"/>
      <c r="H4975" s="30"/>
      <c r="I4975" s="30"/>
      <c r="J4975" s="30"/>
    </row>
    <row r="4976" spans="1:10">
      <c r="A4976" s="5">
        <v>4974</v>
      </c>
      <c r="B4976" s="47">
        <v>0.105</v>
      </c>
      <c r="C4976" s="47">
        <v>9.4999999999999998E-3</v>
      </c>
      <c r="D4976" s="47">
        <v>3.8E-3</v>
      </c>
      <c r="E4976" s="30">
        <v>1</v>
      </c>
      <c r="F4976" s="30"/>
      <c r="G4976" s="30"/>
      <c r="H4976" s="30"/>
      <c r="I4976" s="30"/>
      <c r="J4976" s="30"/>
    </row>
    <row r="4977" spans="1:10">
      <c r="A4977" s="5">
        <v>4975</v>
      </c>
      <c r="B4977" s="47">
        <v>0.2064</v>
      </c>
      <c r="C4977" s="47">
        <v>5.1999999999999998E-3</v>
      </c>
      <c r="D4977" s="47">
        <v>5.1999999999999998E-3</v>
      </c>
      <c r="E4977" s="30">
        <v>1</v>
      </c>
      <c r="F4977" s="30"/>
      <c r="G4977" s="30"/>
      <c r="H4977" s="30"/>
      <c r="I4977" s="30"/>
      <c r="J4977" s="30"/>
    </row>
    <row r="4978" spans="1:10">
      <c r="A4978" s="5">
        <v>4976</v>
      </c>
      <c r="B4978" s="47">
        <v>0.30909999999999999</v>
      </c>
      <c r="C4978" s="47">
        <v>6.4999999999999997E-3</v>
      </c>
      <c r="D4978" s="47">
        <v>7.4999999999999997E-3</v>
      </c>
      <c r="E4978" s="30">
        <v>1</v>
      </c>
      <c r="F4978" s="30"/>
      <c r="G4978" s="30"/>
      <c r="H4978" s="30"/>
      <c r="I4978" s="30"/>
      <c r="J4978" s="30"/>
    </row>
    <row r="4979" spans="1:10">
      <c r="A4979" s="5">
        <v>4977</v>
      </c>
      <c r="B4979" s="47">
        <v>0.40439999999999998</v>
      </c>
      <c r="C4979" s="47">
        <v>7.3000000000000001E-3</v>
      </c>
      <c r="D4979" s="47">
        <v>1.2E-2</v>
      </c>
      <c r="E4979" s="30">
        <v>1</v>
      </c>
      <c r="F4979" s="30"/>
      <c r="G4979" s="30"/>
      <c r="H4979" s="30"/>
      <c r="I4979" s="30"/>
      <c r="J4979" s="30"/>
    </row>
    <row r="4980" spans="1:10">
      <c r="A4980" s="5">
        <v>4978</v>
      </c>
      <c r="B4980" s="47">
        <v>0.48170000000000002</v>
      </c>
      <c r="C4980" s="47">
        <v>8.8000000000000005E-3</v>
      </c>
      <c r="D4980" s="47">
        <v>1.8499999999999999E-2</v>
      </c>
      <c r="E4980" s="30">
        <v>1</v>
      </c>
      <c r="F4980" s="30"/>
      <c r="G4980" s="30"/>
      <c r="H4980" s="30"/>
      <c r="I4980" s="30"/>
      <c r="J4980" s="30"/>
    </row>
    <row r="4981" spans="1:10">
      <c r="A4981" s="5">
        <v>4979</v>
      </c>
      <c r="B4981" s="47">
        <v>0.51290000000000002</v>
      </c>
      <c r="C4981" s="47">
        <v>1.12E-2</v>
      </c>
      <c r="D4981" s="47">
        <v>2.6200000000000001E-2</v>
      </c>
      <c r="E4981" s="30">
        <v>1</v>
      </c>
      <c r="F4981" s="30"/>
      <c r="G4981" s="30"/>
      <c r="H4981" s="30"/>
      <c r="I4981" s="30"/>
      <c r="J4981" s="30"/>
    </row>
    <row r="4982" spans="1:10">
      <c r="A4982" s="5">
        <v>4980</v>
      </c>
      <c r="B4982" s="47">
        <v>0.49840000000000001</v>
      </c>
      <c r="C4982" s="47">
        <v>1.37E-2</v>
      </c>
      <c r="D4982" s="47">
        <v>3.5099999999999999E-2</v>
      </c>
      <c r="E4982" s="30">
        <v>1</v>
      </c>
      <c r="F4982" s="30"/>
      <c r="G4982" s="30"/>
      <c r="H4982" s="30"/>
      <c r="I4982" s="30"/>
      <c r="J4982" s="30"/>
    </row>
    <row r="4983" spans="1:10">
      <c r="A4983" s="5">
        <v>4981</v>
      </c>
      <c r="B4983" s="47">
        <v>0.45169999999999999</v>
      </c>
      <c r="C4983" s="47">
        <v>1.5800000000000002E-2</v>
      </c>
      <c r="D4983" s="47">
        <v>4.6199999999999998E-2</v>
      </c>
      <c r="E4983" s="30">
        <v>1</v>
      </c>
      <c r="F4983" s="30"/>
      <c r="G4983" s="30"/>
      <c r="H4983" s="30"/>
      <c r="I4983" s="30"/>
      <c r="J4983" s="30"/>
    </row>
    <row r="4984" spans="1:10">
      <c r="A4984" s="5">
        <v>4982</v>
      </c>
      <c r="B4984" s="47">
        <v>0.39119999999999999</v>
      </c>
      <c r="C4984" s="47">
        <v>1.7299999999999999E-2</v>
      </c>
      <c r="D4984" s="47">
        <v>5.5500000000000001E-2</v>
      </c>
      <c r="E4984" s="30">
        <v>1</v>
      </c>
      <c r="F4984" s="30"/>
      <c r="G4984" s="30"/>
      <c r="H4984" s="30"/>
      <c r="I4984" s="30"/>
      <c r="J4984" s="30"/>
    </row>
    <row r="4985" spans="1:10">
      <c r="A4985" s="5">
        <v>4983</v>
      </c>
      <c r="B4985" s="47">
        <v>0.31230000000000002</v>
      </c>
      <c r="C4985" s="47">
        <v>1.84E-2</v>
      </c>
      <c r="D4985" s="47">
        <v>5.74E-2</v>
      </c>
      <c r="E4985" s="30">
        <v>1</v>
      </c>
      <c r="F4985" s="30"/>
      <c r="G4985" s="30"/>
      <c r="H4985" s="30"/>
      <c r="I4985" s="30"/>
      <c r="J4985" s="30"/>
    </row>
    <row r="4986" spans="1:10">
      <c r="A4986" s="5">
        <v>4984</v>
      </c>
      <c r="B4986" s="47">
        <v>0.22159999999999999</v>
      </c>
      <c r="C4986" s="47">
        <v>1.9300000000000001E-2</v>
      </c>
      <c r="D4986" s="47">
        <v>5.21E-2</v>
      </c>
      <c r="E4986" s="30">
        <v>1</v>
      </c>
      <c r="F4986" s="30"/>
      <c r="G4986" s="30"/>
      <c r="H4986" s="30"/>
      <c r="I4986" s="30"/>
      <c r="J4986" s="30"/>
    </row>
    <row r="4987" spans="1:10">
      <c r="A4987" s="5">
        <v>4985</v>
      </c>
      <c r="B4987" s="47">
        <v>0.13450000000000001</v>
      </c>
      <c r="C4987" s="47">
        <v>1.9800000000000002E-2</v>
      </c>
      <c r="D4987" s="47">
        <v>4.4900000000000002E-2</v>
      </c>
      <c r="E4987" s="30">
        <v>1</v>
      </c>
      <c r="F4987" s="30"/>
      <c r="G4987" s="30"/>
      <c r="H4987" s="30"/>
      <c r="I4987" s="30"/>
      <c r="J4987" s="30"/>
    </row>
    <row r="4988" spans="1:10">
      <c r="A4988" s="5">
        <v>4986</v>
      </c>
      <c r="B4988" s="47">
        <v>5.8500000000000003E-2</v>
      </c>
      <c r="C4988" s="47">
        <v>2.07E-2</v>
      </c>
      <c r="D4988" s="47">
        <v>3.73E-2</v>
      </c>
      <c r="E4988" s="30">
        <v>1</v>
      </c>
      <c r="F4988" s="30"/>
      <c r="G4988" s="30"/>
      <c r="H4988" s="30"/>
      <c r="I4988" s="30"/>
      <c r="J4988" s="30"/>
    </row>
    <row r="4989" spans="1:10">
      <c r="A4989" s="5">
        <v>4987</v>
      </c>
      <c r="B4989" s="47">
        <v>8.9999999999999993E-3</v>
      </c>
      <c r="C4989" s="47">
        <v>2.81E-2</v>
      </c>
      <c r="D4989" s="47">
        <v>2.98E-2</v>
      </c>
      <c r="E4989" s="30">
        <v>1</v>
      </c>
      <c r="F4989" s="30"/>
      <c r="G4989" s="30"/>
      <c r="H4989" s="30"/>
      <c r="I4989" s="30"/>
      <c r="J4989" s="30"/>
    </row>
    <row r="4990" spans="1:10">
      <c r="A4990" s="5">
        <v>4988</v>
      </c>
      <c r="B4990" s="47">
        <v>0</v>
      </c>
      <c r="C4990" s="47">
        <v>3.95E-2</v>
      </c>
      <c r="D4990" s="47">
        <v>2.6200000000000001E-2</v>
      </c>
      <c r="E4990" s="30">
        <v>1</v>
      </c>
      <c r="F4990" s="30"/>
      <c r="G4990" s="30"/>
      <c r="H4990" s="30"/>
      <c r="I4990" s="30"/>
      <c r="J4990" s="30"/>
    </row>
    <row r="4991" spans="1:10">
      <c r="A4991" s="5">
        <v>4989</v>
      </c>
      <c r="B4991" s="47">
        <v>0</v>
      </c>
      <c r="C4991" s="47">
        <v>4.6399999999999997E-2</v>
      </c>
      <c r="D4991" s="47">
        <v>2.6599999999999999E-2</v>
      </c>
      <c r="E4991" s="30">
        <v>1</v>
      </c>
      <c r="F4991" s="30"/>
      <c r="G4991" s="30"/>
      <c r="H4991" s="30"/>
      <c r="I4991" s="30"/>
      <c r="J4991" s="30"/>
    </row>
    <row r="4992" spans="1:10">
      <c r="A4992" s="5">
        <v>4990</v>
      </c>
      <c r="B4992" s="47">
        <v>0</v>
      </c>
      <c r="C4992" s="47">
        <v>4.9000000000000002E-2</v>
      </c>
      <c r="D4992" s="47">
        <v>2.5399999999999999E-2</v>
      </c>
      <c r="E4992" s="30">
        <v>1</v>
      </c>
      <c r="F4992" s="30"/>
      <c r="G4992" s="30"/>
      <c r="H4992" s="30"/>
      <c r="I4992" s="30"/>
      <c r="J4992" s="30"/>
    </row>
    <row r="4993" spans="1:10">
      <c r="A4993" s="5">
        <v>4991</v>
      </c>
      <c r="B4993" s="47">
        <v>0</v>
      </c>
      <c r="C4993" s="47">
        <v>4.8899999999999999E-2</v>
      </c>
      <c r="D4993" s="47">
        <v>2.2499999999999999E-2</v>
      </c>
      <c r="E4993" s="30">
        <v>1</v>
      </c>
      <c r="F4993" s="30"/>
      <c r="G4993" s="30"/>
      <c r="H4993" s="30"/>
      <c r="I4993" s="30"/>
      <c r="J4993" s="30"/>
    </row>
    <row r="4994" spans="1:10">
      <c r="A4994" s="5">
        <v>4992</v>
      </c>
      <c r="B4994" s="47">
        <v>0</v>
      </c>
      <c r="C4994" s="47">
        <v>4.6399999999999997E-2</v>
      </c>
      <c r="D4994" s="47">
        <v>2.01E-2</v>
      </c>
      <c r="E4994" s="30">
        <v>1</v>
      </c>
      <c r="F4994" s="30"/>
      <c r="G4994" s="30"/>
      <c r="H4994" s="30"/>
      <c r="I4994" s="30"/>
      <c r="J4994" s="30"/>
    </row>
    <row r="4995" spans="1:10">
      <c r="A4995" s="5">
        <v>4993</v>
      </c>
      <c r="B4995" s="47">
        <v>0</v>
      </c>
      <c r="C4995" s="47">
        <v>4.2599999999999999E-2</v>
      </c>
      <c r="D4995" s="47">
        <v>1.83E-2</v>
      </c>
      <c r="E4995" s="30">
        <v>1</v>
      </c>
      <c r="F4995" s="30"/>
      <c r="G4995" s="30"/>
      <c r="H4995" s="30"/>
      <c r="I4995" s="30"/>
      <c r="J4995" s="30"/>
    </row>
    <row r="4996" spans="1:10">
      <c r="A4996" s="5">
        <v>4994</v>
      </c>
      <c r="B4996" s="47">
        <v>0</v>
      </c>
      <c r="C4996" s="47">
        <v>3.9699999999999999E-2</v>
      </c>
      <c r="D4996" s="47">
        <v>1.84E-2</v>
      </c>
      <c r="E4996" s="30">
        <v>1</v>
      </c>
      <c r="F4996" s="30"/>
      <c r="G4996" s="30"/>
      <c r="H4996" s="30"/>
      <c r="I4996" s="30"/>
      <c r="J4996" s="30"/>
    </row>
    <row r="4997" spans="1:10">
      <c r="A4997" s="5">
        <v>4995</v>
      </c>
      <c r="B4997" s="47">
        <v>0</v>
      </c>
      <c r="C4997" s="47">
        <v>3.95E-2</v>
      </c>
      <c r="D4997" s="47">
        <v>2.0899999999999998E-2</v>
      </c>
      <c r="E4997" s="30">
        <v>1</v>
      </c>
      <c r="F4997" s="30"/>
      <c r="G4997" s="30"/>
      <c r="H4997" s="30"/>
      <c r="I4997" s="30"/>
      <c r="J4997" s="30"/>
    </row>
    <row r="4998" spans="1:10">
      <c r="A4998" s="5">
        <v>4996</v>
      </c>
      <c r="B4998" s="47">
        <v>2.0000000000000001E-4</v>
      </c>
      <c r="C4998" s="47">
        <v>3.9199999999999999E-2</v>
      </c>
      <c r="D4998" s="47">
        <v>2.58E-2</v>
      </c>
      <c r="E4998" s="30">
        <v>1</v>
      </c>
      <c r="F4998" s="30"/>
      <c r="G4998" s="30"/>
      <c r="H4998" s="30"/>
      <c r="I4998" s="30"/>
      <c r="J4998" s="30"/>
    </row>
    <row r="4999" spans="1:10">
      <c r="A4999" s="5">
        <v>4997</v>
      </c>
      <c r="B4999" s="47">
        <v>2.5899999999999999E-2</v>
      </c>
      <c r="C4999" s="47">
        <v>2.92E-2</v>
      </c>
      <c r="D4999" s="47">
        <v>2.98E-2</v>
      </c>
      <c r="E4999" s="30">
        <v>1</v>
      </c>
      <c r="F4999" s="30"/>
      <c r="G4999" s="30"/>
      <c r="H4999" s="30"/>
      <c r="I4999" s="30"/>
      <c r="J4999" s="30"/>
    </row>
    <row r="5000" spans="1:10">
      <c r="A5000" s="5">
        <v>4998</v>
      </c>
      <c r="B5000" s="47">
        <v>0.10290000000000001</v>
      </c>
      <c r="C5000" s="47">
        <v>1.15E-2</v>
      </c>
      <c r="D5000" s="47">
        <v>2.1600000000000001E-2</v>
      </c>
      <c r="E5000" s="30">
        <v>1</v>
      </c>
      <c r="F5000" s="30"/>
      <c r="G5000" s="30"/>
      <c r="H5000" s="30"/>
      <c r="I5000" s="30"/>
      <c r="J5000" s="30"/>
    </row>
    <row r="5001" spans="1:10">
      <c r="A5001" s="5">
        <v>4999</v>
      </c>
      <c r="B5001" s="47">
        <v>0.21149999999999999</v>
      </c>
      <c r="C5001" s="47">
        <v>9.5999999999999992E-3</v>
      </c>
      <c r="D5001" s="47">
        <v>1.37E-2</v>
      </c>
      <c r="E5001" s="30">
        <v>1</v>
      </c>
      <c r="F5001" s="30"/>
      <c r="G5001" s="30"/>
      <c r="H5001" s="30"/>
      <c r="I5001" s="30"/>
      <c r="J5001" s="30"/>
    </row>
    <row r="5002" spans="1:10">
      <c r="A5002" s="5">
        <v>5000</v>
      </c>
      <c r="B5002" s="47">
        <v>0.32079999999999997</v>
      </c>
      <c r="C5002" s="47">
        <v>9.9000000000000008E-3</v>
      </c>
      <c r="D5002" s="47">
        <v>1.7500000000000002E-2</v>
      </c>
      <c r="E5002" s="30">
        <v>1</v>
      </c>
      <c r="F5002" s="30"/>
      <c r="G5002" s="30"/>
      <c r="H5002" s="30"/>
      <c r="I5002" s="30"/>
      <c r="J5002" s="30"/>
    </row>
    <row r="5003" spans="1:10">
      <c r="A5003" s="5">
        <v>5001</v>
      </c>
      <c r="B5003" s="47">
        <v>0.3957</v>
      </c>
      <c r="C5003" s="47">
        <v>1.04E-2</v>
      </c>
      <c r="D5003" s="47">
        <v>2.64E-2</v>
      </c>
      <c r="E5003" s="30">
        <v>1</v>
      </c>
      <c r="F5003" s="30"/>
      <c r="G5003" s="30"/>
      <c r="H5003" s="30"/>
      <c r="I5003" s="30"/>
      <c r="J5003" s="30"/>
    </row>
    <row r="5004" spans="1:10">
      <c r="A5004" s="5">
        <v>5002</v>
      </c>
      <c r="B5004" s="47">
        <v>0.43490000000000001</v>
      </c>
      <c r="C5004" s="47">
        <v>1.17E-2</v>
      </c>
      <c r="D5004" s="47">
        <v>3.5200000000000002E-2</v>
      </c>
      <c r="E5004" s="30">
        <v>1</v>
      </c>
      <c r="F5004" s="30"/>
      <c r="G5004" s="30"/>
      <c r="H5004" s="30"/>
      <c r="I5004" s="30"/>
      <c r="J5004" s="30"/>
    </row>
    <row r="5005" spans="1:10">
      <c r="A5005" s="5">
        <v>5003</v>
      </c>
      <c r="B5005" s="47">
        <v>0.45540000000000003</v>
      </c>
      <c r="C5005" s="47">
        <v>1.34E-2</v>
      </c>
      <c r="D5005" s="47">
        <v>4.4600000000000001E-2</v>
      </c>
      <c r="E5005" s="30">
        <v>1</v>
      </c>
      <c r="F5005" s="30"/>
      <c r="G5005" s="30"/>
      <c r="H5005" s="30"/>
      <c r="I5005" s="30"/>
      <c r="J5005" s="30"/>
    </row>
    <row r="5006" spans="1:10">
      <c r="A5006" s="5">
        <v>5004</v>
      </c>
      <c r="B5006" s="47">
        <v>0.4486</v>
      </c>
      <c r="C5006" s="47">
        <v>1.55E-2</v>
      </c>
      <c r="D5006" s="47">
        <v>5.9799999999999999E-2</v>
      </c>
      <c r="E5006" s="30">
        <v>1</v>
      </c>
      <c r="F5006" s="30"/>
      <c r="G5006" s="30"/>
      <c r="H5006" s="30"/>
      <c r="I5006" s="30"/>
      <c r="J5006" s="30"/>
    </row>
    <row r="5007" spans="1:10">
      <c r="A5007" s="5">
        <v>5005</v>
      </c>
      <c r="B5007" s="47">
        <v>0.41089999999999999</v>
      </c>
      <c r="C5007" s="47">
        <v>1.84E-2</v>
      </c>
      <c r="D5007" s="47">
        <v>8.09E-2</v>
      </c>
      <c r="E5007" s="30">
        <v>1</v>
      </c>
      <c r="F5007" s="30"/>
      <c r="G5007" s="30"/>
      <c r="H5007" s="30"/>
      <c r="I5007" s="30"/>
      <c r="J5007" s="30"/>
    </row>
    <row r="5008" spans="1:10">
      <c r="A5008" s="5">
        <v>5006</v>
      </c>
      <c r="B5008" s="47">
        <v>0.3493</v>
      </c>
      <c r="C5008" s="47">
        <v>2.3800000000000002E-2</v>
      </c>
      <c r="D5008" s="47">
        <v>0.10100000000000001</v>
      </c>
      <c r="E5008" s="30">
        <v>1</v>
      </c>
      <c r="F5008" s="30"/>
      <c r="G5008" s="30"/>
      <c r="H5008" s="30"/>
      <c r="I5008" s="30"/>
      <c r="J5008" s="30"/>
    </row>
    <row r="5009" spans="1:10">
      <c r="A5009" s="5">
        <v>5007</v>
      </c>
      <c r="B5009" s="47">
        <v>0.27479999999999999</v>
      </c>
      <c r="C5009" s="47">
        <v>3.1E-2</v>
      </c>
      <c r="D5009" s="47">
        <v>0.11990000000000001</v>
      </c>
      <c r="E5009" s="30">
        <v>1</v>
      </c>
      <c r="F5009" s="30"/>
      <c r="G5009" s="30"/>
      <c r="H5009" s="30"/>
      <c r="I5009" s="30"/>
      <c r="J5009" s="30"/>
    </row>
    <row r="5010" spans="1:10">
      <c r="A5010" s="5">
        <v>5008</v>
      </c>
      <c r="B5010" s="47">
        <v>0.191</v>
      </c>
      <c r="C5010" s="47">
        <v>3.95E-2</v>
      </c>
      <c r="D5010" s="47">
        <v>0.1459</v>
      </c>
      <c r="E5010" s="30">
        <v>1</v>
      </c>
      <c r="F5010" s="30"/>
      <c r="G5010" s="30"/>
      <c r="H5010" s="30"/>
      <c r="I5010" s="30"/>
      <c r="J5010" s="30"/>
    </row>
    <row r="5011" spans="1:10">
      <c r="A5011" s="5">
        <v>5009</v>
      </c>
      <c r="B5011" s="47">
        <v>0.112</v>
      </c>
      <c r="C5011" s="47">
        <v>4.7600000000000003E-2</v>
      </c>
      <c r="D5011" s="47">
        <v>0.18010000000000001</v>
      </c>
      <c r="E5011" s="30">
        <v>1</v>
      </c>
      <c r="F5011" s="30"/>
      <c r="G5011" s="30"/>
      <c r="H5011" s="30"/>
      <c r="I5011" s="30"/>
      <c r="J5011" s="30"/>
    </row>
    <row r="5012" spans="1:10">
      <c r="A5012" s="5">
        <v>5010</v>
      </c>
      <c r="B5012" s="47">
        <v>4.8000000000000001E-2</v>
      </c>
      <c r="C5012" s="47">
        <v>5.9400000000000001E-2</v>
      </c>
      <c r="D5012" s="47">
        <v>0.2122</v>
      </c>
      <c r="E5012" s="30">
        <v>1</v>
      </c>
      <c r="F5012" s="30"/>
      <c r="G5012" s="30"/>
      <c r="H5012" s="30"/>
      <c r="I5012" s="30"/>
      <c r="J5012" s="30"/>
    </row>
    <row r="5013" spans="1:10">
      <c r="A5013" s="5">
        <v>5011</v>
      </c>
      <c r="B5013" s="47">
        <v>7.0000000000000001E-3</v>
      </c>
      <c r="C5013" s="47">
        <v>8.3799999999999999E-2</v>
      </c>
      <c r="D5013" s="47">
        <v>0.2409</v>
      </c>
      <c r="E5013" s="30">
        <v>1</v>
      </c>
      <c r="F5013" s="30"/>
      <c r="G5013" s="30"/>
      <c r="H5013" s="30"/>
      <c r="I5013" s="30"/>
      <c r="J5013" s="30"/>
    </row>
    <row r="5014" spans="1:10">
      <c r="A5014" s="5">
        <v>5012</v>
      </c>
      <c r="B5014" s="47">
        <v>0</v>
      </c>
      <c r="C5014" s="47">
        <v>0.109</v>
      </c>
      <c r="D5014" s="47">
        <v>0.26540000000000002</v>
      </c>
      <c r="E5014" s="30">
        <v>1</v>
      </c>
      <c r="F5014" s="30"/>
      <c r="G5014" s="30"/>
      <c r="H5014" s="30"/>
      <c r="I5014" s="30"/>
      <c r="J5014" s="30"/>
    </row>
    <row r="5015" spans="1:10">
      <c r="A5015" s="5">
        <v>5013</v>
      </c>
      <c r="B5015" s="47">
        <v>0</v>
      </c>
      <c r="C5015" s="47">
        <v>0.11559999999999999</v>
      </c>
      <c r="D5015" s="47">
        <v>0.27779999999999999</v>
      </c>
      <c r="E5015" s="30">
        <v>1</v>
      </c>
      <c r="F5015" s="30"/>
      <c r="G5015" s="30"/>
      <c r="H5015" s="30"/>
      <c r="I5015" s="30"/>
      <c r="J5015" s="30"/>
    </row>
    <row r="5016" spans="1:10">
      <c r="A5016" s="5">
        <v>5014</v>
      </c>
      <c r="B5016" s="47">
        <v>0</v>
      </c>
      <c r="C5016" s="47">
        <v>0.111</v>
      </c>
      <c r="D5016" s="47">
        <v>0.27039999999999997</v>
      </c>
      <c r="E5016" s="30">
        <v>1</v>
      </c>
      <c r="F5016" s="30"/>
      <c r="G5016" s="30"/>
      <c r="H5016" s="30"/>
      <c r="I5016" s="30"/>
      <c r="J5016" s="30"/>
    </row>
    <row r="5017" spans="1:10">
      <c r="A5017" s="5">
        <v>5015</v>
      </c>
      <c r="B5017" s="47">
        <v>0</v>
      </c>
      <c r="C5017" s="47">
        <v>0.1043</v>
      </c>
      <c r="D5017" s="47">
        <v>0.24399999999999999</v>
      </c>
      <c r="E5017" s="30">
        <v>1</v>
      </c>
      <c r="F5017" s="30"/>
      <c r="G5017" s="30"/>
      <c r="H5017" s="30"/>
      <c r="I5017" s="30"/>
      <c r="J5017" s="30"/>
    </row>
    <row r="5018" spans="1:10">
      <c r="A5018" s="5">
        <v>5016</v>
      </c>
      <c r="B5018" s="47">
        <v>0</v>
      </c>
      <c r="C5018" s="47">
        <v>0.1012</v>
      </c>
      <c r="D5018" s="47">
        <v>0.21199999999999999</v>
      </c>
      <c r="E5018" s="30">
        <v>1</v>
      </c>
      <c r="F5018" s="30"/>
      <c r="G5018" s="30"/>
      <c r="H5018" s="30"/>
      <c r="I5018" s="30"/>
      <c r="J5018" s="30"/>
    </row>
    <row r="5019" spans="1:10">
      <c r="A5019" s="5">
        <v>5017</v>
      </c>
      <c r="B5019" s="47">
        <v>0</v>
      </c>
      <c r="C5019" s="47">
        <v>9.8599999999999993E-2</v>
      </c>
      <c r="D5019" s="47">
        <v>0.18590000000000001</v>
      </c>
      <c r="E5019" s="30">
        <v>1</v>
      </c>
      <c r="F5019" s="30"/>
      <c r="G5019" s="30"/>
      <c r="H5019" s="30"/>
      <c r="I5019" s="30"/>
      <c r="J5019" s="30"/>
    </row>
    <row r="5020" spans="1:10">
      <c r="A5020" s="5">
        <v>5018</v>
      </c>
      <c r="B5020" s="47">
        <v>0</v>
      </c>
      <c r="C5020" s="47">
        <v>9.6699999999999994E-2</v>
      </c>
      <c r="D5020" s="47">
        <v>0.16930000000000001</v>
      </c>
      <c r="E5020" s="30">
        <v>1</v>
      </c>
      <c r="F5020" s="30"/>
      <c r="G5020" s="30"/>
      <c r="H5020" s="30"/>
      <c r="I5020" s="30"/>
      <c r="J5020" s="30"/>
    </row>
    <row r="5021" spans="1:10">
      <c r="A5021" s="5">
        <v>5019</v>
      </c>
      <c r="B5021" s="47">
        <v>0</v>
      </c>
      <c r="C5021" s="47">
        <v>9.5100000000000004E-2</v>
      </c>
      <c r="D5021" s="47">
        <v>0.16200000000000001</v>
      </c>
      <c r="E5021" s="30">
        <v>1</v>
      </c>
      <c r="F5021" s="30"/>
      <c r="G5021" s="30"/>
      <c r="H5021" s="30"/>
      <c r="I5021" s="30"/>
      <c r="J5021" s="30"/>
    </row>
    <row r="5022" spans="1:10">
      <c r="A5022" s="5">
        <v>5020</v>
      </c>
      <c r="B5022" s="47">
        <v>1E-4</v>
      </c>
      <c r="C5022" s="47">
        <v>9.3299999999999994E-2</v>
      </c>
      <c r="D5022" s="47">
        <v>0.15110000000000001</v>
      </c>
      <c r="E5022" s="30">
        <v>1</v>
      </c>
      <c r="F5022" s="30"/>
      <c r="G5022" s="30"/>
      <c r="H5022" s="30"/>
      <c r="I5022" s="30"/>
      <c r="J5022" s="30"/>
    </row>
    <row r="5023" spans="1:10">
      <c r="A5023" s="5">
        <v>5021</v>
      </c>
      <c r="B5023" s="47">
        <v>2.23E-2</v>
      </c>
      <c r="C5023" s="47">
        <v>7.2300000000000003E-2</v>
      </c>
      <c r="D5023" s="47">
        <v>0.1308</v>
      </c>
      <c r="E5023" s="30">
        <v>1</v>
      </c>
      <c r="F5023" s="30"/>
      <c r="G5023" s="30"/>
      <c r="H5023" s="30"/>
      <c r="I5023" s="30"/>
      <c r="J5023" s="30"/>
    </row>
    <row r="5024" spans="1:10">
      <c r="A5024" s="5">
        <v>5022</v>
      </c>
      <c r="B5024" s="47">
        <v>9.0800000000000006E-2</v>
      </c>
      <c r="C5024" s="47">
        <v>4.0500000000000001E-2</v>
      </c>
      <c r="D5024" s="47">
        <v>0.10580000000000001</v>
      </c>
      <c r="E5024" s="30">
        <v>1</v>
      </c>
      <c r="F5024" s="30"/>
      <c r="G5024" s="30"/>
      <c r="H5024" s="30"/>
      <c r="I5024" s="30"/>
      <c r="J5024" s="30"/>
    </row>
    <row r="5025" spans="1:10">
      <c r="A5025" s="5">
        <v>5023</v>
      </c>
      <c r="B5025" s="47">
        <v>0.18540000000000001</v>
      </c>
      <c r="C5025" s="47">
        <v>4.1500000000000002E-2</v>
      </c>
      <c r="D5025" s="47">
        <v>8.3199999999999996E-2</v>
      </c>
      <c r="E5025" s="30">
        <v>1</v>
      </c>
      <c r="F5025" s="30"/>
      <c r="G5025" s="30"/>
      <c r="H5025" s="30"/>
      <c r="I5025" s="30"/>
      <c r="J5025" s="30"/>
    </row>
    <row r="5026" spans="1:10">
      <c r="A5026" s="5">
        <v>5024</v>
      </c>
      <c r="B5026" s="47">
        <v>0.27600000000000002</v>
      </c>
      <c r="C5026" s="47">
        <v>4.9599999999999998E-2</v>
      </c>
      <c r="D5026" s="47">
        <v>6.6799999999999998E-2</v>
      </c>
      <c r="E5026" s="30">
        <v>1</v>
      </c>
      <c r="F5026" s="30"/>
      <c r="G5026" s="30"/>
      <c r="H5026" s="30"/>
      <c r="I5026" s="30"/>
      <c r="J5026" s="30"/>
    </row>
    <row r="5027" spans="1:10">
      <c r="A5027" s="5">
        <v>5025</v>
      </c>
      <c r="B5027" s="47">
        <v>0.3498</v>
      </c>
      <c r="C5027" s="47">
        <v>5.4800000000000001E-2</v>
      </c>
      <c r="D5027" s="47">
        <v>5.7799999999999997E-2</v>
      </c>
      <c r="E5027" s="30">
        <v>1</v>
      </c>
      <c r="F5027" s="30"/>
      <c r="G5027" s="30"/>
      <c r="H5027" s="30"/>
      <c r="I5027" s="30"/>
      <c r="J5027" s="30"/>
    </row>
    <row r="5028" spans="1:10">
      <c r="A5028" s="5">
        <v>5026</v>
      </c>
      <c r="B5028" s="47">
        <v>0.38440000000000002</v>
      </c>
      <c r="C5028" s="47">
        <v>5.45E-2</v>
      </c>
      <c r="D5028" s="47">
        <v>5.5899999999999998E-2</v>
      </c>
      <c r="E5028" s="30">
        <v>1</v>
      </c>
      <c r="F5028" s="30"/>
      <c r="G5028" s="30"/>
      <c r="H5028" s="30"/>
      <c r="I5028" s="30"/>
      <c r="J5028" s="30"/>
    </row>
    <row r="5029" spans="1:10">
      <c r="A5029" s="5">
        <v>5027</v>
      </c>
      <c r="B5029" s="47">
        <v>0.39660000000000001</v>
      </c>
      <c r="C5029" s="47">
        <v>5.0999999999999997E-2</v>
      </c>
      <c r="D5029" s="47">
        <v>6.2399999999999997E-2</v>
      </c>
      <c r="E5029" s="30">
        <v>1</v>
      </c>
      <c r="F5029" s="30"/>
      <c r="G5029" s="30"/>
      <c r="H5029" s="30"/>
      <c r="I5029" s="30"/>
      <c r="J5029" s="30"/>
    </row>
    <row r="5030" spans="1:10">
      <c r="A5030" s="5">
        <v>5028</v>
      </c>
      <c r="B5030" s="47">
        <v>0.3755</v>
      </c>
      <c r="C5030" s="47">
        <v>4.8599999999999997E-2</v>
      </c>
      <c r="D5030" s="47">
        <v>7.6899999999999996E-2</v>
      </c>
      <c r="E5030" s="30">
        <v>1</v>
      </c>
      <c r="F5030" s="30"/>
      <c r="G5030" s="30"/>
      <c r="H5030" s="30"/>
      <c r="I5030" s="30"/>
      <c r="J5030" s="30"/>
    </row>
    <row r="5031" spans="1:10">
      <c r="A5031" s="5">
        <v>5029</v>
      </c>
      <c r="B5031" s="47">
        <v>0.32800000000000001</v>
      </c>
      <c r="C5031" s="47">
        <v>4.8000000000000001E-2</v>
      </c>
      <c r="D5031" s="47">
        <v>9.4200000000000006E-2</v>
      </c>
      <c r="E5031" s="30">
        <v>1</v>
      </c>
      <c r="F5031" s="30"/>
      <c r="G5031" s="30"/>
      <c r="H5031" s="30"/>
      <c r="I5031" s="30"/>
      <c r="J5031" s="30"/>
    </row>
    <row r="5032" spans="1:10">
      <c r="A5032" s="5">
        <v>5030</v>
      </c>
      <c r="B5032" s="47">
        <v>0.27160000000000001</v>
      </c>
      <c r="C5032" s="47">
        <v>4.8800000000000003E-2</v>
      </c>
      <c r="D5032" s="47">
        <v>0.1076</v>
      </c>
      <c r="E5032" s="30">
        <v>1</v>
      </c>
      <c r="F5032" s="30"/>
      <c r="G5032" s="30"/>
      <c r="H5032" s="30"/>
      <c r="I5032" s="30"/>
      <c r="J5032" s="30"/>
    </row>
    <row r="5033" spans="1:10">
      <c r="A5033" s="5">
        <v>5031</v>
      </c>
      <c r="B5033" s="47">
        <v>0.20649999999999999</v>
      </c>
      <c r="C5033" s="47">
        <v>5.0999999999999997E-2</v>
      </c>
      <c r="D5033" s="47">
        <v>0.1142</v>
      </c>
      <c r="E5033" s="30">
        <v>1</v>
      </c>
      <c r="F5033" s="30"/>
      <c r="G5033" s="30"/>
      <c r="H5033" s="30"/>
      <c r="I5033" s="30"/>
      <c r="J5033" s="30"/>
    </row>
    <row r="5034" spans="1:10">
      <c r="A5034" s="5">
        <v>5032</v>
      </c>
      <c r="B5034" s="47">
        <v>0.13880000000000001</v>
      </c>
      <c r="C5034" s="47">
        <v>5.7099999999999998E-2</v>
      </c>
      <c r="D5034" s="47">
        <v>0.1187</v>
      </c>
      <c r="E5034" s="30">
        <v>1</v>
      </c>
      <c r="F5034" s="30"/>
      <c r="G5034" s="30"/>
      <c r="H5034" s="30"/>
      <c r="I5034" s="30"/>
      <c r="J5034" s="30"/>
    </row>
    <row r="5035" spans="1:10">
      <c r="A5035" s="5">
        <v>5033</v>
      </c>
      <c r="B5035" s="47">
        <v>7.6999999999999999E-2</v>
      </c>
      <c r="C5035" s="47">
        <v>6.3500000000000001E-2</v>
      </c>
      <c r="D5035" s="47">
        <v>0.1212</v>
      </c>
      <c r="E5035" s="30">
        <v>1</v>
      </c>
      <c r="F5035" s="30"/>
      <c r="G5035" s="30"/>
      <c r="H5035" s="30"/>
      <c r="I5035" s="30"/>
      <c r="J5035" s="30"/>
    </row>
    <row r="5036" spans="1:10">
      <c r="A5036" s="5">
        <v>5034</v>
      </c>
      <c r="B5036" s="47">
        <v>2.98E-2</v>
      </c>
      <c r="C5036" s="47">
        <v>7.5600000000000001E-2</v>
      </c>
      <c r="D5036" s="47">
        <v>0.1195</v>
      </c>
      <c r="E5036" s="30">
        <v>1</v>
      </c>
      <c r="F5036" s="30"/>
      <c r="G5036" s="30"/>
      <c r="H5036" s="30"/>
      <c r="I5036" s="30"/>
      <c r="J5036" s="30"/>
    </row>
    <row r="5037" spans="1:10">
      <c r="A5037" s="5">
        <v>5035</v>
      </c>
      <c r="B5037" s="47">
        <v>3.0000000000000001E-3</v>
      </c>
      <c r="C5037" s="47">
        <v>9.5899999999999999E-2</v>
      </c>
      <c r="D5037" s="47">
        <v>0.11269999999999999</v>
      </c>
      <c r="E5037" s="30">
        <v>1</v>
      </c>
      <c r="F5037" s="30"/>
      <c r="G5037" s="30"/>
      <c r="H5037" s="30"/>
      <c r="I5037" s="30"/>
      <c r="J5037" s="30"/>
    </row>
    <row r="5038" spans="1:10">
      <c r="A5038" s="5">
        <v>5036</v>
      </c>
      <c r="B5038" s="47">
        <v>0</v>
      </c>
      <c r="C5038" s="47">
        <v>0.1094</v>
      </c>
      <c r="D5038" s="47">
        <v>0.1037</v>
      </c>
      <c r="E5038" s="30">
        <v>1</v>
      </c>
      <c r="F5038" s="30"/>
      <c r="G5038" s="30"/>
      <c r="H5038" s="30"/>
      <c r="I5038" s="30"/>
      <c r="J5038" s="30"/>
    </row>
    <row r="5039" spans="1:10">
      <c r="A5039" s="5">
        <v>5037</v>
      </c>
      <c r="B5039" s="47">
        <v>0</v>
      </c>
      <c r="C5039" s="47">
        <v>0.10580000000000001</v>
      </c>
      <c r="D5039" s="47">
        <v>9.8000000000000004E-2</v>
      </c>
      <c r="E5039" s="30">
        <v>1</v>
      </c>
      <c r="F5039" s="30"/>
      <c r="G5039" s="30"/>
      <c r="H5039" s="30"/>
      <c r="I5039" s="30"/>
      <c r="J5039" s="30"/>
    </row>
    <row r="5040" spans="1:10">
      <c r="A5040" s="5">
        <v>5038</v>
      </c>
      <c r="B5040" s="47">
        <v>0</v>
      </c>
      <c r="C5040" s="47">
        <v>9.64E-2</v>
      </c>
      <c r="D5040" s="47">
        <v>9.5699999999999993E-2</v>
      </c>
      <c r="E5040" s="30">
        <v>1</v>
      </c>
      <c r="F5040" s="30"/>
      <c r="G5040" s="30"/>
      <c r="H5040" s="30"/>
      <c r="I5040" s="30"/>
      <c r="J5040" s="30"/>
    </row>
    <row r="5041" spans="1:10">
      <c r="A5041" s="5">
        <v>5039</v>
      </c>
      <c r="B5041" s="47">
        <v>0</v>
      </c>
      <c r="C5041" s="47">
        <v>9.2700000000000005E-2</v>
      </c>
      <c r="D5041" s="47">
        <v>9.1200000000000003E-2</v>
      </c>
      <c r="E5041" s="30">
        <v>1</v>
      </c>
      <c r="F5041" s="30"/>
      <c r="G5041" s="30"/>
      <c r="H5041" s="30"/>
      <c r="I5041" s="30"/>
      <c r="J5041" s="30"/>
    </row>
    <row r="5042" spans="1:10">
      <c r="A5042" s="5">
        <v>5040</v>
      </c>
      <c r="B5042" s="47">
        <v>0</v>
      </c>
      <c r="C5042" s="47">
        <v>9.4399999999999998E-2</v>
      </c>
      <c r="D5042" s="47">
        <v>8.6499999999999994E-2</v>
      </c>
      <c r="E5042" s="30">
        <v>1</v>
      </c>
      <c r="F5042" s="30"/>
      <c r="G5042" s="30"/>
      <c r="H5042" s="30"/>
      <c r="I5042" s="30"/>
      <c r="J5042" s="30"/>
    </row>
    <row r="5043" spans="1:10">
      <c r="A5043" s="5">
        <v>5041</v>
      </c>
      <c r="B5043" s="47">
        <v>0</v>
      </c>
      <c r="C5043" s="47">
        <v>9.4799999999999995E-2</v>
      </c>
      <c r="D5043" s="47">
        <v>8.5699999999999998E-2</v>
      </c>
      <c r="E5043" s="30">
        <v>1</v>
      </c>
      <c r="F5043" s="30"/>
      <c r="G5043" s="30"/>
      <c r="H5043" s="30"/>
      <c r="I5043" s="30"/>
      <c r="J5043" s="30"/>
    </row>
    <row r="5044" spans="1:10">
      <c r="A5044" s="5">
        <v>5042</v>
      </c>
      <c r="B5044" s="47">
        <v>0</v>
      </c>
      <c r="C5044" s="47">
        <v>9.6000000000000002E-2</v>
      </c>
      <c r="D5044" s="47">
        <v>8.5599999999999996E-2</v>
      </c>
      <c r="E5044" s="30">
        <v>1</v>
      </c>
      <c r="F5044" s="30"/>
      <c r="G5044" s="30"/>
      <c r="H5044" s="30"/>
      <c r="I5044" s="30"/>
      <c r="J5044" s="30"/>
    </row>
    <row r="5045" spans="1:10">
      <c r="A5045" s="5">
        <v>5043</v>
      </c>
      <c r="B5045" s="47">
        <v>0</v>
      </c>
      <c r="C5045" s="47">
        <v>9.8799999999999999E-2</v>
      </c>
      <c r="D5045" s="47">
        <v>8.4000000000000005E-2</v>
      </c>
      <c r="E5045" s="30">
        <v>1</v>
      </c>
      <c r="F5045" s="30"/>
      <c r="G5045" s="30"/>
      <c r="H5045" s="30"/>
      <c r="I5045" s="30"/>
      <c r="J5045" s="30"/>
    </row>
    <row r="5046" spans="1:10">
      <c r="A5046" s="5">
        <v>5044</v>
      </c>
      <c r="B5046" s="47">
        <v>1E-4</v>
      </c>
      <c r="C5046" s="47">
        <v>9.74E-2</v>
      </c>
      <c r="D5046" s="47">
        <v>7.8799999999999995E-2</v>
      </c>
      <c r="E5046" s="30">
        <v>1</v>
      </c>
      <c r="F5046" s="30"/>
      <c r="G5046" s="30"/>
      <c r="H5046" s="30"/>
      <c r="I5046" s="30"/>
      <c r="J5046" s="30"/>
    </row>
    <row r="5047" spans="1:10">
      <c r="A5047" s="5">
        <v>5045</v>
      </c>
      <c r="B5047" s="47">
        <v>1.52E-2</v>
      </c>
      <c r="C5047" s="47">
        <v>8.3599999999999994E-2</v>
      </c>
      <c r="D5047" s="47">
        <v>7.1199999999999999E-2</v>
      </c>
      <c r="E5047" s="30">
        <v>1</v>
      </c>
      <c r="F5047" s="30"/>
      <c r="G5047" s="30"/>
      <c r="H5047" s="30"/>
      <c r="I5047" s="30"/>
      <c r="J5047" s="30"/>
    </row>
    <row r="5048" spans="1:10">
      <c r="A5048" s="5">
        <v>5046</v>
      </c>
      <c r="B5048" s="47">
        <v>6.59E-2</v>
      </c>
      <c r="C5048" s="47">
        <v>6.9099999999999995E-2</v>
      </c>
      <c r="D5048" s="47">
        <v>6.3200000000000006E-2</v>
      </c>
      <c r="E5048" s="30">
        <v>1</v>
      </c>
      <c r="F5048" s="30"/>
      <c r="G5048" s="30"/>
      <c r="H5048" s="30"/>
      <c r="I5048" s="30"/>
      <c r="J5048" s="30"/>
    </row>
    <row r="5049" spans="1:10">
      <c r="A5049" s="5">
        <v>5047</v>
      </c>
      <c r="B5049" s="47">
        <v>0.14419999999999999</v>
      </c>
      <c r="C5049" s="47">
        <v>7.5600000000000001E-2</v>
      </c>
      <c r="D5049" s="47">
        <v>5.9799999999999999E-2</v>
      </c>
      <c r="E5049" s="30">
        <v>1</v>
      </c>
      <c r="F5049" s="30"/>
      <c r="G5049" s="30"/>
      <c r="H5049" s="30"/>
      <c r="I5049" s="30"/>
      <c r="J5049" s="30"/>
    </row>
    <row r="5050" spans="1:10">
      <c r="A5050" s="5">
        <v>5048</v>
      </c>
      <c r="B5050" s="47">
        <v>0.2366</v>
      </c>
      <c r="C5050" s="47">
        <v>8.4400000000000003E-2</v>
      </c>
      <c r="D5050" s="47">
        <v>6.6400000000000001E-2</v>
      </c>
      <c r="E5050" s="30">
        <v>1</v>
      </c>
      <c r="F5050" s="30"/>
      <c r="G5050" s="30"/>
      <c r="H5050" s="30"/>
      <c r="I5050" s="30"/>
      <c r="J5050" s="30"/>
    </row>
    <row r="5051" spans="1:10">
      <c r="A5051" s="5">
        <v>5049</v>
      </c>
      <c r="B5051" s="47">
        <v>0.3231</v>
      </c>
      <c r="C5051" s="47">
        <v>9.2899999999999996E-2</v>
      </c>
      <c r="D5051" s="47">
        <v>8.4400000000000003E-2</v>
      </c>
      <c r="E5051" s="30">
        <v>1</v>
      </c>
      <c r="F5051" s="30"/>
      <c r="G5051" s="30"/>
      <c r="H5051" s="30"/>
      <c r="I5051" s="30"/>
      <c r="J5051" s="30"/>
    </row>
    <row r="5052" spans="1:10">
      <c r="A5052" s="5">
        <v>5050</v>
      </c>
      <c r="B5052" s="47">
        <v>0.38519999999999999</v>
      </c>
      <c r="C5052" s="47">
        <v>0.1026</v>
      </c>
      <c r="D5052" s="47">
        <v>0.10680000000000001</v>
      </c>
      <c r="E5052" s="30">
        <v>1</v>
      </c>
      <c r="F5052" s="30"/>
      <c r="G5052" s="30"/>
      <c r="H5052" s="30"/>
      <c r="I5052" s="30"/>
      <c r="J5052" s="30"/>
    </row>
    <row r="5053" spans="1:10">
      <c r="A5053" s="5">
        <v>5051</v>
      </c>
      <c r="B5053" s="47">
        <v>0.4158</v>
      </c>
      <c r="C5053" s="47">
        <v>0.1143</v>
      </c>
      <c r="D5053" s="47">
        <v>0.12720000000000001</v>
      </c>
      <c r="E5053" s="30">
        <v>1</v>
      </c>
      <c r="F5053" s="30"/>
      <c r="G5053" s="30"/>
      <c r="H5053" s="30"/>
      <c r="I5053" s="30"/>
      <c r="J5053" s="30"/>
    </row>
    <row r="5054" spans="1:10">
      <c r="A5054" s="5">
        <v>5052</v>
      </c>
      <c r="B5054" s="47">
        <v>0.41970000000000002</v>
      </c>
      <c r="C5054" s="47">
        <v>0.128</v>
      </c>
      <c r="D5054" s="47">
        <v>0.14810000000000001</v>
      </c>
      <c r="E5054" s="30">
        <v>1</v>
      </c>
      <c r="F5054" s="30"/>
      <c r="G5054" s="30"/>
      <c r="H5054" s="30"/>
      <c r="I5054" s="30"/>
      <c r="J5054" s="30"/>
    </row>
    <row r="5055" spans="1:10">
      <c r="A5055" s="5">
        <v>5053</v>
      </c>
      <c r="B5055" s="47">
        <v>0.39860000000000001</v>
      </c>
      <c r="C5055" s="47">
        <v>0.14480000000000001</v>
      </c>
      <c r="D5055" s="47">
        <v>0.16980000000000001</v>
      </c>
      <c r="E5055" s="30">
        <v>1</v>
      </c>
      <c r="F5055" s="30"/>
      <c r="G5055" s="30"/>
      <c r="H5055" s="30"/>
      <c r="I5055" s="30"/>
      <c r="J5055" s="30"/>
    </row>
    <row r="5056" spans="1:10">
      <c r="A5056" s="5">
        <v>5054</v>
      </c>
      <c r="B5056" s="47">
        <v>0.35799999999999998</v>
      </c>
      <c r="C5056" s="47">
        <v>0.16250000000000001</v>
      </c>
      <c r="D5056" s="47">
        <v>0.18310000000000001</v>
      </c>
      <c r="E5056" s="30">
        <v>1</v>
      </c>
      <c r="F5056" s="30"/>
      <c r="G5056" s="30"/>
      <c r="H5056" s="30"/>
      <c r="I5056" s="30"/>
      <c r="J5056" s="30"/>
    </row>
    <row r="5057" spans="1:10">
      <c r="A5057" s="5">
        <v>5055</v>
      </c>
      <c r="B5057" s="47">
        <v>0.2989</v>
      </c>
      <c r="C5057" s="47">
        <v>0.1749</v>
      </c>
      <c r="D5057" s="47">
        <v>0.1908</v>
      </c>
      <c r="E5057" s="30">
        <v>1</v>
      </c>
      <c r="F5057" s="30"/>
      <c r="G5057" s="30"/>
      <c r="H5057" s="30"/>
      <c r="I5057" s="30"/>
      <c r="J5057" s="30"/>
    </row>
    <row r="5058" spans="1:10">
      <c r="A5058" s="5">
        <v>5056</v>
      </c>
      <c r="B5058" s="47">
        <v>0.22070000000000001</v>
      </c>
      <c r="C5058" s="47">
        <v>0.1797</v>
      </c>
      <c r="D5058" s="47">
        <v>0.19600000000000001</v>
      </c>
      <c r="E5058" s="30">
        <v>1</v>
      </c>
      <c r="F5058" s="30"/>
      <c r="G5058" s="30"/>
      <c r="H5058" s="30"/>
      <c r="I5058" s="30"/>
      <c r="J5058" s="30"/>
    </row>
    <row r="5059" spans="1:10">
      <c r="A5059" s="5">
        <v>5057</v>
      </c>
      <c r="B5059" s="47">
        <v>0.13220000000000001</v>
      </c>
      <c r="C5059" s="47">
        <v>0.1729</v>
      </c>
      <c r="D5059" s="47">
        <v>0.1976</v>
      </c>
      <c r="E5059" s="30">
        <v>1</v>
      </c>
      <c r="F5059" s="30"/>
      <c r="G5059" s="30"/>
      <c r="H5059" s="30"/>
      <c r="I5059" s="30"/>
      <c r="J5059" s="30"/>
    </row>
    <row r="5060" spans="1:10">
      <c r="A5060" s="5">
        <v>5058</v>
      </c>
      <c r="B5060" s="47">
        <v>0.06</v>
      </c>
      <c r="C5060" s="47">
        <v>0.14530000000000001</v>
      </c>
      <c r="D5060" s="47">
        <v>0.19650000000000001</v>
      </c>
      <c r="E5060" s="30">
        <v>1</v>
      </c>
      <c r="F5060" s="30"/>
      <c r="G5060" s="30"/>
      <c r="H5060" s="30"/>
      <c r="I5060" s="30"/>
      <c r="J5060" s="30"/>
    </row>
    <row r="5061" spans="1:10">
      <c r="A5061" s="5">
        <v>5059</v>
      </c>
      <c r="B5061" s="47">
        <v>9.2999999999999992E-3</v>
      </c>
      <c r="C5061" s="47">
        <v>0.1341</v>
      </c>
      <c r="D5061" s="47">
        <v>0.19389999999999999</v>
      </c>
      <c r="E5061" s="30">
        <v>1</v>
      </c>
      <c r="F5061" s="30"/>
      <c r="G5061" s="30"/>
      <c r="H5061" s="30"/>
      <c r="I5061" s="30"/>
      <c r="J5061" s="30"/>
    </row>
    <row r="5062" spans="1:10">
      <c r="A5062" s="5">
        <v>5060</v>
      </c>
      <c r="B5062" s="47">
        <v>0</v>
      </c>
      <c r="C5062" s="47">
        <v>0.14430000000000001</v>
      </c>
      <c r="D5062" s="47">
        <v>0.1903</v>
      </c>
      <c r="E5062" s="30">
        <v>1</v>
      </c>
      <c r="F5062" s="30"/>
      <c r="G5062" s="30"/>
      <c r="H5062" s="30"/>
      <c r="I5062" s="30"/>
      <c r="J5062" s="30"/>
    </row>
    <row r="5063" spans="1:10">
      <c r="A5063" s="5">
        <v>5061</v>
      </c>
      <c r="B5063" s="47">
        <v>0</v>
      </c>
      <c r="C5063" s="47">
        <v>0.15129999999999999</v>
      </c>
      <c r="D5063" s="47">
        <v>0.19</v>
      </c>
      <c r="E5063" s="30">
        <v>1</v>
      </c>
      <c r="F5063" s="30"/>
      <c r="G5063" s="30"/>
      <c r="H5063" s="30"/>
      <c r="I5063" s="30"/>
      <c r="J5063" s="30"/>
    </row>
    <row r="5064" spans="1:10">
      <c r="A5064" s="5">
        <v>5062</v>
      </c>
      <c r="B5064" s="47">
        <v>0</v>
      </c>
      <c r="C5064" s="47">
        <v>0.15529999999999999</v>
      </c>
      <c r="D5064" s="47">
        <v>0.1973</v>
      </c>
      <c r="E5064" s="30">
        <v>1</v>
      </c>
      <c r="F5064" s="30"/>
      <c r="G5064" s="30"/>
      <c r="H5064" s="30"/>
      <c r="I5064" s="30"/>
      <c r="J5064" s="30"/>
    </row>
    <row r="5065" spans="1:10">
      <c r="A5065" s="5">
        <v>5063</v>
      </c>
      <c r="B5065" s="47">
        <v>0</v>
      </c>
      <c r="C5065" s="47">
        <v>0.1565</v>
      </c>
      <c r="D5065" s="47">
        <v>0.21740000000000001</v>
      </c>
      <c r="E5065" s="30">
        <v>1</v>
      </c>
      <c r="F5065" s="30"/>
      <c r="G5065" s="30"/>
      <c r="H5065" s="30"/>
      <c r="I5065" s="30"/>
      <c r="J5065" s="30"/>
    </row>
    <row r="5066" spans="1:10">
      <c r="A5066" s="5">
        <v>5064</v>
      </c>
      <c r="B5066" s="47">
        <v>0</v>
      </c>
      <c r="C5066" s="47">
        <v>0.14829999999999999</v>
      </c>
      <c r="D5066" s="47">
        <v>0.2505</v>
      </c>
      <c r="E5066" s="30">
        <v>1</v>
      </c>
      <c r="F5066" s="30"/>
      <c r="G5066" s="30"/>
      <c r="H5066" s="30"/>
      <c r="I5066" s="30"/>
      <c r="J5066" s="30"/>
    </row>
    <row r="5067" spans="1:10">
      <c r="A5067" s="5">
        <v>5065</v>
      </c>
      <c r="B5067" s="47">
        <v>0</v>
      </c>
      <c r="C5067" s="47">
        <v>0.1421</v>
      </c>
      <c r="D5067" s="47">
        <v>0.28039999999999998</v>
      </c>
      <c r="E5067" s="30">
        <v>1</v>
      </c>
      <c r="F5067" s="30"/>
      <c r="G5067" s="30"/>
      <c r="H5067" s="30"/>
      <c r="I5067" s="30"/>
      <c r="J5067" s="30"/>
    </row>
    <row r="5068" spans="1:10">
      <c r="A5068" s="5">
        <v>5066</v>
      </c>
      <c r="B5068" s="47">
        <v>0</v>
      </c>
      <c r="C5068" s="47">
        <v>0.13739999999999999</v>
      </c>
      <c r="D5068" s="47">
        <v>0.28999999999999998</v>
      </c>
      <c r="E5068" s="30">
        <v>1</v>
      </c>
      <c r="F5068" s="30"/>
      <c r="G5068" s="30"/>
      <c r="H5068" s="30"/>
      <c r="I5068" s="30"/>
      <c r="J5068" s="30"/>
    </row>
    <row r="5069" spans="1:10">
      <c r="A5069" s="5">
        <v>5067</v>
      </c>
      <c r="B5069" s="47">
        <v>0</v>
      </c>
      <c r="C5069" s="47">
        <v>0.13159999999999999</v>
      </c>
      <c r="D5069" s="47">
        <v>0.2828</v>
      </c>
      <c r="E5069" s="30">
        <v>1</v>
      </c>
      <c r="F5069" s="30"/>
      <c r="G5069" s="30"/>
      <c r="H5069" s="30"/>
      <c r="I5069" s="30"/>
      <c r="J5069" s="30"/>
    </row>
    <row r="5070" spans="1:10">
      <c r="A5070" s="5">
        <v>5068</v>
      </c>
      <c r="B5070" s="47">
        <v>5.0000000000000001E-4</v>
      </c>
      <c r="C5070" s="47">
        <v>0.1205</v>
      </c>
      <c r="D5070" s="47">
        <v>0.26840000000000003</v>
      </c>
      <c r="E5070" s="30">
        <v>1</v>
      </c>
      <c r="F5070" s="30"/>
      <c r="G5070" s="30"/>
      <c r="H5070" s="30"/>
      <c r="I5070" s="30"/>
      <c r="J5070" s="30"/>
    </row>
    <row r="5071" spans="1:10">
      <c r="A5071" s="5">
        <v>5069</v>
      </c>
      <c r="B5071" s="47">
        <v>3.2500000000000001E-2</v>
      </c>
      <c r="C5071" s="47">
        <v>8.2699999999999996E-2</v>
      </c>
      <c r="D5071" s="47">
        <v>0.2591</v>
      </c>
      <c r="E5071" s="30">
        <v>1</v>
      </c>
      <c r="F5071" s="30"/>
      <c r="G5071" s="30"/>
      <c r="H5071" s="30"/>
      <c r="I5071" s="30"/>
      <c r="J5071" s="30"/>
    </row>
    <row r="5072" spans="1:10">
      <c r="A5072" s="5">
        <v>5070</v>
      </c>
      <c r="B5072" s="47">
        <v>0.12470000000000001</v>
      </c>
      <c r="C5072" s="47">
        <v>5.57E-2</v>
      </c>
      <c r="D5072" s="47">
        <v>0.25219999999999998</v>
      </c>
      <c r="E5072" s="30">
        <v>1</v>
      </c>
      <c r="F5072" s="30"/>
      <c r="G5072" s="30"/>
      <c r="H5072" s="30"/>
      <c r="I5072" s="30"/>
      <c r="J5072" s="30"/>
    </row>
    <row r="5073" spans="1:10">
      <c r="A5073" s="5">
        <v>5071</v>
      </c>
      <c r="B5073" s="47">
        <v>0.25019999999999998</v>
      </c>
      <c r="C5073" s="47">
        <v>7.0000000000000007E-2</v>
      </c>
      <c r="D5073" s="47">
        <v>0.24199999999999999</v>
      </c>
      <c r="E5073" s="30">
        <v>1</v>
      </c>
      <c r="F5073" s="30"/>
      <c r="G5073" s="30"/>
      <c r="H5073" s="30"/>
      <c r="I5073" s="30"/>
      <c r="J5073" s="30"/>
    </row>
    <row r="5074" spans="1:10">
      <c r="A5074" s="5">
        <v>5072</v>
      </c>
      <c r="B5074" s="47">
        <v>0.38479999999999998</v>
      </c>
      <c r="C5074" s="47">
        <v>5.8700000000000002E-2</v>
      </c>
      <c r="D5074" s="47">
        <v>0.2349</v>
      </c>
      <c r="E5074" s="30">
        <v>1</v>
      </c>
      <c r="F5074" s="30"/>
      <c r="G5074" s="30"/>
      <c r="H5074" s="30"/>
      <c r="I5074" s="30"/>
      <c r="J5074" s="30"/>
    </row>
    <row r="5075" spans="1:10">
      <c r="A5075" s="5">
        <v>5073</v>
      </c>
      <c r="B5075" s="47">
        <v>0.50009999999999999</v>
      </c>
      <c r="C5075" s="47">
        <v>5.1200000000000002E-2</v>
      </c>
      <c r="D5075" s="47">
        <v>0.2356</v>
      </c>
      <c r="E5075" s="30">
        <v>1</v>
      </c>
      <c r="F5075" s="30"/>
      <c r="G5075" s="30"/>
      <c r="H5075" s="30"/>
      <c r="I5075" s="30"/>
      <c r="J5075" s="30"/>
    </row>
    <row r="5076" spans="1:10">
      <c r="A5076" s="5">
        <v>5074</v>
      </c>
      <c r="B5076" s="47">
        <v>0.58020000000000005</v>
      </c>
      <c r="C5076" s="47">
        <v>4.8800000000000003E-2</v>
      </c>
      <c r="D5076" s="47">
        <v>0.2349</v>
      </c>
      <c r="E5076" s="30">
        <v>1</v>
      </c>
      <c r="F5076" s="30"/>
      <c r="G5076" s="30"/>
      <c r="H5076" s="30"/>
      <c r="I5076" s="30"/>
      <c r="J5076" s="30"/>
    </row>
    <row r="5077" spans="1:10">
      <c r="A5077" s="5">
        <v>5075</v>
      </c>
      <c r="B5077" s="47">
        <v>0.62350000000000005</v>
      </c>
      <c r="C5077" s="47">
        <v>0.05</v>
      </c>
      <c r="D5077" s="47">
        <v>0.2283</v>
      </c>
      <c r="E5077" s="30">
        <v>1</v>
      </c>
      <c r="F5077" s="30"/>
      <c r="G5077" s="30"/>
      <c r="H5077" s="30"/>
      <c r="I5077" s="30"/>
      <c r="J5077" s="30"/>
    </row>
    <row r="5078" spans="1:10">
      <c r="A5078" s="5">
        <v>5076</v>
      </c>
      <c r="B5078" s="47">
        <v>0.63300000000000001</v>
      </c>
      <c r="C5078" s="47">
        <v>5.2999999999999999E-2</v>
      </c>
      <c r="D5078" s="47">
        <v>0.21679999999999999</v>
      </c>
      <c r="E5078" s="30">
        <v>1</v>
      </c>
      <c r="F5078" s="30"/>
      <c r="G5078" s="30"/>
      <c r="H5078" s="30"/>
      <c r="I5078" s="30"/>
      <c r="J5078" s="30"/>
    </row>
    <row r="5079" spans="1:10">
      <c r="A5079" s="5">
        <v>5077</v>
      </c>
      <c r="B5079" s="47">
        <v>0.60350000000000004</v>
      </c>
      <c r="C5079" s="47">
        <v>5.3999999999999999E-2</v>
      </c>
      <c r="D5079" s="47">
        <v>0.20250000000000001</v>
      </c>
      <c r="E5079" s="30">
        <v>1</v>
      </c>
      <c r="F5079" s="30"/>
      <c r="G5079" s="30"/>
      <c r="H5079" s="30"/>
      <c r="I5079" s="30"/>
      <c r="J5079" s="30"/>
    </row>
    <row r="5080" spans="1:10">
      <c r="A5080" s="5">
        <v>5078</v>
      </c>
      <c r="B5080" s="47">
        <v>0.53700000000000003</v>
      </c>
      <c r="C5080" s="47">
        <v>5.0099999999999999E-2</v>
      </c>
      <c r="D5080" s="47">
        <v>0.185</v>
      </c>
      <c r="E5080" s="30">
        <v>1</v>
      </c>
      <c r="F5080" s="30"/>
      <c r="G5080" s="30"/>
      <c r="H5080" s="30"/>
      <c r="I5080" s="30"/>
      <c r="J5080" s="30"/>
    </row>
    <row r="5081" spans="1:10">
      <c r="A5081" s="5">
        <v>5079</v>
      </c>
      <c r="B5081" s="47">
        <v>0.44159999999999999</v>
      </c>
      <c r="C5081" s="47">
        <v>4.1500000000000002E-2</v>
      </c>
      <c r="D5081" s="47">
        <v>0.16839999999999999</v>
      </c>
      <c r="E5081" s="30">
        <v>1</v>
      </c>
      <c r="F5081" s="30"/>
      <c r="G5081" s="30"/>
      <c r="H5081" s="30"/>
      <c r="I5081" s="30"/>
      <c r="J5081" s="30"/>
    </row>
    <row r="5082" spans="1:10">
      <c r="A5082" s="5">
        <v>5080</v>
      </c>
      <c r="B5082" s="47">
        <v>0.31850000000000001</v>
      </c>
      <c r="C5082" s="47">
        <v>3.1899999999999998E-2</v>
      </c>
      <c r="D5082" s="47">
        <v>0.1487</v>
      </c>
      <c r="E5082" s="30">
        <v>1</v>
      </c>
      <c r="F5082" s="30"/>
      <c r="G5082" s="30"/>
      <c r="H5082" s="30"/>
      <c r="I5082" s="30"/>
      <c r="J5082" s="30"/>
    </row>
    <row r="5083" spans="1:10">
      <c r="A5083" s="5">
        <v>5081</v>
      </c>
      <c r="B5083" s="47">
        <v>0.191</v>
      </c>
      <c r="C5083" s="47">
        <v>2.2599999999999999E-2</v>
      </c>
      <c r="D5083" s="47">
        <v>0.13089999999999999</v>
      </c>
      <c r="E5083" s="30">
        <v>1</v>
      </c>
      <c r="F5083" s="30"/>
      <c r="G5083" s="30"/>
      <c r="H5083" s="30"/>
      <c r="I5083" s="30"/>
      <c r="J5083" s="30"/>
    </row>
    <row r="5084" spans="1:10">
      <c r="A5084" s="5">
        <v>5082</v>
      </c>
      <c r="B5084" s="47">
        <v>8.1699999999999995E-2</v>
      </c>
      <c r="C5084" s="47">
        <v>1.52E-2</v>
      </c>
      <c r="D5084" s="47">
        <v>0.11940000000000001</v>
      </c>
      <c r="E5084" s="30">
        <v>1</v>
      </c>
      <c r="F5084" s="30"/>
      <c r="G5084" s="30"/>
      <c r="H5084" s="30"/>
      <c r="I5084" s="30"/>
      <c r="J5084" s="30"/>
    </row>
    <row r="5085" spans="1:10">
      <c r="A5085" s="5">
        <v>5083</v>
      </c>
      <c r="B5085" s="47">
        <v>1.11E-2</v>
      </c>
      <c r="C5085" s="47">
        <v>1.1900000000000001E-2</v>
      </c>
      <c r="D5085" s="47">
        <v>0.1124</v>
      </c>
      <c r="E5085" s="30">
        <v>1</v>
      </c>
      <c r="F5085" s="30"/>
      <c r="G5085" s="30"/>
      <c r="H5085" s="30"/>
      <c r="I5085" s="30"/>
      <c r="J5085" s="30"/>
    </row>
    <row r="5086" spans="1:10">
      <c r="A5086" s="5">
        <v>5084</v>
      </c>
      <c r="B5086" s="47">
        <v>0</v>
      </c>
      <c r="C5086" s="47">
        <v>1.14E-2</v>
      </c>
      <c r="D5086" s="47">
        <v>0.10639999999999999</v>
      </c>
      <c r="E5086" s="30">
        <v>1</v>
      </c>
      <c r="F5086" s="30"/>
      <c r="G5086" s="30"/>
      <c r="H5086" s="30"/>
      <c r="I5086" s="30"/>
      <c r="J5086" s="30"/>
    </row>
    <row r="5087" spans="1:10">
      <c r="A5087" s="5">
        <v>5085</v>
      </c>
      <c r="B5087" s="47">
        <v>0</v>
      </c>
      <c r="C5087" s="47">
        <v>1.29E-2</v>
      </c>
      <c r="D5087" s="47">
        <v>9.7699999999999995E-2</v>
      </c>
      <c r="E5087" s="30">
        <v>1</v>
      </c>
      <c r="F5087" s="30"/>
      <c r="G5087" s="30"/>
      <c r="H5087" s="30"/>
      <c r="I5087" s="30"/>
      <c r="J5087" s="30"/>
    </row>
    <row r="5088" spans="1:10">
      <c r="A5088" s="5">
        <v>5086</v>
      </c>
      <c r="B5088" s="47">
        <v>0</v>
      </c>
      <c r="C5088" s="47">
        <v>1.66E-2</v>
      </c>
      <c r="D5088" s="47">
        <v>8.0600000000000005E-2</v>
      </c>
      <c r="E5088" s="30">
        <v>1</v>
      </c>
      <c r="F5088" s="30"/>
      <c r="G5088" s="30"/>
      <c r="H5088" s="30"/>
      <c r="I5088" s="30"/>
      <c r="J5088" s="30"/>
    </row>
    <row r="5089" spans="1:10">
      <c r="A5089" s="5">
        <v>5087</v>
      </c>
      <c r="B5089" s="47">
        <v>0</v>
      </c>
      <c r="C5089" s="47">
        <v>2.4400000000000002E-2</v>
      </c>
      <c r="D5089" s="47">
        <v>6.3700000000000007E-2</v>
      </c>
      <c r="E5089" s="30">
        <v>1</v>
      </c>
      <c r="F5089" s="30"/>
      <c r="G5089" s="30"/>
      <c r="H5089" s="30"/>
      <c r="I5089" s="30"/>
      <c r="J5089" s="30"/>
    </row>
    <row r="5090" spans="1:10">
      <c r="A5090" s="5">
        <v>5088</v>
      </c>
      <c r="B5090" s="47">
        <v>0</v>
      </c>
      <c r="C5090" s="47">
        <v>3.6799999999999999E-2</v>
      </c>
      <c r="D5090" s="47">
        <v>4.8300000000000003E-2</v>
      </c>
      <c r="E5090" s="30">
        <v>1</v>
      </c>
      <c r="F5090" s="30"/>
      <c r="G5090" s="30"/>
      <c r="H5090" s="30"/>
      <c r="I5090" s="30"/>
      <c r="J5090" s="30"/>
    </row>
    <row r="5091" spans="1:10">
      <c r="A5091" s="5">
        <v>5089</v>
      </c>
      <c r="B5091" s="47">
        <v>0</v>
      </c>
      <c r="C5091" s="47">
        <v>4.9500000000000002E-2</v>
      </c>
      <c r="D5091" s="47">
        <v>3.8399999999999997E-2</v>
      </c>
      <c r="E5091" s="30">
        <v>1</v>
      </c>
      <c r="F5091" s="30"/>
      <c r="G5091" s="30"/>
      <c r="H5091" s="30"/>
      <c r="I5091" s="30"/>
      <c r="J5091" s="30"/>
    </row>
    <row r="5092" spans="1:10">
      <c r="A5092" s="5">
        <v>5090</v>
      </c>
      <c r="B5092" s="47">
        <v>0</v>
      </c>
      <c r="C5092" s="47">
        <v>5.8000000000000003E-2</v>
      </c>
      <c r="D5092" s="47">
        <v>3.7199999999999997E-2</v>
      </c>
      <c r="E5092" s="30">
        <v>1</v>
      </c>
      <c r="F5092" s="30"/>
      <c r="G5092" s="30"/>
      <c r="H5092" s="30"/>
      <c r="I5092" s="30"/>
      <c r="J5092" s="30"/>
    </row>
    <row r="5093" spans="1:10">
      <c r="A5093" s="5">
        <v>5091</v>
      </c>
      <c r="B5093" s="47">
        <v>0</v>
      </c>
      <c r="C5093" s="47">
        <v>6.0299999999999999E-2</v>
      </c>
      <c r="D5093" s="47">
        <v>4.2000000000000003E-2</v>
      </c>
      <c r="E5093" s="30">
        <v>1</v>
      </c>
      <c r="F5093" s="30"/>
      <c r="G5093" s="30"/>
      <c r="H5093" s="30"/>
      <c r="I5093" s="30"/>
      <c r="J5093" s="30"/>
    </row>
    <row r="5094" spans="1:10">
      <c r="A5094" s="5">
        <v>5092</v>
      </c>
      <c r="B5094" s="47">
        <v>4.0000000000000002E-4</v>
      </c>
      <c r="C5094" s="47">
        <v>5.6599999999999998E-2</v>
      </c>
      <c r="D5094" s="47">
        <v>4.6699999999999998E-2</v>
      </c>
      <c r="E5094" s="30">
        <v>1</v>
      </c>
      <c r="F5094" s="30"/>
      <c r="G5094" s="30"/>
      <c r="H5094" s="30"/>
      <c r="I5094" s="30"/>
      <c r="J5094" s="30"/>
    </row>
    <row r="5095" spans="1:10">
      <c r="A5095" s="5">
        <v>5093</v>
      </c>
      <c r="B5095" s="47">
        <v>2.93E-2</v>
      </c>
      <c r="C5095" s="47">
        <v>4.5100000000000001E-2</v>
      </c>
      <c r="D5095" s="47">
        <v>4.6600000000000003E-2</v>
      </c>
      <c r="E5095" s="30">
        <v>1</v>
      </c>
      <c r="F5095" s="30"/>
      <c r="G5095" s="30"/>
      <c r="H5095" s="30"/>
      <c r="I5095" s="30"/>
      <c r="J5095" s="30"/>
    </row>
    <row r="5096" spans="1:10">
      <c r="A5096" s="5">
        <v>5094</v>
      </c>
      <c r="B5096" s="47">
        <v>0.12180000000000001</v>
      </c>
      <c r="C5096" s="47">
        <v>1.77E-2</v>
      </c>
      <c r="D5096" s="47">
        <v>4.1399999999999999E-2</v>
      </c>
      <c r="E5096" s="30">
        <v>1</v>
      </c>
      <c r="F5096" s="30"/>
      <c r="G5096" s="30"/>
      <c r="H5096" s="30"/>
      <c r="I5096" s="30"/>
      <c r="J5096" s="30"/>
    </row>
    <row r="5097" spans="1:10">
      <c r="A5097" s="5">
        <v>5095</v>
      </c>
      <c r="B5097" s="47">
        <v>0.25159999999999999</v>
      </c>
      <c r="C5097" s="47">
        <v>6.4999999999999997E-3</v>
      </c>
      <c r="D5097" s="47">
        <v>3.7400000000000003E-2</v>
      </c>
      <c r="E5097" s="30">
        <v>1</v>
      </c>
      <c r="F5097" s="30"/>
      <c r="G5097" s="30"/>
      <c r="H5097" s="30"/>
      <c r="I5097" s="30"/>
      <c r="J5097" s="30"/>
    </row>
    <row r="5098" spans="1:10">
      <c r="A5098" s="5">
        <v>5096</v>
      </c>
      <c r="B5098" s="47">
        <v>0.3861</v>
      </c>
      <c r="C5098" s="47">
        <v>1.2800000000000001E-2</v>
      </c>
      <c r="D5098" s="47">
        <v>3.5799999999999998E-2</v>
      </c>
      <c r="E5098" s="30">
        <v>1</v>
      </c>
      <c r="F5098" s="30"/>
      <c r="G5098" s="30"/>
      <c r="H5098" s="30"/>
      <c r="I5098" s="30"/>
      <c r="J5098" s="30"/>
    </row>
    <row r="5099" spans="1:10">
      <c r="A5099" s="5">
        <v>5097</v>
      </c>
      <c r="B5099" s="47">
        <v>0.49540000000000001</v>
      </c>
      <c r="C5099" s="47">
        <v>1.5900000000000001E-2</v>
      </c>
      <c r="D5099" s="47">
        <v>3.5499999999999997E-2</v>
      </c>
      <c r="E5099" s="30">
        <v>1</v>
      </c>
      <c r="F5099" s="30"/>
      <c r="G5099" s="30"/>
      <c r="H5099" s="30"/>
      <c r="I5099" s="30"/>
      <c r="J5099" s="30"/>
    </row>
    <row r="5100" spans="1:10">
      <c r="A5100" s="5">
        <v>5098</v>
      </c>
      <c r="B5100" s="47">
        <v>0.56620000000000004</v>
      </c>
      <c r="C5100" s="47">
        <v>1.8100000000000002E-2</v>
      </c>
      <c r="D5100" s="47">
        <v>3.1800000000000002E-2</v>
      </c>
      <c r="E5100" s="30">
        <v>1</v>
      </c>
      <c r="F5100" s="30"/>
      <c r="G5100" s="30"/>
      <c r="H5100" s="30"/>
      <c r="I5100" s="30"/>
      <c r="J5100" s="30"/>
    </row>
    <row r="5101" spans="1:10">
      <c r="A5101" s="5">
        <v>5099</v>
      </c>
      <c r="B5101" s="47">
        <v>0.59370000000000001</v>
      </c>
      <c r="C5101" s="47">
        <v>2.1100000000000001E-2</v>
      </c>
      <c r="D5101" s="47">
        <v>2.4899999999999999E-2</v>
      </c>
      <c r="E5101" s="30">
        <v>1</v>
      </c>
      <c r="F5101" s="30"/>
      <c r="G5101" s="30"/>
      <c r="H5101" s="30"/>
      <c r="I5101" s="30"/>
      <c r="J5101" s="30"/>
    </row>
    <row r="5102" spans="1:10">
      <c r="A5102" s="5">
        <v>5100</v>
      </c>
      <c r="B5102" s="47">
        <v>0.59079999999999999</v>
      </c>
      <c r="C5102" s="47">
        <v>2.47E-2</v>
      </c>
      <c r="D5102" s="47">
        <v>1.7999999999999999E-2</v>
      </c>
      <c r="E5102" s="30">
        <v>1</v>
      </c>
      <c r="F5102" s="30"/>
      <c r="G5102" s="30"/>
      <c r="H5102" s="30"/>
      <c r="I5102" s="30"/>
      <c r="J5102" s="30"/>
    </row>
    <row r="5103" spans="1:10">
      <c r="A5103" s="5">
        <v>5101</v>
      </c>
      <c r="B5103" s="47">
        <v>0.55579999999999996</v>
      </c>
      <c r="C5103" s="47">
        <v>2.6200000000000001E-2</v>
      </c>
      <c r="D5103" s="47">
        <v>1.23E-2</v>
      </c>
      <c r="E5103" s="30">
        <v>1</v>
      </c>
      <c r="F5103" s="30"/>
      <c r="G5103" s="30"/>
      <c r="H5103" s="30"/>
      <c r="I5103" s="30"/>
      <c r="J5103" s="30"/>
    </row>
    <row r="5104" spans="1:10">
      <c r="A5104" s="5">
        <v>5102</v>
      </c>
      <c r="B5104" s="47">
        <v>0.48420000000000002</v>
      </c>
      <c r="C5104" s="47">
        <v>2.47E-2</v>
      </c>
      <c r="D5104" s="47">
        <v>7.1000000000000004E-3</v>
      </c>
      <c r="E5104" s="30">
        <v>1</v>
      </c>
      <c r="F5104" s="30"/>
      <c r="G5104" s="30"/>
      <c r="H5104" s="30"/>
      <c r="I5104" s="30"/>
      <c r="J5104" s="30"/>
    </row>
    <row r="5105" spans="1:10">
      <c r="A5105" s="5">
        <v>5103</v>
      </c>
      <c r="B5105" s="47">
        <v>0.38269999999999998</v>
      </c>
      <c r="C5105" s="47">
        <v>2.24E-2</v>
      </c>
      <c r="D5105" s="47">
        <v>5.0000000000000001E-3</v>
      </c>
      <c r="E5105" s="30">
        <v>1</v>
      </c>
      <c r="F5105" s="30"/>
      <c r="G5105" s="30"/>
      <c r="H5105" s="30"/>
      <c r="I5105" s="30"/>
      <c r="J5105" s="30"/>
    </row>
    <row r="5106" spans="1:10">
      <c r="A5106" s="5">
        <v>5104</v>
      </c>
      <c r="B5106" s="47">
        <v>0.26179999999999998</v>
      </c>
      <c r="C5106" s="47">
        <v>2.1499999999999998E-2</v>
      </c>
      <c r="D5106" s="47">
        <v>6.3E-3</v>
      </c>
      <c r="E5106" s="30">
        <v>1</v>
      </c>
      <c r="F5106" s="30"/>
      <c r="G5106" s="30"/>
      <c r="H5106" s="30"/>
      <c r="I5106" s="30"/>
      <c r="J5106" s="30"/>
    </row>
    <row r="5107" spans="1:10">
      <c r="A5107" s="5">
        <v>5105</v>
      </c>
      <c r="B5107" s="47">
        <v>0.14960000000000001</v>
      </c>
      <c r="C5107" s="47">
        <v>2.6100000000000002E-2</v>
      </c>
      <c r="D5107" s="47">
        <v>9.5999999999999992E-3</v>
      </c>
      <c r="E5107" s="30">
        <v>1</v>
      </c>
      <c r="F5107" s="30"/>
      <c r="G5107" s="30"/>
      <c r="H5107" s="30"/>
      <c r="I5107" s="30"/>
      <c r="J5107" s="30"/>
    </row>
    <row r="5108" spans="1:10">
      <c r="A5108" s="5">
        <v>5106</v>
      </c>
      <c r="B5108" s="47">
        <v>5.79E-2</v>
      </c>
      <c r="C5108" s="47">
        <v>3.9E-2</v>
      </c>
      <c r="D5108" s="47">
        <v>1.44E-2</v>
      </c>
      <c r="E5108" s="30">
        <v>1</v>
      </c>
      <c r="F5108" s="30"/>
      <c r="G5108" s="30"/>
      <c r="H5108" s="30"/>
      <c r="I5108" s="30"/>
      <c r="J5108" s="30"/>
    </row>
    <row r="5109" spans="1:10">
      <c r="A5109" s="5">
        <v>5107</v>
      </c>
      <c r="B5109" s="47">
        <v>6.4999999999999997E-3</v>
      </c>
      <c r="C5109" s="47">
        <v>6.88E-2</v>
      </c>
      <c r="D5109" s="47">
        <v>1.9800000000000002E-2</v>
      </c>
      <c r="E5109" s="30">
        <v>1</v>
      </c>
      <c r="F5109" s="30"/>
      <c r="G5109" s="30"/>
      <c r="H5109" s="30"/>
      <c r="I5109" s="30"/>
      <c r="J5109" s="30"/>
    </row>
    <row r="5110" spans="1:10">
      <c r="A5110" s="5">
        <v>5108</v>
      </c>
      <c r="B5110" s="47">
        <v>0</v>
      </c>
      <c r="C5110" s="47">
        <v>0.104</v>
      </c>
      <c r="D5110" s="47">
        <v>2.6800000000000001E-2</v>
      </c>
      <c r="E5110" s="30">
        <v>1</v>
      </c>
      <c r="F5110" s="30"/>
      <c r="G5110" s="30"/>
      <c r="H5110" s="30"/>
      <c r="I5110" s="30"/>
      <c r="J5110" s="30"/>
    </row>
    <row r="5111" spans="1:10">
      <c r="A5111" s="5">
        <v>5109</v>
      </c>
      <c r="B5111" s="47">
        <v>0</v>
      </c>
      <c r="C5111" s="47">
        <v>0.1239</v>
      </c>
      <c r="D5111" s="47">
        <v>3.6299999999999999E-2</v>
      </c>
      <c r="E5111" s="30">
        <v>1</v>
      </c>
      <c r="F5111" s="30"/>
      <c r="G5111" s="30"/>
      <c r="H5111" s="30"/>
      <c r="I5111" s="30"/>
      <c r="J5111" s="30"/>
    </row>
    <row r="5112" spans="1:10">
      <c r="A5112" s="5">
        <v>5110</v>
      </c>
      <c r="B5112" s="47">
        <v>0</v>
      </c>
      <c r="C5112" s="47">
        <v>0.13619999999999999</v>
      </c>
      <c r="D5112" s="47">
        <v>4.9599999999999998E-2</v>
      </c>
      <c r="E5112" s="30">
        <v>1</v>
      </c>
      <c r="F5112" s="30"/>
      <c r="G5112" s="30"/>
      <c r="H5112" s="30"/>
      <c r="I5112" s="30"/>
      <c r="J5112" s="30"/>
    </row>
    <row r="5113" spans="1:10">
      <c r="A5113" s="5">
        <v>5111</v>
      </c>
      <c r="B5113" s="47">
        <v>0</v>
      </c>
      <c r="C5113" s="47">
        <v>0.14249999999999999</v>
      </c>
      <c r="D5113" s="47">
        <v>7.2499999999999995E-2</v>
      </c>
      <c r="E5113" s="30">
        <v>1</v>
      </c>
      <c r="F5113" s="30"/>
      <c r="G5113" s="30"/>
      <c r="H5113" s="30"/>
      <c r="I5113" s="30"/>
      <c r="J5113" s="30"/>
    </row>
    <row r="5114" spans="1:10">
      <c r="A5114" s="5">
        <v>5112</v>
      </c>
      <c r="B5114" s="47">
        <v>0</v>
      </c>
      <c r="C5114" s="47">
        <v>0.1399</v>
      </c>
      <c r="D5114" s="47">
        <v>0.10349999999999999</v>
      </c>
      <c r="E5114" s="30">
        <v>1</v>
      </c>
      <c r="F5114" s="30"/>
      <c r="G5114" s="30"/>
      <c r="H5114" s="30"/>
      <c r="I5114" s="30"/>
      <c r="J5114" s="30"/>
    </row>
    <row r="5115" spans="1:10">
      <c r="A5115" s="5">
        <v>5113</v>
      </c>
      <c r="B5115" s="47">
        <v>0</v>
      </c>
      <c r="C5115" s="47">
        <v>0.13239999999999999</v>
      </c>
      <c r="D5115" s="47">
        <v>0.13100000000000001</v>
      </c>
      <c r="E5115" s="30">
        <v>1</v>
      </c>
      <c r="F5115" s="30"/>
      <c r="G5115" s="30"/>
      <c r="H5115" s="30"/>
      <c r="I5115" s="30"/>
      <c r="J5115" s="30"/>
    </row>
    <row r="5116" spans="1:10">
      <c r="A5116" s="5">
        <v>5114</v>
      </c>
      <c r="B5116" s="47">
        <v>0</v>
      </c>
      <c r="C5116" s="47">
        <v>0.1255</v>
      </c>
      <c r="D5116" s="47">
        <v>0.14979999999999999</v>
      </c>
      <c r="E5116" s="30">
        <v>1</v>
      </c>
      <c r="F5116" s="30"/>
      <c r="G5116" s="30"/>
      <c r="H5116" s="30"/>
      <c r="I5116" s="30"/>
      <c r="J5116" s="30"/>
    </row>
    <row r="5117" spans="1:10">
      <c r="A5117" s="5">
        <v>5115</v>
      </c>
      <c r="B5117" s="47">
        <v>0</v>
      </c>
      <c r="C5117" s="47">
        <v>0.121</v>
      </c>
      <c r="D5117" s="47">
        <v>0.15570000000000001</v>
      </c>
      <c r="E5117" s="30">
        <v>1</v>
      </c>
      <c r="F5117" s="30"/>
      <c r="G5117" s="30"/>
      <c r="H5117" s="30"/>
      <c r="I5117" s="30"/>
      <c r="J5117" s="30"/>
    </row>
    <row r="5118" spans="1:10">
      <c r="A5118" s="5">
        <v>5116</v>
      </c>
      <c r="B5118" s="47">
        <v>0</v>
      </c>
      <c r="C5118" s="47">
        <v>0.1157</v>
      </c>
      <c r="D5118" s="47">
        <v>0.14050000000000001</v>
      </c>
      <c r="E5118" s="30">
        <v>1</v>
      </c>
      <c r="F5118" s="30"/>
      <c r="G5118" s="30"/>
      <c r="H5118" s="30"/>
      <c r="I5118" s="30"/>
      <c r="J5118" s="30"/>
    </row>
    <row r="5119" spans="1:10">
      <c r="A5119" s="5">
        <v>5117</v>
      </c>
      <c r="B5119" s="47">
        <v>2.01E-2</v>
      </c>
      <c r="C5119" s="47">
        <v>9.1700000000000004E-2</v>
      </c>
      <c r="D5119" s="47">
        <v>0.127</v>
      </c>
      <c r="E5119" s="30">
        <v>1</v>
      </c>
      <c r="F5119" s="30"/>
      <c r="G5119" s="30"/>
      <c r="H5119" s="30"/>
      <c r="I5119" s="30"/>
      <c r="J5119" s="30"/>
    </row>
    <row r="5120" spans="1:10">
      <c r="A5120" s="5">
        <v>5118</v>
      </c>
      <c r="B5120" s="47">
        <v>8.9800000000000005E-2</v>
      </c>
      <c r="C5120" s="47">
        <v>5.6000000000000001E-2</v>
      </c>
      <c r="D5120" s="47">
        <v>0.1273</v>
      </c>
      <c r="E5120" s="30">
        <v>1</v>
      </c>
      <c r="F5120" s="30"/>
      <c r="G5120" s="30"/>
      <c r="H5120" s="30"/>
      <c r="I5120" s="30"/>
      <c r="J5120" s="30"/>
    </row>
    <row r="5121" spans="1:10">
      <c r="A5121" s="5">
        <v>5119</v>
      </c>
      <c r="B5121" s="47">
        <v>0.19550000000000001</v>
      </c>
      <c r="C5121" s="47">
        <v>4.7600000000000003E-2</v>
      </c>
      <c r="D5121" s="47">
        <v>0.1396</v>
      </c>
      <c r="E5121" s="30">
        <v>1</v>
      </c>
      <c r="F5121" s="30"/>
      <c r="G5121" s="30"/>
      <c r="H5121" s="30"/>
      <c r="I5121" s="30"/>
      <c r="J5121" s="30"/>
    </row>
    <row r="5122" spans="1:10">
      <c r="A5122" s="5">
        <v>5120</v>
      </c>
      <c r="B5122" s="47">
        <v>0.30759999999999998</v>
      </c>
      <c r="C5122" s="47">
        <v>5.7700000000000001E-2</v>
      </c>
      <c r="D5122" s="47">
        <v>0.15870000000000001</v>
      </c>
      <c r="E5122" s="30">
        <v>1</v>
      </c>
      <c r="F5122" s="30"/>
      <c r="G5122" s="30"/>
      <c r="H5122" s="30"/>
      <c r="I5122" s="30"/>
      <c r="J5122" s="30"/>
    </row>
    <row r="5123" spans="1:10">
      <c r="A5123" s="5">
        <v>5121</v>
      </c>
      <c r="B5123" s="47">
        <v>0.40360000000000001</v>
      </c>
      <c r="C5123" s="47">
        <v>6.4699999999999994E-2</v>
      </c>
      <c r="D5123" s="47">
        <v>0.19189999999999999</v>
      </c>
      <c r="E5123" s="30">
        <v>1</v>
      </c>
      <c r="F5123" s="30"/>
      <c r="G5123" s="30"/>
      <c r="H5123" s="30"/>
      <c r="I5123" s="30"/>
      <c r="J5123" s="30"/>
    </row>
    <row r="5124" spans="1:10">
      <c r="A5124" s="5">
        <v>5122</v>
      </c>
      <c r="B5124" s="47">
        <v>0.4612</v>
      </c>
      <c r="C5124" s="47">
        <v>6.6799999999999998E-2</v>
      </c>
      <c r="D5124" s="47">
        <v>0.2394</v>
      </c>
      <c r="E5124" s="30">
        <v>1</v>
      </c>
      <c r="F5124" s="30"/>
      <c r="G5124" s="30"/>
      <c r="H5124" s="30"/>
      <c r="I5124" s="30"/>
      <c r="J5124" s="30"/>
    </row>
    <row r="5125" spans="1:10">
      <c r="A5125" s="5">
        <v>5123</v>
      </c>
      <c r="B5125" s="47">
        <v>0.48199999999999998</v>
      </c>
      <c r="C5125" s="47">
        <v>6.7400000000000002E-2</v>
      </c>
      <c r="D5125" s="47">
        <v>0.28270000000000001</v>
      </c>
      <c r="E5125" s="30">
        <v>1</v>
      </c>
      <c r="F5125" s="30"/>
      <c r="G5125" s="30"/>
      <c r="H5125" s="30"/>
      <c r="I5125" s="30"/>
      <c r="J5125" s="30"/>
    </row>
    <row r="5126" spans="1:10">
      <c r="A5126" s="5">
        <v>5124</v>
      </c>
      <c r="B5126" s="47">
        <v>0.46879999999999999</v>
      </c>
      <c r="C5126" s="47">
        <v>6.9099999999999995E-2</v>
      </c>
      <c r="D5126" s="47">
        <v>0.313</v>
      </c>
      <c r="E5126" s="30">
        <v>1</v>
      </c>
      <c r="F5126" s="30"/>
      <c r="G5126" s="30"/>
      <c r="H5126" s="30"/>
      <c r="I5126" s="30"/>
      <c r="J5126" s="30"/>
    </row>
    <row r="5127" spans="1:10">
      <c r="A5127" s="5">
        <v>5125</v>
      </c>
      <c r="B5127" s="47">
        <v>0.42270000000000002</v>
      </c>
      <c r="C5127" s="47">
        <v>6.93E-2</v>
      </c>
      <c r="D5127" s="47">
        <v>0.32850000000000001</v>
      </c>
      <c r="E5127" s="30">
        <v>1</v>
      </c>
      <c r="F5127" s="30"/>
      <c r="G5127" s="30"/>
      <c r="H5127" s="30"/>
      <c r="I5127" s="30"/>
      <c r="J5127" s="30"/>
    </row>
    <row r="5128" spans="1:10">
      <c r="A5128" s="5">
        <v>5126</v>
      </c>
      <c r="B5128" s="47">
        <v>0.36059999999999998</v>
      </c>
      <c r="C5128" s="47">
        <v>6.7299999999999999E-2</v>
      </c>
      <c r="D5128" s="47">
        <v>0.31869999999999998</v>
      </c>
      <c r="E5128" s="30">
        <v>1</v>
      </c>
      <c r="F5128" s="30"/>
      <c r="G5128" s="30"/>
      <c r="H5128" s="30"/>
      <c r="I5128" s="30"/>
      <c r="J5128" s="30"/>
    </row>
    <row r="5129" spans="1:10">
      <c r="A5129" s="5">
        <v>5127</v>
      </c>
      <c r="B5129" s="47">
        <v>0.28239999999999998</v>
      </c>
      <c r="C5129" s="47">
        <v>6.3200000000000006E-2</v>
      </c>
      <c r="D5129" s="47">
        <v>0.28949999999999998</v>
      </c>
      <c r="E5129" s="30">
        <v>1</v>
      </c>
      <c r="F5129" s="30"/>
      <c r="G5129" s="30"/>
      <c r="H5129" s="30"/>
      <c r="I5129" s="30"/>
      <c r="J5129" s="30"/>
    </row>
    <row r="5130" spans="1:10">
      <c r="A5130" s="5">
        <v>5128</v>
      </c>
      <c r="B5130" s="47">
        <v>0.1968</v>
      </c>
      <c r="C5130" s="47">
        <v>5.7799999999999997E-2</v>
      </c>
      <c r="D5130" s="47">
        <v>0.26469999999999999</v>
      </c>
      <c r="E5130" s="30">
        <v>1</v>
      </c>
      <c r="F5130" s="30"/>
      <c r="G5130" s="30"/>
      <c r="H5130" s="30"/>
      <c r="I5130" s="30"/>
      <c r="J5130" s="30"/>
    </row>
    <row r="5131" spans="1:10">
      <c r="A5131" s="5">
        <v>5129</v>
      </c>
      <c r="B5131" s="47">
        <v>0.11550000000000001</v>
      </c>
      <c r="C5131" s="47">
        <v>5.1499999999999997E-2</v>
      </c>
      <c r="D5131" s="47">
        <v>0.25700000000000001</v>
      </c>
      <c r="E5131" s="30">
        <v>1</v>
      </c>
      <c r="F5131" s="30"/>
      <c r="G5131" s="30"/>
      <c r="H5131" s="30"/>
      <c r="I5131" s="30"/>
      <c r="J5131" s="30"/>
    </row>
    <row r="5132" spans="1:10">
      <c r="A5132" s="5">
        <v>5130</v>
      </c>
      <c r="B5132" s="47">
        <v>4.48E-2</v>
      </c>
      <c r="C5132" s="47">
        <v>5.04E-2</v>
      </c>
      <c r="D5132" s="47">
        <v>0.26090000000000002</v>
      </c>
      <c r="E5132" s="30">
        <v>1</v>
      </c>
      <c r="F5132" s="30"/>
      <c r="G5132" s="30"/>
      <c r="H5132" s="30"/>
      <c r="I5132" s="30"/>
      <c r="J5132" s="30"/>
    </row>
    <row r="5133" spans="1:10">
      <c r="A5133" s="5">
        <v>5131</v>
      </c>
      <c r="B5133" s="47">
        <v>3.8999999999999998E-3</v>
      </c>
      <c r="C5133" s="47">
        <v>6.6000000000000003E-2</v>
      </c>
      <c r="D5133" s="47">
        <v>0.2651</v>
      </c>
      <c r="E5133" s="30">
        <v>1</v>
      </c>
      <c r="F5133" s="30"/>
      <c r="G5133" s="30"/>
      <c r="H5133" s="30"/>
      <c r="I5133" s="30"/>
      <c r="J5133" s="30"/>
    </row>
    <row r="5134" spans="1:10">
      <c r="A5134" s="5">
        <v>5132</v>
      </c>
      <c r="B5134" s="47">
        <v>0</v>
      </c>
      <c r="C5134" s="47">
        <v>8.72E-2</v>
      </c>
      <c r="D5134" s="47">
        <v>0.25729999999999997</v>
      </c>
      <c r="E5134" s="30">
        <v>1</v>
      </c>
      <c r="F5134" s="30"/>
      <c r="G5134" s="30"/>
      <c r="H5134" s="30"/>
      <c r="I5134" s="30"/>
      <c r="J5134" s="30"/>
    </row>
    <row r="5135" spans="1:10">
      <c r="A5135" s="5">
        <v>5133</v>
      </c>
      <c r="B5135" s="47">
        <v>0</v>
      </c>
      <c r="C5135" s="47">
        <v>9.64E-2</v>
      </c>
      <c r="D5135" s="47">
        <v>0.23580000000000001</v>
      </c>
      <c r="E5135" s="30">
        <v>1</v>
      </c>
      <c r="F5135" s="30"/>
      <c r="G5135" s="30"/>
      <c r="H5135" s="30"/>
      <c r="I5135" s="30"/>
      <c r="J5135" s="30"/>
    </row>
    <row r="5136" spans="1:10">
      <c r="A5136" s="5">
        <v>5134</v>
      </c>
      <c r="B5136" s="47">
        <v>0</v>
      </c>
      <c r="C5136" s="47">
        <v>9.7799999999999998E-2</v>
      </c>
      <c r="D5136" s="47">
        <v>0.21190000000000001</v>
      </c>
      <c r="E5136" s="30">
        <v>1</v>
      </c>
      <c r="F5136" s="30"/>
      <c r="G5136" s="30"/>
      <c r="H5136" s="30"/>
      <c r="I5136" s="30"/>
      <c r="J5136" s="30"/>
    </row>
    <row r="5137" spans="1:10">
      <c r="A5137" s="5">
        <v>5135</v>
      </c>
      <c r="B5137" s="47">
        <v>0</v>
      </c>
      <c r="C5137" s="47">
        <v>9.3600000000000003E-2</v>
      </c>
      <c r="D5137" s="47">
        <v>0.17730000000000001</v>
      </c>
      <c r="E5137" s="30">
        <v>1</v>
      </c>
      <c r="F5137" s="30"/>
      <c r="G5137" s="30"/>
      <c r="H5137" s="30"/>
      <c r="I5137" s="30"/>
      <c r="J5137" s="30"/>
    </row>
    <row r="5138" spans="1:10">
      <c r="A5138" s="5">
        <v>5136</v>
      </c>
      <c r="B5138" s="47">
        <v>0</v>
      </c>
      <c r="C5138" s="47">
        <v>8.43E-2</v>
      </c>
      <c r="D5138" s="47">
        <v>0.1333</v>
      </c>
      <c r="E5138" s="30">
        <v>1</v>
      </c>
      <c r="F5138" s="30"/>
      <c r="G5138" s="30"/>
      <c r="H5138" s="30"/>
      <c r="I5138" s="30"/>
      <c r="J5138" s="30"/>
    </row>
    <row r="5139" spans="1:10">
      <c r="A5139" s="5">
        <v>5137</v>
      </c>
      <c r="B5139" s="47">
        <v>0</v>
      </c>
      <c r="C5139" s="47">
        <v>7.3999999999999996E-2</v>
      </c>
      <c r="D5139" s="47">
        <v>9.4700000000000006E-2</v>
      </c>
      <c r="E5139" s="30">
        <v>1</v>
      </c>
      <c r="F5139" s="30"/>
      <c r="G5139" s="30"/>
      <c r="H5139" s="30"/>
      <c r="I5139" s="30"/>
      <c r="J5139" s="30"/>
    </row>
    <row r="5140" spans="1:10">
      <c r="A5140" s="5">
        <v>5138</v>
      </c>
      <c r="B5140" s="47">
        <v>0</v>
      </c>
      <c r="C5140" s="47">
        <v>6.5000000000000002E-2</v>
      </c>
      <c r="D5140" s="47">
        <v>6.3100000000000003E-2</v>
      </c>
      <c r="E5140" s="30">
        <v>1</v>
      </c>
      <c r="F5140" s="30"/>
      <c r="G5140" s="30"/>
      <c r="H5140" s="30"/>
      <c r="I5140" s="30"/>
      <c r="J5140" s="30"/>
    </row>
    <row r="5141" spans="1:10">
      <c r="A5141" s="5">
        <v>5139</v>
      </c>
      <c r="B5141" s="47">
        <v>0</v>
      </c>
      <c r="C5141" s="47">
        <v>6.1199999999999997E-2</v>
      </c>
      <c r="D5141" s="47">
        <v>4.1799999999999997E-2</v>
      </c>
      <c r="E5141" s="30">
        <v>1</v>
      </c>
      <c r="F5141" s="30"/>
      <c r="G5141" s="30"/>
      <c r="H5141" s="30"/>
      <c r="I5141" s="30"/>
      <c r="J5141" s="30"/>
    </row>
    <row r="5142" spans="1:10">
      <c r="A5142" s="5">
        <v>5140</v>
      </c>
      <c r="B5142" s="47">
        <v>0</v>
      </c>
      <c r="C5142" s="47">
        <v>5.96E-2</v>
      </c>
      <c r="D5142" s="47">
        <v>3.2500000000000001E-2</v>
      </c>
      <c r="E5142" s="30">
        <v>1</v>
      </c>
      <c r="F5142" s="30"/>
      <c r="G5142" s="30"/>
      <c r="H5142" s="30"/>
      <c r="I5142" s="30"/>
      <c r="J5142" s="30"/>
    </row>
    <row r="5143" spans="1:10">
      <c r="A5143" s="5">
        <v>5141</v>
      </c>
      <c r="B5143" s="47">
        <v>1.6299999999999999E-2</v>
      </c>
      <c r="C5143" s="47">
        <v>4.6899999999999997E-2</v>
      </c>
      <c r="D5143" s="47">
        <v>3.2500000000000001E-2</v>
      </c>
      <c r="E5143" s="30">
        <v>1</v>
      </c>
      <c r="F5143" s="30"/>
      <c r="G5143" s="30"/>
      <c r="H5143" s="30"/>
      <c r="I5143" s="30"/>
      <c r="J5143" s="30"/>
    </row>
    <row r="5144" spans="1:10">
      <c r="A5144" s="5">
        <v>5142</v>
      </c>
      <c r="B5144" s="47">
        <v>7.5300000000000006E-2</v>
      </c>
      <c r="C5144" s="47">
        <v>2.2700000000000001E-2</v>
      </c>
      <c r="D5144" s="47">
        <v>3.6799999999999999E-2</v>
      </c>
      <c r="E5144" s="30">
        <v>1</v>
      </c>
      <c r="F5144" s="30"/>
      <c r="G5144" s="30"/>
      <c r="H5144" s="30"/>
      <c r="I5144" s="30"/>
      <c r="J5144" s="30"/>
    </row>
    <row r="5145" spans="1:10">
      <c r="A5145" s="5">
        <v>5143</v>
      </c>
      <c r="B5145" s="47">
        <v>0.156</v>
      </c>
      <c r="C5145" s="47">
        <v>1.6899999999999998E-2</v>
      </c>
      <c r="D5145" s="47">
        <v>4.2799999999999998E-2</v>
      </c>
      <c r="E5145" s="30">
        <v>1</v>
      </c>
      <c r="F5145" s="30"/>
      <c r="G5145" s="30"/>
      <c r="H5145" s="30"/>
      <c r="I5145" s="30"/>
      <c r="J5145" s="30"/>
    </row>
    <row r="5146" spans="1:10">
      <c r="A5146" s="5">
        <v>5144</v>
      </c>
      <c r="B5146" s="47">
        <v>0.2349</v>
      </c>
      <c r="C5146" s="47">
        <v>2.0500000000000001E-2</v>
      </c>
      <c r="D5146" s="47">
        <v>4.8000000000000001E-2</v>
      </c>
      <c r="E5146" s="30">
        <v>1</v>
      </c>
      <c r="F5146" s="30"/>
      <c r="G5146" s="30"/>
      <c r="H5146" s="30"/>
      <c r="I5146" s="30"/>
      <c r="J5146" s="30"/>
    </row>
    <row r="5147" spans="1:10">
      <c r="A5147" s="5">
        <v>5145</v>
      </c>
      <c r="B5147" s="47">
        <v>0.29549999999999998</v>
      </c>
      <c r="C5147" s="47">
        <v>2.4500000000000001E-2</v>
      </c>
      <c r="D5147" s="47">
        <v>5.4399999999999997E-2</v>
      </c>
      <c r="E5147" s="30">
        <v>1</v>
      </c>
      <c r="F5147" s="30"/>
      <c r="G5147" s="30"/>
      <c r="H5147" s="30"/>
      <c r="I5147" s="30"/>
      <c r="J5147" s="30"/>
    </row>
    <row r="5148" spans="1:10">
      <c r="A5148" s="5">
        <v>5146</v>
      </c>
      <c r="B5148" s="47">
        <v>0.33289999999999997</v>
      </c>
      <c r="C5148" s="47">
        <v>2.4899999999999999E-2</v>
      </c>
      <c r="D5148" s="47">
        <v>5.8500000000000003E-2</v>
      </c>
      <c r="E5148" s="30">
        <v>1</v>
      </c>
      <c r="F5148" s="30"/>
      <c r="G5148" s="30"/>
      <c r="H5148" s="30"/>
      <c r="I5148" s="30"/>
      <c r="J5148" s="30"/>
    </row>
    <row r="5149" spans="1:10">
      <c r="A5149" s="5">
        <v>5147</v>
      </c>
      <c r="B5149" s="47">
        <v>0.34239999999999998</v>
      </c>
      <c r="C5149" s="47">
        <v>2.3599999999999999E-2</v>
      </c>
      <c r="D5149" s="47">
        <v>6.3100000000000003E-2</v>
      </c>
      <c r="E5149" s="30">
        <v>1</v>
      </c>
      <c r="F5149" s="30"/>
      <c r="G5149" s="30"/>
      <c r="H5149" s="30"/>
      <c r="I5149" s="30"/>
      <c r="J5149" s="30"/>
    </row>
    <row r="5150" spans="1:10">
      <c r="A5150" s="5">
        <v>5148</v>
      </c>
      <c r="B5150" s="47">
        <v>0.32840000000000003</v>
      </c>
      <c r="C5150" s="47">
        <v>2.24E-2</v>
      </c>
      <c r="D5150" s="47">
        <v>6.4000000000000001E-2</v>
      </c>
      <c r="E5150" s="30">
        <v>1</v>
      </c>
      <c r="F5150" s="30"/>
      <c r="G5150" s="30"/>
      <c r="H5150" s="30"/>
      <c r="I5150" s="30"/>
      <c r="J5150" s="30"/>
    </row>
    <row r="5151" spans="1:10">
      <c r="A5151" s="5">
        <v>5149</v>
      </c>
      <c r="B5151" s="47">
        <v>0.29609999999999997</v>
      </c>
      <c r="C5151" s="47">
        <v>2.1700000000000001E-2</v>
      </c>
      <c r="D5151" s="47">
        <v>5.9200000000000003E-2</v>
      </c>
      <c r="E5151" s="30">
        <v>1</v>
      </c>
      <c r="F5151" s="30"/>
      <c r="G5151" s="30"/>
      <c r="H5151" s="30"/>
      <c r="I5151" s="30"/>
      <c r="J5151" s="30"/>
    </row>
    <row r="5152" spans="1:10">
      <c r="A5152" s="5">
        <v>5150</v>
      </c>
      <c r="B5152" s="47">
        <v>0.24660000000000001</v>
      </c>
      <c r="C5152" s="47">
        <v>2.1999999999999999E-2</v>
      </c>
      <c r="D5152" s="47">
        <v>5.4100000000000002E-2</v>
      </c>
      <c r="E5152" s="30">
        <v>1</v>
      </c>
      <c r="F5152" s="30"/>
      <c r="G5152" s="30"/>
      <c r="H5152" s="30"/>
      <c r="I5152" s="30"/>
      <c r="J5152" s="30"/>
    </row>
    <row r="5153" spans="1:10">
      <c r="A5153" s="5">
        <v>5151</v>
      </c>
      <c r="B5153" s="47">
        <v>0.18779999999999999</v>
      </c>
      <c r="C5153" s="47">
        <v>2.2800000000000001E-2</v>
      </c>
      <c r="D5153" s="47">
        <v>5.2400000000000002E-2</v>
      </c>
      <c r="E5153" s="30">
        <v>1</v>
      </c>
      <c r="F5153" s="30"/>
      <c r="G5153" s="30"/>
      <c r="H5153" s="30"/>
      <c r="I5153" s="30"/>
      <c r="J5153" s="30"/>
    </row>
    <row r="5154" spans="1:10">
      <c r="A5154" s="5">
        <v>5152</v>
      </c>
      <c r="B5154" s="47">
        <v>0.12709999999999999</v>
      </c>
      <c r="C5154" s="47">
        <v>2.3599999999999999E-2</v>
      </c>
      <c r="D5154" s="47">
        <v>5.2499999999999998E-2</v>
      </c>
      <c r="E5154" s="30">
        <v>1</v>
      </c>
      <c r="F5154" s="30"/>
      <c r="G5154" s="30"/>
      <c r="H5154" s="30"/>
      <c r="I5154" s="30"/>
      <c r="J5154" s="30"/>
    </row>
    <row r="5155" spans="1:10">
      <c r="A5155" s="5">
        <v>5153</v>
      </c>
      <c r="B5155" s="47">
        <v>7.2700000000000001E-2</v>
      </c>
      <c r="C5155" s="47">
        <v>2.58E-2</v>
      </c>
      <c r="D5155" s="47">
        <v>4.7500000000000001E-2</v>
      </c>
      <c r="E5155" s="30">
        <v>1</v>
      </c>
      <c r="F5155" s="30"/>
      <c r="G5155" s="30"/>
      <c r="H5155" s="30"/>
      <c r="I5155" s="30"/>
      <c r="J5155" s="30"/>
    </row>
    <row r="5156" spans="1:10">
      <c r="A5156" s="5">
        <v>5154</v>
      </c>
      <c r="B5156" s="47">
        <v>2.7699999999999999E-2</v>
      </c>
      <c r="C5156" s="47">
        <v>3.1600000000000003E-2</v>
      </c>
      <c r="D5156" s="47">
        <v>3.8899999999999997E-2</v>
      </c>
      <c r="E5156" s="30">
        <v>1</v>
      </c>
      <c r="F5156" s="30"/>
      <c r="G5156" s="30"/>
      <c r="H5156" s="30"/>
      <c r="I5156" s="30"/>
      <c r="J5156" s="30"/>
    </row>
    <row r="5157" spans="1:10">
      <c r="A5157" s="5">
        <v>5155</v>
      </c>
      <c r="B5157" s="47">
        <v>2.2000000000000001E-3</v>
      </c>
      <c r="C5157" s="47">
        <v>4.41E-2</v>
      </c>
      <c r="D5157" s="47">
        <v>3.3399999999999999E-2</v>
      </c>
      <c r="E5157" s="30">
        <v>1</v>
      </c>
      <c r="F5157" s="30"/>
      <c r="G5157" s="30"/>
      <c r="H5157" s="30"/>
      <c r="I5157" s="30"/>
      <c r="J5157" s="30"/>
    </row>
    <row r="5158" spans="1:10">
      <c r="A5158" s="5">
        <v>5156</v>
      </c>
      <c r="B5158" s="47">
        <v>0</v>
      </c>
      <c r="C5158" s="47">
        <v>5.6099999999999997E-2</v>
      </c>
      <c r="D5158" s="47">
        <v>0.03</v>
      </c>
      <c r="E5158" s="30">
        <v>1</v>
      </c>
      <c r="F5158" s="30"/>
      <c r="G5158" s="30"/>
      <c r="H5158" s="30"/>
      <c r="I5158" s="30"/>
      <c r="J5158" s="30"/>
    </row>
    <row r="5159" spans="1:10">
      <c r="A5159" s="5">
        <v>5157</v>
      </c>
      <c r="B5159" s="47">
        <v>0</v>
      </c>
      <c r="C5159" s="47">
        <v>6.25E-2</v>
      </c>
      <c r="D5159" s="47">
        <v>2.5000000000000001E-2</v>
      </c>
      <c r="E5159" s="30">
        <v>1</v>
      </c>
      <c r="F5159" s="30"/>
      <c r="G5159" s="30"/>
      <c r="H5159" s="30"/>
      <c r="I5159" s="30"/>
      <c r="J5159" s="30"/>
    </row>
    <row r="5160" spans="1:10">
      <c r="A5160" s="5">
        <v>5158</v>
      </c>
      <c r="B5160" s="47">
        <v>0</v>
      </c>
      <c r="C5160" s="47">
        <v>6.3299999999999995E-2</v>
      </c>
      <c r="D5160" s="47">
        <v>1.4200000000000001E-2</v>
      </c>
      <c r="E5160" s="30">
        <v>1</v>
      </c>
      <c r="F5160" s="30"/>
      <c r="G5160" s="30"/>
      <c r="H5160" s="30"/>
      <c r="I5160" s="30"/>
      <c r="J5160" s="30"/>
    </row>
    <row r="5161" spans="1:10">
      <c r="A5161" s="5">
        <v>5159</v>
      </c>
      <c r="B5161" s="47">
        <v>0</v>
      </c>
      <c r="C5161" s="47">
        <v>5.8599999999999999E-2</v>
      </c>
      <c r="D5161" s="47">
        <v>8.2000000000000007E-3</v>
      </c>
      <c r="E5161" s="30">
        <v>1</v>
      </c>
      <c r="F5161" s="30"/>
      <c r="G5161" s="30"/>
      <c r="H5161" s="30"/>
      <c r="I5161" s="30"/>
      <c r="J5161" s="30"/>
    </row>
    <row r="5162" spans="1:10">
      <c r="A5162" s="5">
        <v>5160</v>
      </c>
      <c r="B5162" s="47">
        <v>0</v>
      </c>
      <c r="C5162" s="47">
        <v>5.33E-2</v>
      </c>
      <c r="D5162" s="47">
        <v>1.18E-2</v>
      </c>
      <c r="E5162" s="30">
        <v>1</v>
      </c>
      <c r="F5162" s="30"/>
      <c r="G5162" s="30"/>
      <c r="H5162" s="30"/>
      <c r="I5162" s="30"/>
      <c r="J5162" s="30"/>
    </row>
    <row r="5163" spans="1:10">
      <c r="A5163" s="5">
        <v>5161</v>
      </c>
      <c r="B5163" s="47">
        <v>0</v>
      </c>
      <c r="C5163" s="47">
        <v>4.7600000000000003E-2</v>
      </c>
      <c r="D5163" s="47">
        <v>1.66E-2</v>
      </c>
      <c r="E5163" s="30">
        <v>1</v>
      </c>
      <c r="F5163" s="30"/>
      <c r="G5163" s="30"/>
      <c r="H5163" s="30"/>
      <c r="I5163" s="30"/>
      <c r="J5163" s="30"/>
    </row>
    <row r="5164" spans="1:10">
      <c r="A5164" s="5">
        <v>5162</v>
      </c>
      <c r="B5164" s="47">
        <v>0</v>
      </c>
      <c r="C5164" s="47">
        <v>4.2799999999999998E-2</v>
      </c>
      <c r="D5164" s="47">
        <v>2.1399999999999999E-2</v>
      </c>
      <c r="E5164" s="30">
        <v>1</v>
      </c>
      <c r="F5164" s="30"/>
      <c r="G5164" s="30"/>
      <c r="H5164" s="30"/>
      <c r="I5164" s="30"/>
      <c r="J5164" s="30"/>
    </row>
    <row r="5165" spans="1:10">
      <c r="A5165" s="5">
        <v>5163</v>
      </c>
      <c r="B5165" s="47">
        <v>0</v>
      </c>
      <c r="C5165" s="47">
        <v>4.0500000000000001E-2</v>
      </c>
      <c r="D5165" s="47">
        <v>2.41E-2</v>
      </c>
      <c r="E5165" s="30">
        <v>1</v>
      </c>
      <c r="F5165" s="30"/>
      <c r="G5165" s="30"/>
      <c r="H5165" s="30"/>
      <c r="I5165" s="30"/>
      <c r="J5165" s="30"/>
    </row>
    <row r="5166" spans="1:10">
      <c r="A5166" s="5">
        <v>5164</v>
      </c>
      <c r="B5166" s="47">
        <v>0</v>
      </c>
      <c r="C5166" s="47">
        <v>3.8899999999999997E-2</v>
      </c>
      <c r="D5166" s="47">
        <v>2.1299999999999999E-2</v>
      </c>
      <c r="E5166" s="30">
        <v>1</v>
      </c>
      <c r="F5166" s="30"/>
      <c r="G5166" s="30"/>
      <c r="H5166" s="30"/>
      <c r="I5166" s="30"/>
      <c r="J5166" s="30"/>
    </row>
    <row r="5167" spans="1:10">
      <c r="A5167" s="5">
        <v>5165</v>
      </c>
      <c r="B5167" s="47">
        <v>1.9199999999999998E-2</v>
      </c>
      <c r="C5167" s="47">
        <v>3.2500000000000001E-2</v>
      </c>
      <c r="D5167" s="47">
        <v>1.9199999999999998E-2</v>
      </c>
      <c r="E5167" s="30">
        <v>1</v>
      </c>
      <c r="F5167" s="30"/>
      <c r="G5167" s="30"/>
      <c r="H5167" s="30"/>
      <c r="I5167" s="30"/>
      <c r="J5167" s="30"/>
    </row>
    <row r="5168" spans="1:10">
      <c r="A5168" s="5">
        <v>5166</v>
      </c>
      <c r="B5168" s="47">
        <v>9.5799999999999996E-2</v>
      </c>
      <c r="C5168" s="47">
        <v>1.8499999999999999E-2</v>
      </c>
      <c r="D5168" s="47">
        <v>1.7500000000000002E-2</v>
      </c>
      <c r="E5168" s="30">
        <v>1</v>
      </c>
      <c r="F5168" s="30"/>
      <c r="G5168" s="30"/>
      <c r="H5168" s="30"/>
      <c r="I5168" s="30"/>
      <c r="J5168" s="30"/>
    </row>
    <row r="5169" spans="1:10">
      <c r="A5169" s="5">
        <v>5167</v>
      </c>
      <c r="B5169" s="47">
        <v>0.20669999999999999</v>
      </c>
      <c r="C5169" s="47">
        <v>1.6199999999999999E-2</v>
      </c>
      <c r="D5169" s="47">
        <v>2.1100000000000001E-2</v>
      </c>
      <c r="E5169" s="30">
        <v>1</v>
      </c>
      <c r="F5169" s="30"/>
      <c r="G5169" s="30"/>
      <c r="H5169" s="30"/>
      <c r="I5169" s="30"/>
      <c r="J5169" s="30"/>
    </row>
    <row r="5170" spans="1:10">
      <c r="A5170" s="5">
        <v>5168</v>
      </c>
      <c r="B5170" s="47">
        <v>0.31730000000000003</v>
      </c>
      <c r="C5170" s="47">
        <v>1.6799999999999999E-2</v>
      </c>
      <c r="D5170" s="47">
        <v>2.46E-2</v>
      </c>
      <c r="E5170" s="30">
        <v>1</v>
      </c>
      <c r="F5170" s="30"/>
      <c r="G5170" s="30"/>
      <c r="H5170" s="30"/>
      <c r="I5170" s="30"/>
      <c r="J5170" s="30"/>
    </row>
    <row r="5171" spans="1:10">
      <c r="A5171" s="5">
        <v>5169</v>
      </c>
      <c r="B5171" s="47">
        <v>0.40550000000000003</v>
      </c>
      <c r="C5171" s="47">
        <v>1.6E-2</v>
      </c>
      <c r="D5171" s="47">
        <v>3.9899999999999998E-2</v>
      </c>
      <c r="E5171" s="30">
        <v>1</v>
      </c>
      <c r="F5171" s="30"/>
      <c r="G5171" s="30"/>
      <c r="H5171" s="30"/>
      <c r="I5171" s="30"/>
      <c r="J5171" s="30"/>
    </row>
    <row r="5172" spans="1:10">
      <c r="A5172" s="5">
        <v>5170</v>
      </c>
      <c r="B5172" s="47">
        <v>0.45729999999999998</v>
      </c>
      <c r="C5172" s="47">
        <v>1.47E-2</v>
      </c>
      <c r="D5172" s="47">
        <v>6.9099999999999995E-2</v>
      </c>
      <c r="E5172" s="30">
        <v>1</v>
      </c>
      <c r="F5172" s="30"/>
      <c r="G5172" s="30"/>
      <c r="H5172" s="30"/>
      <c r="I5172" s="30"/>
      <c r="J5172" s="30"/>
    </row>
    <row r="5173" spans="1:10">
      <c r="A5173" s="5">
        <v>5171</v>
      </c>
      <c r="B5173" s="47">
        <v>0.46810000000000002</v>
      </c>
      <c r="C5173" s="47">
        <v>1.32E-2</v>
      </c>
      <c r="D5173" s="47">
        <v>7.9200000000000007E-2</v>
      </c>
      <c r="E5173" s="30">
        <v>1</v>
      </c>
      <c r="F5173" s="30"/>
      <c r="G5173" s="30"/>
      <c r="H5173" s="30"/>
      <c r="I5173" s="30"/>
      <c r="J5173" s="30"/>
    </row>
    <row r="5174" spans="1:10">
      <c r="A5174" s="5">
        <v>5172</v>
      </c>
      <c r="B5174" s="47">
        <v>0.44090000000000001</v>
      </c>
      <c r="C5174" s="47">
        <v>1.17E-2</v>
      </c>
      <c r="D5174" s="47">
        <v>8.0699999999999994E-2</v>
      </c>
      <c r="E5174" s="30">
        <v>1</v>
      </c>
      <c r="F5174" s="30"/>
      <c r="G5174" s="30"/>
      <c r="H5174" s="30"/>
      <c r="I5174" s="30"/>
      <c r="J5174" s="30"/>
    </row>
    <row r="5175" spans="1:10">
      <c r="A5175" s="5">
        <v>5173</v>
      </c>
      <c r="B5175" s="47">
        <v>0.39650000000000002</v>
      </c>
      <c r="C5175" s="47">
        <v>1.06E-2</v>
      </c>
      <c r="D5175" s="47">
        <v>7.5300000000000006E-2</v>
      </c>
      <c r="E5175" s="30">
        <v>1</v>
      </c>
      <c r="F5175" s="30"/>
      <c r="G5175" s="30"/>
      <c r="H5175" s="30"/>
      <c r="I5175" s="30"/>
      <c r="J5175" s="30"/>
    </row>
    <row r="5176" spans="1:10">
      <c r="A5176" s="5">
        <v>5174</v>
      </c>
      <c r="B5176" s="47">
        <v>0.34189999999999998</v>
      </c>
      <c r="C5176" s="47">
        <v>9.7000000000000003E-3</v>
      </c>
      <c r="D5176" s="47">
        <v>6.1800000000000001E-2</v>
      </c>
      <c r="E5176" s="30">
        <v>1</v>
      </c>
      <c r="F5176" s="30"/>
      <c r="G5176" s="30"/>
      <c r="H5176" s="30"/>
      <c r="I5176" s="30"/>
      <c r="J5176" s="30"/>
    </row>
    <row r="5177" spans="1:10">
      <c r="A5177" s="5">
        <v>5175</v>
      </c>
      <c r="B5177" s="47">
        <v>0.27579999999999999</v>
      </c>
      <c r="C5177" s="47">
        <v>9.1000000000000004E-3</v>
      </c>
      <c r="D5177" s="47">
        <v>4.5400000000000003E-2</v>
      </c>
      <c r="E5177" s="30">
        <v>1</v>
      </c>
      <c r="F5177" s="30"/>
      <c r="G5177" s="30"/>
      <c r="H5177" s="30"/>
      <c r="I5177" s="30"/>
      <c r="J5177" s="30"/>
    </row>
    <row r="5178" spans="1:10">
      <c r="A5178" s="5">
        <v>5176</v>
      </c>
      <c r="B5178" s="47">
        <v>0.1991</v>
      </c>
      <c r="C5178" s="47">
        <v>8.9999999999999993E-3</v>
      </c>
      <c r="D5178" s="47">
        <v>3.2899999999999999E-2</v>
      </c>
      <c r="E5178" s="30">
        <v>1</v>
      </c>
      <c r="F5178" s="30"/>
      <c r="G5178" s="30"/>
      <c r="H5178" s="30"/>
      <c r="I5178" s="30"/>
      <c r="J5178" s="30"/>
    </row>
    <row r="5179" spans="1:10">
      <c r="A5179" s="5">
        <v>5177</v>
      </c>
      <c r="B5179" s="47">
        <v>0.1211</v>
      </c>
      <c r="C5179" s="47">
        <v>8.9999999999999993E-3</v>
      </c>
      <c r="D5179" s="47">
        <v>2.7300000000000001E-2</v>
      </c>
      <c r="E5179" s="30">
        <v>1</v>
      </c>
      <c r="F5179" s="30"/>
      <c r="G5179" s="30"/>
      <c r="H5179" s="30"/>
      <c r="I5179" s="30"/>
      <c r="J5179" s="30"/>
    </row>
    <row r="5180" spans="1:10">
      <c r="A5180" s="5">
        <v>5178</v>
      </c>
      <c r="B5180" s="47">
        <v>4.9700000000000001E-2</v>
      </c>
      <c r="C5180" s="47">
        <v>9.7000000000000003E-3</v>
      </c>
      <c r="D5180" s="47">
        <v>2.5399999999999999E-2</v>
      </c>
      <c r="E5180" s="30">
        <v>1</v>
      </c>
      <c r="F5180" s="30"/>
      <c r="G5180" s="30"/>
      <c r="H5180" s="30"/>
      <c r="I5180" s="30"/>
      <c r="J5180" s="30"/>
    </row>
    <row r="5181" spans="1:10">
      <c r="A5181" s="5">
        <v>5179</v>
      </c>
      <c r="B5181" s="47">
        <v>4.4999999999999997E-3</v>
      </c>
      <c r="C5181" s="47">
        <v>1.4500000000000001E-2</v>
      </c>
      <c r="D5181" s="47">
        <v>2.47E-2</v>
      </c>
      <c r="E5181" s="30">
        <v>1</v>
      </c>
      <c r="F5181" s="30"/>
      <c r="G5181" s="30"/>
      <c r="H5181" s="30"/>
      <c r="I5181" s="30"/>
      <c r="J5181" s="30"/>
    </row>
    <row r="5182" spans="1:10">
      <c r="A5182" s="5">
        <v>5180</v>
      </c>
      <c r="B5182" s="47">
        <v>0</v>
      </c>
      <c r="C5182" s="47">
        <v>2.1899999999999999E-2</v>
      </c>
      <c r="D5182" s="47">
        <v>2.6499999999999999E-2</v>
      </c>
      <c r="E5182" s="30">
        <v>1</v>
      </c>
      <c r="F5182" s="30"/>
      <c r="G5182" s="30"/>
      <c r="H5182" s="30"/>
      <c r="I5182" s="30"/>
      <c r="J5182" s="30"/>
    </row>
    <row r="5183" spans="1:10">
      <c r="A5183" s="5">
        <v>5181</v>
      </c>
      <c r="B5183" s="47">
        <v>0</v>
      </c>
      <c r="C5183" s="47">
        <v>2.7799999999999998E-2</v>
      </c>
      <c r="D5183" s="47">
        <v>2.8899999999999999E-2</v>
      </c>
      <c r="E5183" s="30">
        <v>1</v>
      </c>
      <c r="F5183" s="30"/>
      <c r="G5183" s="30"/>
      <c r="H5183" s="30"/>
      <c r="I5183" s="30"/>
      <c r="J5183" s="30"/>
    </row>
    <row r="5184" spans="1:10">
      <c r="A5184" s="5">
        <v>5182</v>
      </c>
      <c r="B5184" s="47">
        <v>0</v>
      </c>
      <c r="C5184" s="47">
        <v>3.2399999999999998E-2</v>
      </c>
      <c r="D5184" s="47">
        <v>3.0800000000000001E-2</v>
      </c>
      <c r="E5184" s="30">
        <v>1</v>
      </c>
      <c r="F5184" s="30"/>
      <c r="G5184" s="30"/>
      <c r="H5184" s="30"/>
      <c r="I5184" s="30"/>
      <c r="J5184" s="30"/>
    </row>
    <row r="5185" spans="1:10">
      <c r="A5185" s="5">
        <v>5183</v>
      </c>
      <c r="B5185" s="47">
        <v>0</v>
      </c>
      <c r="C5185" s="47">
        <v>3.5400000000000001E-2</v>
      </c>
      <c r="D5185" s="47">
        <v>3.0700000000000002E-2</v>
      </c>
      <c r="E5185" s="30">
        <v>1</v>
      </c>
      <c r="F5185" s="30"/>
      <c r="G5185" s="30"/>
      <c r="H5185" s="30"/>
      <c r="I5185" s="30"/>
      <c r="J5185" s="30"/>
    </row>
    <row r="5186" spans="1:10">
      <c r="A5186" s="5">
        <v>5184</v>
      </c>
      <c r="B5186" s="47">
        <v>0</v>
      </c>
      <c r="C5186" s="47">
        <v>3.6799999999999999E-2</v>
      </c>
      <c r="D5186" s="47">
        <v>2.98E-2</v>
      </c>
      <c r="E5186" s="30">
        <v>1</v>
      </c>
      <c r="F5186" s="30"/>
      <c r="G5186" s="30"/>
      <c r="H5186" s="30"/>
      <c r="I5186" s="30"/>
      <c r="J5186" s="30"/>
    </row>
    <row r="5187" spans="1:10">
      <c r="A5187" s="5">
        <v>5185</v>
      </c>
      <c r="B5187" s="47">
        <v>0</v>
      </c>
      <c r="C5187" s="47">
        <v>3.6499999999999998E-2</v>
      </c>
      <c r="D5187" s="47">
        <v>2.8799999999999999E-2</v>
      </c>
      <c r="E5187" s="30">
        <v>1</v>
      </c>
      <c r="F5187" s="30"/>
      <c r="G5187" s="30"/>
      <c r="H5187" s="30"/>
      <c r="I5187" s="30"/>
      <c r="J5187" s="30"/>
    </row>
    <row r="5188" spans="1:10">
      <c r="A5188" s="5">
        <v>5186</v>
      </c>
      <c r="B5188" s="47">
        <v>0</v>
      </c>
      <c r="C5188" s="47">
        <v>3.5400000000000001E-2</v>
      </c>
      <c r="D5188" s="47">
        <v>2.87E-2</v>
      </c>
      <c r="E5188" s="30">
        <v>1</v>
      </c>
      <c r="F5188" s="30"/>
      <c r="G5188" s="30"/>
      <c r="H5188" s="30"/>
      <c r="I5188" s="30"/>
      <c r="J5188" s="30"/>
    </row>
    <row r="5189" spans="1:10">
      <c r="A5189" s="5">
        <v>5187</v>
      </c>
      <c r="B5189" s="47">
        <v>0</v>
      </c>
      <c r="C5189" s="47">
        <v>3.3000000000000002E-2</v>
      </c>
      <c r="D5189" s="47">
        <v>2.8000000000000001E-2</v>
      </c>
      <c r="E5189" s="30">
        <v>1</v>
      </c>
      <c r="F5189" s="30"/>
      <c r="G5189" s="30"/>
      <c r="H5189" s="30"/>
      <c r="I5189" s="30"/>
      <c r="J5189" s="30"/>
    </row>
    <row r="5190" spans="1:10">
      <c r="A5190" s="5">
        <v>5188</v>
      </c>
      <c r="B5190" s="47">
        <v>0</v>
      </c>
      <c r="C5190" s="47">
        <v>2.7699999999999999E-2</v>
      </c>
      <c r="D5190" s="47">
        <v>2.58E-2</v>
      </c>
      <c r="E5190" s="30">
        <v>1</v>
      </c>
      <c r="F5190" s="30"/>
      <c r="G5190" s="30"/>
      <c r="H5190" s="30"/>
      <c r="I5190" s="30"/>
      <c r="J5190" s="30"/>
    </row>
    <row r="5191" spans="1:10">
      <c r="A5191" s="5">
        <v>5189</v>
      </c>
      <c r="B5191" s="47">
        <v>1.7899999999999999E-2</v>
      </c>
      <c r="C5191" s="47">
        <v>1.89E-2</v>
      </c>
      <c r="D5191" s="47">
        <v>2.3599999999999999E-2</v>
      </c>
      <c r="E5191" s="30">
        <v>1</v>
      </c>
      <c r="F5191" s="30"/>
      <c r="G5191" s="30"/>
      <c r="H5191" s="30"/>
      <c r="I5191" s="30"/>
      <c r="J5191" s="30"/>
    </row>
    <row r="5192" spans="1:10">
      <c r="A5192" s="5">
        <v>5190</v>
      </c>
      <c r="B5192" s="47">
        <v>8.8599999999999998E-2</v>
      </c>
      <c r="C5192" s="47">
        <v>8.2000000000000007E-3</v>
      </c>
      <c r="D5192" s="47">
        <v>2.1299999999999999E-2</v>
      </c>
      <c r="E5192" s="30">
        <v>1</v>
      </c>
      <c r="F5192" s="30"/>
      <c r="G5192" s="30"/>
      <c r="H5192" s="30"/>
      <c r="I5192" s="30"/>
      <c r="J5192" s="30"/>
    </row>
    <row r="5193" spans="1:10">
      <c r="A5193" s="5">
        <v>5191</v>
      </c>
      <c r="B5193" s="47">
        <v>0.19470000000000001</v>
      </c>
      <c r="C5193" s="47">
        <v>7.1999999999999998E-3</v>
      </c>
      <c r="D5193" s="47">
        <v>1.9400000000000001E-2</v>
      </c>
      <c r="E5193" s="30">
        <v>1</v>
      </c>
      <c r="F5193" s="30"/>
      <c r="G5193" s="30"/>
      <c r="H5193" s="30"/>
      <c r="I5193" s="30"/>
      <c r="J5193" s="30"/>
    </row>
    <row r="5194" spans="1:10">
      <c r="A5194" s="5">
        <v>5192</v>
      </c>
      <c r="B5194" s="47">
        <v>0.30609999999999998</v>
      </c>
      <c r="C5194" s="47">
        <v>1.03E-2</v>
      </c>
      <c r="D5194" s="47">
        <v>1.84E-2</v>
      </c>
      <c r="E5194" s="30">
        <v>1</v>
      </c>
      <c r="F5194" s="30"/>
      <c r="G5194" s="30"/>
      <c r="H5194" s="30"/>
      <c r="I5194" s="30"/>
      <c r="J5194" s="30"/>
    </row>
    <row r="5195" spans="1:10">
      <c r="A5195" s="5">
        <v>5193</v>
      </c>
      <c r="B5195" s="47">
        <v>0.40350000000000003</v>
      </c>
      <c r="C5195" s="47">
        <v>1.6199999999999999E-2</v>
      </c>
      <c r="D5195" s="47">
        <v>1.7999999999999999E-2</v>
      </c>
      <c r="E5195" s="30">
        <v>1</v>
      </c>
      <c r="F5195" s="30"/>
      <c r="G5195" s="30"/>
      <c r="H5195" s="30"/>
      <c r="I5195" s="30"/>
      <c r="J5195" s="30"/>
    </row>
    <row r="5196" spans="1:10">
      <c r="A5196" s="5">
        <v>5194</v>
      </c>
      <c r="B5196" s="47">
        <v>0.46949999999999997</v>
      </c>
      <c r="C5196" s="47">
        <v>2.4E-2</v>
      </c>
      <c r="D5196" s="47">
        <v>1.9300000000000001E-2</v>
      </c>
      <c r="E5196" s="30">
        <v>1</v>
      </c>
      <c r="F5196" s="30"/>
      <c r="G5196" s="30"/>
      <c r="H5196" s="30"/>
      <c r="I5196" s="30"/>
      <c r="J5196" s="30"/>
    </row>
    <row r="5197" spans="1:10">
      <c r="A5197" s="5">
        <v>5195</v>
      </c>
      <c r="B5197" s="47">
        <v>0.496</v>
      </c>
      <c r="C5197" s="47">
        <v>3.1399999999999997E-2</v>
      </c>
      <c r="D5197" s="47">
        <v>2.1100000000000001E-2</v>
      </c>
      <c r="E5197" s="30">
        <v>1</v>
      </c>
      <c r="F5197" s="30"/>
      <c r="G5197" s="30"/>
      <c r="H5197" s="30"/>
      <c r="I5197" s="30"/>
      <c r="J5197" s="30"/>
    </row>
    <row r="5198" spans="1:10">
      <c r="A5198" s="5">
        <v>5196</v>
      </c>
      <c r="B5198" s="47">
        <v>0.49070000000000003</v>
      </c>
      <c r="C5198" s="47">
        <v>3.7699999999999997E-2</v>
      </c>
      <c r="D5198" s="47">
        <v>2.1499999999999998E-2</v>
      </c>
      <c r="E5198" s="30">
        <v>1</v>
      </c>
      <c r="F5198" s="30"/>
      <c r="G5198" s="30"/>
      <c r="H5198" s="30"/>
      <c r="I5198" s="30"/>
      <c r="J5198" s="30"/>
    </row>
    <row r="5199" spans="1:10">
      <c r="A5199" s="5">
        <v>5197</v>
      </c>
      <c r="B5199" s="47">
        <v>0.4587</v>
      </c>
      <c r="C5199" s="47">
        <v>4.2999999999999997E-2</v>
      </c>
      <c r="D5199" s="47">
        <v>2.06E-2</v>
      </c>
      <c r="E5199" s="30">
        <v>1</v>
      </c>
      <c r="F5199" s="30"/>
      <c r="G5199" s="30"/>
      <c r="H5199" s="30"/>
      <c r="I5199" s="30"/>
      <c r="J5199" s="30"/>
    </row>
    <row r="5200" spans="1:10">
      <c r="A5200" s="5">
        <v>5198</v>
      </c>
      <c r="B5200" s="47">
        <v>0.41489999999999999</v>
      </c>
      <c r="C5200" s="47">
        <v>4.6199999999999998E-2</v>
      </c>
      <c r="D5200" s="47">
        <v>0.02</v>
      </c>
      <c r="E5200" s="30">
        <v>1</v>
      </c>
      <c r="F5200" s="30"/>
      <c r="G5200" s="30"/>
      <c r="H5200" s="30"/>
      <c r="I5200" s="30"/>
      <c r="J5200" s="30"/>
    </row>
    <row r="5201" spans="1:10">
      <c r="A5201" s="5">
        <v>5199</v>
      </c>
      <c r="B5201" s="47">
        <v>0.34100000000000003</v>
      </c>
      <c r="C5201" s="47">
        <v>4.6600000000000003E-2</v>
      </c>
      <c r="D5201" s="47">
        <v>1.8800000000000001E-2</v>
      </c>
      <c r="E5201" s="30">
        <v>1</v>
      </c>
      <c r="F5201" s="30"/>
      <c r="G5201" s="30"/>
      <c r="H5201" s="30"/>
      <c r="I5201" s="30"/>
      <c r="J5201" s="30"/>
    </row>
    <row r="5202" spans="1:10">
      <c r="A5202" s="5">
        <v>5200</v>
      </c>
      <c r="B5202" s="47">
        <v>0.25600000000000001</v>
      </c>
      <c r="C5202" s="47">
        <v>4.6199999999999998E-2</v>
      </c>
      <c r="D5202" s="47">
        <v>1.78E-2</v>
      </c>
      <c r="E5202" s="30">
        <v>1</v>
      </c>
      <c r="F5202" s="30"/>
      <c r="G5202" s="30"/>
      <c r="H5202" s="30"/>
      <c r="I5202" s="30"/>
      <c r="J5202" s="30"/>
    </row>
    <row r="5203" spans="1:10">
      <c r="A5203" s="5">
        <v>5201</v>
      </c>
      <c r="B5203" s="47">
        <v>0.1552</v>
      </c>
      <c r="C5203" s="47">
        <v>4.48E-2</v>
      </c>
      <c r="D5203" s="47">
        <v>1.7299999999999999E-2</v>
      </c>
      <c r="E5203" s="30">
        <v>1</v>
      </c>
      <c r="F5203" s="30"/>
      <c r="G5203" s="30"/>
      <c r="H5203" s="30"/>
      <c r="I5203" s="30"/>
      <c r="J5203" s="30"/>
    </row>
    <row r="5204" spans="1:10">
      <c r="A5204" s="5">
        <v>5202</v>
      </c>
      <c r="B5204" s="47">
        <v>6.3799999999999996E-2</v>
      </c>
      <c r="C5204" s="47">
        <v>3.9699999999999999E-2</v>
      </c>
      <c r="D5204" s="47">
        <v>1.5900000000000001E-2</v>
      </c>
      <c r="E5204" s="30">
        <v>1</v>
      </c>
      <c r="F5204" s="30"/>
      <c r="G5204" s="30"/>
      <c r="H5204" s="30"/>
      <c r="I5204" s="30"/>
      <c r="J5204" s="30"/>
    </row>
    <row r="5205" spans="1:10">
      <c r="A5205" s="5">
        <v>5203</v>
      </c>
      <c r="B5205" s="47">
        <v>6.4000000000000003E-3</v>
      </c>
      <c r="C5205" s="47">
        <v>4.3700000000000003E-2</v>
      </c>
      <c r="D5205" s="47">
        <v>1.4200000000000001E-2</v>
      </c>
      <c r="E5205" s="30">
        <v>1</v>
      </c>
      <c r="F5205" s="30"/>
      <c r="G5205" s="30"/>
      <c r="H5205" s="30"/>
      <c r="I5205" s="30"/>
      <c r="J5205" s="30"/>
    </row>
    <row r="5206" spans="1:10">
      <c r="A5206" s="5">
        <v>5204</v>
      </c>
      <c r="B5206" s="47">
        <v>0</v>
      </c>
      <c r="C5206" s="47">
        <v>4.7500000000000001E-2</v>
      </c>
      <c r="D5206" s="47">
        <v>1.18E-2</v>
      </c>
      <c r="E5206" s="30">
        <v>1</v>
      </c>
      <c r="F5206" s="30"/>
      <c r="G5206" s="30"/>
      <c r="H5206" s="30"/>
      <c r="I5206" s="30"/>
      <c r="J5206" s="30"/>
    </row>
    <row r="5207" spans="1:10">
      <c r="A5207" s="5">
        <v>5205</v>
      </c>
      <c r="B5207" s="47">
        <v>0</v>
      </c>
      <c r="C5207" s="47">
        <v>4.4699999999999997E-2</v>
      </c>
      <c r="D5207" s="47">
        <v>9.4999999999999998E-3</v>
      </c>
      <c r="E5207" s="30">
        <v>1</v>
      </c>
      <c r="F5207" s="30"/>
      <c r="G5207" s="30"/>
      <c r="H5207" s="30"/>
      <c r="I5207" s="30"/>
      <c r="J5207" s="30"/>
    </row>
    <row r="5208" spans="1:10">
      <c r="A5208" s="5">
        <v>5206</v>
      </c>
      <c r="B5208" s="47">
        <v>0</v>
      </c>
      <c r="C5208" s="47">
        <v>4.0899999999999999E-2</v>
      </c>
      <c r="D5208" s="47">
        <v>8.8000000000000005E-3</v>
      </c>
      <c r="E5208" s="30">
        <v>1</v>
      </c>
      <c r="F5208" s="30"/>
      <c r="G5208" s="30"/>
      <c r="H5208" s="30"/>
      <c r="I5208" s="30"/>
      <c r="J5208" s="30"/>
    </row>
    <row r="5209" spans="1:10">
      <c r="A5209" s="5">
        <v>5207</v>
      </c>
      <c r="B5209" s="47">
        <v>0</v>
      </c>
      <c r="C5209" s="47">
        <v>0.04</v>
      </c>
      <c r="D5209" s="47">
        <v>1.11E-2</v>
      </c>
      <c r="E5209" s="30">
        <v>1</v>
      </c>
      <c r="F5209" s="30"/>
      <c r="G5209" s="30"/>
      <c r="H5209" s="30"/>
      <c r="I5209" s="30"/>
      <c r="J5209" s="30"/>
    </row>
    <row r="5210" spans="1:10">
      <c r="A5210" s="5">
        <v>5208</v>
      </c>
      <c r="B5210" s="47">
        <v>0</v>
      </c>
      <c r="C5210" s="47">
        <v>4.2500000000000003E-2</v>
      </c>
      <c r="D5210" s="47">
        <v>1.5900000000000001E-2</v>
      </c>
      <c r="E5210" s="30">
        <v>1</v>
      </c>
      <c r="F5210" s="30"/>
      <c r="G5210" s="30"/>
      <c r="H5210" s="30"/>
      <c r="I5210" s="30"/>
      <c r="J5210" s="30"/>
    </row>
    <row r="5211" spans="1:10">
      <c r="A5211" s="5">
        <v>5209</v>
      </c>
      <c r="B5211" s="47">
        <v>0</v>
      </c>
      <c r="C5211" s="47">
        <v>4.7300000000000002E-2</v>
      </c>
      <c r="D5211" s="47">
        <v>2.4E-2</v>
      </c>
      <c r="E5211" s="30">
        <v>1</v>
      </c>
      <c r="F5211" s="30"/>
      <c r="G5211" s="30"/>
      <c r="H5211" s="30"/>
      <c r="I5211" s="30"/>
      <c r="J5211" s="30"/>
    </row>
    <row r="5212" spans="1:10">
      <c r="A5212" s="5">
        <v>5210</v>
      </c>
      <c r="B5212" s="47">
        <v>0</v>
      </c>
      <c r="C5212" s="47">
        <v>5.1999999999999998E-2</v>
      </c>
      <c r="D5212" s="47">
        <v>3.7900000000000003E-2</v>
      </c>
      <c r="E5212" s="30">
        <v>1</v>
      </c>
      <c r="F5212" s="30"/>
      <c r="G5212" s="30"/>
      <c r="H5212" s="30"/>
      <c r="I5212" s="30"/>
      <c r="J5212" s="30"/>
    </row>
    <row r="5213" spans="1:10">
      <c r="A5213" s="5">
        <v>5211</v>
      </c>
      <c r="B5213" s="47">
        <v>0</v>
      </c>
      <c r="C5213" s="47">
        <v>5.4399999999999997E-2</v>
      </c>
      <c r="D5213" s="47">
        <v>6.0499999999999998E-2</v>
      </c>
      <c r="E5213" s="30">
        <v>1</v>
      </c>
      <c r="F5213" s="30"/>
      <c r="G5213" s="30"/>
      <c r="H5213" s="30"/>
      <c r="I5213" s="30"/>
      <c r="J5213" s="30"/>
    </row>
    <row r="5214" spans="1:10">
      <c r="A5214" s="5">
        <v>5212</v>
      </c>
      <c r="B5214" s="47">
        <v>1E-4</v>
      </c>
      <c r="C5214" s="47">
        <v>5.5199999999999999E-2</v>
      </c>
      <c r="D5214" s="47">
        <v>9.11E-2</v>
      </c>
      <c r="E5214" s="30">
        <v>1</v>
      </c>
      <c r="F5214" s="30"/>
      <c r="G5214" s="30"/>
      <c r="H5214" s="30"/>
      <c r="I5214" s="30"/>
      <c r="J5214" s="30"/>
    </row>
    <row r="5215" spans="1:10">
      <c r="A5215" s="5">
        <v>5213</v>
      </c>
      <c r="B5215" s="47">
        <v>2.41E-2</v>
      </c>
      <c r="C5215" s="47">
        <v>4.7199999999999999E-2</v>
      </c>
      <c r="D5215" s="47">
        <v>0.1205</v>
      </c>
      <c r="E5215" s="30">
        <v>1</v>
      </c>
      <c r="F5215" s="30"/>
      <c r="G5215" s="30"/>
      <c r="H5215" s="30"/>
      <c r="I5215" s="30"/>
      <c r="J5215" s="30"/>
    </row>
    <row r="5216" spans="1:10">
      <c r="A5216" s="5">
        <v>5214</v>
      </c>
      <c r="B5216" s="47">
        <v>0.115</v>
      </c>
      <c r="C5216" s="47">
        <v>2.2599999999999999E-2</v>
      </c>
      <c r="D5216" s="47">
        <v>0.14460000000000001</v>
      </c>
      <c r="E5216" s="30">
        <v>1</v>
      </c>
      <c r="F5216" s="30"/>
      <c r="G5216" s="30"/>
      <c r="H5216" s="30"/>
      <c r="I5216" s="30"/>
      <c r="J5216" s="30"/>
    </row>
    <row r="5217" spans="1:10">
      <c r="A5217" s="5">
        <v>5215</v>
      </c>
      <c r="B5217" s="47">
        <v>0.2442</v>
      </c>
      <c r="C5217" s="47">
        <v>1.2200000000000001E-2</v>
      </c>
      <c r="D5217" s="47">
        <v>0.16500000000000001</v>
      </c>
      <c r="E5217" s="30">
        <v>1</v>
      </c>
      <c r="F5217" s="30"/>
      <c r="G5217" s="30"/>
      <c r="H5217" s="30"/>
      <c r="I5217" s="30"/>
      <c r="J5217" s="30"/>
    </row>
    <row r="5218" spans="1:10">
      <c r="A5218" s="5">
        <v>5216</v>
      </c>
      <c r="B5218" s="47">
        <v>0.37930000000000003</v>
      </c>
      <c r="C5218" s="47">
        <v>1.6500000000000001E-2</v>
      </c>
      <c r="D5218" s="47">
        <v>0.18490000000000001</v>
      </c>
      <c r="E5218" s="30">
        <v>1</v>
      </c>
      <c r="F5218" s="30"/>
      <c r="G5218" s="30"/>
      <c r="H5218" s="30"/>
      <c r="I5218" s="30"/>
      <c r="J5218" s="30"/>
    </row>
    <row r="5219" spans="1:10">
      <c r="A5219" s="5">
        <v>5217</v>
      </c>
      <c r="B5219" s="47">
        <v>0.49120000000000003</v>
      </c>
      <c r="C5219" s="47">
        <v>1.78E-2</v>
      </c>
      <c r="D5219" s="47">
        <v>0.2009</v>
      </c>
      <c r="E5219" s="30">
        <v>1</v>
      </c>
      <c r="F5219" s="30"/>
      <c r="G5219" s="30"/>
      <c r="H5219" s="30"/>
      <c r="I5219" s="30"/>
      <c r="J5219" s="30"/>
    </row>
    <row r="5220" spans="1:10">
      <c r="A5220" s="5">
        <v>5218</v>
      </c>
      <c r="B5220" s="47">
        <v>0.56020000000000003</v>
      </c>
      <c r="C5220" s="47">
        <v>1.72E-2</v>
      </c>
      <c r="D5220" s="47">
        <v>0.20169999999999999</v>
      </c>
      <c r="E5220" s="30">
        <v>1</v>
      </c>
      <c r="F5220" s="30"/>
      <c r="G5220" s="30"/>
      <c r="H5220" s="30"/>
      <c r="I5220" s="30"/>
      <c r="J5220" s="30"/>
    </row>
    <row r="5221" spans="1:10">
      <c r="A5221" s="5">
        <v>5219</v>
      </c>
      <c r="B5221" s="47">
        <v>0.58679999999999999</v>
      </c>
      <c r="C5221" s="47">
        <v>1.7600000000000001E-2</v>
      </c>
      <c r="D5221" s="47">
        <v>0.19470000000000001</v>
      </c>
      <c r="E5221" s="30">
        <v>1</v>
      </c>
      <c r="F5221" s="30"/>
      <c r="G5221" s="30"/>
      <c r="H5221" s="30"/>
      <c r="I5221" s="30"/>
      <c r="J5221" s="30"/>
    </row>
    <row r="5222" spans="1:10">
      <c r="A5222" s="5">
        <v>5220</v>
      </c>
      <c r="B5222" s="47">
        <v>0.56740000000000002</v>
      </c>
      <c r="C5222" s="47">
        <v>1.84E-2</v>
      </c>
      <c r="D5222" s="47">
        <v>0.1918</v>
      </c>
      <c r="E5222" s="30">
        <v>1</v>
      </c>
      <c r="F5222" s="30"/>
      <c r="G5222" s="30"/>
      <c r="H5222" s="30"/>
      <c r="I5222" s="30"/>
      <c r="J5222" s="30"/>
    </row>
    <row r="5223" spans="1:10">
      <c r="A5223" s="5">
        <v>5221</v>
      </c>
      <c r="B5223" s="47">
        <v>0.51659999999999995</v>
      </c>
      <c r="C5223" s="47">
        <v>1.84E-2</v>
      </c>
      <c r="D5223" s="47">
        <v>0.18440000000000001</v>
      </c>
      <c r="E5223" s="30">
        <v>1</v>
      </c>
      <c r="F5223" s="30"/>
      <c r="G5223" s="30"/>
      <c r="H5223" s="30"/>
      <c r="I5223" s="30"/>
      <c r="J5223" s="30"/>
    </row>
    <row r="5224" spans="1:10">
      <c r="A5224" s="5">
        <v>5222</v>
      </c>
      <c r="B5224" s="47">
        <v>0.44130000000000003</v>
      </c>
      <c r="C5224" s="47">
        <v>1.7399999999999999E-2</v>
      </c>
      <c r="D5224" s="47">
        <v>0.17460000000000001</v>
      </c>
      <c r="E5224" s="30">
        <v>1</v>
      </c>
      <c r="F5224" s="30"/>
      <c r="G5224" s="30"/>
      <c r="H5224" s="30"/>
      <c r="I5224" s="30"/>
      <c r="J5224" s="30"/>
    </row>
    <row r="5225" spans="1:10">
      <c r="A5225" s="5">
        <v>5223</v>
      </c>
      <c r="B5225" s="47">
        <v>0.33689999999999998</v>
      </c>
      <c r="C5225" s="47">
        <v>1.5599999999999999E-2</v>
      </c>
      <c r="D5225" s="47">
        <v>0.16189999999999999</v>
      </c>
      <c r="E5225" s="30">
        <v>1</v>
      </c>
      <c r="F5225" s="30"/>
      <c r="G5225" s="30"/>
      <c r="H5225" s="30"/>
      <c r="I5225" s="30"/>
      <c r="J5225" s="30"/>
    </row>
    <row r="5226" spans="1:10">
      <c r="A5226" s="5">
        <v>5224</v>
      </c>
      <c r="B5226" s="47">
        <v>0.22420000000000001</v>
      </c>
      <c r="C5226" s="47">
        <v>1.4500000000000001E-2</v>
      </c>
      <c r="D5226" s="47">
        <v>0.15429999999999999</v>
      </c>
      <c r="E5226" s="30">
        <v>1</v>
      </c>
      <c r="F5226" s="30"/>
      <c r="G5226" s="30"/>
      <c r="H5226" s="30"/>
      <c r="I5226" s="30"/>
      <c r="J5226" s="30"/>
    </row>
    <row r="5227" spans="1:10">
      <c r="A5227" s="5">
        <v>5225</v>
      </c>
      <c r="B5227" s="47">
        <v>0.1179</v>
      </c>
      <c r="C5227" s="47">
        <v>1.3100000000000001E-2</v>
      </c>
      <c r="D5227" s="47">
        <v>0.1444</v>
      </c>
      <c r="E5227" s="30">
        <v>1</v>
      </c>
      <c r="F5227" s="30"/>
      <c r="G5227" s="30"/>
      <c r="H5227" s="30"/>
      <c r="I5227" s="30"/>
      <c r="J5227" s="30"/>
    </row>
    <row r="5228" spans="1:10">
      <c r="A5228" s="5">
        <v>5226</v>
      </c>
      <c r="B5228" s="47">
        <v>0.04</v>
      </c>
      <c r="C5228" s="47">
        <v>1.35E-2</v>
      </c>
      <c r="D5228" s="47">
        <v>0.12640000000000001</v>
      </c>
      <c r="E5228" s="30">
        <v>1</v>
      </c>
      <c r="F5228" s="30"/>
      <c r="G5228" s="30"/>
      <c r="H5228" s="30"/>
      <c r="I5228" s="30"/>
      <c r="J5228" s="30"/>
    </row>
    <row r="5229" spans="1:10">
      <c r="A5229" s="5">
        <v>5227</v>
      </c>
      <c r="B5229" s="47">
        <v>1.8E-3</v>
      </c>
      <c r="C5229" s="47">
        <v>1.9400000000000001E-2</v>
      </c>
      <c r="D5229" s="47">
        <v>0.1106</v>
      </c>
      <c r="E5229" s="30">
        <v>1</v>
      </c>
      <c r="F5229" s="30"/>
      <c r="G5229" s="30"/>
      <c r="H5229" s="30"/>
      <c r="I5229" s="30"/>
      <c r="J5229" s="30"/>
    </row>
    <row r="5230" spans="1:10">
      <c r="A5230" s="5">
        <v>5228</v>
      </c>
      <c r="B5230" s="47">
        <v>0</v>
      </c>
      <c r="C5230" s="47">
        <v>3.2000000000000001E-2</v>
      </c>
      <c r="D5230" s="47">
        <v>0.1066</v>
      </c>
      <c r="E5230" s="30">
        <v>1</v>
      </c>
      <c r="F5230" s="30"/>
      <c r="G5230" s="30"/>
      <c r="H5230" s="30"/>
      <c r="I5230" s="30"/>
      <c r="J5230" s="30"/>
    </row>
    <row r="5231" spans="1:10">
      <c r="A5231" s="5">
        <v>5229</v>
      </c>
      <c r="B5231" s="47">
        <v>0</v>
      </c>
      <c r="C5231" s="47">
        <v>4.9299999999999997E-2</v>
      </c>
      <c r="D5231" s="47">
        <v>0.11219999999999999</v>
      </c>
      <c r="E5231" s="30">
        <v>1</v>
      </c>
      <c r="F5231" s="30"/>
      <c r="G5231" s="30"/>
      <c r="H5231" s="30"/>
      <c r="I5231" s="30"/>
      <c r="J5231" s="30"/>
    </row>
    <row r="5232" spans="1:10">
      <c r="A5232" s="5">
        <v>5230</v>
      </c>
      <c r="B5232" s="47">
        <v>0</v>
      </c>
      <c r="C5232" s="47">
        <v>6.4399999999999999E-2</v>
      </c>
      <c r="D5232" s="47">
        <v>0.12239999999999999</v>
      </c>
      <c r="E5232" s="30">
        <v>1</v>
      </c>
      <c r="F5232" s="30"/>
      <c r="G5232" s="30"/>
      <c r="H5232" s="30"/>
      <c r="I5232" s="30"/>
      <c r="J5232" s="30"/>
    </row>
    <row r="5233" spans="1:10">
      <c r="A5233" s="5">
        <v>5231</v>
      </c>
      <c r="B5233" s="47">
        <v>0</v>
      </c>
      <c r="C5233" s="47">
        <v>7.2499999999999995E-2</v>
      </c>
      <c r="D5233" s="47">
        <v>0.13109999999999999</v>
      </c>
      <c r="E5233" s="30">
        <v>1</v>
      </c>
      <c r="F5233" s="30"/>
      <c r="G5233" s="30"/>
      <c r="H5233" s="30"/>
      <c r="I5233" s="30"/>
      <c r="J5233" s="30"/>
    </row>
    <row r="5234" spans="1:10">
      <c r="A5234" s="5">
        <v>5232</v>
      </c>
      <c r="B5234" s="47">
        <v>0</v>
      </c>
      <c r="C5234" s="47">
        <v>7.2800000000000004E-2</v>
      </c>
      <c r="D5234" s="47">
        <v>0.1318</v>
      </c>
      <c r="E5234" s="30">
        <v>1</v>
      </c>
      <c r="F5234" s="30"/>
      <c r="G5234" s="30"/>
      <c r="H5234" s="30"/>
      <c r="I5234" s="30"/>
      <c r="J5234" s="30"/>
    </row>
    <row r="5235" spans="1:10">
      <c r="A5235" s="5">
        <v>5233</v>
      </c>
      <c r="B5235" s="47">
        <v>0</v>
      </c>
      <c r="C5235" s="47">
        <v>6.8000000000000005E-2</v>
      </c>
      <c r="D5235" s="47">
        <v>0.127</v>
      </c>
      <c r="E5235" s="30">
        <v>1</v>
      </c>
      <c r="F5235" s="30"/>
      <c r="G5235" s="30"/>
      <c r="H5235" s="30"/>
      <c r="I5235" s="30"/>
      <c r="J5235" s="30"/>
    </row>
    <row r="5236" spans="1:10">
      <c r="A5236" s="5">
        <v>5234</v>
      </c>
      <c r="B5236" s="47">
        <v>0</v>
      </c>
      <c r="C5236" s="47">
        <v>6.3E-2</v>
      </c>
      <c r="D5236" s="47">
        <v>0.1197</v>
      </c>
      <c r="E5236" s="30">
        <v>1</v>
      </c>
      <c r="F5236" s="30"/>
      <c r="G5236" s="30"/>
      <c r="H5236" s="30"/>
      <c r="I5236" s="30"/>
      <c r="J5236" s="30"/>
    </row>
    <row r="5237" spans="1:10">
      <c r="A5237" s="5">
        <v>5235</v>
      </c>
      <c r="B5237" s="47">
        <v>0</v>
      </c>
      <c r="C5237" s="47">
        <v>5.7700000000000001E-2</v>
      </c>
      <c r="D5237" s="47">
        <v>0.1099</v>
      </c>
      <c r="E5237" s="30">
        <v>1</v>
      </c>
      <c r="F5237" s="30"/>
      <c r="G5237" s="30"/>
      <c r="H5237" s="30"/>
      <c r="I5237" s="30"/>
      <c r="J5237" s="30"/>
    </row>
    <row r="5238" spans="1:10">
      <c r="A5238" s="5">
        <v>5236</v>
      </c>
      <c r="B5238" s="47">
        <v>0</v>
      </c>
      <c r="C5238" s="47">
        <v>4.9599999999999998E-2</v>
      </c>
      <c r="D5238" s="47">
        <v>0.10150000000000001</v>
      </c>
      <c r="E5238" s="30">
        <v>1</v>
      </c>
      <c r="F5238" s="30"/>
      <c r="G5238" s="30"/>
      <c r="H5238" s="30"/>
      <c r="I5238" s="30"/>
      <c r="J5238" s="30"/>
    </row>
    <row r="5239" spans="1:10">
      <c r="A5239" s="5">
        <v>5237</v>
      </c>
      <c r="B5239" s="47">
        <v>1.26E-2</v>
      </c>
      <c r="C5239" s="47">
        <v>3.85E-2</v>
      </c>
      <c r="D5239" s="47">
        <v>9.7500000000000003E-2</v>
      </c>
      <c r="E5239" s="30">
        <v>1</v>
      </c>
      <c r="F5239" s="30"/>
      <c r="G5239" s="30"/>
      <c r="H5239" s="30"/>
      <c r="I5239" s="30"/>
      <c r="J5239" s="30"/>
    </row>
    <row r="5240" spans="1:10">
      <c r="A5240" s="5">
        <v>5238</v>
      </c>
      <c r="B5240" s="47">
        <v>7.5800000000000006E-2</v>
      </c>
      <c r="C5240" s="47">
        <v>1.77E-2</v>
      </c>
      <c r="D5240" s="47">
        <v>9.74E-2</v>
      </c>
      <c r="E5240" s="30">
        <v>1</v>
      </c>
      <c r="F5240" s="30"/>
      <c r="G5240" s="30"/>
      <c r="H5240" s="30"/>
      <c r="I5240" s="30"/>
      <c r="J5240" s="30"/>
    </row>
    <row r="5241" spans="1:10">
      <c r="A5241" s="5">
        <v>5239</v>
      </c>
      <c r="B5241" s="47">
        <v>0.1754</v>
      </c>
      <c r="C5241" s="47">
        <v>1.3100000000000001E-2</v>
      </c>
      <c r="D5241" s="47">
        <v>0.1014</v>
      </c>
      <c r="E5241" s="30">
        <v>1</v>
      </c>
      <c r="F5241" s="30"/>
      <c r="G5241" s="30"/>
      <c r="H5241" s="30"/>
      <c r="I5241" s="30"/>
      <c r="J5241" s="30"/>
    </row>
    <row r="5242" spans="1:10">
      <c r="A5242" s="5">
        <v>5240</v>
      </c>
      <c r="B5242" s="47">
        <v>0.27989999999999998</v>
      </c>
      <c r="C5242" s="47">
        <v>1.34E-2</v>
      </c>
      <c r="D5242" s="47">
        <v>0.1056</v>
      </c>
      <c r="E5242" s="30">
        <v>1</v>
      </c>
      <c r="F5242" s="30"/>
      <c r="G5242" s="30"/>
      <c r="H5242" s="30"/>
      <c r="I5242" s="30"/>
      <c r="J5242" s="30"/>
    </row>
    <row r="5243" spans="1:10">
      <c r="A5243" s="5">
        <v>5241</v>
      </c>
      <c r="B5243" s="47">
        <v>0.3821</v>
      </c>
      <c r="C5243" s="47">
        <v>1.2E-2</v>
      </c>
      <c r="D5243" s="47">
        <v>0.1074</v>
      </c>
      <c r="E5243" s="30">
        <v>1</v>
      </c>
      <c r="F5243" s="30"/>
      <c r="G5243" s="30"/>
      <c r="H5243" s="30"/>
      <c r="I5243" s="30"/>
      <c r="J5243" s="30"/>
    </row>
    <row r="5244" spans="1:10">
      <c r="A5244" s="5">
        <v>5242</v>
      </c>
      <c r="B5244" s="47">
        <v>0.4572</v>
      </c>
      <c r="C5244" s="47">
        <v>1.18E-2</v>
      </c>
      <c r="D5244" s="47">
        <v>0.1057</v>
      </c>
      <c r="E5244" s="30">
        <v>1</v>
      </c>
      <c r="F5244" s="30"/>
      <c r="G5244" s="30"/>
      <c r="H5244" s="30"/>
      <c r="I5244" s="30"/>
      <c r="J5244" s="30"/>
    </row>
    <row r="5245" spans="1:10">
      <c r="A5245" s="5">
        <v>5243</v>
      </c>
      <c r="B5245" s="47">
        <v>0.49320000000000003</v>
      </c>
      <c r="C5245" s="47">
        <v>1.37E-2</v>
      </c>
      <c r="D5245" s="47">
        <v>0.1072</v>
      </c>
      <c r="E5245" s="30">
        <v>1</v>
      </c>
      <c r="F5245" s="30"/>
      <c r="G5245" s="30"/>
      <c r="H5245" s="30"/>
      <c r="I5245" s="30"/>
      <c r="J5245" s="30"/>
    </row>
    <row r="5246" spans="1:10">
      <c r="A5246" s="5">
        <v>5244</v>
      </c>
      <c r="B5246" s="47">
        <v>0.48270000000000002</v>
      </c>
      <c r="C5246" s="47">
        <v>1.6799999999999999E-2</v>
      </c>
      <c r="D5246" s="47">
        <v>0.1133</v>
      </c>
      <c r="E5246" s="30">
        <v>1</v>
      </c>
      <c r="F5246" s="30"/>
      <c r="G5246" s="30"/>
      <c r="H5246" s="30"/>
      <c r="I5246" s="30"/>
      <c r="J5246" s="30"/>
    </row>
    <row r="5247" spans="1:10">
      <c r="A5247" s="5">
        <v>5245</v>
      </c>
      <c r="B5247" s="47">
        <v>0.45350000000000001</v>
      </c>
      <c r="C5247" s="47">
        <v>1.9300000000000001E-2</v>
      </c>
      <c r="D5247" s="47">
        <v>0.1198</v>
      </c>
      <c r="E5247" s="30">
        <v>1</v>
      </c>
      <c r="F5247" s="30"/>
      <c r="G5247" s="30"/>
      <c r="H5247" s="30"/>
      <c r="I5247" s="30"/>
      <c r="J5247" s="30"/>
    </row>
    <row r="5248" spans="1:10">
      <c r="A5248" s="5">
        <v>5246</v>
      </c>
      <c r="B5248" s="47">
        <v>0.40920000000000001</v>
      </c>
      <c r="C5248" s="47">
        <v>1.9900000000000001E-2</v>
      </c>
      <c r="D5248" s="47">
        <v>0.1225</v>
      </c>
      <c r="E5248" s="30">
        <v>1</v>
      </c>
      <c r="F5248" s="30"/>
      <c r="G5248" s="30"/>
      <c r="H5248" s="30"/>
      <c r="I5248" s="30"/>
      <c r="J5248" s="30"/>
    </row>
    <row r="5249" spans="1:10">
      <c r="A5249" s="5">
        <v>5247</v>
      </c>
      <c r="B5249" s="47">
        <v>0.33800000000000002</v>
      </c>
      <c r="C5249" s="47">
        <v>1.9E-2</v>
      </c>
      <c r="D5249" s="47">
        <v>0.1167</v>
      </c>
      <c r="E5249" s="30">
        <v>1</v>
      </c>
      <c r="F5249" s="30"/>
      <c r="G5249" s="30"/>
      <c r="H5249" s="30"/>
      <c r="I5249" s="30"/>
      <c r="J5249" s="30"/>
    </row>
    <row r="5250" spans="1:10">
      <c r="A5250" s="5">
        <v>5248</v>
      </c>
      <c r="B5250" s="47">
        <v>0.24959999999999999</v>
      </c>
      <c r="C5250" s="47">
        <v>1.77E-2</v>
      </c>
      <c r="D5250" s="47">
        <v>9.9099999999999994E-2</v>
      </c>
      <c r="E5250" s="30">
        <v>1</v>
      </c>
      <c r="F5250" s="30"/>
      <c r="G5250" s="30"/>
      <c r="H5250" s="30"/>
      <c r="I5250" s="30"/>
      <c r="J5250" s="30"/>
    </row>
    <row r="5251" spans="1:10">
      <c r="A5251" s="5">
        <v>5249</v>
      </c>
      <c r="B5251" s="47">
        <v>0.14799999999999999</v>
      </c>
      <c r="C5251" s="47">
        <v>1.55E-2</v>
      </c>
      <c r="D5251" s="47">
        <v>7.7499999999999999E-2</v>
      </c>
      <c r="E5251" s="30">
        <v>1</v>
      </c>
      <c r="F5251" s="30"/>
      <c r="G5251" s="30"/>
      <c r="H5251" s="30"/>
      <c r="I5251" s="30"/>
      <c r="J5251" s="30"/>
    </row>
    <row r="5252" spans="1:10">
      <c r="A5252" s="5">
        <v>5250</v>
      </c>
      <c r="B5252" s="47">
        <v>5.9400000000000001E-2</v>
      </c>
      <c r="C5252" s="47">
        <v>1.2800000000000001E-2</v>
      </c>
      <c r="D5252" s="47">
        <v>6.0299999999999999E-2</v>
      </c>
      <c r="E5252" s="30">
        <v>1</v>
      </c>
      <c r="F5252" s="30"/>
      <c r="G5252" s="30"/>
      <c r="H5252" s="30"/>
      <c r="I5252" s="30"/>
      <c r="J5252" s="30"/>
    </row>
    <row r="5253" spans="1:10">
      <c r="A5253" s="5">
        <v>5251</v>
      </c>
      <c r="B5253" s="47">
        <v>5.0000000000000001E-3</v>
      </c>
      <c r="C5253" s="47">
        <v>1.32E-2</v>
      </c>
      <c r="D5253" s="47">
        <v>5.0299999999999997E-2</v>
      </c>
      <c r="E5253" s="30">
        <v>1</v>
      </c>
      <c r="F5253" s="30"/>
      <c r="G5253" s="30"/>
      <c r="H5253" s="30"/>
      <c r="I5253" s="30"/>
      <c r="J5253" s="30"/>
    </row>
    <row r="5254" spans="1:10">
      <c r="A5254" s="5">
        <v>5252</v>
      </c>
      <c r="B5254" s="47">
        <v>0</v>
      </c>
      <c r="C5254" s="47">
        <v>1.4999999999999999E-2</v>
      </c>
      <c r="D5254" s="47">
        <v>4.4400000000000002E-2</v>
      </c>
      <c r="E5254" s="30">
        <v>1</v>
      </c>
      <c r="F5254" s="30"/>
      <c r="G5254" s="30"/>
      <c r="H5254" s="30"/>
      <c r="I5254" s="30"/>
      <c r="J5254" s="30"/>
    </row>
    <row r="5255" spans="1:10">
      <c r="A5255" s="5">
        <v>5253</v>
      </c>
      <c r="B5255" s="47">
        <v>0</v>
      </c>
      <c r="C5255" s="47">
        <v>1.6199999999999999E-2</v>
      </c>
      <c r="D5255" s="47">
        <v>3.8600000000000002E-2</v>
      </c>
      <c r="E5255" s="30">
        <v>1</v>
      </c>
      <c r="F5255" s="30"/>
      <c r="G5255" s="30"/>
      <c r="H5255" s="30"/>
      <c r="I5255" s="30"/>
      <c r="J5255" s="30"/>
    </row>
    <row r="5256" spans="1:10">
      <c r="A5256" s="5">
        <v>5254</v>
      </c>
      <c r="B5256" s="47">
        <v>0</v>
      </c>
      <c r="C5256" s="47">
        <v>1.7000000000000001E-2</v>
      </c>
      <c r="D5256" s="47">
        <v>3.04E-2</v>
      </c>
      <c r="E5256" s="30">
        <v>1</v>
      </c>
      <c r="F5256" s="30"/>
      <c r="G5256" s="30"/>
      <c r="H5256" s="30"/>
      <c r="I5256" s="30"/>
      <c r="J5256" s="30"/>
    </row>
    <row r="5257" spans="1:10">
      <c r="A5257" s="5">
        <v>5255</v>
      </c>
      <c r="B5257" s="47">
        <v>0</v>
      </c>
      <c r="C5257" s="47">
        <v>1.6799999999999999E-2</v>
      </c>
      <c r="D5257" s="47">
        <v>2.46E-2</v>
      </c>
      <c r="E5257" s="30">
        <v>1</v>
      </c>
      <c r="F5257" s="30"/>
      <c r="G5257" s="30"/>
      <c r="H5257" s="30"/>
      <c r="I5257" s="30"/>
      <c r="J5257" s="30"/>
    </row>
    <row r="5258" spans="1:10">
      <c r="A5258" s="5">
        <v>5256</v>
      </c>
      <c r="B5258" s="47">
        <v>0</v>
      </c>
      <c r="C5258" s="47">
        <v>1.6400000000000001E-2</v>
      </c>
      <c r="D5258" s="47">
        <v>2.5100000000000001E-2</v>
      </c>
      <c r="E5258" s="30">
        <v>1</v>
      </c>
      <c r="F5258" s="30"/>
      <c r="G5258" s="30"/>
      <c r="H5258" s="30"/>
      <c r="I5258" s="30"/>
      <c r="J5258" s="30"/>
    </row>
    <row r="5259" spans="1:10">
      <c r="A5259" s="5">
        <v>5257</v>
      </c>
      <c r="B5259" s="47">
        <v>0</v>
      </c>
      <c r="C5259" s="47">
        <v>1.6899999999999998E-2</v>
      </c>
      <c r="D5259" s="47">
        <v>2.7099999999999999E-2</v>
      </c>
      <c r="E5259" s="30">
        <v>1</v>
      </c>
      <c r="F5259" s="30"/>
      <c r="G5259" s="30"/>
      <c r="H5259" s="30"/>
      <c r="I5259" s="30"/>
      <c r="J5259" s="30"/>
    </row>
    <row r="5260" spans="1:10">
      <c r="A5260" s="5">
        <v>5258</v>
      </c>
      <c r="B5260" s="47">
        <v>0</v>
      </c>
      <c r="C5260" s="47">
        <v>1.89E-2</v>
      </c>
      <c r="D5260" s="47">
        <v>2.1899999999999999E-2</v>
      </c>
      <c r="E5260" s="30">
        <v>1</v>
      </c>
      <c r="F5260" s="30"/>
      <c r="G5260" s="30"/>
      <c r="H5260" s="30"/>
      <c r="I5260" s="30"/>
      <c r="J5260" s="30"/>
    </row>
    <row r="5261" spans="1:10">
      <c r="A5261" s="5">
        <v>5259</v>
      </c>
      <c r="B5261" s="47">
        <v>0</v>
      </c>
      <c r="C5261" s="47">
        <v>2.23E-2</v>
      </c>
      <c r="D5261" s="47">
        <v>1.29E-2</v>
      </c>
      <c r="E5261" s="30">
        <v>1</v>
      </c>
      <c r="F5261" s="30"/>
      <c r="G5261" s="30"/>
      <c r="H5261" s="30"/>
      <c r="I5261" s="30"/>
      <c r="J5261" s="30"/>
    </row>
    <row r="5262" spans="1:10">
      <c r="A5262" s="5">
        <v>5260</v>
      </c>
      <c r="B5262" s="47">
        <v>0</v>
      </c>
      <c r="C5262" s="47">
        <v>2.4299999999999999E-2</v>
      </c>
      <c r="D5262" s="47">
        <v>7.4999999999999997E-3</v>
      </c>
      <c r="E5262" s="30">
        <v>1</v>
      </c>
      <c r="F5262" s="30"/>
      <c r="G5262" s="30"/>
      <c r="H5262" s="30"/>
      <c r="I5262" s="30"/>
      <c r="J5262" s="30"/>
    </row>
    <row r="5263" spans="1:10">
      <c r="A5263" s="5">
        <v>5261</v>
      </c>
      <c r="B5263" s="47">
        <v>2.23E-2</v>
      </c>
      <c r="C5263" s="47">
        <v>2.1000000000000001E-2</v>
      </c>
      <c r="D5263" s="47">
        <v>5.7000000000000002E-3</v>
      </c>
      <c r="E5263" s="30">
        <v>1</v>
      </c>
      <c r="F5263" s="30"/>
      <c r="G5263" s="30"/>
      <c r="H5263" s="30"/>
      <c r="I5263" s="30"/>
      <c r="J5263" s="30"/>
    </row>
    <row r="5264" spans="1:10">
      <c r="A5264" s="5">
        <v>5262</v>
      </c>
      <c r="B5264" s="47">
        <v>0.1138</v>
      </c>
      <c r="C5264" s="47">
        <v>0.01</v>
      </c>
      <c r="D5264" s="47">
        <v>4.3E-3</v>
      </c>
      <c r="E5264" s="30">
        <v>1</v>
      </c>
      <c r="F5264" s="30"/>
      <c r="G5264" s="30"/>
      <c r="H5264" s="30"/>
      <c r="I5264" s="30"/>
      <c r="J5264" s="30"/>
    </row>
    <row r="5265" spans="1:10">
      <c r="A5265" s="5">
        <v>5263</v>
      </c>
      <c r="B5265" s="47">
        <v>0.24229999999999999</v>
      </c>
      <c r="C5265" s="47">
        <v>5.0000000000000001E-3</v>
      </c>
      <c r="D5265" s="47">
        <v>2.7000000000000001E-3</v>
      </c>
      <c r="E5265" s="30">
        <v>1</v>
      </c>
      <c r="F5265" s="30"/>
      <c r="G5265" s="30"/>
      <c r="H5265" s="30"/>
      <c r="I5265" s="30"/>
      <c r="J5265" s="30"/>
    </row>
    <row r="5266" spans="1:10">
      <c r="A5266" s="5">
        <v>5264</v>
      </c>
      <c r="B5266" s="47">
        <v>0.37390000000000001</v>
      </c>
      <c r="C5266" s="47">
        <v>5.4000000000000003E-3</v>
      </c>
      <c r="D5266" s="47">
        <v>2E-3</v>
      </c>
      <c r="E5266" s="30">
        <v>1</v>
      </c>
      <c r="F5266" s="30"/>
      <c r="G5266" s="30"/>
      <c r="H5266" s="30"/>
      <c r="I5266" s="30"/>
      <c r="J5266" s="30"/>
    </row>
    <row r="5267" spans="1:10">
      <c r="A5267" s="5">
        <v>5265</v>
      </c>
      <c r="B5267" s="47">
        <v>0.48159999999999997</v>
      </c>
      <c r="C5267" s="47">
        <v>7.1999999999999998E-3</v>
      </c>
      <c r="D5267" s="47">
        <v>1.9E-3</v>
      </c>
      <c r="E5267" s="30">
        <v>1</v>
      </c>
      <c r="F5267" s="30"/>
      <c r="G5267" s="30"/>
      <c r="H5267" s="30"/>
      <c r="I5267" s="30"/>
      <c r="J5267" s="30"/>
    </row>
    <row r="5268" spans="1:10">
      <c r="A5268" s="5">
        <v>5266</v>
      </c>
      <c r="B5268" s="47">
        <v>0.55369999999999997</v>
      </c>
      <c r="C5268" s="47">
        <v>8.5000000000000006E-3</v>
      </c>
      <c r="D5268" s="47">
        <v>1.6000000000000001E-3</v>
      </c>
      <c r="E5268" s="30">
        <v>1</v>
      </c>
      <c r="F5268" s="30"/>
      <c r="G5268" s="30"/>
      <c r="H5268" s="30"/>
      <c r="I5268" s="30"/>
      <c r="J5268" s="30"/>
    </row>
    <row r="5269" spans="1:10">
      <c r="A5269" s="5">
        <v>5267</v>
      </c>
      <c r="B5269" s="47">
        <v>0.58899999999999997</v>
      </c>
      <c r="C5269" s="47">
        <v>9.5999999999999992E-3</v>
      </c>
      <c r="D5269" s="47">
        <v>1.1999999999999999E-3</v>
      </c>
      <c r="E5269" s="30">
        <v>1</v>
      </c>
      <c r="F5269" s="30"/>
      <c r="G5269" s="30"/>
      <c r="H5269" s="30"/>
      <c r="I5269" s="30"/>
      <c r="J5269" s="30"/>
    </row>
    <row r="5270" spans="1:10">
      <c r="A5270" s="5">
        <v>5268</v>
      </c>
      <c r="B5270" s="47">
        <v>0.58450000000000002</v>
      </c>
      <c r="C5270" s="47">
        <v>1.11E-2</v>
      </c>
      <c r="D5270" s="47">
        <v>8.9999999999999998E-4</v>
      </c>
      <c r="E5270" s="30">
        <v>1</v>
      </c>
      <c r="F5270" s="30"/>
      <c r="G5270" s="30"/>
      <c r="H5270" s="30"/>
      <c r="I5270" s="30"/>
      <c r="J5270" s="30"/>
    </row>
    <row r="5271" spans="1:10">
      <c r="A5271" s="5">
        <v>5269</v>
      </c>
      <c r="B5271" s="47">
        <v>0.54659999999999997</v>
      </c>
      <c r="C5271" s="47">
        <v>1.37E-2</v>
      </c>
      <c r="D5271" s="47">
        <v>1.6999999999999999E-3</v>
      </c>
      <c r="E5271" s="30">
        <v>1</v>
      </c>
      <c r="F5271" s="30"/>
      <c r="G5271" s="30"/>
      <c r="H5271" s="30"/>
      <c r="I5271" s="30"/>
      <c r="J5271" s="30"/>
    </row>
    <row r="5272" spans="1:10">
      <c r="A5272" s="5">
        <v>5270</v>
      </c>
      <c r="B5272" s="47">
        <v>0.47449999999999998</v>
      </c>
      <c r="C5272" s="47">
        <v>1.7899999999999999E-2</v>
      </c>
      <c r="D5272" s="47">
        <v>6.1999999999999998E-3</v>
      </c>
      <c r="E5272" s="30">
        <v>1</v>
      </c>
      <c r="F5272" s="30"/>
      <c r="G5272" s="30"/>
      <c r="H5272" s="30"/>
      <c r="I5272" s="30"/>
      <c r="J5272" s="30"/>
    </row>
    <row r="5273" spans="1:10">
      <c r="A5273" s="5">
        <v>5271</v>
      </c>
      <c r="B5273" s="47">
        <v>0.37</v>
      </c>
      <c r="C5273" s="47">
        <v>2.2700000000000001E-2</v>
      </c>
      <c r="D5273" s="47">
        <v>1.7000000000000001E-2</v>
      </c>
      <c r="E5273" s="30">
        <v>1</v>
      </c>
      <c r="F5273" s="30"/>
      <c r="G5273" s="30"/>
      <c r="H5273" s="30"/>
      <c r="I5273" s="30"/>
      <c r="J5273" s="30"/>
    </row>
    <row r="5274" spans="1:10">
      <c r="A5274" s="5">
        <v>5272</v>
      </c>
      <c r="B5274" s="47">
        <v>0.25180000000000002</v>
      </c>
      <c r="C5274" s="47">
        <v>2.58E-2</v>
      </c>
      <c r="D5274" s="47">
        <v>3.49E-2</v>
      </c>
      <c r="E5274" s="30">
        <v>1</v>
      </c>
      <c r="F5274" s="30"/>
      <c r="G5274" s="30"/>
      <c r="H5274" s="30"/>
      <c r="I5274" s="30"/>
      <c r="J5274" s="30"/>
    </row>
    <row r="5275" spans="1:10">
      <c r="A5275" s="5">
        <v>5273</v>
      </c>
      <c r="B5275" s="47">
        <v>0.1381</v>
      </c>
      <c r="C5275" s="47">
        <v>2.9899999999999999E-2</v>
      </c>
      <c r="D5275" s="47">
        <v>5.6300000000000003E-2</v>
      </c>
      <c r="E5275" s="30">
        <v>1</v>
      </c>
      <c r="F5275" s="30"/>
      <c r="G5275" s="30"/>
      <c r="H5275" s="30"/>
      <c r="I5275" s="30"/>
      <c r="J5275" s="30"/>
    </row>
    <row r="5276" spans="1:10">
      <c r="A5276" s="5">
        <v>5274</v>
      </c>
      <c r="B5276" s="47">
        <v>4.6100000000000002E-2</v>
      </c>
      <c r="C5276" s="47">
        <v>4.6399999999999997E-2</v>
      </c>
      <c r="D5276" s="47">
        <v>8.2699999999999996E-2</v>
      </c>
      <c r="E5276" s="30">
        <v>1</v>
      </c>
      <c r="F5276" s="30"/>
      <c r="G5276" s="30"/>
      <c r="H5276" s="30"/>
      <c r="I5276" s="30"/>
      <c r="J5276" s="30"/>
    </row>
    <row r="5277" spans="1:10">
      <c r="A5277" s="5">
        <v>5275</v>
      </c>
      <c r="B5277" s="47">
        <v>2E-3</v>
      </c>
      <c r="C5277" s="47">
        <v>9.4799999999999995E-2</v>
      </c>
      <c r="D5277" s="47">
        <v>0.12759999999999999</v>
      </c>
      <c r="E5277" s="30">
        <v>1</v>
      </c>
      <c r="F5277" s="30"/>
      <c r="G5277" s="30"/>
      <c r="H5277" s="30"/>
      <c r="I5277" s="30"/>
      <c r="J5277" s="30"/>
    </row>
    <row r="5278" spans="1:10">
      <c r="A5278" s="5">
        <v>5276</v>
      </c>
      <c r="B5278" s="47">
        <v>0</v>
      </c>
      <c r="C5278" s="47">
        <v>0.15859999999999999</v>
      </c>
      <c r="D5278" s="47">
        <v>0.20449999999999999</v>
      </c>
      <c r="E5278" s="30">
        <v>1</v>
      </c>
      <c r="F5278" s="30"/>
      <c r="G5278" s="30"/>
      <c r="H5278" s="30"/>
      <c r="I5278" s="30"/>
      <c r="J5278" s="30"/>
    </row>
    <row r="5279" spans="1:10">
      <c r="A5279" s="5">
        <v>5277</v>
      </c>
      <c r="B5279" s="47">
        <v>0</v>
      </c>
      <c r="C5279" s="47">
        <v>0.20449999999999999</v>
      </c>
      <c r="D5279" s="47">
        <v>0.29210000000000003</v>
      </c>
      <c r="E5279" s="30">
        <v>1</v>
      </c>
      <c r="F5279" s="30"/>
      <c r="G5279" s="30"/>
      <c r="H5279" s="30"/>
      <c r="I5279" s="30"/>
      <c r="J5279" s="30"/>
    </row>
    <row r="5280" spans="1:10">
      <c r="A5280" s="5">
        <v>5278</v>
      </c>
      <c r="B5280" s="47">
        <v>0</v>
      </c>
      <c r="C5280" s="47">
        <v>0.2354</v>
      </c>
      <c r="D5280" s="47">
        <v>0.36349999999999999</v>
      </c>
      <c r="E5280" s="30">
        <v>1</v>
      </c>
      <c r="F5280" s="30"/>
      <c r="G5280" s="30"/>
      <c r="H5280" s="30"/>
      <c r="I5280" s="30"/>
      <c r="J5280" s="30"/>
    </row>
    <row r="5281" spans="1:10">
      <c r="A5281" s="5">
        <v>5279</v>
      </c>
      <c r="B5281" s="47">
        <v>0</v>
      </c>
      <c r="C5281" s="47">
        <v>0.26600000000000001</v>
      </c>
      <c r="D5281" s="47">
        <v>0.43569999999999998</v>
      </c>
      <c r="E5281" s="30">
        <v>1</v>
      </c>
      <c r="F5281" s="30"/>
      <c r="G5281" s="30"/>
      <c r="H5281" s="30"/>
      <c r="I5281" s="30"/>
      <c r="J5281" s="30"/>
    </row>
    <row r="5282" spans="1:10">
      <c r="A5282" s="5">
        <v>5280</v>
      </c>
      <c r="B5282" s="47">
        <v>0</v>
      </c>
      <c r="C5282" s="47">
        <v>0.28849999999999998</v>
      </c>
      <c r="D5282" s="47">
        <v>0.47289999999999999</v>
      </c>
      <c r="E5282" s="30">
        <v>1</v>
      </c>
      <c r="F5282" s="30"/>
      <c r="G5282" s="30"/>
      <c r="H5282" s="30"/>
      <c r="I5282" s="30"/>
      <c r="J5282" s="30"/>
    </row>
    <row r="5283" spans="1:10">
      <c r="A5283" s="5">
        <v>5281</v>
      </c>
      <c r="B5283" s="47">
        <v>0</v>
      </c>
      <c r="C5283" s="47">
        <v>0.29310000000000003</v>
      </c>
      <c r="D5283" s="47">
        <v>0.53039999999999998</v>
      </c>
      <c r="E5283" s="30">
        <v>1</v>
      </c>
      <c r="F5283" s="30"/>
      <c r="G5283" s="30"/>
      <c r="H5283" s="30"/>
      <c r="I5283" s="30"/>
      <c r="J5283" s="30"/>
    </row>
    <row r="5284" spans="1:10">
      <c r="A5284" s="5">
        <v>5282</v>
      </c>
      <c r="B5284" s="47">
        <v>0</v>
      </c>
      <c r="C5284" s="47">
        <v>0.2994</v>
      </c>
      <c r="D5284" s="47">
        <v>0.56779999999999997</v>
      </c>
      <c r="E5284" s="30">
        <v>1</v>
      </c>
      <c r="F5284" s="30"/>
      <c r="G5284" s="30"/>
      <c r="H5284" s="30"/>
      <c r="I5284" s="30"/>
      <c r="J5284" s="30"/>
    </row>
    <row r="5285" spans="1:10">
      <c r="A5285" s="5">
        <v>5283</v>
      </c>
      <c r="B5285" s="47">
        <v>0</v>
      </c>
      <c r="C5285" s="47">
        <v>0.30420000000000003</v>
      </c>
      <c r="D5285" s="47">
        <v>0.58899999999999997</v>
      </c>
      <c r="E5285" s="30">
        <v>1</v>
      </c>
      <c r="F5285" s="30"/>
      <c r="G5285" s="30"/>
      <c r="H5285" s="30"/>
      <c r="I5285" s="30"/>
      <c r="J5285" s="30"/>
    </row>
    <row r="5286" spans="1:10">
      <c r="A5286" s="5">
        <v>5284</v>
      </c>
      <c r="B5286" s="47">
        <v>0</v>
      </c>
      <c r="C5286" s="47">
        <v>0.33339999999999997</v>
      </c>
      <c r="D5286" s="47">
        <v>0.56710000000000005</v>
      </c>
      <c r="E5286" s="30">
        <v>1</v>
      </c>
      <c r="F5286" s="30"/>
      <c r="G5286" s="30"/>
      <c r="H5286" s="30"/>
      <c r="I5286" s="30"/>
      <c r="J5286" s="30"/>
    </row>
    <row r="5287" spans="1:10">
      <c r="A5287" s="5">
        <v>5285</v>
      </c>
      <c r="B5287" s="47">
        <v>1.41E-2</v>
      </c>
      <c r="C5287" s="47">
        <v>0.3458</v>
      </c>
      <c r="D5287" s="47">
        <v>0.55259999999999998</v>
      </c>
      <c r="E5287" s="30">
        <v>1</v>
      </c>
      <c r="F5287" s="30"/>
      <c r="G5287" s="30"/>
      <c r="H5287" s="30"/>
      <c r="I5287" s="30"/>
      <c r="J5287" s="30"/>
    </row>
    <row r="5288" spans="1:10">
      <c r="A5288" s="5">
        <v>5286</v>
      </c>
      <c r="B5288" s="47">
        <v>8.3900000000000002E-2</v>
      </c>
      <c r="C5288" s="47">
        <v>0.30030000000000001</v>
      </c>
      <c r="D5288" s="47">
        <v>0.61409999999999998</v>
      </c>
      <c r="E5288" s="30">
        <v>1</v>
      </c>
      <c r="F5288" s="30"/>
      <c r="G5288" s="30"/>
      <c r="H5288" s="30"/>
      <c r="I5288" s="30"/>
      <c r="J5288" s="30"/>
    </row>
    <row r="5289" spans="1:10">
      <c r="A5289" s="5">
        <v>5287</v>
      </c>
      <c r="B5289" s="47">
        <v>0.19320000000000001</v>
      </c>
      <c r="C5289" s="47">
        <v>0.32090000000000002</v>
      </c>
      <c r="D5289" s="47">
        <v>0.71419999999999995</v>
      </c>
      <c r="E5289" s="30">
        <v>1</v>
      </c>
      <c r="F5289" s="30"/>
      <c r="G5289" s="30"/>
      <c r="H5289" s="30"/>
      <c r="I5289" s="30"/>
      <c r="J5289" s="30"/>
    </row>
    <row r="5290" spans="1:10">
      <c r="A5290" s="5">
        <v>5288</v>
      </c>
      <c r="B5290" s="47">
        <v>0.30809999999999998</v>
      </c>
      <c r="C5290" s="47">
        <v>0.4264</v>
      </c>
      <c r="D5290" s="47">
        <v>0.79169999999999996</v>
      </c>
      <c r="E5290" s="30">
        <v>1</v>
      </c>
      <c r="F5290" s="30"/>
      <c r="G5290" s="30"/>
      <c r="H5290" s="30"/>
      <c r="I5290" s="30"/>
      <c r="J5290" s="30"/>
    </row>
    <row r="5291" spans="1:10">
      <c r="A5291" s="5">
        <v>5289</v>
      </c>
      <c r="B5291" s="47">
        <v>0.40739999999999998</v>
      </c>
      <c r="C5291" s="47">
        <v>0.48299999999999998</v>
      </c>
      <c r="D5291" s="47">
        <v>0.82179999999999997</v>
      </c>
      <c r="E5291" s="30">
        <v>1</v>
      </c>
      <c r="F5291" s="30"/>
      <c r="G5291" s="30"/>
      <c r="H5291" s="30"/>
      <c r="I5291" s="30"/>
      <c r="J5291" s="30"/>
    </row>
    <row r="5292" spans="1:10">
      <c r="A5292" s="5">
        <v>5290</v>
      </c>
      <c r="B5292" s="47">
        <v>0.49030000000000001</v>
      </c>
      <c r="C5292" s="47">
        <v>0.50139999999999996</v>
      </c>
      <c r="D5292" s="47">
        <v>0.87160000000000004</v>
      </c>
      <c r="E5292" s="30">
        <v>1</v>
      </c>
      <c r="F5292" s="30"/>
      <c r="G5292" s="30"/>
      <c r="H5292" s="30"/>
      <c r="I5292" s="30"/>
      <c r="J5292" s="30"/>
    </row>
    <row r="5293" spans="1:10">
      <c r="A5293" s="5">
        <v>5291</v>
      </c>
      <c r="B5293" s="47">
        <v>0.54069999999999996</v>
      </c>
      <c r="C5293" s="47">
        <v>0.50519999999999998</v>
      </c>
      <c r="D5293" s="47">
        <v>0.91290000000000004</v>
      </c>
      <c r="E5293" s="30">
        <v>1</v>
      </c>
      <c r="F5293" s="30"/>
      <c r="G5293" s="30"/>
      <c r="H5293" s="30"/>
      <c r="I5293" s="30"/>
      <c r="J5293" s="30"/>
    </row>
    <row r="5294" spans="1:10">
      <c r="A5294" s="5">
        <v>5292</v>
      </c>
      <c r="B5294" s="47">
        <v>0.55500000000000005</v>
      </c>
      <c r="C5294" s="47">
        <v>0.49490000000000001</v>
      </c>
      <c r="D5294" s="47">
        <v>0.92149999999999999</v>
      </c>
      <c r="E5294" s="30">
        <v>1</v>
      </c>
      <c r="F5294" s="30"/>
      <c r="G5294" s="30"/>
      <c r="H5294" s="30"/>
      <c r="I5294" s="30"/>
      <c r="J5294" s="30"/>
    </row>
    <row r="5295" spans="1:10">
      <c r="A5295" s="5">
        <v>5293</v>
      </c>
      <c r="B5295" s="47">
        <v>0.5464</v>
      </c>
      <c r="C5295" s="47">
        <v>0.46739999999999998</v>
      </c>
      <c r="D5295" s="47">
        <v>0.89239999999999997</v>
      </c>
      <c r="E5295" s="30">
        <v>1</v>
      </c>
      <c r="F5295" s="30"/>
      <c r="G5295" s="30"/>
      <c r="H5295" s="30"/>
      <c r="I5295" s="30"/>
      <c r="J5295" s="30"/>
    </row>
    <row r="5296" spans="1:10">
      <c r="A5296" s="5">
        <v>5294</v>
      </c>
      <c r="B5296" s="47">
        <v>0.50360000000000005</v>
      </c>
      <c r="C5296" s="47">
        <v>0.4209</v>
      </c>
      <c r="D5296" s="47">
        <v>0.85629999999999995</v>
      </c>
      <c r="E5296" s="30">
        <v>1</v>
      </c>
      <c r="F5296" s="30"/>
      <c r="G5296" s="30"/>
      <c r="H5296" s="30"/>
      <c r="I5296" s="30"/>
      <c r="J5296" s="30"/>
    </row>
    <row r="5297" spans="1:10">
      <c r="A5297" s="5">
        <v>5295</v>
      </c>
      <c r="B5297" s="47">
        <v>0.41909999999999997</v>
      </c>
      <c r="C5297" s="47">
        <v>0.36449999999999999</v>
      </c>
      <c r="D5297" s="47">
        <v>0.82689999999999997</v>
      </c>
      <c r="E5297" s="30">
        <v>1</v>
      </c>
      <c r="F5297" s="30"/>
      <c r="G5297" s="30"/>
      <c r="H5297" s="30"/>
      <c r="I5297" s="30"/>
      <c r="J5297" s="30"/>
    </row>
    <row r="5298" spans="1:10">
      <c r="A5298" s="5">
        <v>5296</v>
      </c>
      <c r="B5298" s="47">
        <v>0.30420000000000003</v>
      </c>
      <c r="C5298" s="47">
        <v>0.30509999999999998</v>
      </c>
      <c r="D5298" s="47">
        <v>0.79279999999999995</v>
      </c>
      <c r="E5298" s="30">
        <v>1</v>
      </c>
      <c r="F5298" s="30"/>
      <c r="G5298" s="30"/>
      <c r="H5298" s="30"/>
      <c r="I5298" s="30"/>
      <c r="J5298" s="30"/>
    </row>
    <row r="5299" spans="1:10">
      <c r="A5299" s="5">
        <v>5297</v>
      </c>
      <c r="B5299" s="47">
        <v>0.17560000000000001</v>
      </c>
      <c r="C5299" s="47">
        <v>0.22869999999999999</v>
      </c>
      <c r="D5299" s="47">
        <v>0.71599999999999997</v>
      </c>
      <c r="E5299" s="30">
        <v>1</v>
      </c>
      <c r="F5299" s="30"/>
      <c r="G5299" s="30"/>
      <c r="H5299" s="30"/>
      <c r="I5299" s="30"/>
      <c r="J5299" s="30"/>
    </row>
    <row r="5300" spans="1:10">
      <c r="A5300" s="5">
        <v>5298</v>
      </c>
      <c r="B5300" s="47">
        <v>6.5100000000000005E-2</v>
      </c>
      <c r="C5300" s="47">
        <v>0.14299999999999999</v>
      </c>
      <c r="D5300" s="47">
        <v>0.61029999999999995</v>
      </c>
      <c r="E5300" s="30">
        <v>1</v>
      </c>
      <c r="F5300" s="30"/>
      <c r="G5300" s="30"/>
      <c r="H5300" s="30"/>
      <c r="I5300" s="30"/>
      <c r="J5300" s="30"/>
    </row>
    <row r="5301" spans="1:10">
      <c r="A5301" s="5">
        <v>5299</v>
      </c>
      <c r="B5301" s="47">
        <v>5.1000000000000004E-3</v>
      </c>
      <c r="C5301" s="47">
        <v>9.5100000000000004E-2</v>
      </c>
      <c r="D5301" s="47">
        <v>0.50339999999999996</v>
      </c>
      <c r="E5301" s="30">
        <v>1</v>
      </c>
      <c r="F5301" s="30"/>
      <c r="G5301" s="30"/>
      <c r="H5301" s="30"/>
      <c r="I5301" s="30"/>
      <c r="J5301" s="30"/>
    </row>
    <row r="5302" spans="1:10">
      <c r="A5302" s="5">
        <v>5300</v>
      </c>
      <c r="B5302" s="47">
        <v>0</v>
      </c>
      <c r="C5302" s="47">
        <v>6.7400000000000002E-2</v>
      </c>
      <c r="D5302" s="47">
        <v>0.4224</v>
      </c>
      <c r="E5302" s="30">
        <v>1</v>
      </c>
      <c r="F5302" s="30"/>
      <c r="G5302" s="30"/>
      <c r="H5302" s="30"/>
      <c r="I5302" s="30"/>
      <c r="J5302" s="30"/>
    </row>
    <row r="5303" spans="1:10">
      <c r="A5303" s="5">
        <v>5301</v>
      </c>
      <c r="B5303" s="47">
        <v>0</v>
      </c>
      <c r="C5303" s="47">
        <v>4.5699999999999998E-2</v>
      </c>
      <c r="D5303" s="47">
        <v>0.3604</v>
      </c>
      <c r="E5303" s="30">
        <v>1</v>
      </c>
      <c r="F5303" s="30"/>
      <c r="G5303" s="30"/>
      <c r="H5303" s="30"/>
      <c r="I5303" s="30"/>
      <c r="J5303" s="30"/>
    </row>
    <row r="5304" spans="1:10">
      <c r="A5304" s="5">
        <v>5302</v>
      </c>
      <c r="B5304" s="47">
        <v>0</v>
      </c>
      <c r="C5304" s="47">
        <v>3.5099999999999999E-2</v>
      </c>
      <c r="D5304" s="47">
        <v>0.29730000000000001</v>
      </c>
      <c r="E5304" s="30">
        <v>1</v>
      </c>
      <c r="F5304" s="30"/>
      <c r="G5304" s="30"/>
      <c r="H5304" s="30"/>
      <c r="I5304" s="30"/>
      <c r="J5304" s="30"/>
    </row>
    <row r="5305" spans="1:10">
      <c r="A5305" s="5">
        <v>5303</v>
      </c>
      <c r="B5305" s="47">
        <v>0</v>
      </c>
      <c r="C5305" s="47">
        <v>3.7900000000000003E-2</v>
      </c>
      <c r="D5305" s="47">
        <v>0.22570000000000001</v>
      </c>
      <c r="E5305" s="30">
        <v>1</v>
      </c>
      <c r="F5305" s="30"/>
      <c r="G5305" s="30"/>
      <c r="H5305" s="30"/>
      <c r="I5305" s="30"/>
      <c r="J5305" s="30"/>
    </row>
    <row r="5306" spans="1:10">
      <c r="A5306" s="5">
        <v>5304</v>
      </c>
      <c r="B5306" s="47">
        <v>0</v>
      </c>
      <c r="C5306" s="47">
        <v>5.4600000000000003E-2</v>
      </c>
      <c r="D5306" s="47">
        <v>0.15989999999999999</v>
      </c>
      <c r="E5306" s="30">
        <v>1</v>
      </c>
      <c r="F5306" s="30"/>
      <c r="G5306" s="30"/>
      <c r="H5306" s="30"/>
      <c r="I5306" s="30"/>
      <c r="J5306" s="30"/>
    </row>
    <row r="5307" spans="1:10">
      <c r="A5307" s="5">
        <v>5305</v>
      </c>
      <c r="B5307" s="47">
        <v>0</v>
      </c>
      <c r="C5307" s="47">
        <v>7.9000000000000001E-2</v>
      </c>
      <c r="D5307" s="47">
        <v>0.1188</v>
      </c>
      <c r="E5307" s="30">
        <v>1</v>
      </c>
      <c r="F5307" s="30"/>
      <c r="G5307" s="30"/>
      <c r="H5307" s="30"/>
      <c r="I5307" s="30"/>
      <c r="J5307" s="30"/>
    </row>
    <row r="5308" spans="1:10">
      <c r="A5308" s="5">
        <v>5306</v>
      </c>
      <c r="B5308" s="47">
        <v>0</v>
      </c>
      <c r="C5308" s="47">
        <v>0.106</v>
      </c>
      <c r="D5308" s="47">
        <v>0.1017</v>
      </c>
      <c r="E5308" s="30">
        <v>1</v>
      </c>
      <c r="F5308" s="30"/>
      <c r="G5308" s="30"/>
      <c r="H5308" s="30"/>
      <c r="I5308" s="30"/>
      <c r="J5308" s="30"/>
    </row>
    <row r="5309" spans="1:10">
      <c r="A5309" s="5">
        <v>5307</v>
      </c>
      <c r="B5309" s="47">
        <v>0</v>
      </c>
      <c r="C5309" s="47">
        <v>0.1273</v>
      </c>
      <c r="D5309" s="47">
        <v>9.8100000000000007E-2</v>
      </c>
      <c r="E5309" s="30">
        <v>1</v>
      </c>
      <c r="F5309" s="30"/>
      <c r="G5309" s="30"/>
      <c r="H5309" s="30"/>
      <c r="I5309" s="30"/>
      <c r="J5309" s="30"/>
    </row>
    <row r="5310" spans="1:10">
      <c r="A5310" s="5">
        <v>5308</v>
      </c>
      <c r="B5310" s="47">
        <v>0</v>
      </c>
      <c r="C5310" s="47">
        <v>0.14599999999999999</v>
      </c>
      <c r="D5310" s="47">
        <v>0.1036</v>
      </c>
      <c r="E5310" s="30">
        <v>1</v>
      </c>
      <c r="F5310" s="30"/>
      <c r="G5310" s="30"/>
      <c r="H5310" s="30"/>
      <c r="I5310" s="30"/>
      <c r="J5310" s="30"/>
    </row>
    <row r="5311" spans="1:10">
      <c r="A5311" s="5">
        <v>5309</v>
      </c>
      <c r="B5311" s="47">
        <v>1.38E-2</v>
      </c>
      <c r="C5311" s="47">
        <v>0.14460000000000001</v>
      </c>
      <c r="D5311" s="47">
        <v>0.1167</v>
      </c>
      <c r="E5311" s="30">
        <v>1</v>
      </c>
      <c r="F5311" s="30"/>
      <c r="G5311" s="30"/>
      <c r="H5311" s="30"/>
      <c r="I5311" s="30"/>
      <c r="J5311" s="30"/>
    </row>
    <row r="5312" spans="1:10">
      <c r="A5312" s="5">
        <v>5310</v>
      </c>
      <c r="B5312" s="47">
        <v>7.2900000000000006E-2</v>
      </c>
      <c r="C5312" s="47">
        <v>0.1043</v>
      </c>
      <c r="D5312" s="47">
        <v>0.14000000000000001</v>
      </c>
      <c r="E5312" s="30">
        <v>1</v>
      </c>
      <c r="F5312" s="30"/>
      <c r="G5312" s="30"/>
      <c r="H5312" s="30"/>
      <c r="I5312" s="30"/>
      <c r="J5312" s="30"/>
    </row>
    <row r="5313" spans="1:10">
      <c r="A5313" s="5">
        <v>5311</v>
      </c>
      <c r="B5313" s="47">
        <v>0.1633</v>
      </c>
      <c r="C5313" s="47">
        <v>0.1198</v>
      </c>
      <c r="D5313" s="47">
        <v>0.17549999999999999</v>
      </c>
      <c r="E5313" s="30">
        <v>1</v>
      </c>
      <c r="F5313" s="30"/>
      <c r="G5313" s="30"/>
      <c r="H5313" s="30"/>
      <c r="I5313" s="30"/>
      <c r="J5313" s="30"/>
    </row>
    <row r="5314" spans="1:10">
      <c r="A5314" s="5">
        <v>5312</v>
      </c>
      <c r="B5314" s="47">
        <v>0.2616</v>
      </c>
      <c r="C5314" s="47">
        <v>0.1883</v>
      </c>
      <c r="D5314" s="47">
        <v>0.23100000000000001</v>
      </c>
      <c r="E5314" s="30">
        <v>1</v>
      </c>
      <c r="F5314" s="30"/>
      <c r="G5314" s="30"/>
      <c r="H5314" s="30"/>
      <c r="I5314" s="30"/>
      <c r="J5314" s="30"/>
    </row>
    <row r="5315" spans="1:10">
      <c r="A5315" s="5">
        <v>5313</v>
      </c>
      <c r="B5315" s="47">
        <v>0.35820000000000002</v>
      </c>
      <c r="C5315" s="47">
        <v>0.2409</v>
      </c>
      <c r="D5315" s="47">
        <v>0.31919999999999998</v>
      </c>
      <c r="E5315" s="30">
        <v>1</v>
      </c>
      <c r="F5315" s="30"/>
      <c r="G5315" s="30"/>
      <c r="H5315" s="30"/>
      <c r="I5315" s="30"/>
      <c r="J5315" s="30"/>
    </row>
    <row r="5316" spans="1:10">
      <c r="A5316" s="5">
        <v>5314</v>
      </c>
      <c r="B5316" s="47">
        <v>0.42330000000000001</v>
      </c>
      <c r="C5316" s="47">
        <v>0.26829999999999998</v>
      </c>
      <c r="D5316" s="47">
        <v>0.3886</v>
      </c>
      <c r="E5316" s="30">
        <v>1</v>
      </c>
      <c r="F5316" s="30"/>
      <c r="G5316" s="30"/>
      <c r="H5316" s="30"/>
      <c r="I5316" s="30"/>
      <c r="J5316" s="30"/>
    </row>
    <row r="5317" spans="1:10">
      <c r="A5317" s="5">
        <v>5315</v>
      </c>
      <c r="B5317" s="47">
        <v>0.45590000000000003</v>
      </c>
      <c r="C5317" s="47">
        <v>0.28039999999999998</v>
      </c>
      <c r="D5317" s="47">
        <v>0.45290000000000002</v>
      </c>
      <c r="E5317" s="30">
        <v>1</v>
      </c>
      <c r="F5317" s="30"/>
      <c r="G5317" s="30"/>
      <c r="H5317" s="30"/>
      <c r="I5317" s="30"/>
      <c r="J5317" s="30"/>
    </row>
    <row r="5318" spans="1:10">
      <c r="A5318" s="5">
        <v>5316</v>
      </c>
      <c r="B5318" s="47">
        <v>0.45469999999999999</v>
      </c>
      <c r="C5318" s="47">
        <v>0.2888</v>
      </c>
      <c r="D5318" s="47">
        <v>0.52429999999999999</v>
      </c>
      <c r="E5318" s="30">
        <v>1</v>
      </c>
      <c r="F5318" s="30"/>
      <c r="G5318" s="30"/>
      <c r="H5318" s="30"/>
      <c r="I5318" s="30"/>
      <c r="J5318" s="30"/>
    </row>
    <row r="5319" spans="1:10">
      <c r="A5319" s="5">
        <v>5317</v>
      </c>
      <c r="B5319" s="47">
        <v>0.42159999999999997</v>
      </c>
      <c r="C5319" s="47">
        <v>0.29060000000000002</v>
      </c>
      <c r="D5319" s="47">
        <v>0.55640000000000001</v>
      </c>
      <c r="E5319" s="30">
        <v>1</v>
      </c>
      <c r="F5319" s="30"/>
      <c r="G5319" s="30"/>
      <c r="H5319" s="30"/>
      <c r="I5319" s="30"/>
      <c r="J5319" s="30"/>
    </row>
    <row r="5320" spans="1:10">
      <c r="A5320" s="5">
        <v>5318</v>
      </c>
      <c r="B5320" s="47">
        <v>0.36130000000000001</v>
      </c>
      <c r="C5320" s="47">
        <v>0.28810000000000002</v>
      </c>
      <c r="D5320" s="47">
        <v>0.57250000000000001</v>
      </c>
      <c r="E5320" s="30">
        <v>1</v>
      </c>
      <c r="F5320" s="30"/>
      <c r="G5320" s="30"/>
      <c r="H5320" s="30"/>
      <c r="I5320" s="30"/>
      <c r="J5320" s="30"/>
    </row>
    <row r="5321" spans="1:10">
      <c r="A5321" s="5">
        <v>5319</v>
      </c>
      <c r="B5321" s="47">
        <v>0.26700000000000002</v>
      </c>
      <c r="C5321" s="47">
        <v>0.27339999999999998</v>
      </c>
      <c r="D5321" s="47">
        <v>0.59209999999999996</v>
      </c>
      <c r="E5321" s="30">
        <v>1</v>
      </c>
      <c r="F5321" s="30"/>
      <c r="G5321" s="30"/>
      <c r="H5321" s="30"/>
      <c r="I5321" s="30"/>
      <c r="J5321" s="30"/>
    </row>
    <row r="5322" spans="1:10">
      <c r="A5322" s="5">
        <v>5320</v>
      </c>
      <c r="B5322" s="47">
        <v>0.15920000000000001</v>
      </c>
      <c r="C5322" s="47">
        <v>0.25369999999999998</v>
      </c>
      <c r="D5322" s="47">
        <v>0.63170000000000004</v>
      </c>
      <c r="E5322" s="30">
        <v>1</v>
      </c>
      <c r="F5322" s="30"/>
      <c r="G5322" s="30"/>
      <c r="H5322" s="30"/>
      <c r="I5322" s="30"/>
      <c r="J5322" s="30"/>
    </row>
    <row r="5323" spans="1:10">
      <c r="A5323" s="5">
        <v>5321</v>
      </c>
      <c r="B5323" s="47">
        <v>7.17E-2</v>
      </c>
      <c r="C5323" s="47">
        <v>0.2492</v>
      </c>
      <c r="D5323" s="47">
        <v>0.68810000000000004</v>
      </c>
      <c r="E5323" s="30">
        <v>1</v>
      </c>
      <c r="F5323" s="30"/>
      <c r="G5323" s="30"/>
      <c r="H5323" s="30"/>
      <c r="I5323" s="30"/>
      <c r="J5323" s="30"/>
    </row>
    <row r="5324" spans="1:10">
      <c r="A5324" s="5">
        <v>5322</v>
      </c>
      <c r="B5324" s="47">
        <v>1.8700000000000001E-2</v>
      </c>
      <c r="C5324" s="47">
        <v>0.27879999999999999</v>
      </c>
      <c r="D5324" s="47">
        <v>0.71830000000000005</v>
      </c>
      <c r="E5324" s="30">
        <v>1</v>
      </c>
      <c r="F5324" s="30"/>
      <c r="G5324" s="30"/>
      <c r="H5324" s="30"/>
      <c r="I5324" s="30"/>
      <c r="J5324" s="30"/>
    </row>
    <row r="5325" spans="1:10">
      <c r="A5325" s="5">
        <v>5323</v>
      </c>
      <c r="B5325" s="47">
        <v>1E-4</v>
      </c>
      <c r="C5325" s="47">
        <v>0.33050000000000002</v>
      </c>
      <c r="D5325" s="47">
        <v>0.76839999999999997</v>
      </c>
      <c r="E5325" s="30">
        <v>1</v>
      </c>
      <c r="F5325" s="30"/>
      <c r="G5325" s="30"/>
      <c r="H5325" s="30"/>
      <c r="I5325" s="30"/>
      <c r="J5325" s="30"/>
    </row>
    <row r="5326" spans="1:10">
      <c r="A5326" s="5">
        <v>5324</v>
      </c>
      <c r="B5326" s="47">
        <v>0</v>
      </c>
      <c r="C5326" s="47">
        <v>0.36859999999999998</v>
      </c>
      <c r="D5326" s="47">
        <v>0.82050000000000001</v>
      </c>
      <c r="E5326" s="30">
        <v>1</v>
      </c>
      <c r="F5326" s="30"/>
      <c r="G5326" s="30"/>
      <c r="H5326" s="30"/>
      <c r="I5326" s="30"/>
      <c r="J5326" s="30"/>
    </row>
    <row r="5327" spans="1:10">
      <c r="A5327" s="5">
        <v>5325</v>
      </c>
      <c r="B5327" s="47">
        <v>0</v>
      </c>
      <c r="C5327" s="47">
        <v>0.39290000000000003</v>
      </c>
      <c r="D5327" s="47">
        <v>0.83779999999999999</v>
      </c>
      <c r="E5327" s="30">
        <v>1</v>
      </c>
      <c r="F5327" s="30"/>
      <c r="G5327" s="30"/>
      <c r="H5327" s="30"/>
      <c r="I5327" s="30"/>
      <c r="J5327" s="30"/>
    </row>
    <row r="5328" spans="1:10">
      <c r="A5328" s="5">
        <v>5326</v>
      </c>
      <c r="B5328" s="47">
        <v>0</v>
      </c>
      <c r="C5328" s="47">
        <v>0.3962</v>
      </c>
      <c r="D5328" s="47">
        <v>0.85109999999999997</v>
      </c>
      <c r="E5328" s="30">
        <v>1</v>
      </c>
      <c r="F5328" s="30"/>
      <c r="G5328" s="30"/>
      <c r="H5328" s="30"/>
      <c r="I5328" s="30"/>
      <c r="J5328" s="30"/>
    </row>
    <row r="5329" spans="1:10">
      <c r="A5329" s="5">
        <v>5327</v>
      </c>
      <c r="B5329" s="47">
        <v>0</v>
      </c>
      <c r="C5329" s="47">
        <v>0.39350000000000002</v>
      </c>
      <c r="D5329" s="47">
        <v>0.84730000000000005</v>
      </c>
      <c r="E5329" s="30">
        <v>1</v>
      </c>
      <c r="F5329" s="30"/>
      <c r="G5329" s="30"/>
      <c r="H5329" s="30"/>
      <c r="I5329" s="30"/>
      <c r="J5329" s="30"/>
    </row>
    <row r="5330" spans="1:10">
      <c r="A5330" s="5">
        <v>5328</v>
      </c>
      <c r="B5330" s="47">
        <v>0</v>
      </c>
      <c r="C5330" s="47">
        <v>0.38390000000000002</v>
      </c>
      <c r="D5330" s="47">
        <v>0.84770000000000001</v>
      </c>
      <c r="E5330" s="30">
        <v>1</v>
      </c>
      <c r="F5330" s="30"/>
      <c r="G5330" s="30"/>
      <c r="H5330" s="30"/>
      <c r="I5330" s="30"/>
      <c r="J5330" s="30"/>
    </row>
    <row r="5331" spans="1:10">
      <c r="A5331" s="5">
        <v>5329</v>
      </c>
      <c r="B5331" s="47">
        <v>0</v>
      </c>
      <c r="C5331" s="47">
        <v>0.37659999999999999</v>
      </c>
      <c r="D5331" s="47">
        <v>0.83830000000000005</v>
      </c>
      <c r="E5331" s="30">
        <v>1</v>
      </c>
      <c r="F5331" s="30"/>
      <c r="G5331" s="30"/>
      <c r="H5331" s="30"/>
      <c r="I5331" s="30"/>
      <c r="J5331" s="30"/>
    </row>
    <row r="5332" spans="1:10">
      <c r="A5332" s="5">
        <v>5330</v>
      </c>
      <c r="B5332" s="47">
        <v>0</v>
      </c>
      <c r="C5332" s="47">
        <v>0.36930000000000002</v>
      </c>
      <c r="D5332" s="47">
        <v>0.85170000000000001</v>
      </c>
      <c r="E5332" s="30">
        <v>1</v>
      </c>
      <c r="F5332" s="30"/>
      <c r="G5332" s="30"/>
      <c r="H5332" s="30"/>
      <c r="I5332" s="30"/>
      <c r="J5332" s="30"/>
    </row>
    <row r="5333" spans="1:10">
      <c r="A5333" s="5">
        <v>5331</v>
      </c>
      <c r="B5333" s="47">
        <v>0</v>
      </c>
      <c r="C5333" s="47">
        <v>0.35639999999999999</v>
      </c>
      <c r="D5333" s="47">
        <v>0.87749999999999995</v>
      </c>
      <c r="E5333" s="30">
        <v>1</v>
      </c>
      <c r="F5333" s="30"/>
      <c r="G5333" s="30"/>
      <c r="H5333" s="30"/>
      <c r="I5333" s="30"/>
      <c r="J5333" s="30"/>
    </row>
    <row r="5334" spans="1:10">
      <c r="A5334" s="5">
        <v>5332</v>
      </c>
      <c r="B5334" s="47">
        <v>0</v>
      </c>
      <c r="C5334" s="47">
        <v>0.32350000000000001</v>
      </c>
      <c r="D5334" s="47">
        <v>0.90210000000000001</v>
      </c>
      <c r="E5334" s="30">
        <v>1</v>
      </c>
      <c r="F5334" s="30"/>
      <c r="G5334" s="30"/>
      <c r="H5334" s="30"/>
      <c r="I5334" s="30"/>
      <c r="J5334" s="30"/>
    </row>
    <row r="5335" spans="1:10">
      <c r="A5335" s="5">
        <v>5333</v>
      </c>
      <c r="B5335" s="47">
        <v>1.17E-2</v>
      </c>
      <c r="C5335" s="47">
        <v>0.28520000000000001</v>
      </c>
      <c r="D5335" s="47">
        <v>0.91620000000000001</v>
      </c>
      <c r="E5335" s="30">
        <v>1</v>
      </c>
      <c r="F5335" s="30"/>
      <c r="G5335" s="30"/>
      <c r="H5335" s="30"/>
      <c r="I5335" s="30"/>
      <c r="J5335" s="30"/>
    </row>
    <row r="5336" spans="1:10">
      <c r="A5336" s="5">
        <v>5334</v>
      </c>
      <c r="B5336" s="47">
        <v>8.3000000000000004E-2</v>
      </c>
      <c r="C5336" s="47">
        <v>0.2545</v>
      </c>
      <c r="D5336" s="47">
        <v>0.92079999999999995</v>
      </c>
      <c r="E5336" s="30">
        <v>1</v>
      </c>
      <c r="F5336" s="30"/>
      <c r="G5336" s="30"/>
      <c r="H5336" s="30"/>
      <c r="I5336" s="30"/>
      <c r="J5336" s="30"/>
    </row>
    <row r="5337" spans="1:10">
      <c r="A5337" s="5">
        <v>5335</v>
      </c>
      <c r="B5337" s="47">
        <v>0.18920000000000001</v>
      </c>
      <c r="C5337" s="47">
        <v>0.313</v>
      </c>
      <c r="D5337" s="47">
        <v>0.90369999999999995</v>
      </c>
      <c r="E5337" s="30">
        <v>1</v>
      </c>
      <c r="F5337" s="30"/>
      <c r="G5337" s="30"/>
      <c r="H5337" s="30"/>
      <c r="I5337" s="30"/>
      <c r="J5337" s="30"/>
    </row>
    <row r="5338" spans="1:10">
      <c r="A5338" s="5">
        <v>5336</v>
      </c>
      <c r="B5338" s="47">
        <v>0.30380000000000001</v>
      </c>
      <c r="C5338" s="47">
        <v>0.34710000000000002</v>
      </c>
      <c r="D5338" s="47">
        <v>0.88370000000000004</v>
      </c>
      <c r="E5338" s="30">
        <v>1</v>
      </c>
      <c r="F5338" s="30"/>
      <c r="G5338" s="30"/>
      <c r="H5338" s="30"/>
      <c r="I5338" s="30"/>
      <c r="J5338" s="30"/>
    </row>
    <row r="5339" spans="1:10">
      <c r="A5339" s="5">
        <v>5337</v>
      </c>
      <c r="B5339" s="47">
        <v>0.41389999999999999</v>
      </c>
      <c r="C5339" s="47">
        <v>0.35770000000000002</v>
      </c>
      <c r="D5339" s="47">
        <v>0.86929999999999996</v>
      </c>
      <c r="E5339" s="30">
        <v>1</v>
      </c>
      <c r="F5339" s="30"/>
      <c r="G5339" s="30"/>
      <c r="H5339" s="30"/>
      <c r="I5339" s="30"/>
      <c r="J5339" s="30"/>
    </row>
    <row r="5340" spans="1:10">
      <c r="A5340" s="5">
        <v>5338</v>
      </c>
      <c r="B5340" s="47">
        <v>0.50509999999999999</v>
      </c>
      <c r="C5340" s="47">
        <v>0.3629</v>
      </c>
      <c r="D5340" s="47">
        <v>0.85819999999999996</v>
      </c>
      <c r="E5340" s="30">
        <v>1</v>
      </c>
      <c r="F5340" s="30"/>
      <c r="G5340" s="30"/>
      <c r="H5340" s="30"/>
      <c r="I5340" s="30"/>
      <c r="J5340" s="30"/>
    </row>
    <row r="5341" spans="1:10">
      <c r="A5341" s="5">
        <v>5339</v>
      </c>
      <c r="B5341" s="47">
        <v>0.56220000000000003</v>
      </c>
      <c r="C5341" s="47">
        <v>0.35460000000000003</v>
      </c>
      <c r="D5341" s="47">
        <v>0.84509999999999996</v>
      </c>
      <c r="E5341" s="30">
        <v>1</v>
      </c>
      <c r="F5341" s="30"/>
      <c r="G5341" s="30"/>
      <c r="H5341" s="30"/>
      <c r="I5341" s="30"/>
      <c r="J5341" s="30"/>
    </row>
    <row r="5342" spans="1:10">
      <c r="A5342" s="5">
        <v>5340</v>
      </c>
      <c r="B5342" s="47">
        <v>0.57640000000000002</v>
      </c>
      <c r="C5342" s="47">
        <v>0.33689999999999998</v>
      </c>
      <c r="D5342" s="47">
        <v>0.83150000000000002</v>
      </c>
      <c r="E5342" s="30">
        <v>1</v>
      </c>
      <c r="F5342" s="30"/>
      <c r="G5342" s="30"/>
      <c r="H5342" s="30"/>
      <c r="I5342" s="30"/>
      <c r="J5342" s="30"/>
    </row>
    <row r="5343" spans="1:10">
      <c r="A5343" s="5">
        <v>5341</v>
      </c>
      <c r="B5343" s="47">
        <v>0.55349999999999999</v>
      </c>
      <c r="C5343" s="47">
        <v>0.31619999999999998</v>
      </c>
      <c r="D5343" s="47">
        <v>0.8155</v>
      </c>
      <c r="E5343" s="30">
        <v>1</v>
      </c>
      <c r="F5343" s="30"/>
      <c r="G5343" s="30"/>
      <c r="H5343" s="30"/>
      <c r="I5343" s="30"/>
      <c r="J5343" s="30"/>
    </row>
    <row r="5344" spans="1:10">
      <c r="A5344" s="5">
        <v>5342</v>
      </c>
      <c r="B5344" s="47">
        <v>0.49790000000000001</v>
      </c>
      <c r="C5344" s="47">
        <v>0.29520000000000002</v>
      </c>
      <c r="D5344" s="47">
        <v>0.8004</v>
      </c>
      <c r="E5344" s="30">
        <v>1</v>
      </c>
      <c r="F5344" s="30"/>
      <c r="G5344" s="30"/>
      <c r="H5344" s="30"/>
      <c r="I5344" s="30"/>
      <c r="J5344" s="30"/>
    </row>
    <row r="5345" spans="1:10">
      <c r="A5345" s="5">
        <v>5343</v>
      </c>
      <c r="B5345" s="47">
        <v>0.40970000000000001</v>
      </c>
      <c r="C5345" s="47">
        <v>0.27900000000000003</v>
      </c>
      <c r="D5345" s="47">
        <v>0.78749999999999998</v>
      </c>
      <c r="E5345" s="30">
        <v>1</v>
      </c>
      <c r="F5345" s="30"/>
      <c r="G5345" s="30"/>
      <c r="H5345" s="30"/>
      <c r="I5345" s="30"/>
      <c r="J5345" s="30"/>
    </row>
    <row r="5346" spans="1:10">
      <c r="A5346" s="5">
        <v>5344</v>
      </c>
      <c r="B5346" s="47">
        <v>0.2979</v>
      </c>
      <c r="C5346" s="47">
        <v>0.2621</v>
      </c>
      <c r="D5346" s="47">
        <v>0.77329999999999999</v>
      </c>
      <c r="E5346" s="30">
        <v>1</v>
      </c>
      <c r="F5346" s="30"/>
      <c r="G5346" s="30"/>
      <c r="H5346" s="30"/>
      <c r="I5346" s="30"/>
      <c r="J5346" s="30"/>
    </row>
    <row r="5347" spans="1:10">
      <c r="A5347" s="5">
        <v>5345</v>
      </c>
      <c r="B5347" s="47">
        <v>0.1721</v>
      </c>
      <c r="C5347" s="47">
        <v>0.23050000000000001</v>
      </c>
      <c r="D5347" s="47">
        <v>0.75939999999999996</v>
      </c>
      <c r="E5347" s="30">
        <v>1</v>
      </c>
      <c r="F5347" s="30"/>
      <c r="G5347" s="30"/>
      <c r="H5347" s="30"/>
      <c r="I5347" s="30"/>
      <c r="J5347" s="30"/>
    </row>
    <row r="5348" spans="1:10">
      <c r="A5348" s="5">
        <v>5346</v>
      </c>
      <c r="B5348" s="47">
        <v>6.08E-2</v>
      </c>
      <c r="C5348" s="47">
        <v>0.17369999999999999</v>
      </c>
      <c r="D5348" s="47">
        <v>0.74570000000000003</v>
      </c>
      <c r="E5348" s="30">
        <v>1</v>
      </c>
      <c r="F5348" s="30"/>
      <c r="G5348" s="30"/>
      <c r="H5348" s="30"/>
      <c r="I5348" s="30"/>
      <c r="J5348" s="30"/>
    </row>
    <row r="5349" spans="1:10">
      <c r="A5349" s="5">
        <v>5347</v>
      </c>
      <c r="B5349" s="47">
        <v>3.3E-3</v>
      </c>
      <c r="C5349" s="47">
        <v>0.1646</v>
      </c>
      <c r="D5349" s="47">
        <v>0.72799999999999998</v>
      </c>
      <c r="E5349" s="30">
        <v>1</v>
      </c>
      <c r="F5349" s="30"/>
      <c r="G5349" s="30"/>
      <c r="H5349" s="30"/>
      <c r="I5349" s="30"/>
      <c r="J5349" s="30"/>
    </row>
    <row r="5350" spans="1:10">
      <c r="A5350" s="5">
        <v>5348</v>
      </c>
      <c r="B5350" s="47">
        <v>0</v>
      </c>
      <c r="C5350" s="47">
        <v>0.18029999999999999</v>
      </c>
      <c r="D5350" s="47">
        <v>0.70640000000000003</v>
      </c>
      <c r="E5350" s="30">
        <v>1</v>
      </c>
      <c r="F5350" s="30"/>
      <c r="G5350" s="30"/>
      <c r="H5350" s="30"/>
      <c r="I5350" s="30"/>
      <c r="J5350" s="30"/>
    </row>
    <row r="5351" spans="1:10">
      <c r="A5351" s="5">
        <v>5349</v>
      </c>
      <c r="B5351" s="47">
        <v>0</v>
      </c>
      <c r="C5351" s="47">
        <v>0.19070000000000001</v>
      </c>
      <c r="D5351" s="47">
        <v>0.68389999999999995</v>
      </c>
      <c r="E5351" s="30">
        <v>1</v>
      </c>
      <c r="F5351" s="30"/>
      <c r="G5351" s="30"/>
      <c r="H5351" s="30"/>
      <c r="I5351" s="30"/>
      <c r="J5351" s="30"/>
    </row>
    <row r="5352" spans="1:10">
      <c r="A5352" s="5">
        <v>5350</v>
      </c>
      <c r="B5352" s="47">
        <v>0</v>
      </c>
      <c r="C5352" s="47">
        <v>0.20380000000000001</v>
      </c>
      <c r="D5352" s="47">
        <v>0.66180000000000005</v>
      </c>
      <c r="E5352" s="30">
        <v>1</v>
      </c>
      <c r="F5352" s="30"/>
      <c r="G5352" s="30"/>
      <c r="H5352" s="30"/>
      <c r="I5352" s="30"/>
      <c r="J5352" s="30"/>
    </row>
    <row r="5353" spans="1:10">
      <c r="A5353" s="5">
        <v>5351</v>
      </c>
      <c r="B5353" s="47">
        <v>0</v>
      </c>
      <c r="C5353" s="47">
        <v>0.22109999999999999</v>
      </c>
      <c r="D5353" s="47">
        <v>0.65759999999999996</v>
      </c>
      <c r="E5353" s="30">
        <v>1</v>
      </c>
      <c r="F5353" s="30"/>
      <c r="G5353" s="30"/>
      <c r="H5353" s="30"/>
      <c r="I5353" s="30"/>
      <c r="J5353" s="30"/>
    </row>
    <row r="5354" spans="1:10">
      <c r="A5354" s="5">
        <v>5352</v>
      </c>
      <c r="B5354" s="47">
        <v>0</v>
      </c>
      <c r="C5354" s="47">
        <v>0.23280000000000001</v>
      </c>
      <c r="D5354" s="47">
        <v>0.66080000000000005</v>
      </c>
      <c r="E5354" s="30">
        <v>1</v>
      </c>
      <c r="F5354" s="30"/>
      <c r="G5354" s="30"/>
      <c r="H5354" s="30"/>
      <c r="I5354" s="30"/>
      <c r="J5354" s="30"/>
    </row>
    <row r="5355" spans="1:10">
      <c r="A5355" s="5">
        <v>5353</v>
      </c>
      <c r="B5355" s="47">
        <v>0</v>
      </c>
      <c r="C5355" s="47">
        <v>0.23799999999999999</v>
      </c>
      <c r="D5355" s="47">
        <v>0.65910000000000002</v>
      </c>
      <c r="E5355" s="30">
        <v>1</v>
      </c>
      <c r="F5355" s="30"/>
      <c r="G5355" s="30"/>
      <c r="H5355" s="30"/>
      <c r="I5355" s="30"/>
      <c r="J5355" s="30"/>
    </row>
    <row r="5356" spans="1:10">
      <c r="A5356" s="5">
        <v>5354</v>
      </c>
      <c r="B5356" s="47">
        <v>0</v>
      </c>
      <c r="C5356" s="47">
        <v>0.2394</v>
      </c>
      <c r="D5356" s="47">
        <v>0.64539999999999997</v>
      </c>
      <c r="E5356" s="30">
        <v>1</v>
      </c>
      <c r="F5356" s="30"/>
      <c r="G5356" s="30"/>
      <c r="H5356" s="30"/>
      <c r="I5356" s="30"/>
      <c r="J5356" s="30"/>
    </row>
    <row r="5357" spans="1:10">
      <c r="A5357" s="5">
        <v>5355</v>
      </c>
      <c r="B5357" s="47">
        <v>0</v>
      </c>
      <c r="C5357" s="47">
        <v>0.2351</v>
      </c>
      <c r="D5357" s="47">
        <v>0.61550000000000005</v>
      </c>
      <c r="E5357" s="30">
        <v>1</v>
      </c>
      <c r="F5357" s="30"/>
      <c r="G5357" s="30"/>
      <c r="H5357" s="30"/>
      <c r="I5357" s="30"/>
      <c r="J5357" s="30"/>
    </row>
    <row r="5358" spans="1:10">
      <c r="A5358" s="5">
        <v>5356</v>
      </c>
      <c r="B5358" s="47">
        <v>0</v>
      </c>
      <c r="C5358" s="47">
        <v>0.22969999999999999</v>
      </c>
      <c r="D5358" s="47">
        <v>0.57230000000000003</v>
      </c>
      <c r="E5358" s="30">
        <v>1</v>
      </c>
      <c r="F5358" s="30"/>
      <c r="G5358" s="30"/>
      <c r="H5358" s="30"/>
      <c r="I5358" s="30"/>
      <c r="J5358" s="30"/>
    </row>
    <row r="5359" spans="1:10">
      <c r="A5359" s="5">
        <v>5357</v>
      </c>
      <c r="B5359" s="47">
        <v>1.8100000000000002E-2</v>
      </c>
      <c r="C5359" s="47">
        <v>0.2104</v>
      </c>
      <c r="D5359" s="47">
        <v>0.53110000000000002</v>
      </c>
      <c r="E5359" s="30">
        <v>1</v>
      </c>
      <c r="F5359" s="30"/>
      <c r="G5359" s="30"/>
      <c r="H5359" s="30"/>
      <c r="I5359" s="30"/>
      <c r="J5359" s="30"/>
    </row>
    <row r="5360" spans="1:10">
      <c r="A5360" s="5">
        <v>5358</v>
      </c>
      <c r="B5360" s="47">
        <v>0.1095</v>
      </c>
      <c r="C5360" s="47">
        <v>0.1661</v>
      </c>
      <c r="D5360" s="47">
        <v>0.5252</v>
      </c>
      <c r="E5360" s="30">
        <v>1</v>
      </c>
      <c r="F5360" s="30"/>
      <c r="G5360" s="30"/>
      <c r="H5360" s="30"/>
      <c r="I5360" s="30"/>
      <c r="J5360" s="30"/>
    </row>
    <row r="5361" spans="1:10">
      <c r="A5361" s="5">
        <v>5359</v>
      </c>
      <c r="B5361" s="47">
        <v>0.24049999999999999</v>
      </c>
      <c r="C5361" s="47">
        <v>0.25</v>
      </c>
      <c r="D5361" s="47">
        <v>0.55230000000000001</v>
      </c>
      <c r="E5361" s="30">
        <v>1</v>
      </c>
      <c r="F5361" s="30"/>
      <c r="G5361" s="30"/>
      <c r="H5361" s="30"/>
      <c r="I5361" s="30"/>
      <c r="J5361" s="30"/>
    </row>
    <row r="5362" spans="1:10">
      <c r="A5362" s="5">
        <v>5360</v>
      </c>
      <c r="B5362" s="47">
        <v>0.37909999999999999</v>
      </c>
      <c r="C5362" s="47">
        <v>0.33429999999999999</v>
      </c>
      <c r="D5362" s="47">
        <v>0.5948</v>
      </c>
      <c r="E5362" s="30">
        <v>1</v>
      </c>
      <c r="F5362" s="30"/>
      <c r="G5362" s="30"/>
      <c r="H5362" s="30"/>
      <c r="I5362" s="30"/>
      <c r="J5362" s="30"/>
    </row>
    <row r="5363" spans="1:10">
      <c r="A5363" s="5">
        <v>5361</v>
      </c>
      <c r="B5363" s="47">
        <v>0.49349999999999999</v>
      </c>
      <c r="C5363" s="47">
        <v>0.39050000000000001</v>
      </c>
      <c r="D5363" s="47">
        <v>0.63129999999999997</v>
      </c>
      <c r="E5363" s="30">
        <v>1</v>
      </c>
      <c r="F5363" s="30"/>
      <c r="G5363" s="30"/>
      <c r="H5363" s="30"/>
      <c r="I5363" s="30"/>
      <c r="J5363" s="30"/>
    </row>
    <row r="5364" spans="1:10">
      <c r="A5364" s="5">
        <v>5362</v>
      </c>
      <c r="B5364" s="47">
        <v>0.57079999999999997</v>
      </c>
      <c r="C5364" s="47">
        <v>0.42480000000000001</v>
      </c>
      <c r="D5364" s="47">
        <v>0.65710000000000002</v>
      </c>
      <c r="E5364" s="30">
        <v>1</v>
      </c>
      <c r="F5364" s="30"/>
      <c r="G5364" s="30"/>
      <c r="H5364" s="30"/>
      <c r="I5364" s="30"/>
      <c r="J5364" s="30"/>
    </row>
    <row r="5365" spans="1:10">
      <c r="A5365" s="5">
        <v>5363</v>
      </c>
      <c r="B5365" s="47">
        <v>0.60619999999999996</v>
      </c>
      <c r="C5365" s="47">
        <v>0.43590000000000001</v>
      </c>
      <c r="D5365" s="47">
        <v>0.67269999999999996</v>
      </c>
      <c r="E5365" s="30">
        <v>1</v>
      </c>
      <c r="F5365" s="30"/>
      <c r="G5365" s="30"/>
      <c r="H5365" s="30"/>
      <c r="I5365" s="30"/>
      <c r="J5365" s="30"/>
    </row>
    <row r="5366" spans="1:10">
      <c r="A5366" s="5">
        <v>5364</v>
      </c>
      <c r="B5366" s="47">
        <v>0.60340000000000005</v>
      </c>
      <c r="C5366" s="47">
        <v>0.43240000000000001</v>
      </c>
      <c r="D5366" s="47">
        <v>0.67910000000000004</v>
      </c>
      <c r="E5366" s="30">
        <v>1</v>
      </c>
      <c r="F5366" s="30"/>
      <c r="G5366" s="30"/>
      <c r="H5366" s="30"/>
      <c r="I5366" s="30"/>
      <c r="J5366" s="30"/>
    </row>
    <row r="5367" spans="1:10">
      <c r="A5367" s="5">
        <v>5365</v>
      </c>
      <c r="B5367" s="47">
        <v>0.57030000000000003</v>
      </c>
      <c r="C5367" s="47">
        <v>0.41249999999999998</v>
      </c>
      <c r="D5367" s="47">
        <v>0.67210000000000003</v>
      </c>
      <c r="E5367" s="30">
        <v>1</v>
      </c>
      <c r="F5367" s="30"/>
      <c r="G5367" s="30"/>
      <c r="H5367" s="30"/>
      <c r="I5367" s="30"/>
      <c r="J5367" s="30"/>
    </row>
    <row r="5368" spans="1:10">
      <c r="A5368" s="5">
        <v>5366</v>
      </c>
      <c r="B5368" s="47">
        <v>0.50949999999999995</v>
      </c>
      <c r="C5368" s="47">
        <v>0.37759999999999999</v>
      </c>
      <c r="D5368" s="47">
        <v>0.65200000000000002</v>
      </c>
      <c r="E5368" s="30">
        <v>1</v>
      </c>
      <c r="F5368" s="30"/>
      <c r="G5368" s="30"/>
      <c r="H5368" s="30"/>
      <c r="I5368" s="30"/>
      <c r="J5368" s="30"/>
    </row>
    <row r="5369" spans="1:10">
      <c r="A5369" s="5">
        <v>5367</v>
      </c>
      <c r="B5369" s="47">
        <v>0.4148</v>
      </c>
      <c r="C5369" s="47">
        <v>0.33750000000000002</v>
      </c>
      <c r="D5369" s="47">
        <v>0.62709999999999999</v>
      </c>
      <c r="E5369" s="30">
        <v>1</v>
      </c>
      <c r="F5369" s="30"/>
      <c r="G5369" s="30"/>
      <c r="H5369" s="30"/>
      <c r="I5369" s="30"/>
      <c r="J5369" s="30"/>
    </row>
    <row r="5370" spans="1:10">
      <c r="A5370" s="5">
        <v>5368</v>
      </c>
      <c r="B5370" s="47">
        <v>0.29310000000000003</v>
      </c>
      <c r="C5370" s="47">
        <v>0.2949</v>
      </c>
      <c r="D5370" s="47">
        <v>0.59470000000000001</v>
      </c>
      <c r="E5370" s="30">
        <v>1</v>
      </c>
      <c r="F5370" s="30"/>
      <c r="G5370" s="30"/>
      <c r="H5370" s="30"/>
      <c r="I5370" s="30"/>
      <c r="J5370" s="30"/>
    </row>
    <row r="5371" spans="1:10">
      <c r="A5371" s="5">
        <v>5369</v>
      </c>
      <c r="B5371" s="47">
        <v>0.1686</v>
      </c>
      <c r="C5371" s="47">
        <v>0.2298</v>
      </c>
      <c r="D5371" s="47">
        <v>0.55610000000000004</v>
      </c>
      <c r="E5371" s="30">
        <v>1</v>
      </c>
      <c r="F5371" s="30"/>
      <c r="G5371" s="30"/>
      <c r="H5371" s="30"/>
      <c r="I5371" s="30"/>
      <c r="J5371" s="30"/>
    </row>
    <row r="5372" spans="1:10">
      <c r="A5372" s="5">
        <v>5370</v>
      </c>
      <c r="B5372" s="47">
        <v>5.9400000000000001E-2</v>
      </c>
      <c r="C5372" s="47">
        <v>0.14180000000000001</v>
      </c>
      <c r="D5372" s="47">
        <v>0.51529999999999998</v>
      </c>
      <c r="E5372" s="30">
        <v>1</v>
      </c>
      <c r="F5372" s="30"/>
      <c r="G5372" s="30"/>
      <c r="H5372" s="30"/>
      <c r="I5372" s="30"/>
      <c r="J5372" s="30"/>
    </row>
    <row r="5373" spans="1:10">
      <c r="A5373" s="5">
        <v>5371</v>
      </c>
      <c r="B5373" s="47">
        <v>2.7000000000000001E-3</v>
      </c>
      <c r="C5373" s="47">
        <v>0.1167</v>
      </c>
      <c r="D5373" s="47">
        <v>0.48070000000000002</v>
      </c>
      <c r="E5373" s="30">
        <v>1</v>
      </c>
      <c r="F5373" s="30"/>
      <c r="G5373" s="30"/>
      <c r="H5373" s="30"/>
      <c r="I5373" s="30"/>
      <c r="J5373" s="30"/>
    </row>
    <row r="5374" spans="1:10">
      <c r="A5374" s="5">
        <v>5372</v>
      </c>
      <c r="B5374" s="47">
        <v>0</v>
      </c>
      <c r="C5374" s="47">
        <v>0.12379999999999999</v>
      </c>
      <c r="D5374" s="47">
        <v>0.4662</v>
      </c>
      <c r="E5374" s="30">
        <v>1</v>
      </c>
      <c r="F5374" s="30"/>
      <c r="G5374" s="30"/>
      <c r="H5374" s="30"/>
      <c r="I5374" s="30"/>
      <c r="J5374" s="30"/>
    </row>
    <row r="5375" spans="1:10">
      <c r="A5375" s="5">
        <v>5373</v>
      </c>
      <c r="B5375" s="47">
        <v>0</v>
      </c>
      <c r="C5375" s="47">
        <v>0.13289999999999999</v>
      </c>
      <c r="D5375" s="47">
        <v>0.4728</v>
      </c>
      <c r="E5375" s="30">
        <v>1</v>
      </c>
      <c r="F5375" s="30"/>
      <c r="G5375" s="30"/>
      <c r="H5375" s="30"/>
      <c r="I5375" s="30"/>
      <c r="J5375" s="30"/>
    </row>
    <row r="5376" spans="1:10">
      <c r="A5376" s="5">
        <v>5374</v>
      </c>
      <c r="B5376" s="47">
        <v>0</v>
      </c>
      <c r="C5376" s="47">
        <v>0.1431</v>
      </c>
      <c r="D5376" s="47">
        <v>0.48749999999999999</v>
      </c>
      <c r="E5376" s="30">
        <v>1</v>
      </c>
      <c r="F5376" s="30"/>
      <c r="G5376" s="30"/>
      <c r="H5376" s="30"/>
      <c r="I5376" s="30"/>
      <c r="J5376" s="30"/>
    </row>
    <row r="5377" spans="1:10">
      <c r="A5377" s="5">
        <v>5375</v>
      </c>
      <c r="B5377" s="47">
        <v>0</v>
      </c>
      <c r="C5377" s="47">
        <v>0.1535</v>
      </c>
      <c r="D5377" s="47">
        <v>0.50029999999999997</v>
      </c>
      <c r="E5377" s="30">
        <v>1</v>
      </c>
      <c r="F5377" s="30"/>
      <c r="G5377" s="30"/>
      <c r="H5377" s="30"/>
      <c r="I5377" s="30"/>
      <c r="J5377" s="30"/>
    </row>
    <row r="5378" spans="1:10">
      <c r="A5378" s="5">
        <v>5376</v>
      </c>
      <c r="B5378" s="47">
        <v>0</v>
      </c>
      <c r="C5378" s="47">
        <v>0.16070000000000001</v>
      </c>
      <c r="D5378" s="47">
        <v>0.49880000000000002</v>
      </c>
      <c r="E5378" s="30">
        <v>1</v>
      </c>
      <c r="F5378" s="30"/>
      <c r="G5378" s="30"/>
      <c r="H5378" s="30"/>
      <c r="I5378" s="30"/>
      <c r="J5378" s="30"/>
    </row>
    <row r="5379" spans="1:10">
      <c r="A5379" s="5">
        <v>5377</v>
      </c>
      <c r="B5379" s="47">
        <v>0</v>
      </c>
      <c r="C5379" s="47">
        <v>0.16539999999999999</v>
      </c>
      <c r="D5379" s="47">
        <v>0.49299999999999999</v>
      </c>
      <c r="E5379" s="30">
        <v>1</v>
      </c>
      <c r="F5379" s="30"/>
      <c r="G5379" s="30"/>
      <c r="H5379" s="30"/>
      <c r="I5379" s="30"/>
      <c r="J5379" s="30"/>
    </row>
    <row r="5380" spans="1:10">
      <c r="A5380" s="5">
        <v>5378</v>
      </c>
      <c r="B5380" s="47">
        <v>0</v>
      </c>
      <c r="C5380" s="47">
        <v>0.1694</v>
      </c>
      <c r="D5380" s="47">
        <v>0.48259999999999997</v>
      </c>
      <c r="E5380" s="30">
        <v>1</v>
      </c>
      <c r="F5380" s="30"/>
      <c r="G5380" s="30"/>
      <c r="H5380" s="30"/>
      <c r="I5380" s="30"/>
      <c r="J5380" s="30"/>
    </row>
    <row r="5381" spans="1:10">
      <c r="A5381" s="5">
        <v>5379</v>
      </c>
      <c r="B5381" s="47">
        <v>0</v>
      </c>
      <c r="C5381" s="47">
        <v>0.17050000000000001</v>
      </c>
      <c r="D5381" s="47">
        <v>0.46550000000000002</v>
      </c>
      <c r="E5381" s="30">
        <v>1</v>
      </c>
      <c r="F5381" s="30"/>
      <c r="G5381" s="30"/>
      <c r="H5381" s="30"/>
      <c r="I5381" s="30"/>
      <c r="J5381" s="30"/>
    </row>
    <row r="5382" spans="1:10">
      <c r="A5382" s="5">
        <v>5380</v>
      </c>
      <c r="B5382" s="47">
        <v>0</v>
      </c>
      <c r="C5382" s="47">
        <v>0.159</v>
      </c>
      <c r="D5382" s="47">
        <v>0.46100000000000002</v>
      </c>
      <c r="E5382" s="30">
        <v>1</v>
      </c>
      <c r="F5382" s="30"/>
      <c r="G5382" s="30"/>
      <c r="H5382" s="30"/>
      <c r="I5382" s="30"/>
      <c r="J5382" s="30"/>
    </row>
    <row r="5383" spans="1:10">
      <c r="A5383" s="5">
        <v>5381</v>
      </c>
      <c r="B5383" s="47">
        <v>1.38E-2</v>
      </c>
      <c r="C5383" s="47">
        <v>0.13200000000000001</v>
      </c>
      <c r="D5383" s="47">
        <v>0.48970000000000002</v>
      </c>
      <c r="E5383" s="30">
        <v>1</v>
      </c>
      <c r="F5383" s="30"/>
      <c r="G5383" s="30"/>
      <c r="H5383" s="30"/>
      <c r="I5383" s="30"/>
      <c r="J5383" s="30"/>
    </row>
    <row r="5384" spans="1:10">
      <c r="A5384" s="5">
        <v>5382</v>
      </c>
      <c r="B5384" s="47">
        <v>8.7999999999999995E-2</v>
      </c>
      <c r="C5384" s="47">
        <v>7.3800000000000004E-2</v>
      </c>
      <c r="D5384" s="47">
        <v>0.53249999999999997</v>
      </c>
      <c r="E5384" s="30">
        <v>1</v>
      </c>
      <c r="F5384" s="30"/>
      <c r="G5384" s="30"/>
      <c r="H5384" s="30"/>
      <c r="I5384" s="30"/>
      <c r="J5384" s="30"/>
    </row>
    <row r="5385" spans="1:10">
      <c r="A5385" s="5">
        <v>5383</v>
      </c>
      <c r="B5385" s="47">
        <v>0.18920000000000001</v>
      </c>
      <c r="C5385" s="47">
        <v>6.8599999999999994E-2</v>
      </c>
      <c r="D5385" s="47">
        <v>0.55679999999999996</v>
      </c>
      <c r="E5385" s="30">
        <v>1</v>
      </c>
      <c r="F5385" s="30"/>
      <c r="G5385" s="30"/>
      <c r="H5385" s="30"/>
      <c r="I5385" s="30"/>
      <c r="J5385" s="30"/>
    </row>
    <row r="5386" spans="1:10">
      <c r="A5386" s="5">
        <v>5384</v>
      </c>
      <c r="B5386" s="47">
        <v>0.27610000000000001</v>
      </c>
      <c r="C5386" s="47">
        <v>9.1800000000000007E-2</v>
      </c>
      <c r="D5386" s="47">
        <v>0.57940000000000003</v>
      </c>
      <c r="E5386" s="30">
        <v>1</v>
      </c>
      <c r="F5386" s="30"/>
      <c r="G5386" s="30"/>
      <c r="H5386" s="30"/>
      <c r="I5386" s="30"/>
      <c r="J5386" s="30"/>
    </row>
    <row r="5387" spans="1:10">
      <c r="A5387" s="5">
        <v>5385</v>
      </c>
      <c r="B5387" s="47">
        <v>0.33829999999999999</v>
      </c>
      <c r="C5387" s="47">
        <v>0.1023</v>
      </c>
      <c r="D5387" s="47">
        <v>0.58960000000000001</v>
      </c>
      <c r="E5387" s="30">
        <v>1</v>
      </c>
      <c r="F5387" s="30"/>
      <c r="G5387" s="30"/>
      <c r="H5387" s="30"/>
      <c r="I5387" s="30"/>
      <c r="J5387" s="30"/>
    </row>
    <row r="5388" spans="1:10">
      <c r="A5388" s="5">
        <v>5386</v>
      </c>
      <c r="B5388" s="47">
        <v>0.38140000000000002</v>
      </c>
      <c r="C5388" s="47">
        <v>0.1094</v>
      </c>
      <c r="D5388" s="47">
        <v>0.57330000000000003</v>
      </c>
      <c r="E5388" s="30">
        <v>1</v>
      </c>
      <c r="F5388" s="30"/>
      <c r="G5388" s="30"/>
      <c r="H5388" s="30"/>
      <c r="I5388" s="30"/>
      <c r="J5388" s="30"/>
    </row>
    <row r="5389" spans="1:10">
      <c r="A5389" s="5">
        <v>5387</v>
      </c>
      <c r="B5389" s="47">
        <v>0.38690000000000002</v>
      </c>
      <c r="C5389" s="47">
        <v>0.1065</v>
      </c>
      <c r="D5389" s="47">
        <v>0.54059999999999997</v>
      </c>
      <c r="E5389" s="30">
        <v>1</v>
      </c>
      <c r="F5389" s="30"/>
      <c r="G5389" s="30"/>
      <c r="H5389" s="30"/>
      <c r="I5389" s="30"/>
      <c r="J5389" s="30"/>
    </row>
    <row r="5390" spans="1:10">
      <c r="A5390" s="5">
        <v>5388</v>
      </c>
      <c r="B5390" s="47">
        <v>0.35849999999999999</v>
      </c>
      <c r="C5390" s="47">
        <v>0.1053</v>
      </c>
      <c r="D5390" s="47">
        <v>0.4945</v>
      </c>
      <c r="E5390" s="30">
        <v>1</v>
      </c>
      <c r="F5390" s="30"/>
      <c r="G5390" s="30"/>
      <c r="H5390" s="30"/>
      <c r="I5390" s="30"/>
      <c r="J5390" s="30"/>
    </row>
    <row r="5391" spans="1:10">
      <c r="A5391" s="5">
        <v>5389</v>
      </c>
      <c r="B5391" s="47">
        <v>0.31819999999999998</v>
      </c>
      <c r="C5391" s="47">
        <v>0.10680000000000001</v>
      </c>
      <c r="D5391" s="47">
        <v>0.4577</v>
      </c>
      <c r="E5391" s="30">
        <v>1</v>
      </c>
      <c r="F5391" s="30"/>
      <c r="G5391" s="30"/>
      <c r="H5391" s="30"/>
      <c r="I5391" s="30"/>
      <c r="J5391" s="30"/>
    </row>
    <row r="5392" spans="1:10">
      <c r="A5392" s="5">
        <v>5390</v>
      </c>
      <c r="B5392" s="47">
        <v>0.27150000000000002</v>
      </c>
      <c r="C5392" s="47">
        <v>8.9300000000000004E-2</v>
      </c>
      <c r="D5392" s="47">
        <v>0.4461</v>
      </c>
      <c r="E5392" s="30">
        <v>1</v>
      </c>
      <c r="F5392" s="30"/>
      <c r="G5392" s="30"/>
      <c r="H5392" s="30"/>
      <c r="I5392" s="30"/>
      <c r="J5392" s="30"/>
    </row>
    <row r="5393" spans="1:10">
      <c r="A5393" s="5">
        <v>5391</v>
      </c>
      <c r="B5393" s="47">
        <v>0.21340000000000001</v>
      </c>
      <c r="C5393" s="47">
        <v>7.1199999999999999E-2</v>
      </c>
      <c r="D5393" s="47">
        <v>0.40060000000000001</v>
      </c>
      <c r="E5393" s="30">
        <v>1</v>
      </c>
      <c r="F5393" s="30"/>
      <c r="G5393" s="30"/>
      <c r="H5393" s="30"/>
      <c r="I5393" s="30"/>
      <c r="J5393" s="30"/>
    </row>
    <row r="5394" spans="1:10">
      <c r="A5394" s="5">
        <v>5392</v>
      </c>
      <c r="B5394" s="47">
        <v>0.14779999999999999</v>
      </c>
      <c r="C5394" s="47">
        <v>6.0900000000000003E-2</v>
      </c>
      <c r="D5394" s="47">
        <v>0.3584</v>
      </c>
      <c r="E5394" s="30">
        <v>1</v>
      </c>
      <c r="F5394" s="30"/>
      <c r="G5394" s="30"/>
      <c r="H5394" s="30"/>
      <c r="I5394" s="30"/>
      <c r="J5394" s="30"/>
    </row>
    <row r="5395" spans="1:10">
      <c r="A5395" s="5">
        <v>5393</v>
      </c>
      <c r="B5395" s="47">
        <v>7.8799999999999995E-2</v>
      </c>
      <c r="C5395" s="47">
        <v>5.33E-2</v>
      </c>
      <c r="D5395" s="47">
        <v>0.32590000000000002</v>
      </c>
      <c r="E5395" s="30">
        <v>1</v>
      </c>
      <c r="F5395" s="30"/>
      <c r="G5395" s="30"/>
      <c r="H5395" s="30"/>
      <c r="I5395" s="30"/>
      <c r="J5395" s="30"/>
    </row>
    <row r="5396" spans="1:10">
      <c r="A5396" s="5">
        <v>5394</v>
      </c>
      <c r="B5396" s="47">
        <v>2.53E-2</v>
      </c>
      <c r="C5396" s="47">
        <v>5.33E-2</v>
      </c>
      <c r="D5396" s="47">
        <v>0.30080000000000001</v>
      </c>
      <c r="E5396" s="30">
        <v>1</v>
      </c>
      <c r="F5396" s="30"/>
      <c r="G5396" s="30"/>
      <c r="H5396" s="30"/>
      <c r="I5396" s="30"/>
      <c r="J5396" s="30"/>
    </row>
    <row r="5397" spans="1:10">
      <c r="A5397" s="5">
        <v>5395</v>
      </c>
      <c r="B5397" s="47">
        <v>6.9999999999999999E-4</v>
      </c>
      <c r="C5397" s="47">
        <v>6.9099999999999995E-2</v>
      </c>
      <c r="D5397" s="47">
        <v>0.28570000000000001</v>
      </c>
      <c r="E5397" s="30">
        <v>1</v>
      </c>
      <c r="F5397" s="30"/>
      <c r="G5397" s="30"/>
      <c r="H5397" s="30"/>
      <c r="I5397" s="30"/>
      <c r="J5397" s="30"/>
    </row>
    <row r="5398" spans="1:10">
      <c r="A5398" s="5">
        <v>5396</v>
      </c>
      <c r="B5398" s="47">
        <v>0</v>
      </c>
      <c r="C5398" s="47">
        <v>8.9700000000000002E-2</v>
      </c>
      <c r="D5398" s="47">
        <v>0.2747</v>
      </c>
      <c r="E5398" s="30">
        <v>1</v>
      </c>
      <c r="F5398" s="30"/>
      <c r="G5398" s="30"/>
      <c r="H5398" s="30"/>
      <c r="I5398" s="30"/>
      <c r="J5398" s="30"/>
    </row>
    <row r="5399" spans="1:10">
      <c r="A5399" s="5">
        <v>5397</v>
      </c>
      <c r="B5399" s="47">
        <v>0</v>
      </c>
      <c r="C5399" s="47">
        <v>0.1053</v>
      </c>
      <c r="D5399" s="47">
        <v>0.26950000000000002</v>
      </c>
      <c r="E5399" s="30">
        <v>1</v>
      </c>
      <c r="F5399" s="30"/>
      <c r="G5399" s="30"/>
      <c r="H5399" s="30"/>
      <c r="I5399" s="30"/>
      <c r="J5399" s="30"/>
    </row>
    <row r="5400" spans="1:10">
      <c r="A5400" s="5">
        <v>5398</v>
      </c>
      <c r="B5400" s="47">
        <v>0</v>
      </c>
      <c r="C5400" s="47">
        <v>0.12429999999999999</v>
      </c>
      <c r="D5400" s="47">
        <v>0.26900000000000002</v>
      </c>
      <c r="E5400" s="30">
        <v>1</v>
      </c>
      <c r="F5400" s="30"/>
      <c r="G5400" s="30"/>
      <c r="H5400" s="30"/>
      <c r="I5400" s="30"/>
      <c r="J5400" s="30"/>
    </row>
    <row r="5401" spans="1:10">
      <c r="A5401" s="5">
        <v>5399</v>
      </c>
      <c r="B5401" s="47">
        <v>0</v>
      </c>
      <c r="C5401" s="47">
        <v>0.14580000000000001</v>
      </c>
      <c r="D5401" s="47">
        <v>0.2676</v>
      </c>
      <c r="E5401" s="30">
        <v>1</v>
      </c>
      <c r="F5401" s="30"/>
      <c r="G5401" s="30"/>
      <c r="H5401" s="30"/>
      <c r="I5401" s="30"/>
      <c r="J5401" s="30"/>
    </row>
    <row r="5402" spans="1:10">
      <c r="A5402" s="5">
        <v>5400</v>
      </c>
      <c r="B5402" s="47">
        <v>0</v>
      </c>
      <c r="C5402" s="47">
        <v>0.16550000000000001</v>
      </c>
      <c r="D5402" s="47">
        <v>0.26600000000000001</v>
      </c>
      <c r="E5402" s="30">
        <v>1</v>
      </c>
      <c r="F5402" s="30"/>
      <c r="G5402" s="30"/>
      <c r="H5402" s="30"/>
      <c r="I5402" s="30"/>
      <c r="J5402" s="30"/>
    </row>
    <row r="5403" spans="1:10">
      <c r="A5403" s="5">
        <v>5401</v>
      </c>
      <c r="B5403" s="47">
        <v>0</v>
      </c>
      <c r="C5403" s="47">
        <v>0.17610000000000001</v>
      </c>
      <c r="D5403" s="47">
        <v>0.26829999999999998</v>
      </c>
      <c r="E5403" s="30">
        <v>1</v>
      </c>
      <c r="F5403" s="30"/>
      <c r="G5403" s="30"/>
      <c r="H5403" s="30"/>
      <c r="I5403" s="30"/>
      <c r="J5403" s="30"/>
    </row>
    <row r="5404" spans="1:10">
      <c r="A5404" s="5">
        <v>5402</v>
      </c>
      <c r="B5404" s="47">
        <v>0</v>
      </c>
      <c r="C5404" s="47">
        <v>0.18540000000000001</v>
      </c>
      <c r="D5404" s="47">
        <v>0.26860000000000001</v>
      </c>
      <c r="E5404" s="30">
        <v>1</v>
      </c>
      <c r="F5404" s="30"/>
      <c r="G5404" s="30"/>
      <c r="H5404" s="30"/>
      <c r="I5404" s="30"/>
      <c r="J5404" s="30"/>
    </row>
    <row r="5405" spans="1:10">
      <c r="A5405" s="5">
        <v>5403</v>
      </c>
      <c r="B5405" s="47">
        <v>0</v>
      </c>
      <c r="C5405" s="47">
        <v>0.18890000000000001</v>
      </c>
      <c r="D5405" s="47">
        <v>0.26669999999999999</v>
      </c>
      <c r="E5405" s="30">
        <v>1</v>
      </c>
      <c r="F5405" s="30"/>
      <c r="G5405" s="30"/>
      <c r="H5405" s="30"/>
      <c r="I5405" s="30"/>
      <c r="J5405" s="30"/>
    </row>
    <row r="5406" spans="1:10">
      <c r="A5406" s="5">
        <v>5404</v>
      </c>
      <c r="B5406" s="47">
        <v>0</v>
      </c>
      <c r="C5406" s="47">
        <v>0.18229999999999999</v>
      </c>
      <c r="D5406" s="47">
        <v>0.26190000000000002</v>
      </c>
      <c r="E5406" s="30">
        <v>1</v>
      </c>
      <c r="F5406" s="30"/>
      <c r="G5406" s="30"/>
      <c r="H5406" s="30"/>
      <c r="I5406" s="30"/>
      <c r="J5406" s="30"/>
    </row>
    <row r="5407" spans="1:10">
      <c r="A5407" s="5">
        <v>5405</v>
      </c>
      <c r="B5407" s="47">
        <v>1.47E-2</v>
      </c>
      <c r="C5407" s="47">
        <v>0.16339999999999999</v>
      </c>
      <c r="D5407" s="47">
        <v>0.25969999999999999</v>
      </c>
      <c r="E5407" s="30">
        <v>1</v>
      </c>
      <c r="F5407" s="30"/>
      <c r="G5407" s="30"/>
      <c r="H5407" s="30"/>
      <c r="I5407" s="30"/>
      <c r="J5407" s="30"/>
    </row>
    <row r="5408" spans="1:10">
      <c r="A5408" s="5">
        <v>5406</v>
      </c>
      <c r="B5408" s="47">
        <v>0.1027</v>
      </c>
      <c r="C5408" s="47">
        <v>0.1237</v>
      </c>
      <c r="D5408" s="47">
        <v>0.26429999999999998</v>
      </c>
      <c r="E5408" s="30">
        <v>1</v>
      </c>
      <c r="F5408" s="30"/>
      <c r="G5408" s="30"/>
      <c r="H5408" s="30"/>
      <c r="I5408" s="30"/>
      <c r="J5408" s="30"/>
    </row>
    <row r="5409" spans="1:10">
      <c r="A5409" s="5">
        <v>5407</v>
      </c>
      <c r="B5409" s="47">
        <v>0.24279999999999999</v>
      </c>
      <c r="C5409" s="47">
        <v>0.16619999999999999</v>
      </c>
      <c r="D5409" s="47">
        <v>0.27300000000000002</v>
      </c>
      <c r="E5409" s="30">
        <v>1</v>
      </c>
      <c r="F5409" s="30"/>
      <c r="G5409" s="30"/>
      <c r="H5409" s="30"/>
      <c r="I5409" s="30"/>
      <c r="J5409" s="30"/>
    </row>
    <row r="5410" spans="1:10">
      <c r="A5410" s="5">
        <v>5408</v>
      </c>
      <c r="B5410" s="47">
        <v>0.38979999999999998</v>
      </c>
      <c r="C5410" s="47">
        <v>0.22359999999999999</v>
      </c>
      <c r="D5410" s="47">
        <v>0.28050000000000003</v>
      </c>
      <c r="E5410" s="30">
        <v>1</v>
      </c>
      <c r="F5410" s="30"/>
      <c r="G5410" s="30"/>
      <c r="H5410" s="30"/>
      <c r="I5410" s="30"/>
      <c r="J5410" s="30"/>
    </row>
    <row r="5411" spans="1:10">
      <c r="A5411" s="5">
        <v>5409</v>
      </c>
      <c r="B5411" s="47">
        <v>0.50129999999999997</v>
      </c>
      <c r="C5411" s="47">
        <v>0.2492</v>
      </c>
      <c r="D5411" s="47">
        <v>0.28370000000000001</v>
      </c>
      <c r="E5411" s="30">
        <v>1</v>
      </c>
      <c r="F5411" s="30"/>
      <c r="G5411" s="30"/>
      <c r="H5411" s="30"/>
      <c r="I5411" s="30"/>
      <c r="J5411" s="30"/>
    </row>
    <row r="5412" spans="1:10">
      <c r="A5412" s="5">
        <v>5410</v>
      </c>
      <c r="B5412" s="47">
        <v>0.5726</v>
      </c>
      <c r="C5412" s="47">
        <v>0.24399999999999999</v>
      </c>
      <c r="D5412" s="47">
        <v>0.26889999999999997</v>
      </c>
      <c r="E5412" s="30">
        <v>1</v>
      </c>
      <c r="F5412" s="30"/>
      <c r="G5412" s="30"/>
      <c r="H5412" s="30"/>
      <c r="I5412" s="30"/>
      <c r="J5412" s="30"/>
    </row>
    <row r="5413" spans="1:10">
      <c r="A5413" s="5">
        <v>5411</v>
      </c>
      <c r="B5413" s="47">
        <v>0.60109999999999997</v>
      </c>
      <c r="C5413" s="47">
        <v>0.221</v>
      </c>
      <c r="D5413" s="47">
        <v>0.24310000000000001</v>
      </c>
      <c r="E5413" s="30">
        <v>1</v>
      </c>
      <c r="F5413" s="30"/>
      <c r="G5413" s="30"/>
      <c r="H5413" s="30"/>
      <c r="I5413" s="30"/>
      <c r="J5413" s="30"/>
    </row>
    <row r="5414" spans="1:10">
      <c r="A5414" s="5">
        <v>5412</v>
      </c>
      <c r="B5414" s="47">
        <v>0.58169999999999999</v>
      </c>
      <c r="C5414" s="47">
        <v>0.19950000000000001</v>
      </c>
      <c r="D5414" s="47">
        <v>0.2175</v>
      </c>
      <c r="E5414" s="30">
        <v>1</v>
      </c>
      <c r="F5414" s="30"/>
      <c r="G5414" s="30"/>
      <c r="H5414" s="30"/>
      <c r="I5414" s="30"/>
      <c r="J5414" s="30"/>
    </row>
    <row r="5415" spans="1:10">
      <c r="A5415" s="5">
        <v>5413</v>
      </c>
      <c r="B5415" s="47">
        <v>0.52429999999999999</v>
      </c>
      <c r="C5415" s="47">
        <v>0.1837</v>
      </c>
      <c r="D5415" s="47">
        <v>0.19359999999999999</v>
      </c>
      <c r="E5415" s="30">
        <v>1</v>
      </c>
      <c r="F5415" s="30"/>
      <c r="G5415" s="30"/>
      <c r="H5415" s="30"/>
      <c r="I5415" s="30"/>
      <c r="J5415" s="30"/>
    </row>
    <row r="5416" spans="1:10">
      <c r="A5416" s="5">
        <v>5414</v>
      </c>
      <c r="B5416" s="47">
        <v>0.44390000000000002</v>
      </c>
      <c r="C5416" s="47">
        <v>0.1716</v>
      </c>
      <c r="D5416" s="47">
        <v>0.17119999999999999</v>
      </c>
      <c r="E5416" s="30">
        <v>1</v>
      </c>
      <c r="F5416" s="30"/>
      <c r="G5416" s="30"/>
      <c r="H5416" s="30"/>
      <c r="I5416" s="30"/>
      <c r="J5416" s="30"/>
    </row>
    <row r="5417" spans="1:10">
      <c r="A5417" s="5">
        <v>5415</v>
      </c>
      <c r="B5417" s="47">
        <v>0.3478</v>
      </c>
      <c r="C5417" s="47">
        <v>0.16200000000000001</v>
      </c>
      <c r="D5417" s="47">
        <v>0.15379999999999999</v>
      </c>
      <c r="E5417" s="30">
        <v>1</v>
      </c>
      <c r="F5417" s="30"/>
      <c r="G5417" s="30"/>
      <c r="H5417" s="30"/>
      <c r="I5417" s="30"/>
      <c r="J5417" s="30"/>
    </row>
    <row r="5418" spans="1:10">
      <c r="A5418" s="5">
        <v>5416</v>
      </c>
      <c r="B5418" s="47">
        <v>0.23630000000000001</v>
      </c>
      <c r="C5418" s="47">
        <v>0.14949999999999999</v>
      </c>
      <c r="D5418" s="47">
        <v>0.14169999999999999</v>
      </c>
      <c r="E5418" s="30">
        <v>1</v>
      </c>
      <c r="F5418" s="30"/>
      <c r="G5418" s="30"/>
      <c r="H5418" s="30"/>
      <c r="I5418" s="30"/>
      <c r="J5418" s="30"/>
    </row>
    <row r="5419" spans="1:10">
      <c r="A5419" s="5">
        <v>5417</v>
      </c>
      <c r="B5419" s="47">
        <v>0.1265</v>
      </c>
      <c r="C5419" s="47">
        <v>0.1195</v>
      </c>
      <c r="D5419" s="47">
        <v>0.13250000000000001</v>
      </c>
      <c r="E5419" s="30">
        <v>1</v>
      </c>
      <c r="F5419" s="30"/>
      <c r="G5419" s="30"/>
      <c r="H5419" s="30"/>
      <c r="I5419" s="30"/>
      <c r="J5419" s="30"/>
    </row>
    <row r="5420" spans="1:10">
      <c r="A5420" s="5">
        <v>5418</v>
      </c>
      <c r="B5420" s="47">
        <v>4.4400000000000002E-2</v>
      </c>
      <c r="C5420" s="47">
        <v>8.3699999999999997E-2</v>
      </c>
      <c r="D5420" s="47">
        <v>0.12189999999999999</v>
      </c>
      <c r="E5420" s="30">
        <v>1</v>
      </c>
      <c r="F5420" s="30"/>
      <c r="G5420" s="30"/>
      <c r="H5420" s="30"/>
      <c r="I5420" s="30"/>
      <c r="J5420" s="30"/>
    </row>
    <row r="5421" spans="1:10">
      <c r="A5421" s="5">
        <v>5419</v>
      </c>
      <c r="B5421" s="47">
        <v>1.2999999999999999E-3</v>
      </c>
      <c r="C5421" s="47">
        <v>8.7999999999999995E-2</v>
      </c>
      <c r="D5421" s="47">
        <v>0.11269999999999999</v>
      </c>
      <c r="E5421" s="30">
        <v>1</v>
      </c>
      <c r="F5421" s="30"/>
      <c r="G5421" s="30"/>
      <c r="H5421" s="30"/>
      <c r="I5421" s="30"/>
      <c r="J5421" s="30"/>
    </row>
    <row r="5422" spans="1:10">
      <c r="A5422" s="5">
        <v>5420</v>
      </c>
      <c r="B5422" s="47">
        <v>0</v>
      </c>
      <c r="C5422" s="47">
        <v>0.10050000000000001</v>
      </c>
      <c r="D5422" s="47">
        <v>0.1053</v>
      </c>
      <c r="E5422" s="30">
        <v>1</v>
      </c>
      <c r="F5422" s="30"/>
      <c r="G5422" s="30"/>
      <c r="H5422" s="30"/>
      <c r="I5422" s="30"/>
      <c r="J5422" s="30"/>
    </row>
    <row r="5423" spans="1:10">
      <c r="A5423" s="5">
        <v>5421</v>
      </c>
      <c r="B5423" s="47">
        <v>0</v>
      </c>
      <c r="C5423" s="47">
        <v>0.1075</v>
      </c>
      <c r="D5423" s="47">
        <v>0.1008</v>
      </c>
      <c r="E5423" s="30">
        <v>1</v>
      </c>
      <c r="F5423" s="30"/>
      <c r="G5423" s="30"/>
      <c r="H5423" s="30"/>
      <c r="I5423" s="30"/>
      <c r="J5423" s="30"/>
    </row>
    <row r="5424" spans="1:10">
      <c r="A5424" s="5">
        <v>5422</v>
      </c>
      <c r="B5424" s="47">
        <v>0</v>
      </c>
      <c r="C5424" s="47">
        <v>0.1125</v>
      </c>
      <c r="D5424" s="47">
        <v>9.98E-2</v>
      </c>
      <c r="E5424" s="30">
        <v>1</v>
      </c>
      <c r="F5424" s="30"/>
      <c r="G5424" s="30"/>
      <c r="H5424" s="30"/>
      <c r="I5424" s="30"/>
      <c r="J5424" s="30"/>
    </row>
    <row r="5425" spans="1:10">
      <c r="A5425" s="5">
        <v>5423</v>
      </c>
      <c r="B5425" s="47">
        <v>0</v>
      </c>
      <c r="C5425" s="47">
        <v>0.1148</v>
      </c>
      <c r="D5425" s="47">
        <v>9.8599999999999993E-2</v>
      </c>
      <c r="E5425" s="30">
        <v>1</v>
      </c>
      <c r="F5425" s="30"/>
      <c r="G5425" s="30"/>
      <c r="H5425" s="30"/>
      <c r="I5425" s="30"/>
      <c r="J5425" s="30"/>
    </row>
    <row r="5426" spans="1:10">
      <c r="A5426" s="5">
        <v>5424</v>
      </c>
      <c r="B5426" s="47">
        <v>0</v>
      </c>
      <c r="C5426" s="47">
        <v>0.11269999999999999</v>
      </c>
      <c r="D5426" s="47">
        <v>9.74E-2</v>
      </c>
      <c r="E5426" s="30">
        <v>1</v>
      </c>
      <c r="F5426" s="30"/>
      <c r="G5426" s="30"/>
      <c r="H5426" s="30"/>
      <c r="I5426" s="30"/>
      <c r="J5426" s="30"/>
    </row>
    <row r="5427" spans="1:10">
      <c r="A5427" s="5">
        <v>5425</v>
      </c>
      <c r="B5427" s="47">
        <v>0</v>
      </c>
      <c r="C5427" s="47">
        <v>0.1071</v>
      </c>
      <c r="D5427" s="47">
        <v>9.3899999999999997E-2</v>
      </c>
      <c r="E5427" s="30">
        <v>1</v>
      </c>
      <c r="F5427" s="30"/>
      <c r="G5427" s="30"/>
      <c r="H5427" s="30"/>
      <c r="I5427" s="30"/>
      <c r="J5427" s="30"/>
    </row>
    <row r="5428" spans="1:10">
      <c r="A5428" s="5">
        <v>5426</v>
      </c>
      <c r="B5428" s="47">
        <v>0</v>
      </c>
      <c r="C5428" s="47">
        <v>0.1008</v>
      </c>
      <c r="D5428" s="47">
        <v>8.72E-2</v>
      </c>
      <c r="E5428" s="30">
        <v>1</v>
      </c>
      <c r="F5428" s="30"/>
      <c r="G5428" s="30"/>
      <c r="H5428" s="30"/>
      <c r="I5428" s="30"/>
      <c r="J5428" s="30"/>
    </row>
    <row r="5429" spans="1:10">
      <c r="A5429" s="5">
        <v>5427</v>
      </c>
      <c r="B5429" s="47">
        <v>0</v>
      </c>
      <c r="C5429" s="47">
        <v>9.6000000000000002E-2</v>
      </c>
      <c r="D5429" s="47">
        <v>7.8200000000000006E-2</v>
      </c>
      <c r="E5429" s="30">
        <v>1</v>
      </c>
      <c r="F5429" s="30"/>
      <c r="G5429" s="30"/>
      <c r="H5429" s="30"/>
      <c r="I5429" s="30"/>
      <c r="J5429" s="30"/>
    </row>
    <row r="5430" spans="1:10">
      <c r="A5430" s="5">
        <v>5428</v>
      </c>
      <c r="B5430" s="47">
        <v>0</v>
      </c>
      <c r="C5430" s="47">
        <v>9.0499999999999997E-2</v>
      </c>
      <c r="D5430" s="47">
        <v>6.6199999999999995E-2</v>
      </c>
      <c r="E5430" s="30">
        <v>1</v>
      </c>
      <c r="F5430" s="30"/>
      <c r="G5430" s="30"/>
      <c r="H5430" s="30"/>
      <c r="I5430" s="30"/>
      <c r="J5430" s="30"/>
    </row>
    <row r="5431" spans="1:10">
      <c r="A5431" s="5">
        <v>5429</v>
      </c>
      <c r="B5431" s="47">
        <v>7.7999999999999996E-3</v>
      </c>
      <c r="C5431" s="47">
        <v>7.6499999999999999E-2</v>
      </c>
      <c r="D5431" s="47">
        <v>5.2900000000000003E-2</v>
      </c>
      <c r="E5431" s="30">
        <v>1</v>
      </c>
      <c r="F5431" s="30"/>
      <c r="G5431" s="30"/>
      <c r="H5431" s="30"/>
      <c r="I5431" s="30"/>
      <c r="J5431" s="30"/>
    </row>
    <row r="5432" spans="1:10">
      <c r="A5432" s="5">
        <v>5430</v>
      </c>
      <c r="B5432" s="47">
        <v>5.8099999999999999E-2</v>
      </c>
      <c r="C5432" s="47">
        <v>4.2500000000000003E-2</v>
      </c>
      <c r="D5432" s="47">
        <v>4.2700000000000002E-2</v>
      </c>
      <c r="E5432" s="30">
        <v>1</v>
      </c>
      <c r="F5432" s="30"/>
      <c r="G5432" s="30"/>
      <c r="H5432" s="30"/>
      <c r="I5432" s="30"/>
      <c r="J5432" s="30"/>
    </row>
    <row r="5433" spans="1:10">
      <c r="A5433" s="5">
        <v>5431</v>
      </c>
      <c r="B5433" s="47">
        <v>0.1384</v>
      </c>
      <c r="C5433" s="47">
        <v>3.5000000000000003E-2</v>
      </c>
      <c r="D5433" s="47">
        <v>3.6200000000000003E-2</v>
      </c>
      <c r="E5433" s="30">
        <v>1</v>
      </c>
      <c r="F5433" s="30"/>
      <c r="G5433" s="30"/>
      <c r="H5433" s="30"/>
      <c r="I5433" s="30"/>
      <c r="J5433" s="30"/>
    </row>
    <row r="5434" spans="1:10">
      <c r="A5434" s="5">
        <v>5432</v>
      </c>
      <c r="B5434" s="47">
        <v>0.2271</v>
      </c>
      <c r="C5434" s="47">
        <v>4.2700000000000002E-2</v>
      </c>
      <c r="D5434" s="47">
        <v>3.3700000000000001E-2</v>
      </c>
      <c r="E5434" s="30">
        <v>1</v>
      </c>
      <c r="F5434" s="30"/>
      <c r="G5434" s="30"/>
      <c r="H5434" s="30"/>
      <c r="I5434" s="30"/>
      <c r="J5434" s="30"/>
    </row>
    <row r="5435" spans="1:10">
      <c r="A5435" s="5">
        <v>5433</v>
      </c>
      <c r="B5435" s="47">
        <v>0.29730000000000001</v>
      </c>
      <c r="C5435" s="47">
        <v>4.9500000000000002E-2</v>
      </c>
      <c r="D5435" s="47">
        <v>3.5200000000000002E-2</v>
      </c>
      <c r="E5435" s="30">
        <v>1</v>
      </c>
      <c r="F5435" s="30"/>
      <c r="G5435" s="30"/>
      <c r="H5435" s="30"/>
      <c r="I5435" s="30"/>
      <c r="J5435" s="30"/>
    </row>
    <row r="5436" spans="1:10">
      <c r="A5436" s="5">
        <v>5434</v>
      </c>
      <c r="B5436" s="47">
        <v>0.33889999999999998</v>
      </c>
      <c r="C5436" s="47">
        <v>5.3400000000000003E-2</v>
      </c>
      <c r="D5436" s="47">
        <v>4.2099999999999999E-2</v>
      </c>
      <c r="E5436" s="30">
        <v>1</v>
      </c>
      <c r="F5436" s="30"/>
      <c r="G5436" s="30"/>
      <c r="H5436" s="30"/>
      <c r="I5436" s="30"/>
      <c r="J5436" s="30"/>
    </row>
    <row r="5437" spans="1:10">
      <c r="A5437" s="5">
        <v>5435</v>
      </c>
      <c r="B5437" s="47">
        <v>0.35630000000000001</v>
      </c>
      <c r="C5437" s="47">
        <v>5.7099999999999998E-2</v>
      </c>
      <c r="D5437" s="47">
        <v>5.3699999999999998E-2</v>
      </c>
      <c r="E5437" s="30">
        <v>1</v>
      </c>
      <c r="F5437" s="30"/>
      <c r="G5437" s="30"/>
      <c r="H5437" s="30"/>
      <c r="I5437" s="30"/>
      <c r="J5437" s="30"/>
    </row>
    <row r="5438" spans="1:10">
      <c r="A5438" s="5">
        <v>5436</v>
      </c>
      <c r="B5438" s="47">
        <v>0.3387</v>
      </c>
      <c r="C5438" s="47">
        <v>6.0400000000000002E-2</v>
      </c>
      <c r="D5438" s="47">
        <v>6.8900000000000003E-2</v>
      </c>
      <c r="E5438" s="30">
        <v>1</v>
      </c>
      <c r="F5438" s="30"/>
      <c r="G5438" s="30"/>
      <c r="H5438" s="30"/>
      <c r="I5438" s="30"/>
      <c r="J5438" s="30"/>
    </row>
    <row r="5439" spans="1:10">
      <c r="A5439" s="5">
        <v>5437</v>
      </c>
      <c r="B5439" s="47">
        <v>0.3115</v>
      </c>
      <c r="C5439" s="47">
        <v>6.2E-2</v>
      </c>
      <c r="D5439" s="47">
        <v>8.43E-2</v>
      </c>
      <c r="E5439" s="30">
        <v>1</v>
      </c>
      <c r="F5439" s="30"/>
      <c r="G5439" s="30"/>
      <c r="H5439" s="30"/>
      <c r="I5439" s="30"/>
      <c r="J5439" s="30"/>
    </row>
    <row r="5440" spans="1:10">
      <c r="A5440" s="5">
        <v>5438</v>
      </c>
      <c r="B5440" s="47">
        <v>0.27279999999999999</v>
      </c>
      <c r="C5440" s="47">
        <v>6.3600000000000004E-2</v>
      </c>
      <c r="D5440" s="47">
        <v>9.5799999999999996E-2</v>
      </c>
      <c r="E5440" s="30">
        <v>1</v>
      </c>
      <c r="F5440" s="30"/>
      <c r="G5440" s="30"/>
      <c r="H5440" s="30"/>
      <c r="I5440" s="30"/>
      <c r="J5440" s="30"/>
    </row>
    <row r="5441" spans="1:10">
      <c r="A5441" s="5">
        <v>5439</v>
      </c>
      <c r="B5441" s="47">
        <v>0.2155</v>
      </c>
      <c r="C5441" s="47">
        <v>6.5199999999999994E-2</v>
      </c>
      <c r="D5441" s="47">
        <v>0.10349999999999999</v>
      </c>
      <c r="E5441" s="30">
        <v>1</v>
      </c>
      <c r="F5441" s="30"/>
      <c r="G5441" s="30"/>
      <c r="H5441" s="30"/>
      <c r="I5441" s="30"/>
      <c r="J5441" s="30"/>
    </row>
    <row r="5442" spans="1:10">
      <c r="A5442" s="5">
        <v>5440</v>
      </c>
      <c r="B5442" s="47">
        <v>0.15079999999999999</v>
      </c>
      <c r="C5442" s="47">
        <v>6.4600000000000005E-2</v>
      </c>
      <c r="D5442" s="47">
        <v>0.1128</v>
      </c>
      <c r="E5442" s="30">
        <v>1</v>
      </c>
      <c r="F5442" s="30"/>
      <c r="G5442" s="30"/>
      <c r="H5442" s="30"/>
      <c r="I5442" s="30"/>
      <c r="J5442" s="30"/>
    </row>
    <row r="5443" spans="1:10">
      <c r="A5443" s="5">
        <v>5441</v>
      </c>
      <c r="B5443" s="47">
        <v>8.6900000000000005E-2</v>
      </c>
      <c r="C5443" s="47">
        <v>5.74E-2</v>
      </c>
      <c r="D5443" s="47">
        <v>0.1237</v>
      </c>
      <c r="E5443" s="30">
        <v>1</v>
      </c>
      <c r="F5443" s="30"/>
      <c r="G5443" s="30"/>
      <c r="H5443" s="30"/>
      <c r="I5443" s="30"/>
      <c r="J5443" s="30"/>
    </row>
    <row r="5444" spans="1:10">
      <c r="A5444" s="5">
        <v>5442</v>
      </c>
      <c r="B5444" s="47">
        <v>3.0300000000000001E-2</v>
      </c>
      <c r="C5444" s="47">
        <v>5.7599999999999998E-2</v>
      </c>
      <c r="D5444" s="47">
        <v>0.13539999999999999</v>
      </c>
      <c r="E5444" s="30">
        <v>1</v>
      </c>
      <c r="F5444" s="30"/>
      <c r="G5444" s="30"/>
      <c r="H5444" s="30"/>
      <c r="I5444" s="30"/>
      <c r="J5444" s="30"/>
    </row>
    <row r="5445" spans="1:10">
      <c r="A5445" s="5">
        <v>5443</v>
      </c>
      <c r="B5445" s="47">
        <v>8.0000000000000004E-4</v>
      </c>
      <c r="C5445" s="47">
        <v>8.0299999999999996E-2</v>
      </c>
      <c r="D5445" s="47">
        <v>0.14549999999999999</v>
      </c>
      <c r="E5445" s="30">
        <v>1</v>
      </c>
      <c r="F5445" s="30"/>
      <c r="G5445" s="30"/>
      <c r="H5445" s="30"/>
      <c r="I5445" s="30"/>
      <c r="J5445" s="30"/>
    </row>
    <row r="5446" spans="1:10">
      <c r="A5446" s="5">
        <v>5444</v>
      </c>
      <c r="B5446" s="47">
        <v>0</v>
      </c>
      <c r="C5446" s="47">
        <v>0.1066</v>
      </c>
      <c r="D5446" s="47">
        <v>0.15579999999999999</v>
      </c>
      <c r="E5446" s="30">
        <v>1</v>
      </c>
      <c r="F5446" s="30"/>
      <c r="G5446" s="30"/>
      <c r="H5446" s="30"/>
      <c r="I5446" s="30"/>
      <c r="J5446" s="30"/>
    </row>
    <row r="5447" spans="1:10">
      <c r="A5447" s="5">
        <v>5445</v>
      </c>
      <c r="B5447" s="47">
        <v>0</v>
      </c>
      <c r="C5447" s="47">
        <v>0.12520000000000001</v>
      </c>
      <c r="D5447" s="47">
        <v>0.17349999999999999</v>
      </c>
      <c r="E5447" s="30">
        <v>1</v>
      </c>
      <c r="F5447" s="30"/>
      <c r="G5447" s="30"/>
      <c r="H5447" s="30"/>
      <c r="I5447" s="30"/>
      <c r="J5447" s="30"/>
    </row>
    <row r="5448" spans="1:10">
      <c r="A5448" s="5">
        <v>5446</v>
      </c>
      <c r="B5448" s="47">
        <v>0</v>
      </c>
      <c r="C5448" s="47">
        <v>0.13980000000000001</v>
      </c>
      <c r="D5448" s="47">
        <v>0.19</v>
      </c>
      <c r="E5448" s="30">
        <v>1</v>
      </c>
      <c r="F5448" s="30"/>
      <c r="G5448" s="30"/>
      <c r="H5448" s="30"/>
      <c r="I5448" s="30"/>
      <c r="J5448" s="30"/>
    </row>
    <row r="5449" spans="1:10">
      <c r="A5449" s="5">
        <v>5447</v>
      </c>
      <c r="B5449" s="47">
        <v>0</v>
      </c>
      <c r="C5449" s="47">
        <v>0.14610000000000001</v>
      </c>
      <c r="D5449" s="47">
        <v>0.20649999999999999</v>
      </c>
      <c r="E5449" s="30">
        <v>1</v>
      </c>
      <c r="F5449" s="30"/>
      <c r="G5449" s="30"/>
      <c r="H5449" s="30"/>
      <c r="I5449" s="30"/>
      <c r="J5449" s="30"/>
    </row>
    <row r="5450" spans="1:10">
      <c r="A5450" s="5">
        <v>5448</v>
      </c>
      <c r="B5450" s="47">
        <v>0</v>
      </c>
      <c r="C5450" s="47">
        <v>0.14630000000000001</v>
      </c>
      <c r="D5450" s="47">
        <v>0.2276</v>
      </c>
      <c r="E5450" s="30">
        <v>1</v>
      </c>
      <c r="F5450" s="30"/>
      <c r="G5450" s="30"/>
      <c r="H5450" s="30"/>
      <c r="I5450" s="30"/>
      <c r="J5450" s="30"/>
    </row>
    <row r="5451" spans="1:10">
      <c r="A5451" s="5">
        <v>5449</v>
      </c>
      <c r="B5451" s="47">
        <v>0</v>
      </c>
      <c r="C5451" s="47">
        <v>0.14879999999999999</v>
      </c>
      <c r="D5451" s="47">
        <v>0.2424</v>
      </c>
      <c r="E5451" s="30">
        <v>1</v>
      </c>
      <c r="F5451" s="30"/>
      <c r="G5451" s="30"/>
      <c r="H5451" s="30"/>
      <c r="I5451" s="30"/>
      <c r="J5451" s="30"/>
    </row>
    <row r="5452" spans="1:10">
      <c r="A5452" s="5">
        <v>5450</v>
      </c>
      <c r="B5452" s="47">
        <v>0</v>
      </c>
      <c r="C5452" s="47">
        <v>0.14799999999999999</v>
      </c>
      <c r="D5452" s="47">
        <v>0.24540000000000001</v>
      </c>
      <c r="E5452" s="30">
        <v>1</v>
      </c>
      <c r="F5452" s="30"/>
      <c r="G5452" s="30"/>
      <c r="H5452" s="30"/>
      <c r="I5452" s="30"/>
      <c r="J5452" s="30"/>
    </row>
    <row r="5453" spans="1:10">
      <c r="A5453" s="5">
        <v>5451</v>
      </c>
      <c r="B5453" s="47">
        <v>0</v>
      </c>
      <c r="C5453" s="47">
        <v>0.14860000000000001</v>
      </c>
      <c r="D5453" s="47">
        <v>0.24840000000000001</v>
      </c>
      <c r="E5453" s="30">
        <v>1</v>
      </c>
      <c r="F5453" s="30"/>
      <c r="G5453" s="30"/>
      <c r="H5453" s="30"/>
      <c r="I5453" s="30"/>
      <c r="J5453" s="30"/>
    </row>
    <row r="5454" spans="1:10">
      <c r="A5454" s="5">
        <v>5452</v>
      </c>
      <c r="B5454" s="47">
        <v>0</v>
      </c>
      <c r="C5454" s="47">
        <v>0.1459</v>
      </c>
      <c r="D5454" s="47">
        <v>0.25359999999999999</v>
      </c>
      <c r="E5454" s="30">
        <v>1</v>
      </c>
      <c r="F5454" s="30"/>
      <c r="G5454" s="30"/>
      <c r="H5454" s="30"/>
      <c r="I5454" s="30"/>
      <c r="J5454" s="30"/>
    </row>
    <row r="5455" spans="1:10">
      <c r="A5455" s="5">
        <v>5453</v>
      </c>
      <c r="B5455" s="47">
        <v>9.4999999999999998E-3</v>
      </c>
      <c r="C5455" s="47">
        <v>0.1326</v>
      </c>
      <c r="D5455" s="47">
        <v>0.26269999999999999</v>
      </c>
      <c r="E5455" s="30">
        <v>1</v>
      </c>
      <c r="F5455" s="30"/>
      <c r="G5455" s="30"/>
      <c r="H5455" s="30"/>
      <c r="I5455" s="30"/>
      <c r="J5455" s="30"/>
    </row>
    <row r="5456" spans="1:10">
      <c r="A5456" s="5">
        <v>5454</v>
      </c>
      <c r="B5456" s="47">
        <v>7.5999999999999998E-2</v>
      </c>
      <c r="C5456" s="47">
        <v>9.7299999999999998E-2</v>
      </c>
      <c r="D5456" s="47">
        <v>0.27679999999999999</v>
      </c>
      <c r="E5456" s="30">
        <v>1</v>
      </c>
      <c r="F5456" s="30"/>
      <c r="G5456" s="30"/>
      <c r="H5456" s="30"/>
      <c r="I5456" s="30"/>
      <c r="J5456" s="30"/>
    </row>
    <row r="5457" spans="1:10">
      <c r="A5457" s="5">
        <v>5455</v>
      </c>
      <c r="B5457" s="47">
        <v>0.1845</v>
      </c>
      <c r="C5457" s="47">
        <v>0.1205</v>
      </c>
      <c r="D5457" s="47">
        <v>0.27950000000000003</v>
      </c>
      <c r="E5457" s="30">
        <v>1</v>
      </c>
      <c r="F5457" s="30"/>
      <c r="G5457" s="30"/>
      <c r="H5457" s="30"/>
      <c r="I5457" s="30"/>
      <c r="J5457" s="30"/>
    </row>
    <row r="5458" spans="1:10">
      <c r="A5458" s="5">
        <v>5456</v>
      </c>
      <c r="B5458" s="47">
        <v>0.3251</v>
      </c>
      <c r="C5458" s="47">
        <v>0.1598</v>
      </c>
      <c r="D5458" s="47">
        <v>0.28079999999999999</v>
      </c>
      <c r="E5458" s="30">
        <v>1</v>
      </c>
      <c r="F5458" s="30"/>
      <c r="G5458" s="30"/>
      <c r="H5458" s="30"/>
      <c r="I5458" s="30"/>
      <c r="J5458" s="30"/>
    </row>
    <row r="5459" spans="1:10">
      <c r="A5459" s="5">
        <v>5457</v>
      </c>
      <c r="B5459" s="47">
        <v>0.45900000000000002</v>
      </c>
      <c r="C5459" s="47">
        <v>0.1908</v>
      </c>
      <c r="D5459" s="47">
        <v>0.28160000000000002</v>
      </c>
      <c r="E5459" s="30">
        <v>1</v>
      </c>
      <c r="F5459" s="30"/>
      <c r="G5459" s="30"/>
      <c r="H5459" s="30"/>
      <c r="I5459" s="30"/>
      <c r="J5459" s="30"/>
    </row>
    <row r="5460" spans="1:10">
      <c r="A5460" s="5">
        <v>5458</v>
      </c>
      <c r="B5460" s="47">
        <v>0.52639999999999998</v>
      </c>
      <c r="C5460" s="47">
        <v>0.21460000000000001</v>
      </c>
      <c r="D5460" s="47">
        <v>0.28000000000000003</v>
      </c>
      <c r="E5460" s="30">
        <v>1</v>
      </c>
      <c r="F5460" s="30"/>
      <c r="G5460" s="30"/>
      <c r="H5460" s="30"/>
      <c r="I5460" s="30"/>
      <c r="J5460" s="30"/>
    </row>
    <row r="5461" spans="1:10">
      <c r="A5461" s="5">
        <v>5459</v>
      </c>
      <c r="B5461" s="47">
        <v>0.55879999999999996</v>
      </c>
      <c r="C5461" s="47">
        <v>0.23449999999999999</v>
      </c>
      <c r="D5461" s="47">
        <v>0.2853</v>
      </c>
      <c r="E5461" s="30">
        <v>1</v>
      </c>
      <c r="F5461" s="30"/>
      <c r="G5461" s="30"/>
      <c r="H5461" s="30"/>
      <c r="I5461" s="30"/>
      <c r="J5461" s="30"/>
    </row>
    <row r="5462" spans="1:10">
      <c r="A5462" s="5">
        <v>5460</v>
      </c>
      <c r="B5462" s="47">
        <v>0.55400000000000005</v>
      </c>
      <c r="C5462" s="47">
        <v>0.25459999999999999</v>
      </c>
      <c r="D5462" s="47">
        <v>0.29170000000000001</v>
      </c>
      <c r="E5462" s="30">
        <v>1</v>
      </c>
      <c r="F5462" s="30"/>
      <c r="G5462" s="30"/>
      <c r="H5462" s="30"/>
      <c r="I5462" s="30"/>
      <c r="J5462" s="30"/>
    </row>
    <row r="5463" spans="1:10">
      <c r="A5463" s="5">
        <v>5461</v>
      </c>
      <c r="B5463" s="47">
        <v>0.49780000000000002</v>
      </c>
      <c r="C5463" s="47">
        <v>0.26979999999999998</v>
      </c>
      <c r="D5463" s="47">
        <v>0.29339999999999999</v>
      </c>
      <c r="E5463" s="30">
        <v>1</v>
      </c>
      <c r="F5463" s="30"/>
      <c r="G5463" s="30"/>
      <c r="H5463" s="30"/>
      <c r="I5463" s="30"/>
      <c r="J5463" s="30"/>
    </row>
    <row r="5464" spans="1:10">
      <c r="A5464" s="5">
        <v>5462</v>
      </c>
      <c r="B5464" s="47">
        <v>0.42</v>
      </c>
      <c r="C5464" s="47">
        <v>0.27779999999999999</v>
      </c>
      <c r="D5464" s="47">
        <v>0.30109999999999998</v>
      </c>
      <c r="E5464" s="30">
        <v>1</v>
      </c>
      <c r="F5464" s="30"/>
      <c r="G5464" s="30"/>
      <c r="H5464" s="30"/>
      <c r="I5464" s="30"/>
      <c r="J5464" s="30"/>
    </row>
    <row r="5465" spans="1:10">
      <c r="A5465" s="5">
        <v>5463</v>
      </c>
      <c r="B5465" s="47">
        <v>0.31680000000000003</v>
      </c>
      <c r="C5465" s="47">
        <v>0.27829999999999999</v>
      </c>
      <c r="D5465" s="47">
        <v>0.31719999999999998</v>
      </c>
      <c r="E5465" s="30">
        <v>1</v>
      </c>
      <c r="F5465" s="30"/>
      <c r="G5465" s="30"/>
      <c r="H5465" s="30"/>
      <c r="I5465" s="30"/>
      <c r="J5465" s="30"/>
    </row>
    <row r="5466" spans="1:10">
      <c r="A5466" s="5">
        <v>5464</v>
      </c>
      <c r="B5466" s="47">
        <v>0.20899999999999999</v>
      </c>
      <c r="C5466" s="47">
        <v>0.26519999999999999</v>
      </c>
      <c r="D5466" s="47">
        <v>0.36109999999999998</v>
      </c>
      <c r="E5466" s="30">
        <v>1</v>
      </c>
      <c r="F5466" s="30"/>
      <c r="G5466" s="30"/>
      <c r="H5466" s="30"/>
      <c r="I5466" s="30"/>
      <c r="J5466" s="30"/>
    </row>
    <row r="5467" spans="1:10">
      <c r="A5467" s="5">
        <v>5465</v>
      </c>
      <c r="B5467" s="47">
        <v>0.10589999999999999</v>
      </c>
      <c r="C5467" s="47">
        <v>0.21679999999999999</v>
      </c>
      <c r="D5467" s="47">
        <v>0.42220000000000002</v>
      </c>
      <c r="E5467" s="30">
        <v>1</v>
      </c>
      <c r="F5467" s="30"/>
      <c r="G5467" s="30"/>
      <c r="H5467" s="30"/>
      <c r="I5467" s="30"/>
      <c r="J5467" s="30"/>
    </row>
    <row r="5468" spans="1:10">
      <c r="A5468" s="5">
        <v>5466</v>
      </c>
      <c r="B5468" s="47">
        <v>3.4200000000000001E-2</v>
      </c>
      <c r="C5468" s="47">
        <v>0.1605</v>
      </c>
      <c r="D5468" s="47">
        <v>0.46970000000000001</v>
      </c>
      <c r="E5468" s="30">
        <v>1</v>
      </c>
      <c r="F5468" s="30"/>
      <c r="G5468" s="30"/>
      <c r="H5468" s="30"/>
      <c r="I5468" s="30"/>
      <c r="J5468" s="30"/>
    </row>
    <row r="5469" spans="1:10">
      <c r="A5469" s="5">
        <v>5467</v>
      </c>
      <c r="B5469" s="47">
        <v>5.0000000000000001E-4</v>
      </c>
      <c r="C5469" s="47">
        <v>0.16239999999999999</v>
      </c>
      <c r="D5469" s="47">
        <v>0.49320000000000003</v>
      </c>
      <c r="E5469" s="30">
        <v>1</v>
      </c>
      <c r="F5469" s="30"/>
      <c r="G5469" s="30"/>
      <c r="H5469" s="30"/>
      <c r="I5469" s="30"/>
      <c r="J5469" s="30"/>
    </row>
    <row r="5470" spans="1:10">
      <c r="A5470" s="5">
        <v>5468</v>
      </c>
      <c r="B5470" s="47">
        <v>0</v>
      </c>
      <c r="C5470" s="47">
        <v>0.17979999999999999</v>
      </c>
      <c r="D5470" s="47">
        <v>0.52159999999999995</v>
      </c>
      <c r="E5470" s="30">
        <v>1</v>
      </c>
      <c r="F5470" s="30"/>
      <c r="G5470" s="30"/>
      <c r="H5470" s="30"/>
      <c r="I5470" s="30"/>
      <c r="J5470" s="30"/>
    </row>
    <row r="5471" spans="1:10">
      <c r="A5471" s="5">
        <v>5469</v>
      </c>
      <c r="B5471" s="47">
        <v>0</v>
      </c>
      <c r="C5471" s="47">
        <v>0.19320000000000001</v>
      </c>
      <c r="D5471" s="47">
        <v>0.56089999999999995</v>
      </c>
      <c r="E5471" s="30">
        <v>1</v>
      </c>
      <c r="F5471" s="30"/>
      <c r="G5471" s="30"/>
      <c r="H5471" s="30"/>
      <c r="I5471" s="30"/>
      <c r="J5471" s="30"/>
    </row>
    <row r="5472" spans="1:10">
      <c r="A5472" s="5">
        <v>5470</v>
      </c>
      <c r="B5472" s="47">
        <v>0</v>
      </c>
      <c r="C5472" s="47">
        <v>0.2054</v>
      </c>
      <c r="D5472" s="47">
        <v>0.59599999999999997</v>
      </c>
      <c r="E5472" s="30">
        <v>1</v>
      </c>
      <c r="F5472" s="30"/>
      <c r="G5472" s="30"/>
      <c r="H5472" s="30"/>
      <c r="I5472" s="30"/>
      <c r="J5472" s="30"/>
    </row>
    <row r="5473" spans="1:10">
      <c r="A5473" s="5">
        <v>5471</v>
      </c>
      <c r="B5473" s="47">
        <v>0</v>
      </c>
      <c r="C5473" s="47">
        <v>0.21479999999999999</v>
      </c>
      <c r="D5473" s="47">
        <v>0.61160000000000003</v>
      </c>
      <c r="E5473" s="30">
        <v>1</v>
      </c>
      <c r="F5473" s="30"/>
      <c r="G5473" s="30"/>
      <c r="H5473" s="30"/>
      <c r="I5473" s="30"/>
      <c r="J5473" s="30"/>
    </row>
    <row r="5474" spans="1:10">
      <c r="A5474" s="5">
        <v>5472</v>
      </c>
      <c r="B5474" s="47">
        <v>0</v>
      </c>
      <c r="C5474" s="47">
        <v>0.22869999999999999</v>
      </c>
      <c r="D5474" s="47">
        <v>0.6321</v>
      </c>
      <c r="E5474" s="30">
        <v>1</v>
      </c>
      <c r="F5474" s="30"/>
      <c r="G5474" s="30"/>
      <c r="H5474" s="30"/>
      <c r="I5474" s="30"/>
      <c r="J5474" s="30"/>
    </row>
    <row r="5475" spans="1:10">
      <c r="A5475" s="5">
        <v>5473</v>
      </c>
      <c r="B5475" s="47">
        <v>0</v>
      </c>
      <c r="C5475" s="47">
        <v>0.2399</v>
      </c>
      <c r="D5475" s="47">
        <v>0.65229999999999999</v>
      </c>
      <c r="E5475" s="30">
        <v>1</v>
      </c>
      <c r="F5475" s="30"/>
      <c r="G5475" s="30"/>
      <c r="H5475" s="30"/>
      <c r="I5475" s="30"/>
      <c r="J5475" s="30"/>
    </row>
    <row r="5476" spans="1:10">
      <c r="A5476" s="5">
        <v>5474</v>
      </c>
      <c r="B5476" s="47">
        <v>0</v>
      </c>
      <c r="C5476" s="47">
        <v>0.25</v>
      </c>
      <c r="D5476" s="47">
        <v>0.67249999999999999</v>
      </c>
      <c r="E5476" s="30">
        <v>1</v>
      </c>
      <c r="F5476" s="30"/>
      <c r="G5476" s="30"/>
      <c r="H5476" s="30"/>
      <c r="I5476" s="30"/>
      <c r="J5476" s="30"/>
    </row>
    <row r="5477" spans="1:10">
      <c r="A5477" s="5">
        <v>5475</v>
      </c>
      <c r="B5477" s="47">
        <v>0</v>
      </c>
      <c r="C5477" s="47">
        <v>0.26090000000000002</v>
      </c>
      <c r="D5477" s="47">
        <v>0.69930000000000003</v>
      </c>
      <c r="E5477" s="30">
        <v>1</v>
      </c>
      <c r="F5477" s="30"/>
      <c r="G5477" s="30"/>
      <c r="H5477" s="30"/>
      <c r="I5477" s="30"/>
      <c r="J5477" s="30"/>
    </row>
    <row r="5478" spans="1:10">
      <c r="A5478" s="5">
        <v>5476</v>
      </c>
      <c r="B5478" s="47">
        <v>0</v>
      </c>
      <c r="C5478" s="47">
        <v>0.26479999999999998</v>
      </c>
      <c r="D5478" s="47">
        <v>0.7298</v>
      </c>
      <c r="E5478" s="30">
        <v>1</v>
      </c>
      <c r="F5478" s="30"/>
      <c r="G5478" s="30"/>
      <c r="H5478" s="30"/>
      <c r="I5478" s="30"/>
      <c r="J5478" s="30"/>
    </row>
    <row r="5479" spans="1:10">
      <c r="A5479" s="5">
        <v>5477</v>
      </c>
      <c r="B5479" s="47">
        <v>8.8999999999999999E-3</v>
      </c>
      <c r="C5479" s="47">
        <v>0.25309999999999999</v>
      </c>
      <c r="D5479" s="47">
        <v>0.76129999999999998</v>
      </c>
      <c r="E5479" s="30">
        <v>1</v>
      </c>
      <c r="F5479" s="30"/>
      <c r="G5479" s="30"/>
      <c r="H5479" s="30"/>
      <c r="I5479" s="30"/>
      <c r="J5479" s="30"/>
    </row>
    <row r="5480" spans="1:10">
      <c r="A5480" s="5">
        <v>5478</v>
      </c>
      <c r="B5480" s="47">
        <v>8.0399999999999999E-2</v>
      </c>
      <c r="C5480" s="47">
        <v>0.23619999999999999</v>
      </c>
      <c r="D5480" s="47">
        <v>0.79290000000000005</v>
      </c>
      <c r="E5480" s="30">
        <v>1</v>
      </c>
      <c r="F5480" s="30"/>
      <c r="G5480" s="30"/>
      <c r="H5480" s="30"/>
      <c r="I5480" s="30"/>
      <c r="J5480" s="30"/>
    </row>
    <row r="5481" spans="1:10">
      <c r="A5481" s="5">
        <v>5479</v>
      </c>
      <c r="B5481" s="47">
        <v>0.20250000000000001</v>
      </c>
      <c r="C5481" s="47">
        <v>0.32569999999999999</v>
      </c>
      <c r="D5481" s="47">
        <v>0.81859999999999999</v>
      </c>
      <c r="E5481" s="30">
        <v>1</v>
      </c>
      <c r="F5481" s="30"/>
      <c r="G5481" s="30"/>
      <c r="H5481" s="30"/>
      <c r="I5481" s="30"/>
      <c r="J5481" s="30"/>
    </row>
    <row r="5482" spans="1:10">
      <c r="A5482" s="5">
        <v>5480</v>
      </c>
      <c r="B5482" s="47">
        <v>0.32890000000000003</v>
      </c>
      <c r="C5482" s="47">
        <v>0.4355</v>
      </c>
      <c r="D5482" s="47">
        <v>0.83099999999999996</v>
      </c>
      <c r="E5482" s="30">
        <v>1</v>
      </c>
      <c r="F5482" s="30"/>
      <c r="G5482" s="30"/>
      <c r="H5482" s="30"/>
      <c r="I5482" s="30"/>
      <c r="J5482" s="30"/>
    </row>
    <row r="5483" spans="1:10">
      <c r="A5483" s="5">
        <v>5481</v>
      </c>
      <c r="B5483" s="47">
        <v>0.4486</v>
      </c>
      <c r="C5483" s="47">
        <v>0.52029999999999998</v>
      </c>
      <c r="D5483" s="47">
        <v>0.8367</v>
      </c>
      <c r="E5483" s="30">
        <v>1</v>
      </c>
      <c r="F5483" s="30"/>
      <c r="G5483" s="30"/>
      <c r="H5483" s="30"/>
      <c r="I5483" s="30"/>
      <c r="J5483" s="30"/>
    </row>
    <row r="5484" spans="1:10">
      <c r="A5484" s="5">
        <v>5482</v>
      </c>
      <c r="B5484" s="47">
        <v>0.52280000000000004</v>
      </c>
      <c r="C5484" s="47">
        <v>0.56779999999999997</v>
      </c>
      <c r="D5484" s="47">
        <v>0.83040000000000003</v>
      </c>
      <c r="E5484" s="30">
        <v>1</v>
      </c>
      <c r="F5484" s="30"/>
      <c r="G5484" s="30"/>
      <c r="H5484" s="30"/>
      <c r="I5484" s="30"/>
      <c r="J5484" s="30"/>
    </row>
    <row r="5485" spans="1:10">
      <c r="A5485" s="5">
        <v>5483</v>
      </c>
      <c r="B5485" s="47">
        <v>0.5554</v>
      </c>
      <c r="C5485" s="47">
        <v>0.6048</v>
      </c>
      <c r="D5485" s="47">
        <v>0.81589999999999996</v>
      </c>
      <c r="E5485" s="30">
        <v>1</v>
      </c>
      <c r="F5485" s="30"/>
      <c r="G5485" s="30"/>
      <c r="H5485" s="30"/>
      <c r="I5485" s="30"/>
      <c r="J5485" s="30"/>
    </row>
    <row r="5486" spans="1:10">
      <c r="A5486" s="5">
        <v>5484</v>
      </c>
      <c r="B5486" s="47">
        <v>0.51429999999999998</v>
      </c>
      <c r="C5486" s="47">
        <v>0.63139999999999996</v>
      </c>
      <c r="D5486" s="47">
        <v>0.79820000000000002</v>
      </c>
      <c r="E5486" s="30">
        <v>1</v>
      </c>
      <c r="F5486" s="30"/>
      <c r="G5486" s="30"/>
      <c r="H5486" s="30"/>
      <c r="I5486" s="30"/>
      <c r="J5486" s="30"/>
    </row>
    <row r="5487" spans="1:10">
      <c r="A5487" s="5">
        <v>5485</v>
      </c>
      <c r="B5487" s="47">
        <v>0.46439999999999998</v>
      </c>
      <c r="C5487" s="47">
        <v>0.64959999999999996</v>
      </c>
      <c r="D5487" s="47">
        <v>0.78069999999999995</v>
      </c>
      <c r="E5487" s="30">
        <v>1</v>
      </c>
      <c r="F5487" s="30"/>
      <c r="G5487" s="30"/>
      <c r="H5487" s="30"/>
      <c r="I5487" s="30"/>
      <c r="J5487" s="30"/>
    </row>
    <row r="5488" spans="1:10">
      <c r="A5488" s="5">
        <v>5486</v>
      </c>
      <c r="B5488" s="47">
        <v>0.40139999999999998</v>
      </c>
      <c r="C5488" s="47">
        <v>0.65610000000000002</v>
      </c>
      <c r="D5488" s="47">
        <v>0.76470000000000005</v>
      </c>
      <c r="E5488" s="30">
        <v>1</v>
      </c>
      <c r="F5488" s="30"/>
      <c r="G5488" s="30"/>
      <c r="H5488" s="30"/>
      <c r="I5488" s="30"/>
      <c r="J5488" s="30"/>
    </row>
    <row r="5489" spans="1:10">
      <c r="A5489" s="5">
        <v>5487</v>
      </c>
      <c r="B5489" s="47">
        <v>0.31769999999999998</v>
      </c>
      <c r="C5489" s="47">
        <v>0.64059999999999995</v>
      </c>
      <c r="D5489" s="47">
        <v>0.75849999999999995</v>
      </c>
      <c r="E5489" s="30">
        <v>1</v>
      </c>
      <c r="F5489" s="30"/>
      <c r="G5489" s="30"/>
      <c r="H5489" s="30"/>
      <c r="I5489" s="30"/>
      <c r="J5489" s="30"/>
    </row>
    <row r="5490" spans="1:10">
      <c r="A5490" s="5">
        <v>5488</v>
      </c>
      <c r="B5490" s="47">
        <v>0.21529999999999999</v>
      </c>
      <c r="C5490" s="47">
        <v>0.59540000000000004</v>
      </c>
      <c r="D5490" s="47">
        <v>0.75970000000000004</v>
      </c>
      <c r="E5490" s="30">
        <v>1</v>
      </c>
      <c r="F5490" s="30"/>
      <c r="G5490" s="30"/>
      <c r="H5490" s="30"/>
      <c r="I5490" s="30"/>
      <c r="J5490" s="30"/>
    </row>
    <row r="5491" spans="1:10">
      <c r="A5491" s="5">
        <v>5489</v>
      </c>
      <c r="B5491" s="47">
        <v>0.115</v>
      </c>
      <c r="C5491" s="47">
        <v>0.5161</v>
      </c>
      <c r="D5491" s="47">
        <v>0.75619999999999998</v>
      </c>
      <c r="E5491" s="30">
        <v>1</v>
      </c>
      <c r="F5491" s="30"/>
      <c r="G5491" s="30"/>
      <c r="H5491" s="30"/>
      <c r="I5491" s="30"/>
      <c r="J5491" s="30"/>
    </row>
    <row r="5492" spans="1:10">
      <c r="A5492" s="5">
        <v>5490</v>
      </c>
      <c r="B5492" s="47">
        <v>3.5700000000000003E-2</v>
      </c>
      <c r="C5492" s="47">
        <v>0.45219999999999999</v>
      </c>
      <c r="D5492" s="47">
        <v>0.73939999999999995</v>
      </c>
      <c r="E5492" s="30">
        <v>1</v>
      </c>
      <c r="F5492" s="30"/>
      <c r="G5492" s="30"/>
      <c r="H5492" s="30"/>
      <c r="I5492" s="30"/>
      <c r="J5492" s="30"/>
    </row>
    <row r="5493" spans="1:10">
      <c r="A5493" s="5">
        <v>5491</v>
      </c>
      <c r="B5493" s="47">
        <v>2.9999999999999997E-4</v>
      </c>
      <c r="C5493" s="47">
        <v>0.44169999999999998</v>
      </c>
      <c r="D5493" s="47">
        <v>0.73050000000000004</v>
      </c>
      <c r="E5493" s="30">
        <v>1</v>
      </c>
      <c r="F5493" s="30"/>
      <c r="G5493" s="30"/>
      <c r="H5493" s="30"/>
      <c r="I5493" s="30"/>
      <c r="J5493" s="30"/>
    </row>
    <row r="5494" spans="1:10">
      <c r="A5494" s="5">
        <v>5492</v>
      </c>
      <c r="B5494" s="47">
        <v>0</v>
      </c>
      <c r="C5494" s="47">
        <v>0.43880000000000002</v>
      </c>
      <c r="D5494" s="47">
        <v>0.73750000000000004</v>
      </c>
      <c r="E5494" s="30">
        <v>1</v>
      </c>
      <c r="F5494" s="30"/>
      <c r="G5494" s="30"/>
      <c r="H5494" s="30"/>
      <c r="I5494" s="30"/>
      <c r="J5494" s="30"/>
    </row>
    <row r="5495" spans="1:10">
      <c r="A5495" s="5">
        <v>5493</v>
      </c>
      <c r="B5495" s="47">
        <v>0</v>
      </c>
      <c r="C5495" s="47">
        <v>0.43569999999999998</v>
      </c>
      <c r="D5495" s="47">
        <v>0.75439999999999996</v>
      </c>
      <c r="E5495" s="30">
        <v>1</v>
      </c>
      <c r="F5495" s="30"/>
      <c r="G5495" s="30"/>
      <c r="H5495" s="30"/>
      <c r="I5495" s="30"/>
      <c r="J5495" s="30"/>
    </row>
    <row r="5496" spans="1:10">
      <c r="A5496" s="5">
        <v>5494</v>
      </c>
      <c r="B5496" s="47">
        <v>0</v>
      </c>
      <c r="C5496" s="47">
        <v>0.42909999999999998</v>
      </c>
      <c r="D5496" s="47">
        <v>0.77180000000000004</v>
      </c>
      <c r="E5496" s="30">
        <v>1</v>
      </c>
      <c r="F5496" s="30"/>
      <c r="G5496" s="30"/>
      <c r="H5496" s="30"/>
      <c r="I5496" s="30"/>
      <c r="J5496" s="30"/>
    </row>
    <row r="5497" spans="1:10">
      <c r="A5497" s="5">
        <v>5495</v>
      </c>
      <c r="B5497" s="47">
        <v>0</v>
      </c>
      <c r="C5497" s="47">
        <v>0.4098</v>
      </c>
      <c r="D5497" s="47">
        <v>0.7913</v>
      </c>
      <c r="E5497" s="30">
        <v>1</v>
      </c>
      <c r="F5497" s="30"/>
      <c r="G5497" s="30"/>
      <c r="H5497" s="30"/>
      <c r="I5497" s="30"/>
      <c r="J5497" s="30"/>
    </row>
    <row r="5498" spans="1:10">
      <c r="A5498" s="5">
        <v>5496</v>
      </c>
      <c r="B5498" s="47">
        <v>0</v>
      </c>
      <c r="C5498" s="47">
        <v>0.3931</v>
      </c>
      <c r="D5498" s="47">
        <v>0.80510000000000004</v>
      </c>
      <c r="E5498" s="30">
        <v>1</v>
      </c>
      <c r="F5498" s="30"/>
      <c r="G5498" s="30"/>
      <c r="H5498" s="30"/>
      <c r="I5498" s="30"/>
      <c r="J5498" s="30"/>
    </row>
    <row r="5499" spans="1:10">
      <c r="A5499" s="5">
        <v>5497</v>
      </c>
      <c r="B5499" s="47">
        <v>0</v>
      </c>
      <c r="C5499" s="47">
        <v>0.39329999999999998</v>
      </c>
      <c r="D5499" s="47">
        <v>0.81589999999999996</v>
      </c>
      <c r="E5499" s="30">
        <v>1</v>
      </c>
      <c r="F5499" s="30"/>
      <c r="G5499" s="30"/>
      <c r="H5499" s="30"/>
      <c r="I5499" s="30"/>
      <c r="J5499" s="30"/>
    </row>
    <row r="5500" spans="1:10">
      <c r="A5500" s="5">
        <v>5498</v>
      </c>
      <c r="B5500" s="47">
        <v>0</v>
      </c>
      <c r="C5500" s="47">
        <v>0.3926</v>
      </c>
      <c r="D5500" s="47">
        <v>0.82720000000000005</v>
      </c>
      <c r="E5500" s="30">
        <v>1</v>
      </c>
      <c r="F5500" s="30"/>
      <c r="G5500" s="30"/>
      <c r="H5500" s="30"/>
      <c r="I5500" s="30"/>
      <c r="J5500" s="30"/>
    </row>
    <row r="5501" spans="1:10">
      <c r="A5501" s="5">
        <v>5499</v>
      </c>
      <c r="B5501" s="47">
        <v>0</v>
      </c>
      <c r="C5501" s="47">
        <v>0.37890000000000001</v>
      </c>
      <c r="D5501" s="47">
        <v>0.83579999999999999</v>
      </c>
      <c r="E5501" s="30">
        <v>1</v>
      </c>
      <c r="F5501" s="30"/>
      <c r="G5501" s="30"/>
      <c r="H5501" s="30"/>
      <c r="I5501" s="30"/>
      <c r="J5501" s="30"/>
    </row>
    <row r="5502" spans="1:10">
      <c r="A5502" s="5">
        <v>5500</v>
      </c>
      <c r="B5502" s="47">
        <v>0</v>
      </c>
      <c r="C5502" s="47">
        <v>0.36049999999999999</v>
      </c>
      <c r="D5502" s="47">
        <v>0.84360000000000002</v>
      </c>
      <c r="E5502" s="30">
        <v>1</v>
      </c>
      <c r="F5502" s="30"/>
      <c r="G5502" s="30"/>
      <c r="H5502" s="30"/>
      <c r="I5502" s="30"/>
      <c r="J5502" s="30"/>
    </row>
    <row r="5503" spans="1:10">
      <c r="A5503" s="5">
        <v>5501</v>
      </c>
      <c r="B5503" s="47">
        <v>8.9999999999999993E-3</v>
      </c>
      <c r="C5503" s="47">
        <v>0.36070000000000002</v>
      </c>
      <c r="D5503" s="47">
        <v>0.84570000000000001</v>
      </c>
      <c r="E5503" s="30">
        <v>1</v>
      </c>
      <c r="F5503" s="30"/>
      <c r="G5503" s="30"/>
      <c r="H5503" s="30"/>
      <c r="I5503" s="30"/>
      <c r="J5503" s="30"/>
    </row>
    <row r="5504" spans="1:10">
      <c r="A5504" s="5">
        <v>5502</v>
      </c>
      <c r="B5504" s="47">
        <v>7.8399999999999997E-2</v>
      </c>
      <c r="C5504" s="47">
        <v>0.3342</v>
      </c>
      <c r="D5504" s="47">
        <v>0.83150000000000002</v>
      </c>
      <c r="E5504" s="30">
        <v>1</v>
      </c>
      <c r="F5504" s="30"/>
      <c r="G5504" s="30"/>
      <c r="H5504" s="30"/>
      <c r="I5504" s="30"/>
      <c r="J5504" s="30"/>
    </row>
    <row r="5505" spans="1:10">
      <c r="A5505" s="5">
        <v>5503</v>
      </c>
      <c r="B5505" s="47">
        <v>0.1769</v>
      </c>
      <c r="C5505" s="47">
        <v>0.42780000000000001</v>
      </c>
      <c r="D5505" s="47">
        <v>0.79500000000000004</v>
      </c>
      <c r="E5505" s="30">
        <v>1</v>
      </c>
      <c r="F5505" s="30"/>
      <c r="G5505" s="30"/>
      <c r="H5505" s="30"/>
      <c r="I5505" s="30"/>
      <c r="J5505" s="30"/>
    </row>
    <row r="5506" spans="1:10">
      <c r="A5506" s="5">
        <v>5504</v>
      </c>
      <c r="B5506" s="47">
        <v>0.2722</v>
      </c>
      <c r="C5506" s="47">
        <v>0.55459999999999998</v>
      </c>
      <c r="D5506" s="47">
        <v>0.74180000000000001</v>
      </c>
      <c r="E5506" s="30">
        <v>1</v>
      </c>
      <c r="F5506" s="30"/>
      <c r="G5506" s="30"/>
      <c r="H5506" s="30"/>
      <c r="I5506" s="30"/>
      <c r="J5506" s="30"/>
    </row>
    <row r="5507" spans="1:10">
      <c r="A5507" s="5">
        <v>5505</v>
      </c>
      <c r="B5507" s="47">
        <v>0.35899999999999999</v>
      </c>
      <c r="C5507" s="47">
        <v>0.628</v>
      </c>
      <c r="D5507" s="47">
        <v>0.69189999999999996</v>
      </c>
      <c r="E5507" s="30">
        <v>1</v>
      </c>
      <c r="F5507" s="30"/>
      <c r="G5507" s="30"/>
      <c r="H5507" s="30"/>
      <c r="I5507" s="30"/>
      <c r="J5507" s="30"/>
    </row>
    <row r="5508" spans="1:10">
      <c r="A5508" s="5">
        <v>5506</v>
      </c>
      <c r="B5508" s="47">
        <v>0.42559999999999998</v>
      </c>
      <c r="C5508" s="47">
        <v>0.6593</v>
      </c>
      <c r="D5508" s="47">
        <v>0.65780000000000005</v>
      </c>
      <c r="E5508" s="30">
        <v>1</v>
      </c>
      <c r="F5508" s="30"/>
      <c r="G5508" s="30"/>
      <c r="H5508" s="30"/>
      <c r="I5508" s="30"/>
      <c r="J5508" s="30"/>
    </row>
    <row r="5509" spans="1:10">
      <c r="A5509" s="5">
        <v>5507</v>
      </c>
      <c r="B5509" s="47">
        <v>0.45979999999999999</v>
      </c>
      <c r="C5509" s="47">
        <v>0.67390000000000005</v>
      </c>
      <c r="D5509" s="47">
        <v>0.64290000000000003</v>
      </c>
      <c r="E5509" s="30">
        <v>1</v>
      </c>
      <c r="F5509" s="30"/>
      <c r="G5509" s="30"/>
      <c r="H5509" s="30"/>
      <c r="I5509" s="30"/>
      <c r="J5509" s="30"/>
    </row>
    <row r="5510" spans="1:10">
      <c r="A5510" s="5">
        <v>5508</v>
      </c>
      <c r="B5510" s="47">
        <v>0.4768</v>
      </c>
      <c r="C5510" s="47">
        <v>0.68789999999999996</v>
      </c>
      <c r="D5510" s="47">
        <v>0.63919999999999999</v>
      </c>
      <c r="E5510" s="30">
        <v>1</v>
      </c>
      <c r="F5510" s="30"/>
      <c r="G5510" s="30"/>
      <c r="H5510" s="30"/>
      <c r="I5510" s="30"/>
      <c r="J5510" s="30"/>
    </row>
    <row r="5511" spans="1:10">
      <c r="A5511" s="5">
        <v>5509</v>
      </c>
      <c r="B5511" s="47">
        <v>0.46479999999999999</v>
      </c>
      <c r="C5511" s="47">
        <v>0.69789999999999996</v>
      </c>
      <c r="D5511" s="47">
        <v>0.64700000000000002</v>
      </c>
      <c r="E5511" s="30">
        <v>1</v>
      </c>
      <c r="F5511" s="30"/>
      <c r="G5511" s="30"/>
      <c r="H5511" s="30"/>
      <c r="I5511" s="30"/>
      <c r="J5511" s="30"/>
    </row>
    <row r="5512" spans="1:10">
      <c r="A5512" s="5">
        <v>5510</v>
      </c>
      <c r="B5512" s="47">
        <v>0.42130000000000001</v>
      </c>
      <c r="C5512" s="47">
        <v>0.69820000000000004</v>
      </c>
      <c r="D5512" s="47">
        <v>0.6653</v>
      </c>
      <c r="E5512" s="30">
        <v>1</v>
      </c>
      <c r="F5512" s="30"/>
      <c r="G5512" s="30"/>
      <c r="H5512" s="30"/>
      <c r="I5512" s="30"/>
      <c r="J5512" s="30"/>
    </row>
    <row r="5513" spans="1:10">
      <c r="A5513" s="5">
        <v>5511</v>
      </c>
      <c r="B5513" s="47">
        <v>0.34050000000000002</v>
      </c>
      <c r="C5513" s="47">
        <v>0.67849999999999999</v>
      </c>
      <c r="D5513" s="47">
        <v>0.69320000000000004</v>
      </c>
      <c r="E5513" s="30">
        <v>1</v>
      </c>
      <c r="F5513" s="30"/>
      <c r="G5513" s="30"/>
      <c r="H5513" s="30"/>
      <c r="I5513" s="30"/>
      <c r="J5513" s="30"/>
    </row>
    <row r="5514" spans="1:10">
      <c r="A5514" s="5">
        <v>5512</v>
      </c>
      <c r="B5514" s="47">
        <v>0.24149999999999999</v>
      </c>
      <c r="C5514" s="47">
        <v>0.6371</v>
      </c>
      <c r="D5514" s="47">
        <v>0.72599999999999998</v>
      </c>
      <c r="E5514" s="30">
        <v>1</v>
      </c>
      <c r="F5514" s="30"/>
      <c r="G5514" s="30"/>
      <c r="H5514" s="30"/>
      <c r="I5514" s="30"/>
      <c r="J5514" s="30"/>
    </row>
    <row r="5515" spans="1:10">
      <c r="A5515" s="5">
        <v>5513</v>
      </c>
      <c r="B5515" s="47">
        <v>0.13320000000000001</v>
      </c>
      <c r="C5515" s="47">
        <v>0.55179999999999996</v>
      </c>
      <c r="D5515" s="47">
        <v>0.75209999999999999</v>
      </c>
      <c r="E5515" s="30">
        <v>1</v>
      </c>
      <c r="F5515" s="30"/>
      <c r="G5515" s="30"/>
      <c r="H5515" s="30"/>
      <c r="I5515" s="30"/>
      <c r="J5515" s="30"/>
    </row>
    <row r="5516" spans="1:10">
      <c r="A5516" s="5">
        <v>5514</v>
      </c>
      <c r="B5516" s="47">
        <v>4.2000000000000003E-2</v>
      </c>
      <c r="C5516" s="47">
        <v>0.45540000000000003</v>
      </c>
      <c r="D5516" s="47">
        <v>0.75570000000000004</v>
      </c>
      <c r="E5516" s="30">
        <v>1</v>
      </c>
      <c r="F5516" s="30"/>
      <c r="G5516" s="30"/>
      <c r="H5516" s="30"/>
      <c r="I5516" s="30"/>
      <c r="J5516" s="30"/>
    </row>
    <row r="5517" spans="1:10">
      <c r="A5517" s="5">
        <v>5515</v>
      </c>
      <c r="B5517" s="47">
        <v>4.0000000000000002E-4</v>
      </c>
      <c r="C5517" s="47">
        <v>0.41199999999999998</v>
      </c>
      <c r="D5517" s="47">
        <v>0.74270000000000003</v>
      </c>
      <c r="E5517" s="30">
        <v>1</v>
      </c>
      <c r="F5517" s="30"/>
      <c r="G5517" s="30"/>
      <c r="H5517" s="30"/>
      <c r="I5517" s="30"/>
      <c r="J5517" s="30"/>
    </row>
    <row r="5518" spans="1:10">
      <c r="A5518" s="5">
        <v>5516</v>
      </c>
      <c r="B5518" s="47">
        <v>0</v>
      </c>
      <c r="C5518" s="47">
        <v>0.37090000000000001</v>
      </c>
      <c r="D5518" s="47">
        <v>0.7208</v>
      </c>
      <c r="E5518" s="30">
        <v>1</v>
      </c>
      <c r="F5518" s="30"/>
      <c r="G5518" s="30"/>
      <c r="H5518" s="30"/>
      <c r="I5518" s="30"/>
      <c r="J5518" s="30"/>
    </row>
    <row r="5519" spans="1:10">
      <c r="A5519" s="5">
        <v>5517</v>
      </c>
      <c r="B5519" s="47">
        <v>0</v>
      </c>
      <c r="C5519" s="47">
        <v>0.33169999999999999</v>
      </c>
      <c r="D5519" s="47">
        <v>0.6956</v>
      </c>
      <c r="E5519" s="30">
        <v>1</v>
      </c>
      <c r="F5519" s="30"/>
      <c r="G5519" s="30"/>
      <c r="H5519" s="30"/>
      <c r="I5519" s="30"/>
      <c r="J5519" s="30"/>
    </row>
    <row r="5520" spans="1:10">
      <c r="A5520" s="5">
        <v>5518</v>
      </c>
      <c r="B5520" s="47">
        <v>0</v>
      </c>
      <c r="C5520" s="47">
        <v>0.30809999999999998</v>
      </c>
      <c r="D5520" s="47">
        <v>0.67520000000000002</v>
      </c>
      <c r="E5520" s="30">
        <v>1</v>
      </c>
      <c r="F5520" s="30"/>
      <c r="G5520" s="30"/>
      <c r="H5520" s="30"/>
      <c r="I5520" s="30"/>
      <c r="J5520" s="30"/>
    </row>
    <row r="5521" spans="1:10">
      <c r="A5521" s="5">
        <v>5519</v>
      </c>
      <c r="B5521" s="47">
        <v>0</v>
      </c>
      <c r="C5521" s="47">
        <v>0.28689999999999999</v>
      </c>
      <c r="D5521" s="47">
        <v>0.65590000000000004</v>
      </c>
      <c r="E5521" s="30">
        <v>1</v>
      </c>
      <c r="F5521" s="30"/>
      <c r="G5521" s="30"/>
      <c r="H5521" s="30"/>
      <c r="I5521" s="30"/>
      <c r="J5521" s="30"/>
    </row>
    <row r="5522" spans="1:10">
      <c r="A5522" s="5">
        <v>5520</v>
      </c>
      <c r="B5522" s="47">
        <v>0</v>
      </c>
      <c r="C5522" s="47">
        <v>0.26869999999999999</v>
      </c>
      <c r="D5522" s="47">
        <v>0.63519999999999999</v>
      </c>
      <c r="E5522" s="30">
        <v>1</v>
      </c>
      <c r="F5522" s="30"/>
      <c r="G5522" s="30"/>
      <c r="H5522" s="30"/>
      <c r="I5522" s="30"/>
      <c r="J5522" s="30"/>
    </row>
    <row r="5523" spans="1:10">
      <c r="A5523" s="5">
        <v>5521</v>
      </c>
      <c r="B5523" s="47">
        <v>0</v>
      </c>
      <c r="C5523" s="47">
        <v>0.249</v>
      </c>
      <c r="D5523" s="47">
        <v>0.61750000000000005</v>
      </c>
      <c r="E5523" s="30">
        <v>1</v>
      </c>
      <c r="F5523" s="30"/>
      <c r="G5523" s="30"/>
      <c r="H5523" s="30"/>
      <c r="I5523" s="30"/>
      <c r="J5523" s="30"/>
    </row>
    <row r="5524" spans="1:10">
      <c r="A5524" s="5">
        <v>5522</v>
      </c>
      <c r="B5524" s="47">
        <v>0</v>
      </c>
      <c r="C5524" s="47">
        <v>0.22839999999999999</v>
      </c>
      <c r="D5524" s="47">
        <v>0.6</v>
      </c>
      <c r="E5524" s="30">
        <v>1</v>
      </c>
      <c r="F5524" s="30"/>
      <c r="G5524" s="30"/>
      <c r="H5524" s="30"/>
      <c r="I5524" s="30"/>
      <c r="J5524" s="30"/>
    </row>
    <row r="5525" spans="1:10">
      <c r="A5525" s="5">
        <v>5523</v>
      </c>
      <c r="B5525" s="47">
        <v>0</v>
      </c>
      <c r="C5525" s="47">
        <v>0.21279999999999999</v>
      </c>
      <c r="D5525" s="47">
        <v>0.58279999999999998</v>
      </c>
      <c r="E5525" s="30">
        <v>1</v>
      </c>
      <c r="F5525" s="30"/>
      <c r="G5525" s="30"/>
      <c r="H5525" s="30"/>
      <c r="I5525" s="30"/>
      <c r="J5525" s="30"/>
    </row>
    <row r="5526" spans="1:10">
      <c r="A5526" s="5">
        <v>5524</v>
      </c>
      <c r="B5526" s="47">
        <v>0</v>
      </c>
      <c r="C5526" s="47">
        <v>0.2029</v>
      </c>
      <c r="D5526" s="47">
        <v>0.56599999999999995</v>
      </c>
      <c r="E5526" s="30">
        <v>1</v>
      </c>
      <c r="F5526" s="30"/>
      <c r="G5526" s="30"/>
      <c r="H5526" s="30"/>
      <c r="I5526" s="30"/>
      <c r="J5526" s="30"/>
    </row>
    <row r="5527" spans="1:10">
      <c r="A5527" s="5">
        <v>5525</v>
      </c>
      <c r="B5527" s="47">
        <v>8.6E-3</v>
      </c>
      <c r="C5527" s="47">
        <v>0.1865</v>
      </c>
      <c r="D5527" s="47">
        <v>0.55279999999999996</v>
      </c>
      <c r="E5527" s="30">
        <v>1</v>
      </c>
      <c r="F5527" s="30"/>
      <c r="G5527" s="30"/>
      <c r="H5527" s="30"/>
      <c r="I5527" s="30"/>
      <c r="J5527" s="30"/>
    </row>
    <row r="5528" spans="1:10">
      <c r="A5528" s="5">
        <v>5526</v>
      </c>
      <c r="B5528" s="47">
        <v>7.8200000000000006E-2</v>
      </c>
      <c r="C5528" s="47">
        <v>0.15629999999999999</v>
      </c>
      <c r="D5528" s="47">
        <v>0.5302</v>
      </c>
      <c r="E5528" s="30">
        <v>1</v>
      </c>
      <c r="F5528" s="30"/>
      <c r="G5528" s="30"/>
      <c r="H5528" s="30"/>
      <c r="I5528" s="30"/>
      <c r="J5528" s="30"/>
    </row>
    <row r="5529" spans="1:10">
      <c r="A5529" s="5">
        <v>5527</v>
      </c>
      <c r="B5529" s="47">
        <v>0.1925</v>
      </c>
      <c r="C5529" s="47">
        <v>0.1724</v>
      </c>
      <c r="D5529" s="47">
        <v>0.4864</v>
      </c>
      <c r="E5529" s="30">
        <v>1</v>
      </c>
      <c r="F5529" s="30"/>
      <c r="G5529" s="30"/>
      <c r="H5529" s="30"/>
      <c r="I5529" s="30"/>
      <c r="J5529" s="30"/>
    </row>
    <row r="5530" spans="1:10">
      <c r="A5530" s="5">
        <v>5528</v>
      </c>
      <c r="B5530" s="47">
        <v>0.31090000000000001</v>
      </c>
      <c r="C5530" s="47">
        <v>0.20519999999999999</v>
      </c>
      <c r="D5530" s="47">
        <v>0.43269999999999997</v>
      </c>
      <c r="E5530" s="30">
        <v>1</v>
      </c>
      <c r="F5530" s="30"/>
      <c r="G5530" s="30"/>
      <c r="H5530" s="30"/>
      <c r="I5530" s="30"/>
      <c r="J5530" s="30"/>
    </row>
    <row r="5531" spans="1:10">
      <c r="A5531" s="5">
        <v>5529</v>
      </c>
      <c r="B5531" s="47">
        <v>0.39539999999999997</v>
      </c>
      <c r="C5531" s="47">
        <v>0.22850000000000001</v>
      </c>
      <c r="D5531" s="47">
        <v>0.38450000000000001</v>
      </c>
      <c r="E5531" s="30">
        <v>1</v>
      </c>
      <c r="F5531" s="30"/>
      <c r="G5531" s="30"/>
      <c r="H5531" s="30"/>
      <c r="I5531" s="30"/>
      <c r="J5531" s="30"/>
    </row>
    <row r="5532" spans="1:10">
      <c r="A5532" s="5">
        <v>5530</v>
      </c>
      <c r="B5532" s="47">
        <v>0.4506</v>
      </c>
      <c r="C5532" s="47">
        <v>0.24779999999999999</v>
      </c>
      <c r="D5532" s="47">
        <v>0.35020000000000001</v>
      </c>
      <c r="E5532" s="30">
        <v>1</v>
      </c>
      <c r="F5532" s="30"/>
      <c r="G5532" s="30"/>
      <c r="H5532" s="30"/>
      <c r="I5532" s="30"/>
      <c r="J5532" s="30"/>
    </row>
    <row r="5533" spans="1:10">
      <c r="A5533" s="5">
        <v>5531</v>
      </c>
      <c r="B5533" s="47">
        <v>0.46389999999999998</v>
      </c>
      <c r="C5533" s="47">
        <v>0.26779999999999998</v>
      </c>
      <c r="D5533" s="47">
        <v>0.32779999999999998</v>
      </c>
      <c r="E5533" s="30">
        <v>1</v>
      </c>
      <c r="F5533" s="30"/>
      <c r="G5533" s="30"/>
      <c r="H5533" s="30"/>
      <c r="I5533" s="30"/>
      <c r="J5533" s="30"/>
    </row>
    <row r="5534" spans="1:10">
      <c r="A5534" s="5">
        <v>5532</v>
      </c>
      <c r="B5534" s="47">
        <v>0.45150000000000001</v>
      </c>
      <c r="C5534" s="47">
        <v>0.2873</v>
      </c>
      <c r="D5534" s="47">
        <v>0.32179999999999997</v>
      </c>
      <c r="E5534" s="30">
        <v>1</v>
      </c>
      <c r="F5534" s="30"/>
      <c r="G5534" s="30"/>
      <c r="H5534" s="30"/>
      <c r="I5534" s="30"/>
      <c r="J5534" s="30"/>
    </row>
    <row r="5535" spans="1:10">
      <c r="A5535" s="5">
        <v>5533</v>
      </c>
      <c r="B5535" s="47">
        <v>0.42259999999999998</v>
      </c>
      <c r="C5535" s="47">
        <v>0.30919999999999997</v>
      </c>
      <c r="D5535" s="47">
        <v>0.33639999999999998</v>
      </c>
      <c r="E5535" s="30">
        <v>1</v>
      </c>
      <c r="F5535" s="30"/>
      <c r="G5535" s="30"/>
      <c r="H5535" s="30"/>
      <c r="I5535" s="30"/>
      <c r="J5535" s="30"/>
    </row>
    <row r="5536" spans="1:10">
      <c r="A5536" s="5">
        <v>5534</v>
      </c>
      <c r="B5536" s="47">
        <v>0.3745</v>
      </c>
      <c r="C5536" s="47">
        <v>0.32669999999999999</v>
      </c>
      <c r="D5536" s="47">
        <v>0.36420000000000002</v>
      </c>
      <c r="E5536" s="30">
        <v>1</v>
      </c>
      <c r="F5536" s="30"/>
      <c r="G5536" s="30"/>
      <c r="H5536" s="30"/>
      <c r="I5536" s="30"/>
      <c r="J5536" s="30"/>
    </row>
    <row r="5537" spans="1:10">
      <c r="A5537" s="5">
        <v>5535</v>
      </c>
      <c r="B5537" s="47">
        <v>0.29730000000000001</v>
      </c>
      <c r="C5537" s="47">
        <v>0.32650000000000001</v>
      </c>
      <c r="D5537" s="47">
        <v>0.39429999999999998</v>
      </c>
      <c r="E5537" s="30">
        <v>1</v>
      </c>
      <c r="F5537" s="30"/>
      <c r="G5537" s="30"/>
      <c r="H5537" s="30"/>
      <c r="I5537" s="30"/>
      <c r="J5537" s="30"/>
    </row>
    <row r="5538" spans="1:10">
      <c r="A5538" s="5">
        <v>5536</v>
      </c>
      <c r="B5538" s="47">
        <v>0.19800000000000001</v>
      </c>
      <c r="C5538" s="47">
        <v>0.3024</v>
      </c>
      <c r="D5538" s="47">
        <v>0.39539999999999997</v>
      </c>
      <c r="E5538" s="30">
        <v>1</v>
      </c>
      <c r="F5538" s="30"/>
      <c r="G5538" s="30"/>
      <c r="H5538" s="30"/>
      <c r="I5538" s="30"/>
      <c r="J5538" s="30"/>
    </row>
    <row r="5539" spans="1:10">
      <c r="A5539" s="5">
        <v>5537</v>
      </c>
      <c r="B5539" s="47">
        <v>9.8599999999999993E-2</v>
      </c>
      <c r="C5539" s="47">
        <v>0.254</v>
      </c>
      <c r="D5539" s="47">
        <v>0.38290000000000002</v>
      </c>
      <c r="E5539" s="30">
        <v>1</v>
      </c>
      <c r="F5539" s="30"/>
      <c r="G5539" s="30"/>
      <c r="H5539" s="30"/>
      <c r="I5539" s="30"/>
      <c r="J5539" s="30"/>
    </row>
    <row r="5540" spans="1:10">
      <c r="A5540" s="5">
        <v>5538</v>
      </c>
      <c r="B5540" s="47">
        <v>2.8899999999999999E-2</v>
      </c>
      <c r="C5540" s="47">
        <v>0.21870000000000001</v>
      </c>
      <c r="D5540" s="47">
        <v>0.38769999999999999</v>
      </c>
      <c r="E5540" s="30">
        <v>1</v>
      </c>
      <c r="F5540" s="30"/>
      <c r="G5540" s="30"/>
      <c r="H5540" s="30"/>
      <c r="I5540" s="30"/>
      <c r="J5540" s="30"/>
    </row>
    <row r="5541" spans="1:10">
      <c r="A5541" s="5">
        <v>5539</v>
      </c>
      <c r="B5541" s="47">
        <v>2.9999999999999997E-4</v>
      </c>
      <c r="C5541" s="47">
        <v>0.2172</v>
      </c>
      <c r="D5541" s="47">
        <v>0.41839999999999999</v>
      </c>
      <c r="E5541" s="30">
        <v>1</v>
      </c>
      <c r="F5541" s="30"/>
      <c r="G5541" s="30"/>
      <c r="H5541" s="30"/>
      <c r="I5541" s="30"/>
      <c r="J5541" s="30"/>
    </row>
    <row r="5542" spans="1:10">
      <c r="A5542" s="5">
        <v>5540</v>
      </c>
      <c r="B5542" s="47">
        <v>0</v>
      </c>
      <c r="C5542" s="47">
        <v>0.22159999999999999</v>
      </c>
      <c r="D5542" s="47">
        <v>0.46899999999999997</v>
      </c>
      <c r="E5542" s="30">
        <v>1</v>
      </c>
      <c r="F5542" s="30"/>
      <c r="G5542" s="30"/>
      <c r="H5542" s="30"/>
      <c r="I5542" s="30"/>
      <c r="J5542" s="30"/>
    </row>
    <row r="5543" spans="1:10">
      <c r="A5543" s="5">
        <v>5541</v>
      </c>
      <c r="B5543" s="47">
        <v>0</v>
      </c>
      <c r="C5543" s="47">
        <v>0.2261</v>
      </c>
      <c r="D5543" s="47">
        <v>0.52</v>
      </c>
      <c r="E5543" s="30">
        <v>1</v>
      </c>
      <c r="F5543" s="30"/>
      <c r="G5543" s="30"/>
      <c r="H5543" s="30"/>
      <c r="I5543" s="30"/>
      <c r="J5543" s="30"/>
    </row>
    <row r="5544" spans="1:10">
      <c r="A5544" s="5">
        <v>5542</v>
      </c>
      <c r="B5544" s="47">
        <v>0</v>
      </c>
      <c r="C5544" s="47">
        <v>0.24579999999999999</v>
      </c>
      <c r="D5544" s="47">
        <v>0.55640000000000001</v>
      </c>
      <c r="E5544" s="30">
        <v>1</v>
      </c>
      <c r="F5544" s="30"/>
      <c r="G5544" s="30"/>
      <c r="H5544" s="30"/>
      <c r="I5544" s="30"/>
      <c r="J5544" s="30"/>
    </row>
    <row r="5545" spans="1:10">
      <c r="A5545" s="5">
        <v>5543</v>
      </c>
      <c r="B5545" s="47">
        <v>0</v>
      </c>
      <c r="C5545" s="47">
        <v>0.26329999999999998</v>
      </c>
      <c r="D5545" s="47">
        <v>0.58289999999999997</v>
      </c>
      <c r="E5545" s="30">
        <v>1</v>
      </c>
      <c r="F5545" s="30"/>
      <c r="G5545" s="30"/>
      <c r="H5545" s="30"/>
      <c r="I5545" s="30"/>
      <c r="J5545" s="30"/>
    </row>
    <row r="5546" spans="1:10">
      <c r="A5546" s="5">
        <v>5544</v>
      </c>
      <c r="B5546" s="47">
        <v>0</v>
      </c>
      <c r="C5546" s="47">
        <v>0.27410000000000001</v>
      </c>
      <c r="D5546" s="47">
        <v>0.60589999999999999</v>
      </c>
      <c r="E5546" s="30">
        <v>1</v>
      </c>
      <c r="F5546" s="30"/>
      <c r="G5546" s="30"/>
      <c r="H5546" s="30"/>
      <c r="I5546" s="30"/>
      <c r="J5546" s="30"/>
    </row>
    <row r="5547" spans="1:10">
      <c r="A5547" s="5">
        <v>5545</v>
      </c>
      <c r="B5547" s="47">
        <v>0</v>
      </c>
      <c r="C5547" s="47">
        <v>0.27860000000000001</v>
      </c>
      <c r="D5547" s="47">
        <v>0.61990000000000001</v>
      </c>
      <c r="E5547" s="30">
        <v>1</v>
      </c>
      <c r="F5547" s="30"/>
      <c r="G5547" s="30"/>
      <c r="H5547" s="30"/>
      <c r="I5547" s="30"/>
      <c r="J5547" s="30"/>
    </row>
    <row r="5548" spans="1:10">
      <c r="A5548" s="5">
        <v>5546</v>
      </c>
      <c r="B5548" s="47">
        <v>0</v>
      </c>
      <c r="C5548" s="47">
        <v>0.28420000000000001</v>
      </c>
      <c r="D5548" s="47">
        <v>0.626</v>
      </c>
      <c r="E5548" s="30">
        <v>1</v>
      </c>
      <c r="F5548" s="30"/>
      <c r="G5548" s="30"/>
      <c r="H5548" s="30"/>
      <c r="I5548" s="30"/>
      <c r="J5548" s="30"/>
    </row>
    <row r="5549" spans="1:10">
      <c r="A5549" s="5">
        <v>5547</v>
      </c>
      <c r="B5549" s="47">
        <v>0</v>
      </c>
      <c r="C5549" s="47">
        <v>0.28589999999999999</v>
      </c>
      <c r="D5549" s="47">
        <v>0.62870000000000004</v>
      </c>
      <c r="E5549" s="30">
        <v>1</v>
      </c>
      <c r="F5549" s="30"/>
      <c r="G5549" s="30"/>
      <c r="H5549" s="30"/>
      <c r="I5549" s="30"/>
      <c r="J5549" s="30"/>
    </row>
    <row r="5550" spans="1:10">
      <c r="A5550" s="5">
        <v>5548</v>
      </c>
      <c r="B5550" s="47">
        <v>0</v>
      </c>
      <c r="C5550" s="47">
        <v>0.2828</v>
      </c>
      <c r="D5550" s="47">
        <v>0.63880000000000003</v>
      </c>
      <c r="E5550" s="30">
        <v>1</v>
      </c>
      <c r="F5550" s="30"/>
      <c r="G5550" s="30"/>
      <c r="H5550" s="30"/>
      <c r="I5550" s="30"/>
      <c r="J5550" s="30"/>
    </row>
    <row r="5551" spans="1:10">
      <c r="A5551" s="5">
        <v>5549</v>
      </c>
      <c r="B5551" s="47">
        <v>7.0000000000000001E-3</v>
      </c>
      <c r="C5551" s="47">
        <v>0.26369999999999999</v>
      </c>
      <c r="D5551" s="47">
        <v>0.6411</v>
      </c>
      <c r="E5551" s="30">
        <v>1</v>
      </c>
      <c r="F5551" s="30"/>
      <c r="G5551" s="30"/>
      <c r="H5551" s="30"/>
      <c r="I5551" s="30"/>
      <c r="J5551" s="30"/>
    </row>
    <row r="5552" spans="1:10">
      <c r="A5552" s="5">
        <v>5550</v>
      </c>
      <c r="B5552" s="47">
        <v>8.0799999999999997E-2</v>
      </c>
      <c r="C5552" s="47">
        <v>0.2445</v>
      </c>
      <c r="D5552" s="47">
        <v>0.6321</v>
      </c>
      <c r="E5552" s="30">
        <v>1</v>
      </c>
      <c r="F5552" s="30"/>
      <c r="G5552" s="30"/>
      <c r="H5552" s="30"/>
      <c r="I5552" s="30"/>
      <c r="J5552" s="30"/>
    </row>
    <row r="5553" spans="1:10">
      <c r="A5553" s="5">
        <v>5551</v>
      </c>
      <c r="B5553" s="47">
        <v>0.2157</v>
      </c>
      <c r="C5553" s="47">
        <v>0.28510000000000002</v>
      </c>
      <c r="D5553" s="47">
        <v>0.61870000000000003</v>
      </c>
      <c r="E5553" s="30">
        <v>1</v>
      </c>
      <c r="F5553" s="30"/>
      <c r="G5553" s="30"/>
      <c r="H5553" s="30"/>
      <c r="I5553" s="30"/>
      <c r="J5553" s="30"/>
    </row>
    <row r="5554" spans="1:10">
      <c r="A5554" s="5">
        <v>5552</v>
      </c>
      <c r="B5554" s="47">
        <v>0.35470000000000002</v>
      </c>
      <c r="C5554" s="47">
        <v>0.3251</v>
      </c>
      <c r="D5554" s="47">
        <v>0.60029999999999994</v>
      </c>
      <c r="E5554" s="30">
        <v>1</v>
      </c>
      <c r="F5554" s="30"/>
      <c r="G5554" s="30"/>
      <c r="H5554" s="30"/>
      <c r="I5554" s="30"/>
      <c r="J5554" s="30"/>
    </row>
    <row r="5555" spans="1:10">
      <c r="A5555" s="5">
        <v>5553</v>
      </c>
      <c r="B5555" s="47">
        <v>0.47049999999999997</v>
      </c>
      <c r="C5555" s="47">
        <v>0.33789999999999998</v>
      </c>
      <c r="D5555" s="47">
        <v>0.57479999999999998</v>
      </c>
      <c r="E5555" s="30">
        <v>1</v>
      </c>
      <c r="F5555" s="30"/>
      <c r="G5555" s="30"/>
      <c r="H5555" s="30"/>
      <c r="I5555" s="30"/>
      <c r="J5555" s="30"/>
    </row>
    <row r="5556" spans="1:10">
      <c r="A5556" s="5">
        <v>5554</v>
      </c>
      <c r="B5556" s="47">
        <v>0.54749999999999999</v>
      </c>
      <c r="C5556" s="47">
        <v>0.32369999999999999</v>
      </c>
      <c r="D5556" s="47">
        <v>0.5454</v>
      </c>
      <c r="E5556" s="30">
        <v>1</v>
      </c>
      <c r="F5556" s="30"/>
      <c r="G5556" s="30"/>
      <c r="H5556" s="30"/>
      <c r="I5556" s="30"/>
      <c r="J5556" s="30"/>
    </row>
    <row r="5557" spans="1:10">
      <c r="A5557" s="5">
        <v>5555</v>
      </c>
      <c r="B5557" s="47">
        <v>0.57640000000000002</v>
      </c>
      <c r="C5557" s="47">
        <v>0.30420000000000003</v>
      </c>
      <c r="D5557" s="47">
        <v>0.52200000000000002</v>
      </c>
      <c r="E5557" s="30">
        <v>1</v>
      </c>
      <c r="F5557" s="30"/>
      <c r="G5557" s="30"/>
      <c r="H5557" s="30"/>
      <c r="I5557" s="30"/>
      <c r="J5557" s="30"/>
    </row>
    <row r="5558" spans="1:10">
      <c r="A5558" s="5">
        <v>5556</v>
      </c>
      <c r="B5558" s="47">
        <v>0.55800000000000005</v>
      </c>
      <c r="C5558" s="47">
        <v>0.28910000000000002</v>
      </c>
      <c r="D5558" s="47">
        <v>0.51049999999999995</v>
      </c>
      <c r="E5558" s="30">
        <v>1</v>
      </c>
      <c r="F5558" s="30"/>
      <c r="G5558" s="30"/>
      <c r="H5558" s="30"/>
      <c r="I5558" s="30"/>
      <c r="J5558" s="30"/>
    </row>
    <row r="5559" spans="1:10">
      <c r="A5559" s="5">
        <v>5557</v>
      </c>
      <c r="B5559" s="47">
        <v>0.50449999999999995</v>
      </c>
      <c r="C5559" s="47">
        <v>0.27510000000000001</v>
      </c>
      <c r="D5559" s="47">
        <v>0.50270000000000004</v>
      </c>
      <c r="E5559" s="30">
        <v>1</v>
      </c>
      <c r="F5559" s="30"/>
      <c r="G5559" s="30"/>
      <c r="H5559" s="30"/>
      <c r="I5559" s="30"/>
      <c r="J5559" s="30"/>
    </row>
    <row r="5560" spans="1:10">
      <c r="A5560" s="5">
        <v>5558</v>
      </c>
      <c r="B5560" s="47">
        <v>0.41930000000000001</v>
      </c>
      <c r="C5560" s="47">
        <v>0.2576</v>
      </c>
      <c r="D5560" s="47">
        <v>0.4909</v>
      </c>
      <c r="E5560" s="30">
        <v>1</v>
      </c>
      <c r="F5560" s="30"/>
      <c r="G5560" s="30"/>
      <c r="H5560" s="30"/>
      <c r="I5560" s="30"/>
      <c r="J5560" s="30"/>
    </row>
    <row r="5561" spans="1:10">
      <c r="A5561" s="5">
        <v>5559</v>
      </c>
      <c r="B5561" s="47">
        <v>0.31380000000000002</v>
      </c>
      <c r="C5561" s="47">
        <v>0.23280000000000001</v>
      </c>
      <c r="D5561" s="47">
        <v>0.4723</v>
      </c>
      <c r="E5561" s="30">
        <v>1</v>
      </c>
      <c r="F5561" s="30"/>
      <c r="G5561" s="30"/>
      <c r="H5561" s="30"/>
      <c r="I5561" s="30"/>
      <c r="J5561" s="30"/>
    </row>
    <row r="5562" spans="1:10">
      <c r="A5562" s="5">
        <v>5560</v>
      </c>
      <c r="B5562" s="47">
        <v>0.19869999999999999</v>
      </c>
      <c r="C5562" s="47">
        <v>0.20619999999999999</v>
      </c>
      <c r="D5562" s="47">
        <v>0.45190000000000002</v>
      </c>
      <c r="E5562" s="30">
        <v>1</v>
      </c>
      <c r="F5562" s="30"/>
      <c r="G5562" s="30"/>
      <c r="H5562" s="30"/>
      <c r="I5562" s="30"/>
      <c r="J5562" s="30"/>
    </row>
    <row r="5563" spans="1:10">
      <c r="A5563" s="5">
        <v>5561</v>
      </c>
      <c r="B5563" s="47">
        <v>9.6100000000000005E-2</v>
      </c>
      <c r="C5563" s="47">
        <v>0.16389999999999999</v>
      </c>
      <c r="D5563" s="47">
        <v>0.4254</v>
      </c>
      <c r="E5563" s="30">
        <v>1</v>
      </c>
      <c r="F5563" s="30"/>
      <c r="G5563" s="30"/>
      <c r="H5563" s="30"/>
      <c r="I5563" s="30"/>
      <c r="J5563" s="30"/>
    </row>
    <row r="5564" spans="1:10">
      <c r="A5564" s="5">
        <v>5562</v>
      </c>
      <c r="B5564" s="47">
        <v>2.7699999999999999E-2</v>
      </c>
      <c r="C5564" s="47">
        <v>0.1158</v>
      </c>
      <c r="D5564" s="47">
        <v>0.3952</v>
      </c>
      <c r="E5564" s="30">
        <v>1</v>
      </c>
      <c r="F5564" s="30"/>
      <c r="G5564" s="30"/>
      <c r="H5564" s="30"/>
      <c r="I5564" s="30"/>
      <c r="J5564" s="30"/>
    </row>
    <row r="5565" spans="1:10">
      <c r="A5565" s="5">
        <v>5563</v>
      </c>
      <c r="B5565" s="47">
        <v>2.9999999999999997E-4</v>
      </c>
      <c r="C5565" s="47">
        <v>0.10390000000000001</v>
      </c>
      <c r="D5565" s="47">
        <v>0.36559999999999998</v>
      </c>
      <c r="E5565" s="30">
        <v>1</v>
      </c>
      <c r="F5565" s="30"/>
      <c r="G5565" s="30"/>
      <c r="H5565" s="30"/>
      <c r="I5565" s="30"/>
      <c r="J5565" s="30"/>
    </row>
    <row r="5566" spans="1:10">
      <c r="A5566" s="5">
        <v>5564</v>
      </c>
      <c r="B5566" s="47">
        <v>0</v>
      </c>
      <c r="C5566" s="47">
        <v>9.8599999999999993E-2</v>
      </c>
      <c r="D5566" s="47">
        <v>0.3382</v>
      </c>
      <c r="E5566" s="30">
        <v>1</v>
      </c>
      <c r="F5566" s="30"/>
      <c r="G5566" s="30"/>
      <c r="H5566" s="30"/>
      <c r="I5566" s="30"/>
      <c r="J5566" s="30"/>
    </row>
    <row r="5567" spans="1:10">
      <c r="A5567" s="5">
        <v>5565</v>
      </c>
      <c r="B5567" s="47">
        <v>0</v>
      </c>
      <c r="C5567" s="47">
        <v>9.4100000000000003E-2</v>
      </c>
      <c r="D5567" s="47">
        <v>0.32329999999999998</v>
      </c>
      <c r="E5567" s="30">
        <v>1</v>
      </c>
      <c r="F5567" s="30"/>
      <c r="G5567" s="30"/>
      <c r="H5567" s="30"/>
      <c r="I5567" s="30"/>
      <c r="J5567" s="30"/>
    </row>
    <row r="5568" spans="1:10">
      <c r="A5568" s="5">
        <v>5566</v>
      </c>
      <c r="B5568" s="47">
        <v>0</v>
      </c>
      <c r="C5568" s="47">
        <v>9.3299999999999994E-2</v>
      </c>
      <c r="D5568" s="47">
        <v>0.31640000000000001</v>
      </c>
      <c r="E5568" s="30">
        <v>1</v>
      </c>
      <c r="F5568" s="30"/>
      <c r="G5568" s="30"/>
      <c r="H5568" s="30"/>
      <c r="I5568" s="30"/>
      <c r="J5568" s="30"/>
    </row>
    <row r="5569" spans="1:10">
      <c r="A5569" s="5">
        <v>5567</v>
      </c>
      <c r="B5569" s="47">
        <v>0</v>
      </c>
      <c r="C5569" s="47">
        <v>9.5000000000000001E-2</v>
      </c>
      <c r="D5569" s="47">
        <v>0.31390000000000001</v>
      </c>
      <c r="E5569" s="30">
        <v>1</v>
      </c>
      <c r="F5569" s="30"/>
      <c r="G5569" s="30"/>
      <c r="H5569" s="30"/>
      <c r="I5569" s="30"/>
      <c r="J5569" s="30"/>
    </row>
    <row r="5570" spans="1:10">
      <c r="A5570" s="5">
        <v>5568</v>
      </c>
      <c r="B5570" s="47">
        <v>0</v>
      </c>
      <c r="C5570" s="47">
        <v>9.7100000000000006E-2</v>
      </c>
      <c r="D5570" s="47">
        <v>0.31590000000000001</v>
      </c>
      <c r="E5570" s="30">
        <v>1</v>
      </c>
      <c r="F5570" s="30"/>
      <c r="G5570" s="30"/>
      <c r="H5570" s="30"/>
      <c r="I5570" s="30"/>
      <c r="J5570" s="30"/>
    </row>
    <row r="5571" spans="1:10">
      <c r="A5571" s="5">
        <v>5569</v>
      </c>
      <c r="B5571" s="47">
        <v>0</v>
      </c>
      <c r="C5571" s="47">
        <v>0.1004</v>
      </c>
      <c r="D5571" s="47">
        <v>0.31929999999999997</v>
      </c>
      <c r="E5571" s="30">
        <v>1</v>
      </c>
      <c r="F5571" s="30"/>
      <c r="G5571" s="30"/>
      <c r="H5571" s="30"/>
      <c r="I5571" s="30"/>
      <c r="J5571" s="30"/>
    </row>
    <row r="5572" spans="1:10">
      <c r="A5572" s="5">
        <v>5570</v>
      </c>
      <c r="B5572" s="47">
        <v>0</v>
      </c>
      <c r="C5572" s="47">
        <v>0.1037</v>
      </c>
      <c r="D5572" s="47">
        <v>0.31879999999999997</v>
      </c>
      <c r="E5572" s="30">
        <v>1</v>
      </c>
      <c r="F5572" s="30"/>
      <c r="G5572" s="30"/>
      <c r="H5572" s="30"/>
      <c r="I5572" s="30"/>
      <c r="J5572" s="30"/>
    </row>
    <row r="5573" spans="1:10">
      <c r="A5573" s="5">
        <v>5571</v>
      </c>
      <c r="B5573" s="47">
        <v>0</v>
      </c>
      <c r="C5573" s="47">
        <v>0.1036</v>
      </c>
      <c r="D5573" s="47">
        <v>0.31190000000000001</v>
      </c>
      <c r="E5573" s="30">
        <v>1</v>
      </c>
      <c r="F5573" s="30"/>
      <c r="G5573" s="30"/>
      <c r="H5573" s="30"/>
      <c r="I5573" s="30"/>
      <c r="J5573" s="30"/>
    </row>
    <row r="5574" spans="1:10">
      <c r="A5574" s="5">
        <v>5572</v>
      </c>
      <c r="B5574" s="47">
        <v>0</v>
      </c>
      <c r="C5574" s="47">
        <v>9.9000000000000005E-2</v>
      </c>
      <c r="D5574" s="47">
        <v>0.29199999999999998</v>
      </c>
      <c r="E5574" s="30">
        <v>1</v>
      </c>
      <c r="F5574" s="30"/>
      <c r="G5574" s="30"/>
      <c r="H5574" s="30"/>
      <c r="I5574" s="30"/>
      <c r="J5574" s="30"/>
    </row>
    <row r="5575" spans="1:10">
      <c r="A5575" s="5">
        <v>5573</v>
      </c>
      <c r="B5575" s="47">
        <v>7.3000000000000001E-3</v>
      </c>
      <c r="C5575" s="47">
        <v>8.8800000000000004E-2</v>
      </c>
      <c r="D5575" s="47">
        <v>0.2671</v>
      </c>
      <c r="E5575" s="30">
        <v>1</v>
      </c>
      <c r="F5575" s="30"/>
      <c r="G5575" s="30"/>
      <c r="H5575" s="30"/>
      <c r="I5575" s="30"/>
      <c r="J5575" s="30"/>
    </row>
    <row r="5576" spans="1:10">
      <c r="A5576" s="5">
        <v>5574</v>
      </c>
      <c r="B5576" s="47">
        <v>8.6800000000000002E-2</v>
      </c>
      <c r="C5576" s="47">
        <v>5.7500000000000002E-2</v>
      </c>
      <c r="D5576" s="47">
        <v>0.24829999999999999</v>
      </c>
      <c r="E5576" s="30">
        <v>1</v>
      </c>
      <c r="F5576" s="30"/>
      <c r="G5576" s="30"/>
      <c r="H5576" s="30"/>
      <c r="I5576" s="30"/>
      <c r="J5576" s="30"/>
    </row>
    <row r="5577" spans="1:10">
      <c r="A5577" s="5">
        <v>5575</v>
      </c>
      <c r="B5577" s="47">
        <v>0.2258</v>
      </c>
      <c r="C5577" s="47">
        <v>5.1299999999999998E-2</v>
      </c>
      <c r="D5577" s="47">
        <v>0.2424</v>
      </c>
      <c r="E5577" s="30">
        <v>1</v>
      </c>
      <c r="F5577" s="30"/>
      <c r="G5577" s="30"/>
      <c r="H5577" s="30"/>
      <c r="I5577" s="30"/>
      <c r="J5577" s="30"/>
    </row>
    <row r="5578" spans="1:10">
      <c r="A5578" s="5">
        <v>5576</v>
      </c>
      <c r="B5578" s="47">
        <v>0.3735</v>
      </c>
      <c r="C5578" s="47">
        <v>6.7799999999999999E-2</v>
      </c>
      <c r="D5578" s="47">
        <v>0.25469999999999998</v>
      </c>
      <c r="E5578" s="30">
        <v>1</v>
      </c>
      <c r="F5578" s="30"/>
      <c r="G5578" s="30"/>
      <c r="H5578" s="30"/>
      <c r="I5578" s="30"/>
      <c r="J5578" s="30"/>
    </row>
    <row r="5579" spans="1:10">
      <c r="A5579" s="5">
        <v>5577</v>
      </c>
      <c r="B5579" s="47">
        <v>0.48680000000000001</v>
      </c>
      <c r="C5579" s="47">
        <v>8.1799999999999998E-2</v>
      </c>
      <c r="D5579" s="47">
        <v>0.2777</v>
      </c>
      <c r="E5579" s="30">
        <v>1</v>
      </c>
      <c r="F5579" s="30"/>
      <c r="G5579" s="30"/>
      <c r="H5579" s="30"/>
      <c r="I5579" s="30"/>
      <c r="J5579" s="30"/>
    </row>
    <row r="5580" spans="1:10">
      <c r="A5580" s="5">
        <v>5578</v>
      </c>
      <c r="B5580" s="47">
        <v>0.55500000000000005</v>
      </c>
      <c r="C5580" s="47">
        <v>9.2100000000000001E-2</v>
      </c>
      <c r="D5580" s="47">
        <v>0.307</v>
      </c>
      <c r="E5580" s="30">
        <v>1</v>
      </c>
      <c r="F5580" s="30"/>
      <c r="G5580" s="30"/>
      <c r="H5580" s="30"/>
      <c r="I5580" s="30"/>
      <c r="J5580" s="30"/>
    </row>
    <row r="5581" spans="1:10">
      <c r="A5581" s="5">
        <v>5579</v>
      </c>
      <c r="B5581" s="47">
        <v>0.5907</v>
      </c>
      <c r="C5581" s="47">
        <v>0.10059999999999999</v>
      </c>
      <c r="D5581" s="47">
        <v>0.3327</v>
      </c>
      <c r="E5581" s="30">
        <v>1</v>
      </c>
      <c r="F5581" s="30"/>
      <c r="G5581" s="30"/>
      <c r="H5581" s="30"/>
      <c r="I5581" s="30"/>
      <c r="J5581" s="30"/>
    </row>
    <row r="5582" spans="1:10">
      <c r="A5582" s="5">
        <v>5580</v>
      </c>
      <c r="B5582" s="47">
        <v>0.59360000000000002</v>
      </c>
      <c r="C5582" s="47">
        <v>0.1082</v>
      </c>
      <c r="D5582" s="47">
        <v>0.34329999999999999</v>
      </c>
      <c r="E5582" s="30">
        <v>1</v>
      </c>
      <c r="F5582" s="30"/>
      <c r="G5582" s="30"/>
      <c r="H5582" s="30"/>
      <c r="I5582" s="30"/>
      <c r="J5582" s="30"/>
    </row>
    <row r="5583" spans="1:10">
      <c r="A5583" s="5">
        <v>5581</v>
      </c>
      <c r="B5583" s="47">
        <v>0.55610000000000004</v>
      </c>
      <c r="C5583" s="47">
        <v>0.114</v>
      </c>
      <c r="D5583" s="47">
        <v>0.34050000000000002</v>
      </c>
      <c r="E5583" s="30">
        <v>1</v>
      </c>
      <c r="F5583" s="30"/>
      <c r="G5583" s="30"/>
      <c r="H5583" s="30"/>
      <c r="I5583" s="30"/>
      <c r="J5583" s="30"/>
    </row>
    <row r="5584" spans="1:10">
      <c r="A5584" s="5">
        <v>5582</v>
      </c>
      <c r="B5584" s="47">
        <v>0.48649999999999999</v>
      </c>
      <c r="C5584" s="47">
        <v>0.11650000000000001</v>
      </c>
      <c r="D5584" s="47">
        <v>0.32919999999999999</v>
      </c>
      <c r="E5584" s="30">
        <v>1</v>
      </c>
      <c r="F5584" s="30"/>
      <c r="G5584" s="30"/>
      <c r="H5584" s="30"/>
      <c r="I5584" s="30"/>
      <c r="J5584" s="30"/>
    </row>
    <row r="5585" spans="1:10">
      <c r="A5585" s="5">
        <v>5583</v>
      </c>
      <c r="B5585" s="47">
        <v>0.38740000000000002</v>
      </c>
      <c r="C5585" s="47">
        <v>0.1137</v>
      </c>
      <c r="D5585" s="47">
        <v>0.30570000000000003</v>
      </c>
      <c r="E5585" s="30">
        <v>1</v>
      </c>
      <c r="F5585" s="30"/>
      <c r="G5585" s="30"/>
      <c r="H5585" s="30"/>
      <c r="I5585" s="30"/>
      <c r="J5585" s="30"/>
    </row>
    <row r="5586" spans="1:10">
      <c r="A5586" s="5">
        <v>5584</v>
      </c>
      <c r="B5586" s="47">
        <v>0.26729999999999998</v>
      </c>
      <c r="C5586" s="47">
        <v>0.1023</v>
      </c>
      <c r="D5586" s="47">
        <v>0.28360000000000002</v>
      </c>
      <c r="E5586" s="30">
        <v>1</v>
      </c>
      <c r="F5586" s="30"/>
      <c r="G5586" s="30"/>
      <c r="H5586" s="30"/>
      <c r="I5586" s="30"/>
      <c r="J5586" s="30"/>
    </row>
    <row r="5587" spans="1:10">
      <c r="A5587" s="5">
        <v>5585</v>
      </c>
      <c r="B5587" s="47">
        <v>0.13389999999999999</v>
      </c>
      <c r="C5587" s="47">
        <v>7.5600000000000001E-2</v>
      </c>
      <c r="D5587" s="47">
        <v>0.27379999999999999</v>
      </c>
      <c r="E5587" s="30">
        <v>1</v>
      </c>
      <c r="F5587" s="30"/>
      <c r="G5587" s="30"/>
      <c r="H5587" s="30"/>
      <c r="I5587" s="30"/>
      <c r="J5587" s="30"/>
    </row>
    <row r="5588" spans="1:10">
      <c r="A5588" s="5">
        <v>5586</v>
      </c>
      <c r="B5588" s="47">
        <v>3.6400000000000002E-2</v>
      </c>
      <c r="C5588" s="47">
        <v>5.1900000000000002E-2</v>
      </c>
      <c r="D5588" s="47">
        <v>0.27600000000000002</v>
      </c>
      <c r="E5588" s="30">
        <v>1</v>
      </c>
      <c r="F5588" s="30"/>
      <c r="G5588" s="30"/>
      <c r="H5588" s="30"/>
      <c r="I5588" s="30"/>
      <c r="J5588" s="30"/>
    </row>
    <row r="5589" spans="1:10">
      <c r="A5589" s="5">
        <v>5587</v>
      </c>
      <c r="B5589" s="47">
        <v>2.0000000000000001E-4</v>
      </c>
      <c r="C5589" s="47">
        <v>4.5999999999999999E-2</v>
      </c>
      <c r="D5589" s="47">
        <v>0.28989999999999999</v>
      </c>
      <c r="E5589" s="30">
        <v>1</v>
      </c>
      <c r="F5589" s="30"/>
      <c r="G5589" s="30"/>
      <c r="H5589" s="30"/>
      <c r="I5589" s="30"/>
      <c r="J5589" s="30"/>
    </row>
    <row r="5590" spans="1:10">
      <c r="A5590" s="5">
        <v>5588</v>
      </c>
      <c r="B5590" s="47">
        <v>0</v>
      </c>
      <c r="C5590" s="47">
        <v>4.7800000000000002E-2</v>
      </c>
      <c r="D5590" s="47">
        <v>0.31859999999999999</v>
      </c>
      <c r="E5590" s="30">
        <v>1</v>
      </c>
      <c r="F5590" s="30"/>
      <c r="G5590" s="30"/>
      <c r="H5590" s="30"/>
      <c r="I5590" s="30"/>
      <c r="J5590" s="30"/>
    </row>
    <row r="5591" spans="1:10">
      <c r="A5591" s="5">
        <v>5589</v>
      </c>
      <c r="B5591" s="47">
        <v>0</v>
      </c>
      <c r="C5591" s="47">
        <v>5.9499999999999997E-2</v>
      </c>
      <c r="D5591" s="47">
        <v>0.36459999999999998</v>
      </c>
      <c r="E5591" s="30">
        <v>1</v>
      </c>
      <c r="F5591" s="30"/>
      <c r="G5591" s="30"/>
      <c r="H5591" s="30"/>
      <c r="I5591" s="30"/>
      <c r="J5591" s="30"/>
    </row>
    <row r="5592" spans="1:10">
      <c r="A5592" s="5">
        <v>5590</v>
      </c>
      <c r="B5592" s="47">
        <v>0</v>
      </c>
      <c r="C5592" s="47">
        <v>8.2199999999999995E-2</v>
      </c>
      <c r="D5592" s="47">
        <v>0.41249999999999998</v>
      </c>
      <c r="E5592" s="30">
        <v>1</v>
      </c>
      <c r="F5592" s="30"/>
      <c r="G5592" s="30"/>
      <c r="H5592" s="30"/>
      <c r="I5592" s="30"/>
      <c r="J5592" s="30"/>
    </row>
    <row r="5593" spans="1:10">
      <c r="A5593" s="5">
        <v>5591</v>
      </c>
      <c r="B5593" s="47">
        <v>0</v>
      </c>
      <c r="C5593" s="47">
        <v>0.1114</v>
      </c>
      <c r="D5593" s="47">
        <v>0.44259999999999999</v>
      </c>
      <c r="E5593" s="30">
        <v>1</v>
      </c>
      <c r="F5593" s="30"/>
      <c r="G5593" s="30"/>
      <c r="H5593" s="30"/>
      <c r="I5593" s="30"/>
      <c r="J5593" s="30"/>
    </row>
    <row r="5594" spans="1:10">
      <c r="A5594" s="5">
        <v>5592</v>
      </c>
      <c r="B5594" s="47">
        <v>0</v>
      </c>
      <c r="C5594" s="47">
        <v>0.13950000000000001</v>
      </c>
      <c r="D5594" s="47">
        <v>0.45369999999999999</v>
      </c>
      <c r="E5594" s="30">
        <v>1</v>
      </c>
      <c r="F5594" s="30"/>
      <c r="G5594" s="30"/>
      <c r="H5594" s="30"/>
      <c r="I5594" s="30"/>
      <c r="J5594" s="30"/>
    </row>
    <row r="5595" spans="1:10">
      <c r="A5595" s="5">
        <v>5593</v>
      </c>
      <c r="B5595" s="47">
        <v>0</v>
      </c>
      <c r="C5595" s="47">
        <v>0.1575</v>
      </c>
      <c r="D5595" s="47">
        <v>0.45739999999999997</v>
      </c>
      <c r="E5595" s="30">
        <v>1</v>
      </c>
      <c r="F5595" s="30"/>
      <c r="G5595" s="30"/>
      <c r="H5595" s="30"/>
      <c r="I5595" s="30"/>
      <c r="J5595" s="30"/>
    </row>
    <row r="5596" spans="1:10">
      <c r="A5596" s="5">
        <v>5594</v>
      </c>
      <c r="B5596" s="47">
        <v>0</v>
      </c>
      <c r="C5596" s="47">
        <v>0.1666</v>
      </c>
      <c r="D5596" s="47">
        <v>0.44569999999999999</v>
      </c>
      <c r="E5596" s="30">
        <v>1</v>
      </c>
      <c r="F5596" s="30"/>
      <c r="G5596" s="30"/>
      <c r="H5596" s="30"/>
      <c r="I5596" s="30"/>
      <c r="J5596" s="30"/>
    </row>
    <row r="5597" spans="1:10">
      <c r="A5597" s="5">
        <v>5595</v>
      </c>
      <c r="B5597" s="47">
        <v>0</v>
      </c>
      <c r="C5597" s="47">
        <v>0.1719</v>
      </c>
      <c r="D5597" s="47">
        <v>0.42630000000000001</v>
      </c>
      <c r="E5597" s="30">
        <v>1</v>
      </c>
      <c r="F5597" s="30"/>
      <c r="G5597" s="30"/>
      <c r="H5597" s="30"/>
      <c r="I5597" s="30"/>
      <c r="J5597" s="30"/>
    </row>
    <row r="5598" spans="1:10">
      <c r="A5598" s="5">
        <v>5596</v>
      </c>
      <c r="B5598" s="47">
        <v>0</v>
      </c>
      <c r="C5598" s="47">
        <v>0.17119999999999999</v>
      </c>
      <c r="D5598" s="47">
        <v>0.4128</v>
      </c>
      <c r="E5598" s="30">
        <v>1</v>
      </c>
      <c r="F5598" s="30"/>
      <c r="G5598" s="30"/>
      <c r="H5598" s="30"/>
      <c r="I5598" s="30"/>
      <c r="J5598" s="30"/>
    </row>
    <row r="5599" spans="1:10">
      <c r="A5599" s="5">
        <v>5597</v>
      </c>
      <c r="B5599" s="47">
        <v>4.7999999999999996E-3</v>
      </c>
      <c r="C5599" s="47">
        <v>0.1651</v>
      </c>
      <c r="D5599" s="47">
        <v>0.41449999999999998</v>
      </c>
      <c r="E5599" s="30">
        <v>1</v>
      </c>
      <c r="F5599" s="30"/>
      <c r="G5599" s="30"/>
      <c r="H5599" s="30"/>
      <c r="I5599" s="30"/>
      <c r="J5599" s="30"/>
    </row>
    <row r="5600" spans="1:10">
      <c r="A5600" s="5">
        <v>5598</v>
      </c>
      <c r="B5600" s="47">
        <v>7.0099999999999996E-2</v>
      </c>
      <c r="C5600" s="47">
        <v>0.12180000000000001</v>
      </c>
      <c r="D5600" s="47">
        <v>0.42730000000000001</v>
      </c>
      <c r="E5600" s="30">
        <v>1</v>
      </c>
      <c r="F5600" s="30"/>
      <c r="G5600" s="30"/>
      <c r="H5600" s="30"/>
      <c r="I5600" s="30"/>
      <c r="J5600" s="30"/>
    </row>
    <row r="5601" spans="1:10">
      <c r="A5601" s="5">
        <v>5599</v>
      </c>
      <c r="B5601" s="47">
        <v>0.1825</v>
      </c>
      <c r="C5601" s="47">
        <v>9.6199999999999994E-2</v>
      </c>
      <c r="D5601" s="47">
        <v>0.44359999999999999</v>
      </c>
      <c r="E5601" s="30">
        <v>1</v>
      </c>
      <c r="F5601" s="30"/>
      <c r="G5601" s="30"/>
      <c r="H5601" s="30"/>
      <c r="I5601" s="30"/>
      <c r="J5601" s="30"/>
    </row>
    <row r="5602" spans="1:10">
      <c r="A5602" s="5">
        <v>5600</v>
      </c>
      <c r="B5602" s="47">
        <v>0.30370000000000003</v>
      </c>
      <c r="C5602" s="47">
        <v>0.15740000000000001</v>
      </c>
      <c r="D5602" s="47">
        <v>0.4677</v>
      </c>
      <c r="E5602" s="30">
        <v>1</v>
      </c>
      <c r="F5602" s="30"/>
      <c r="G5602" s="30"/>
      <c r="H5602" s="30"/>
      <c r="I5602" s="30"/>
      <c r="J5602" s="30"/>
    </row>
    <row r="5603" spans="1:10">
      <c r="A5603" s="5">
        <v>5601</v>
      </c>
      <c r="B5603" s="47">
        <v>0.40920000000000001</v>
      </c>
      <c r="C5603" s="47">
        <v>0.2266</v>
      </c>
      <c r="D5603" s="47">
        <v>0.50049999999999994</v>
      </c>
      <c r="E5603" s="30">
        <v>1</v>
      </c>
      <c r="F5603" s="30"/>
      <c r="G5603" s="30"/>
      <c r="H5603" s="30"/>
      <c r="I5603" s="30"/>
      <c r="J5603" s="30"/>
    </row>
    <row r="5604" spans="1:10">
      <c r="A5604" s="5">
        <v>5602</v>
      </c>
      <c r="B5604" s="47">
        <v>0.48049999999999998</v>
      </c>
      <c r="C5604" s="47">
        <v>0.26740000000000003</v>
      </c>
      <c r="D5604" s="47">
        <v>0.51370000000000005</v>
      </c>
      <c r="E5604" s="30">
        <v>1</v>
      </c>
      <c r="F5604" s="30"/>
      <c r="G5604" s="30"/>
      <c r="H5604" s="30"/>
      <c r="I5604" s="30"/>
      <c r="J5604" s="30"/>
    </row>
    <row r="5605" spans="1:10">
      <c r="A5605" s="5">
        <v>5603</v>
      </c>
      <c r="B5605" s="47">
        <v>0.50749999999999995</v>
      </c>
      <c r="C5605" s="47">
        <v>0.29720000000000002</v>
      </c>
      <c r="D5605" s="47">
        <v>0.50449999999999995</v>
      </c>
      <c r="E5605" s="30">
        <v>1</v>
      </c>
      <c r="F5605" s="30"/>
      <c r="G5605" s="30"/>
      <c r="H5605" s="30"/>
      <c r="I5605" s="30"/>
      <c r="J5605" s="30"/>
    </row>
    <row r="5606" spans="1:10">
      <c r="A5606" s="5">
        <v>5604</v>
      </c>
      <c r="B5606" s="47">
        <v>0.49059999999999998</v>
      </c>
      <c r="C5606" s="47">
        <v>0.31929999999999997</v>
      </c>
      <c r="D5606" s="47">
        <v>0.48280000000000001</v>
      </c>
      <c r="E5606" s="30">
        <v>1</v>
      </c>
      <c r="F5606" s="30"/>
      <c r="G5606" s="30"/>
      <c r="H5606" s="30"/>
      <c r="I5606" s="30"/>
      <c r="J5606" s="30"/>
    </row>
    <row r="5607" spans="1:10">
      <c r="A5607" s="5">
        <v>5605</v>
      </c>
      <c r="B5607" s="47">
        <v>0.44169999999999998</v>
      </c>
      <c r="C5607" s="47">
        <v>0.33050000000000002</v>
      </c>
      <c r="D5607" s="47">
        <v>0.45140000000000002</v>
      </c>
      <c r="E5607" s="30">
        <v>1</v>
      </c>
      <c r="F5607" s="30"/>
      <c r="G5607" s="30"/>
      <c r="H5607" s="30"/>
      <c r="I5607" s="30"/>
      <c r="J5607" s="30"/>
    </row>
    <row r="5608" spans="1:10">
      <c r="A5608" s="5">
        <v>5606</v>
      </c>
      <c r="B5608" s="47">
        <v>0.36320000000000002</v>
      </c>
      <c r="C5608" s="47">
        <v>0.3261</v>
      </c>
      <c r="D5608" s="47">
        <v>0.41099999999999998</v>
      </c>
      <c r="E5608" s="30">
        <v>1</v>
      </c>
      <c r="F5608" s="30"/>
      <c r="G5608" s="30"/>
      <c r="H5608" s="30"/>
      <c r="I5608" s="30"/>
      <c r="J5608" s="30"/>
    </row>
    <row r="5609" spans="1:10">
      <c r="A5609" s="5">
        <v>5607</v>
      </c>
      <c r="B5609" s="47">
        <v>0.27289999999999998</v>
      </c>
      <c r="C5609" s="47">
        <v>0.3014</v>
      </c>
      <c r="D5609" s="47">
        <v>0.37530000000000002</v>
      </c>
      <c r="E5609" s="30">
        <v>1</v>
      </c>
      <c r="F5609" s="30"/>
      <c r="G5609" s="30"/>
      <c r="H5609" s="30"/>
      <c r="I5609" s="30"/>
      <c r="J5609" s="30"/>
    </row>
    <row r="5610" spans="1:10">
      <c r="A5610" s="5">
        <v>5608</v>
      </c>
      <c r="B5610" s="47">
        <v>0.17730000000000001</v>
      </c>
      <c r="C5610" s="47">
        <v>0.25750000000000001</v>
      </c>
      <c r="D5610" s="47">
        <v>0.33910000000000001</v>
      </c>
      <c r="E5610" s="30">
        <v>1</v>
      </c>
      <c r="F5610" s="30"/>
      <c r="G5610" s="30"/>
      <c r="H5610" s="30"/>
      <c r="I5610" s="30"/>
      <c r="J5610" s="30"/>
    </row>
    <row r="5611" spans="1:10">
      <c r="A5611" s="5">
        <v>5609</v>
      </c>
      <c r="B5611" s="47">
        <v>8.8999999999999996E-2</v>
      </c>
      <c r="C5611" s="47">
        <v>0.20419999999999999</v>
      </c>
      <c r="D5611" s="47">
        <v>0.30840000000000001</v>
      </c>
      <c r="E5611" s="30">
        <v>1</v>
      </c>
      <c r="F5611" s="30"/>
      <c r="G5611" s="30"/>
      <c r="H5611" s="30"/>
      <c r="I5611" s="30"/>
      <c r="J5611" s="30"/>
    </row>
    <row r="5612" spans="1:10">
      <c r="A5612" s="5">
        <v>5610</v>
      </c>
      <c r="B5612" s="47">
        <v>2.3900000000000001E-2</v>
      </c>
      <c r="C5612" s="47">
        <v>0.18640000000000001</v>
      </c>
      <c r="D5612" s="47">
        <v>0.29220000000000002</v>
      </c>
      <c r="E5612" s="30">
        <v>1</v>
      </c>
      <c r="F5612" s="30"/>
      <c r="G5612" s="30"/>
      <c r="H5612" s="30"/>
      <c r="I5612" s="30"/>
      <c r="J5612" s="30"/>
    </row>
    <row r="5613" spans="1:10">
      <c r="A5613" s="5">
        <v>5611</v>
      </c>
      <c r="B5613" s="47">
        <v>0</v>
      </c>
      <c r="C5613" s="47">
        <v>0.20200000000000001</v>
      </c>
      <c r="D5613" s="47">
        <v>0.29060000000000002</v>
      </c>
      <c r="E5613" s="30">
        <v>1</v>
      </c>
      <c r="F5613" s="30"/>
      <c r="G5613" s="30"/>
      <c r="H5613" s="30"/>
      <c r="I5613" s="30"/>
      <c r="J5613" s="30"/>
    </row>
    <row r="5614" spans="1:10">
      <c r="A5614" s="5">
        <v>5612</v>
      </c>
      <c r="B5614" s="47">
        <v>0</v>
      </c>
      <c r="C5614" s="47">
        <v>0.2102</v>
      </c>
      <c r="D5614" s="47">
        <v>0.30599999999999999</v>
      </c>
      <c r="E5614" s="30">
        <v>1</v>
      </c>
      <c r="F5614" s="30"/>
      <c r="G5614" s="30"/>
      <c r="H5614" s="30"/>
      <c r="I5614" s="30"/>
      <c r="J5614" s="30"/>
    </row>
    <row r="5615" spans="1:10">
      <c r="A5615" s="5">
        <v>5613</v>
      </c>
      <c r="B5615" s="47">
        <v>0</v>
      </c>
      <c r="C5615" s="47">
        <v>0.20930000000000001</v>
      </c>
      <c r="D5615" s="47">
        <v>0.32550000000000001</v>
      </c>
      <c r="E5615" s="30">
        <v>1</v>
      </c>
      <c r="F5615" s="30"/>
      <c r="G5615" s="30"/>
      <c r="H5615" s="30"/>
      <c r="I5615" s="30"/>
      <c r="J5615" s="30"/>
    </row>
    <row r="5616" spans="1:10">
      <c r="A5616" s="5">
        <v>5614</v>
      </c>
      <c r="B5616" s="47">
        <v>0</v>
      </c>
      <c r="C5616" s="47">
        <v>0.21460000000000001</v>
      </c>
      <c r="D5616" s="47">
        <v>0.34429999999999999</v>
      </c>
      <c r="E5616" s="30">
        <v>1</v>
      </c>
      <c r="F5616" s="30"/>
      <c r="G5616" s="30"/>
      <c r="H5616" s="30"/>
      <c r="I5616" s="30"/>
      <c r="J5616" s="30"/>
    </row>
    <row r="5617" spans="1:10">
      <c r="A5617" s="5">
        <v>5615</v>
      </c>
      <c r="B5617" s="47">
        <v>0</v>
      </c>
      <c r="C5617" s="47">
        <v>0.2122</v>
      </c>
      <c r="D5617" s="47">
        <v>0.36220000000000002</v>
      </c>
      <c r="E5617" s="30">
        <v>1</v>
      </c>
      <c r="F5617" s="30"/>
      <c r="G5617" s="30"/>
      <c r="H5617" s="30"/>
      <c r="I5617" s="30"/>
      <c r="J5617" s="30"/>
    </row>
    <row r="5618" spans="1:10">
      <c r="A5618" s="5">
        <v>5616</v>
      </c>
      <c r="B5618" s="47">
        <v>0</v>
      </c>
      <c r="C5618" s="47">
        <v>0.2046</v>
      </c>
      <c r="D5618" s="47">
        <v>0.372</v>
      </c>
      <c r="E5618" s="30">
        <v>1</v>
      </c>
      <c r="F5618" s="30"/>
      <c r="G5618" s="30"/>
      <c r="H5618" s="30"/>
      <c r="I5618" s="30"/>
      <c r="J5618" s="30"/>
    </row>
    <row r="5619" spans="1:10">
      <c r="A5619" s="5">
        <v>5617</v>
      </c>
      <c r="B5619" s="47">
        <v>0</v>
      </c>
      <c r="C5619" s="47">
        <v>0.19489999999999999</v>
      </c>
      <c r="D5619" s="47">
        <v>0.36899999999999999</v>
      </c>
      <c r="E5619" s="30">
        <v>1</v>
      </c>
      <c r="F5619" s="30"/>
      <c r="G5619" s="30"/>
      <c r="H5619" s="30"/>
      <c r="I5619" s="30"/>
      <c r="J5619" s="30"/>
    </row>
    <row r="5620" spans="1:10">
      <c r="A5620" s="5">
        <v>5618</v>
      </c>
      <c r="B5620" s="47">
        <v>0</v>
      </c>
      <c r="C5620" s="47">
        <v>0.186</v>
      </c>
      <c r="D5620" s="47">
        <v>0.35659999999999997</v>
      </c>
      <c r="E5620" s="30">
        <v>1</v>
      </c>
      <c r="F5620" s="30"/>
      <c r="G5620" s="30"/>
      <c r="H5620" s="30"/>
      <c r="I5620" s="30"/>
      <c r="J5620" s="30"/>
    </row>
    <row r="5621" spans="1:10">
      <c r="A5621" s="5">
        <v>5619</v>
      </c>
      <c r="B5621" s="47">
        <v>0</v>
      </c>
      <c r="C5621" s="47">
        <v>0.17449999999999999</v>
      </c>
      <c r="D5621" s="47">
        <v>0.34189999999999998</v>
      </c>
      <c r="E5621" s="30">
        <v>1</v>
      </c>
      <c r="F5621" s="30"/>
      <c r="G5621" s="30"/>
      <c r="H5621" s="30"/>
      <c r="I5621" s="30"/>
      <c r="J5621" s="30"/>
    </row>
    <row r="5622" spans="1:10">
      <c r="A5622" s="5">
        <v>5620</v>
      </c>
      <c r="B5622" s="47">
        <v>0</v>
      </c>
      <c r="C5622" s="47">
        <v>0.1603</v>
      </c>
      <c r="D5622" s="47">
        <v>0.31869999999999998</v>
      </c>
      <c r="E5622" s="30">
        <v>1</v>
      </c>
      <c r="F5622" s="30"/>
      <c r="G5622" s="30"/>
      <c r="H5622" s="30"/>
      <c r="I5622" s="30"/>
      <c r="J5622" s="30"/>
    </row>
    <row r="5623" spans="1:10">
      <c r="A5623" s="5">
        <v>5621</v>
      </c>
      <c r="B5623" s="47">
        <v>4.7000000000000002E-3</v>
      </c>
      <c r="C5623" s="47">
        <v>0.13919999999999999</v>
      </c>
      <c r="D5623" s="47">
        <v>0.28899999999999998</v>
      </c>
      <c r="E5623" s="30">
        <v>1</v>
      </c>
      <c r="F5623" s="30"/>
      <c r="G5623" s="30"/>
      <c r="H5623" s="30"/>
      <c r="I5623" s="30"/>
      <c r="J5623" s="30"/>
    </row>
    <row r="5624" spans="1:10">
      <c r="A5624" s="5">
        <v>5622</v>
      </c>
      <c r="B5624" s="47">
        <v>7.1900000000000006E-2</v>
      </c>
      <c r="C5624" s="47">
        <v>9.6299999999999997E-2</v>
      </c>
      <c r="D5624" s="47">
        <v>0.26450000000000001</v>
      </c>
      <c r="E5624" s="30">
        <v>1</v>
      </c>
      <c r="F5624" s="30"/>
      <c r="G5624" s="30"/>
      <c r="H5624" s="30"/>
      <c r="I5624" s="30"/>
      <c r="J5624" s="30"/>
    </row>
    <row r="5625" spans="1:10">
      <c r="A5625" s="5">
        <v>5623</v>
      </c>
      <c r="B5625" s="47">
        <v>0.19550000000000001</v>
      </c>
      <c r="C5625" s="47">
        <v>8.5199999999999998E-2</v>
      </c>
      <c r="D5625" s="47">
        <v>0.2495</v>
      </c>
      <c r="E5625" s="30">
        <v>1</v>
      </c>
      <c r="F5625" s="30"/>
      <c r="G5625" s="30"/>
      <c r="H5625" s="30"/>
      <c r="I5625" s="30"/>
      <c r="J5625" s="30"/>
    </row>
    <row r="5626" spans="1:10">
      <c r="A5626" s="5">
        <v>5624</v>
      </c>
      <c r="B5626" s="47">
        <v>0.3347</v>
      </c>
      <c r="C5626" s="47">
        <v>0.107</v>
      </c>
      <c r="D5626" s="47">
        <v>0.24540000000000001</v>
      </c>
      <c r="E5626" s="30">
        <v>1</v>
      </c>
      <c r="F5626" s="30"/>
      <c r="G5626" s="30"/>
      <c r="H5626" s="30"/>
      <c r="I5626" s="30"/>
      <c r="J5626" s="30"/>
    </row>
    <row r="5627" spans="1:10">
      <c r="A5627" s="5">
        <v>5625</v>
      </c>
      <c r="B5627" s="47">
        <v>0.43719999999999998</v>
      </c>
      <c r="C5627" s="47">
        <v>0.12559999999999999</v>
      </c>
      <c r="D5627" s="47">
        <v>0.25280000000000002</v>
      </c>
      <c r="E5627" s="30">
        <v>1</v>
      </c>
      <c r="F5627" s="30"/>
      <c r="G5627" s="30"/>
      <c r="H5627" s="30"/>
      <c r="I5627" s="30"/>
      <c r="J5627" s="30"/>
    </row>
    <row r="5628" spans="1:10">
      <c r="A5628" s="5">
        <v>5626</v>
      </c>
      <c r="B5628" s="47">
        <v>0.4849</v>
      </c>
      <c r="C5628" s="47">
        <v>0.13539999999999999</v>
      </c>
      <c r="D5628" s="47">
        <v>0.26989999999999997</v>
      </c>
      <c r="E5628" s="30">
        <v>1</v>
      </c>
      <c r="F5628" s="30"/>
      <c r="G5628" s="30"/>
      <c r="H5628" s="30"/>
      <c r="I5628" s="30"/>
      <c r="J5628" s="30"/>
    </row>
    <row r="5629" spans="1:10">
      <c r="A5629" s="5">
        <v>5627</v>
      </c>
      <c r="B5629" s="47">
        <v>0.49209999999999998</v>
      </c>
      <c r="C5629" s="47">
        <v>0.14119999999999999</v>
      </c>
      <c r="D5629" s="47">
        <v>0.2863</v>
      </c>
      <c r="E5629" s="30">
        <v>1</v>
      </c>
      <c r="F5629" s="30"/>
      <c r="G5629" s="30"/>
      <c r="H5629" s="30"/>
      <c r="I5629" s="30"/>
      <c r="J5629" s="30"/>
    </row>
    <row r="5630" spans="1:10">
      <c r="A5630" s="5">
        <v>5628</v>
      </c>
      <c r="B5630" s="47">
        <v>0.4541</v>
      </c>
      <c r="C5630" s="47">
        <v>0.1431</v>
      </c>
      <c r="D5630" s="47">
        <v>0.28820000000000001</v>
      </c>
      <c r="E5630" s="30">
        <v>1</v>
      </c>
      <c r="F5630" s="30"/>
      <c r="G5630" s="30"/>
      <c r="H5630" s="30"/>
      <c r="I5630" s="30"/>
      <c r="J5630" s="30"/>
    </row>
    <row r="5631" spans="1:10">
      <c r="A5631" s="5">
        <v>5629</v>
      </c>
      <c r="B5631" s="47">
        <v>0.39460000000000001</v>
      </c>
      <c r="C5631" s="47">
        <v>0.14080000000000001</v>
      </c>
      <c r="D5631" s="47">
        <v>0.27529999999999999</v>
      </c>
      <c r="E5631" s="30">
        <v>1</v>
      </c>
      <c r="F5631" s="30"/>
      <c r="G5631" s="30"/>
      <c r="H5631" s="30"/>
      <c r="I5631" s="30"/>
      <c r="J5631" s="30"/>
    </row>
    <row r="5632" spans="1:10">
      <c r="A5632" s="5">
        <v>5630</v>
      </c>
      <c r="B5632" s="47">
        <v>0.32850000000000001</v>
      </c>
      <c r="C5632" s="47">
        <v>0.13619999999999999</v>
      </c>
      <c r="D5632" s="47">
        <v>0.25040000000000001</v>
      </c>
      <c r="E5632" s="30">
        <v>1</v>
      </c>
      <c r="F5632" s="30"/>
      <c r="G5632" s="30"/>
      <c r="H5632" s="30"/>
      <c r="I5632" s="30"/>
      <c r="J5632" s="30"/>
    </row>
    <row r="5633" spans="1:10">
      <c r="A5633" s="5">
        <v>5631</v>
      </c>
      <c r="B5633" s="47">
        <v>0.2505</v>
      </c>
      <c r="C5633" s="47">
        <v>0.12909999999999999</v>
      </c>
      <c r="D5633" s="47">
        <v>0.2195</v>
      </c>
      <c r="E5633" s="30">
        <v>1</v>
      </c>
      <c r="F5633" s="30"/>
      <c r="G5633" s="30"/>
      <c r="H5633" s="30"/>
      <c r="I5633" s="30"/>
      <c r="J5633" s="30"/>
    </row>
    <row r="5634" spans="1:10">
      <c r="A5634" s="5">
        <v>5632</v>
      </c>
      <c r="B5634" s="47">
        <v>0.16139999999999999</v>
      </c>
      <c r="C5634" s="47">
        <v>0.11600000000000001</v>
      </c>
      <c r="D5634" s="47">
        <v>0.18720000000000001</v>
      </c>
      <c r="E5634" s="30">
        <v>1</v>
      </c>
      <c r="F5634" s="30"/>
      <c r="G5634" s="30"/>
      <c r="H5634" s="30"/>
      <c r="I5634" s="30"/>
      <c r="J5634" s="30"/>
    </row>
    <row r="5635" spans="1:10">
      <c r="A5635" s="5">
        <v>5633</v>
      </c>
      <c r="B5635" s="47">
        <v>7.7100000000000002E-2</v>
      </c>
      <c r="C5635" s="47">
        <v>8.8800000000000004E-2</v>
      </c>
      <c r="D5635" s="47">
        <v>0.1605</v>
      </c>
      <c r="E5635" s="30">
        <v>1</v>
      </c>
      <c r="F5635" s="30"/>
      <c r="G5635" s="30"/>
      <c r="H5635" s="30"/>
      <c r="I5635" s="30"/>
      <c r="J5635" s="30"/>
    </row>
    <row r="5636" spans="1:10">
      <c r="A5636" s="5">
        <v>5634</v>
      </c>
      <c r="B5636" s="47">
        <v>2.12E-2</v>
      </c>
      <c r="C5636" s="47">
        <v>7.2599999999999998E-2</v>
      </c>
      <c r="D5636" s="47">
        <v>0.14660000000000001</v>
      </c>
      <c r="E5636" s="30">
        <v>1</v>
      </c>
      <c r="F5636" s="30"/>
      <c r="G5636" s="30"/>
      <c r="H5636" s="30"/>
      <c r="I5636" s="30"/>
      <c r="J5636" s="30"/>
    </row>
    <row r="5637" spans="1:10">
      <c r="A5637" s="5">
        <v>5635</v>
      </c>
      <c r="B5637" s="47">
        <v>0</v>
      </c>
      <c r="C5637" s="47">
        <v>8.6099999999999996E-2</v>
      </c>
      <c r="D5637" s="47">
        <v>0.14580000000000001</v>
      </c>
      <c r="E5637" s="30">
        <v>1</v>
      </c>
      <c r="F5637" s="30"/>
      <c r="G5637" s="30"/>
      <c r="H5637" s="30"/>
      <c r="I5637" s="30"/>
      <c r="J5637" s="30"/>
    </row>
    <row r="5638" spans="1:10">
      <c r="A5638" s="5">
        <v>5636</v>
      </c>
      <c r="B5638" s="47">
        <v>0</v>
      </c>
      <c r="C5638" s="47">
        <v>9.9900000000000003E-2</v>
      </c>
      <c r="D5638" s="47">
        <v>0.15529999999999999</v>
      </c>
      <c r="E5638" s="30">
        <v>1</v>
      </c>
      <c r="F5638" s="30"/>
      <c r="G5638" s="30"/>
      <c r="H5638" s="30"/>
      <c r="I5638" s="30"/>
      <c r="J5638" s="30"/>
    </row>
    <row r="5639" spans="1:10">
      <c r="A5639" s="5">
        <v>5637</v>
      </c>
      <c r="B5639" s="47">
        <v>0</v>
      </c>
      <c r="C5639" s="47">
        <v>0.11070000000000001</v>
      </c>
      <c r="D5639" s="47">
        <v>0.17280000000000001</v>
      </c>
      <c r="E5639" s="30">
        <v>1</v>
      </c>
      <c r="F5639" s="30"/>
      <c r="G5639" s="30"/>
      <c r="H5639" s="30"/>
      <c r="I5639" s="30"/>
      <c r="J5639" s="30"/>
    </row>
    <row r="5640" spans="1:10">
      <c r="A5640" s="5">
        <v>5638</v>
      </c>
      <c r="B5640" s="47">
        <v>0</v>
      </c>
      <c r="C5640" s="47">
        <v>0.11849999999999999</v>
      </c>
      <c r="D5640" s="47">
        <v>0.18390000000000001</v>
      </c>
      <c r="E5640" s="30">
        <v>1</v>
      </c>
      <c r="F5640" s="30"/>
      <c r="G5640" s="30"/>
      <c r="H5640" s="30"/>
      <c r="I5640" s="30"/>
      <c r="J5640" s="30"/>
    </row>
    <row r="5641" spans="1:10">
      <c r="A5641" s="5">
        <v>5639</v>
      </c>
      <c r="B5641" s="47">
        <v>0</v>
      </c>
      <c r="C5641" s="47">
        <v>0.1235</v>
      </c>
      <c r="D5641" s="47">
        <v>0.19989999999999999</v>
      </c>
      <c r="E5641" s="30">
        <v>1</v>
      </c>
      <c r="F5641" s="30"/>
      <c r="G5641" s="30"/>
      <c r="H5641" s="30"/>
      <c r="I5641" s="30"/>
      <c r="J5641" s="30"/>
    </row>
    <row r="5642" spans="1:10">
      <c r="A5642" s="5">
        <v>5640</v>
      </c>
      <c r="B5642" s="47">
        <v>0</v>
      </c>
      <c r="C5642" s="47">
        <v>0.12659999999999999</v>
      </c>
      <c r="D5642" s="47">
        <v>0.22500000000000001</v>
      </c>
      <c r="E5642" s="30">
        <v>1</v>
      </c>
      <c r="F5642" s="30"/>
      <c r="G5642" s="30"/>
      <c r="H5642" s="30"/>
      <c r="I5642" s="30"/>
      <c r="J5642" s="30"/>
    </row>
    <row r="5643" spans="1:10">
      <c r="A5643" s="5">
        <v>5641</v>
      </c>
      <c r="B5643" s="47">
        <v>0</v>
      </c>
      <c r="C5643" s="47">
        <v>0.12709999999999999</v>
      </c>
      <c r="D5643" s="47">
        <v>0.25169999999999998</v>
      </c>
      <c r="E5643" s="30">
        <v>1</v>
      </c>
      <c r="F5643" s="30"/>
      <c r="G5643" s="30"/>
      <c r="H5643" s="30"/>
      <c r="I5643" s="30"/>
      <c r="J5643" s="30"/>
    </row>
    <row r="5644" spans="1:10">
      <c r="A5644" s="5">
        <v>5642</v>
      </c>
      <c r="B5644" s="47">
        <v>0</v>
      </c>
      <c r="C5644" s="47">
        <v>0.12479999999999999</v>
      </c>
      <c r="D5644" s="47">
        <v>0.27479999999999999</v>
      </c>
      <c r="E5644" s="30">
        <v>1</v>
      </c>
      <c r="F5644" s="30"/>
      <c r="G5644" s="30"/>
      <c r="H5644" s="30"/>
      <c r="I5644" s="30"/>
      <c r="J5644" s="30"/>
    </row>
    <row r="5645" spans="1:10">
      <c r="A5645" s="5">
        <v>5643</v>
      </c>
      <c r="B5645" s="47">
        <v>0</v>
      </c>
      <c r="C5645" s="47">
        <v>0.1191</v>
      </c>
      <c r="D5645" s="47">
        <v>0.29330000000000001</v>
      </c>
      <c r="E5645" s="30">
        <v>1</v>
      </c>
      <c r="F5645" s="30"/>
      <c r="G5645" s="30"/>
      <c r="H5645" s="30"/>
      <c r="I5645" s="30"/>
      <c r="J5645" s="30"/>
    </row>
    <row r="5646" spans="1:10">
      <c r="A5646" s="5">
        <v>5644</v>
      </c>
      <c r="B5646" s="47">
        <v>0</v>
      </c>
      <c r="C5646" s="47">
        <v>0.1157</v>
      </c>
      <c r="D5646" s="47">
        <v>0.32250000000000001</v>
      </c>
      <c r="E5646" s="30">
        <v>1</v>
      </c>
      <c r="F5646" s="30"/>
      <c r="G5646" s="30"/>
      <c r="H5646" s="30"/>
      <c r="I5646" s="30"/>
      <c r="J5646" s="30"/>
    </row>
    <row r="5647" spans="1:10">
      <c r="A5647" s="5">
        <v>5645</v>
      </c>
      <c r="B5647" s="47">
        <v>2.8999999999999998E-3</v>
      </c>
      <c r="C5647" s="47">
        <v>0.11</v>
      </c>
      <c r="D5647" s="47">
        <v>0.35210000000000002</v>
      </c>
      <c r="E5647" s="30">
        <v>1</v>
      </c>
      <c r="F5647" s="30"/>
      <c r="G5647" s="30"/>
      <c r="H5647" s="30"/>
      <c r="I5647" s="30"/>
      <c r="J5647" s="30"/>
    </row>
    <row r="5648" spans="1:10">
      <c r="A5648" s="5">
        <v>5646</v>
      </c>
      <c r="B5648" s="47">
        <v>5.4199999999999998E-2</v>
      </c>
      <c r="C5648" s="47">
        <v>9.5799999999999996E-2</v>
      </c>
      <c r="D5648" s="47">
        <v>0.36859999999999998</v>
      </c>
      <c r="E5648" s="30">
        <v>1</v>
      </c>
      <c r="F5648" s="30"/>
      <c r="G5648" s="30"/>
      <c r="H5648" s="30"/>
      <c r="I5648" s="30"/>
      <c r="J5648" s="30"/>
    </row>
    <row r="5649" spans="1:10">
      <c r="A5649" s="5">
        <v>5647</v>
      </c>
      <c r="B5649" s="47">
        <v>0.18240000000000001</v>
      </c>
      <c r="C5649" s="47">
        <v>0.1045</v>
      </c>
      <c r="D5649" s="47">
        <v>0.378</v>
      </c>
      <c r="E5649" s="30">
        <v>1</v>
      </c>
      <c r="F5649" s="30"/>
      <c r="G5649" s="30"/>
      <c r="H5649" s="30"/>
      <c r="I5649" s="30"/>
      <c r="J5649" s="30"/>
    </row>
    <row r="5650" spans="1:10">
      <c r="A5650" s="5">
        <v>5648</v>
      </c>
      <c r="B5650" s="47">
        <v>0.33289999999999997</v>
      </c>
      <c r="C5650" s="47">
        <v>0.1386</v>
      </c>
      <c r="D5650" s="47">
        <v>0.3896</v>
      </c>
      <c r="E5650" s="30">
        <v>1</v>
      </c>
      <c r="F5650" s="30"/>
      <c r="G5650" s="30"/>
      <c r="H5650" s="30"/>
      <c r="I5650" s="30"/>
      <c r="J5650" s="30"/>
    </row>
    <row r="5651" spans="1:10">
      <c r="A5651" s="5">
        <v>5649</v>
      </c>
      <c r="B5651" s="47">
        <v>0.44350000000000001</v>
      </c>
      <c r="C5651" s="47">
        <v>0.1681</v>
      </c>
      <c r="D5651" s="47">
        <v>0.3982</v>
      </c>
      <c r="E5651" s="30">
        <v>1</v>
      </c>
      <c r="F5651" s="30"/>
      <c r="G5651" s="30"/>
      <c r="H5651" s="30"/>
      <c r="I5651" s="30"/>
      <c r="J5651" s="30"/>
    </row>
    <row r="5652" spans="1:10">
      <c r="A5652" s="5">
        <v>5650</v>
      </c>
      <c r="B5652" s="47">
        <v>0.51219999999999999</v>
      </c>
      <c r="C5652" s="47">
        <v>0.193</v>
      </c>
      <c r="D5652" s="47">
        <v>0.4002</v>
      </c>
      <c r="E5652" s="30">
        <v>1</v>
      </c>
      <c r="F5652" s="30"/>
      <c r="G5652" s="30"/>
      <c r="H5652" s="30"/>
      <c r="I5652" s="30"/>
      <c r="J5652" s="30"/>
    </row>
    <row r="5653" spans="1:10">
      <c r="A5653" s="5">
        <v>5651</v>
      </c>
      <c r="B5653" s="47">
        <v>0.54569999999999996</v>
      </c>
      <c r="C5653" s="47">
        <v>0.21579999999999999</v>
      </c>
      <c r="D5653" s="47">
        <v>0.40029999999999999</v>
      </c>
      <c r="E5653" s="30">
        <v>1</v>
      </c>
      <c r="F5653" s="30"/>
      <c r="G5653" s="30"/>
      <c r="H5653" s="30"/>
      <c r="I5653" s="30"/>
      <c r="J5653" s="30"/>
    </row>
    <row r="5654" spans="1:10">
      <c r="A5654" s="5">
        <v>5652</v>
      </c>
      <c r="B5654" s="47">
        <v>0.53910000000000002</v>
      </c>
      <c r="C5654" s="47">
        <v>0.2334</v>
      </c>
      <c r="D5654" s="47">
        <v>0.38969999999999999</v>
      </c>
      <c r="E5654" s="30">
        <v>1</v>
      </c>
      <c r="F5654" s="30"/>
      <c r="G5654" s="30"/>
      <c r="H5654" s="30"/>
      <c r="I5654" s="30"/>
      <c r="J5654" s="30"/>
    </row>
    <row r="5655" spans="1:10">
      <c r="A5655" s="5">
        <v>5653</v>
      </c>
      <c r="B5655" s="47">
        <v>0.49419999999999997</v>
      </c>
      <c r="C5655" s="47">
        <v>0.24329999999999999</v>
      </c>
      <c r="D5655" s="47">
        <v>0.3639</v>
      </c>
      <c r="E5655" s="30">
        <v>1</v>
      </c>
      <c r="F5655" s="30"/>
      <c r="G5655" s="30"/>
      <c r="H5655" s="30"/>
      <c r="I5655" s="30"/>
      <c r="J5655" s="30"/>
    </row>
    <row r="5656" spans="1:10">
      <c r="A5656" s="5">
        <v>5654</v>
      </c>
      <c r="B5656" s="47">
        <v>0.43090000000000001</v>
      </c>
      <c r="C5656" s="47">
        <v>0.24279999999999999</v>
      </c>
      <c r="D5656" s="47">
        <v>0.32800000000000001</v>
      </c>
      <c r="E5656" s="30">
        <v>1</v>
      </c>
      <c r="F5656" s="30"/>
      <c r="G5656" s="30"/>
      <c r="H5656" s="30"/>
      <c r="I5656" s="30"/>
      <c r="J5656" s="30"/>
    </row>
    <row r="5657" spans="1:10">
      <c r="A5657" s="5">
        <v>5655</v>
      </c>
      <c r="B5657" s="47">
        <v>0.34520000000000001</v>
      </c>
      <c r="C5657" s="47">
        <v>0.2301</v>
      </c>
      <c r="D5657" s="47">
        <v>0.28999999999999998</v>
      </c>
      <c r="E5657" s="30">
        <v>1</v>
      </c>
      <c r="F5657" s="30"/>
      <c r="G5657" s="30"/>
      <c r="H5657" s="30"/>
      <c r="I5657" s="30"/>
      <c r="J5657" s="30"/>
    </row>
    <row r="5658" spans="1:10">
      <c r="A5658" s="5">
        <v>5656</v>
      </c>
      <c r="B5658" s="47">
        <v>0.23949999999999999</v>
      </c>
      <c r="C5658" s="47">
        <v>0.20610000000000001</v>
      </c>
      <c r="D5658" s="47">
        <v>0.25619999999999998</v>
      </c>
      <c r="E5658" s="30">
        <v>1</v>
      </c>
      <c r="F5658" s="30"/>
      <c r="G5658" s="30"/>
      <c r="H5658" s="30"/>
      <c r="I5658" s="30"/>
      <c r="J5658" s="30"/>
    </row>
    <row r="5659" spans="1:10">
      <c r="A5659" s="5">
        <v>5657</v>
      </c>
      <c r="B5659" s="47">
        <v>0.1197</v>
      </c>
      <c r="C5659" s="47">
        <v>0.15310000000000001</v>
      </c>
      <c r="D5659" s="47">
        <v>0.2213</v>
      </c>
      <c r="E5659" s="30">
        <v>1</v>
      </c>
      <c r="F5659" s="30"/>
      <c r="G5659" s="30"/>
      <c r="H5659" s="30"/>
      <c r="I5659" s="30"/>
      <c r="J5659" s="30"/>
    </row>
    <row r="5660" spans="1:10">
      <c r="A5660" s="5">
        <v>5658</v>
      </c>
      <c r="B5660" s="47">
        <v>3.09E-2</v>
      </c>
      <c r="C5660" s="47">
        <v>0.1018</v>
      </c>
      <c r="D5660" s="47">
        <v>0.1888</v>
      </c>
      <c r="E5660" s="30">
        <v>1</v>
      </c>
      <c r="F5660" s="30"/>
      <c r="G5660" s="30"/>
      <c r="H5660" s="30"/>
      <c r="I5660" s="30"/>
      <c r="J5660" s="30"/>
    </row>
    <row r="5661" spans="1:10">
      <c r="A5661" s="5">
        <v>5659</v>
      </c>
      <c r="B5661" s="47">
        <v>1E-4</v>
      </c>
      <c r="C5661" s="47">
        <v>0.1036</v>
      </c>
      <c r="D5661" s="47">
        <v>0.1615</v>
      </c>
      <c r="E5661" s="30">
        <v>1</v>
      </c>
      <c r="F5661" s="30"/>
      <c r="G5661" s="30"/>
      <c r="H5661" s="30"/>
      <c r="I5661" s="30"/>
      <c r="J5661" s="30"/>
    </row>
    <row r="5662" spans="1:10">
      <c r="A5662" s="5">
        <v>5660</v>
      </c>
      <c r="B5662" s="47">
        <v>0</v>
      </c>
      <c r="C5662" s="47">
        <v>0.1149</v>
      </c>
      <c r="D5662" s="47">
        <v>0.14810000000000001</v>
      </c>
      <c r="E5662" s="30">
        <v>1</v>
      </c>
      <c r="F5662" s="30"/>
      <c r="G5662" s="30"/>
      <c r="H5662" s="30"/>
      <c r="I5662" s="30"/>
      <c r="J5662" s="30"/>
    </row>
    <row r="5663" spans="1:10">
      <c r="A5663" s="5">
        <v>5661</v>
      </c>
      <c r="B5663" s="47">
        <v>0</v>
      </c>
      <c r="C5663" s="47">
        <v>0.1246</v>
      </c>
      <c r="D5663" s="47">
        <v>0.15670000000000001</v>
      </c>
      <c r="E5663" s="30">
        <v>1</v>
      </c>
      <c r="F5663" s="30"/>
      <c r="G5663" s="30"/>
      <c r="H5663" s="30"/>
      <c r="I5663" s="30"/>
      <c r="J5663" s="30"/>
    </row>
    <row r="5664" spans="1:10">
      <c r="A5664" s="5">
        <v>5662</v>
      </c>
      <c r="B5664" s="47">
        <v>0</v>
      </c>
      <c r="C5664" s="47">
        <v>0.13469999999999999</v>
      </c>
      <c r="D5664" s="47">
        <v>0.17319999999999999</v>
      </c>
      <c r="E5664" s="30">
        <v>1</v>
      </c>
      <c r="F5664" s="30"/>
      <c r="G5664" s="30"/>
      <c r="H5664" s="30"/>
      <c r="I5664" s="30"/>
      <c r="J5664" s="30"/>
    </row>
    <row r="5665" spans="1:10">
      <c r="A5665" s="5">
        <v>5663</v>
      </c>
      <c r="B5665" s="47">
        <v>0</v>
      </c>
      <c r="C5665" s="47">
        <v>0.1358</v>
      </c>
      <c r="D5665" s="47">
        <v>0.1845</v>
      </c>
      <c r="E5665" s="30">
        <v>1</v>
      </c>
      <c r="F5665" s="30"/>
      <c r="G5665" s="30"/>
      <c r="H5665" s="30"/>
      <c r="I5665" s="30"/>
      <c r="J5665" s="30"/>
    </row>
    <row r="5666" spans="1:10">
      <c r="A5666" s="5">
        <v>5664</v>
      </c>
      <c r="B5666" s="47">
        <v>0</v>
      </c>
      <c r="C5666" s="47">
        <v>0.13220000000000001</v>
      </c>
      <c r="D5666" s="47">
        <v>0.19320000000000001</v>
      </c>
      <c r="E5666" s="30">
        <v>1</v>
      </c>
      <c r="F5666" s="30"/>
      <c r="G5666" s="30"/>
      <c r="H5666" s="30"/>
      <c r="I5666" s="30"/>
      <c r="J5666" s="30"/>
    </row>
    <row r="5667" spans="1:10">
      <c r="A5667" s="5">
        <v>5665</v>
      </c>
      <c r="B5667" s="47">
        <v>0</v>
      </c>
      <c r="C5667" s="47">
        <v>0.13120000000000001</v>
      </c>
      <c r="D5667" s="47">
        <v>0.19939999999999999</v>
      </c>
      <c r="E5667" s="30">
        <v>1</v>
      </c>
      <c r="F5667" s="30"/>
      <c r="G5667" s="30"/>
      <c r="H5667" s="30"/>
      <c r="I5667" s="30"/>
      <c r="J5667" s="30"/>
    </row>
    <row r="5668" spans="1:10">
      <c r="A5668" s="5">
        <v>5666</v>
      </c>
      <c r="B5668" s="47">
        <v>0</v>
      </c>
      <c r="C5668" s="47">
        <v>0.13109999999999999</v>
      </c>
      <c r="D5668" s="47">
        <v>0.19750000000000001</v>
      </c>
      <c r="E5668" s="30">
        <v>1</v>
      </c>
      <c r="F5668" s="30"/>
      <c r="G5668" s="30"/>
      <c r="H5668" s="30"/>
      <c r="I5668" s="30"/>
      <c r="J5668" s="30"/>
    </row>
    <row r="5669" spans="1:10">
      <c r="A5669" s="5">
        <v>5667</v>
      </c>
      <c r="B5669" s="47">
        <v>0</v>
      </c>
      <c r="C5669" s="47">
        <v>0.1273</v>
      </c>
      <c r="D5669" s="47">
        <v>0.18959999999999999</v>
      </c>
      <c r="E5669" s="30">
        <v>1</v>
      </c>
      <c r="F5669" s="30"/>
      <c r="G5669" s="30"/>
      <c r="H5669" s="30"/>
      <c r="I5669" s="30"/>
      <c r="J5669" s="30"/>
    </row>
    <row r="5670" spans="1:10">
      <c r="A5670" s="5">
        <v>5668</v>
      </c>
      <c r="B5670" s="47">
        <v>0</v>
      </c>
      <c r="C5670" s="47">
        <v>0.1145</v>
      </c>
      <c r="D5670" s="47">
        <v>0.1832</v>
      </c>
      <c r="E5670" s="30">
        <v>1</v>
      </c>
      <c r="F5670" s="30"/>
      <c r="G5670" s="30"/>
      <c r="H5670" s="30"/>
      <c r="I5670" s="30"/>
      <c r="J5670" s="30"/>
    </row>
    <row r="5671" spans="1:10">
      <c r="A5671" s="5">
        <v>5669</v>
      </c>
      <c r="B5671" s="47">
        <v>3.8999999999999998E-3</v>
      </c>
      <c r="C5671" s="47">
        <v>9.8699999999999996E-2</v>
      </c>
      <c r="D5671" s="47">
        <v>0.17460000000000001</v>
      </c>
      <c r="E5671" s="30">
        <v>1</v>
      </c>
      <c r="F5671" s="30"/>
      <c r="G5671" s="30"/>
      <c r="H5671" s="30"/>
      <c r="I5671" s="30"/>
      <c r="J5671" s="30"/>
    </row>
    <row r="5672" spans="1:10">
      <c r="A5672" s="5">
        <v>5670</v>
      </c>
      <c r="B5672" s="47">
        <v>6.9400000000000003E-2</v>
      </c>
      <c r="C5672" s="47">
        <v>6.5600000000000006E-2</v>
      </c>
      <c r="D5672" s="47">
        <v>0.15740000000000001</v>
      </c>
      <c r="E5672" s="30">
        <v>1</v>
      </c>
      <c r="F5672" s="30"/>
      <c r="G5672" s="30"/>
      <c r="H5672" s="30"/>
      <c r="I5672" s="30"/>
      <c r="J5672" s="30"/>
    </row>
    <row r="5673" spans="1:10">
      <c r="A5673" s="5">
        <v>5671</v>
      </c>
      <c r="B5673" s="47">
        <v>0.18379999999999999</v>
      </c>
      <c r="C5673" s="47">
        <v>4.8099999999999997E-2</v>
      </c>
      <c r="D5673" s="47">
        <v>0.13569999999999999</v>
      </c>
      <c r="E5673" s="30">
        <v>1</v>
      </c>
      <c r="F5673" s="30"/>
      <c r="G5673" s="30"/>
      <c r="H5673" s="30"/>
      <c r="I5673" s="30"/>
      <c r="J5673" s="30"/>
    </row>
    <row r="5674" spans="1:10">
      <c r="A5674" s="5">
        <v>5672</v>
      </c>
      <c r="B5674" s="47">
        <v>0.2984</v>
      </c>
      <c r="C5674" s="47">
        <v>6.3500000000000001E-2</v>
      </c>
      <c r="D5674" s="47">
        <v>0.1208</v>
      </c>
      <c r="E5674" s="30">
        <v>1</v>
      </c>
      <c r="F5674" s="30"/>
      <c r="G5674" s="30"/>
      <c r="H5674" s="30"/>
      <c r="I5674" s="30"/>
      <c r="J5674" s="30"/>
    </row>
    <row r="5675" spans="1:10">
      <c r="A5675" s="5">
        <v>5673</v>
      </c>
      <c r="B5675" s="47">
        <v>0.40720000000000001</v>
      </c>
      <c r="C5675" s="47">
        <v>8.2400000000000001E-2</v>
      </c>
      <c r="D5675" s="47">
        <v>0.1128</v>
      </c>
      <c r="E5675" s="30">
        <v>1</v>
      </c>
      <c r="F5675" s="30"/>
      <c r="G5675" s="30"/>
      <c r="H5675" s="30"/>
      <c r="I5675" s="30"/>
      <c r="J5675" s="30"/>
    </row>
    <row r="5676" spans="1:10">
      <c r="A5676" s="5">
        <v>5674</v>
      </c>
      <c r="B5676" s="47">
        <v>0.48080000000000001</v>
      </c>
      <c r="C5676" s="47">
        <v>9.8400000000000001E-2</v>
      </c>
      <c r="D5676" s="47">
        <v>0.1037</v>
      </c>
      <c r="E5676" s="30">
        <v>1</v>
      </c>
      <c r="F5676" s="30"/>
      <c r="G5676" s="30"/>
      <c r="H5676" s="30"/>
      <c r="I5676" s="30"/>
      <c r="J5676" s="30"/>
    </row>
    <row r="5677" spans="1:10">
      <c r="A5677" s="5">
        <v>5675</v>
      </c>
      <c r="B5677" s="47">
        <v>0.51419999999999999</v>
      </c>
      <c r="C5677" s="47">
        <v>0.1119</v>
      </c>
      <c r="D5677" s="47">
        <v>9.01E-2</v>
      </c>
      <c r="E5677" s="30">
        <v>1</v>
      </c>
      <c r="F5677" s="30"/>
      <c r="G5677" s="30"/>
      <c r="H5677" s="30"/>
      <c r="I5677" s="30"/>
      <c r="J5677" s="30"/>
    </row>
    <row r="5678" spans="1:10">
      <c r="A5678" s="5">
        <v>5676</v>
      </c>
      <c r="B5678" s="47">
        <v>0.51390000000000002</v>
      </c>
      <c r="C5678" s="47">
        <v>0.12130000000000001</v>
      </c>
      <c r="D5678" s="47">
        <v>8.4500000000000006E-2</v>
      </c>
      <c r="E5678" s="30">
        <v>1</v>
      </c>
      <c r="F5678" s="30"/>
      <c r="G5678" s="30"/>
      <c r="H5678" s="30"/>
      <c r="I5678" s="30"/>
      <c r="J5678" s="30"/>
    </row>
    <row r="5679" spans="1:10">
      <c r="A5679" s="5">
        <v>5677</v>
      </c>
      <c r="B5679" s="47">
        <v>0.46970000000000001</v>
      </c>
      <c r="C5679" s="47">
        <v>0.1283</v>
      </c>
      <c r="D5679" s="47">
        <v>7.8600000000000003E-2</v>
      </c>
      <c r="E5679" s="30">
        <v>1</v>
      </c>
      <c r="F5679" s="30"/>
      <c r="G5679" s="30"/>
      <c r="H5679" s="30"/>
      <c r="I5679" s="30"/>
      <c r="J5679" s="30"/>
    </row>
    <row r="5680" spans="1:10">
      <c r="A5680" s="5">
        <v>5678</v>
      </c>
      <c r="B5680" s="47">
        <v>0.39900000000000002</v>
      </c>
      <c r="C5680" s="47">
        <v>0.1242</v>
      </c>
      <c r="D5680" s="47">
        <v>6.9800000000000001E-2</v>
      </c>
      <c r="E5680" s="30">
        <v>1</v>
      </c>
      <c r="F5680" s="30"/>
      <c r="G5680" s="30"/>
      <c r="H5680" s="30"/>
      <c r="I5680" s="30"/>
      <c r="J5680" s="30"/>
    </row>
    <row r="5681" spans="1:10">
      <c r="A5681" s="5">
        <v>5679</v>
      </c>
      <c r="B5681" s="47">
        <v>0.30320000000000003</v>
      </c>
      <c r="C5681" s="47">
        <v>0.1082</v>
      </c>
      <c r="D5681" s="47">
        <v>5.8700000000000002E-2</v>
      </c>
      <c r="E5681" s="30">
        <v>1</v>
      </c>
      <c r="F5681" s="30"/>
      <c r="G5681" s="30"/>
      <c r="H5681" s="30"/>
      <c r="I5681" s="30"/>
      <c r="J5681" s="30"/>
    </row>
    <row r="5682" spans="1:10">
      <c r="A5682" s="5">
        <v>5680</v>
      </c>
      <c r="B5682" s="47">
        <v>0.19500000000000001</v>
      </c>
      <c r="C5682" s="47">
        <v>8.0799999999999997E-2</v>
      </c>
      <c r="D5682" s="47">
        <v>4.7600000000000003E-2</v>
      </c>
      <c r="E5682" s="30">
        <v>1</v>
      </c>
      <c r="F5682" s="30"/>
      <c r="G5682" s="30"/>
      <c r="H5682" s="30"/>
      <c r="I5682" s="30"/>
      <c r="J5682" s="30"/>
    </row>
    <row r="5683" spans="1:10">
      <c r="A5683" s="5">
        <v>5681</v>
      </c>
      <c r="B5683" s="47">
        <v>8.9399999999999993E-2</v>
      </c>
      <c r="C5683" s="47">
        <v>4.6199999999999998E-2</v>
      </c>
      <c r="D5683" s="47">
        <v>3.6799999999999999E-2</v>
      </c>
      <c r="E5683" s="30">
        <v>1</v>
      </c>
      <c r="F5683" s="30"/>
      <c r="G5683" s="30"/>
      <c r="H5683" s="30"/>
      <c r="I5683" s="30"/>
      <c r="J5683" s="30"/>
    </row>
    <row r="5684" spans="1:10">
      <c r="A5684" s="5">
        <v>5682</v>
      </c>
      <c r="B5684" s="47">
        <v>1.89E-2</v>
      </c>
      <c r="C5684" s="47">
        <v>2.8000000000000001E-2</v>
      </c>
      <c r="D5684" s="47">
        <v>2.69E-2</v>
      </c>
      <c r="E5684" s="30">
        <v>1</v>
      </c>
      <c r="F5684" s="30"/>
      <c r="G5684" s="30"/>
      <c r="H5684" s="30"/>
      <c r="I5684" s="30"/>
      <c r="J5684" s="30"/>
    </row>
    <row r="5685" spans="1:10">
      <c r="A5685" s="5">
        <v>5683</v>
      </c>
      <c r="B5685" s="47">
        <v>0</v>
      </c>
      <c r="C5685" s="47">
        <v>2.4799999999999999E-2</v>
      </c>
      <c r="D5685" s="47">
        <v>2.0400000000000001E-2</v>
      </c>
      <c r="E5685" s="30">
        <v>1</v>
      </c>
      <c r="F5685" s="30"/>
      <c r="G5685" s="30"/>
      <c r="H5685" s="30"/>
      <c r="I5685" s="30"/>
      <c r="J5685" s="30"/>
    </row>
    <row r="5686" spans="1:10">
      <c r="A5686" s="5">
        <v>5684</v>
      </c>
      <c r="B5686" s="47">
        <v>0</v>
      </c>
      <c r="C5686" s="47">
        <v>2.46E-2</v>
      </c>
      <c r="D5686" s="47">
        <v>1.7899999999999999E-2</v>
      </c>
      <c r="E5686" s="30">
        <v>1</v>
      </c>
      <c r="F5686" s="30"/>
      <c r="G5686" s="30"/>
      <c r="H5686" s="30"/>
      <c r="I5686" s="30"/>
      <c r="J5686" s="30"/>
    </row>
    <row r="5687" spans="1:10">
      <c r="A5687" s="5">
        <v>5685</v>
      </c>
      <c r="B5687" s="47">
        <v>0</v>
      </c>
      <c r="C5687" s="47">
        <v>2.7699999999999999E-2</v>
      </c>
      <c r="D5687" s="47">
        <v>1.89E-2</v>
      </c>
      <c r="E5687" s="30">
        <v>1</v>
      </c>
      <c r="F5687" s="30"/>
      <c r="G5687" s="30"/>
      <c r="H5687" s="30"/>
      <c r="I5687" s="30"/>
      <c r="J5687" s="30"/>
    </row>
    <row r="5688" spans="1:10">
      <c r="A5688" s="5">
        <v>5686</v>
      </c>
      <c r="B5688" s="47">
        <v>0</v>
      </c>
      <c r="C5688" s="47">
        <v>3.4099999999999998E-2</v>
      </c>
      <c r="D5688" s="47">
        <v>2.47E-2</v>
      </c>
      <c r="E5688" s="30">
        <v>1</v>
      </c>
      <c r="F5688" s="30"/>
      <c r="G5688" s="30"/>
      <c r="H5688" s="30"/>
      <c r="I5688" s="30"/>
      <c r="J5688" s="30"/>
    </row>
    <row r="5689" spans="1:10">
      <c r="A5689" s="5">
        <v>5687</v>
      </c>
      <c r="B5689" s="47">
        <v>0</v>
      </c>
      <c r="C5689" s="47">
        <v>3.8600000000000002E-2</v>
      </c>
      <c r="D5689" s="47">
        <v>3.3000000000000002E-2</v>
      </c>
      <c r="E5689" s="30">
        <v>1</v>
      </c>
      <c r="F5689" s="30"/>
      <c r="G5689" s="30"/>
      <c r="H5689" s="30"/>
      <c r="I5689" s="30"/>
      <c r="J5689" s="30"/>
    </row>
    <row r="5690" spans="1:10">
      <c r="A5690" s="5">
        <v>5688</v>
      </c>
      <c r="B5690" s="47">
        <v>0</v>
      </c>
      <c r="C5690" s="47">
        <v>4.0500000000000001E-2</v>
      </c>
      <c r="D5690" s="47">
        <v>4.0500000000000001E-2</v>
      </c>
      <c r="E5690" s="30">
        <v>1</v>
      </c>
      <c r="F5690" s="30"/>
      <c r="G5690" s="30"/>
      <c r="H5690" s="30"/>
      <c r="I5690" s="30"/>
      <c r="J5690" s="30"/>
    </row>
    <row r="5691" spans="1:10">
      <c r="A5691" s="5">
        <v>5689</v>
      </c>
      <c r="B5691" s="47">
        <v>0</v>
      </c>
      <c r="C5691" s="47">
        <v>4.2700000000000002E-2</v>
      </c>
      <c r="D5691" s="47">
        <v>4.4400000000000002E-2</v>
      </c>
      <c r="E5691" s="30">
        <v>1</v>
      </c>
      <c r="F5691" s="30"/>
      <c r="G5691" s="30"/>
      <c r="H5691" s="30"/>
      <c r="I5691" s="30"/>
      <c r="J5691" s="30"/>
    </row>
    <row r="5692" spans="1:10">
      <c r="A5692" s="5">
        <v>5690</v>
      </c>
      <c r="B5692" s="47">
        <v>0</v>
      </c>
      <c r="C5692" s="47">
        <v>4.5199999999999997E-2</v>
      </c>
      <c r="D5692" s="47">
        <v>4.6399999999999997E-2</v>
      </c>
      <c r="E5692" s="30">
        <v>1</v>
      </c>
      <c r="F5692" s="30"/>
      <c r="G5692" s="30"/>
      <c r="H5692" s="30"/>
      <c r="I5692" s="30"/>
      <c r="J5692" s="30"/>
    </row>
    <row r="5693" spans="1:10">
      <c r="A5693" s="5">
        <v>5691</v>
      </c>
      <c r="B5693" s="47">
        <v>0</v>
      </c>
      <c r="C5693" s="47">
        <v>4.9099999999999998E-2</v>
      </c>
      <c r="D5693" s="47">
        <v>5.04E-2</v>
      </c>
      <c r="E5693" s="30">
        <v>1</v>
      </c>
      <c r="F5693" s="30"/>
      <c r="G5693" s="30"/>
      <c r="H5693" s="30"/>
      <c r="I5693" s="30"/>
      <c r="J5693" s="30"/>
    </row>
    <row r="5694" spans="1:10">
      <c r="A5694" s="5">
        <v>5692</v>
      </c>
      <c r="B5694" s="47">
        <v>0</v>
      </c>
      <c r="C5694" s="47">
        <v>4.9799999999999997E-2</v>
      </c>
      <c r="D5694" s="47">
        <v>5.28E-2</v>
      </c>
      <c r="E5694" s="30">
        <v>1</v>
      </c>
      <c r="F5694" s="30"/>
      <c r="G5694" s="30"/>
      <c r="H5694" s="30"/>
      <c r="I5694" s="30"/>
      <c r="J5694" s="30"/>
    </row>
    <row r="5695" spans="1:10">
      <c r="A5695" s="5">
        <v>5693</v>
      </c>
      <c r="B5695" s="47">
        <v>2.2000000000000001E-3</v>
      </c>
      <c r="C5695" s="47">
        <v>4.7399999999999998E-2</v>
      </c>
      <c r="D5695" s="47">
        <v>5.1299999999999998E-2</v>
      </c>
      <c r="E5695" s="30">
        <v>1</v>
      </c>
      <c r="F5695" s="30"/>
      <c r="G5695" s="30"/>
      <c r="H5695" s="30"/>
      <c r="I5695" s="30"/>
      <c r="J5695" s="30"/>
    </row>
    <row r="5696" spans="1:10">
      <c r="A5696" s="5">
        <v>5694</v>
      </c>
      <c r="B5696" s="47">
        <v>3.32E-2</v>
      </c>
      <c r="C5696" s="47">
        <v>3.6700000000000003E-2</v>
      </c>
      <c r="D5696" s="47">
        <v>4.7100000000000003E-2</v>
      </c>
      <c r="E5696" s="30">
        <v>1</v>
      </c>
      <c r="F5696" s="30"/>
      <c r="G5696" s="30"/>
      <c r="H5696" s="30"/>
      <c r="I5696" s="30"/>
      <c r="J5696" s="30"/>
    </row>
    <row r="5697" spans="1:10">
      <c r="A5697" s="5">
        <v>5695</v>
      </c>
      <c r="B5697" s="47">
        <v>0.10059999999999999</v>
      </c>
      <c r="C5697" s="47">
        <v>2.7799999999999998E-2</v>
      </c>
      <c r="D5697" s="47">
        <v>3.9199999999999999E-2</v>
      </c>
      <c r="E5697" s="30">
        <v>1</v>
      </c>
      <c r="F5697" s="30"/>
      <c r="G5697" s="30"/>
      <c r="H5697" s="30"/>
      <c r="I5697" s="30"/>
      <c r="J5697" s="30"/>
    </row>
    <row r="5698" spans="1:10">
      <c r="A5698" s="5">
        <v>5696</v>
      </c>
      <c r="B5698" s="47">
        <v>0.18640000000000001</v>
      </c>
      <c r="C5698" s="47">
        <v>3.32E-2</v>
      </c>
      <c r="D5698" s="47">
        <v>3.1399999999999997E-2</v>
      </c>
      <c r="E5698" s="30">
        <v>1</v>
      </c>
      <c r="F5698" s="30"/>
      <c r="G5698" s="30"/>
      <c r="H5698" s="30"/>
      <c r="I5698" s="30"/>
      <c r="J5698" s="30"/>
    </row>
    <row r="5699" spans="1:10">
      <c r="A5699" s="5">
        <v>5697</v>
      </c>
      <c r="B5699" s="47">
        <v>0.2666</v>
      </c>
      <c r="C5699" s="47">
        <v>4.2000000000000003E-2</v>
      </c>
      <c r="D5699" s="47">
        <v>2.3699999999999999E-2</v>
      </c>
      <c r="E5699" s="30">
        <v>1</v>
      </c>
      <c r="F5699" s="30"/>
      <c r="G5699" s="30"/>
      <c r="H5699" s="30"/>
      <c r="I5699" s="30"/>
      <c r="J5699" s="30"/>
    </row>
    <row r="5700" spans="1:10">
      <c r="A5700" s="5">
        <v>5698</v>
      </c>
      <c r="B5700" s="47">
        <v>0.32979999999999998</v>
      </c>
      <c r="C5700" s="47">
        <v>4.2500000000000003E-2</v>
      </c>
      <c r="D5700" s="47">
        <v>1.77E-2</v>
      </c>
      <c r="E5700" s="30">
        <v>1</v>
      </c>
      <c r="F5700" s="30"/>
      <c r="G5700" s="30"/>
      <c r="H5700" s="30"/>
      <c r="I5700" s="30"/>
      <c r="J5700" s="30"/>
    </row>
    <row r="5701" spans="1:10">
      <c r="A5701" s="5">
        <v>5699</v>
      </c>
      <c r="B5701" s="47">
        <v>0.38619999999999999</v>
      </c>
      <c r="C5701" s="47">
        <v>3.6700000000000003E-2</v>
      </c>
      <c r="D5701" s="47">
        <v>1.41E-2</v>
      </c>
      <c r="E5701" s="30">
        <v>1</v>
      </c>
      <c r="F5701" s="30"/>
      <c r="G5701" s="30"/>
      <c r="H5701" s="30"/>
      <c r="I5701" s="30"/>
      <c r="J5701" s="30"/>
    </row>
    <row r="5702" spans="1:10">
      <c r="A5702" s="5">
        <v>5700</v>
      </c>
      <c r="B5702" s="47">
        <v>0.41470000000000001</v>
      </c>
      <c r="C5702" s="47">
        <v>3.0599999999999999E-2</v>
      </c>
      <c r="D5702" s="47">
        <v>1.29E-2</v>
      </c>
      <c r="E5702" s="30">
        <v>1</v>
      </c>
      <c r="F5702" s="30"/>
      <c r="G5702" s="30"/>
      <c r="H5702" s="30"/>
      <c r="I5702" s="30"/>
      <c r="J5702" s="30"/>
    </row>
    <row r="5703" spans="1:10">
      <c r="A5703" s="5">
        <v>5701</v>
      </c>
      <c r="B5703" s="47">
        <v>0.41299999999999998</v>
      </c>
      <c r="C5703" s="47">
        <v>2.6499999999999999E-2</v>
      </c>
      <c r="D5703" s="47">
        <v>1.54E-2</v>
      </c>
      <c r="E5703" s="30">
        <v>1</v>
      </c>
      <c r="F5703" s="30"/>
      <c r="G5703" s="30"/>
      <c r="H5703" s="30"/>
      <c r="I5703" s="30"/>
      <c r="J5703" s="30"/>
    </row>
    <row r="5704" spans="1:10">
      <c r="A5704" s="5">
        <v>5702</v>
      </c>
      <c r="B5704" s="47">
        <v>0.3755</v>
      </c>
      <c r="C5704" s="47">
        <v>2.47E-2</v>
      </c>
      <c r="D5704" s="47">
        <v>2.01E-2</v>
      </c>
      <c r="E5704" s="30">
        <v>1</v>
      </c>
      <c r="F5704" s="30"/>
      <c r="G5704" s="30"/>
      <c r="H5704" s="30"/>
      <c r="I5704" s="30"/>
      <c r="J5704" s="30"/>
    </row>
    <row r="5705" spans="1:10">
      <c r="A5705" s="5">
        <v>5703</v>
      </c>
      <c r="B5705" s="47">
        <v>0.29520000000000002</v>
      </c>
      <c r="C5705" s="47">
        <v>2.4199999999999999E-2</v>
      </c>
      <c r="D5705" s="47">
        <v>2.4899999999999999E-2</v>
      </c>
      <c r="E5705" s="30">
        <v>1</v>
      </c>
      <c r="F5705" s="30"/>
      <c r="G5705" s="30"/>
      <c r="H5705" s="30"/>
      <c r="I5705" s="30"/>
      <c r="J5705" s="30"/>
    </row>
    <row r="5706" spans="1:10">
      <c r="A5706" s="5">
        <v>5704</v>
      </c>
      <c r="B5706" s="47">
        <v>0.19600000000000001</v>
      </c>
      <c r="C5706" s="47">
        <v>2.4E-2</v>
      </c>
      <c r="D5706" s="47">
        <v>2.93E-2</v>
      </c>
      <c r="E5706" s="30">
        <v>1</v>
      </c>
      <c r="F5706" s="30"/>
      <c r="G5706" s="30"/>
      <c r="H5706" s="30"/>
      <c r="I5706" s="30"/>
      <c r="J5706" s="30"/>
    </row>
    <row r="5707" spans="1:10">
      <c r="A5707" s="5">
        <v>5705</v>
      </c>
      <c r="B5707" s="47">
        <v>9.7600000000000006E-2</v>
      </c>
      <c r="C5707" s="47">
        <v>2.4299999999999999E-2</v>
      </c>
      <c r="D5707" s="47">
        <v>3.3799999999999997E-2</v>
      </c>
      <c r="E5707" s="30">
        <v>1</v>
      </c>
      <c r="F5707" s="30"/>
      <c r="G5707" s="30"/>
      <c r="H5707" s="30"/>
      <c r="I5707" s="30"/>
      <c r="J5707" s="30"/>
    </row>
    <row r="5708" spans="1:10">
      <c r="A5708" s="5">
        <v>5706</v>
      </c>
      <c r="B5708" s="47">
        <v>2.4199999999999999E-2</v>
      </c>
      <c r="C5708" s="47">
        <v>3.2399999999999998E-2</v>
      </c>
      <c r="D5708" s="47">
        <v>3.9100000000000003E-2</v>
      </c>
      <c r="E5708" s="30">
        <v>1</v>
      </c>
      <c r="F5708" s="30"/>
      <c r="G5708" s="30"/>
      <c r="H5708" s="30"/>
      <c r="I5708" s="30"/>
      <c r="J5708" s="30"/>
    </row>
    <row r="5709" spans="1:10">
      <c r="A5709" s="5">
        <v>5707</v>
      </c>
      <c r="B5709" s="47">
        <v>1E-4</v>
      </c>
      <c r="C5709" s="47">
        <v>4.7600000000000003E-2</v>
      </c>
      <c r="D5709" s="47">
        <v>4.6199999999999998E-2</v>
      </c>
      <c r="E5709" s="30">
        <v>1</v>
      </c>
      <c r="F5709" s="30"/>
      <c r="G5709" s="30"/>
      <c r="H5709" s="30"/>
      <c r="I5709" s="30"/>
      <c r="J5709" s="30"/>
    </row>
    <row r="5710" spans="1:10">
      <c r="A5710" s="5">
        <v>5708</v>
      </c>
      <c r="B5710" s="47">
        <v>0</v>
      </c>
      <c r="C5710" s="47">
        <v>5.3800000000000001E-2</v>
      </c>
      <c r="D5710" s="47">
        <v>5.2499999999999998E-2</v>
      </c>
      <c r="E5710" s="30">
        <v>1</v>
      </c>
      <c r="F5710" s="30"/>
      <c r="G5710" s="30"/>
      <c r="H5710" s="30"/>
      <c r="I5710" s="30"/>
      <c r="J5710" s="30"/>
    </row>
    <row r="5711" spans="1:10">
      <c r="A5711" s="5">
        <v>5709</v>
      </c>
      <c r="B5711" s="47">
        <v>0</v>
      </c>
      <c r="C5711" s="47">
        <v>5.1400000000000001E-2</v>
      </c>
      <c r="D5711" s="47">
        <v>5.8200000000000002E-2</v>
      </c>
      <c r="E5711" s="30">
        <v>1</v>
      </c>
      <c r="F5711" s="30"/>
      <c r="G5711" s="30"/>
      <c r="H5711" s="30"/>
      <c r="I5711" s="30"/>
      <c r="J5711" s="30"/>
    </row>
    <row r="5712" spans="1:10">
      <c r="A5712" s="5">
        <v>5710</v>
      </c>
      <c r="B5712" s="47">
        <v>0</v>
      </c>
      <c r="C5712" s="47">
        <v>4.6899999999999997E-2</v>
      </c>
      <c r="D5712" s="47">
        <v>6.4399999999999999E-2</v>
      </c>
      <c r="E5712" s="30">
        <v>1</v>
      </c>
      <c r="F5712" s="30"/>
      <c r="G5712" s="30"/>
      <c r="H5712" s="30"/>
      <c r="I5712" s="30"/>
      <c r="J5712" s="30"/>
    </row>
    <row r="5713" spans="1:10">
      <c r="A5713" s="5">
        <v>5711</v>
      </c>
      <c r="B5713" s="47">
        <v>0</v>
      </c>
      <c r="C5713" s="47">
        <v>4.4499999999999998E-2</v>
      </c>
      <c r="D5713" s="47">
        <v>6.9400000000000003E-2</v>
      </c>
      <c r="E5713" s="30">
        <v>1</v>
      </c>
      <c r="F5713" s="30"/>
      <c r="G5713" s="30"/>
      <c r="H5713" s="30"/>
      <c r="I5713" s="30"/>
      <c r="J5713" s="30"/>
    </row>
    <row r="5714" spans="1:10">
      <c r="A5714" s="5">
        <v>5712</v>
      </c>
      <c r="B5714" s="47">
        <v>0</v>
      </c>
      <c r="C5714" s="47">
        <v>4.36E-2</v>
      </c>
      <c r="D5714" s="47">
        <v>6.9400000000000003E-2</v>
      </c>
      <c r="E5714" s="30">
        <v>1</v>
      </c>
      <c r="F5714" s="30"/>
      <c r="G5714" s="30"/>
      <c r="H5714" s="30"/>
      <c r="I5714" s="30"/>
      <c r="J5714" s="30"/>
    </row>
    <row r="5715" spans="1:10">
      <c r="A5715" s="5">
        <v>5713</v>
      </c>
      <c r="B5715" s="47">
        <v>0</v>
      </c>
      <c r="C5715" s="47">
        <v>4.5600000000000002E-2</v>
      </c>
      <c r="D5715" s="47">
        <v>6.7900000000000002E-2</v>
      </c>
      <c r="E5715" s="30">
        <v>1</v>
      </c>
      <c r="F5715" s="30"/>
      <c r="G5715" s="30"/>
      <c r="H5715" s="30"/>
      <c r="I5715" s="30"/>
      <c r="J5715" s="30"/>
    </row>
    <row r="5716" spans="1:10">
      <c r="A5716" s="5">
        <v>5714</v>
      </c>
      <c r="B5716" s="47">
        <v>0</v>
      </c>
      <c r="C5716" s="47">
        <v>5.1400000000000001E-2</v>
      </c>
      <c r="D5716" s="47">
        <v>6.7799999999999999E-2</v>
      </c>
      <c r="E5716" s="30">
        <v>1</v>
      </c>
      <c r="F5716" s="30"/>
      <c r="G5716" s="30"/>
      <c r="H5716" s="30"/>
      <c r="I5716" s="30"/>
      <c r="J5716" s="30"/>
    </row>
    <row r="5717" spans="1:10">
      <c r="A5717" s="5">
        <v>5715</v>
      </c>
      <c r="B5717" s="47">
        <v>0</v>
      </c>
      <c r="C5717" s="47">
        <v>5.7799999999999997E-2</v>
      </c>
      <c r="D5717" s="47">
        <v>6.93E-2</v>
      </c>
      <c r="E5717" s="30">
        <v>1</v>
      </c>
      <c r="F5717" s="30"/>
      <c r="G5717" s="30"/>
      <c r="H5717" s="30"/>
      <c r="I5717" s="30"/>
      <c r="J5717" s="30"/>
    </row>
    <row r="5718" spans="1:10">
      <c r="A5718" s="5">
        <v>5716</v>
      </c>
      <c r="B5718" s="47">
        <v>0</v>
      </c>
      <c r="C5718" s="47">
        <v>5.9499999999999997E-2</v>
      </c>
      <c r="D5718" s="47">
        <v>6.4500000000000002E-2</v>
      </c>
      <c r="E5718" s="30">
        <v>1</v>
      </c>
      <c r="F5718" s="30"/>
      <c r="G5718" s="30"/>
      <c r="H5718" s="30"/>
      <c r="I5718" s="30"/>
      <c r="J5718" s="30"/>
    </row>
    <row r="5719" spans="1:10">
      <c r="A5719" s="5">
        <v>5717</v>
      </c>
      <c r="B5719" s="47">
        <v>2.5000000000000001E-3</v>
      </c>
      <c r="C5719" s="47">
        <v>5.5599999999999997E-2</v>
      </c>
      <c r="D5719" s="47">
        <v>5.4399999999999997E-2</v>
      </c>
      <c r="E5719" s="30">
        <v>1</v>
      </c>
      <c r="F5719" s="30"/>
      <c r="G5719" s="30"/>
      <c r="H5719" s="30"/>
      <c r="I5719" s="30"/>
      <c r="J5719" s="30"/>
    </row>
    <row r="5720" spans="1:10">
      <c r="A5720" s="5">
        <v>5718</v>
      </c>
      <c r="B5720" s="47">
        <v>5.7200000000000001E-2</v>
      </c>
      <c r="C5720" s="47">
        <v>3.3099999999999997E-2</v>
      </c>
      <c r="D5720" s="47">
        <v>3.9899999999999998E-2</v>
      </c>
      <c r="E5720" s="30">
        <v>1</v>
      </c>
      <c r="F5720" s="30"/>
      <c r="G5720" s="30"/>
      <c r="H5720" s="30"/>
      <c r="I5720" s="30"/>
      <c r="J5720" s="30"/>
    </row>
    <row r="5721" spans="1:10">
      <c r="A5721" s="5">
        <v>5719</v>
      </c>
      <c r="B5721" s="47">
        <v>0.17080000000000001</v>
      </c>
      <c r="C5721" s="47">
        <v>1.9400000000000001E-2</v>
      </c>
      <c r="D5721" s="47">
        <v>2.5000000000000001E-2</v>
      </c>
      <c r="E5721" s="30">
        <v>1</v>
      </c>
      <c r="F5721" s="30"/>
      <c r="G5721" s="30"/>
      <c r="H5721" s="30"/>
      <c r="I5721" s="30"/>
      <c r="J5721" s="30"/>
    </row>
    <row r="5722" spans="1:10">
      <c r="A5722" s="5">
        <v>5720</v>
      </c>
      <c r="B5722" s="47">
        <v>0.31459999999999999</v>
      </c>
      <c r="C5722" s="47">
        <v>2.7E-2</v>
      </c>
      <c r="D5722" s="47">
        <v>1.6E-2</v>
      </c>
      <c r="E5722" s="30">
        <v>1</v>
      </c>
      <c r="F5722" s="30"/>
      <c r="G5722" s="30"/>
      <c r="H5722" s="30"/>
      <c r="I5722" s="30"/>
      <c r="J5722" s="30"/>
    </row>
    <row r="5723" spans="1:10">
      <c r="A5723" s="5">
        <v>5721</v>
      </c>
      <c r="B5723" s="47">
        <v>0.43680000000000002</v>
      </c>
      <c r="C5723" s="47">
        <v>2.41E-2</v>
      </c>
      <c r="D5723" s="47">
        <v>1.21E-2</v>
      </c>
      <c r="E5723" s="30">
        <v>1</v>
      </c>
      <c r="F5723" s="30"/>
      <c r="G5723" s="30"/>
      <c r="H5723" s="30"/>
      <c r="I5723" s="30"/>
      <c r="J5723" s="30"/>
    </row>
    <row r="5724" spans="1:10">
      <c r="A5724" s="5">
        <v>5722</v>
      </c>
      <c r="B5724" s="47">
        <v>0.51990000000000003</v>
      </c>
      <c r="C5724" s="47">
        <v>1.9199999999999998E-2</v>
      </c>
      <c r="D5724" s="47">
        <v>1.2E-2</v>
      </c>
      <c r="E5724" s="30">
        <v>1</v>
      </c>
      <c r="F5724" s="30"/>
      <c r="G5724" s="30"/>
      <c r="H5724" s="30"/>
      <c r="I5724" s="30"/>
      <c r="J5724" s="30"/>
    </row>
    <row r="5725" spans="1:10">
      <c r="A5725" s="5">
        <v>5723</v>
      </c>
      <c r="B5725" s="47">
        <v>0.57509999999999994</v>
      </c>
      <c r="C5725" s="47">
        <v>1.8700000000000001E-2</v>
      </c>
      <c r="D5725" s="47">
        <v>1.4E-2</v>
      </c>
      <c r="E5725" s="30">
        <v>1</v>
      </c>
      <c r="F5725" s="30"/>
      <c r="G5725" s="30"/>
      <c r="H5725" s="30"/>
      <c r="I5725" s="30"/>
      <c r="J5725" s="30"/>
    </row>
    <row r="5726" spans="1:10">
      <c r="A5726" s="5">
        <v>5724</v>
      </c>
      <c r="B5726" s="47">
        <v>0.59570000000000001</v>
      </c>
      <c r="C5726" s="47">
        <v>2.3199999999999998E-2</v>
      </c>
      <c r="D5726" s="47">
        <v>1.6400000000000001E-2</v>
      </c>
      <c r="E5726" s="30">
        <v>1</v>
      </c>
      <c r="F5726" s="30"/>
      <c r="G5726" s="30"/>
      <c r="H5726" s="30"/>
      <c r="I5726" s="30"/>
      <c r="J5726" s="30"/>
    </row>
    <row r="5727" spans="1:10">
      <c r="A5727" s="5">
        <v>5725</v>
      </c>
      <c r="B5727" s="47">
        <v>0.57299999999999995</v>
      </c>
      <c r="C5727" s="47">
        <v>3.09E-2</v>
      </c>
      <c r="D5727" s="47">
        <v>1.9199999999999998E-2</v>
      </c>
      <c r="E5727" s="30">
        <v>1</v>
      </c>
      <c r="F5727" s="30"/>
      <c r="G5727" s="30"/>
      <c r="H5727" s="30"/>
      <c r="I5727" s="30"/>
      <c r="J5727" s="30"/>
    </row>
    <row r="5728" spans="1:10">
      <c r="A5728" s="5">
        <v>5726</v>
      </c>
      <c r="B5728" s="47">
        <v>0.51649999999999996</v>
      </c>
      <c r="C5728" s="47">
        <v>3.8600000000000002E-2</v>
      </c>
      <c r="D5728" s="47">
        <v>2.2800000000000001E-2</v>
      </c>
      <c r="E5728" s="30">
        <v>1</v>
      </c>
      <c r="F5728" s="30"/>
      <c r="G5728" s="30"/>
      <c r="H5728" s="30"/>
      <c r="I5728" s="30"/>
      <c r="J5728" s="30"/>
    </row>
    <row r="5729" spans="1:10">
      <c r="A5729" s="5">
        <v>5727</v>
      </c>
      <c r="B5729" s="47">
        <v>0.4229</v>
      </c>
      <c r="C5729" s="47">
        <v>4.3900000000000002E-2</v>
      </c>
      <c r="D5729" s="47">
        <v>2.63E-2</v>
      </c>
      <c r="E5729" s="30">
        <v>1</v>
      </c>
      <c r="F5729" s="30"/>
      <c r="G5729" s="30"/>
      <c r="H5729" s="30"/>
      <c r="I5729" s="30"/>
      <c r="J5729" s="30"/>
    </row>
    <row r="5730" spans="1:10">
      <c r="A5730" s="5">
        <v>5728</v>
      </c>
      <c r="B5730" s="47">
        <v>0.2954</v>
      </c>
      <c r="C5730" s="47">
        <v>4.4400000000000002E-2</v>
      </c>
      <c r="D5730" s="47">
        <v>2.9000000000000001E-2</v>
      </c>
      <c r="E5730" s="30">
        <v>1</v>
      </c>
      <c r="F5730" s="30"/>
      <c r="G5730" s="30"/>
      <c r="H5730" s="30"/>
      <c r="I5730" s="30"/>
      <c r="J5730" s="30"/>
    </row>
    <row r="5731" spans="1:10">
      <c r="A5731" s="5">
        <v>5729</v>
      </c>
      <c r="B5731" s="47">
        <v>0.15310000000000001</v>
      </c>
      <c r="C5731" s="47">
        <v>3.5900000000000001E-2</v>
      </c>
      <c r="D5731" s="47">
        <v>2.7699999999999999E-2</v>
      </c>
      <c r="E5731" s="30">
        <v>1</v>
      </c>
      <c r="F5731" s="30"/>
      <c r="G5731" s="30"/>
      <c r="H5731" s="30"/>
      <c r="I5731" s="30"/>
      <c r="J5731" s="30"/>
    </row>
    <row r="5732" spans="1:10">
      <c r="A5732" s="5">
        <v>5730</v>
      </c>
      <c r="B5732" s="47">
        <v>3.8800000000000001E-2</v>
      </c>
      <c r="C5732" s="47">
        <v>3.1300000000000001E-2</v>
      </c>
      <c r="D5732" s="47">
        <v>2.4799999999999999E-2</v>
      </c>
      <c r="E5732" s="30">
        <v>1</v>
      </c>
      <c r="F5732" s="30"/>
      <c r="G5732" s="30"/>
      <c r="H5732" s="30"/>
      <c r="I5732" s="30"/>
      <c r="J5732" s="30"/>
    </row>
    <row r="5733" spans="1:10">
      <c r="A5733" s="5">
        <v>5731</v>
      </c>
      <c r="B5733" s="47">
        <v>0</v>
      </c>
      <c r="C5733" s="47">
        <v>3.3799999999999997E-2</v>
      </c>
      <c r="D5733" s="47">
        <v>2.1600000000000001E-2</v>
      </c>
      <c r="E5733" s="30">
        <v>1</v>
      </c>
      <c r="F5733" s="30"/>
      <c r="G5733" s="30"/>
      <c r="H5733" s="30"/>
      <c r="I5733" s="30"/>
      <c r="J5733" s="30"/>
    </row>
    <row r="5734" spans="1:10">
      <c r="A5734" s="5">
        <v>5732</v>
      </c>
      <c r="B5734" s="47">
        <v>0</v>
      </c>
      <c r="C5734" s="47">
        <v>3.5900000000000001E-2</v>
      </c>
      <c r="D5734" s="47">
        <v>1.9099999999999999E-2</v>
      </c>
      <c r="E5734" s="30">
        <v>1</v>
      </c>
      <c r="F5734" s="30"/>
      <c r="G5734" s="30"/>
      <c r="H5734" s="30"/>
      <c r="I5734" s="30"/>
      <c r="J5734" s="30"/>
    </row>
    <row r="5735" spans="1:10">
      <c r="A5735" s="5">
        <v>5733</v>
      </c>
      <c r="B5735" s="47">
        <v>0</v>
      </c>
      <c r="C5735" s="47">
        <v>3.9600000000000003E-2</v>
      </c>
      <c r="D5735" s="47">
        <v>1.8200000000000001E-2</v>
      </c>
      <c r="E5735" s="30">
        <v>1</v>
      </c>
      <c r="F5735" s="30"/>
      <c r="G5735" s="30"/>
      <c r="H5735" s="30"/>
      <c r="I5735" s="30"/>
      <c r="J5735" s="30"/>
    </row>
    <row r="5736" spans="1:10">
      <c r="A5736" s="5">
        <v>5734</v>
      </c>
      <c r="B5736" s="47">
        <v>0</v>
      </c>
      <c r="C5736" s="47">
        <v>4.5100000000000001E-2</v>
      </c>
      <c r="D5736" s="47">
        <v>1.9099999999999999E-2</v>
      </c>
      <c r="E5736" s="30">
        <v>1</v>
      </c>
      <c r="F5736" s="30"/>
      <c r="G5736" s="30"/>
      <c r="H5736" s="30"/>
      <c r="I5736" s="30"/>
      <c r="J5736" s="30"/>
    </row>
    <row r="5737" spans="1:10">
      <c r="A5737" s="5">
        <v>5735</v>
      </c>
      <c r="B5737" s="47">
        <v>0</v>
      </c>
      <c r="C5737" s="47">
        <v>5.1499999999999997E-2</v>
      </c>
      <c r="D5737" s="47">
        <v>2.0799999999999999E-2</v>
      </c>
      <c r="E5737" s="30">
        <v>1</v>
      </c>
      <c r="F5737" s="30"/>
      <c r="G5737" s="30"/>
      <c r="H5737" s="30"/>
      <c r="I5737" s="30"/>
      <c r="J5737" s="30"/>
    </row>
    <row r="5738" spans="1:10">
      <c r="A5738" s="5">
        <v>5736</v>
      </c>
      <c r="B5738" s="47">
        <v>0</v>
      </c>
      <c r="C5738" s="47">
        <v>5.7500000000000002E-2</v>
      </c>
      <c r="D5738" s="47">
        <v>2.47E-2</v>
      </c>
      <c r="E5738" s="30">
        <v>1</v>
      </c>
      <c r="F5738" s="30"/>
      <c r="G5738" s="30"/>
      <c r="H5738" s="30"/>
      <c r="I5738" s="30"/>
      <c r="J5738" s="30"/>
    </row>
    <row r="5739" spans="1:10">
      <c r="A5739" s="5">
        <v>5737</v>
      </c>
      <c r="B5739" s="47">
        <v>0</v>
      </c>
      <c r="C5739" s="47">
        <v>6.2199999999999998E-2</v>
      </c>
      <c r="D5739" s="47">
        <v>3.0599999999999999E-2</v>
      </c>
      <c r="E5739" s="30">
        <v>1</v>
      </c>
      <c r="F5739" s="30"/>
      <c r="G5739" s="30"/>
      <c r="H5739" s="30"/>
      <c r="I5739" s="30"/>
      <c r="J5739" s="30"/>
    </row>
    <row r="5740" spans="1:10">
      <c r="A5740" s="5">
        <v>5738</v>
      </c>
      <c r="B5740" s="47">
        <v>0</v>
      </c>
      <c r="C5740" s="47">
        <v>6.5600000000000006E-2</v>
      </c>
      <c r="D5740" s="47">
        <v>3.7999999999999999E-2</v>
      </c>
      <c r="E5740" s="30">
        <v>1</v>
      </c>
      <c r="F5740" s="30"/>
      <c r="G5740" s="30"/>
      <c r="H5740" s="30"/>
      <c r="I5740" s="30"/>
      <c r="J5740" s="30"/>
    </row>
    <row r="5741" spans="1:10">
      <c r="A5741" s="5">
        <v>5739</v>
      </c>
      <c r="B5741" s="47">
        <v>0</v>
      </c>
      <c r="C5741" s="47">
        <v>6.7299999999999999E-2</v>
      </c>
      <c r="D5741" s="47">
        <v>4.7899999999999998E-2</v>
      </c>
      <c r="E5741" s="30">
        <v>1</v>
      </c>
      <c r="F5741" s="30"/>
      <c r="G5741" s="30"/>
      <c r="H5741" s="30"/>
      <c r="I5741" s="30"/>
      <c r="J5741" s="30"/>
    </row>
    <row r="5742" spans="1:10">
      <c r="A5742" s="5">
        <v>5740</v>
      </c>
      <c r="B5742" s="47">
        <v>0</v>
      </c>
      <c r="C5742" s="47">
        <v>6.5799999999999997E-2</v>
      </c>
      <c r="D5742" s="47">
        <v>5.9799999999999999E-2</v>
      </c>
      <c r="E5742" s="30">
        <v>1</v>
      </c>
      <c r="F5742" s="30"/>
      <c r="G5742" s="30"/>
      <c r="H5742" s="30"/>
      <c r="I5742" s="30"/>
      <c r="J5742" s="30"/>
    </row>
    <row r="5743" spans="1:10">
      <c r="A5743" s="5">
        <v>5741</v>
      </c>
      <c r="B5743" s="47">
        <v>4.3E-3</v>
      </c>
      <c r="C5743" s="47">
        <v>6.4100000000000004E-2</v>
      </c>
      <c r="D5743" s="47">
        <v>7.3999999999999996E-2</v>
      </c>
      <c r="E5743" s="30">
        <v>1</v>
      </c>
      <c r="F5743" s="30"/>
      <c r="G5743" s="30"/>
      <c r="H5743" s="30"/>
      <c r="I5743" s="30"/>
      <c r="J5743" s="30"/>
    </row>
    <row r="5744" spans="1:10">
      <c r="A5744" s="5">
        <v>5742</v>
      </c>
      <c r="B5744" s="47">
        <v>8.5300000000000001E-2</v>
      </c>
      <c r="C5744" s="47">
        <v>4.82E-2</v>
      </c>
      <c r="D5744" s="47">
        <v>9.0899999999999995E-2</v>
      </c>
      <c r="E5744" s="30">
        <v>1</v>
      </c>
      <c r="F5744" s="30"/>
      <c r="G5744" s="30"/>
      <c r="H5744" s="30"/>
      <c r="I5744" s="30"/>
      <c r="J5744" s="30"/>
    </row>
    <row r="5745" spans="1:10">
      <c r="A5745" s="5">
        <v>5743</v>
      </c>
      <c r="B5745" s="47">
        <v>0.22009999999999999</v>
      </c>
      <c r="C5745" s="47">
        <v>1.5900000000000001E-2</v>
      </c>
      <c r="D5745" s="47">
        <v>0.1057</v>
      </c>
      <c r="E5745" s="30">
        <v>1</v>
      </c>
      <c r="F5745" s="30"/>
      <c r="G5745" s="30"/>
      <c r="H5745" s="30"/>
      <c r="I5745" s="30"/>
      <c r="J5745" s="30"/>
    </row>
    <row r="5746" spans="1:10">
      <c r="A5746" s="5">
        <v>5744</v>
      </c>
      <c r="B5746" s="47">
        <v>0.371</v>
      </c>
      <c r="C5746" s="47">
        <v>1.1900000000000001E-2</v>
      </c>
      <c r="D5746" s="47">
        <v>0.1179</v>
      </c>
      <c r="E5746" s="30">
        <v>1</v>
      </c>
      <c r="F5746" s="30"/>
      <c r="G5746" s="30"/>
      <c r="H5746" s="30"/>
      <c r="I5746" s="30"/>
      <c r="J5746" s="30"/>
    </row>
    <row r="5747" spans="1:10">
      <c r="A5747" s="5">
        <v>5745</v>
      </c>
      <c r="B5747" s="47">
        <v>0.50070000000000003</v>
      </c>
      <c r="C5747" s="47">
        <v>2.1399999999999999E-2</v>
      </c>
      <c r="D5747" s="47">
        <v>0.1305</v>
      </c>
      <c r="E5747" s="30">
        <v>1</v>
      </c>
      <c r="F5747" s="30"/>
      <c r="G5747" s="30"/>
      <c r="H5747" s="30"/>
      <c r="I5747" s="30"/>
      <c r="J5747" s="30"/>
    </row>
    <row r="5748" spans="1:10">
      <c r="A5748" s="5">
        <v>5746</v>
      </c>
      <c r="B5748" s="47">
        <v>0.59219999999999995</v>
      </c>
      <c r="C5748" s="47">
        <v>2.8400000000000002E-2</v>
      </c>
      <c r="D5748" s="47">
        <v>0.1469</v>
      </c>
      <c r="E5748" s="30">
        <v>1</v>
      </c>
      <c r="F5748" s="30"/>
      <c r="G5748" s="30"/>
      <c r="H5748" s="30"/>
      <c r="I5748" s="30"/>
      <c r="J5748" s="30"/>
    </row>
    <row r="5749" spans="1:10">
      <c r="A5749" s="5">
        <v>5747</v>
      </c>
      <c r="B5749" s="47">
        <v>0.63719999999999999</v>
      </c>
      <c r="C5749" s="47">
        <v>3.3399999999999999E-2</v>
      </c>
      <c r="D5749" s="47">
        <v>0.15310000000000001</v>
      </c>
      <c r="E5749" s="30">
        <v>1</v>
      </c>
      <c r="F5749" s="30"/>
      <c r="G5749" s="30"/>
      <c r="H5749" s="30"/>
      <c r="I5749" s="30"/>
      <c r="J5749" s="30"/>
    </row>
    <row r="5750" spans="1:10">
      <c r="A5750" s="5">
        <v>5748</v>
      </c>
      <c r="B5750" s="47">
        <v>0.63719999999999999</v>
      </c>
      <c r="C5750" s="47">
        <v>3.6400000000000002E-2</v>
      </c>
      <c r="D5750" s="47">
        <v>0.1484</v>
      </c>
      <c r="E5750" s="30">
        <v>1</v>
      </c>
      <c r="F5750" s="30"/>
      <c r="G5750" s="30"/>
      <c r="H5750" s="30"/>
      <c r="I5750" s="30"/>
      <c r="J5750" s="30"/>
    </row>
    <row r="5751" spans="1:10">
      <c r="A5751" s="5">
        <v>5749</v>
      </c>
      <c r="B5751" s="47">
        <v>0.59709999999999996</v>
      </c>
      <c r="C5751" s="47">
        <v>3.6200000000000003E-2</v>
      </c>
      <c r="D5751" s="47">
        <v>0.14499999999999999</v>
      </c>
      <c r="E5751" s="30">
        <v>1</v>
      </c>
      <c r="F5751" s="30"/>
      <c r="G5751" s="30"/>
      <c r="H5751" s="30"/>
      <c r="I5751" s="30"/>
      <c r="J5751" s="30"/>
    </row>
    <row r="5752" spans="1:10">
      <c r="A5752" s="5">
        <v>5750</v>
      </c>
      <c r="B5752" s="47">
        <v>0.51639999999999997</v>
      </c>
      <c r="C5752" s="47">
        <v>3.32E-2</v>
      </c>
      <c r="D5752" s="47">
        <v>0.13589999999999999</v>
      </c>
      <c r="E5752" s="30">
        <v>1</v>
      </c>
      <c r="F5752" s="30"/>
      <c r="G5752" s="30"/>
      <c r="H5752" s="30"/>
      <c r="I5752" s="30"/>
      <c r="J5752" s="30"/>
    </row>
    <row r="5753" spans="1:10">
      <c r="A5753" s="5">
        <v>5751</v>
      </c>
      <c r="B5753" s="47">
        <v>0.39389999999999997</v>
      </c>
      <c r="C5753" s="47">
        <v>2.8500000000000001E-2</v>
      </c>
      <c r="D5753" s="47">
        <v>0.11749999999999999</v>
      </c>
      <c r="E5753" s="30">
        <v>1</v>
      </c>
      <c r="F5753" s="30"/>
      <c r="G5753" s="30"/>
      <c r="H5753" s="30"/>
      <c r="I5753" s="30"/>
      <c r="J5753" s="30"/>
    </row>
    <row r="5754" spans="1:10">
      <c r="A5754" s="5">
        <v>5752</v>
      </c>
      <c r="B5754" s="47">
        <v>0.25850000000000001</v>
      </c>
      <c r="C5754" s="47">
        <v>2.3699999999999999E-2</v>
      </c>
      <c r="D5754" s="47">
        <v>0.1108</v>
      </c>
      <c r="E5754" s="30">
        <v>1</v>
      </c>
      <c r="F5754" s="30"/>
      <c r="G5754" s="30"/>
      <c r="H5754" s="30"/>
      <c r="I5754" s="30"/>
      <c r="J5754" s="30"/>
    </row>
    <row r="5755" spans="1:10">
      <c r="A5755" s="5">
        <v>5753</v>
      </c>
      <c r="B5755" s="47">
        <v>0.12640000000000001</v>
      </c>
      <c r="C5755" s="47">
        <v>1.8700000000000001E-2</v>
      </c>
      <c r="D5755" s="47">
        <v>0.1162</v>
      </c>
      <c r="E5755" s="30">
        <v>1</v>
      </c>
      <c r="F5755" s="30"/>
      <c r="G5755" s="30"/>
      <c r="H5755" s="30"/>
      <c r="I5755" s="30"/>
      <c r="J5755" s="30"/>
    </row>
    <row r="5756" spans="1:10">
      <c r="A5756" s="5">
        <v>5754</v>
      </c>
      <c r="B5756" s="47">
        <v>2.6200000000000001E-2</v>
      </c>
      <c r="C5756" s="47">
        <v>2.3099999999999999E-2</v>
      </c>
      <c r="D5756" s="47">
        <v>0.13370000000000001</v>
      </c>
      <c r="E5756" s="30">
        <v>1</v>
      </c>
      <c r="F5756" s="30"/>
      <c r="G5756" s="30"/>
      <c r="H5756" s="30"/>
      <c r="I5756" s="30"/>
      <c r="J5756" s="30"/>
    </row>
    <row r="5757" spans="1:10">
      <c r="A5757" s="5">
        <v>5755</v>
      </c>
      <c r="B5757" s="47">
        <v>0</v>
      </c>
      <c r="C5757" s="47">
        <v>4.5499999999999999E-2</v>
      </c>
      <c r="D5757" s="47">
        <v>0.15890000000000001</v>
      </c>
      <c r="E5757" s="30">
        <v>1</v>
      </c>
      <c r="F5757" s="30"/>
      <c r="G5757" s="30"/>
      <c r="H5757" s="30"/>
      <c r="I5757" s="30"/>
      <c r="J5757" s="30"/>
    </row>
    <row r="5758" spans="1:10">
      <c r="A5758" s="5">
        <v>5756</v>
      </c>
      <c r="B5758" s="47">
        <v>0</v>
      </c>
      <c r="C5758" s="47">
        <v>7.6300000000000007E-2</v>
      </c>
      <c r="D5758" s="47">
        <v>0.17960000000000001</v>
      </c>
      <c r="E5758" s="30">
        <v>1</v>
      </c>
      <c r="F5758" s="30"/>
      <c r="G5758" s="30"/>
      <c r="H5758" s="30"/>
      <c r="I5758" s="30"/>
      <c r="J5758" s="30"/>
    </row>
    <row r="5759" spans="1:10">
      <c r="A5759" s="5">
        <v>5757</v>
      </c>
      <c r="B5759" s="47">
        <v>0</v>
      </c>
      <c r="C5759" s="47">
        <v>0.10199999999999999</v>
      </c>
      <c r="D5759" s="47">
        <v>0.18310000000000001</v>
      </c>
      <c r="E5759" s="30">
        <v>1</v>
      </c>
      <c r="F5759" s="30"/>
      <c r="G5759" s="30"/>
      <c r="H5759" s="30"/>
      <c r="I5759" s="30"/>
      <c r="J5759" s="30"/>
    </row>
    <row r="5760" spans="1:10">
      <c r="A5760" s="5">
        <v>5758</v>
      </c>
      <c r="B5760" s="47">
        <v>0</v>
      </c>
      <c r="C5760" s="47">
        <v>0.1198</v>
      </c>
      <c r="D5760" s="47">
        <v>0.16500000000000001</v>
      </c>
      <c r="E5760" s="30">
        <v>1</v>
      </c>
      <c r="F5760" s="30"/>
      <c r="G5760" s="30"/>
      <c r="H5760" s="30"/>
      <c r="I5760" s="30"/>
      <c r="J5760" s="30"/>
    </row>
    <row r="5761" spans="1:10">
      <c r="A5761" s="5">
        <v>5759</v>
      </c>
      <c r="B5761" s="47">
        <v>0</v>
      </c>
      <c r="C5761" s="47">
        <v>0.12989999999999999</v>
      </c>
      <c r="D5761" s="47">
        <v>0.1492</v>
      </c>
      <c r="E5761" s="30">
        <v>1</v>
      </c>
      <c r="F5761" s="30"/>
      <c r="G5761" s="30"/>
      <c r="H5761" s="30"/>
      <c r="I5761" s="30"/>
      <c r="J5761" s="30"/>
    </row>
    <row r="5762" spans="1:10">
      <c r="A5762" s="5">
        <v>5760</v>
      </c>
      <c r="B5762" s="47">
        <v>0</v>
      </c>
      <c r="C5762" s="47">
        <v>0.13139999999999999</v>
      </c>
      <c r="D5762" s="47">
        <v>0.1338</v>
      </c>
      <c r="E5762" s="30">
        <v>1</v>
      </c>
      <c r="F5762" s="30"/>
      <c r="G5762" s="30"/>
      <c r="H5762" s="30"/>
      <c r="I5762" s="30"/>
      <c r="J5762" s="30"/>
    </row>
    <row r="5763" spans="1:10">
      <c r="A5763" s="5">
        <v>5761</v>
      </c>
      <c r="B5763" s="47">
        <v>0</v>
      </c>
      <c r="C5763" s="47">
        <v>0.1275</v>
      </c>
      <c r="D5763" s="47">
        <v>0.1148</v>
      </c>
      <c r="E5763" s="30">
        <v>1</v>
      </c>
      <c r="F5763" s="30"/>
      <c r="G5763" s="30"/>
      <c r="H5763" s="30"/>
      <c r="I5763" s="30"/>
      <c r="J5763" s="30"/>
    </row>
    <row r="5764" spans="1:10">
      <c r="A5764" s="5">
        <v>5762</v>
      </c>
      <c r="B5764" s="47">
        <v>0</v>
      </c>
      <c r="C5764" s="47">
        <v>0.12180000000000001</v>
      </c>
      <c r="D5764" s="47">
        <v>0.1038</v>
      </c>
      <c r="E5764" s="30">
        <v>1</v>
      </c>
      <c r="F5764" s="30"/>
      <c r="G5764" s="30"/>
      <c r="H5764" s="30"/>
      <c r="I5764" s="30"/>
      <c r="J5764" s="30"/>
    </row>
    <row r="5765" spans="1:10">
      <c r="A5765" s="5">
        <v>5763</v>
      </c>
      <c r="B5765" s="47">
        <v>0</v>
      </c>
      <c r="C5765" s="47">
        <v>0.11609999999999999</v>
      </c>
      <c r="D5765" s="47">
        <v>9.98E-2</v>
      </c>
      <c r="E5765" s="30">
        <v>1</v>
      </c>
      <c r="F5765" s="30"/>
      <c r="G5765" s="30"/>
      <c r="H5765" s="30"/>
      <c r="I5765" s="30"/>
      <c r="J5765" s="30"/>
    </row>
    <row r="5766" spans="1:10">
      <c r="A5766" s="5">
        <v>5764</v>
      </c>
      <c r="B5766" s="47">
        <v>0</v>
      </c>
      <c r="C5766" s="47">
        <v>0.1091</v>
      </c>
      <c r="D5766" s="47">
        <v>9.7699999999999995E-2</v>
      </c>
      <c r="E5766" s="30">
        <v>1</v>
      </c>
      <c r="F5766" s="30"/>
      <c r="G5766" s="30"/>
      <c r="H5766" s="30"/>
      <c r="I5766" s="30"/>
      <c r="J5766" s="30"/>
    </row>
    <row r="5767" spans="1:10">
      <c r="A5767" s="5">
        <v>5765</v>
      </c>
      <c r="B5767" s="47">
        <v>1.1999999999999999E-3</v>
      </c>
      <c r="C5767" s="47">
        <v>0.106</v>
      </c>
      <c r="D5767" s="47">
        <v>0.1027</v>
      </c>
      <c r="E5767" s="30">
        <v>1</v>
      </c>
      <c r="F5767" s="30"/>
      <c r="G5767" s="30"/>
      <c r="H5767" s="30"/>
      <c r="I5767" s="30"/>
      <c r="J5767" s="30"/>
    </row>
    <row r="5768" spans="1:10">
      <c r="A5768" s="5">
        <v>5766</v>
      </c>
      <c r="B5768" s="47">
        <v>4.0099999999999997E-2</v>
      </c>
      <c r="C5768" s="47">
        <v>8.1000000000000003E-2</v>
      </c>
      <c r="D5768" s="47">
        <v>0.1094</v>
      </c>
      <c r="E5768" s="30">
        <v>1</v>
      </c>
      <c r="F5768" s="30"/>
      <c r="G5768" s="30"/>
      <c r="H5768" s="30"/>
      <c r="I5768" s="30"/>
      <c r="J5768" s="30"/>
    </row>
    <row r="5769" spans="1:10">
      <c r="A5769" s="5">
        <v>5767</v>
      </c>
      <c r="B5769" s="47">
        <v>0.1095</v>
      </c>
      <c r="C5769" s="47">
        <v>5.0900000000000001E-2</v>
      </c>
      <c r="D5769" s="47">
        <v>0.1128</v>
      </c>
      <c r="E5769" s="30">
        <v>1</v>
      </c>
      <c r="F5769" s="30"/>
      <c r="G5769" s="30"/>
      <c r="H5769" s="30"/>
      <c r="I5769" s="30"/>
      <c r="J5769" s="30"/>
    </row>
    <row r="5770" spans="1:10">
      <c r="A5770" s="5">
        <v>5768</v>
      </c>
      <c r="B5770" s="47">
        <v>0.18920000000000001</v>
      </c>
      <c r="C5770" s="47">
        <v>5.3600000000000002E-2</v>
      </c>
      <c r="D5770" s="47">
        <v>0.1167</v>
      </c>
      <c r="E5770" s="30">
        <v>1</v>
      </c>
      <c r="F5770" s="30"/>
      <c r="G5770" s="30"/>
      <c r="H5770" s="30"/>
      <c r="I5770" s="30"/>
      <c r="J5770" s="30"/>
    </row>
    <row r="5771" spans="1:10">
      <c r="A5771" s="5">
        <v>5769</v>
      </c>
      <c r="B5771" s="47">
        <v>0.26979999999999998</v>
      </c>
      <c r="C5771" s="47">
        <v>7.1300000000000002E-2</v>
      </c>
      <c r="D5771" s="47">
        <v>0.1308</v>
      </c>
      <c r="E5771" s="30">
        <v>1</v>
      </c>
      <c r="F5771" s="30"/>
      <c r="G5771" s="30"/>
      <c r="H5771" s="30"/>
      <c r="I5771" s="30"/>
      <c r="J5771" s="30"/>
    </row>
    <row r="5772" spans="1:10">
      <c r="A5772" s="5">
        <v>5770</v>
      </c>
      <c r="B5772" s="47">
        <v>0.33839999999999998</v>
      </c>
      <c r="C5772" s="47">
        <v>9.0999999999999998E-2</v>
      </c>
      <c r="D5772" s="47">
        <v>0.15679999999999999</v>
      </c>
      <c r="E5772" s="30">
        <v>1</v>
      </c>
      <c r="F5772" s="30"/>
      <c r="G5772" s="30"/>
      <c r="H5772" s="30"/>
      <c r="I5772" s="30"/>
      <c r="J5772" s="30"/>
    </row>
    <row r="5773" spans="1:10">
      <c r="A5773" s="5">
        <v>5771</v>
      </c>
      <c r="B5773" s="47">
        <v>0.39500000000000002</v>
      </c>
      <c r="C5773" s="47">
        <v>0.112</v>
      </c>
      <c r="D5773" s="47">
        <v>0.1835</v>
      </c>
      <c r="E5773" s="30">
        <v>1</v>
      </c>
      <c r="F5773" s="30"/>
      <c r="G5773" s="30"/>
      <c r="H5773" s="30"/>
      <c r="I5773" s="30"/>
      <c r="J5773" s="30"/>
    </row>
    <row r="5774" spans="1:10">
      <c r="A5774" s="5">
        <v>5772</v>
      </c>
      <c r="B5774" s="47">
        <v>0.42899999999999999</v>
      </c>
      <c r="C5774" s="47">
        <v>0.13020000000000001</v>
      </c>
      <c r="D5774" s="47">
        <v>0.20530000000000001</v>
      </c>
      <c r="E5774" s="30">
        <v>1</v>
      </c>
      <c r="F5774" s="30"/>
      <c r="G5774" s="30"/>
      <c r="H5774" s="30"/>
      <c r="I5774" s="30"/>
      <c r="J5774" s="30"/>
    </row>
    <row r="5775" spans="1:10">
      <c r="A5775" s="5">
        <v>5773</v>
      </c>
      <c r="B5775" s="47">
        <v>0.43340000000000001</v>
      </c>
      <c r="C5775" s="47">
        <v>0.1414</v>
      </c>
      <c r="D5775" s="47">
        <v>0.2072</v>
      </c>
      <c r="E5775" s="30">
        <v>1</v>
      </c>
      <c r="F5775" s="30"/>
      <c r="G5775" s="30"/>
      <c r="H5775" s="30"/>
      <c r="I5775" s="30"/>
      <c r="J5775" s="30"/>
    </row>
    <row r="5776" spans="1:10">
      <c r="A5776" s="5">
        <v>5774</v>
      </c>
      <c r="B5776" s="47">
        <v>0.40360000000000001</v>
      </c>
      <c r="C5776" s="47">
        <v>0.14380000000000001</v>
      </c>
      <c r="D5776" s="47">
        <v>0.20030000000000001</v>
      </c>
      <c r="E5776" s="30">
        <v>1</v>
      </c>
      <c r="F5776" s="30"/>
      <c r="G5776" s="30"/>
      <c r="H5776" s="30"/>
      <c r="I5776" s="30"/>
      <c r="J5776" s="30"/>
    </row>
    <row r="5777" spans="1:10">
      <c r="A5777" s="5">
        <v>5775</v>
      </c>
      <c r="B5777" s="47">
        <v>0.33650000000000002</v>
      </c>
      <c r="C5777" s="47">
        <v>0.13689999999999999</v>
      </c>
      <c r="D5777" s="47">
        <v>0.193</v>
      </c>
      <c r="E5777" s="30">
        <v>1</v>
      </c>
      <c r="F5777" s="30"/>
      <c r="G5777" s="30"/>
      <c r="H5777" s="30"/>
      <c r="I5777" s="30"/>
      <c r="J5777" s="30"/>
    </row>
    <row r="5778" spans="1:10">
      <c r="A5778" s="5">
        <v>5776</v>
      </c>
      <c r="B5778" s="47">
        <v>0.23530000000000001</v>
      </c>
      <c r="C5778" s="47">
        <v>0.1173</v>
      </c>
      <c r="D5778" s="47">
        <v>0.192</v>
      </c>
      <c r="E5778" s="30">
        <v>1</v>
      </c>
      <c r="F5778" s="30"/>
      <c r="G5778" s="30"/>
      <c r="H5778" s="30"/>
      <c r="I5778" s="30"/>
      <c r="J5778" s="30"/>
    </row>
    <row r="5779" spans="1:10">
      <c r="A5779" s="5">
        <v>5777</v>
      </c>
      <c r="B5779" s="47">
        <v>0.1171</v>
      </c>
      <c r="C5779" s="47">
        <v>7.8700000000000006E-2</v>
      </c>
      <c r="D5779" s="47">
        <v>0.19939999999999999</v>
      </c>
      <c r="E5779" s="30">
        <v>1</v>
      </c>
      <c r="F5779" s="30"/>
      <c r="G5779" s="30"/>
      <c r="H5779" s="30"/>
      <c r="I5779" s="30"/>
      <c r="J5779" s="30"/>
    </row>
    <row r="5780" spans="1:10">
      <c r="A5780" s="5">
        <v>5778</v>
      </c>
      <c r="B5780" s="47">
        <v>2.3300000000000001E-2</v>
      </c>
      <c r="C5780" s="47">
        <v>5.74E-2</v>
      </c>
      <c r="D5780" s="47">
        <v>0.1961</v>
      </c>
      <c r="E5780" s="30">
        <v>1</v>
      </c>
      <c r="F5780" s="30"/>
      <c r="G5780" s="30"/>
      <c r="H5780" s="30"/>
      <c r="I5780" s="30"/>
      <c r="J5780" s="30"/>
    </row>
    <row r="5781" spans="1:10">
      <c r="A5781" s="5">
        <v>5779</v>
      </c>
      <c r="B5781" s="47">
        <v>0</v>
      </c>
      <c r="C5781" s="47">
        <v>5.7299999999999997E-2</v>
      </c>
      <c r="D5781" s="47">
        <v>0.19320000000000001</v>
      </c>
      <c r="E5781" s="30">
        <v>1</v>
      </c>
      <c r="F5781" s="30"/>
      <c r="G5781" s="30"/>
      <c r="H5781" s="30"/>
      <c r="I5781" s="30"/>
      <c r="J5781" s="30"/>
    </row>
    <row r="5782" spans="1:10">
      <c r="A5782" s="5">
        <v>5780</v>
      </c>
      <c r="B5782" s="47">
        <v>0</v>
      </c>
      <c r="C5782" s="47">
        <v>6.1100000000000002E-2</v>
      </c>
      <c r="D5782" s="47">
        <v>0.2001</v>
      </c>
      <c r="E5782" s="30">
        <v>1</v>
      </c>
      <c r="F5782" s="30"/>
      <c r="G5782" s="30"/>
      <c r="H5782" s="30"/>
      <c r="I5782" s="30"/>
      <c r="J5782" s="30"/>
    </row>
    <row r="5783" spans="1:10">
      <c r="A5783" s="5">
        <v>5781</v>
      </c>
      <c r="B5783" s="47">
        <v>0</v>
      </c>
      <c r="C5783" s="47">
        <v>6.9699999999999998E-2</v>
      </c>
      <c r="D5783" s="47">
        <v>0.21740000000000001</v>
      </c>
      <c r="E5783" s="30">
        <v>1</v>
      </c>
      <c r="F5783" s="30"/>
      <c r="G5783" s="30"/>
      <c r="H5783" s="30"/>
      <c r="I5783" s="30"/>
      <c r="J5783" s="30"/>
    </row>
    <row r="5784" spans="1:10">
      <c r="A5784" s="5">
        <v>5782</v>
      </c>
      <c r="B5784" s="47">
        <v>0</v>
      </c>
      <c r="C5784" s="47">
        <v>8.4099999999999994E-2</v>
      </c>
      <c r="D5784" s="47">
        <v>0.24859999999999999</v>
      </c>
      <c r="E5784" s="30">
        <v>1</v>
      </c>
      <c r="F5784" s="30"/>
      <c r="G5784" s="30"/>
      <c r="H5784" s="30"/>
      <c r="I5784" s="30"/>
      <c r="J5784" s="30"/>
    </row>
    <row r="5785" spans="1:10">
      <c r="A5785" s="5">
        <v>5783</v>
      </c>
      <c r="B5785" s="47">
        <v>0</v>
      </c>
      <c r="C5785" s="47">
        <v>9.5600000000000004E-2</v>
      </c>
      <c r="D5785" s="47">
        <v>0.28070000000000001</v>
      </c>
      <c r="E5785" s="30">
        <v>1</v>
      </c>
      <c r="F5785" s="30"/>
      <c r="G5785" s="30"/>
      <c r="H5785" s="30"/>
      <c r="I5785" s="30"/>
      <c r="J5785" s="30"/>
    </row>
    <row r="5786" spans="1:10">
      <c r="A5786" s="5">
        <v>5784</v>
      </c>
      <c r="B5786" s="47">
        <v>0</v>
      </c>
      <c r="C5786" s="47">
        <v>0.1017</v>
      </c>
      <c r="D5786" s="47">
        <v>0.3145</v>
      </c>
      <c r="E5786" s="30">
        <v>1</v>
      </c>
      <c r="F5786" s="30"/>
      <c r="G5786" s="30"/>
      <c r="H5786" s="30"/>
      <c r="I5786" s="30"/>
      <c r="J5786" s="30"/>
    </row>
    <row r="5787" spans="1:10">
      <c r="A5787" s="5">
        <v>5785</v>
      </c>
      <c r="B5787" s="47">
        <v>0</v>
      </c>
      <c r="C5787" s="47">
        <v>0.10299999999999999</v>
      </c>
      <c r="D5787" s="47">
        <v>0.33189999999999997</v>
      </c>
      <c r="E5787" s="30">
        <v>1</v>
      </c>
      <c r="F5787" s="30"/>
      <c r="G5787" s="30"/>
      <c r="H5787" s="30"/>
      <c r="I5787" s="30"/>
      <c r="J5787" s="30"/>
    </row>
    <row r="5788" spans="1:10">
      <c r="A5788" s="5">
        <v>5786</v>
      </c>
      <c r="B5788" s="47">
        <v>0</v>
      </c>
      <c r="C5788" s="47">
        <v>0.1009</v>
      </c>
      <c r="D5788" s="47">
        <v>0.3332</v>
      </c>
      <c r="E5788" s="30">
        <v>1</v>
      </c>
      <c r="F5788" s="30"/>
      <c r="G5788" s="30"/>
      <c r="H5788" s="30"/>
      <c r="I5788" s="30"/>
      <c r="J5788" s="30"/>
    </row>
    <row r="5789" spans="1:10">
      <c r="A5789" s="5">
        <v>5787</v>
      </c>
      <c r="B5789" s="47">
        <v>0</v>
      </c>
      <c r="C5789" s="47">
        <v>0.10009999999999999</v>
      </c>
      <c r="D5789" s="47">
        <v>0.32519999999999999</v>
      </c>
      <c r="E5789" s="30">
        <v>1</v>
      </c>
      <c r="F5789" s="30"/>
      <c r="G5789" s="30"/>
      <c r="H5789" s="30"/>
      <c r="I5789" s="30"/>
      <c r="J5789" s="30"/>
    </row>
    <row r="5790" spans="1:10">
      <c r="A5790" s="5">
        <v>5788</v>
      </c>
      <c r="B5790" s="47">
        <v>0</v>
      </c>
      <c r="C5790" s="47">
        <v>0.10100000000000001</v>
      </c>
      <c r="D5790" s="47">
        <v>0.318</v>
      </c>
      <c r="E5790" s="30">
        <v>1</v>
      </c>
      <c r="F5790" s="30"/>
      <c r="G5790" s="30"/>
      <c r="H5790" s="30"/>
      <c r="I5790" s="30"/>
      <c r="J5790" s="30"/>
    </row>
    <row r="5791" spans="1:10">
      <c r="A5791" s="5">
        <v>5789</v>
      </c>
      <c r="B5791" s="47">
        <v>6.9999999999999999E-4</v>
      </c>
      <c r="C5791" s="47">
        <v>0.10630000000000001</v>
      </c>
      <c r="D5791" s="47">
        <v>0.32229999999999998</v>
      </c>
      <c r="E5791" s="30">
        <v>1</v>
      </c>
      <c r="F5791" s="30"/>
      <c r="G5791" s="30"/>
      <c r="H5791" s="30"/>
      <c r="I5791" s="30"/>
      <c r="J5791" s="30"/>
    </row>
    <row r="5792" spans="1:10">
      <c r="A5792" s="5">
        <v>5790</v>
      </c>
      <c r="B5792" s="47">
        <v>4.6199999999999998E-2</v>
      </c>
      <c r="C5792" s="47">
        <v>9.1399999999999995E-2</v>
      </c>
      <c r="D5792" s="47">
        <v>0.3427</v>
      </c>
      <c r="E5792" s="30">
        <v>1</v>
      </c>
      <c r="F5792" s="30"/>
      <c r="G5792" s="30"/>
      <c r="H5792" s="30"/>
      <c r="I5792" s="30"/>
      <c r="J5792" s="30"/>
    </row>
    <row r="5793" spans="1:10">
      <c r="A5793" s="5">
        <v>5791</v>
      </c>
      <c r="B5793" s="47">
        <v>0.14399999999999999</v>
      </c>
      <c r="C5793" s="47">
        <v>8.2600000000000007E-2</v>
      </c>
      <c r="D5793" s="47">
        <v>0.38</v>
      </c>
      <c r="E5793" s="30">
        <v>1</v>
      </c>
      <c r="F5793" s="30"/>
      <c r="G5793" s="30"/>
      <c r="H5793" s="30"/>
      <c r="I5793" s="30"/>
      <c r="J5793" s="30"/>
    </row>
    <row r="5794" spans="1:10">
      <c r="A5794" s="5">
        <v>5792</v>
      </c>
      <c r="B5794" s="47">
        <v>0.2651</v>
      </c>
      <c r="C5794" s="47">
        <v>0.13200000000000001</v>
      </c>
      <c r="D5794" s="47">
        <v>0.39439999999999997</v>
      </c>
      <c r="E5794" s="30">
        <v>1</v>
      </c>
      <c r="F5794" s="30"/>
      <c r="G5794" s="30"/>
      <c r="H5794" s="30"/>
      <c r="I5794" s="30"/>
      <c r="J5794" s="30"/>
    </row>
    <row r="5795" spans="1:10">
      <c r="A5795" s="5">
        <v>5793</v>
      </c>
      <c r="B5795" s="47">
        <v>0.38440000000000002</v>
      </c>
      <c r="C5795" s="47">
        <v>0.17280000000000001</v>
      </c>
      <c r="D5795" s="47">
        <v>0.3921</v>
      </c>
      <c r="E5795" s="30">
        <v>1</v>
      </c>
      <c r="F5795" s="30"/>
      <c r="G5795" s="30"/>
      <c r="H5795" s="30"/>
      <c r="I5795" s="30"/>
      <c r="J5795" s="30"/>
    </row>
    <row r="5796" spans="1:10">
      <c r="A5796" s="5">
        <v>5794</v>
      </c>
      <c r="B5796" s="47">
        <v>0.4738</v>
      </c>
      <c r="C5796" s="47">
        <v>0.19439999999999999</v>
      </c>
      <c r="D5796" s="47">
        <v>0.35599999999999998</v>
      </c>
      <c r="E5796" s="30">
        <v>1</v>
      </c>
      <c r="F5796" s="30"/>
      <c r="G5796" s="30"/>
      <c r="H5796" s="30"/>
      <c r="I5796" s="30"/>
      <c r="J5796" s="30"/>
    </row>
    <row r="5797" spans="1:10">
      <c r="A5797" s="5">
        <v>5795</v>
      </c>
      <c r="B5797" s="47">
        <v>0.52239999999999998</v>
      </c>
      <c r="C5797" s="47">
        <v>0.2036</v>
      </c>
      <c r="D5797" s="47">
        <v>0.30790000000000001</v>
      </c>
      <c r="E5797" s="30">
        <v>1</v>
      </c>
      <c r="F5797" s="30"/>
      <c r="G5797" s="30"/>
      <c r="H5797" s="30"/>
      <c r="I5797" s="30"/>
      <c r="J5797" s="30"/>
    </row>
    <row r="5798" spans="1:10">
      <c r="A5798" s="5">
        <v>5796</v>
      </c>
      <c r="B5798" s="47">
        <v>0.52190000000000003</v>
      </c>
      <c r="C5798" s="47">
        <v>0.20710000000000001</v>
      </c>
      <c r="D5798" s="47">
        <v>0.26219999999999999</v>
      </c>
      <c r="E5798" s="30">
        <v>1</v>
      </c>
      <c r="F5798" s="30"/>
      <c r="G5798" s="30"/>
      <c r="H5798" s="30"/>
      <c r="I5798" s="30"/>
      <c r="J5798" s="30"/>
    </row>
    <row r="5799" spans="1:10">
      <c r="A5799" s="5">
        <v>5797</v>
      </c>
      <c r="B5799" s="47">
        <v>0.48499999999999999</v>
      </c>
      <c r="C5799" s="47">
        <v>0.2046</v>
      </c>
      <c r="D5799" s="47">
        <v>0.22750000000000001</v>
      </c>
      <c r="E5799" s="30">
        <v>1</v>
      </c>
      <c r="F5799" s="30"/>
      <c r="G5799" s="30"/>
      <c r="H5799" s="30"/>
      <c r="I5799" s="30"/>
      <c r="J5799" s="30"/>
    </row>
    <row r="5800" spans="1:10">
      <c r="A5800" s="5">
        <v>5798</v>
      </c>
      <c r="B5800" s="47">
        <v>0.41249999999999998</v>
      </c>
      <c r="C5800" s="47">
        <v>0.1923</v>
      </c>
      <c r="D5800" s="47">
        <v>0.185</v>
      </c>
      <c r="E5800" s="30">
        <v>1</v>
      </c>
      <c r="F5800" s="30"/>
      <c r="G5800" s="30"/>
      <c r="H5800" s="30"/>
      <c r="I5800" s="30"/>
      <c r="J5800" s="30"/>
    </row>
    <row r="5801" spans="1:10">
      <c r="A5801" s="5">
        <v>5799</v>
      </c>
      <c r="B5801" s="47">
        <v>0.30499999999999999</v>
      </c>
      <c r="C5801" s="47">
        <v>0.16689999999999999</v>
      </c>
      <c r="D5801" s="47">
        <v>0.1429</v>
      </c>
      <c r="E5801" s="30">
        <v>1</v>
      </c>
      <c r="F5801" s="30"/>
      <c r="G5801" s="30"/>
      <c r="H5801" s="30"/>
      <c r="I5801" s="30"/>
      <c r="J5801" s="30"/>
    </row>
    <row r="5802" spans="1:10">
      <c r="A5802" s="5">
        <v>5800</v>
      </c>
      <c r="B5802" s="47">
        <v>0.18629999999999999</v>
      </c>
      <c r="C5802" s="47">
        <v>0.12959999999999999</v>
      </c>
      <c r="D5802" s="47">
        <v>0.1129</v>
      </c>
      <c r="E5802" s="30">
        <v>1</v>
      </c>
      <c r="F5802" s="30"/>
      <c r="G5802" s="30"/>
      <c r="H5802" s="30"/>
      <c r="I5802" s="30"/>
      <c r="J5802" s="30"/>
    </row>
    <row r="5803" spans="1:10">
      <c r="A5803" s="5">
        <v>5801</v>
      </c>
      <c r="B5803" s="47">
        <v>8.2100000000000006E-2</v>
      </c>
      <c r="C5803" s="47">
        <v>8.2299999999999998E-2</v>
      </c>
      <c r="D5803" s="47">
        <v>9.3299999999999994E-2</v>
      </c>
      <c r="E5803" s="30">
        <v>1</v>
      </c>
      <c r="F5803" s="30"/>
      <c r="G5803" s="30"/>
      <c r="H5803" s="30"/>
      <c r="I5803" s="30"/>
      <c r="J5803" s="30"/>
    </row>
    <row r="5804" spans="1:10">
      <c r="A5804" s="5">
        <v>5802</v>
      </c>
      <c r="B5804" s="47">
        <v>1.34E-2</v>
      </c>
      <c r="C5804" s="47">
        <v>6.6600000000000006E-2</v>
      </c>
      <c r="D5804" s="47">
        <v>8.72E-2</v>
      </c>
      <c r="E5804" s="30">
        <v>1</v>
      </c>
      <c r="F5804" s="30"/>
      <c r="G5804" s="30"/>
      <c r="H5804" s="30"/>
      <c r="I5804" s="30"/>
      <c r="J5804" s="30"/>
    </row>
    <row r="5805" spans="1:10">
      <c r="A5805" s="5">
        <v>5803</v>
      </c>
      <c r="B5805" s="47">
        <v>0</v>
      </c>
      <c r="C5805" s="47">
        <v>7.5399999999999995E-2</v>
      </c>
      <c r="D5805" s="47">
        <v>8.9300000000000004E-2</v>
      </c>
      <c r="E5805" s="30">
        <v>1</v>
      </c>
      <c r="F5805" s="30"/>
      <c r="G5805" s="30"/>
      <c r="H5805" s="30"/>
      <c r="I5805" s="30"/>
      <c r="J5805" s="30"/>
    </row>
    <row r="5806" spans="1:10">
      <c r="A5806" s="5">
        <v>5804</v>
      </c>
      <c r="B5806" s="47">
        <v>0</v>
      </c>
      <c r="C5806" s="47">
        <v>8.5300000000000001E-2</v>
      </c>
      <c r="D5806" s="47">
        <v>9.1600000000000001E-2</v>
      </c>
      <c r="E5806" s="30">
        <v>1</v>
      </c>
      <c r="F5806" s="30"/>
      <c r="G5806" s="30"/>
      <c r="H5806" s="30"/>
      <c r="I5806" s="30"/>
      <c r="J5806" s="30"/>
    </row>
    <row r="5807" spans="1:10">
      <c r="A5807" s="5">
        <v>5805</v>
      </c>
      <c r="B5807" s="47">
        <v>0</v>
      </c>
      <c r="C5807" s="47">
        <v>9.2100000000000001E-2</v>
      </c>
      <c r="D5807" s="47">
        <v>9.1499999999999998E-2</v>
      </c>
      <c r="E5807" s="30">
        <v>1</v>
      </c>
      <c r="F5807" s="30"/>
      <c r="G5807" s="30"/>
      <c r="H5807" s="30"/>
      <c r="I5807" s="30"/>
      <c r="J5807" s="30"/>
    </row>
    <row r="5808" spans="1:10">
      <c r="A5808" s="5">
        <v>5806</v>
      </c>
      <c r="B5808" s="47">
        <v>0</v>
      </c>
      <c r="C5808" s="47">
        <v>9.5299999999999996E-2</v>
      </c>
      <c r="D5808" s="47">
        <v>8.1299999999999997E-2</v>
      </c>
      <c r="E5808" s="30">
        <v>1</v>
      </c>
      <c r="F5808" s="30"/>
      <c r="G5808" s="30"/>
      <c r="H5808" s="30"/>
      <c r="I5808" s="30"/>
      <c r="J5808" s="30"/>
    </row>
    <row r="5809" spans="1:10">
      <c r="A5809" s="5">
        <v>5807</v>
      </c>
      <c r="B5809" s="47">
        <v>0</v>
      </c>
      <c r="C5809" s="47">
        <v>9.3200000000000005E-2</v>
      </c>
      <c r="D5809" s="47">
        <v>6.4100000000000004E-2</v>
      </c>
      <c r="E5809" s="30">
        <v>1</v>
      </c>
      <c r="F5809" s="30"/>
      <c r="G5809" s="30"/>
      <c r="H5809" s="30"/>
      <c r="I5809" s="30"/>
      <c r="J5809" s="30"/>
    </row>
    <row r="5810" spans="1:10">
      <c r="A5810" s="5">
        <v>5808</v>
      </c>
      <c r="B5810" s="47">
        <v>0</v>
      </c>
      <c r="C5810" s="47">
        <v>9.0499999999999997E-2</v>
      </c>
      <c r="D5810" s="47">
        <v>4.5900000000000003E-2</v>
      </c>
      <c r="E5810" s="30">
        <v>1</v>
      </c>
      <c r="F5810" s="30"/>
      <c r="G5810" s="30"/>
      <c r="H5810" s="30"/>
      <c r="I5810" s="30"/>
      <c r="J5810" s="30"/>
    </row>
    <row r="5811" spans="1:10">
      <c r="A5811" s="5">
        <v>5809</v>
      </c>
      <c r="B5811" s="47">
        <v>0</v>
      </c>
      <c r="C5811" s="47">
        <v>0.09</v>
      </c>
      <c r="D5811" s="47">
        <v>3.4700000000000002E-2</v>
      </c>
      <c r="E5811" s="30">
        <v>1</v>
      </c>
      <c r="F5811" s="30"/>
      <c r="G5811" s="30"/>
      <c r="H5811" s="30"/>
      <c r="I5811" s="30"/>
      <c r="J5811" s="30"/>
    </row>
    <row r="5812" spans="1:10">
      <c r="A5812" s="5">
        <v>5810</v>
      </c>
      <c r="B5812" s="47">
        <v>0</v>
      </c>
      <c r="C5812" s="47">
        <v>8.8499999999999995E-2</v>
      </c>
      <c r="D5812" s="47">
        <v>2.93E-2</v>
      </c>
      <c r="E5812" s="30">
        <v>1</v>
      </c>
      <c r="F5812" s="30"/>
      <c r="G5812" s="30"/>
      <c r="H5812" s="30"/>
      <c r="I5812" s="30"/>
      <c r="J5812" s="30"/>
    </row>
    <row r="5813" spans="1:10">
      <c r="A5813" s="5">
        <v>5811</v>
      </c>
      <c r="B5813" s="47">
        <v>0</v>
      </c>
      <c r="C5813" s="47">
        <v>8.4599999999999995E-2</v>
      </c>
      <c r="D5813" s="47">
        <v>2.4299999999999999E-2</v>
      </c>
      <c r="E5813" s="30">
        <v>1</v>
      </c>
      <c r="F5813" s="30"/>
      <c r="G5813" s="30"/>
      <c r="H5813" s="30"/>
      <c r="I5813" s="30"/>
      <c r="J5813" s="30"/>
    </row>
    <row r="5814" spans="1:10">
      <c r="A5814" s="5">
        <v>5812</v>
      </c>
      <c r="B5814" s="47">
        <v>0</v>
      </c>
      <c r="C5814" s="47">
        <v>7.8200000000000006E-2</v>
      </c>
      <c r="D5814" s="47">
        <v>1.9599999999999999E-2</v>
      </c>
      <c r="E5814" s="30">
        <v>1</v>
      </c>
      <c r="F5814" s="30"/>
      <c r="G5814" s="30"/>
      <c r="H5814" s="30"/>
      <c r="I5814" s="30"/>
      <c r="J5814" s="30"/>
    </row>
    <row r="5815" spans="1:10">
      <c r="A5815" s="5">
        <v>5813</v>
      </c>
      <c r="B5815" s="47">
        <v>1E-4</v>
      </c>
      <c r="C5815" s="47">
        <v>7.1400000000000005E-2</v>
      </c>
      <c r="D5815" s="47">
        <v>1.6899999999999998E-2</v>
      </c>
      <c r="E5815" s="30">
        <v>1</v>
      </c>
      <c r="F5815" s="30"/>
      <c r="G5815" s="30"/>
      <c r="H5815" s="30"/>
      <c r="I5815" s="30"/>
      <c r="J5815" s="30"/>
    </row>
    <row r="5816" spans="1:10">
      <c r="A5816" s="5">
        <v>5814</v>
      </c>
      <c r="B5816" s="47">
        <v>2.6200000000000001E-2</v>
      </c>
      <c r="C5816" s="47">
        <v>5.1999999999999998E-2</v>
      </c>
      <c r="D5816" s="47">
        <v>1.3599999999999999E-2</v>
      </c>
      <c r="E5816" s="30">
        <v>1</v>
      </c>
      <c r="F5816" s="30"/>
      <c r="G5816" s="30"/>
      <c r="H5816" s="30"/>
      <c r="I5816" s="30"/>
      <c r="J5816" s="30"/>
    </row>
    <row r="5817" spans="1:10">
      <c r="A5817" s="5">
        <v>5815</v>
      </c>
      <c r="B5817" s="47">
        <v>9.0200000000000002E-2</v>
      </c>
      <c r="C5817" s="47">
        <v>3.0800000000000001E-2</v>
      </c>
      <c r="D5817" s="47">
        <v>1.0699999999999999E-2</v>
      </c>
      <c r="E5817" s="30">
        <v>1</v>
      </c>
      <c r="F5817" s="30"/>
      <c r="G5817" s="30"/>
      <c r="H5817" s="30"/>
      <c r="I5817" s="30"/>
      <c r="J5817" s="30"/>
    </row>
    <row r="5818" spans="1:10">
      <c r="A5818" s="5">
        <v>5816</v>
      </c>
      <c r="B5818" s="47">
        <v>0.17199999999999999</v>
      </c>
      <c r="C5818" s="47">
        <v>3.0099999999999998E-2</v>
      </c>
      <c r="D5818" s="47">
        <v>8.8000000000000005E-3</v>
      </c>
      <c r="E5818" s="30">
        <v>1</v>
      </c>
      <c r="F5818" s="30"/>
      <c r="G5818" s="30"/>
      <c r="H5818" s="30"/>
      <c r="I5818" s="30"/>
      <c r="J5818" s="30"/>
    </row>
    <row r="5819" spans="1:10">
      <c r="A5819" s="5">
        <v>5817</v>
      </c>
      <c r="B5819" s="47">
        <v>0.24440000000000001</v>
      </c>
      <c r="C5819" s="47">
        <v>3.2399999999999998E-2</v>
      </c>
      <c r="D5819" s="47">
        <v>7.3000000000000001E-3</v>
      </c>
      <c r="E5819" s="30">
        <v>1</v>
      </c>
      <c r="F5819" s="30"/>
      <c r="G5819" s="30"/>
      <c r="H5819" s="30"/>
      <c r="I5819" s="30"/>
      <c r="J5819" s="30"/>
    </row>
    <row r="5820" spans="1:10">
      <c r="A5820" s="5">
        <v>5818</v>
      </c>
      <c r="B5820" s="47">
        <v>0.2903</v>
      </c>
      <c r="C5820" s="47">
        <v>3.2800000000000003E-2</v>
      </c>
      <c r="D5820" s="47">
        <v>6.3E-3</v>
      </c>
      <c r="E5820" s="30">
        <v>1</v>
      </c>
      <c r="F5820" s="30"/>
      <c r="G5820" s="30"/>
      <c r="H5820" s="30"/>
      <c r="I5820" s="30"/>
      <c r="J5820" s="30"/>
    </row>
    <row r="5821" spans="1:10">
      <c r="A5821" s="5">
        <v>5819</v>
      </c>
      <c r="B5821" s="47">
        <v>0.30359999999999998</v>
      </c>
      <c r="C5821" s="47">
        <v>3.3599999999999998E-2</v>
      </c>
      <c r="D5821" s="47">
        <v>7.4999999999999997E-3</v>
      </c>
      <c r="E5821" s="30">
        <v>1</v>
      </c>
      <c r="F5821" s="30"/>
      <c r="G5821" s="30"/>
      <c r="H5821" s="30"/>
      <c r="I5821" s="30"/>
      <c r="J5821" s="30"/>
    </row>
    <row r="5822" spans="1:10">
      <c r="A5822" s="5">
        <v>5820</v>
      </c>
      <c r="B5822" s="47">
        <v>0.2893</v>
      </c>
      <c r="C5822" s="47">
        <v>3.5099999999999999E-2</v>
      </c>
      <c r="D5822" s="47">
        <v>1.2500000000000001E-2</v>
      </c>
      <c r="E5822" s="30">
        <v>1</v>
      </c>
      <c r="F5822" s="30"/>
      <c r="G5822" s="30"/>
      <c r="H5822" s="30"/>
      <c r="I5822" s="30"/>
      <c r="J5822" s="30"/>
    </row>
    <row r="5823" spans="1:10">
      <c r="A5823" s="5">
        <v>5821</v>
      </c>
      <c r="B5823" s="47">
        <v>0.25590000000000002</v>
      </c>
      <c r="C5823" s="47">
        <v>3.7600000000000001E-2</v>
      </c>
      <c r="D5823" s="47">
        <v>2.0299999999999999E-2</v>
      </c>
      <c r="E5823" s="30">
        <v>1</v>
      </c>
      <c r="F5823" s="30"/>
      <c r="G5823" s="30"/>
      <c r="H5823" s="30"/>
      <c r="I5823" s="30"/>
      <c r="J5823" s="30"/>
    </row>
    <row r="5824" spans="1:10">
      <c r="A5824" s="5">
        <v>5822</v>
      </c>
      <c r="B5824" s="47">
        <v>0.21590000000000001</v>
      </c>
      <c r="C5824" s="47">
        <v>4.0899999999999999E-2</v>
      </c>
      <c r="D5824" s="47">
        <v>3.4700000000000002E-2</v>
      </c>
      <c r="E5824" s="30">
        <v>1</v>
      </c>
      <c r="F5824" s="30"/>
      <c r="G5824" s="30"/>
      <c r="H5824" s="30"/>
      <c r="I5824" s="30"/>
      <c r="J5824" s="30"/>
    </row>
    <row r="5825" spans="1:10">
      <c r="A5825" s="5">
        <v>5823</v>
      </c>
      <c r="B5825" s="47">
        <v>0.16689999999999999</v>
      </c>
      <c r="C5825" s="47">
        <v>4.36E-2</v>
      </c>
      <c r="D5825" s="47">
        <v>5.0900000000000001E-2</v>
      </c>
      <c r="E5825" s="30">
        <v>1</v>
      </c>
      <c r="F5825" s="30"/>
      <c r="G5825" s="30"/>
      <c r="H5825" s="30"/>
      <c r="I5825" s="30"/>
      <c r="J5825" s="30"/>
    </row>
    <row r="5826" spans="1:10">
      <c r="A5826" s="5">
        <v>5824</v>
      </c>
      <c r="B5826" s="47">
        <v>0.11849999999999999</v>
      </c>
      <c r="C5826" s="47">
        <v>4.41E-2</v>
      </c>
      <c r="D5826" s="47">
        <v>6.4100000000000004E-2</v>
      </c>
      <c r="E5826" s="30">
        <v>1</v>
      </c>
      <c r="F5826" s="30"/>
      <c r="G5826" s="30"/>
      <c r="H5826" s="30"/>
      <c r="I5826" s="30"/>
      <c r="J5826" s="30"/>
    </row>
    <row r="5827" spans="1:10">
      <c r="A5827" s="5">
        <v>5825</v>
      </c>
      <c r="B5827" s="47">
        <v>6.3100000000000003E-2</v>
      </c>
      <c r="C5827" s="47">
        <v>3.7900000000000003E-2</v>
      </c>
      <c r="D5827" s="47">
        <v>7.1499999999999994E-2</v>
      </c>
      <c r="E5827" s="30">
        <v>1</v>
      </c>
      <c r="F5827" s="30"/>
      <c r="G5827" s="30"/>
      <c r="H5827" s="30"/>
      <c r="I5827" s="30"/>
      <c r="J5827" s="30"/>
    </row>
    <row r="5828" spans="1:10">
      <c r="A5828" s="5">
        <v>5826</v>
      </c>
      <c r="B5828" s="47">
        <v>1.37E-2</v>
      </c>
      <c r="C5828" s="47">
        <v>4.1799999999999997E-2</v>
      </c>
      <c r="D5828" s="47">
        <v>7.4399999999999994E-2</v>
      </c>
      <c r="E5828" s="30">
        <v>1</v>
      </c>
      <c r="F5828" s="30"/>
      <c r="G5828" s="30"/>
      <c r="H5828" s="30"/>
      <c r="I5828" s="30"/>
      <c r="J5828" s="30"/>
    </row>
    <row r="5829" spans="1:10">
      <c r="A5829" s="5">
        <v>5827</v>
      </c>
      <c r="B5829" s="47">
        <v>0</v>
      </c>
      <c r="C5829" s="47">
        <v>6.0400000000000002E-2</v>
      </c>
      <c r="D5829" s="47">
        <v>7.2800000000000004E-2</v>
      </c>
      <c r="E5829" s="30">
        <v>1</v>
      </c>
      <c r="F5829" s="30"/>
      <c r="G5829" s="30"/>
      <c r="H5829" s="30"/>
      <c r="I5829" s="30"/>
      <c r="J5829" s="30"/>
    </row>
    <row r="5830" spans="1:10">
      <c r="A5830" s="5">
        <v>5828</v>
      </c>
      <c r="B5830" s="47">
        <v>0</v>
      </c>
      <c r="C5830" s="47">
        <v>7.4200000000000002E-2</v>
      </c>
      <c r="D5830" s="47">
        <v>7.7299999999999994E-2</v>
      </c>
      <c r="E5830" s="30">
        <v>1</v>
      </c>
      <c r="F5830" s="30"/>
      <c r="G5830" s="30"/>
      <c r="H5830" s="30"/>
      <c r="I5830" s="30"/>
      <c r="J5830" s="30"/>
    </row>
    <row r="5831" spans="1:10">
      <c r="A5831" s="5">
        <v>5829</v>
      </c>
      <c r="B5831" s="47">
        <v>0</v>
      </c>
      <c r="C5831" s="47">
        <v>8.2299999999999998E-2</v>
      </c>
      <c r="D5831" s="47">
        <v>8.8900000000000007E-2</v>
      </c>
      <c r="E5831" s="30">
        <v>1</v>
      </c>
      <c r="F5831" s="30"/>
      <c r="G5831" s="30"/>
      <c r="H5831" s="30"/>
      <c r="I5831" s="30"/>
      <c r="J5831" s="30"/>
    </row>
    <row r="5832" spans="1:10">
      <c r="A5832" s="5">
        <v>5830</v>
      </c>
      <c r="B5832" s="47">
        <v>0</v>
      </c>
      <c r="C5832" s="47">
        <v>8.9300000000000004E-2</v>
      </c>
      <c r="D5832" s="47">
        <v>0.1023</v>
      </c>
      <c r="E5832" s="30">
        <v>1</v>
      </c>
      <c r="F5832" s="30"/>
      <c r="G5832" s="30"/>
      <c r="H5832" s="30"/>
      <c r="I5832" s="30"/>
      <c r="J5832" s="30"/>
    </row>
    <row r="5833" spans="1:10">
      <c r="A5833" s="5">
        <v>5831</v>
      </c>
      <c r="B5833" s="47">
        <v>0</v>
      </c>
      <c r="C5833" s="47">
        <v>9.4600000000000004E-2</v>
      </c>
      <c r="D5833" s="47">
        <v>0.10349999999999999</v>
      </c>
      <c r="E5833" s="30">
        <v>1</v>
      </c>
      <c r="F5833" s="30"/>
      <c r="G5833" s="30"/>
      <c r="H5833" s="30"/>
      <c r="I5833" s="30"/>
      <c r="J5833" s="30"/>
    </row>
    <row r="5834" spans="1:10">
      <c r="A5834" s="5">
        <v>5832</v>
      </c>
      <c r="B5834" s="47">
        <v>0</v>
      </c>
      <c r="C5834" s="47">
        <v>9.9099999999999994E-2</v>
      </c>
      <c r="D5834" s="47">
        <v>9.64E-2</v>
      </c>
      <c r="E5834" s="30">
        <v>1</v>
      </c>
      <c r="F5834" s="30"/>
      <c r="G5834" s="30"/>
      <c r="H5834" s="30"/>
      <c r="I5834" s="30"/>
      <c r="J5834" s="30"/>
    </row>
    <row r="5835" spans="1:10">
      <c r="A5835" s="5">
        <v>5833</v>
      </c>
      <c r="B5835" s="47">
        <v>0</v>
      </c>
      <c r="C5835" s="47">
        <v>0.1024</v>
      </c>
      <c r="D5835" s="47">
        <v>8.72E-2</v>
      </c>
      <c r="E5835" s="30">
        <v>1</v>
      </c>
      <c r="F5835" s="30"/>
      <c r="G5835" s="30"/>
      <c r="H5835" s="30"/>
      <c r="I5835" s="30"/>
      <c r="J5835" s="30"/>
    </row>
    <row r="5836" spans="1:10">
      <c r="A5836" s="5">
        <v>5834</v>
      </c>
      <c r="B5836" s="47">
        <v>0</v>
      </c>
      <c r="C5836" s="47">
        <v>0.106</v>
      </c>
      <c r="D5836" s="47">
        <v>8.5000000000000006E-2</v>
      </c>
      <c r="E5836" s="30">
        <v>1</v>
      </c>
      <c r="F5836" s="30"/>
      <c r="G5836" s="30"/>
      <c r="H5836" s="30"/>
      <c r="I5836" s="30"/>
      <c r="J5836" s="30"/>
    </row>
    <row r="5837" spans="1:10">
      <c r="A5837" s="5">
        <v>5835</v>
      </c>
      <c r="B5837" s="47">
        <v>0</v>
      </c>
      <c r="C5837" s="47">
        <v>0.108</v>
      </c>
      <c r="D5837" s="47">
        <v>8.5999999999999993E-2</v>
      </c>
      <c r="E5837" s="30">
        <v>1</v>
      </c>
      <c r="F5837" s="30"/>
      <c r="G5837" s="30"/>
      <c r="H5837" s="30"/>
      <c r="I5837" s="30"/>
      <c r="J5837" s="30"/>
    </row>
    <row r="5838" spans="1:10">
      <c r="A5838" s="5">
        <v>5836</v>
      </c>
      <c r="B5838" s="47">
        <v>0</v>
      </c>
      <c r="C5838" s="47">
        <v>0.1019</v>
      </c>
      <c r="D5838" s="47">
        <v>8.4599999999999995E-2</v>
      </c>
      <c r="E5838" s="30">
        <v>1</v>
      </c>
      <c r="F5838" s="30"/>
      <c r="G5838" s="30"/>
      <c r="H5838" s="30"/>
      <c r="I5838" s="30"/>
      <c r="J5838" s="30"/>
    </row>
    <row r="5839" spans="1:10">
      <c r="A5839" s="5">
        <v>5837</v>
      </c>
      <c r="B5839" s="47">
        <v>2.0000000000000001E-4</v>
      </c>
      <c r="C5839" s="47">
        <v>8.9599999999999999E-2</v>
      </c>
      <c r="D5839" s="47">
        <v>7.8700000000000006E-2</v>
      </c>
      <c r="E5839" s="30">
        <v>1</v>
      </c>
      <c r="F5839" s="30"/>
      <c r="G5839" s="30"/>
      <c r="H5839" s="30"/>
      <c r="I5839" s="30"/>
      <c r="J5839" s="30"/>
    </row>
    <row r="5840" spans="1:10">
      <c r="A5840" s="5">
        <v>5838</v>
      </c>
      <c r="B5840" s="47">
        <v>3.6600000000000001E-2</v>
      </c>
      <c r="C5840" s="47">
        <v>5.96E-2</v>
      </c>
      <c r="D5840" s="47">
        <v>7.2999999999999995E-2</v>
      </c>
      <c r="E5840" s="30">
        <v>1</v>
      </c>
      <c r="F5840" s="30"/>
      <c r="G5840" s="30"/>
      <c r="H5840" s="30"/>
      <c r="I5840" s="30"/>
      <c r="J5840" s="30"/>
    </row>
    <row r="5841" spans="1:10">
      <c r="A5841" s="5">
        <v>5839</v>
      </c>
      <c r="B5841" s="47">
        <v>0.12330000000000001</v>
      </c>
      <c r="C5841" s="47">
        <v>3.5099999999999999E-2</v>
      </c>
      <c r="D5841" s="47">
        <v>6.6500000000000004E-2</v>
      </c>
      <c r="E5841" s="30">
        <v>1</v>
      </c>
      <c r="F5841" s="30"/>
      <c r="G5841" s="30"/>
      <c r="H5841" s="30"/>
      <c r="I5841" s="30"/>
      <c r="J5841" s="30"/>
    </row>
    <row r="5842" spans="1:10">
      <c r="A5842" s="5">
        <v>5840</v>
      </c>
      <c r="B5842" s="47">
        <v>0.2354</v>
      </c>
      <c r="C5842" s="47">
        <v>3.8100000000000002E-2</v>
      </c>
      <c r="D5842" s="47">
        <v>5.9200000000000003E-2</v>
      </c>
      <c r="E5842" s="30">
        <v>1</v>
      </c>
      <c r="F5842" s="30"/>
      <c r="G5842" s="30"/>
      <c r="H5842" s="30"/>
      <c r="I5842" s="30"/>
      <c r="J5842" s="30"/>
    </row>
    <row r="5843" spans="1:10">
      <c r="A5843" s="5">
        <v>5841</v>
      </c>
      <c r="B5843" s="47">
        <v>0.36420000000000002</v>
      </c>
      <c r="C5843" s="47">
        <v>3.6700000000000003E-2</v>
      </c>
      <c r="D5843" s="47">
        <v>5.3100000000000001E-2</v>
      </c>
      <c r="E5843" s="30">
        <v>1</v>
      </c>
      <c r="F5843" s="30"/>
      <c r="G5843" s="30"/>
      <c r="H5843" s="30"/>
      <c r="I5843" s="30"/>
      <c r="J5843" s="30"/>
    </row>
    <row r="5844" spans="1:10">
      <c r="A5844" s="5">
        <v>5842</v>
      </c>
      <c r="B5844" s="47">
        <v>0.45650000000000002</v>
      </c>
      <c r="C5844" s="47">
        <v>3.2899999999999999E-2</v>
      </c>
      <c r="D5844" s="47">
        <v>5.2900000000000003E-2</v>
      </c>
      <c r="E5844" s="30">
        <v>1</v>
      </c>
      <c r="F5844" s="30"/>
      <c r="G5844" s="30"/>
      <c r="H5844" s="30"/>
      <c r="I5844" s="30"/>
      <c r="J5844" s="30"/>
    </row>
    <row r="5845" spans="1:10">
      <c r="A5845" s="5">
        <v>5843</v>
      </c>
      <c r="B5845" s="47">
        <v>0.49530000000000002</v>
      </c>
      <c r="C5845" s="47">
        <v>3.1600000000000003E-2</v>
      </c>
      <c r="D5845" s="47">
        <v>5.5500000000000001E-2</v>
      </c>
      <c r="E5845" s="30">
        <v>1</v>
      </c>
      <c r="F5845" s="30"/>
      <c r="G5845" s="30"/>
      <c r="H5845" s="30"/>
      <c r="I5845" s="30"/>
      <c r="J5845" s="30"/>
    </row>
    <row r="5846" spans="1:10">
      <c r="A5846" s="5">
        <v>5844</v>
      </c>
      <c r="B5846" s="47">
        <v>0.50219999999999998</v>
      </c>
      <c r="C5846" s="47">
        <v>3.5700000000000003E-2</v>
      </c>
      <c r="D5846" s="47">
        <v>5.9700000000000003E-2</v>
      </c>
      <c r="E5846" s="30">
        <v>1</v>
      </c>
      <c r="F5846" s="30"/>
      <c r="G5846" s="30"/>
      <c r="H5846" s="30"/>
      <c r="I5846" s="30"/>
      <c r="J5846" s="30"/>
    </row>
    <row r="5847" spans="1:10">
      <c r="A5847" s="5">
        <v>5845</v>
      </c>
      <c r="B5847" s="47">
        <v>0.47939999999999999</v>
      </c>
      <c r="C5847" s="47">
        <v>4.3400000000000001E-2</v>
      </c>
      <c r="D5847" s="47">
        <v>6.2100000000000002E-2</v>
      </c>
      <c r="E5847" s="30">
        <v>1</v>
      </c>
      <c r="F5847" s="30"/>
      <c r="G5847" s="30"/>
      <c r="H5847" s="30"/>
      <c r="I5847" s="30"/>
      <c r="J5847" s="30"/>
    </row>
    <row r="5848" spans="1:10">
      <c r="A5848" s="5">
        <v>5846</v>
      </c>
      <c r="B5848" s="47">
        <v>0.41689999999999999</v>
      </c>
      <c r="C5848" s="47">
        <v>5.11E-2</v>
      </c>
      <c r="D5848" s="47">
        <v>6.0400000000000002E-2</v>
      </c>
      <c r="E5848" s="30">
        <v>1</v>
      </c>
      <c r="F5848" s="30"/>
      <c r="G5848" s="30"/>
      <c r="H5848" s="30"/>
      <c r="I5848" s="30"/>
      <c r="J5848" s="30"/>
    </row>
    <row r="5849" spans="1:10">
      <c r="A5849" s="5">
        <v>5847</v>
      </c>
      <c r="B5849" s="47">
        <v>0.313</v>
      </c>
      <c r="C5849" s="47">
        <v>5.5100000000000003E-2</v>
      </c>
      <c r="D5849" s="47">
        <v>5.9299999999999999E-2</v>
      </c>
      <c r="E5849" s="30">
        <v>1</v>
      </c>
      <c r="F5849" s="30"/>
      <c r="G5849" s="30"/>
      <c r="H5849" s="30"/>
      <c r="I5849" s="30"/>
      <c r="J5849" s="30"/>
    </row>
    <row r="5850" spans="1:10">
      <c r="A5850" s="5">
        <v>5848</v>
      </c>
      <c r="B5850" s="47">
        <v>0.18729999999999999</v>
      </c>
      <c r="C5850" s="47">
        <v>5.5199999999999999E-2</v>
      </c>
      <c r="D5850" s="47">
        <v>5.9700000000000003E-2</v>
      </c>
      <c r="E5850" s="30">
        <v>1</v>
      </c>
      <c r="F5850" s="30"/>
      <c r="G5850" s="30"/>
      <c r="H5850" s="30"/>
      <c r="I5850" s="30"/>
      <c r="J5850" s="30"/>
    </row>
    <row r="5851" spans="1:10">
      <c r="A5851" s="5">
        <v>5849</v>
      </c>
      <c r="B5851" s="47">
        <v>8.0699999999999994E-2</v>
      </c>
      <c r="C5851" s="47">
        <v>4.7399999999999998E-2</v>
      </c>
      <c r="D5851" s="47">
        <v>6.2100000000000002E-2</v>
      </c>
      <c r="E5851" s="30">
        <v>1</v>
      </c>
      <c r="F5851" s="30"/>
      <c r="G5851" s="30"/>
      <c r="H5851" s="30"/>
      <c r="I5851" s="30"/>
      <c r="J5851" s="30"/>
    </row>
    <row r="5852" spans="1:10">
      <c r="A5852" s="5">
        <v>5850</v>
      </c>
      <c r="B5852" s="47">
        <v>1.43E-2</v>
      </c>
      <c r="C5852" s="47">
        <v>4.7E-2</v>
      </c>
      <c r="D5852" s="47">
        <v>6.6299999999999998E-2</v>
      </c>
      <c r="E5852" s="30">
        <v>1</v>
      </c>
      <c r="F5852" s="30"/>
      <c r="G5852" s="30"/>
      <c r="H5852" s="30"/>
      <c r="I5852" s="30"/>
      <c r="J5852" s="30"/>
    </row>
    <row r="5853" spans="1:10">
      <c r="A5853" s="5">
        <v>5851</v>
      </c>
      <c r="B5853" s="47">
        <v>0</v>
      </c>
      <c r="C5853" s="47">
        <v>5.6099999999999997E-2</v>
      </c>
      <c r="D5853" s="47">
        <v>6.6500000000000004E-2</v>
      </c>
      <c r="E5853" s="30">
        <v>1</v>
      </c>
      <c r="F5853" s="30"/>
      <c r="G5853" s="30"/>
      <c r="H5853" s="30"/>
      <c r="I5853" s="30"/>
      <c r="J5853" s="30"/>
    </row>
    <row r="5854" spans="1:10">
      <c r="A5854" s="5">
        <v>5852</v>
      </c>
      <c r="B5854" s="47">
        <v>0</v>
      </c>
      <c r="C5854" s="47">
        <v>5.8299999999999998E-2</v>
      </c>
      <c r="D5854" s="47">
        <v>6.0499999999999998E-2</v>
      </c>
      <c r="E5854" s="30">
        <v>1</v>
      </c>
      <c r="F5854" s="30"/>
      <c r="G5854" s="30"/>
      <c r="H5854" s="30"/>
      <c r="I5854" s="30"/>
      <c r="J5854" s="30"/>
    </row>
    <row r="5855" spans="1:10">
      <c r="A5855" s="5">
        <v>5853</v>
      </c>
      <c r="B5855" s="47">
        <v>0</v>
      </c>
      <c r="C5855" s="47">
        <v>5.8099999999999999E-2</v>
      </c>
      <c r="D5855" s="47">
        <v>5.2699999999999997E-2</v>
      </c>
      <c r="E5855" s="30">
        <v>1</v>
      </c>
      <c r="F5855" s="30"/>
      <c r="G5855" s="30"/>
      <c r="H5855" s="30"/>
      <c r="I5855" s="30"/>
      <c r="J5855" s="30"/>
    </row>
    <row r="5856" spans="1:10">
      <c r="A5856" s="5">
        <v>5854</v>
      </c>
      <c r="B5856" s="47">
        <v>0</v>
      </c>
      <c r="C5856" s="47">
        <v>5.8999999999999997E-2</v>
      </c>
      <c r="D5856" s="47">
        <v>4.8899999999999999E-2</v>
      </c>
      <c r="E5856" s="30">
        <v>1</v>
      </c>
      <c r="F5856" s="30"/>
      <c r="G5856" s="30"/>
      <c r="H5856" s="30"/>
      <c r="I5856" s="30"/>
      <c r="J5856" s="30"/>
    </row>
    <row r="5857" spans="1:10">
      <c r="A5857" s="5">
        <v>5855</v>
      </c>
      <c r="B5857" s="47">
        <v>0</v>
      </c>
      <c r="C5857" s="47">
        <v>6.0299999999999999E-2</v>
      </c>
      <c r="D5857" s="47">
        <v>4.7100000000000003E-2</v>
      </c>
      <c r="E5857" s="30">
        <v>1</v>
      </c>
      <c r="F5857" s="30"/>
      <c r="G5857" s="30"/>
      <c r="H5857" s="30"/>
      <c r="I5857" s="30"/>
      <c r="J5857" s="30"/>
    </row>
    <row r="5858" spans="1:10">
      <c r="A5858" s="5">
        <v>5856</v>
      </c>
      <c r="B5858" s="47">
        <v>0</v>
      </c>
      <c r="C5858" s="47">
        <v>6.3E-2</v>
      </c>
      <c r="D5858" s="47">
        <v>4.7500000000000001E-2</v>
      </c>
      <c r="E5858" s="30">
        <v>1</v>
      </c>
      <c r="F5858" s="30"/>
      <c r="G5858" s="30"/>
      <c r="H5858" s="30"/>
      <c r="I5858" s="30"/>
      <c r="J5858" s="30"/>
    </row>
    <row r="5859" spans="1:10">
      <c r="A5859" s="5">
        <v>5857</v>
      </c>
      <c r="B5859" s="47">
        <v>0</v>
      </c>
      <c r="C5859" s="47">
        <v>6.54E-2</v>
      </c>
      <c r="D5859" s="47">
        <v>5.1900000000000002E-2</v>
      </c>
      <c r="E5859" s="30">
        <v>1</v>
      </c>
      <c r="F5859" s="30"/>
      <c r="G5859" s="30"/>
      <c r="H5859" s="30"/>
      <c r="I5859" s="30"/>
      <c r="J5859" s="30"/>
    </row>
    <row r="5860" spans="1:10">
      <c r="A5860" s="5">
        <v>5858</v>
      </c>
      <c r="B5860" s="47">
        <v>0</v>
      </c>
      <c r="C5860" s="47">
        <v>6.6199999999999995E-2</v>
      </c>
      <c r="D5860" s="47">
        <v>5.91E-2</v>
      </c>
      <c r="E5860" s="30">
        <v>1</v>
      </c>
      <c r="F5860" s="30"/>
      <c r="G5860" s="30"/>
      <c r="H5860" s="30"/>
      <c r="I5860" s="30"/>
      <c r="J5860" s="30"/>
    </row>
    <row r="5861" spans="1:10">
      <c r="A5861" s="5">
        <v>5859</v>
      </c>
      <c r="B5861" s="47">
        <v>0</v>
      </c>
      <c r="C5861" s="47">
        <v>6.59E-2</v>
      </c>
      <c r="D5861" s="47">
        <v>6.6299999999999998E-2</v>
      </c>
      <c r="E5861" s="30">
        <v>1</v>
      </c>
      <c r="F5861" s="30"/>
      <c r="G5861" s="30"/>
      <c r="H5861" s="30"/>
      <c r="I5861" s="30"/>
      <c r="J5861" s="30"/>
    </row>
    <row r="5862" spans="1:10">
      <c r="A5862" s="5">
        <v>5860</v>
      </c>
      <c r="B5862" s="47">
        <v>0</v>
      </c>
      <c r="C5862" s="47">
        <v>6.54E-2</v>
      </c>
      <c r="D5862" s="47">
        <v>6.7100000000000007E-2</v>
      </c>
      <c r="E5862" s="30">
        <v>1</v>
      </c>
      <c r="F5862" s="30"/>
      <c r="G5862" s="30"/>
      <c r="H5862" s="30"/>
      <c r="I5862" s="30"/>
      <c r="J5862" s="30"/>
    </row>
    <row r="5863" spans="1:10">
      <c r="A5863" s="5">
        <v>5861</v>
      </c>
      <c r="B5863" s="47">
        <v>5.0000000000000001E-4</v>
      </c>
      <c r="C5863" s="47">
        <v>6.6799999999999998E-2</v>
      </c>
      <c r="D5863" s="47">
        <v>6.3399999999999998E-2</v>
      </c>
      <c r="E5863" s="30">
        <v>1</v>
      </c>
      <c r="F5863" s="30"/>
      <c r="G5863" s="30"/>
      <c r="H5863" s="30"/>
      <c r="I5863" s="30"/>
      <c r="J5863" s="30"/>
    </row>
    <row r="5864" spans="1:10">
      <c r="A5864" s="5">
        <v>5862</v>
      </c>
      <c r="B5864" s="47">
        <v>4.4999999999999998E-2</v>
      </c>
      <c r="C5864" s="47">
        <v>5.6800000000000003E-2</v>
      </c>
      <c r="D5864" s="47">
        <v>5.6099999999999997E-2</v>
      </c>
      <c r="E5864" s="30">
        <v>1</v>
      </c>
      <c r="F5864" s="30"/>
      <c r="G5864" s="30"/>
      <c r="H5864" s="30"/>
      <c r="I5864" s="30"/>
      <c r="J5864" s="30"/>
    </row>
    <row r="5865" spans="1:10">
      <c r="A5865" s="5">
        <v>5863</v>
      </c>
      <c r="B5865" s="47">
        <v>0.15</v>
      </c>
      <c r="C5865" s="47">
        <v>3.8899999999999997E-2</v>
      </c>
      <c r="D5865" s="47">
        <v>4.7899999999999998E-2</v>
      </c>
      <c r="E5865" s="30">
        <v>1</v>
      </c>
      <c r="F5865" s="30"/>
      <c r="G5865" s="30"/>
      <c r="H5865" s="30"/>
      <c r="I5865" s="30"/>
      <c r="J5865" s="30"/>
    </row>
    <row r="5866" spans="1:10">
      <c r="A5866" s="5">
        <v>5864</v>
      </c>
      <c r="B5866" s="47">
        <v>0.27050000000000002</v>
      </c>
      <c r="C5866" s="47">
        <v>5.6099999999999997E-2</v>
      </c>
      <c r="D5866" s="47">
        <v>4.2999999999999997E-2</v>
      </c>
      <c r="E5866" s="30">
        <v>1</v>
      </c>
      <c r="F5866" s="30"/>
      <c r="G5866" s="30"/>
      <c r="H5866" s="30"/>
      <c r="I5866" s="30"/>
      <c r="J5866" s="30"/>
    </row>
    <row r="5867" spans="1:10">
      <c r="A5867" s="5">
        <v>5865</v>
      </c>
      <c r="B5867" s="47">
        <v>0.37859999999999999</v>
      </c>
      <c r="C5867" s="47">
        <v>6.9599999999999995E-2</v>
      </c>
      <c r="D5867" s="47">
        <v>3.8899999999999997E-2</v>
      </c>
      <c r="E5867" s="30">
        <v>1</v>
      </c>
      <c r="F5867" s="30"/>
      <c r="G5867" s="30"/>
      <c r="H5867" s="30"/>
      <c r="I5867" s="30"/>
      <c r="J5867" s="30"/>
    </row>
    <row r="5868" spans="1:10">
      <c r="A5868" s="5">
        <v>5866</v>
      </c>
      <c r="B5868" s="47">
        <v>0.4582</v>
      </c>
      <c r="C5868" s="47">
        <v>7.2599999999999998E-2</v>
      </c>
      <c r="D5868" s="47">
        <v>3.5799999999999998E-2</v>
      </c>
      <c r="E5868" s="30">
        <v>1</v>
      </c>
      <c r="F5868" s="30"/>
      <c r="G5868" s="30"/>
      <c r="H5868" s="30"/>
      <c r="I5868" s="30"/>
      <c r="J5868" s="30"/>
    </row>
    <row r="5869" spans="1:10">
      <c r="A5869" s="5">
        <v>5867</v>
      </c>
      <c r="B5869" s="47">
        <v>0.50600000000000001</v>
      </c>
      <c r="C5869" s="47">
        <v>7.0900000000000005E-2</v>
      </c>
      <c r="D5869" s="47">
        <v>3.3000000000000002E-2</v>
      </c>
      <c r="E5869" s="30">
        <v>1</v>
      </c>
      <c r="F5869" s="30"/>
      <c r="G5869" s="30"/>
      <c r="H5869" s="30"/>
      <c r="I5869" s="30"/>
      <c r="J5869" s="30"/>
    </row>
    <row r="5870" spans="1:10">
      <c r="A5870" s="5">
        <v>5868</v>
      </c>
      <c r="B5870" s="47">
        <v>0.504</v>
      </c>
      <c r="C5870" s="47">
        <v>6.8900000000000003E-2</v>
      </c>
      <c r="D5870" s="47">
        <v>3.0599999999999999E-2</v>
      </c>
      <c r="E5870" s="30">
        <v>1</v>
      </c>
      <c r="F5870" s="30"/>
      <c r="G5870" s="30"/>
      <c r="H5870" s="30"/>
      <c r="I5870" s="30"/>
      <c r="J5870" s="30"/>
    </row>
    <row r="5871" spans="1:10">
      <c r="A5871" s="5">
        <v>5869</v>
      </c>
      <c r="B5871" s="47">
        <v>0.46239999999999998</v>
      </c>
      <c r="C5871" s="47">
        <v>6.8699999999999997E-2</v>
      </c>
      <c r="D5871" s="47">
        <v>2.93E-2</v>
      </c>
      <c r="E5871" s="30">
        <v>1</v>
      </c>
      <c r="F5871" s="30"/>
      <c r="G5871" s="30"/>
      <c r="H5871" s="30"/>
      <c r="I5871" s="30"/>
      <c r="J5871" s="30"/>
    </row>
    <row r="5872" spans="1:10">
      <c r="A5872" s="5">
        <v>5870</v>
      </c>
      <c r="B5872" s="47">
        <v>0.38300000000000001</v>
      </c>
      <c r="C5872" s="47">
        <v>7.0699999999999999E-2</v>
      </c>
      <c r="D5872" s="47">
        <v>2.7699999999999999E-2</v>
      </c>
      <c r="E5872" s="30">
        <v>1</v>
      </c>
      <c r="F5872" s="30"/>
      <c r="G5872" s="30"/>
      <c r="H5872" s="30"/>
      <c r="I5872" s="30"/>
      <c r="J5872" s="30"/>
    </row>
    <row r="5873" spans="1:10">
      <c r="A5873" s="5">
        <v>5871</v>
      </c>
      <c r="B5873" s="47">
        <v>0.28299999999999997</v>
      </c>
      <c r="C5873" s="47">
        <v>7.4800000000000005E-2</v>
      </c>
      <c r="D5873" s="47">
        <v>2.87E-2</v>
      </c>
      <c r="E5873" s="30">
        <v>1</v>
      </c>
      <c r="F5873" s="30"/>
      <c r="G5873" s="30"/>
      <c r="H5873" s="30"/>
      <c r="I5873" s="30"/>
      <c r="J5873" s="30"/>
    </row>
    <row r="5874" spans="1:10">
      <c r="A5874" s="5">
        <v>5872</v>
      </c>
      <c r="B5874" s="47">
        <v>0.18690000000000001</v>
      </c>
      <c r="C5874" s="47">
        <v>7.9299999999999995E-2</v>
      </c>
      <c r="D5874" s="47">
        <v>3.4099999999999998E-2</v>
      </c>
      <c r="E5874" s="30">
        <v>1</v>
      </c>
      <c r="F5874" s="30"/>
      <c r="G5874" s="30"/>
      <c r="H5874" s="30"/>
      <c r="I5874" s="30"/>
      <c r="J5874" s="30"/>
    </row>
    <row r="5875" spans="1:10">
      <c r="A5875" s="5">
        <v>5873</v>
      </c>
      <c r="B5875" s="47">
        <v>9.5899999999999999E-2</v>
      </c>
      <c r="C5875" s="47">
        <v>7.6200000000000004E-2</v>
      </c>
      <c r="D5875" s="47">
        <v>4.1500000000000002E-2</v>
      </c>
      <c r="E5875" s="30">
        <v>1</v>
      </c>
      <c r="F5875" s="30"/>
      <c r="G5875" s="30"/>
      <c r="H5875" s="30"/>
      <c r="I5875" s="30"/>
      <c r="J5875" s="30"/>
    </row>
    <row r="5876" spans="1:10">
      <c r="A5876" s="5">
        <v>5874</v>
      </c>
      <c r="B5876" s="47">
        <v>1.9599999999999999E-2</v>
      </c>
      <c r="C5876" s="47">
        <v>8.8700000000000001E-2</v>
      </c>
      <c r="D5876" s="47">
        <v>5.1299999999999998E-2</v>
      </c>
      <c r="E5876" s="30">
        <v>1</v>
      </c>
      <c r="F5876" s="30"/>
      <c r="G5876" s="30"/>
      <c r="H5876" s="30"/>
      <c r="I5876" s="30"/>
      <c r="J5876" s="30"/>
    </row>
    <row r="5877" spans="1:10">
      <c r="A5877" s="5">
        <v>5875</v>
      </c>
      <c r="B5877" s="47">
        <v>0</v>
      </c>
      <c r="C5877" s="47">
        <v>0.121</v>
      </c>
      <c r="D5877" s="47">
        <v>6.3500000000000001E-2</v>
      </c>
      <c r="E5877" s="30">
        <v>1</v>
      </c>
      <c r="F5877" s="30"/>
      <c r="G5877" s="30"/>
      <c r="H5877" s="30"/>
      <c r="I5877" s="30"/>
      <c r="J5877" s="30"/>
    </row>
    <row r="5878" spans="1:10">
      <c r="A5878" s="5">
        <v>5876</v>
      </c>
      <c r="B5878" s="47">
        <v>0</v>
      </c>
      <c r="C5878" s="47">
        <v>0.1331</v>
      </c>
      <c r="D5878" s="47">
        <v>7.2599999999999998E-2</v>
      </c>
      <c r="E5878" s="30">
        <v>1</v>
      </c>
      <c r="F5878" s="30"/>
      <c r="G5878" s="30"/>
      <c r="H5878" s="30"/>
      <c r="I5878" s="30"/>
      <c r="J5878" s="30"/>
    </row>
    <row r="5879" spans="1:10">
      <c r="A5879" s="5">
        <v>5877</v>
      </c>
      <c r="B5879" s="47">
        <v>0</v>
      </c>
      <c r="C5879" s="47">
        <v>0.13089999999999999</v>
      </c>
      <c r="D5879" s="47">
        <v>7.46E-2</v>
      </c>
      <c r="E5879" s="30">
        <v>1</v>
      </c>
      <c r="F5879" s="30"/>
      <c r="G5879" s="30"/>
      <c r="H5879" s="30"/>
      <c r="I5879" s="30"/>
      <c r="J5879" s="30"/>
    </row>
    <row r="5880" spans="1:10">
      <c r="A5880" s="5">
        <v>5878</v>
      </c>
      <c r="B5880" s="47">
        <v>0</v>
      </c>
      <c r="C5880" s="47">
        <v>0.1273</v>
      </c>
      <c r="D5880" s="47">
        <v>7.4700000000000003E-2</v>
      </c>
      <c r="E5880" s="30">
        <v>1</v>
      </c>
      <c r="F5880" s="30"/>
      <c r="G5880" s="30"/>
      <c r="H5880" s="30"/>
      <c r="I5880" s="30"/>
      <c r="J5880" s="30"/>
    </row>
    <row r="5881" spans="1:10">
      <c r="A5881" s="5">
        <v>5879</v>
      </c>
      <c r="B5881" s="47">
        <v>0</v>
      </c>
      <c r="C5881" s="47">
        <v>0.12509999999999999</v>
      </c>
      <c r="D5881" s="47">
        <v>8.3299999999999999E-2</v>
      </c>
      <c r="E5881" s="30">
        <v>1</v>
      </c>
      <c r="F5881" s="30"/>
      <c r="G5881" s="30"/>
      <c r="H5881" s="30"/>
      <c r="I5881" s="30"/>
      <c r="J5881" s="30"/>
    </row>
    <row r="5882" spans="1:10">
      <c r="A5882" s="5">
        <v>5880</v>
      </c>
      <c r="B5882" s="47">
        <v>0</v>
      </c>
      <c r="C5882" s="47">
        <v>0.1237</v>
      </c>
      <c r="D5882" s="47">
        <v>9.2899999999999996E-2</v>
      </c>
      <c r="E5882" s="30">
        <v>1</v>
      </c>
      <c r="F5882" s="30"/>
      <c r="G5882" s="30"/>
      <c r="H5882" s="30"/>
      <c r="I5882" s="30"/>
      <c r="J5882" s="30"/>
    </row>
    <row r="5883" spans="1:10">
      <c r="A5883" s="5">
        <v>5881</v>
      </c>
      <c r="B5883" s="47">
        <v>0</v>
      </c>
      <c r="C5883" s="47">
        <v>0.12330000000000001</v>
      </c>
      <c r="D5883" s="47">
        <v>9.6199999999999994E-2</v>
      </c>
      <c r="E5883" s="30">
        <v>1</v>
      </c>
      <c r="F5883" s="30"/>
      <c r="G5883" s="30"/>
      <c r="H5883" s="30"/>
      <c r="I5883" s="30"/>
      <c r="J5883" s="30"/>
    </row>
    <row r="5884" spans="1:10">
      <c r="A5884" s="5">
        <v>5882</v>
      </c>
      <c r="B5884" s="47">
        <v>0</v>
      </c>
      <c r="C5884" s="47">
        <v>0.1216</v>
      </c>
      <c r="D5884" s="47">
        <v>9.69E-2</v>
      </c>
      <c r="E5884" s="30">
        <v>1</v>
      </c>
      <c r="F5884" s="30"/>
      <c r="G5884" s="30"/>
      <c r="H5884" s="30"/>
      <c r="I5884" s="30"/>
      <c r="J5884" s="30"/>
    </row>
    <row r="5885" spans="1:10">
      <c r="A5885" s="5">
        <v>5883</v>
      </c>
      <c r="B5885" s="47">
        <v>0</v>
      </c>
      <c r="C5885" s="47">
        <v>0.1202</v>
      </c>
      <c r="D5885" s="47">
        <v>9.6500000000000002E-2</v>
      </c>
      <c r="E5885" s="30">
        <v>1</v>
      </c>
      <c r="F5885" s="30"/>
      <c r="G5885" s="30"/>
      <c r="H5885" s="30"/>
      <c r="I5885" s="30"/>
      <c r="J5885" s="30"/>
    </row>
    <row r="5886" spans="1:10">
      <c r="A5886" s="5">
        <v>5884</v>
      </c>
      <c r="B5886" s="47">
        <v>0</v>
      </c>
      <c r="C5886" s="47">
        <v>0.1181</v>
      </c>
      <c r="D5886" s="47">
        <v>9.6500000000000002E-2</v>
      </c>
      <c r="E5886" s="30">
        <v>1</v>
      </c>
      <c r="F5886" s="30"/>
      <c r="G5886" s="30"/>
      <c r="H5886" s="30"/>
      <c r="I5886" s="30"/>
      <c r="J5886" s="30"/>
    </row>
    <row r="5887" spans="1:10">
      <c r="A5887" s="5">
        <v>5885</v>
      </c>
      <c r="B5887" s="47">
        <v>5.9999999999999995E-4</v>
      </c>
      <c r="C5887" s="47">
        <v>0.11609999999999999</v>
      </c>
      <c r="D5887" s="47">
        <v>9.5500000000000002E-2</v>
      </c>
      <c r="E5887" s="30">
        <v>1</v>
      </c>
      <c r="F5887" s="30"/>
      <c r="G5887" s="30"/>
      <c r="H5887" s="30"/>
      <c r="I5887" s="30"/>
      <c r="J5887" s="30"/>
    </row>
    <row r="5888" spans="1:10">
      <c r="A5888" s="5">
        <v>5886</v>
      </c>
      <c r="B5888" s="47">
        <v>4.9599999999999998E-2</v>
      </c>
      <c r="C5888" s="47">
        <v>8.5400000000000004E-2</v>
      </c>
      <c r="D5888" s="47">
        <v>9.6100000000000005E-2</v>
      </c>
      <c r="E5888" s="30">
        <v>1</v>
      </c>
      <c r="F5888" s="30"/>
      <c r="G5888" s="30"/>
      <c r="H5888" s="30"/>
      <c r="I5888" s="30"/>
      <c r="J5888" s="30"/>
    </row>
    <row r="5889" spans="1:10">
      <c r="A5889" s="5">
        <v>5887</v>
      </c>
      <c r="B5889" s="47">
        <v>0.15939999999999999</v>
      </c>
      <c r="C5889" s="47">
        <v>6.0100000000000001E-2</v>
      </c>
      <c r="D5889" s="47">
        <v>9.8900000000000002E-2</v>
      </c>
      <c r="E5889" s="30">
        <v>1</v>
      </c>
      <c r="F5889" s="30"/>
      <c r="G5889" s="30"/>
      <c r="H5889" s="30"/>
      <c r="I5889" s="30"/>
      <c r="J5889" s="30"/>
    </row>
    <row r="5890" spans="1:10">
      <c r="A5890" s="5">
        <v>5888</v>
      </c>
      <c r="B5890" s="47">
        <v>0.28149999999999997</v>
      </c>
      <c r="C5890" s="47">
        <v>9.8599999999999993E-2</v>
      </c>
      <c r="D5890" s="47">
        <v>0.10489999999999999</v>
      </c>
      <c r="E5890" s="30">
        <v>1</v>
      </c>
      <c r="F5890" s="30"/>
      <c r="G5890" s="30"/>
      <c r="H5890" s="30"/>
      <c r="I5890" s="30"/>
      <c r="J5890" s="30"/>
    </row>
    <row r="5891" spans="1:10">
      <c r="A5891" s="5">
        <v>5889</v>
      </c>
      <c r="B5891" s="47">
        <v>0.37919999999999998</v>
      </c>
      <c r="C5891" s="47">
        <v>0.12790000000000001</v>
      </c>
      <c r="D5891" s="47">
        <v>0.114</v>
      </c>
      <c r="E5891" s="30">
        <v>1</v>
      </c>
      <c r="F5891" s="30"/>
      <c r="G5891" s="30"/>
      <c r="H5891" s="30"/>
      <c r="I5891" s="30"/>
      <c r="J5891" s="30"/>
    </row>
    <row r="5892" spans="1:10">
      <c r="A5892" s="5">
        <v>5890</v>
      </c>
      <c r="B5892" s="47">
        <v>0.44159999999999999</v>
      </c>
      <c r="C5892" s="47">
        <v>0.13719999999999999</v>
      </c>
      <c r="D5892" s="47">
        <v>0.1191</v>
      </c>
      <c r="E5892" s="30">
        <v>1</v>
      </c>
      <c r="F5892" s="30"/>
      <c r="G5892" s="30"/>
      <c r="H5892" s="30"/>
      <c r="I5892" s="30"/>
      <c r="J5892" s="30"/>
    </row>
    <row r="5893" spans="1:10">
      <c r="A5893" s="5">
        <v>5891</v>
      </c>
      <c r="B5893" s="47">
        <v>0.48370000000000002</v>
      </c>
      <c r="C5893" s="47">
        <v>0.1381</v>
      </c>
      <c r="D5893" s="47">
        <v>0.1168</v>
      </c>
      <c r="E5893" s="30">
        <v>1</v>
      </c>
      <c r="F5893" s="30"/>
      <c r="G5893" s="30"/>
      <c r="H5893" s="30"/>
      <c r="I5893" s="30"/>
      <c r="J5893" s="30"/>
    </row>
    <row r="5894" spans="1:10">
      <c r="A5894" s="5">
        <v>5892</v>
      </c>
      <c r="B5894" s="47">
        <v>0.49490000000000001</v>
      </c>
      <c r="C5894" s="47">
        <v>0.13830000000000001</v>
      </c>
      <c r="D5894" s="47">
        <v>0.1099</v>
      </c>
      <c r="E5894" s="30">
        <v>1</v>
      </c>
      <c r="F5894" s="30"/>
      <c r="G5894" s="30"/>
      <c r="H5894" s="30"/>
      <c r="I5894" s="30"/>
      <c r="J5894" s="30"/>
    </row>
    <row r="5895" spans="1:10">
      <c r="A5895" s="5">
        <v>5893</v>
      </c>
      <c r="B5895" s="47">
        <v>0.4768</v>
      </c>
      <c r="C5895" s="47">
        <v>0.1401</v>
      </c>
      <c r="D5895" s="47">
        <v>0.1024</v>
      </c>
      <c r="E5895" s="30">
        <v>1</v>
      </c>
      <c r="F5895" s="30"/>
      <c r="G5895" s="30"/>
      <c r="H5895" s="30"/>
      <c r="I5895" s="30"/>
      <c r="J5895" s="30"/>
    </row>
    <row r="5896" spans="1:10">
      <c r="A5896" s="5">
        <v>5894</v>
      </c>
      <c r="B5896" s="47">
        <v>0.41799999999999998</v>
      </c>
      <c r="C5896" s="47">
        <v>0.14449999999999999</v>
      </c>
      <c r="D5896" s="47">
        <v>9.8699999999999996E-2</v>
      </c>
      <c r="E5896" s="30">
        <v>1</v>
      </c>
      <c r="F5896" s="30"/>
      <c r="G5896" s="30"/>
      <c r="H5896" s="30"/>
      <c r="I5896" s="30"/>
      <c r="J5896" s="30"/>
    </row>
    <row r="5897" spans="1:10">
      <c r="A5897" s="5">
        <v>5895</v>
      </c>
      <c r="B5897" s="47">
        <v>0.32119999999999999</v>
      </c>
      <c r="C5897" s="47">
        <v>0.15160000000000001</v>
      </c>
      <c r="D5897" s="47">
        <v>0.10249999999999999</v>
      </c>
      <c r="E5897" s="30">
        <v>1</v>
      </c>
      <c r="F5897" s="30"/>
      <c r="G5897" s="30"/>
      <c r="H5897" s="30"/>
      <c r="I5897" s="30"/>
      <c r="J5897" s="30"/>
    </row>
    <row r="5898" spans="1:10">
      <c r="A5898" s="5">
        <v>5896</v>
      </c>
      <c r="B5898" s="47">
        <v>0.21149999999999999</v>
      </c>
      <c r="C5898" s="47">
        <v>0.15629999999999999</v>
      </c>
      <c r="D5898" s="47">
        <v>0.1081</v>
      </c>
      <c r="E5898" s="30">
        <v>1</v>
      </c>
      <c r="F5898" s="30"/>
      <c r="G5898" s="30"/>
      <c r="H5898" s="30"/>
      <c r="I5898" s="30"/>
      <c r="J5898" s="30"/>
    </row>
    <row r="5899" spans="1:10">
      <c r="A5899" s="5">
        <v>5897</v>
      </c>
      <c r="B5899" s="47">
        <v>0.10249999999999999</v>
      </c>
      <c r="C5899" s="47">
        <v>0.14580000000000001</v>
      </c>
      <c r="D5899" s="47">
        <v>0.11749999999999999</v>
      </c>
      <c r="E5899" s="30">
        <v>1</v>
      </c>
      <c r="F5899" s="30"/>
      <c r="G5899" s="30"/>
      <c r="H5899" s="30"/>
      <c r="I5899" s="30"/>
      <c r="J5899" s="30"/>
    </row>
    <row r="5900" spans="1:10">
      <c r="A5900" s="5">
        <v>5898</v>
      </c>
      <c r="B5900" s="47">
        <v>1.7999999999999999E-2</v>
      </c>
      <c r="C5900" s="47">
        <v>0.16550000000000001</v>
      </c>
      <c r="D5900" s="47">
        <v>0.13650000000000001</v>
      </c>
      <c r="E5900" s="30">
        <v>1</v>
      </c>
      <c r="F5900" s="30"/>
      <c r="G5900" s="30"/>
      <c r="H5900" s="30"/>
      <c r="I5900" s="30"/>
      <c r="J5900" s="30"/>
    </row>
    <row r="5901" spans="1:10">
      <c r="A5901" s="5">
        <v>5899</v>
      </c>
      <c r="B5901" s="47">
        <v>0</v>
      </c>
      <c r="C5901" s="47">
        <v>0.2225</v>
      </c>
      <c r="D5901" s="47">
        <v>0.16470000000000001</v>
      </c>
      <c r="E5901" s="30">
        <v>1</v>
      </c>
      <c r="F5901" s="30"/>
      <c r="G5901" s="30"/>
      <c r="H5901" s="30"/>
      <c r="I5901" s="30"/>
      <c r="J5901" s="30"/>
    </row>
    <row r="5902" spans="1:10">
      <c r="A5902" s="5">
        <v>5900</v>
      </c>
      <c r="B5902" s="47">
        <v>0</v>
      </c>
      <c r="C5902" s="47">
        <v>0.23449999999999999</v>
      </c>
      <c r="D5902" s="47">
        <v>0.19259999999999999</v>
      </c>
      <c r="E5902" s="30">
        <v>1</v>
      </c>
      <c r="F5902" s="30"/>
      <c r="G5902" s="30"/>
      <c r="H5902" s="30"/>
      <c r="I5902" s="30"/>
      <c r="J5902" s="30"/>
    </row>
    <row r="5903" spans="1:10">
      <c r="A5903" s="5">
        <v>5901</v>
      </c>
      <c r="B5903" s="47">
        <v>0</v>
      </c>
      <c r="C5903" s="47">
        <v>0.22420000000000001</v>
      </c>
      <c r="D5903" s="47">
        <v>0.21249999999999999</v>
      </c>
      <c r="E5903" s="30">
        <v>1</v>
      </c>
      <c r="F5903" s="30"/>
      <c r="G5903" s="30"/>
      <c r="H5903" s="30"/>
      <c r="I5903" s="30"/>
      <c r="J5903" s="30"/>
    </row>
    <row r="5904" spans="1:10">
      <c r="A5904" s="5">
        <v>5902</v>
      </c>
      <c r="B5904" s="47">
        <v>0</v>
      </c>
      <c r="C5904" s="47">
        <v>0.21010000000000001</v>
      </c>
      <c r="D5904" s="47">
        <v>0.23400000000000001</v>
      </c>
      <c r="E5904" s="30">
        <v>1</v>
      </c>
      <c r="F5904" s="30"/>
      <c r="G5904" s="30"/>
      <c r="H5904" s="30"/>
      <c r="I5904" s="30"/>
      <c r="J5904" s="30"/>
    </row>
    <row r="5905" spans="1:10">
      <c r="A5905" s="5">
        <v>5903</v>
      </c>
      <c r="B5905" s="47">
        <v>0</v>
      </c>
      <c r="C5905" s="47">
        <v>0.19409999999999999</v>
      </c>
      <c r="D5905" s="47">
        <v>0.2452</v>
      </c>
      <c r="E5905" s="30">
        <v>1</v>
      </c>
      <c r="F5905" s="30"/>
      <c r="G5905" s="30"/>
      <c r="H5905" s="30"/>
      <c r="I5905" s="30"/>
      <c r="J5905" s="30"/>
    </row>
    <row r="5906" spans="1:10">
      <c r="A5906" s="5">
        <v>5904</v>
      </c>
      <c r="B5906" s="47">
        <v>0</v>
      </c>
      <c r="C5906" s="47">
        <v>0.1812</v>
      </c>
      <c r="D5906" s="47">
        <v>0.2412</v>
      </c>
      <c r="E5906" s="30">
        <v>1</v>
      </c>
      <c r="F5906" s="30"/>
      <c r="G5906" s="30"/>
      <c r="H5906" s="30"/>
      <c r="I5906" s="30"/>
      <c r="J5906" s="30"/>
    </row>
    <row r="5907" spans="1:10">
      <c r="A5907" s="5">
        <v>5905</v>
      </c>
      <c r="B5907" s="47">
        <v>0</v>
      </c>
      <c r="C5907" s="47">
        <v>0.16900000000000001</v>
      </c>
      <c r="D5907" s="47">
        <v>0.22689999999999999</v>
      </c>
      <c r="E5907" s="30">
        <v>1</v>
      </c>
      <c r="F5907" s="30"/>
      <c r="G5907" s="30"/>
      <c r="H5907" s="30"/>
      <c r="I5907" s="30"/>
      <c r="J5907" s="30"/>
    </row>
    <row r="5908" spans="1:10">
      <c r="A5908" s="5">
        <v>5906</v>
      </c>
      <c r="B5908" s="47">
        <v>0</v>
      </c>
      <c r="C5908" s="47">
        <v>0.16039999999999999</v>
      </c>
      <c r="D5908" s="47">
        <v>0.20660000000000001</v>
      </c>
      <c r="E5908" s="30">
        <v>1</v>
      </c>
      <c r="F5908" s="30"/>
      <c r="G5908" s="30"/>
      <c r="H5908" s="30"/>
      <c r="I5908" s="30"/>
      <c r="J5908" s="30"/>
    </row>
    <row r="5909" spans="1:10">
      <c r="A5909" s="5">
        <v>5907</v>
      </c>
      <c r="B5909" s="47">
        <v>0</v>
      </c>
      <c r="C5909" s="47">
        <v>0.15479999999999999</v>
      </c>
      <c r="D5909" s="47">
        <v>0.18509999999999999</v>
      </c>
      <c r="E5909" s="30">
        <v>1</v>
      </c>
      <c r="F5909" s="30"/>
      <c r="G5909" s="30"/>
      <c r="H5909" s="30"/>
      <c r="I5909" s="30"/>
      <c r="J5909" s="30"/>
    </row>
    <row r="5910" spans="1:10">
      <c r="A5910" s="5">
        <v>5908</v>
      </c>
      <c r="B5910" s="47">
        <v>0</v>
      </c>
      <c r="C5910" s="47">
        <v>0.1482</v>
      </c>
      <c r="D5910" s="47">
        <v>0.1636</v>
      </c>
      <c r="E5910" s="30">
        <v>1</v>
      </c>
      <c r="F5910" s="30"/>
      <c r="G5910" s="30"/>
      <c r="H5910" s="30"/>
      <c r="I5910" s="30"/>
      <c r="J5910" s="30"/>
    </row>
    <row r="5911" spans="1:10">
      <c r="A5911" s="5">
        <v>5909</v>
      </c>
      <c r="B5911" s="47">
        <v>5.9999999999999995E-4</v>
      </c>
      <c r="C5911" s="47">
        <v>0.14219999999999999</v>
      </c>
      <c r="D5911" s="47">
        <v>0.15359999999999999</v>
      </c>
      <c r="E5911" s="30">
        <v>1</v>
      </c>
      <c r="F5911" s="30"/>
      <c r="G5911" s="30"/>
      <c r="H5911" s="30"/>
      <c r="I5911" s="30"/>
      <c r="J5911" s="30"/>
    </row>
    <row r="5912" spans="1:10">
      <c r="A5912" s="5">
        <v>5910</v>
      </c>
      <c r="B5912" s="47">
        <v>5.0700000000000002E-2</v>
      </c>
      <c r="C5912" s="47">
        <v>9.9500000000000005E-2</v>
      </c>
      <c r="D5912" s="47">
        <v>0.15640000000000001</v>
      </c>
      <c r="E5912" s="30">
        <v>1</v>
      </c>
      <c r="F5912" s="30"/>
      <c r="G5912" s="30"/>
      <c r="H5912" s="30"/>
      <c r="I5912" s="30"/>
      <c r="J5912" s="30"/>
    </row>
    <row r="5913" spans="1:10">
      <c r="A5913" s="5">
        <v>5911</v>
      </c>
      <c r="B5913" s="47">
        <v>0.17419999999999999</v>
      </c>
      <c r="C5913" s="47">
        <v>5.3499999999999999E-2</v>
      </c>
      <c r="D5913" s="47">
        <v>0.1615</v>
      </c>
      <c r="E5913" s="30">
        <v>1</v>
      </c>
      <c r="F5913" s="30"/>
      <c r="G5913" s="30"/>
      <c r="H5913" s="30"/>
      <c r="I5913" s="30"/>
      <c r="J5913" s="30"/>
    </row>
    <row r="5914" spans="1:10">
      <c r="A5914" s="5">
        <v>5912</v>
      </c>
      <c r="B5914" s="47">
        <v>0.3175</v>
      </c>
      <c r="C5914" s="47">
        <v>8.1100000000000005E-2</v>
      </c>
      <c r="D5914" s="47">
        <v>0.16159999999999999</v>
      </c>
      <c r="E5914" s="30">
        <v>1</v>
      </c>
      <c r="F5914" s="30"/>
      <c r="G5914" s="30"/>
      <c r="H5914" s="30"/>
      <c r="I5914" s="30"/>
      <c r="J5914" s="30"/>
    </row>
    <row r="5915" spans="1:10">
      <c r="A5915" s="5">
        <v>5913</v>
      </c>
      <c r="B5915" s="47">
        <v>0.43969999999999998</v>
      </c>
      <c r="C5915" s="47">
        <v>0.13039999999999999</v>
      </c>
      <c r="D5915" s="47">
        <v>0.15740000000000001</v>
      </c>
      <c r="E5915" s="30">
        <v>1</v>
      </c>
      <c r="F5915" s="30"/>
      <c r="G5915" s="30"/>
      <c r="H5915" s="30"/>
      <c r="I5915" s="30"/>
      <c r="J5915" s="30"/>
    </row>
    <row r="5916" spans="1:10">
      <c r="A5916" s="5">
        <v>5914</v>
      </c>
      <c r="B5916" s="47">
        <v>0.5323</v>
      </c>
      <c r="C5916" s="47">
        <v>0.159</v>
      </c>
      <c r="D5916" s="47">
        <v>0.1598</v>
      </c>
      <c r="E5916" s="30">
        <v>1</v>
      </c>
      <c r="F5916" s="30"/>
      <c r="G5916" s="30"/>
      <c r="H5916" s="30"/>
      <c r="I5916" s="30"/>
      <c r="J5916" s="30"/>
    </row>
    <row r="5917" spans="1:10">
      <c r="A5917" s="5">
        <v>5915</v>
      </c>
      <c r="B5917" s="47">
        <v>0.58579999999999999</v>
      </c>
      <c r="C5917" s="47">
        <v>0.16750000000000001</v>
      </c>
      <c r="D5917" s="47">
        <v>0.16639999999999999</v>
      </c>
      <c r="E5917" s="30">
        <v>1</v>
      </c>
      <c r="F5917" s="30"/>
      <c r="G5917" s="30"/>
      <c r="H5917" s="30"/>
      <c r="I5917" s="30"/>
      <c r="J5917" s="30"/>
    </row>
    <row r="5918" spans="1:10">
      <c r="A5918" s="5">
        <v>5916</v>
      </c>
      <c r="B5918" s="47">
        <v>0.59619999999999995</v>
      </c>
      <c r="C5918" s="47">
        <v>0.16270000000000001</v>
      </c>
      <c r="D5918" s="47">
        <v>0.1721</v>
      </c>
      <c r="E5918" s="30">
        <v>1</v>
      </c>
      <c r="F5918" s="30"/>
      <c r="G5918" s="30"/>
      <c r="H5918" s="30"/>
      <c r="I5918" s="30"/>
      <c r="J5918" s="30"/>
    </row>
    <row r="5919" spans="1:10">
      <c r="A5919" s="5">
        <v>5917</v>
      </c>
      <c r="B5919" s="47">
        <v>0.56489999999999996</v>
      </c>
      <c r="C5919" s="47">
        <v>0.15290000000000001</v>
      </c>
      <c r="D5919" s="47">
        <v>0.1757</v>
      </c>
      <c r="E5919" s="30">
        <v>1</v>
      </c>
      <c r="F5919" s="30"/>
      <c r="G5919" s="30"/>
      <c r="H5919" s="30"/>
      <c r="I5919" s="30"/>
      <c r="J5919" s="30"/>
    </row>
    <row r="5920" spans="1:10">
      <c r="A5920" s="5">
        <v>5918</v>
      </c>
      <c r="B5920" s="47">
        <v>0.48799999999999999</v>
      </c>
      <c r="C5920" s="47">
        <v>0.14269999999999999</v>
      </c>
      <c r="D5920" s="47">
        <v>0.18179999999999999</v>
      </c>
      <c r="E5920" s="30">
        <v>1</v>
      </c>
      <c r="F5920" s="30"/>
      <c r="G5920" s="30"/>
      <c r="H5920" s="30"/>
      <c r="I5920" s="30"/>
      <c r="J5920" s="30"/>
    </row>
    <row r="5921" spans="1:10">
      <c r="A5921" s="5">
        <v>5919</v>
      </c>
      <c r="B5921" s="47">
        <v>0.37209999999999999</v>
      </c>
      <c r="C5921" s="47">
        <v>0.13639999999999999</v>
      </c>
      <c r="D5921" s="47">
        <v>0.19470000000000001</v>
      </c>
      <c r="E5921" s="30">
        <v>1</v>
      </c>
      <c r="F5921" s="30"/>
      <c r="G5921" s="30"/>
      <c r="H5921" s="30"/>
      <c r="I5921" s="30"/>
      <c r="J5921" s="30"/>
    </row>
    <row r="5922" spans="1:10">
      <c r="A5922" s="5">
        <v>5920</v>
      </c>
      <c r="B5922" s="47">
        <v>0.23499999999999999</v>
      </c>
      <c r="C5922" s="47">
        <v>0.13519999999999999</v>
      </c>
      <c r="D5922" s="47">
        <v>0.22459999999999999</v>
      </c>
      <c r="E5922" s="30">
        <v>1</v>
      </c>
      <c r="F5922" s="30"/>
      <c r="G5922" s="30"/>
      <c r="H5922" s="30"/>
      <c r="I5922" s="30"/>
      <c r="J5922" s="30"/>
    </row>
    <row r="5923" spans="1:10">
      <c r="A5923" s="5">
        <v>5921</v>
      </c>
      <c r="B5923" s="47">
        <v>0.1047</v>
      </c>
      <c r="C5923" s="47">
        <v>0.12520000000000001</v>
      </c>
      <c r="D5923" s="47">
        <v>0.2631</v>
      </c>
      <c r="E5923" s="30">
        <v>1</v>
      </c>
      <c r="F5923" s="30"/>
      <c r="G5923" s="30"/>
      <c r="H5923" s="30"/>
      <c r="I5923" s="30"/>
      <c r="J5923" s="30"/>
    </row>
    <row r="5924" spans="1:10">
      <c r="A5924" s="5">
        <v>5922</v>
      </c>
      <c r="B5924" s="47">
        <v>1.52E-2</v>
      </c>
      <c r="C5924" s="47">
        <v>0.1623</v>
      </c>
      <c r="D5924" s="47">
        <v>0.30570000000000003</v>
      </c>
      <c r="E5924" s="30">
        <v>1</v>
      </c>
      <c r="F5924" s="30"/>
      <c r="G5924" s="30"/>
      <c r="H5924" s="30"/>
      <c r="I5924" s="30"/>
      <c r="J5924" s="30"/>
    </row>
    <row r="5925" spans="1:10">
      <c r="A5925" s="5">
        <v>5923</v>
      </c>
      <c r="B5925" s="47">
        <v>0</v>
      </c>
      <c r="C5925" s="47">
        <v>0.21959999999999999</v>
      </c>
      <c r="D5925" s="47">
        <v>0.33460000000000001</v>
      </c>
      <c r="E5925" s="30">
        <v>1</v>
      </c>
      <c r="F5925" s="30"/>
      <c r="G5925" s="30"/>
      <c r="H5925" s="30"/>
      <c r="I5925" s="30"/>
      <c r="J5925" s="30"/>
    </row>
    <row r="5926" spans="1:10">
      <c r="A5926" s="5">
        <v>5924</v>
      </c>
      <c r="B5926" s="47">
        <v>0</v>
      </c>
      <c r="C5926" s="47">
        <v>0.21920000000000001</v>
      </c>
      <c r="D5926" s="47">
        <v>0.34060000000000001</v>
      </c>
      <c r="E5926" s="30">
        <v>1</v>
      </c>
      <c r="F5926" s="30"/>
      <c r="G5926" s="30"/>
      <c r="H5926" s="30"/>
      <c r="I5926" s="30"/>
      <c r="J5926" s="30"/>
    </row>
    <row r="5927" spans="1:10">
      <c r="A5927" s="5">
        <v>5925</v>
      </c>
      <c r="B5927" s="47">
        <v>0</v>
      </c>
      <c r="C5927" s="47">
        <v>0.1903</v>
      </c>
      <c r="D5927" s="47">
        <v>0.30730000000000002</v>
      </c>
      <c r="E5927" s="30">
        <v>1</v>
      </c>
      <c r="F5927" s="30"/>
      <c r="G5927" s="30"/>
      <c r="H5927" s="30"/>
      <c r="I5927" s="30"/>
      <c r="J5927" s="30"/>
    </row>
    <row r="5928" spans="1:10">
      <c r="A5928" s="5">
        <v>5926</v>
      </c>
      <c r="B5928" s="47">
        <v>0</v>
      </c>
      <c r="C5928" s="47">
        <v>0.16400000000000001</v>
      </c>
      <c r="D5928" s="47">
        <v>0.26090000000000002</v>
      </c>
      <c r="E5928" s="30">
        <v>1</v>
      </c>
      <c r="F5928" s="30"/>
      <c r="G5928" s="30"/>
      <c r="H5928" s="30"/>
      <c r="I5928" s="30"/>
      <c r="J5928" s="30"/>
    </row>
    <row r="5929" spans="1:10">
      <c r="A5929" s="5">
        <v>5927</v>
      </c>
      <c r="B5929" s="47">
        <v>0</v>
      </c>
      <c r="C5929" s="47">
        <v>0.14050000000000001</v>
      </c>
      <c r="D5929" s="47">
        <v>0.21909999999999999</v>
      </c>
      <c r="E5929" s="30">
        <v>1</v>
      </c>
      <c r="F5929" s="30"/>
      <c r="G5929" s="30"/>
      <c r="H5929" s="30"/>
      <c r="I5929" s="30"/>
      <c r="J5929" s="30"/>
    </row>
    <row r="5930" spans="1:10">
      <c r="A5930" s="5">
        <v>5928</v>
      </c>
      <c r="B5930" s="47">
        <v>0</v>
      </c>
      <c r="C5930" s="47">
        <v>0.12239999999999999</v>
      </c>
      <c r="D5930" s="47">
        <v>0.185</v>
      </c>
      <c r="E5930" s="30">
        <v>1</v>
      </c>
      <c r="F5930" s="30"/>
      <c r="G5930" s="30"/>
      <c r="H5930" s="30"/>
      <c r="I5930" s="30"/>
      <c r="J5930" s="30"/>
    </row>
    <row r="5931" spans="1:10">
      <c r="A5931" s="5">
        <v>5929</v>
      </c>
      <c r="B5931" s="47">
        <v>0</v>
      </c>
      <c r="C5931" s="47">
        <v>0.10920000000000001</v>
      </c>
      <c r="D5931" s="47">
        <v>0.15920000000000001</v>
      </c>
      <c r="E5931" s="30">
        <v>1</v>
      </c>
      <c r="F5931" s="30"/>
      <c r="G5931" s="30"/>
      <c r="H5931" s="30"/>
      <c r="I5931" s="30"/>
      <c r="J5931" s="30"/>
    </row>
    <row r="5932" spans="1:10">
      <c r="A5932" s="5">
        <v>5930</v>
      </c>
      <c r="B5932" s="47">
        <v>0</v>
      </c>
      <c r="C5932" s="47">
        <v>0.1002</v>
      </c>
      <c r="D5932" s="47">
        <v>0.14119999999999999</v>
      </c>
      <c r="E5932" s="30">
        <v>1</v>
      </c>
      <c r="F5932" s="30"/>
      <c r="G5932" s="30"/>
      <c r="H5932" s="30"/>
      <c r="I5932" s="30"/>
      <c r="J5932" s="30"/>
    </row>
    <row r="5933" spans="1:10">
      <c r="A5933" s="5">
        <v>5931</v>
      </c>
      <c r="B5933" s="47">
        <v>0</v>
      </c>
      <c r="C5933" s="47">
        <v>9.3799999999999994E-2</v>
      </c>
      <c r="D5933" s="47">
        <v>0.1283</v>
      </c>
      <c r="E5933" s="30">
        <v>1</v>
      </c>
      <c r="F5933" s="30"/>
      <c r="G5933" s="30"/>
      <c r="H5933" s="30"/>
      <c r="I5933" s="30"/>
      <c r="J5933" s="30"/>
    </row>
    <row r="5934" spans="1:10">
      <c r="A5934" s="5">
        <v>5932</v>
      </c>
      <c r="B5934" s="47">
        <v>0</v>
      </c>
      <c r="C5934" s="47">
        <v>8.6900000000000005E-2</v>
      </c>
      <c r="D5934" s="47">
        <v>0.11840000000000001</v>
      </c>
      <c r="E5934" s="30">
        <v>1</v>
      </c>
      <c r="F5934" s="30"/>
      <c r="G5934" s="30"/>
      <c r="H5934" s="30"/>
      <c r="I5934" s="30"/>
      <c r="J5934" s="30"/>
    </row>
    <row r="5935" spans="1:10">
      <c r="A5935" s="5">
        <v>5933</v>
      </c>
      <c r="B5935" s="47">
        <v>2.9999999999999997E-4</v>
      </c>
      <c r="C5935" s="47">
        <v>8.0299999999999996E-2</v>
      </c>
      <c r="D5935" s="47">
        <v>0.1115</v>
      </c>
      <c r="E5935" s="30">
        <v>1</v>
      </c>
      <c r="F5935" s="30"/>
      <c r="G5935" s="30"/>
      <c r="H5935" s="30"/>
      <c r="I5935" s="30"/>
      <c r="J5935" s="30"/>
    </row>
    <row r="5936" spans="1:10">
      <c r="A5936" s="5">
        <v>5934</v>
      </c>
      <c r="B5936" s="47">
        <v>3.9100000000000003E-2</v>
      </c>
      <c r="C5936" s="47">
        <v>5.04E-2</v>
      </c>
      <c r="D5936" s="47">
        <v>0.105</v>
      </c>
      <c r="E5936" s="30">
        <v>1</v>
      </c>
      <c r="F5936" s="30"/>
      <c r="G5936" s="30"/>
      <c r="H5936" s="30"/>
      <c r="I5936" s="30"/>
      <c r="J5936" s="30"/>
    </row>
    <row r="5937" spans="1:10">
      <c r="A5937" s="5">
        <v>5935</v>
      </c>
      <c r="B5937" s="47">
        <v>0.14269999999999999</v>
      </c>
      <c r="C5937" s="47">
        <v>1.7600000000000001E-2</v>
      </c>
      <c r="D5937" s="47">
        <v>9.4299999999999995E-2</v>
      </c>
      <c r="E5937" s="30">
        <v>1</v>
      </c>
      <c r="F5937" s="30"/>
      <c r="G5937" s="30"/>
      <c r="H5937" s="30"/>
      <c r="I5937" s="30"/>
      <c r="J5937" s="30"/>
    </row>
    <row r="5938" spans="1:10">
      <c r="A5938" s="5">
        <v>5936</v>
      </c>
      <c r="B5938" s="47">
        <v>0.26910000000000001</v>
      </c>
      <c r="C5938" s="47">
        <v>1.6E-2</v>
      </c>
      <c r="D5938" s="47">
        <v>8.3299999999999999E-2</v>
      </c>
      <c r="E5938" s="30">
        <v>1</v>
      </c>
      <c r="F5938" s="30"/>
      <c r="G5938" s="30"/>
      <c r="H5938" s="30"/>
      <c r="I5938" s="30"/>
      <c r="J5938" s="30"/>
    </row>
    <row r="5939" spans="1:10">
      <c r="A5939" s="5">
        <v>5937</v>
      </c>
      <c r="B5939" s="47">
        <v>0.38619999999999999</v>
      </c>
      <c r="C5939" s="47">
        <v>2.6499999999999999E-2</v>
      </c>
      <c r="D5939" s="47">
        <v>7.6499999999999999E-2</v>
      </c>
      <c r="E5939" s="30">
        <v>1</v>
      </c>
      <c r="F5939" s="30"/>
      <c r="G5939" s="30"/>
      <c r="H5939" s="30"/>
      <c r="I5939" s="30"/>
      <c r="J5939" s="30"/>
    </row>
    <row r="5940" spans="1:10">
      <c r="A5940" s="5">
        <v>5938</v>
      </c>
      <c r="B5940" s="47">
        <v>0.47020000000000001</v>
      </c>
      <c r="C5940" s="47">
        <v>3.7600000000000001E-2</v>
      </c>
      <c r="D5940" s="47">
        <v>7.6300000000000007E-2</v>
      </c>
      <c r="E5940" s="30">
        <v>1</v>
      </c>
      <c r="F5940" s="30"/>
      <c r="G5940" s="30"/>
      <c r="H5940" s="30"/>
      <c r="I5940" s="30"/>
      <c r="J5940" s="30"/>
    </row>
    <row r="5941" spans="1:10">
      <c r="A5941" s="5">
        <v>5939</v>
      </c>
      <c r="B5941" s="47">
        <v>0.51449999999999996</v>
      </c>
      <c r="C5941" s="47">
        <v>4.1799999999999997E-2</v>
      </c>
      <c r="D5941" s="47">
        <v>8.1100000000000005E-2</v>
      </c>
      <c r="E5941" s="30">
        <v>1</v>
      </c>
      <c r="F5941" s="30"/>
      <c r="G5941" s="30"/>
      <c r="H5941" s="30"/>
      <c r="I5941" s="30"/>
      <c r="J5941" s="30"/>
    </row>
    <row r="5942" spans="1:10">
      <c r="A5942" s="5">
        <v>5940</v>
      </c>
      <c r="B5942" s="47">
        <v>0.51359999999999995</v>
      </c>
      <c r="C5942" s="47">
        <v>3.9199999999999999E-2</v>
      </c>
      <c r="D5942" s="47">
        <v>8.4599999999999995E-2</v>
      </c>
      <c r="E5942" s="30">
        <v>1</v>
      </c>
      <c r="F5942" s="30"/>
      <c r="G5942" s="30"/>
      <c r="H5942" s="30"/>
      <c r="I5942" s="30"/>
      <c r="J5942" s="30"/>
    </row>
    <row r="5943" spans="1:10">
      <c r="A5943" s="5">
        <v>5941</v>
      </c>
      <c r="B5943" s="47">
        <v>0.47839999999999999</v>
      </c>
      <c r="C5943" s="47">
        <v>3.2599999999999997E-2</v>
      </c>
      <c r="D5943" s="47">
        <v>8.4199999999999997E-2</v>
      </c>
      <c r="E5943" s="30">
        <v>1</v>
      </c>
      <c r="F5943" s="30"/>
      <c r="G5943" s="30"/>
      <c r="H5943" s="30"/>
      <c r="I5943" s="30"/>
      <c r="J5943" s="30"/>
    </row>
    <row r="5944" spans="1:10">
      <c r="A5944" s="5">
        <v>5942</v>
      </c>
      <c r="B5944" s="47">
        <v>0.40329999999999999</v>
      </c>
      <c r="C5944" s="47">
        <v>2.5499999999999998E-2</v>
      </c>
      <c r="D5944" s="47">
        <v>7.8799999999999995E-2</v>
      </c>
      <c r="E5944" s="30">
        <v>1</v>
      </c>
      <c r="F5944" s="30"/>
      <c r="G5944" s="30"/>
      <c r="H5944" s="30"/>
      <c r="I5944" s="30"/>
      <c r="J5944" s="30"/>
    </row>
    <row r="5945" spans="1:10">
      <c r="A5945" s="5">
        <v>5943</v>
      </c>
      <c r="B5945" s="47">
        <v>0.30590000000000001</v>
      </c>
      <c r="C5945" s="47">
        <v>2.1000000000000001E-2</v>
      </c>
      <c r="D5945" s="47">
        <v>7.2599999999999998E-2</v>
      </c>
      <c r="E5945" s="30">
        <v>1</v>
      </c>
      <c r="F5945" s="30"/>
      <c r="G5945" s="30"/>
      <c r="H5945" s="30"/>
      <c r="I5945" s="30"/>
      <c r="J5945" s="30"/>
    </row>
    <row r="5946" spans="1:10">
      <c r="A5946" s="5">
        <v>5944</v>
      </c>
      <c r="B5946" s="47">
        <v>0.19070000000000001</v>
      </c>
      <c r="C5946" s="47">
        <v>1.9900000000000001E-2</v>
      </c>
      <c r="D5946" s="47">
        <v>7.3800000000000004E-2</v>
      </c>
      <c r="E5946" s="30">
        <v>1</v>
      </c>
      <c r="F5946" s="30"/>
      <c r="G5946" s="30"/>
      <c r="H5946" s="30"/>
      <c r="I5946" s="30"/>
      <c r="J5946" s="30"/>
    </row>
    <row r="5947" spans="1:10">
      <c r="A5947" s="5">
        <v>5945</v>
      </c>
      <c r="B5947" s="47">
        <v>8.2400000000000001E-2</v>
      </c>
      <c r="C5947" s="47">
        <v>2.6499999999999999E-2</v>
      </c>
      <c r="D5947" s="47">
        <v>8.3799999999999999E-2</v>
      </c>
      <c r="E5947" s="30">
        <v>1</v>
      </c>
      <c r="F5947" s="30"/>
      <c r="G5947" s="30"/>
      <c r="H5947" s="30"/>
      <c r="I5947" s="30"/>
      <c r="J5947" s="30"/>
    </row>
    <row r="5948" spans="1:10">
      <c r="A5948" s="5">
        <v>5946</v>
      </c>
      <c r="B5948" s="47">
        <v>1.0500000000000001E-2</v>
      </c>
      <c r="C5948" s="47">
        <v>0.05</v>
      </c>
      <c r="D5948" s="47">
        <v>0.10390000000000001</v>
      </c>
      <c r="E5948" s="30">
        <v>1</v>
      </c>
      <c r="F5948" s="30"/>
      <c r="G5948" s="30"/>
      <c r="H5948" s="30"/>
      <c r="I5948" s="30"/>
      <c r="J5948" s="30"/>
    </row>
    <row r="5949" spans="1:10">
      <c r="A5949" s="5">
        <v>5947</v>
      </c>
      <c r="B5949" s="47">
        <v>0</v>
      </c>
      <c r="C5949" s="47">
        <v>7.9500000000000001E-2</v>
      </c>
      <c r="D5949" s="47">
        <v>0.1245</v>
      </c>
      <c r="E5949" s="30">
        <v>1</v>
      </c>
      <c r="F5949" s="30"/>
      <c r="G5949" s="30"/>
      <c r="H5949" s="30"/>
      <c r="I5949" s="30"/>
      <c r="J5949" s="30"/>
    </row>
    <row r="5950" spans="1:10">
      <c r="A5950" s="5">
        <v>5948</v>
      </c>
      <c r="B5950" s="47">
        <v>0</v>
      </c>
      <c r="C5950" s="47">
        <v>9.2600000000000002E-2</v>
      </c>
      <c r="D5950" s="47">
        <v>0.1198</v>
      </c>
      <c r="E5950" s="30">
        <v>1</v>
      </c>
      <c r="F5950" s="30"/>
      <c r="G5950" s="30"/>
      <c r="H5950" s="30"/>
      <c r="I5950" s="30"/>
      <c r="J5950" s="30"/>
    </row>
    <row r="5951" spans="1:10">
      <c r="A5951" s="5">
        <v>5949</v>
      </c>
      <c r="B5951" s="47">
        <v>0</v>
      </c>
      <c r="C5951" s="47">
        <v>8.9899999999999994E-2</v>
      </c>
      <c r="D5951" s="47">
        <v>9.5399999999999999E-2</v>
      </c>
      <c r="E5951" s="30">
        <v>1</v>
      </c>
      <c r="F5951" s="30"/>
      <c r="G5951" s="30"/>
      <c r="H5951" s="30"/>
      <c r="I5951" s="30"/>
      <c r="J5951" s="30"/>
    </row>
    <row r="5952" spans="1:10">
      <c r="A5952" s="5">
        <v>5950</v>
      </c>
      <c r="B5952" s="47">
        <v>0</v>
      </c>
      <c r="C5952" s="47">
        <v>7.9399999999999998E-2</v>
      </c>
      <c r="D5952" s="47">
        <v>6.6299999999999998E-2</v>
      </c>
      <c r="E5952" s="30">
        <v>1</v>
      </c>
      <c r="F5952" s="30"/>
      <c r="G5952" s="30"/>
      <c r="H5952" s="30"/>
      <c r="I5952" s="30"/>
      <c r="J5952" s="30"/>
    </row>
    <row r="5953" spans="1:10">
      <c r="A5953" s="5">
        <v>5951</v>
      </c>
      <c r="B5953" s="47">
        <v>0</v>
      </c>
      <c r="C5953" s="47">
        <v>6.8699999999999997E-2</v>
      </c>
      <c r="D5953" s="47">
        <v>4.3200000000000002E-2</v>
      </c>
      <c r="E5953" s="30">
        <v>1</v>
      </c>
      <c r="F5953" s="30"/>
      <c r="G5953" s="30"/>
      <c r="H5953" s="30"/>
      <c r="I5953" s="30"/>
      <c r="J5953" s="30"/>
    </row>
    <row r="5954" spans="1:10">
      <c r="A5954" s="5">
        <v>5952</v>
      </c>
      <c r="B5954" s="47">
        <v>0</v>
      </c>
      <c r="C5954" s="47">
        <v>6.0600000000000001E-2</v>
      </c>
      <c r="D5954" s="47">
        <v>2.7799999999999998E-2</v>
      </c>
      <c r="E5954" s="30">
        <v>1</v>
      </c>
      <c r="F5954" s="30"/>
      <c r="G5954" s="30"/>
      <c r="H5954" s="30"/>
      <c r="I5954" s="30"/>
      <c r="J5954" s="30"/>
    </row>
    <row r="5955" spans="1:10">
      <c r="A5955" s="5">
        <v>5953</v>
      </c>
      <c r="B5955" s="47">
        <v>0</v>
      </c>
      <c r="C5955" s="47">
        <v>5.3400000000000003E-2</v>
      </c>
      <c r="D5955" s="47">
        <v>1.7399999999999999E-2</v>
      </c>
      <c r="E5955" s="30">
        <v>1</v>
      </c>
      <c r="F5955" s="30"/>
      <c r="G5955" s="30"/>
      <c r="H5955" s="30"/>
      <c r="I5955" s="30"/>
      <c r="J5955" s="30"/>
    </row>
    <row r="5956" spans="1:10">
      <c r="A5956" s="5">
        <v>5954</v>
      </c>
      <c r="B5956" s="47">
        <v>0</v>
      </c>
      <c r="C5956" s="47">
        <v>4.6399999999999997E-2</v>
      </c>
      <c r="D5956" s="47">
        <v>1.1900000000000001E-2</v>
      </c>
      <c r="E5956" s="30">
        <v>1</v>
      </c>
      <c r="F5956" s="30"/>
      <c r="G5956" s="30"/>
      <c r="H5956" s="30"/>
      <c r="I5956" s="30"/>
      <c r="J5956" s="30"/>
    </row>
    <row r="5957" spans="1:10">
      <c r="A5957" s="5">
        <v>5955</v>
      </c>
      <c r="B5957" s="47">
        <v>0</v>
      </c>
      <c r="C5957" s="47">
        <v>3.95E-2</v>
      </c>
      <c r="D5957" s="47">
        <v>1.0200000000000001E-2</v>
      </c>
      <c r="E5957" s="30">
        <v>1</v>
      </c>
      <c r="F5957" s="30"/>
      <c r="G5957" s="30"/>
      <c r="H5957" s="30"/>
      <c r="I5957" s="30"/>
      <c r="J5957" s="30"/>
    </row>
    <row r="5958" spans="1:10">
      <c r="A5958" s="5">
        <v>5956</v>
      </c>
      <c r="B5958" s="47">
        <v>0</v>
      </c>
      <c r="C5958" s="47">
        <v>3.3599999999999998E-2</v>
      </c>
      <c r="D5958" s="47">
        <v>9.5999999999999992E-3</v>
      </c>
      <c r="E5958" s="30">
        <v>1</v>
      </c>
      <c r="F5958" s="30"/>
      <c r="G5958" s="30"/>
      <c r="H5958" s="30"/>
      <c r="I5958" s="30"/>
      <c r="J5958" s="30"/>
    </row>
    <row r="5959" spans="1:10">
      <c r="A5959" s="5">
        <v>5957</v>
      </c>
      <c r="B5959" s="47">
        <v>2.0000000000000001E-4</v>
      </c>
      <c r="C5959" s="47">
        <v>2.9700000000000001E-2</v>
      </c>
      <c r="D5959" s="47">
        <v>9.1999999999999998E-3</v>
      </c>
      <c r="E5959" s="30">
        <v>1</v>
      </c>
      <c r="F5959" s="30"/>
      <c r="G5959" s="30"/>
      <c r="H5959" s="30"/>
      <c r="I5959" s="30"/>
      <c r="J5959" s="30"/>
    </row>
    <row r="5960" spans="1:10">
      <c r="A5960" s="5">
        <v>5958</v>
      </c>
      <c r="B5960" s="47">
        <v>4.3200000000000002E-2</v>
      </c>
      <c r="C5960" s="47">
        <v>1.9199999999999998E-2</v>
      </c>
      <c r="D5960" s="47">
        <v>9.4999999999999998E-3</v>
      </c>
      <c r="E5960" s="30">
        <v>1</v>
      </c>
      <c r="F5960" s="30"/>
      <c r="G5960" s="30"/>
      <c r="H5960" s="30"/>
      <c r="I5960" s="30"/>
      <c r="J5960" s="30"/>
    </row>
    <row r="5961" spans="1:10">
      <c r="A5961" s="5">
        <v>5959</v>
      </c>
      <c r="B5961" s="47">
        <v>0.16200000000000001</v>
      </c>
      <c r="C5961" s="47">
        <v>6.4000000000000003E-3</v>
      </c>
      <c r="D5961" s="47">
        <v>8.8000000000000005E-3</v>
      </c>
      <c r="E5961" s="30">
        <v>1</v>
      </c>
      <c r="F5961" s="30"/>
      <c r="G5961" s="30"/>
      <c r="H5961" s="30"/>
      <c r="I5961" s="30"/>
      <c r="J5961" s="30"/>
    </row>
    <row r="5962" spans="1:10">
      <c r="A5962" s="5">
        <v>5960</v>
      </c>
      <c r="B5962" s="47">
        <v>0.3049</v>
      </c>
      <c r="C5962" s="47">
        <v>4.4999999999999997E-3</v>
      </c>
      <c r="D5962" s="47">
        <v>9.1000000000000004E-3</v>
      </c>
      <c r="E5962" s="30">
        <v>1</v>
      </c>
      <c r="F5962" s="30"/>
      <c r="G5962" s="30"/>
      <c r="H5962" s="30"/>
      <c r="I5962" s="30"/>
      <c r="J5962" s="30"/>
    </row>
    <row r="5963" spans="1:10">
      <c r="A5963" s="5">
        <v>5961</v>
      </c>
      <c r="B5963" s="47">
        <v>0.4204</v>
      </c>
      <c r="C5963" s="47">
        <v>1.2500000000000001E-2</v>
      </c>
      <c r="D5963" s="47">
        <v>1.1900000000000001E-2</v>
      </c>
      <c r="E5963" s="30">
        <v>1</v>
      </c>
      <c r="F5963" s="30"/>
      <c r="G5963" s="30"/>
      <c r="H5963" s="30"/>
      <c r="I5963" s="30"/>
      <c r="J5963" s="30"/>
    </row>
    <row r="5964" spans="1:10">
      <c r="A5964" s="5">
        <v>5962</v>
      </c>
      <c r="B5964" s="47">
        <v>0.49170000000000003</v>
      </c>
      <c r="C5964" s="47">
        <v>1.7500000000000002E-2</v>
      </c>
      <c r="D5964" s="47">
        <v>1.8599999999999998E-2</v>
      </c>
      <c r="E5964" s="30">
        <v>1</v>
      </c>
      <c r="F5964" s="30"/>
      <c r="G5964" s="30"/>
      <c r="H5964" s="30"/>
      <c r="I5964" s="30"/>
      <c r="J5964" s="30"/>
    </row>
    <row r="5965" spans="1:10">
      <c r="A5965" s="5">
        <v>5963</v>
      </c>
      <c r="B5965" s="47">
        <v>0.52349999999999997</v>
      </c>
      <c r="C5965" s="47">
        <v>1.43E-2</v>
      </c>
      <c r="D5965" s="47">
        <v>2.64E-2</v>
      </c>
      <c r="E5965" s="30">
        <v>1</v>
      </c>
      <c r="F5965" s="30"/>
      <c r="G5965" s="30"/>
      <c r="H5965" s="30"/>
      <c r="I5965" s="30"/>
      <c r="J5965" s="30"/>
    </row>
    <row r="5966" spans="1:10">
      <c r="A5966" s="5">
        <v>5964</v>
      </c>
      <c r="B5966" s="47">
        <v>0.51419999999999999</v>
      </c>
      <c r="C5966" s="47">
        <v>0.01</v>
      </c>
      <c r="D5966" s="47">
        <v>3.1099999999999999E-2</v>
      </c>
      <c r="E5966" s="30">
        <v>1</v>
      </c>
      <c r="F5966" s="30"/>
      <c r="G5966" s="30"/>
      <c r="H5966" s="30"/>
      <c r="I5966" s="30"/>
      <c r="J5966" s="30"/>
    </row>
    <row r="5967" spans="1:10">
      <c r="A5967" s="5">
        <v>5965</v>
      </c>
      <c r="B5967" s="47">
        <v>0.4622</v>
      </c>
      <c r="C5967" s="47">
        <v>6.7999999999999996E-3</v>
      </c>
      <c r="D5967" s="47">
        <v>3.2800000000000003E-2</v>
      </c>
      <c r="E5967" s="30">
        <v>1</v>
      </c>
      <c r="F5967" s="30"/>
      <c r="G5967" s="30"/>
      <c r="H5967" s="30"/>
      <c r="I5967" s="30"/>
      <c r="J5967" s="30"/>
    </row>
    <row r="5968" spans="1:10">
      <c r="A5968" s="5">
        <v>5966</v>
      </c>
      <c r="B5968" s="47">
        <v>0.38240000000000002</v>
      </c>
      <c r="C5968" s="47">
        <v>5.1000000000000004E-3</v>
      </c>
      <c r="D5968" s="47">
        <v>3.4299999999999997E-2</v>
      </c>
      <c r="E5968" s="30">
        <v>1</v>
      </c>
      <c r="F5968" s="30"/>
      <c r="G5968" s="30"/>
      <c r="H5968" s="30"/>
      <c r="I5968" s="30"/>
      <c r="J5968" s="30"/>
    </row>
    <row r="5969" spans="1:10">
      <c r="A5969" s="5">
        <v>5967</v>
      </c>
      <c r="B5969" s="47">
        <v>0.28000000000000003</v>
      </c>
      <c r="C5969" s="47">
        <v>4.7000000000000002E-3</v>
      </c>
      <c r="D5969" s="47">
        <v>3.6299999999999999E-2</v>
      </c>
      <c r="E5969" s="30">
        <v>1</v>
      </c>
      <c r="F5969" s="30"/>
      <c r="G5969" s="30"/>
      <c r="H5969" s="30"/>
      <c r="I5969" s="30"/>
      <c r="J5969" s="30"/>
    </row>
    <row r="5970" spans="1:10">
      <c r="A5970" s="5">
        <v>5968</v>
      </c>
      <c r="B5970" s="47">
        <v>0.1709</v>
      </c>
      <c r="C5970" s="47">
        <v>6.0000000000000001E-3</v>
      </c>
      <c r="D5970" s="47">
        <v>3.7600000000000001E-2</v>
      </c>
      <c r="E5970" s="30">
        <v>1</v>
      </c>
      <c r="F5970" s="30"/>
      <c r="G5970" s="30"/>
      <c r="H5970" s="30"/>
      <c r="I5970" s="30"/>
      <c r="J5970" s="30"/>
    </row>
    <row r="5971" spans="1:10">
      <c r="A5971" s="5">
        <v>5969</v>
      </c>
      <c r="B5971" s="47">
        <v>7.3099999999999998E-2</v>
      </c>
      <c r="C5971" s="47">
        <v>1.17E-2</v>
      </c>
      <c r="D5971" s="47">
        <v>3.8899999999999997E-2</v>
      </c>
      <c r="E5971" s="30">
        <v>1</v>
      </c>
      <c r="F5971" s="30"/>
      <c r="G5971" s="30"/>
      <c r="H5971" s="30"/>
      <c r="I5971" s="30"/>
      <c r="J5971" s="30"/>
    </row>
    <row r="5972" spans="1:10">
      <c r="A5972" s="5">
        <v>5970</v>
      </c>
      <c r="B5972" s="47">
        <v>7.6E-3</v>
      </c>
      <c r="C5972" s="47">
        <v>2.5499999999999998E-2</v>
      </c>
      <c r="D5972" s="47">
        <v>4.5900000000000003E-2</v>
      </c>
      <c r="E5972" s="30">
        <v>1</v>
      </c>
      <c r="F5972" s="30"/>
      <c r="G5972" s="30"/>
      <c r="H5972" s="30"/>
      <c r="I5972" s="30"/>
      <c r="J5972" s="30"/>
    </row>
    <row r="5973" spans="1:10">
      <c r="A5973" s="5">
        <v>5971</v>
      </c>
      <c r="B5973" s="47">
        <v>0</v>
      </c>
      <c r="C5973" s="47">
        <v>3.9300000000000002E-2</v>
      </c>
      <c r="D5973" s="47">
        <v>5.6500000000000002E-2</v>
      </c>
      <c r="E5973" s="30">
        <v>1</v>
      </c>
      <c r="F5973" s="30"/>
      <c r="G5973" s="30"/>
      <c r="H5973" s="30"/>
      <c r="I5973" s="30"/>
      <c r="J5973" s="30"/>
    </row>
    <row r="5974" spans="1:10">
      <c r="A5974" s="5">
        <v>5972</v>
      </c>
      <c r="B5974" s="47">
        <v>0</v>
      </c>
      <c r="C5974" s="47">
        <v>4.3499999999999997E-2</v>
      </c>
      <c r="D5974" s="47">
        <v>6.7100000000000007E-2</v>
      </c>
      <c r="E5974" s="30">
        <v>1</v>
      </c>
      <c r="F5974" s="30"/>
      <c r="G5974" s="30"/>
      <c r="H5974" s="30"/>
      <c r="I5974" s="30"/>
      <c r="J5974" s="30"/>
    </row>
    <row r="5975" spans="1:10">
      <c r="A5975" s="5">
        <v>5973</v>
      </c>
      <c r="B5975" s="47">
        <v>0</v>
      </c>
      <c r="C5975" s="47">
        <v>4.2200000000000001E-2</v>
      </c>
      <c r="D5975" s="47">
        <v>7.4700000000000003E-2</v>
      </c>
      <c r="E5975" s="30">
        <v>1</v>
      </c>
      <c r="F5975" s="30"/>
      <c r="G5975" s="30"/>
      <c r="H5975" s="30"/>
      <c r="I5975" s="30"/>
      <c r="J5975" s="30"/>
    </row>
    <row r="5976" spans="1:10">
      <c r="A5976" s="5">
        <v>5974</v>
      </c>
      <c r="B5976" s="47">
        <v>0</v>
      </c>
      <c r="C5976" s="47">
        <v>3.85E-2</v>
      </c>
      <c r="D5976" s="47">
        <v>7.22E-2</v>
      </c>
      <c r="E5976" s="30">
        <v>1</v>
      </c>
      <c r="F5976" s="30"/>
      <c r="G5976" s="30"/>
      <c r="H5976" s="30"/>
      <c r="I5976" s="30"/>
      <c r="J5976" s="30"/>
    </row>
    <row r="5977" spans="1:10">
      <c r="A5977" s="5">
        <v>5975</v>
      </c>
      <c r="B5977" s="47">
        <v>0</v>
      </c>
      <c r="C5977" s="47">
        <v>3.4099999999999998E-2</v>
      </c>
      <c r="D5977" s="47">
        <v>6.4000000000000001E-2</v>
      </c>
      <c r="E5977" s="30">
        <v>1</v>
      </c>
      <c r="F5977" s="30"/>
      <c r="G5977" s="30"/>
      <c r="H5977" s="30"/>
      <c r="I5977" s="30"/>
      <c r="J5977" s="30"/>
    </row>
    <row r="5978" spans="1:10">
      <c r="A5978" s="5">
        <v>5976</v>
      </c>
      <c r="B5978" s="47">
        <v>0</v>
      </c>
      <c r="C5978" s="47">
        <v>3.0599999999999999E-2</v>
      </c>
      <c r="D5978" s="47">
        <v>5.6599999999999998E-2</v>
      </c>
      <c r="E5978" s="30">
        <v>1</v>
      </c>
      <c r="F5978" s="30"/>
      <c r="G5978" s="30"/>
      <c r="H5978" s="30"/>
      <c r="I5978" s="30"/>
      <c r="J5978" s="30"/>
    </row>
    <row r="5979" spans="1:10">
      <c r="A5979" s="5">
        <v>5977</v>
      </c>
      <c r="B5979" s="47">
        <v>0</v>
      </c>
      <c r="C5979" s="47">
        <v>2.8299999999999999E-2</v>
      </c>
      <c r="D5979" s="47">
        <v>4.99E-2</v>
      </c>
      <c r="E5979" s="30">
        <v>1</v>
      </c>
      <c r="F5979" s="30"/>
      <c r="G5979" s="30"/>
      <c r="H5979" s="30"/>
      <c r="I5979" s="30"/>
      <c r="J5979" s="30"/>
    </row>
    <row r="5980" spans="1:10">
      <c r="A5980" s="5">
        <v>5978</v>
      </c>
      <c r="B5980" s="47">
        <v>0</v>
      </c>
      <c r="C5980" s="47">
        <v>2.7699999999999999E-2</v>
      </c>
      <c r="D5980" s="47">
        <v>4.2299999999999997E-2</v>
      </c>
      <c r="E5980" s="30">
        <v>1</v>
      </c>
      <c r="F5980" s="30"/>
      <c r="G5980" s="30"/>
      <c r="H5980" s="30"/>
      <c r="I5980" s="30"/>
      <c r="J5980" s="30"/>
    </row>
    <row r="5981" spans="1:10">
      <c r="A5981" s="5">
        <v>5979</v>
      </c>
      <c r="B5981" s="47">
        <v>0</v>
      </c>
      <c r="C5981" s="47">
        <v>2.86E-2</v>
      </c>
      <c r="D5981" s="47">
        <v>3.2599999999999997E-2</v>
      </c>
      <c r="E5981" s="30">
        <v>1</v>
      </c>
      <c r="F5981" s="30"/>
      <c r="G5981" s="30"/>
      <c r="H5981" s="30"/>
      <c r="I5981" s="30"/>
      <c r="J5981" s="30"/>
    </row>
    <row r="5982" spans="1:10">
      <c r="A5982" s="5">
        <v>5980</v>
      </c>
      <c r="B5982" s="47">
        <v>0</v>
      </c>
      <c r="C5982" s="47">
        <v>2.93E-2</v>
      </c>
      <c r="D5982" s="47">
        <v>2.5999999999999999E-2</v>
      </c>
      <c r="E5982" s="30">
        <v>1</v>
      </c>
      <c r="F5982" s="30"/>
      <c r="G5982" s="30"/>
      <c r="H5982" s="30"/>
      <c r="I5982" s="30"/>
      <c r="J5982" s="30"/>
    </row>
    <row r="5983" spans="1:10">
      <c r="A5983" s="5">
        <v>5981</v>
      </c>
      <c r="B5983" s="47">
        <v>0</v>
      </c>
      <c r="C5983" s="47">
        <v>2.8400000000000002E-2</v>
      </c>
      <c r="D5983" s="47">
        <v>2.4899999999999999E-2</v>
      </c>
      <c r="E5983" s="30">
        <v>1</v>
      </c>
      <c r="F5983" s="30"/>
      <c r="G5983" s="30"/>
      <c r="H5983" s="30"/>
      <c r="I5983" s="30"/>
      <c r="J5983" s="30"/>
    </row>
    <row r="5984" spans="1:10">
      <c r="A5984" s="5">
        <v>5982</v>
      </c>
      <c r="B5984" s="47">
        <v>3.27E-2</v>
      </c>
      <c r="C5984" s="47">
        <v>2.12E-2</v>
      </c>
      <c r="D5984" s="47">
        <v>2.5000000000000001E-2</v>
      </c>
      <c r="E5984" s="30">
        <v>1</v>
      </c>
      <c r="F5984" s="30"/>
      <c r="G5984" s="30"/>
      <c r="H5984" s="30"/>
      <c r="I5984" s="30"/>
      <c r="J5984" s="30"/>
    </row>
    <row r="5985" spans="1:10">
      <c r="A5985" s="5">
        <v>5983</v>
      </c>
      <c r="B5985" s="47">
        <v>0.1293</v>
      </c>
      <c r="C5985" s="47">
        <v>6.8999999999999999E-3</v>
      </c>
      <c r="D5985" s="47">
        <v>2.52E-2</v>
      </c>
      <c r="E5985" s="30">
        <v>1</v>
      </c>
      <c r="F5985" s="30"/>
      <c r="G5985" s="30"/>
      <c r="H5985" s="30"/>
      <c r="I5985" s="30"/>
      <c r="J5985" s="30"/>
    </row>
    <row r="5986" spans="1:10">
      <c r="A5986" s="5">
        <v>5984</v>
      </c>
      <c r="B5986" s="47">
        <v>0.2482</v>
      </c>
      <c r="C5986" s="47">
        <v>3.8E-3</v>
      </c>
      <c r="D5986" s="47">
        <v>2.5499999999999998E-2</v>
      </c>
      <c r="E5986" s="30">
        <v>1</v>
      </c>
      <c r="F5986" s="30"/>
      <c r="G5986" s="30"/>
      <c r="H5986" s="30"/>
      <c r="I5986" s="30"/>
      <c r="J5986" s="30"/>
    </row>
    <row r="5987" spans="1:10">
      <c r="A5987" s="5">
        <v>5985</v>
      </c>
      <c r="B5987" s="47">
        <v>0.35160000000000002</v>
      </c>
      <c r="C5987" s="47">
        <v>3.3999999999999998E-3</v>
      </c>
      <c r="D5987" s="47">
        <v>2.5000000000000001E-2</v>
      </c>
      <c r="E5987" s="30">
        <v>1</v>
      </c>
      <c r="F5987" s="30"/>
      <c r="G5987" s="30"/>
      <c r="H5987" s="30"/>
      <c r="I5987" s="30"/>
      <c r="J5987" s="30"/>
    </row>
    <row r="5988" spans="1:10">
      <c r="A5988" s="5">
        <v>5986</v>
      </c>
      <c r="B5988" s="47">
        <v>0.42749999999999999</v>
      </c>
      <c r="C5988" s="47">
        <v>4.0000000000000001E-3</v>
      </c>
      <c r="D5988" s="47">
        <v>2.1399999999999999E-2</v>
      </c>
      <c r="E5988" s="30">
        <v>1</v>
      </c>
      <c r="F5988" s="30"/>
      <c r="G5988" s="30"/>
      <c r="H5988" s="30"/>
      <c r="I5988" s="30"/>
      <c r="J5988" s="30"/>
    </row>
    <row r="5989" spans="1:10">
      <c r="A5989" s="5">
        <v>5987</v>
      </c>
      <c r="B5989" s="47">
        <v>0.46489999999999998</v>
      </c>
      <c r="C5989" s="47">
        <v>5.7000000000000002E-3</v>
      </c>
      <c r="D5989" s="47">
        <v>1.5699999999999999E-2</v>
      </c>
      <c r="E5989" s="30">
        <v>1</v>
      </c>
      <c r="F5989" s="30"/>
      <c r="G5989" s="30"/>
      <c r="H5989" s="30"/>
      <c r="I5989" s="30"/>
      <c r="J5989" s="30"/>
    </row>
    <row r="5990" spans="1:10">
      <c r="A5990" s="5">
        <v>5988</v>
      </c>
      <c r="B5990" s="47">
        <v>0.45979999999999999</v>
      </c>
      <c r="C5990" s="47">
        <v>7.7999999999999996E-3</v>
      </c>
      <c r="D5990" s="47">
        <v>1.2E-2</v>
      </c>
      <c r="E5990" s="30">
        <v>1</v>
      </c>
      <c r="F5990" s="30"/>
      <c r="G5990" s="30"/>
      <c r="H5990" s="30"/>
      <c r="I5990" s="30"/>
      <c r="J5990" s="30"/>
    </row>
    <row r="5991" spans="1:10">
      <c r="A5991" s="5">
        <v>5989</v>
      </c>
      <c r="B5991" s="47">
        <v>0.41870000000000002</v>
      </c>
      <c r="C5991" s="47">
        <v>1.04E-2</v>
      </c>
      <c r="D5991" s="47">
        <v>1.0500000000000001E-2</v>
      </c>
      <c r="E5991" s="30">
        <v>1</v>
      </c>
      <c r="F5991" s="30"/>
      <c r="G5991" s="30"/>
      <c r="H5991" s="30"/>
      <c r="I5991" s="30"/>
      <c r="J5991" s="30"/>
    </row>
    <row r="5992" spans="1:10">
      <c r="A5992" s="5">
        <v>5990</v>
      </c>
      <c r="B5992" s="47">
        <v>0.35110000000000002</v>
      </c>
      <c r="C5992" s="47">
        <v>1.41E-2</v>
      </c>
      <c r="D5992" s="47">
        <v>1.0500000000000001E-2</v>
      </c>
      <c r="E5992" s="30">
        <v>1</v>
      </c>
      <c r="F5992" s="30"/>
      <c r="G5992" s="30"/>
      <c r="H5992" s="30"/>
      <c r="I5992" s="30"/>
      <c r="J5992" s="30"/>
    </row>
    <row r="5993" spans="1:10">
      <c r="A5993" s="5">
        <v>5991</v>
      </c>
      <c r="B5993" s="47">
        <v>0.26450000000000001</v>
      </c>
      <c r="C5993" s="47">
        <v>1.83E-2</v>
      </c>
      <c r="D5993" s="47">
        <v>1.1299999999999999E-2</v>
      </c>
      <c r="E5993" s="30">
        <v>1</v>
      </c>
      <c r="F5993" s="30"/>
      <c r="G5993" s="30"/>
      <c r="H5993" s="30"/>
      <c r="I5993" s="30"/>
      <c r="J5993" s="30"/>
    </row>
    <row r="5994" spans="1:10">
      <c r="A5994" s="5">
        <v>5992</v>
      </c>
      <c r="B5994" s="47">
        <v>0.16900000000000001</v>
      </c>
      <c r="C5994" s="47">
        <v>2.3300000000000001E-2</v>
      </c>
      <c r="D5994" s="47">
        <v>1.18E-2</v>
      </c>
      <c r="E5994" s="30">
        <v>1</v>
      </c>
      <c r="F5994" s="30"/>
      <c r="G5994" s="30"/>
      <c r="H5994" s="30"/>
      <c r="I5994" s="30"/>
      <c r="J5994" s="30"/>
    </row>
    <row r="5995" spans="1:10">
      <c r="A5995" s="5">
        <v>5993</v>
      </c>
      <c r="B5995" s="47">
        <v>7.4399999999999994E-2</v>
      </c>
      <c r="C5995" s="47">
        <v>2.86E-2</v>
      </c>
      <c r="D5995" s="47">
        <v>8.0999999999999996E-3</v>
      </c>
      <c r="E5995" s="30">
        <v>1</v>
      </c>
      <c r="F5995" s="30"/>
      <c r="G5995" s="30"/>
      <c r="H5995" s="30"/>
      <c r="I5995" s="30"/>
      <c r="J5995" s="30"/>
    </row>
    <row r="5996" spans="1:10">
      <c r="A5996" s="5">
        <v>5994</v>
      </c>
      <c r="B5996" s="47">
        <v>8.8999999999999999E-3</v>
      </c>
      <c r="C5996" s="47">
        <v>4.19E-2</v>
      </c>
      <c r="D5996" s="47">
        <v>3.3999999999999998E-3</v>
      </c>
      <c r="E5996" s="30">
        <v>1</v>
      </c>
      <c r="F5996" s="30"/>
      <c r="G5996" s="30"/>
      <c r="H5996" s="30"/>
      <c r="I5996" s="30"/>
      <c r="J5996" s="30"/>
    </row>
    <row r="5997" spans="1:10">
      <c r="A5997" s="5">
        <v>5995</v>
      </c>
      <c r="B5997" s="47">
        <v>0</v>
      </c>
      <c r="C5997" s="47">
        <v>6.0100000000000001E-2</v>
      </c>
      <c r="D5997" s="47">
        <v>2E-3</v>
      </c>
      <c r="E5997" s="30">
        <v>1</v>
      </c>
      <c r="F5997" s="30"/>
      <c r="G5997" s="30"/>
      <c r="H5997" s="30"/>
      <c r="I5997" s="30"/>
      <c r="J5997" s="30"/>
    </row>
    <row r="5998" spans="1:10">
      <c r="A5998" s="5">
        <v>5996</v>
      </c>
      <c r="B5998" s="47">
        <v>0</v>
      </c>
      <c r="C5998" s="47">
        <v>6.3399999999999998E-2</v>
      </c>
      <c r="D5998" s="47">
        <v>6.8999999999999999E-3</v>
      </c>
      <c r="E5998" s="30">
        <v>1</v>
      </c>
      <c r="F5998" s="30"/>
      <c r="G5998" s="30"/>
      <c r="H5998" s="30"/>
      <c r="I5998" s="30"/>
      <c r="J5998" s="30"/>
    </row>
    <row r="5999" spans="1:10">
      <c r="A5999" s="5">
        <v>5997</v>
      </c>
      <c r="B5999" s="47">
        <v>0</v>
      </c>
      <c r="C5999" s="47">
        <v>5.9299999999999999E-2</v>
      </c>
      <c r="D5999" s="47">
        <v>1.9599999999999999E-2</v>
      </c>
      <c r="E5999" s="30">
        <v>1</v>
      </c>
      <c r="F5999" s="30"/>
      <c r="G5999" s="30"/>
      <c r="H5999" s="30"/>
      <c r="I5999" s="30"/>
      <c r="J5999" s="30"/>
    </row>
    <row r="6000" spans="1:10">
      <c r="A6000" s="5">
        <v>5998</v>
      </c>
      <c r="B6000" s="47">
        <v>0</v>
      </c>
      <c r="C6000" s="47">
        <v>5.5300000000000002E-2</v>
      </c>
      <c r="D6000" s="47">
        <v>3.7400000000000003E-2</v>
      </c>
      <c r="E6000" s="30">
        <v>1</v>
      </c>
      <c r="F6000" s="30"/>
      <c r="G6000" s="30"/>
      <c r="H6000" s="30"/>
      <c r="I6000" s="30"/>
      <c r="J6000" s="30"/>
    </row>
    <row r="6001" spans="1:10">
      <c r="A6001" s="5">
        <v>5999</v>
      </c>
      <c r="B6001" s="47">
        <v>0</v>
      </c>
      <c r="C6001" s="47">
        <v>5.1999999999999998E-2</v>
      </c>
      <c r="D6001" s="47">
        <v>5.8200000000000002E-2</v>
      </c>
      <c r="E6001" s="30">
        <v>1</v>
      </c>
      <c r="F6001" s="30"/>
      <c r="G6001" s="30"/>
      <c r="H6001" s="30"/>
      <c r="I6001" s="30"/>
      <c r="J6001" s="30"/>
    </row>
    <row r="6002" spans="1:10">
      <c r="A6002" s="5">
        <v>6000</v>
      </c>
      <c r="B6002" s="47">
        <v>0</v>
      </c>
      <c r="C6002" s="47">
        <v>4.8800000000000003E-2</v>
      </c>
      <c r="D6002" s="47">
        <v>8.2000000000000003E-2</v>
      </c>
      <c r="E6002" s="30">
        <v>1</v>
      </c>
      <c r="F6002" s="30"/>
      <c r="G6002" s="30"/>
      <c r="H6002" s="30"/>
      <c r="I6002" s="30"/>
      <c r="J6002" s="30"/>
    </row>
    <row r="6003" spans="1:10">
      <c r="A6003" s="5">
        <v>6001</v>
      </c>
      <c r="B6003" s="47">
        <v>0</v>
      </c>
      <c r="C6003" s="47">
        <v>4.8300000000000003E-2</v>
      </c>
      <c r="D6003" s="47">
        <v>0.10970000000000001</v>
      </c>
      <c r="E6003" s="30">
        <v>1</v>
      </c>
      <c r="F6003" s="30"/>
      <c r="G6003" s="30"/>
      <c r="H6003" s="30"/>
      <c r="I6003" s="30"/>
      <c r="J6003" s="30"/>
    </row>
    <row r="6004" spans="1:10">
      <c r="A6004" s="5">
        <v>6002</v>
      </c>
      <c r="B6004" s="47">
        <v>0</v>
      </c>
      <c r="C6004" s="47">
        <v>4.9200000000000001E-2</v>
      </c>
      <c r="D6004" s="47">
        <v>0.14050000000000001</v>
      </c>
      <c r="E6004" s="30">
        <v>1</v>
      </c>
      <c r="F6004" s="30"/>
      <c r="G6004" s="30"/>
      <c r="H6004" s="30"/>
      <c r="I6004" s="30"/>
      <c r="J6004" s="30"/>
    </row>
    <row r="6005" spans="1:10">
      <c r="A6005" s="5">
        <v>6003</v>
      </c>
      <c r="B6005" s="47">
        <v>0</v>
      </c>
      <c r="C6005" s="47">
        <v>5.21E-2</v>
      </c>
      <c r="D6005" s="47">
        <v>0.1701</v>
      </c>
      <c r="E6005" s="30">
        <v>1</v>
      </c>
      <c r="F6005" s="30"/>
      <c r="G6005" s="30"/>
      <c r="H6005" s="30"/>
      <c r="I6005" s="30"/>
      <c r="J6005" s="30"/>
    </row>
    <row r="6006" spans="1:10">
      <c r="A6006" s="5">
        <v>6004</v>
      </c>
      <c r="B6006" s="47">
        <v>0</v>
      </c>
      <c r="C6006" s="47">
        <v>5.0700000000000002E-2</v>
      </c>
      <c r="D6006" s="47">
        <v>0.19109999999999999</v>
      </c>
      <c r="E6006" s="30">
        <v>1</v>
      </c>
      <c r="F6006" s="30"/>
      <c r="G6006" s="30"/>
      <c r="H6006" s="30"/>
      <c r="I6006" s="30"/>
      <c r="J6006" s="30"/>
    </row>
    <row r="6007" spans="1:10">
      <c r="A6007" s="5">
        <v>6005</v>
      </c>
      <c r="B6007" s="47">
        <v>1E-4</v>
      </c>
      <c r="C6007" s="47">
        <v>4.7500000000000001E-2</v>
      </c>
      <c r="D6007" s="47">
        <v>0.21079999999999999</v>
      </c>
      <c r="E6007" s="30">
        <v>1</v>
      </c>
      <c r="F6007" s="30"/>
      <c r="G6007" s="30"/>
      <c r="H6007" s="30"/>
      <c r="I6007" s="30"/>
      <c r="J6007" s="30"/>
    </row>
    <row r="6008" spans="1:10">
      <c r="A6008" s="5">
        <v>6006</v>
      </c>
      <c r="B6008" s="47">
        <v>4.1000000000000002E-2</v>
      </c>
      <c r="C6008" s="47">
        <v>3.7400000000000003E-2</v>
      </c>
      <c r="D6008" s="47">
        <v>0.2475</v>
      </c>
      <c r="E6008" s="30">
        <v>1</v>
      </c>
      <c r="F6008" s="30"/>
      <c r="G6008" s="30"/>
      <c r="H6008" s="30"/>
      <c r="I6008" s="30"/>
      <c r="J6008" s="30"/>
    </row>
    <row r="6009" spans="1:10">
      <c r="A6009" s="5">
        <v>6007</v>
      </c>
      <c r="B6009" s="47">
        <v>0.15909999999999999</v>
      </c>
      <c r="C6009" s="47">
        <v>2.0799999999999999E-2</v>
      </c>
      <c r="D6009" s="47">
        <v>0.31</v>
      </c>
      <c r="E6009" s="30">
        <v>1</v>
      </c>
      <c r="F6009" s="30"/>
      <c r="G6009" s="30"/>
      <c r="H6009" s="30"/>
      <c r="I6009" s="30"/>
      <c r="J6009" s="30"/>
    </row>
    <row r="6010" spans="1:10">
      <c r="A6010" s="5">
        <v>6008</v>
      </c>
      <c r="B6010" s="47">
        <v>0.30120000000000002</v>
      </c>
      <c r="C6010" s="47">
        <v>2.58E-2</v>
      </c>
      <c r="D6010" s="47">
        <v>0.3836</v>
      </c>
      <c r="E6010" s="30">
        <v>1</v>
      </c>
      <c r="F6010" s="30"/>
      <c r="G6010" s="30"/>
      <c r="H6010" s="30"/>
      <c r="I6010" s="30"/>
      <c r="J6010" s="30"/>
    </row>
    <row r="6011" spans="1:10">
      <c r="A6011" s="5">
        <v>6009</v>
      </c>
      <c r="B6011" s="47">
        <v>0.4269</v>
      </c>
      <c r="C6011" s="47">
        <v>3.49E-2</v>
      </c>
      <c r="D6011" s="47">
        <v>0.43</v>
      </c>
      <c r="E6011" s="30">
        <v>1</v>
      </c>
      <c r="F6011" s="30"/>
      <c r="G6011" s="30"/>
      <c r="H6011" s="30"/>
      <c r="I6011" s="30"/>
      <c r="J6011" s="30"/>
    </row>
    <row r="6012" spans="1:10">
      <c r="A6012" s="5">
        <v>6010</v>
      </c>
      <c r="B6012" s="47">
        <v>0.53120000000000001</v>
      </c>
      <c r="C6012" s="47">
        <v>4.58E-2</v>
      </c>
      <c r="D6012" s="47">
        <v>0.442</v>
      </c>
      <c r="E6012" s="30">
        <v>1</v>
      </c>
      <c r="F6012" s="30"/>
      <c r="G6012" s="30"/>
      <c r="H6012" s="30"/>
      <c r="I6012" s="30"/>
      <c r="J6012" s="30"/>
    </row>
    <row r="6013" spans="1:10">
      <c r="A6013" s="5">
        <v>6011</v>
      </c>
      <c r="B6013" s="47">
        <v>0.57730000000000004</v>
      </c>
      <c r="C6013" s="47">
        <v>5.5500000000000001E-2</v>
      </c>
      <c r="D6013" s="47">
        <v>0.43840000000000001</v>
      </c>
      <c r="E6013" s="30">
        <v>1</v>
      </c>
      <c r="F6013" s="30"/>
      <c r="G6013" s="30"/>
      <c r="H6013" s="30"/>
      <c r="I6013" s="30"/>
      <c r="J6013" s="30"/>
    </row>
    <row r="6014" spans="1:10">
      <c r="A6014" s="5">
        <v>6012</v>
      </c>
      <c r="B6014" s="47">
        <v>0.56920000000000004</v>
      </c>
      <c r="C6014" s="47">
        <v>6.54E-2</v>
      </c>
      <c r="D6014" s="47">
        <v>0.41860000000000003</v>
      </c>
      <c r="E6014" s="30">
        <v>1</v>
      </c>
      <c r="F6014" s="30"/>
      <c r="G6014" s="30"/>
      <c r="H6014" s="30"/>
      <c r="I6014" s="30"/>
      <c r="J6014" s="30"/>
    </row>
    <row r="6015" spans="1:10">
      <c r="A6015" s="5">
        <v>6013</v>
      </c>
      <c r="B6015" s="47">
        <v>0.53349999999999997</v>
      </c>
      <c r="C6015" s="47">
        <v>7.4200000000000002E-2</v>
      </c>
      <c r="D6015" s="47">
        <v>0.39389999999999997</v>
      </c>
      <c r="E6015" s="30">
        <v>1</v>
      </c>
      <c r="F6015" s="30"/>
      <c r="G6015" s="30"/>
      <c r="H6015" s="30"/>
      <c r="I6015" s="30"/>
      <c r="J6015" s="30"/>
    </row>
    <row r="6016" spans="1:10">
      <c r="A6016" s="5">
        <v>6014</v>
      </c>
      <c r="B6016" s="47">
        <v>0.46079999999999999</v>
      </c>
      <c r="C6016" s="47">
        <v>8.09E-2</v>
      </c>
      <c r="D6016" s="47">
        <v>0.35249999999999998</v>
      </c>
      <c r="E6016" s="30">
        <v>1</v>
      </c>
      <c r="F6016" s="30"/>
      <c r="G6016" s="30"/>
      <c r="H6016" s="30"/>
      <c r="I6016" s="30"/>
      <c r="J6016" s="30"/>
    </row>
    <row r="6017" spans="1:10">
      <c r="A6017" s="5">
        <v>6015</v>
      </c>
      <c r="B6017" s="47">
        <v>0.35560000000000003</v>
      </c>
      <c r="C6017" s="47">
        <v>8.3299999999999999E-2</v>
      </c>
      <c r="D6017" s="47">
        <v>0.31909999999999999</v>
      </c>
      <c r="E6017" s="30">
        <v>1</v>
      </c>
      <c r="F6017" s="30"/>
      <c r="G6017" s="30"/>
      <c r="H6017" s="30"/>
      <c r="I6017" s="30"/>
      <c r="J6017" s="30"/>
    </row>
    <row r="6018" spans="1:10">
      <c r="A6018" s="5">
        <v>6016</v>
      </c>
      <c r="B6018" s="47">
        <v>0.22700000000000001</v>
      </c>
      <c r="C6018" s="47">
        <v>8.2299999999999998E-2</v>
      </c>
      <c r="D6018" s="47">
        <v>0.31059999999999999</v>
      </c>
      <c r="E6018" s="30">
        <v>1</v>
      </c>
      <c r="F6018" s="30"/>
      <c r="G6018" s="30"/>
      <c r="H6018" s="30"/>
      <c r="I6018" s="30"/>
      <c r="J6018" s="30"/>
    </row>
    <row r="6019" spans="1:10">
      <c r="A6019" s="5">
        <v>6017</v>
      </c>
      <c r="B6019" s="47">
        <v>9.8199999999999996E-2</v>
      </c>
      <c r="C6019" s="47">
        <v>7.5999999999999998E-2</v>
      </c>
      <c r="D6019" s="47">
        <v>0.315</v>
      </c>
      <c r="E6019" s="30">
        <v>1</v>
      </c>
      <c r="F6019" s="30"/>
      <c r="G6019" s="30"/>
      <c r="H6019" s="30"/>
      <c r="I6019" s="30"/>
      <c r="J6019" s="30"/>
    </row>
    <row r="6020" spans="1:10">
      <c r="A6020" s="5">
        <v>6018</v>
      </c>
      <c r="B6020" s="47">
        <v>1.26E-2</v>
      </c>
      <c r="C6020" s="47">
        <v>8.3099999999999993E-2</v>
      </c>
      <c r="D6020" s="47">
        <v>0.32490000000000002</v>
      </c>
      <c r="E6020" s="30">
        <v>1</v>
      </c>
      <c r="F6020" s="30"/>
      <c r="G6020" s="30"/>
      <c r="H6020" s="30"/>
      <c r="I6020" s="30"/>
      <c r="J6020" s="30"/>
    </row>
    <row r="6021" spans="1:10">
      <c r="A6021" s="5">
        <v>6019</v>
      </c>
      <c r="B6021" s="47">
        <v>0</v>
      </c>
      <c r="C6021" s="47">
        <v>0.1018</v>
      </c>
      <c r="D6021" s="47">
        <v>0.34660000000000002</v>
      </c>
      <c r="E6021" s="30">
        <v>1</v>
      </c>
      <c r="F6021" s="30"/>
      <c r="G6021" s="30"/>
      <c r="H6021" s="30"/>
      <c r="I6021" s="30"/>
      <c r="J6021" s="30"/>
    </row>
    <row r="6022" spans="1:10">
      <c r="A6022" s="5">
        <v>6020</v>
      </c>
      <c r="B6022" s="47">
        <v>0</v>
      </c>
      <c r="C6022" s="47">
        <v>0.1089</v>
      </c>
      <c r="D6022" s="47">
        <v>0.38479999999999998</v>
      </c>
      <c r="E6022" s="30">
        <v>1</v>
      </c>
      <c r="F6022" s="30"/>
      <c r="G6022" s="30"/>
      <c r="H6022" s="30"/>
      <c r="I6022" s="30"/>
      <c r="J6022" s="30"/>
    </row>
    <row r="6023" spans="1:10">
      <c r="A6023" s="5">
        <v>6021</v>
      </c>
      <c r="B6023" s="47">
        <v>0</v>
      </c>
      <c r="C6023" s="47">
        <v>0.10780000000000001</v>
      </c>
      <c r="D6023" s="47">
        <v>0.42059999999999997</v>
      </c>
      <c r="E6023" s="30">
        <v>1</v>
      </c>
      <c r="F6023" s="30"/>
      <c r="G6023" s="30"/>
      <c r="H6023" s="30"/>
      <c r="I6023" s="30"/>
      <c r="J6023" s="30"/>
    </row>
    <row r="6024" spans="1:10">
      <c r="A6024" s="5">
        <v>6022</v>
      </c>
      <c r="B6024" s="47">
        <v>0</v>
      </c>
      <c r="C6024" s="47">
        <v>0.1066</v>
      </c>
      <c r="D6024" s="47">
        <v>0.44390000000000002</v>
      </c>
      <c r="E6024" s="30">
        <v>1</v>
      </c>
      <c r="F6024" s="30"/>
      <c r="G6024" s="30"/>
      <c r="H6024" s="30"/>
      <c r="I6024" s="30"/>
      <c r="J6024" s="30"/>
    </row>
    <row r="6025" spans="1:10">
      <c r="A6025" s="5">
        <v>6023</v>
      </c>
      <c r="B6025" s="47">
        <v>0</v>
      </c>
      <c r="C6025" s="47">
        <v>0.10829999999999999</v>
      </c>
      <c r="D6025" s="47">
        <v>0.45140000000000002</v>
      </c>
      <c r="E6025" s="30">
        <v>1</v>
      </c>
      <c r="F6025" s="30"/>
      <c r="G6025" s="30"/>
      <c r="H6025" s="30"/>
      <c r="I6025" s="30"/>
      <c r="J6025" s="30"/>
    </row>
    <row r="6026" spans="1:10">
      <c r="A6026" s="5">
        <v>6024</v>
      </c>
      <c r="B6026" s="47">
        <v>0</v>
      </c>
      <c r="C6026" s="47">
        <v>0.1101</v>
      </c>
      <c r="D6026" s="47">
        <v>0.45900000000000002</v>
      </c>
      <c r="E6026" s="30">
        <v>1</v>
      </c>
      <c r="F6026" s="30"/>
      <c r="G6026" s="30"/>
      <c r="H6026" s="30"/>
      <c r="I6026" s="30"/>
      <c r="J6026" s="30"/>
    </row>
    <row r="6027" spans="1:10">
      <c r="A6027" s="5">
        <v>6025</v>
      </c>
      <c r="B6027" s="47">
        <v>0</v>
      </c>
      <c r="C6027" s="47">
        <v>0.109</v>
      </c>
      <c r="D6027" s="47">
        <v>0.46589999999999998</v>
      </c>
      <c r="E6027" s="30">
        <v>1</v>
      </c>
      <c r="F6027" s="30"/>
      <c r="G6027" s="30"/>
      <c r="H6027" s="30"/>
      <c r="I6027" s="30"/>
      <c r="J6027" s="30"/>
    </row>
    <row r="6028" spans="1:10">
      <c r="A6028" s="5">
        <v>6026</v>
      </c>
      <c r="B6028" s="47">
        <v>0</v>
      </c>
      <c r="C6028" s="47">
        <v>0.1056</v>
      </c>
      <c r="D6028" s="47">
        <v>0.48309999999999997</v>
      </c>
      <c r="E6028" s="30">
        <v>1</v>
      </c>
      <c r="F6028" s="30"/>
      <c r="G6028" s="30"/>
      <c r="H6028" s="30"/>
      <c r="I6028" s="30"/>
      <c r="J6028" s="30"/>
    </row>
    <row r="6029" spans="1:10">
      <c r="A6029" s="5">
        <v>6027</v>
      </c>
      <c r="B6029" s="47">
        <v>0</v>
      </c>
      <c r="C6029" s="47">
        <v>0.10150000000000001</v>
      </c>
      <c r="D6029" s="47">
        <v>0.51200000000000001</v>
      </c>
      <c r="E6029" s="30">
        <v>1</v>
      </c>
      <c r="F6029" s="30"/>
      <c r="G6029" s="30"/>
      <c r="H6029" s="30"/>
      <c r="I6029" s="30"/>
      <c r="J6029" s="30"/>
    </row>
    <row r="6030" spans="1:10">
      <c r="A6030" s="5">
        <v>6028</v>
      </c>
      <c r="B6030" s="47">
        <v>0</v>
      </c>
      <c r="C6030" s="47">
        <v>9.9599999999999994E-2</v>
      </c>
      <c r="D6030" s="47">
        <v>0.52510000000000001</v>
      </c>
      <c r="E6030" s="30">
        <v>1</v>
      </c>
      <c r="F6030" s="30"/>
      <c r="G6030" s="30"/>
      <c r="H6030" s="30"/>
      <c r="I6030" s="30"/>
      <c r="J6030" s="30"/>
    </row>
    <row r="6031" spans="1:10">
      <c r="A6031" s="5">
        <v>6029</v>
      </c>
      <c r="B6031" s="47">
        <v>0</v>
      </c>
      <c r="C6031" s="47">
        <v>0.1011</v>
      </c>
      <c r="D6031" s="47">
        <v>0.52159999999999995</v>
      </c>
      <c r="E6031" s="30">
        <v>1</v>
      </c>
      <c r="F6031" s="30"/>
      <c r="G6031" s="30"/>
      <c r="H6031" s="30"/>
      <c r="I6031" s="30"/>
      <c r="J6031" s="30"/>
    </row>
    <row r="6032" spans="1:10">
      <c r="A6032" s="5">
        <v>6030</v>
      </c>
      <c r="B6032" s="47">
        <v>3.0700000000000002E-2</v>
      </c>
      <c r="C6032" s="47">
        <v>9.1899999999999996E-2</v>
      </c>
      <c r="D6032" s="47">
        <v>0.50609999999999999</v>
      </c>
      <c r="E6032" s="30">
        <v>1</v>
      </c>
      <c r="F6032" s="30"/>
      <c r="G6032" s="30"/>
      <c r="H6032" s="30"/>
      <c r="I6032" s="30"/>
      <c r="J6032" s="30"/>
    </row>
    <row r="6033" spans="1:10">
      <c r="A6033" s="5">
        <v>6031</v>
      </c>
      <c r="B6033" s="47">
        <v>0.13289999999999999</v>
      </c>
      <c r="C6033" s="47">
        <v>7.9100000000000004E-2</v>
      </c>
      <c r="D6033" s="47">
        <v>0.47470000000000001</v>
      </c>
      <c r="E6033" s="30">
        <v>1</v>
      </c>
      <c r="F6033" s="30"/>
      <c r="G6033" s="30"/>
      <c r="H6033" s="30"/>
      <c r="I6033" s="30"/>
      <c r="J6033" s="30"/>
    </row>
    <row r="6034" spans="1:10">
      <c r="A6034" s="5">
        <v>6032</v>
      </c>
      <c r="B6034" s="47">
        <v>0.2671</v>
      </c>
      <c r="C6034" s="47">
        <v>0.11169999999999999</v>
      </c>
      <c r="D6034" s="47">
        <v>0.43869999999999998</v>
      </c>
      <c r="E6034" s="30">
        <v>1</v>
      </c>
      <c r="F6034" s="30"/>
      <c r="G6034" s="30"/>
      <c r="H6034" s="30"/>
      <c r="I6034" s="30"/>
      <c r="J6034" s="30"/>
    </row>
    <row r="6035" spans="1:10">
      <c r="A6035" s="5">
        <v>6033</v>
      </c>
      <c r="B6035" s="47">
        <v>0.39960000000000001</v>
      </c>
      <c r="C6035" s="47">
        <v>0.13780000000000001</v>
      </c>
      <c r="D6035" s="47">
        <v>0.41899999999999998</v>
      </c>
      <c r="E6035" s="30">
        <v>1</v>
      </c>
      <c r="F6035" s="30"/>
      <c r="G6035" s="30"/>
      <c r="H6035" s="30"/>
      <c r="I6035" s="30"/>
      <c r="J6035" s="30"/>
    </row>
    <row r="6036" spans="1:10">
      <c r="A6036" s="5">
        <v>6034</v>
      </c>
      <c r="B6036" s="47">
        <v>0.49709999999999999</v>
      </c>
      <c r="C6036" s="47">
        <v>0.14480000000000001</v>
      </c>
      <c r="D6036" s="47">
        <v>0.39539999999999997</v>
      </c>
      <c r="E6036" s="30">
        <v>1</v>
      </c>
      <c r="F6036" s="30"/>
      <c r="G6036" s="30"/>
      <c r="H6036" s="30"/>
      <c r="I6036" s="30"/>
      <c r="J6036" s="30"/>
    </row>
    <row r="6037" spans="1:10">
      <c r="A6037" s="5">
        <v>6035</v>
      </c>
      <c r="B6037" s="47">
        <v>0.54710000000000003</v>
      </c>
      <c r="C6037" s="47">
        <v>0.15040000000000001</v>
      </c>
      <c r="D6037" s="47">
        <v>0.3821</v>
      </c>
      <c r="E6037" s="30">
        <v>1</v>
      </c>
      <c r="F6037" s="30"/>
      <c r="G6037" s="30"/>
      <c r="H6037" s="30"/>
      <c r="I6037" s="30"/>
      <c r="J6037" s="30"/>
    </row>
    <row r="6038" spans="1:10">
      <c r="A6038" s="5">
        <v>6036</v>
      </c>
      <c r="B6038" s="47">
        <v>0.54349999999999998</v>
      </c>
      <c r="C6038" s="47">
        <v>0.16039999999999999</v>
      </c>
      <c r="D6038" s="47">
        <v>0.38340000000000002</v>
      </c>
      <c r="E6038" s="30">
        <v>1</v>
      </c>
      <c r="F6038" s="30"/>
      <c r="G6038" s="30"/>
      <c r="H6038" s="30"/>
      <c r="I6038" s="30"/>
      <c r="J6038" s="30"/>
    </row>
    <row r="6039" spans="1:10">
      <c r="A6039" s="5">
        <v>6037</v>
      </c>
      <c r="B6039" s="47">
        <v>0.51349999999999996</v>
      </c>
      <c r="C6039" s="47">
        <v>0.17100000000000001</v>
      </c>
      <c r="D6039" s="47">
        <v>0.3921</v>
      </c>
      <c r="E6039" s="30">
        <v>1</v>
      </c>
      <c r="F6039" s="30"/>
      <c r="G6039" s="30"/>
      <c r="H6039" s="30"/>
      <c r="I6039" s="30"/>
      <c r="J6039" s="30"/>
    </row>
    <row r="6040" spans="1:10">
      <c r="A6040" s="5">
        <v>6038</v>
      </c>
      <c r="B6040" s="47">
        <v>0.44419999999999998</v>
      </c>
      <c r="C6040" s="47">
        <v>0.17899999999999999</v>
      </c>
      <c r="D6040" s="47">
        <v>0.40839999999999999</v>
      </c>
      <c r="E6040" s="30">
        <v>1</v>
      </c>
      <c r="F6040" s="30"/>
      <c r="G6040" s="30"/>
      <c r="H6040" s="30"/>
      <c r="I6040" s="30"/>
      <c r="J6040" s="30"/>
    </row>
    <row r="6041" spans="1:10">
      <c r="A6041" s="5">
        <v>6039</v>
      </c>
      <c r="B6041" s="47">
        <v>0.33500000000000002</v>
      </c>
      <c r="C6041" s="47">
        <v>0.1794</v>
      </c>
      <c r="D6041" s="47">
        <v>0.43169999999999997</v>
      </c>
      <c r="E6041" s="30">
        <v>1</v>
      </c>
      <c r="F6041" s="30"/>
      <c r="G6041" s="30"/>
      <c r="H6041" s="30"/>
      <c r="I6041" s="30"/>
      <c r="J6041" s="30"/>
    </row>
    <row r="6042" spans="1:10">
      <c r="A6042" s="5">
        <v>6040</v>
      </c>
      <c r="B6042" s="47">
        <v>0.20549999999999999</v>
      </c>
      <c r="C6042" s="47">
        <v>0.1724</v>
      </c>
      <c r="D6042" s="47">
        <v>0.44969999999999999</v>
      </c>
      <c r="E6042" s="30">
        <v>1</v>
      </c>
      <c r="F6042" s="30"/>
      <c r="G6042" s="30"/>
      <c r="H6042" s="30"/>
      <c r="I6042" s="30"/>
      <c r="J6042" s="30"/>
    </row>
    <row r="6043" spans="1:10">
      <c r="A6043" s="5">
        <v>6041</v>
      </c>
      <c r="B6043" s="47">
        <v>8.3699999999999997E-2</v>
      </c>
      <c r="C6043" s="47">
        <v>0.14580000000000001</v>
      </c>
      <c r="D6043" s="47">
        <v>0.45810000000000001</v>
      </c>
      <c r="E6043" s="30">
        <v>1</v>
      </c>
      <c r="F6043" s="30"/>
      <c r="G6043" s="30"/>
      <c r="H6043" s="30"/>
      <c r="I6043" s="30"/>
      <c r="J6043" s="30"/>
    </row>
    <row r="6044" spans="1:10">
      <c r="A6044" s="5">
        <v>6042</v>
      </c>
      <c r="B6044" s="47">
        <v>8.0999999999999996E-3</v>
      </c>
      <c r="C6044" s="47">
        <v>0.1399</v>
      </c>
      <c r="D6044" s="47">
        <v>0.46029999999999999</v>
      </c>
      <c r="E6044" s="30">
        <v>1</v>
      </c>
      <c r="F6044" s="30"/>
      <c r="G6044" s="30"/>
      <c r="H6044" s="30"/>
      <c r="I6044" s="30"/>
      <c r="J6044" s="30"/>
    </row>
    <row r="6045" spans="1:10">
      <c r="A6045" s="5">
        <v>6043</v>
      </c>
      <c r="B6045" s="47">
        <v>0</v>
      </c>
      <c r="C6045" s="47">
        <v>0.1512</v>
      </c>
      <c r="D6045" s="47">
        <v>0.45329999999999998</v>
      </c>
      <c r="E6045" s="30">
        <v>1</v>
      </c>
      <c r="F6045" s="30"/>
      <c r="G6045" s="30"/>
      <c r="H6045" s="30"/>
      <c r="I6045" s="30"/>
      <c r="J6045" s="30"/>
    </row>
    <row r="6046" spans="1:10">
      <c r="A6046" s="5">
        <v>6044</v>
      </c>
      <c r="B6046" s="47">
        <v>0</v>
      </c>
      <c r="C6046" s="47">
        <v>0.1464</v>
      </c>
      <c r="D6046" s="47">
        <v>0.43590000000000001</v>
      </c>
      <c r="E6046" s="30">
        <v>1</v>
      </c>
      <c r="F6046" s="30"/>
      <c r="G6046" s="30"/>
      <c r="H6046" s="30"/>
      <c r="I6046" s="30"/>
      <c r="J6046" s="30"/>
    </row>
    <row r="6047" spans="1:10">
      <c r="A6047" s="5">
        <v>6045</v>
      </c>
      <c r="B6047" s="47">
        <v>0</v>
      </c>
      <c r="C6047" s="47">
        <v>0.1376</v>
      </c>
      <c r="D6047" s="47">
        <v>0.40560000000000002</v>
      </c>
      <c r="E6047" s="30">
        <v>1</v>
      </c>
      <c r="F6047" s="30"/>
      <c r="G6047" s="30"/>
      <c r="H6047" s="30"/>
      <c r="I6047" s="30"/>
      <c r="J6047" s="30"/>
    </row>
    <row r="6048" spans="1:10">
      <c r="A6048" s="5">
        <v>6046</v>
      </c>
      <c r="B6048" s="47">
        <v>0</v>
      </c>
      <c r="C6048" s="47">
        <v>0.13139999999999999</v>
      </c>
      <c r="D6048" s="47">
        <v>0.37880000000000003</v>
      </c>
      <c r="E6048" s="30">
        <v>1</v>
      </c>
      <c r="F6048" s="30"/>
      <c r="G6048" s="30"/>
      <c r="H6048" s="30"/>
      <c r="I6048" s="30"/>
      <c r="J6048" s="30"/>
    </row>
    <row r="6049" spans="1:10">
      <c r="A6049" s="5">
        <v>6047</v>
      </c>
      <c r="B6049" s="47">
        <v>0</v>
      </c>
      <c r="C6049" s="47">
        <v>0.12939999999999999</v>
      </c>
      <c r="D6049" s="47">
        <v>0.35859999999999997</v>
      </c>
      <c r="E6049" s="30">
        <v>1</v>
      </c>
      <c r="F6049" s="30"/>
      <c r="G6049" s="30"/>
      <c r="H6049" s="30"/>
      <c r="I6049" s="30"/>
      <c r="J6049" s="30"/>
    </row>
    <row r="6050" spans="1:10">
      <c r="A6050" s="5">
        <v>6048</v>
      </c>
      <c r="B6050" s="47">
        <v>0</v>
      </c>
      <c r="C6050" s="47">
        <v>0.13039999999999999</v>
      </c>
      <c r="D6050" s="47">
        <v>0.3382</v>
      </c>
      <c r="E6050" s="30">
        <v>1</v>
      </c>
      <c r="F6050" s="30"/>
      <c r="G6050" s="30"/>
      <c r="H6050" s="30"/>
      <c r="I6050" s="30"/>
      <c r="J6050" s="30"/>
    </row>
    <row r="6051" spans="1:10">
      <c r="A6051" s="5">
        <v>6049</v>
      </c>
      <c r="B6051" s="47">
        <v>0</v>
      </c>
      <c r="C6051" s="47">
        <v>0.1295</v>
      </c>
      <c r="D6051" s="47">
        <v>0.31969999999999998</v>
      </c>
      <c r="E6051" s="30">
        <v>1</v>
      </c>
      <c r="F6051" s="30"/>
      <c r="G6051" s="30"/>
      <c r="H6051" s="30"/>
      <c r="I6051" s="30"/>
      <c r="J6051" s="30"/>
    </row>
    <row r="6052" spans="1:10">
      <c r="A6052" s="5">
        <v>6050</v>
      </c>
      <c r="B6052" s="47">
        <v>0</v>
      </c>
      <c r="C6052" s="47">
        <v>0.12609999999999999</v>
      </c>
      <c r="D6052" s="47">
        <v>0.31119999999999998</v>
      </c>
      <c r="E6052" s="30">
        <v>1</v>
      </c>
      <c r="F6052" s="30"/>
      <c r="G6052" s="30"/>
      <c r="H6052" s="30"/>
      <c r="I6052" s="30"/>
      <c r="J6052" s="30"/>
    </row>
    <row r="6053" spans="1:10">
      <c r="A6053" s="5">
        <v>6051</v>
      </c>
      <c r="B6053" s="47">
        <v>0</v>
      </c>
      <c r="C6053" s="47">
        <v>0.1237</v>
      </c>
      <c r="D6053" s="47">
        <v>0.31090000000000001</v>
      </c>
      <c r="E6053" s="30">
        <v>1</v>
      </c>
      <c r="F6053" s="30"/>
      <c r="G6053" s="30"/>
      <c r="H6053" s="30"/>
      <c r="I6053" s="30"/>
      <c r="J6053" s="30"/>
    </row>
    <row r="6054" spans="1:10">
      <c r="A6054" s="5">
        <v>6052</v>
      </c>
      <c r="B6054" s="47">
        <v>0</v>
      </c>
      <c r="C6054" s="47">
        <v>0.12540000000000001</v>
      </c>
      <c r="D6054" s="47">
        <v>0.29149999999999998</v>
      </c>
      <c r="E6054" s="30">
        <v>1</v>
      </c>
      <c r="F6054" s="30"/>
      <c r="G6054" s="30"/>
      <c r="H6054" s="30"/>
      <c r="I6054" s="30"/>
      <c r="J6054" s="30"/>
    </row>
    <row r="6055" spans="1:10">
      <c r="A6055" s="5">
        <v>6053</v>
      </c>
      <c r="B6055" s="47">
        <v>0</v>
      </c>
      <c r="C6055" s="47">
        <v>0.12479999999999999</v>
      </c>
      <c r="D6055" s="47">
        <v>0.27310000000000001</v>
      </c>
      <c r="E6055" s="30">
        <v>1</v>
      </c>
      <c r="F6055" s="30"/>
      <c r="G6055" s="30"/>
      <c r="H6055" s="30"/>
      <c r="I6055" s="30"/>
      <c r="J6055" s="30"/>
    </row>
    <row r="6056" spans="1:10">
      <c r="A6056" s="5">
        <v>6054</v>
      </c>
      <c r="B6056" s="47">
        <v>2.47E-2</v>
      </c>
      <c r="C6056" s="47">
        <v>0.1047</v>
      </c>
      <c r="D6056" s="47">
        <v>0.27310000000000001</v>
      </c>
      <c r="E6056" s="30">
        <v>1</v>
      </c>
      <c r="F6056" s="30"/>
      <c r="G6056" s="30"/>
      <c r="H6056" s="30"/>
      <c r="I6056" s="30"/>
      <c r="J6056" s="30"/>
    </row>
    <row r="6057" spans="1:10">
      <c r="A6057" s="5">
        <v>6055</v>
      </c>
      <c r="B6057" s="47">
        <v>0.1143</v>
      </c>
      <c r="C6057" s="47">
        <v>8.1600000000000006E-2</v>
      </c>
      <c r="D6057" s="47">
        <v>0.28010000000000002</v>
      </c>
      <c r="E6057" s="30">
        <v>1</v>
      </c>
      <c r="F6057" s="30"/>
      <c r="G6057" s="30"/>
      <c r="H6057" s="30"/>
      <c r="I6057" s="30"/>
      <c r="J6057" s="30"/>
    </row>
    <row r="6058" spans="1:10">
      <c r="A6058" s="5">
        <v>6056</v>
      </c>
      <c r="B6058" s="47">
        <v>0.24199999999999999</v>
      </c>
      <c r="C6058" s="47">
        <v>9.5600000000000004E-2</v>
      </c>
      <c r="D6058" s="47">
        <v>0.2853</v>
      </c>
      <c r="E6058" s="30">
        <v>1</v>
      </c>
      <c r="F6058" s="30"/>
      <c r="G6058" s="30"/>
      <c r="H6058" s="30"/>
      <c r="I6058" s="30"/>
      <c r="J6058" s="30"/>
    </row>
    <row r="6059" spans="1:10">
      <c r="A6059" s="5">
        <v>6057</v>
      </c>
      <c r="B6059" s="47">
        <v>0.36730000000000002</v>
      </c>
      <c r="C6059" s="47">
        <v>0.1024</v>
      </c>
      <c r="D6059" s="47">
        <v>0.28610000000000002</v>
      </c>
      <c r="E6059" s="30">
        <v>1</v>
      </c>
      <c r="F6059" s="30"/>
      <c r="G6059" s="30"/>
      <c r="H6059" s="30"/>
      <c r="I6059" s="30"/>
      <c r="J6059" s="30"/>
    </row>
    <row r="6060" spans="1:10">
      <c r="A6060" s="5">
        <v>6058</v>
      </c>
      <c r="B6060" s="47">
        <v>0.46339999999999998</v>
      </c>
      <c r="C6060" s="47">
        <v>0.1021</v>
      </c>
      <c r="D6060" s="47">
        <v>0.2792</v>
      </c>
      <c r="E6060" s="30">
        <v>1</v>
      </c>
      <c r="F6060" s="30"/>
      <c r="G6060" s="30"/>
      <c r="H6060" s="30"/>
      <c r="I6060" s="30"/>
      <c r="J6060" s="30"/>
    </row>
    <row r="6061" spans="1:10">
      <c r="A6061" s="5">
        <v>6059</v>
      </c>
      <c r="B6061" s="47">
        <v>0.49809999999999999</v>
      </c>
      <c r="C6061" s="47">
        <v>0.1007</v>
      </c>
      <c r="D6061" s="47">
        <v>0.27529999999999999</v>
      </c>
      <c r="E6061" s="30">
        <v>1</v>
      </c>
      <c r="F6061" s="30"/>
      <c r="G6061" s="30"/>
      <c r="H6061" s="30"/>
      <c r="I6061" s="30"/>
      <c r="J6061" s="30"/>
    </row>
    <row r="6062" spans="1:10">
      <c r="A6062" s="5">
        <v>6060</v>
      </c>
      <c r="B6062" s="47">
        <v>0.50580000000000003</v>
      </c>
      <c r="C6062" s="47">
        <v>0.1013</v>
      </c>
      <c r="D6062" s="47">
        <v>0.2777</v>
      </c>
      <c r="E6062" s="30">
        <v>1</v>
      </c>
      <c r="F6062" s="30"/>
      <c r="G6062" s="30"/>
      <c r="H6062" s="30"/>
      <c r="I6062" s="30"/>
      <c r="J6062" s="30"/>
    </row>
    <row r="6063" spans="1:10">
      <c r="A6063" s="5">
        <v>6061</v>
      </c>
      <c r="B6063" s="47">
        <v>0.47049999999999997</v>
      </c>
      <c r="C6063" s="47">
        <v>0.104</v>
      </c>
      <c r="D6063" s="47">
        <v>0.28139999999999998</v>
      </c>
      <c r="E6063" s="30">
        <v>1</v>
      </c>
      <c r="F6063" s="30"/>
      <c r="G6063" s="30"/>
      <c r="H6063" s="30"/>
      <c r="I6063" s="30"/>
      <c r="J6063" s="30"/>
    </row>
    <row r="6064" spans="1:10">
      <c r="A6064" s="5">
        <v>6062</v>
      </c>
      <c r="B6064" s="47">
        <v>0.40250000000000002</v>
      </c>
      <c r="C6064" s="47">
        <v>0.1076</v>
      </c>
      <c r="D6064" s="47">
        <v>0.28889999999999999</v>
      </c>
      <c r="E6064" s="30">
        <v>1</v>
      </c>
      <c r="F6064" s="30"/>
      <c r="G6064" s="30"/>
      <c r="H6064" s="30"/>
      <c r="I6064" s="30"/>
      <c r="J6064" s="30"/>
    </row>
    <row r="6065" spans="1:10">
      <c r="A6065" s="5">
        <v>6063</v>
      </c>
      <c r="B6065" s="47">
        <v>0.2964</v>
      </c>
      <c r="C6065" s="47">
        <v>0.1091</v>
      </c>
      <c r="D6065" s="47">
        <v>0.29289999999999999</v>
      </c>
      <c r="E6065" s="30">
        <v>1</v>
      </c>
      <c r="F6065" s="30"/>
      <c r="G6065" s="30"/>
      <c r="H6065" s="30"/>
      <c r="I6065" s="30"/>
      <c r="J6065" s="30"/>
    </row>
    <row r="6066" spans="1:10">
      <c r="A6066" s="5">
        <v>6064</v>
      </c>
      <c r="B6066" s="47">
        <v>0.1855</v>
      </c>
      <c r="C6066" s="47">
        <v>0.1052</v>
      </c>
      <c r="D6066" s="47">
        <v>0.30170000000000002</v>
      </c>
      <c r="E6066" s="30">
        <v>1</v>
      </c>
      <c r="F6066" s="30"/>
      <c r="G6066" s="30"/>
      <c r="H6066" s="30"/>
      <c r="I6066" s="30"/>
      <c r="J6066" s="30"/>
    </row>
    <row r="6067" spans="1:10">
      <c r="A6067" s="5">
        <v>6065</v>
      </c>
      <c r="B6067" s="47">
        <v>7.8600000000000003E-2</v>
      </c>
      <c r="C6067" s="47">
        <v>9.0999999999999998E-2</v>
      </c>
      <c r="D6067" s="47">
        <v>0.30959999999999999</v>
      </c>
      <c r="E6067" s="30">
        <v>1</v>
      </c>
      <c r="F6067" s="30"/>
      <c r="G6067" s="30"/>
      <c r="H6067" s="30"/>
      <c r="I6067" s="30"/>
      <c r="J6067" s="30"/>
    </row>
    <row r="6068" spans="1:10">
      <c r="A6068" s="5">
        <v>6066</v>
      </c>
      <c r="B6068" s="47">
        <v>7.1999999999999998E-3</v>
      </c>
      <c r="C6068" s="47">
        <v>9.2999999999999999E-2</v>
      </c>
      <c r="D6068" s="47">
        <v>0.32069999999999999</v>
      </c>
      <c r="E6068" s="30">
        <v>1</v>
      </c>
      <c r="F6068" s="30"/>
      <c r="G6068" s="30"/>
      <c r="H6068" s="30"/>
      <c r="I6068" s="30"/>
      <c r="J6068" s="30"/>
    </row>
    <row r="6069" spans="1:10">
      <c r="A6069" s="5">
        <v>6067</v>
      </c>
      <c r="B6069" s="47">
        <v>0</v>
      </c>
      <c r="C6069" s="47">
        <v>0.10780000000000001</v>
      </c>
      <c r="D6069" s="47">
        <v>0.3115</v>
      </c>
      <c r="E6069" s="30">
        <v>1</v>
      </c>
      <c r="F6069" s="30"/>
      <c r="G6069" s="30"/>
      <c r="H6069" s="30"/>
      <c r="I6069" s="30"/>
      <c r="J6069" s="30"/>
    </row>
    <row r="6070" spans="1:10">
      <c r="A6070" s="5">
        <v>6068</v>
      </c>
      <c r="B6070" s="47">
        <v>0</v>
      </c>
      <c r="C6070" s="47">
        <v>0.1066</v>
      </c>
      <c r="D6070" s="47">
        <v>0.2843</v>
      </c>
      <c r="E6070" s="30">
        <v>1</v>
      </c>
      <c r="F6070" s="30"/>
      <c r="G6070" s="30"/>
      <c r="H6070" s="30"/>
      <c r="I6070" s="30"/>
      <c r="J6070" s="30"/>
    </row>
    <row r="6071" spans="1:10">
      <c r="A6071" s="5">
        <v>6069</v>
      </c>
      <c r="B6071" s="47">
        <v>0</v>
      </c>
      <c r="C6071" s="47">
        <v>9.8599999999999993E-2</v>
      </c>
      <c r="D6071" s="47">
        <v>0.25330000000000003</v>
      </c>
      <c r="E6071" s="30">
        <v>1</v>
      </c>
      <c r="F6071" s="30"/>
      <c r="G6071" s="30"/>
      <c r="H6071" s="30"/>
      <c r="I6071" s="30"/>
      <c r="J6071" s="30"/>
    </row>
    <row r="6072" spans="1:10">
      <c r="A6072" s="5">
        <v>6070</v>
      </c>
      <c r="B6072" s="47">
        <v>0</v>
      </c>
      <c r="C6072" s="47">
        <v>9.4600000000000004E-2</v>
      </c>
      <c r="D6072" s="47">
        <v>0.223</v>
      </c>
      <c r="E6072" s="30">
        <v>1</v>
      </c>
      <c r="F6072" s="30"/>
      <c r="G6072" s="30"/>
      <c r="H6072" s="30"/>
      <c r="I6072" s="30"/>
      <c r="J6072" s="30"/>
    </row>
    <row r="6073" spans="1:10">
      <c r="A6073" s="5">
        <v>6071</v>
      </c>
      <c r="B6073" s="47">
        <v>0</v>
      </c>
      <c r="C6073" s="47">
        <v>9.3899999999999997E-2</v>
      </c>
      <c r="D6073" s="47">
        <v>0.19889999999999999</v>
      </c>
      <c r="E6073" s="30">
        <v>1</v>
      </c>
      <c r="F6073" s="30"/>
      <c r="G6073" s="30"/>
      <c r="H6073" s="30"/>
      <c r="I6073" s="30"/>
      <c r="J6073" s="30"/>
    </row>
    <row r="6074" spans="1:10">
      <c r="A6074" s="5">
        <v>6072</v>
      </c>
      <c r="B6074" s="47">
        <v>0</v>
      </c>
      <c r="C6074" s="47">
        <v>9.1700000000000004E-2</v>
      </c>
      <c r="D6074" s="47">
        <v>0.1794</v>
      </c>
      <c r="E6074" s="30">
        <v>1</v>
      </c>
      <c r="F6074" s="30"/>
      <c r="G6074" s="30"/>
      <c r="H6074" s="30"/>
      <c r="I6074" s="30"/>
      <c r="J6074" s="30"/>
    </row>
    <row r="6075" spans="1:10">
      <c r="A6075" s="5">
        <v>6073</v>
      </c>
      <c r="B6075" s="47">
        <v>0</v>
      </c>
      <c r="C6075" s="47">
        <v>9.0399999999999994E-2</v>
      </c>
      <c r="D6075" s="47">
        <v>0.16400000000000001</v>
      </c>
      <c r="E6075" s="30">
        <v>1</v>
      </c>
      <c r="F6075" s="30"/>
      <c r="G6075" s="30"/>
      <c r="H6075" s="30"/>
      <c r="I6075" s="30"/>
      <c r="J6075" s="30"/>
    </row>
    <row r="6076" spans="1:10">
      <c r="A6076" s="5">
        <v>6074</v>
      </c>
      <c r="B6076" s="47">
        <v>0</v>
      </c>
      <c r="C6076" s="47">
        <v>0.09</v>
      </c>
      <c r="D6076" s="47">
        <v>0.158</v>
      </c>
      <c r="E6076" s="30">
        <v>1</v>
      </c>
      <c r="F6076" s="30"/>
      <c r="G6076" s="30"/>
      <c r="H6076" s="30"/>
      <c r="I6076" s="30"/>
      <c r="J6076" s="30"/>
    </row>
    <row r="6077" spans="1:10">
      <c r="A6077" s="5">
        <v>6075</v>
      </c>
      <c r="B6077" s="47">
        <v>0</v>
      </c>
      <c r="C6077" s="47">
        <v>9.0200000000000002E-2</v>
      </c>
      <c r="D6077" s="47">
        <v>0.1545</v>
      </c>
      <c r="E6077" s="30">
        <v>1</v>
      </c>
      <c r="F6077" s="30"/>
      <c r="G6077" s="30"/>
      <c r="H6077" s="30"/>
      <c r="I6077" s="30"/>
      <c r="J6077" s="30"/>
    </row>
    <row r="6078" spans="1:10">
      <c r="A6078" s="5">
        <v>6076</v>
      </c>
      <c r="B6078" s="47">
        <v>0</v>
      </c>
      <c r="C6078" s="47">
        <v>8.8400000000000006E-2</v>
      </c>
      <c r="D6078" s="47">
        <v>0.14949999999999999</v>
      </c>
      <c r="E6078" s="30">
        <v>1</v>
      </c>
      <c r="F6078" s="30"/>
      <c r="G6078" s="30"/>
      <c r="H6078" s="30"/>
      <c r="I6078" s="30"/>
      <c r="J6078" s="30"/>
    </row>
    <row r="6079" spans="1:10">
      <c r="A6079" s="5">
        <v>6077</v>
      </c>
      <c r="B6079" s="47">
        <v>0</v>
      </c>
      <c r="C6079" s="47">
        <v>8.6199999999999999E-2</v>
      </c>
      <c r="D6079" s="47">
        <v>0.14979999999999999</v>
      </c>
      <c r="E6079" s="30">
        <v>1</v>
      </c>
      <c r="F6079" s="30"/>
      <c r="G6079" s="30"/>
      <c r="H6079" s="30"/>
      <c r="I6079" s="30"/>
      <c r="J6079" s="30"/>
    </row>
    <row r="6080" spans="1:10">
      <c r="A6080" s="5">
        <v>6078</v>
      </c>
      <c r="B6080" s="47">
        <v>2.81E-2</v>
      </c>
      <c r="C6080" s="47">
        <v>7.6300000000000007E-2</v>
      </c>
      <c r="D6080" s="47">
        <v>0.1583</v>
      </c>
      <c r="E6080" s="30">
        <v>1</v>
      </c>
      <c r="F6080" s="30"/>
      <c r="G6080" s="30"/>
      <c r="H6080" s="30"/>
      <c r="I6080" s="30"/>
      <c r="J6080" s="30"/>
    </row>
    <row r="6081" spans="1:10">
      <c r="A6081" s="5">
        <v>6079</v>
      </c>
      <c r="B6081" s="47">
        <v>0.127</v>
      </c>
      <c r="C6081" s="47">
        <v>4.3499999999999997E-2</v>
      </c>
      <c r="D6081" s="47">
        <v>0.1638</v>
      </c>
      <c r="E6081" s="30">
        <v>1</v>
      </c>
      <c r="F6081" s="30"/>
      <c r="G6081" s="30"/>
      <c r="H6081" s="30"/>
      <c r="I6081" s="30"/>
      <c r="J6081" s="30"/>
    </row>
    <row r="6082" spans="1:10">
      <c r="A6082" s="5">
        <v>6080</v>
      </c>
      <c r="B6082" s="47">
        <v>0.25629999999999997</v>
      </c>
      <c r="C6082" s="47">
        <v>5.45E-2</v>
      </c>
      <c r="D6082" s="47">
        <v>0.1603</v>
      </c>
      <c r="E6082" s="30">
        <v>1</v>
      </c>
      <c r="F6082" s="30"/>
      <c r="G6082" s="30"/>
      <c r="H6082" s="30"/>
      <c r="I6082" s="30"/>
      <c r="J6082" s="30"/>
    </row>
    <row r="6083" spans="1:10">
      <c r="A6083" s="5">
        <v>6081</v>
      </c>
      <c r="B6083" s="47">
        <v>0.37980000000000003</v>
      </c>
      <c r="C6083" s="47">
        <v>6.5000000000000002E-2</v>
      </c>
      <c r="D6083" s="47">
        <v>0.1522</v>
      </c>
      <c r="E6083" s="30">
        <v>1</v>
      </c>
      <c r="F6083" s="30"/>
      <c r="G6083" s="30"/>
      <c r="H6083" s="30"/>
      <c r="I6083" s="30"/>
      <c r="J6083" s="30"/>
    </row>
    <row r="6084" spans="1:10">
      <c r="A6084" s="5">
        <v>6082</v>
      </c>
      <c r="B6084" s="47">
        <v>0.46</v>
      </c>
      <c r="C6084" s="47">
        <v>6.9400000000000003E-2</v>
      </c>
      <c r="D6084" s="47">
        <v>0.1331</v>
      </c>
      <c r="E6084" s="30">
        <v>1</v>
      </c>
      <c r="F6084" s="30"/>
      <c r="G6084" s="30"/>
      <c r="H6084" s="30"/>
      <c r="I6084" s="30"/>
      <c r="J6084" s="30"/>
    </row>
    <row r="6085" spans="1:10">
      <c r="A6085" s="5">
        <v>6083</v>
      </c>
      <c r="B6085" s="47">
        <v>0.48330000000000001</v>
      </c>
      <c r="C6085" s="47">
        <v>7.22E-2</v>
      </c>
      <c r="D6085" s="47">
        <v>0.10970000000000001</v>
      </c>
      <c r="E6085" s="30">
        <v>1</v>
      </c>
      <c r="F6085" s="30"/>
      <c r="G6085" s="30"/>
      <c r="H6085" s="30"/>
      <c r="I6085" s="30"/>
      <c r="J6085" s="30"/>
    </row>
    <row r="6086" spans="1:10">
      <c r="A6086" s="5">
        <v>6084</v>
      </c>
      <c r="B6086" s="47">
        <v>0.46410000000000001</v>
      </c>
      <c r="C6086" s="47">
        <v>7.6200000000000004E-2</v>
      </c>
      <c r="D6086" s="47">
        <v>9.1499999999999998E-2</v>
      </c>
      <c r="E6086" s="30">
        <v>1</v>
      </c>
      <c r="F6086" s="30"/>
      <c r="G6086" s="30"/>
      <c r="H6086" s="30"/>
      <c r="I6086" s="30"/>
      <c r="J6086" s="30"/>
    </row>
    <row r="6087" spans="1:10">
      <c r="A6087" s="5">
        <v>6085</v>
      </c>
      <c r="B6087" s="47">
        <v>0.42170000000000002</v>
      </c>
      <c r="C6087" s="47">
        <v>8.1900000000000001E-2</v>
      </c>
      <c r="D6087" s="47">
        <v>7.8899999999999998E-2</v>
      </c>
      <c r="E6087" s="30">
        <v>1</v>
      </c>
      <c r="F6087" s="30"/>
      <c r="G6087" s="30"/>
      <c r="H6087" s="30"/>
      <c r="I6087" s="30"/>
      <c r="J6087" s="30"/>
    </row>
    <row r="6088" spans="1:10">
      <c r="A6088" s="5">
        <v>6086</v>
      </c>
      <c r="B6088" s="47">
        <v>0.36930000000000002</v>
      </c>
      <c r="C6088" s="47">
        <v>8.9399999999999993E-2</v>
      </c>
      <c r="D6088" s="47">
        <v>7.0900000000000005E-2</v>
      </c>
      <c r="E6088" s="30">
        <v>1</v>
      </c>
      <c r="F6088" s="30"/>
      <c r="G6088" s="30"/>
      <c r="H6088" s="30"/>
      <c r="I6088" s="30"/>
      <c r="J6088" s="30"/>
    </row>
    <row r="6089" spans="1:10">
      <c r="A6089" s="5">
        <v>6087</v>
      </c>
      <c r="B6089" s="47">
        <v>0.28179999999999999</v>
      </c>
      <c r="C6089" s="47">
        <v>9.5100000000000004E-2</v>
      </c>
      <c r="D6089" s="47">
        <v>6.4799999999999996E-2</v>
      </c>
      <c r="E6089" s="30">
        <v>1</v>
      </c>
      <c r="F6089" s="30"/>
      <c r="G6089" s="30"/>
      <c r="H6089" s="30"/>
      <c r="I6089" s="30"/>
      <c r="J6089" s="30"/>
    </row>
    <row r="6090" spans="1:10">
      <c r="A6090" s="5">
        <v>6088</v>
      </c>
      <c r="B6090" s="47">
        <v>0.17230000000000001</v>
      </c>
      <c r="C6090" s="47">
        <v>9.5000000000000001E-2</v>
      </c>
      <c r="D6090" s="47">
        <v>6.0999999999999999E-2</v>
      </c>
      <c r="E6090" s="30">
        <v>1</v>
      </c>
      <c r="F6090" s="30"/>
      <c r="G6090" s="30"/>
      <c r="H6090" s="30"/>
      <c r="I6090" s="30"/>
      <c r="J6090" s="30"/>
    </row>
    <row r="6091" spans="1:10">
      <c r="A6091" s="5">
        <v>6089</v>
      </c>
      <c r="B6091" s="47">
        <v>6.6799999999999998E-2</v>
      </c>
      <c r="C6091" s="47">
        <v>8.3699999999999997E-2</v>
      </c>
      <c r="D6091" s="47">
        <v>6.1699999999999998E-2</v>
      </c>
      <c r="E6091" s="30">
        <v>1</v>
      </c>
      <c r="F6091" s="30"/>
      <c r="G6091" s="30"/>
      <c r="H6091" s="30"/>
      <c r="I6091" s="30"/>
      <c r="J6091" s="30"/>
    </row>
    <row r="6092" spans="1:10">
      <c r="A6092" s="5">
        <v>6090</v>
      </c>
      <c r="B6092" s="47">
        <v>6.3E-3</v>
      </c>
      <c r="C6092" s="47">
        <v>9.8599999999999993E-2</v>
      </c>
      <c r="D6092" s="47">
        <v>6.4600000000000005E-2</v>
      </c>
      <c r="E6092" s="30">
        <v>1</v>
      </c>
      <c r="F6092" s="30"/>
      <c r="G6092" s="30"/>
      <c r="H6092" s="30"/>
      <c r="I6092" s="30"/>
      <c r="J6092" s="30"/>
    </row>
    <row r="6093" spans="1:10">
      <c r="A6093" s="5">
        <v>6091</v>
      </c>
      <c r="B6093" s="47">
        <v>0</v>
      </c>
      <c r="C6093" s="47">
        <v>0.12690000000000001</v>
      </c>
      <c r="D6093" s="47">
        <v>6.8099999999999994E-2</v>
      </c>
      <c r="E6093" s="30">
        <v>1</v>
      </c>
      <c r="F6093" s="30"/>
      <c r="G6093" s="30"/>
      <c r="H6093" s="30"/>
      <c r="I6093" s="30"/>
      <c r="J6093" s="30"/>
    </row>
    <row r="6094" spans="1:10">
      <c r="A6094" s="5">
        <v>6092</v>
      </c>
      <c r="B6094" s="47">
        <v>0</v>
      </c>
      <c r="C6094" s="47">
        <v>0.1381</v>
      </c>
      <c r="D6094" s="47">
        <v>6.7599999999999993E-2</v>
      </c>
      <c r="E6094" s="30">
        <v>1</v>
      </c>
      <c r="F6094" s="30"/>
      <c r="G6094" s="30"/>
      <c r="H6094" s="30"/>
      <c r="I6094" s="30"/>
      <c r="J6094" s="30"/>
    </row>
    <row r="6095" spans="1:10">
      <c r="A6095" s="5">
        <v>6093</v>
      </c>
      <c r="B6095" s="47">
        <v>0</v>
      </c>
      <c r="C6095" s="47">
        <v>0.14610000000000001</v>
      </c>
      <c r="D6095" s="47">
        <v>6.2799999999999995E-2</v>
      </c>
      <c r="E6095" s="30">
        <v>1</v>
      </c>
      <c r="F6095" s="30"/>
      <c r="G6095" s="30"/>
      <c r="H6095" s="30"/>
      <c r="I6095" s="30"/>
      <c r="J6095" s="30"/>
    </row>
    <row r="6096" spans="1:10">
      <c r="A6096" s="5">
        <v>6094</v>
      </c>
      <c r="B6096" s="47">
        <v>0</v>
      </c>
      <c r="C6096" s="47">
        <v>0.15340000000000001</v>
      </c>
      <c r="D6096" s="47">
        <v>5.4300000000000001E-2</v>
      </c>
      <c r="E6096" s="30">
        <v>1</v>
      </c>
      <c r="F6096" s="30"/>
      <c r="G6096" s="30"/>
      <c r="H6096" s="30"/>
      <c r="I6096" s="30"/>
      <c r="J6096" s="30"/>
    </row>
    <row r="6097" spans="1:10">
      <c r="A6097" s="5">
        <v>6095</v>
      </c>
      <c r="B6097" s="47">
        <v>0</v>
      </c>
      <c r="C6097" s="47">
        <v>0.15670000000000001</v>
      </c>
      <c r="D6097" s="47">
        <v>4.6300000000000001E-2</v>
      </c>
      <c r="E6097" s="30">
        <v>1</v>
      </c>
      <c r="F6097" s="30"/>
      <c r="G6097" s="30"/>
      <c r="H6097" s="30"/>
      <c r="I6097" s="30"/>
      <c r="J6097" s="30"/>
    </row>
    <row r="6098" spans="1:10">
      <c r="A6098" s="5">
        <v>6096</v>
      </c>
      <c r="B6098" s="47">
        <v>0</v>
      </c>
      <c r="C6098" s="47">
        <v>0.15920000000000001</v>
      </c>
      <c r="D6098" s="47">
        <v>4.1000000000000002E-2</v>
      </c>
      <c r="E6098" s="30">
        <v>1</v>
      </c>
      <c r="F6098" s="30"/>
      <c r="G6098" s="30"/>
      <c r="H6098" s="30"/>
      <c r="I6098" s="30"/>
      <c r="J6098" s="30"/>
    </row>
    <row r="6099" spans="1:10">
      <c r="A6099" s="5">
        <v>6097</v>
      </c>
      <c r="B6099" s="47">
        <v>0</v>
      </c>
      <c r="C6099" s="47">
        <v>0.1633</v>
      </c>
      <c r="D6099" s="47">
        <v>3.6700000000000003E-2</v>
      </c>
      <c r="E6099" s="30">
        <v>1</v>
      </c>
      <c r="F6099" s="30"/>
      <c r="G6099" s="30"/>
      <c r="H6099" s="30"/>
      <c r="I6099" s="30"/>
      <c r="J6099" s="30"/>
    </row>
    <row r="6100" spans="1:10">
      <c r="A6100" s="5">
        <v>6098</v>
      </c>
      <c r="B6100" s="47">
        <v>0</v>
      </c>
      <c r="C6100" s="47">
        <v>0.1754</v>
      </c>
      <c r="D6100" s="47">
        <v>3.4500000000000003E-2</v>
      </c>
      <c r="E6100" s="30">
        <v>1</v>
      </c>
      <c r="F6100" s="30"/>
      <c r="G6100" s="30"/>
      <c r="H6100" s="30"/>
      <c r="I6100" s="30"/>
      <c r="J6100" s="30"/>
    </row>
    <row r="6101" spans="1:10">
      <c r="A6101" s="5">
        <v>6099</v>
      </c>
      <c r="B6101" s="47">
        <v>0</v>
      </c>
      <c r="C6101" s="47">
        <v>0.1913</v>
      </c>
      <c r="D6101" s="47">
        <v>3.6900000000000002E-2</v>
      </c>
      <c r="E6101" s="30">
        <v>1</v>
      </c>
      <c r="F6101" s="30"/>
      <c r="G6101" s="30"/>
      <c r="H6101" s="30"/>
      <c r="I6101" s="30"/>
      <c r="J6101" s="30"/>
    </row>
    <row r="6102" spans="1:10">
      <c r="A6102" s="5">
        <v>6100</v>
      </c>
      <c r="B6102" s="47">
        <v>0</v>
      </c>
      <c r="C6102" s="47">
        <v>0.20530000000000001</v>
      </c>
      <c r="D6102" s="47">
        <v>4.3099999999999999E-2</v>
      </c>
      <c r="E6102" s="30">
        <v>1</v>
      </c>
      <c r="F6102" s="30"/>
      <c r="G6102" s="30"/>
      <c r="H6102" s="30"/>
      <c r="I6102" s="30"/>
      <c r="J6102" s="30"/>
    </row>
    <row r="6103" spans="1:10">
      <c r="A6103" s="5">
        <v>6101</v>
      </c>
      <c r="B6103" s="47">
        <v>0</v>
      </c>
      <c r="C6103" s="47">
        <v>0.21340000000000001</v>
      </c>
      <c r="D6103" s="47">
        <v>5.2600000000000001E-2</v>
      </c>
      <c r="E6103" s="30">
        <v>1</v>
      </c>
      <c r="F6103" s="30"/>
      <c r="G6103" s="30"/>
      <c r="H6103" s="30"/>
      <c r="I6103" s="30"/>
      <c r="J6103" s="30"/>
    </row>
    <row r="6104" spans="1:10">
      <c r="A6104" s="5">
        <v>6102</v>
      </c>
      <c r="B6104" s="47">
        <v>2.06E-2</v>
      </c>
      <c r="C6104" s="47">
        <v>0.2152</v>
      </c>
      <c r="D6104" s="47">
        <v>6.4600000000000005E-2</v>
      </c>
      <c r="E6104" s="30">
        <v>1</v>
      </c>
      <c r="F6104" s="30"/>
      <c r="G6104" s="30"/>
      <c r="H6104" s="30"/>
      <c r="I6104" s="30"/>
      <c r="J6104" s="30"/>
    </row>
    <row r="6105" spans="1:10">
      <c r="A6105" s="5">
        <v>6103</v>
      </c>
      <c r="B6105" s="47">
        <v>9.2799999999999994E-2</v>
      </c>
      <c r="C6105" s="47">
        <v>0.19700000000000001</v>
      </c>
      <c r="D6105" s="47">
        <v>7.4499999999999997E-2</v>
      </c>
      <c r="E6105" s="30">
        <v>1</v>
      </c>
      <c r="F6105" s="30"/>
      <c r="G6105" s="30"/>
      <c r="H6105" s="30"/>
      <c r="I6105" s="30"/>
      <c r="J6105" s="30"/>
    </row>
    <row r="6106" spans="1:10">
      <c r="A6106" s="5">
        <v>6104</v>
      </c>
      <c r="B6106" s="47">
        <v>0.1867</v>
      </c>
      <c r="C6106" s="47">
        <v>0.26950000000000002</v>
      </c>
      <c r="D6106" s="47">
        <v>7.9500000000000001E-2</v>
      </c>
      <c r="E6106" s="30">
        <v>1</v>
      </c>
      <c r="F6106" s="30"/>
      <c r="G6106" s="30"/>
      <c r="H6106" s="30"/>
      <c r="I6106" s="30"/>
      <c r="J6106" s="30"/>
    </row>
    <row r="6107" spans="1:10">
      <c r="A6107" s="5">
        <v>6105</v>
      </c>
      <c r="B6107" s="47">
        <v>0.27760000000000001</v>
      </c>
      <c r="C6107" s="47">
        <v>0.31759999999999999</v>
      </c>
      <c r="D6107" s="47">
        <v>8.0500000000000002E-2</v>
      </c>
      <c r="E6107" s="30">
        <v>1</v>
      </c>
      <c r="F6107" s="30"/>
      <c r="G6107" s="30"/>
      <c r="H6107" s="30"/>
      <c r="I6107" s="30"/>
      <c r="J6107" s="30"/>
    </row>
    <row r="6108" spans="1:10">
      <c r="A6108" s="5">
        <v>6106</v>
      </c>
      <c r="B6108" s="47">
        <v>0.34670000000000001</v>
      </c>
      <c r="C6108" s="47">
        <v>0.34639999999999999</v>
      </c>
      <c r="D6108" s="47">
        <v>7.9600000000000004E-2</v>
      </c>
      <c r="E6108" s="30">
        <v>1</v>
      </c>
      <c r="F6108" s="30"/>
      <c r="G6108" s="30"/>
      <c r="H6108" s="30"/>
      <c r="I6108" s="30"/>
      <c r="J6108" s="30"/>
    </row>
    <row r="6109" spans="1:10">
      <c r="A6109" s="5">
        <v>6107</v>
      </c>
      <c r="B6109" s="47">
        <v>0.38840000000000002</v>
      </c>
      <c r="C6109" s="47">
        <v>0.36359999999999998</v>
      </c>
      <c r="D6109" s="47">
        <v>0.08</v>
      </c>
      <c r="E6109" s="30">
        <v>1</v>
      </c>
      <c r="F6109" s="30"/>
      <c r="G6109" s="30"/>
      <c r="H6109" s="30"/>
      <c r="I6109" s="30"/>
      <c r="J6109" s="30"/>
    </row>
    <row r="6110" spans="1:10">
      <c r="A6110" s="5">
        <v>6108</v>
      </c>
      <c r="B6110" s="47">
        <v>0.40039999999999998</v>
      </c>
      <c r="C6110" s="47">
        <v>0.37</v>
      </c>
      <c r="D6110" s="47">
        <v>8.5000000000000006E-2</v>
      </c>
      <c r="E6110" s="30">
        <v>1</v>
      </c>
      <c r="F6110" s="30"/>
      <c r="G6110" s="30"/>
      <c r="H6110" s="30"/>
      <c r="I6110" s="30"/>
      <c r="J6110" s="30"/>
    </row>
    <row r="6111" spans="1:10">
      <c r="A6111" s="5">
        <v>6109</v>
      </c>
      <c r="B6111" s="47">
        <v>0.37790000000000001</v>
      </c>
      <c r="C6111" s="47">
        <v>0.36830000000000002</v>
      </c>
      <c r="D6111" s="47">
        <v>9.5600000000000004E-2</v>
      </c>
      <c r="E6111" s="30">
        <v>1</v>
      </c>
      <c r="F6111" s="30"/>
      <c r="G6111" s="30"/>
      <c r="H6111" s="30"/>
      <c r="I6111" s="30"/>
      <c r="J6111" s="30"/>
    </row>
    <row r="6112" spans="1:10">
      <c r="A6112" s="5">
        <v>6110</v>
      </c>
      <c r="B6112" s="47">
        <v>0.32040000000000002</v>
      </c>
      <c r="C6112" s="47">
        <v>0.36020000000000002</v>
      </c>
      <c r="D6112" s="47">
        <v>0.1139</v>
      </c>
      <c r="E6112" s="30">
        <v>1</v>
      </c>
      <c r="F6112" s="30"/>
      <c r="G6112" s="30"/>
      <c r="H6112" s="30"/>
      <c r="I6112" s="30"/>
      <c r="J6112" s="30"/>
    </row>
    <row r="6113" spans="1:10">
      <c r="A6113" s="5">
        <v>6111</v>
      </c>
      <c r="B6113" s="47">
        <v>0.23760000000000001</v>
      </c>
      <c r="C6113" s="47">
        <v>0.34560000000000002</v>
      </c>
      <c r="D6113" s="47">
        <v>0.1376</v>
      </c>
      <c r="E6113" s="30">
        <v>1</v>
      </c>
      <c r="F6113" s="30"/>
      <c r="G6113" s="30"/>
      <c r="H6113" s="30"/>
      <c r="I6113" s="30"/>
      <c r="J6113" s="30"/>
    </row>
    <row r="6114" spans="1:10">
      <c r="A6114" s="5">
        <v>6112</v>
      </c>
      <c r="B6114" s="47">
        <v>0.1467</v>
      </c>
      <c r="C6114" s="47">
        <v>0.31909999999999999</v>
      </c>
      <c r="D6114" s="47">
        <v>0.1638</v>
      </c>
      <c r="E6114" s="30">
        <v>1</v>
      </c>
      <c r="F6114" s="30"/>
      <c r="G6114" s="30"/>
      <c r="H6114" s="30"/>
      <c r="I6114" s="30"/>
      <c r="J6114" s="30"/>
    </row>
    <row r="6115" spans="1:10">
      <c r="A6115" s="5">
        <v>6113</v>
      </c>
      <c r="B6115" s="47">
        <v>6.1400000000000003E-2</v>
      </c>
      <c r="C6115" s="47">
        <v>0.27650000000000002</v>
      </c>
      <c r="D6115" s="47">
        <v>0.19450000000000001</v>
      </c>
      <c r="E6115" s="30">
        <v>1</v>
      </c>
      <c r="F6115" s="30"/>
      <c r="G6115" s="30"/>
      <c r="H6115" s="30"/>
      <c r="I6115" s="30"/>
      <c r="J6115" s="30"/>
    </row>
    <row r="6116" spans="1:10">
      <c r="A6116" s="5">
        <v>6114</v>
      </c>
      <c r="B6116" s="47">
        <v>5.1000000000000004E-3</v>
      </c>
      <c r="C6116" s="47">
        <v>0.25879999999999997</v>
      </c>
      <c r="D6116" s="47">
        <v>0.2283</v>
      </c>
      <c r="E6116" s="30">
        <v>1</v>
      </c>
      <c r="F6116" s="30"/>
      <c r="G6116" s="30"/>
      <c r="H6116" s="30"/>
      <c r="I6116" s="30"/>
      <c r="J6116" s="30"/>
    </row>
    <row r="6117" spans="1:10">
      <c r="A6117" s="5">
        <v>6115</v>
      </c>
      <c r="B6117" s="47">
        <v>0</v>
      </c>
      <c r="C6117" s="47">
        <v>0.26169999999999999</v>
      </c>
      <c r="D6117" s="47">
        <v>0.25459999999999999</v>
      </c>
      <c r="E6117" s="30">
        <v>1</v>
      </c>
      <c r="F6117" s="30"/>
      <c r="G6117" s="30"/>
      <c r="H6117" s="30"/>
      <c r="I6117" s="30"/>
      <c r="J6117" s="30"/>
    </row>
    <row r="6118" spans="1:10">
      <c r="A6118" s="5">
        <v>6116</v>
      </c>
      <c r="B6118" s="47">
        <v>0</v>
      </c>
      <c r="C6118" s="47">
        <v>0.23499999999999999</v>
      </c>
      <c r="D6118" s="47">
        <v>0.26140000000000002</v>
      </c>
      <c r="E6118" s="30">
        <v>1</v>
      </c>
      <c r="F6118" s="30"/>
      <c r="G6118" s="30"/>
      <c r="H6118" s="30"/>
      <c r="I6118" s="30"/>
      <c r="J6118" s="30"/>
    </row>
    <row r="6119" spans="1:10">
      <c r="A6119" s="5">
        <v>6117</v>
      </c>
      <c r="B6119" s="47">
        <v>0</v>
      </c>
      <c r="C6119" s="47">
        <v>0.20619999999999999</v>
      </c>
      <c r="D6119" s="47">
        <v>0.251</v>
      </c>
      <c r="E6119" s="30">
        <v>1</v>
      </c>
      <c r="F6119" s="30"/>
      <c r="G6119" s="30"/>
      <c r="H6119" s="30"/>
      <c r="I6119" s="30"/>
      <c r="J6119" s="30"/>
    </row>
    <row r="6120" spans="1:10">
      <c r="A6120" s="5">
        <v>6118</v>
      </c>
      <c r="B6120" s="47">
        <v>0</v>
      </c>
      <c r="C6120" s="47">
        <v>0.18790000000000001</v>
      </c>
      <c r="D6120" s="47">
        <v>0.22559999999999999</v>
      </c>
      <c r="E6120" s="30">
        <v>1</v>
      </c>
      <c r="F6120" s="30"/>
      <c r="G6120" s="30"/>
      <c r="H6120" s="30"/>
      <c r="I6120" s="30"/>
      <c r="J6120" s="30"/>
    </row>
    <row r="6121" spans="1:10">
      <c r="A6121" s="5">
        <v>6119</v>
      </c>
      <c r="B6121" s="47">
        <v>0</v>
      </c>
      <c r="C6121" s="47">
        <v>0.17849999999999999</v>
      </c>
      <c r="D6121" s="47">
        <v>0.19409999999999999</v>
      </c>
      <c r="E6121" s="30">
        <v>1</v>
      </c>
      <c r="F6121" s="30"/>
      <c r="G6121" s="30"/>
      <c r="H6121" s="30"/>
      <c r="I6121" s="30"/>
      <c r="J6121" s="30"/>
    </row>
    <row r="6122" spans="1:10">
      <c r="A6122" s="5">
        <v>6120</v>
      </c>
      <c r="B6122" s="47">
        <v>0</v>
      </c>
      <c r="C6122" s="47">
        <v>0.16819999999999999</v>
      </c>
      <c r="D6122" s="47">
        <v>0.16550000000000001</v>
      </c>
      <c r="E6122" s="30">
        <v>1</v>
      </c>
      <c r="F6122" s="30"/>
      <c r="G6122" s="30"/>
      <c r="H6122" s="30"/>
      <c r="I6122" s="30"/>
      <c r="J6122" s="30"/>
    </row>
    <row r="6123" spans="1:10">
      <c r="A6123" s="5">
        <v>6121</v>
      </c>
      <c r="B6123" s="47">
        <v>0</v>
      </c>
      <c r="C6123" s="47">
        <v>0.15709999999999999</v>
      </c>
      <c r="D6123" s="47">
        <v>0.14319999999999999</v>
      </c>
      <c r="E6123" s="30">
        <v>1</v>
      </c>
      <c r="F6123" s="30"/>
      <c r="G6123" s="30"/>
      <c r="H6123" s="30"/>
      <c r="I6123" s="30"/>
      <c r="J6123" s="30"/>
    </row>
    <row r="6124" spans="1:10">
      <c r="A6124" s="5">
        <v>6122</v>
      </c>
      <c r="B6124" s="47">
        <v>0</v>
      </c>
      <c r="C6124" s="47">
        <v>0.1479</v>
      </c>
      <c r="D6124" s="47">
        <v>0.12609999999999999</v>
      </c>
      <c r="E6124" s="30">
        <v>1</v>
      </c>
      <c r="F6124" s="30"/>
      <c r="G6124" s="30"/>
      <c r="H6124" s="30"/>
      <c r="I6124" s="30"/>
      <c r="J6124" s="30"/>
    </row>
    <row r="6125" spans="1:10">
      <c r="A6125" s="5">
        <v>6123</v>
      </c>
      <c r="B6125" s="47">
        <v>0</v>
      </c>
      <c r="C6125" s="47">
        <v>0.1419</v>
      </c>
      <c r="D6125" s="47">
        <v>0.1186</v>
      </c>
      <c r="E6125" s="30">
        <v>1</v>
      </c>
      <c r="F6125" s="30"/>
      <c r="G6125" s="30"/>
      <c r="H6125" s="30"/>
      <c r="I6125" s="30"/>
      <c r="J6125" s="30"/>
    </row>
    <row r="6126" spans="1:10">
      <c r="A6126" s="5">
        <v>6124</v>
      </c>
      <c r="B6126" s="47">
        <v>0</v>
      </c>
      <c r="C6126" s="47">
        <v>0.13689999999999999</v>
      </c>
      <c r="D6126" s="47">
        <v>0.11990000000000001</v>
      </c>
      <c r="E6126" s="30">
        <v>1</v>
      </c>
      <c r="F6126" s="30"/>
      <c r="G6126" s="30"/>
      <c r="H6126" s="30"/>
      <c r="I6126" s="30"/>
      <c r="J6126" s="30"/>
    </row>
    <row r="6127" spans="1:10">
      <c r="A6127" s="5">
        <v>6125</v>
      </c>
      <c r="B6127" s="47">
        <v>0</v>
      </c>
      <c r="C6127" s="47">
        <v>0.13700000000000001</v>
      </c>
      <c r="D6127" s="47">
        <v>0.1258</v>
      </c>
      <c r="E6127" s="30">
        <v>1</v>
      </c>
      <c r="F6127" s="30"/>
      <c r="G6127" s="30"/>
      <c r="H6127" s="30"/>
      <c r="I6127" s="30"/>
      <c r="J6127" s="30"/>
    </row>
    <row r="6128" spans="1:10">
      <c r="A6128" s="5">
        <v>6126</v>
      </c>
      <c r="B6128" s="47">
        <v>2.01E-2</v>
      </c>
      <c r="C6128" s="47">
        <v>0.12659999999999999</v>
      </c>
      <c r="D6128" s="47">
        <v>0.1333</v>
      </c>
      <c r="E6128" s="30">
        <v>1</v>
      </c>
      <c r="F6128" s="30"/>
      <c r="G6128" s="30"/>
      <c r="H6128" s="30"/>
      <c r="I6128" s="30"/>
      <c r="J6128" s="30"/>
    </row>
    <row r="6129" spans="1:10">
      <c r="A6129" s="5">
        <v>6127</v>
      </c>
      <c r="B6129" s="47">
        <v>0.1047</v>
      </c>
      <c r="C6129" s="47">
        <v>8.0699999999999994E-2</v>
      </c>
      <c r="D6129" s="47">
        <v>0.1396</v>
      </c>
      <c r="E6129" s="30">
        <v>1</v>
      </c>
      <c r="F6129" s="30"/>
      <c r="G6129" s="30"/>
      <c r="H6129" s="30"/>
      <c r="I6129" s="30"/>
      <c r="J6129" s="30"/>
    </row>
    <row r="6130" spans="1:10">
      <c r="A6130" s="5">
        <v>6128</v>
      </c>
      <c r="B6130" s="47">
        <v>0.20710000000000001</v>
      </c>
      <c r="C6130" s="47">
        <v>9.5799999999999996E-2</v>
      </c>
      <c r="D6130" s="47">
        <v>0.1462</v>
      </c>
      <c r="E6130" s="30">
        <v>1</v>
      </c>
      <c r="F6130" s="30"/>
      <c r="G6130" s="30"/>
      <c r="H6130" s="30"/>
      <c r="I6130" s="30"/>
      <c r="J6130" s="30"/>
    </row>
    <row r="6131" spans="1:10">
      <c r="A6131" s="5">
        <v>6129</v>
      </c>
      <c r="B6131" s="47">
        <v>0.29949999999999999</v>
      </c>
      <c r="C6131" s="47">
        <v>0.1123</v>
      </c>
      <c r="D6131" s="47">
        <v>0.15190000000000001</v>
      </c>
      <c r="E6131" s="30">
        <v>1</v>
      </c>
      <c r="F6131" s="30"/>
      <c r="G6131" s="30"/>
      <c r="H6131" s="30"/>
      <c r="I6131" s="30"/>
      <c r="J6131" s="30"/>
    </row>
    <row r="6132" spans="1:10">
      <c r="A6132" s="5">
        <v>6130</v>
      </c>
      <c r="B6132" s="47">
        <v>0.37369999999999998</v>
      </c>
      <c r="C6132" s="47">
        <v>0.1137</v>
      </c>
      <c r="D6132" s="47">
        <v>0.15859999999999999</v>
      </c>
      <c r="E6132" s="30">
        <v>1</v>
      </c>
      <c r="F6132" s="30"/>
      <c r="G6132" s="30"/>
      <c r="H6132" s="30"/>
      <c r="I6132" s="30"/>
      <c r="J6132" s="30"/>
    </row>
    <row r="6133" spans="1:10">
      <c r="A6133" s="5">
        <v>6131</v>
      </c>
      <c r="B6133" s="47">
        <v>0.41710000000000003</v>
      </c>
      <c r="C6133" s="47">
        <v>0.1075</v>
      </c>
      <c r="D6133" s="47">
        <v>0.1676</v>
      </c>
      <c r="E6133" s="30">
        <v>1</v>
      </c>
      <c r="F6133" s="30"/>
      <c r="G6133" s="30"/>
      <c r="H6133" s="30"/>
      <c r="I6133" s="30"/>
      <c r="J6133" s="30"/>
    </row>
    <row r="6134" spans="1:10">
      <c r="A6134" s="5">
        <v>6132</v>
      </c>
      <c r="B6134" s="47">
        <v>0.43280000000000002</v>
      </c>
      <c r="C6134" s="47">
        <v>0.1047</v>
      </c>
      <c r="D6134" s="47">
        <v>0.1774</v>
      </c>
      <c r="E6134" s="30">
        <v>1</v>
      </c>
      <c r="F6134" s="30"/>
      <c r="G6134" s="30"/>
      <c r="H6134" s="30"/>
      <c r="I6134" s="30"/>
      <c r="J6134" s="30"/>
    </row>
    <row r="6135" spans="1:10">
      <c r="A6135" s="5">
        <v>6133</v>
      </c>
      <c r="B6135" s="47">
        <v>0.42099999999999999</v>
      </c>
      <c r="C6135" s="47">
        <v>0.1067</v>
      </c>
      <c r="D6135" s="47">
        <v>0.18079999999999999</v>
      </c>
      <c r="E6135" s="30">
        <v>1</v>
      </c>
      <c r="F6135" s="30"/>
      <c r="G6135" s="30"/>
      <c r="H6135" s="30"/>
      <c r="I6135" s="30"/>
      <c r="J6135" s="30"/>
    </row>
    <row r="6136" spans="1:10">
      <c r="A6136" s="5">
        <v>6134</v>
      </c>
      <c r="B6136" s="47">
        <v>0.36770000000000003</v>
      </c>
      <c r="C6136" s="47">
        <v>0.11360000000000001</v>
      </c>
      <c r="D6136" s="47">
        <v>0.18329999999999999</v>
      </c>
      <c r="E6136" s="30">
        <v>1</v>
      </c>
      <c r="F6136" s="30"/>
      <c r="G6136" s="30"/>
      <c r="H6136" s="30"/>
      <c r="I6136" s="30"/>
      <c r="J6136" s="30"/>
    </row>
    <row r="6137" spans="1:10">
      <c r="A6137" s="5">
        <v>6135</v>
      </c>
      <c r="B6137" s="47">
        <v>0.27160000000000001</v>
      </c>
      <c r="C6137" s="47">
        <v>0.1231</v>
      </c>
      <c r="D6137" s="47">
        <v>0.1857</v>
      </c>
      <c r="E6137" s="30">
        <v>1</v>
      </c>
      <c r="F6137" s="30"/>
      <c r="G6137" s="30"/>
      <c r="H6137" s="30"/>
      <c r="I6137" s="30"/>
      <c r="J6137" s="30"/>
    </row>
    <row r="6138" spans="1:10">
      <c r="A6138" s="5">
        <v>6136</v>
      </c>
      <c r="B6138" s="47">
        <v>0.158</v>
      </c>
      <c r="C6138" s="47">
        <v>0.13</v>
      </c>
      <c r="D6138" s="47">
        <v>0.18959999999999999</v>
      </c>
      <c r="E6138" s="30">
        <v>1</v>
      </c>
      <c r="F6138" s="30"/>
      <c r="G6138" s="30"/>
      <c r="H6138" s="30"/>
      <c r="I6138" s="30"/>
      <c r="J6138" s="30"/>
    </row>
    <row r="6139" spans="1:10">
      <c r="A6139" s="5">
        <v>6137</v>
      </c>
      <c r="B6139" s="47">
        <v>5.9499999999999997E-2</v>
      </c>
      <c r="C6139" s="47">
        <v>0.1211</v>
      </c>
      <c r="D6139" s="47">
        <v>0.19209999999999999</v>
      </c>
      <c r="E6139" s="30">
        <v>1</v>
      </c>
      <c r="F6139" s="30"/>
      <c r="G6139" s="30"/>
      <c r="H6139" s="30"/>
      <c r="I6139" s="30"/>
      <c r="J6139" s="30"/>
    </row>
    <row r="6140" spans="1:10">
      <c r="A6140" s="5">
        <v>6138</v>
      </c>
      <c r="B6140" s="47">
        <v>3.3E-3</v>
      </c>
      <c r="C6140" s="47">
        <v>0.13550000000000001</v>
      </c>
      <c r="D6140" s="47">
        <v>0.19650000000000001</v>
      </c>
      <c r="E6140" s="30">
        <v>1</v>
      </c>
      <c r="F6140" s="30"/>
      <c r="G6140" s="30"/>
      <c r="H6140" s="30"/>
      <c r="I6140" s="30"/>
      <c r="J6140" s="30"/>
    </row>
    <row r="6141" spans="1:10">
      <c r="A6141" s="5">
        <v>6139</v>
      </c>
      <c r="B6141" s="47">
        <v>0</v>
      </c>
      <c r="C6141" s="47">
        <v>0.15820000000000001</v>
      </c>
      <c r="D6141" s="47">
        <v>0.2006</v>
      </c>
      <c r="E6141" s="30">
        <v>1</v>
      </c>
      <c r="F6141" s="30"/>
      <c r="G6141" s="30"/>
      <c r="H6141" s="30"/>
      <c r="I6141" s="30"/>
      <c r="J6141" s="30"/>
    </row>
    <row r="6142" spans="1:10">
      <c r="A6142" s="5">
        <v>6140</v>
      </c>
      <c r="B6142" s="47">
        <v>0</v>
      </c>
      <c r="C6142" s="47">
        <v>0.1547</v>
      </c>
      <c r="D6142" s="47">
        <v>0.1971</v>
      </c>
      <c r="E6142" s="30">
        <v>1</v>
      </c>
      <c r="F6142" s="30"/>
      <c r="G6142" s="30"/>
      <c r="H6142" s="30"/>
      <c r="I6142" s="30"/>
      <c r="J6142" s="30"/>
    </row>
    <row r="6143" spans="1:10">
      <c r="A6143" s="5">
        <v>6141</v>
      </c>
      <c r="B6143" s="47">
        <v>0</v>
      </c>
      <c r="C6143" s="47">
        <v>0.1426</v>
      </c>
      <c r="D6143" s="47">
        <v>0.19500000000000001</v>
      </c>
      <c r="E6143" s="30">
        <v>1</v>
      </c>
      <c r="F6143" s="30"/>
      <c r="G6143" s="30"/>
      <c r="H6143" s="30"/>
      <c r="I6143" s="30"/>
      <c r="J6143" s="30"/>
    </row>
    <row r="6144" spans="1:10">
      <c r="A6144" s="5">
        <v>6142</v>
      </c>
      <c r="B6144" s="47">
        <v>0</v>
      </c>
      <c r="C6144" s="47">
        <v>0.13489999999999999</v>
      </c>
      <c r="D6144" s="47">
        <v>0.17599999999999999</v>
      </c>
      <c r="E6144" s="30">
        <v>1</v>
      </c>
      <c r="F6144" s="30"/>
      <c r="G6144" s="30"/>
      <c r="H6144" s="30"/>
      <c r="I6144" s="30"/>
      <c r="J6144" s="30"/>
    </row>
    <row r="6145" spans="1:10">
      <c r="A6145" s="5">
        <v>6143</v>
      </c>
      <c r="B6145" s="47">
        <v>0</v>
      </c>
      <c r="C6145" s="47">
        <v>0.12939999999999999</v>
      </c>
      <c r="D6145" s="47">
        <v>0.16239999999999999</v>
      </c>
      <c r="E6145" s="30">
        <v>1</v>
      </c>
      <c r="F6145" s="30"/>
      <c r="G6145" s="30"/>
      <c r="H6145" s="30"/>
      <c r="I6145" s="30"/>
      <c r="J6145" s="30"/>
    </row>
    <row r="6146" spans="1:10">
      <c r="A6146" s="5">
        <v>6144</v>
      </c>
      <c r="B6146" s="47">
        <v>0</v>
      </c>
      <c r="C6146" s="47">
        <v>0.124</v>
      </c>
      <c r="D6146" s="47">
        <v>0.14080000000000001</v>
      </c>
      <c r="E6146" s="30">
        <v>1</v>
      </c>
      <c r="F6146" s="30"/>
      <c r="G6146" s="30"/>
      <c r="H6146" s="30"/>
      <c r="I6146" s="30"/>
      <c r="J6146" s="30"/>
    </row>
    <row r="6147" spans="1:10">
      <c r="A6147" s="5">
        <v>6145</v>
      </c>
      <c r="B6147" s="47">
        <v>0</v>
      </c>
      <c r="C6147" s="47">
        <v>0.1166</v>
      </c>
      <c r="D6147" s="47">
        <v>0.13719999999999999</v>
      </c>
      <c r="E6147" s="30">
        <v>1</v>
      </c>
      <c r="F6147" s="30"/>
      <c r="G6147" s="30"/>
      <c r="H6147" s="30"/>
      <c r="I6147" s="30"/>
      <c r="J6147" s="30"/>
    </row>
    <row r="6148" spans="1:10">
      <c r="A6148" s="5">
        <v>6146</v>
      </c>
      <c r="B6148" s="47">
        <v>0</v>
      </c>
      <c r="C6148" s="47">
        <v>0.1149</v>
      </c>
      <c r="D6148" s="47">
        <v>0.14710000000000001</v>
      </c>
      <c r="E6148" s="30">
        <v>1</v>
      </c>
      <c r="F6148" s="30"/>
      <c r="G6148" s="30"/>
      <c r="H6148" s="30"/>
      <c r="I6148" s="30"/>
      <c r="J6148" s="30"/>
    </row>
    <row r="6149" spans="1:10">
      <c r="A6149" s="5">
        <v>6147</v>
      </c>
      <c r="B6149" s="47">
        <v>0</v>
      </c>
      <c r="C6149" s="47">
        <v>0.1148</v>
      </c>
      <c r="D6149" s="47">
        <v>0.158</v>
      </c>
      <c r="E6149" s="30">
        <v>1</v>
      </c>
      <c r="F6149" s="30"/>
      <c r="G6149" s="30"/>
      <c r="H6149" s="30"/>
      <c r="I6149" s="30"/>
      <c r="J6149" s="30"/>
    </row>
    <row r="6150" spans="1:10">
      <c r="A6150" s="5">
        <v>6148</v>
      </c>
      <c r="B6150" s="47">
        <v>0</v>
      </c>
      <c r="C6150" s="47">
        <v>0.1123</v>
      </c>
      <c r="D6150" s="47">
        <v>0.1673</v>
      </c>
      <c r="E6150" s="30">
        <v>1</v>
      </c>
      <c r="F6150" s="30"/>
      <c r="G6150" s="30"/>
      <c r="H6150" s="30"/>
      <c r="I6150" s="30"/>
      <c r="J6150" s="30"/>
    </row>
    <row r="6151" spans="1:10">
      <c r="A6151" s="5">
        <v>6149</v>
      </c>
      <c r="B6151" s="47">
        <v>0</v>
      </c>
      <c r="C6151" s="47">
        <v>0.1072</v>
      </c>
      <c r="D6151" s="47">
        <v>0.18870000000000001</v>
      </c>
      <c r="E6151" s="30">
        <v>1</v>
      </c>
      <c r="F6151" s="30"/>
      <c r="G6151" s="30"/>
      <c r="H6151" s="30"/>
      <c r="I6151" s="30"/>
      <c r="J6151" s="30"/>
    </row>
    <row r="6152" spans="1:10">
      <c r="A6152" s="5">
        <v>6150</v>
      </c>
      <c r="B6152" s="47">
        <v>1.5599999999999999E-2</v>
      </c>
      <c r="C6152" s="47">
        <v>9.1700000000000004E-2</v>
      </c>
      <c r="D6152" s="47">
        <v>0.22420000000000001</v>
      </c>
      <c r="E6152" s="30">
        <v>1</v>
      </c>
      <c r="F6152" s="30"/>
      <c r="G6152" s="30"/>
      <c r="H6152" s="30"/>
      <c r="I6152" s="30"/>
      <c r="J6152" s="30"/>
    </row>
    <row r="6153" spans="1:10">
      <c r="A6153" s="5">
        <v>6151</v>
      </c>
      <c r="B6153" s="47">
        <v>8.8599999999999998E-2</v>
      </c>
      <c r="C6153" s="47">
        <v>5.3600000000000002E-2</v>
      </c>
      <c r="D6153" s="47">
        <v>0.25469999999999998</v>
      </c>
      <c r="E6153" s="30">
        <v>1</v>
      </c>
      <c r="F6153" s="30"/>
      <c r="G6153" s="30"/>
      <c r="H6153" s="30"/>
      <c r="I6153" s="30"/>
      <c r="J6153" s="30"/>
    </row>
    <row r="6154" spans="1:10">
      <c r="A6154" s="5">
        <v>6152</v>
      </c>
      <c r="B6154" s="47">
        <v>0.18060000000000001</v>
      </c>
      <c r="C6154" s="47">
        <v>4.7500000000000001E-2</v>
      </c>
      <c r="D6154" s="47">
        <v>0.28520000000000001</v>
      </c>
      <c r="E6154" s="30">
        <v>1</v>
      </c>
      <c r="F6154" s="30"/>
      <c r="G6154" s="30"/>
      <c r="H6154" s="30"/>
      <c r="I6154" s="30"/>
      <c r="J6154" s="30"/>
    </row>
    <row r="6155" spans="1:10">
      <c r="A6155" s="5">
        <v>6153</v>
      </c>
      <c r="B6155" s="47">
        <v>0.28149999999999997</v>
      </c>
      <c r="C6155" s="47">
        <v>4.8399999999999999E-2</v>
      </c>
      <c r="D6155" s="47">
        <v>0.307</v>
      </c>
      <c r="E6155" s="30">
        <v>1</v>
      </c>
      <c r="F6155" s="30"/>
      <c r="G6155" s="30"/>
      <c r="H6155" s="30"/>
      <c r="I6155" s="30"/>
      <c r="J6155" s="30"/>
    </row>
    <row r="6156" spans="1:10">
      <c r="A6156" s="5">
        <v>6154</v>
      </c>
      <c r="B6156" s="47">
        <v>0.36969999999999997</v>
      </c>
      <c r="C6156" s="47">
        <v>4.7100000000000003E-2</v>
      </c>
      <c r="D6156" s="47">
        <v>0.30890000000000001</v>
      </c>
      <c r="E6156" s="30">
        <v>1</v>
      </c>
      <c r="F6156" s="30"/>
      <c r="G6156" s="30"/>
      <c r="H6156" s="30"/>
      <c r="I6156" s="30"/>
      <c r="J6156" s="30"/>
    </row>
    <row r="6157" spans="1:10">
      <c r="A6157" s="5">
        <v>6155</v>
      </c>
      <c r="B6157" s="47">
        <v>0.41930000000000001</v>
      </c>
      <c r="C6157" s="47">
        <v>4.6399999999999997E-2</v>
      </c>
      <c r="D6157" s="47">
        <v>0.30049999999999999</v>
      </c>
      <c r="E6157" s="30">
        <v>1</v>
      </c>
      <c r="F6157" s="30"/>
      <c r="G6157" s="30"/>
      <c r="H6157" s="30"/>
      <c r="I6157" s="30"/>
      <c r="J6157" s="30"/>
    </row>
    <row r="6158" spans="1:10">
      <c r="A6158" s="5">
        <v>6156</v>
      </c>
      <c r="B6158" s="47">
        <v>0.42949999999999999</v>
      </c>
      <c r="C6158" s="47">
        <v>4.65E-2</v>
      </c>
      <c r="D6158" s="47">
        <v>0.29049999999999998</v>
      </c>
      <c r="E6158" s="30">
        <v>1</v>
      </c>
      <c r="F6158" s="30"/>
      <c r="G6158" s="30"/>
      <c r="H6158" s="30"/>
      <c r="I6158" s="30"/>
      <c r="J6158" s="30"/>
    </row>
    <row r="6159" spans="1:10">
      <c r="A6159" s="5">
        <v>6157</v>
      </c>
      <c r="B6159" s="47">
        <v>0.40910000000000002</v>
      </c>
      <c r="C6159" s="47">
        <v>4.6899999999999997E-2</v>
      </c>
      <c r="D6159" s="47">
        <v>0.27900000000000003</v>
      </c>
      <c r="E6159" s="30">
        <v>1</v>
      </c>
      <c r="F6159" s="30"/>
      <c r="G6159" s="30"/>
      <c r="H6159" s="30"/>
      <c r="I6159" s="30"/>
      <c r="J6159" s="30"/>
    </row>
    <row r="6160" spans="1:10">
      <c r="A6160" s="5">
        <v>6158</v>
      </c>
      <c r="B6160" s="47">
        <v>0.35289999999999999</v>
      </c>
      <c r="C6160" s="47">
        <v>4.7E-2</v>
      </c>
      <c r="D6160" s="47">
        <v>0.27079999999999999</v>
      </c>
      <c r="E6160" s="30">
        <v>1</v>
      </c>
      <c r="F6160" s="30"/>
      <c r="G6160" s="30"/>
      <c r="H6160" s="30"/>
      <c r="I6160" s="30"/>
      <c r="J6160" s="30"/>
    </row>
    <row r="6161" spans="1:10">
      <c r="A6161" s="5">
        <v>6159</v>
      </c>
      <c r="B6161" s="47">
        <v>0.26919999999999999</v>
      </c>
      <c r="C6161" s="47">
        <v>4.65E-2</v>
      </c>
      <c r="D6161" s="47">
        <v>0.28060000000000002</v>
      </c>
      <c r="E6161" s="30">
        <v>1</v>
      </c>
      <c r="F6161" s="30"/>
      <c r="G6161" s="30"/>
      <c r="H6161" s="30"/>
      <c r="I6161" s="30"/>
      <c r="J6161" s="30"/>
    </row>
    <row r="6162" spans="1:10">
      <c r="A6162" s="5">
        <v>6160</v>
      </c>
      <c r="B6162" s="47">
        <v>0.1641</v>
      </c>
      <c r="C6162" s="47">
        <v>4.82E-2</v>
      </c>
      <c r="D6162" s="47">
        <v>0.29799999999999999</v>
      </c>
      <c r="E6162" s="30">
        <v>1</v>
      </c>
      <c r="F6162" s="30"/>
      <c r="G6162" s="30"/>
      <c r="H6162" s="30"/>
      <c r="I6162" s="30"/>
      <c r="J6162" s="30"/>
    </row>
    <row r="6163" spans="1:10">
      <c r="A6163" s="5">
        <v>6161</v>
      </c>
      <c r="B6163" s="47">
        <v>5.8900000000000001E-2</v>
      </c>
      <c r="C6163" s="47">
        <v>5.6899999999999999E-2</v>
      </c>
      <c r="D6163" s="47">
        <v>0.31530000000000002</v>
      </c>
      <c r="E6163" s="30">
        <v>1</v>
      </c>
      <c r="F6163" s="30"/>
      <c r="G6163" s="30"/>
      <c r="H6163" s="30"/>
      <c r="I6163" s="30"/>
      <c r="J6163" s="30"/>
    </row>
    <row r="6164" spans="1:10">
      <c r="A6164" s="5">
        <v>6162</v>
      </c>
      <c r="B6164" s="47">
        <v>3.3E-3</v>
      </c>
      <c r="C6164" s="47">
        <v>7.8299999999999995E-2</v>
      </c>
      <c r="D6164" s="47">
        <v>0.33579999999999999</v>
      </c>
      <c r="E6164" s="30">
        <v>1</v>
      </c>
      <c r="F6164" s="30"/>
      <c r="G6164" s="30"/>
      <c r="H6164" s="30"/>
      <c r="I6164" s="30"/>
      <c r="J6164" s="30"/>
    </row>
    <row r="6165" spans="1:10">
      <c r="A6165" s="5">
        <v>6163</v>
      </c>
      <c r="B6165" s="47">
        <v>0</v>
      </c>
      <c r="C6165" s="47">
        <v>9.64E-2</v>
      </c>
      <c r="D6165" s="47">
        <v>0.33629999999999999</v>
      </c>
      <c r="E6165" s="30">
        <v>1</v>
      </c>
      <c r="F6165" s="30"/>
      <c r="G6165" s="30"/>
      <c r="H6165" s="30"/>
      <c r="I6165" s="30"/>
      <c r="J6165" s="30"/>
    </row>
    <row r="6166" spans="1:10">
      <c r="A6166" s="5">
        <v>6164</v>
      </c>
      <c r="B6166" s="47">
        <v>0</v>
      </c>
      <c r="C6166" s="47">
        <v>0.10539999999999999</v>
      </c>
      <c r="D6166" s="47">
        <v>0.316</v>
      </c>
      <c r="E6166" s="30">
        <v>1</v>
      </c>
      <c r="F6166" s="30"/>
      <c r="G6166" s="30"/>
      <c r="H6166" s="30"/>
      <c r="I6166" s="30"/>
      <c r="J6166" s="30"/>
    </row>
    <row r="6167" spans="1:10">
      <c r="A6167" s="5">
        <v>6165</v>
      </c>
      <c r="B6167" s="47">
        <v>0</v>
      </c>
      <c r="C6167" s="47">
        <v>0.1105</v>
      </c>
      <c r="D6167" s="47">
        <v>0.28810000000000002</v>
      </c>
      <c r="E6167" s="30">
        <v>1</v>
      </c>
      <c r="F6167" s="30"/>
      <c r="G6167" s="30"/>
      <c r="H6167" s="30"/>
      <c r="I6167" s="30"/>
      <c r="J6167" s="30"/>
    </row>
    <row r="6168" spans="1:10">
      <c r="A6168" s="5">
        <v>6166</v>
      </c>
      <c r="B6168" s="47">
        <v>0</v>
      </c>
      <c r="C6168" s="47">
        <v>0.1096</v>
      </c>
      <c r="D6168" s="47">
        <v>0.27350000000000002</v>
      </c>
      <c r="E6168" s="30">
        <v>1</v>
      </c>
      <c r="F6168" s="30"/>
      <c r="G6168" s="30"/>
      <c r="H6168" s="30"/>
      <c r="I6168" s="30"/>
      <c r="J6168" s="30"/>
    </row>
    <row r="6169" spans="1:10">
      <c r="A6169" s="5">
        <v>6167</v>
      </c>
      <c r="B6169" s="47">
        <v>0</v>
      </c>
      <c r="C6169" s="47">
        <v>0.1055</v>
      </c>
      <c r="D6169" s="47">
        <v>0.27760000000000001</v>
      </c>
      <c r="E6169" s="30">
        <v>1</v>
      </c>
      <c r="F6169" s="30"/>
      <c r="G6169" s="30"/>
      <c r="H6169" s="30"/>
      <c r="I6169" s="30"/>
      <c r="J6169" s="30"/>
    </row>
    <row r="6170" spans="1:10">
      <c r="A6170" s="5">
        <v>6168</v>
      </c>
      <c r="B6170" s="47">
        <v>0</v>
      </c>
      <c r="C6170" s="47">
        <v>0.1012</v>
      </c>
      <c r="D6170" s="47">
        <v>0.28220000000000001</v>
      </c>
      <c r="E6170" s="30">
        <v>1</v>
      </c>
      <c r="F6170" s="30"/>
      <c r="G6170" s="30"/>
      <c r="H6170" s="30"/>
      <c r="I6170" s="30"/>
      <c r="J6170" s="30"/>
    </row>
    <row r="6171" spans="1:10">
      <c r="A6171" s="5">
        <v>6169</v>
      </c>
      <c r="B6171" s="47">
        <v>0</v>
      </c>
      <c r="C6171" s="47">
        <v>9.5100000000000004E-2</v>
      </c>
      <c r="D6171" s="47">
        <v>0.29580000000000001</v>
      </c>
      <c r="E6171" s="30">
        <v>1</v>
      </c>
      <c r="F6171" s="30"/>
      <c r="G6171" s="30"/>
      <c r="H6171" s="30"/>
      <c r="I6171" s="30"/>
      <c r="J6171" s="30"/>
    </row>
    <row r="6172" spans="1:10">
      <c r="A6172" s="5">
        <v>6170</v>
      </c>
      <c r="B6172" s="47">
        <v>0</v>
      </c>
      <c r="C6172" s="47">
        <v>9.2600000000000002E-2</v>
      </c>
      <c r="D6172" s="47">
        <v>0.32219999999999999</v>
      </c>
      <c r="E6172" s="30">
        <v>1</v>
      </c>
      <c r="F6172" s="30"/>
      <c r="G6172" s="30"/>
      <c r="H6172" s="30"/>
      <c r="I6172" s="30"/>
      <c r="J6172" s="30"/>
    </row>
    <row r="6173" spans="1:10">
      <c r="A6173" s="5">
        <v>6171</v>
      </c>
      <c r="B6173" s="47">
        <v>0</v>
      </c>
      <c r="C6173" s="47">
        <v>8.5900000000000004E-2</v>
      </c>
      <c r="D6173" s="47">
        <v>0.33460000000000001</v>
      </c>
      <c r="E6173" s="30">
        <v>1</v>
      </c>
      <c r="F6173" s="30"/>
      <c r="G6173" s="30"/>
      <c r="H6173" s="30"/>
      <c r="I6173" s="30"/>
      <c r="J6173" s="30"/>
    </row>
    <row r="6174" spans="1:10">
      <c r="A6174" s="5">
        <v>6172</v>
      </c>
      <c r="B6174" s="47">
        <v>0</v>
      </c>
      <c r="C6174" s="47">
        <v>8.2600000000000007E-2</v>
      </c>
      <c r="D6174" s="47">
        <v>0.33589999999999998</v>
      </c>
      <c r="E6174" s="30">
        <v>1</v>
      </c>
      <c r="F6174" s="30"/>
      <c r="G6174" s="30"/>
      <c r="H6174" s="30"/>
      <c r="I6174" s="30"/>
      <c r="J6174" s="30"/>
    </row>
    <row r="6175" spans="1:10">
      <c r="A6175" s="5">
        <v>6173</v>
      </c>
      <c r="B6175" s="47">
        <v>0</v>
      </c>
      <c r="C6175" s="47">
        <v>8.0299999999999996E-2</v>
      </c>
      <c r="D6175" s="47">
        <v>0.33450000000000002</v>
      </c>
      <c r="E6175" s="30">
        <v>1</v>
      </c>
      <c r="F6175" s="30"/>
      <c r="G6175" s="30"/>
      <c r="H6175" s="30"/>
      <c r="I6175" s="30"/>
      <c r="J6175" s="30"/>
    </row>
    <row r="6176" spans="1:10">
      <c r="A6176" s="5">
        <v>6174</v>
      </c>
      <c r="B6176" s="47">
        <v>1.6199999999999999E-2</v>
      </c>
      <c r="C6176" s="47">
        <v>7.3499999999999996E-2</v>
      </c>
      <c r="D6176" s="47">
        <v>0.3216</v>
      </c>
      <c r="E6176" s="30">
        <v>1</v>
      </c>
      <c r="F6176" s="30"/>
      <c r="G6176" s="30"/>
      <c r="H6176" s="30"/>
      <c r="I6176" s="30"/>
      <c r="J6176" s="30"/>
    </row>
    <row r="6177" spans="1:10">
      <c r="A6177" s="5">
        <v>6175</v>
      </c>
      <c r="B6177" s="47">
        <v>0.105</v>
      </c>
      <c r="C6177" s="47">
        <v>4.7E-2</v>
      </c>
      <c r="D6177" s="47">
        <v>0.30170000000000002</v>
      </c>
      <c r="E6177" s="30">
        <v>1</v>
      </c>
      <c r="F6177" s="30"/>
      <c r="G6177" s="30"/>
      <c r="H6177" s="30"/>
      <c r="I6177" s="30"/>
      <c r="J6177" s="30"/>
    </row>
    <row r="6178" spans="1:10">
      <c r="A6178" s="5">
        <v>6176</v>
      </c>
      <c r="B6178" s="47">
        <v>0.2354</v>
      </c>
      <c r="C6178" s="47">
        <v>4.3400000000000001E-2</v>
      </c>
      <c r="D6178" s="47">
        <v>0.28189999999999998</v>
      </c>
      <c r="E6178" s="30">
        <v>1</v>
      </c>
      <c r="F6178" s="30"/>
      <c r="G6178" s="30"/>
      <c r="H6178" s="30"/>
      <c r="I6178" s="30"/>
      <c r="J6178" s="30"/>
    </row>
    <row r="6179" spans="1:10">
      <c r="A6179" s="5">
        <v>6177</v>
      </c>
      <c r="B6179" s="47">
        <v>0.36940000000000001</v>
      </c>
      <c r="C6179" s="47">
        <v>5.9700000000000003E-2</v>
      </c>
      <c r="D6179" s="47">
        <v>0.25800000000000001</v>
      </c>
      <c r="E6179" s="30">
        <v>1</v>
      </c>
      <c r="F6179" s="30"/>
      <c r="G6179" s="30"/>
      <c r="H6179" s="30"/>
      <c r="I6179" s="30"/>
      <c r="J6179" s="30"/>
    </row>
    <row r="6180" spans="1:10">
      <c r="A6180" s="5">
        <v>6178</v>
      </c>
      <c r="B6180" s="47">
        <v>0.47510000000000002</v>
      </c>
      <c r="C6180" s="47">
        <v>7.4300000000000005E-2</v>
      </c>
      <c r="D6180" s="47">
        <v>0.23530000000000001</v>
      </c>
      <c r="E6180" s="30">
        <v>1</v>
      </c>
      <c r="F6180" s="30"/>
      <c r="G6180" s="30"/>
      <c r="H6180" s="30"/>
      <c r="I6180" s="30"/>
      <c r="J6180" s="30"/>
    </row>
    <row r="6181" spans="1:10">
      <c r="A6181" s="5">
        <v>6179</v>
      </c>
      <c r="B6181" s="47">
        <v>0.53180000000000005</v>
      </c>
      <c r="C6181" s="47">
        <v>8.9800000000000005E-2</v>
      </c>
      <c r="D6181" s="47">
        <v>0.2198</v>
      </c>
      <c r="E6181" s="30">
        <v>1</v>
      </c>
      <c r="F6181" s="30"/>
      <c r="G6181" s="30"/>
      <c r="H6181" s="30"/>
      <c r="I6181" s="30"/>
      <c r="J6181" s="30"/>
    </row>
    <row r="6182" spans="1:10">
      <c r="A6182" s="5">
        <v>6180</v>
      </c>
      <c r="B6182" s="47">
        <v>0.5554</v>
      </c>
      <c r="C6182" s="47">
        <v>0.10340000000000001</v>
      </c>
      <c r="D6182" s="47">
        <v>0.19550000000000001</v>
      </c>
      <c r="E6182" s="30">
        <v>1</v>
      </c>
      <c r="F6182" s="30"/>
      <c r="G6182" s="30"/>
      <c r="H6182" s="30"/>
      <c r="I6182" s="30"/>
      <c r="J6182" s="30"/>
    </row>
    <row r="6183" spans="1:10">
      <c r="A6183" s="5">
        <v>6181</v>
      </c>
      <c r="B6183" s="47">
        <v>0.51180000000000003</v>
      </c>
      <c r="C6183" s="47">
        <v>0.11219999999999999</v>
      </c>
      <c r="D6183" s="47">
        <v>0.1855</v>
      </c>
      <c r="E6183" s="30">
        <v>1</v>
      </c>
      <c r="F6183" s="30"/>
      <c r="G6183" s="30"/>
      <c r="H6183" s="30"/>
      <c r="I6183" s="30"/>
      <c r="J6183" s="30"/>
    </row>
    <row r="6184" spans="1:10">
      <c r="A6184" s="5">
        <v>6182</v>
      </c>
      <c r="B6184" s="47">
        <v>0.43159999999999998</v>
      </c>
      <c r="C6184" s="47">
        <v>0.11799999999999999</v>
      </c>
      <c r="D6184" s="47">
        <v>0.19089999999999999</v>
      </c>
      <c r="E6184" s="30">
        <v>1</v>
      </c>
      <c r="F6184" s="30"/>
      <c r="G6184" s="30"/>
      <c r="H6184" s="30"/>
      <c r="I6184" s="30"/>
      <c r="J6184" s="30"/>
    </row>
    <row r="6185" spans="1:10">
      <c r="A6185" s="5">
        <v>6183</v>
      </c>
      <c r="B6185" s="47">
        <v>0.31950000000000001</v>
      </c>
      <c r="C6185" s="47">
        <v>0.1148</v>
      </c>
      <c r="D6185" s="47">
        <v>0.2162</v>
      </c>
      <c r="E6185" s="30">
        <v>1</v>
      </c>
      <c r="F6185" s="30"/>
      <c r="G6185" s="30"/>
      <c r="H6185" s="30"/>
      <c r="I6185" s="30"/>
      <c r="J6185" s="30"/>
    </row>
    <row r="6186" spans="1:10">
      <c r="A6186" s="5">
        <v>6184</v>
      </c>
      <c r="B6186" s="47">
        <v>0.18340000000000001</v>
      </c>
      <c r="C6186" s="47">
        <v>0.1018</v>
      </c>
      <c r="D6186" s="47">
        <v>0.25979999999999998</v>
      </c>
      <c r="E6186" s="30">
        <v>1</v>
      </c>
      <c r="F6186" s="30"/>
      <c r="G6186" s="30"/>
      <c r="H6186" s="30"/>
      <c r="I6186" s="30"/>
      <c r="J6186" s="30"/>
    </row>
    <row r="6187" spans="1:10">
      <c r="A6187" s="5">
        <v>6185</v>
      </c>
      <c r="B6187" s="47">
        <v>6.6699999999999995E-2</v>
      </c>
      <c r="C6187" s="47">
        <v>0.10349999999999999</v>
      </c>
      <c r="D6187" s="47">
        <v>0.31850000000000001</v>
      </c>
      <c r="E6187" s="30">
        <v>1</v>
      </c>
      <c r="F6187" s="30"/>
      <c r="G6187" s="30"/>
      <c r="H6187" s="30"/>
      <c r="I6187" s="30"/>
      <c r="J6187" s="30"/>
    </row>
    <row r="6188" spans="1:10">
      <c r="A6188" s="5">
        <v>6186</v>
      </c>
      <c r="B6188" s="47">
        <v>2.3999999999999998E-3</v>
      </c>
      <c r="C6188" s="47">
        <v>0.1431</v>
      </c>
      <c r="D6188" s="47">
        <v>0.3785</v>
      </c>
      <c r="E6188" s="30">
        <v>1</v>
      </c>
      <c r="F6188" s="30"/>
      <c r="G6188" s="30"/>
      <c r="H6188" s="30"/>
      <c r="I6188" s="30"/>
      <c r="J6188" s="30"/>
    </row>
    <row r="6189" spans="1:10">
      <c r="A6189" s="5">
        <v>6187</v>
      </c>
      <c r="B6189" s="47">
        <v>0</v>
      </c>
      <c r="C6189" s="47">
        <v>0.1779</v>
      </c>
      <c r="D6189" s="47">
        <v>0.43070000000000003</v>
      </c>
      <c r="E6189" s="30">
        <v>1</v>
      </c>
      <c r="F6189" s="30"/>
      <c r="G6189" s="30"/>
      <c r="H6189" s="30"/>
      <c r="I6189" s="30"/>
      <c r="J6189" s="30"/>
    </row>
    <row r="6190" spans="1:10">
      <c r="A6190" s="5">
        <v>6188</v>
      </c>
      <c r="B6190" s="47">
        <v>0</v>
      </c>
      <c r="C6190" s="47">
        <v>0.19059999999999999</v>
      </c>
      <c r="D6190" s="47">
        <v>0.44919999999999999</v>
      </c>
      <c r="E6190" s="30">
        <v>1</v>
      </c>
      <c r="F6190" s="30"/>
      <c r="G6190" s="30"/>
      <c r="H6190" s="30"/>
      <c r="I6190" s="30"/>
      <c r="J6190" s="30"/>
    </row>
    <row r="6191" spans="1:10">
      <c r="A6191" s="5">
        <v>6189</v>
      </c>
      <c r="B6191" s="47">
        <v>0</v>
      </c>
      <c r="C6191" s="47">
        <v>0.18640000000000001</v>
      </c>
      <c r="D6191" s="47">
        <v>0.45100000000000001</v>
      </c>
      <c r="E6191" s="30">
        <v>1</v>
      </c>
      <c r="F6191" s="30"/>
      <c r="G6191" s="30"/>
      <c r="H6191" s="30"/>
      <c r="I6191" s="30"/>
      <c r="J6191" s="30"/>
    </row>
    <row r="6192" spans="1:10">
      <c r="A6192" s="5">
        <v>6190</v>
      </c>
      <c r="B6192" s="47">
        <v>0</v>
      </c>
      <c r="C6192" s="47">
        <v>0.17580000000000001</v>
      </c>
      <c r="D6192" s="47">
        <v>0.43669999999999998</v>
      </c>
      <c r="E6192" s="30">
        <v>1</v>
      </c>
      <c r="F6192" s="30"/>
      <c r="G6192" s="30"/>
      <c r="H6192" s="30"/>
      <c r="I6192" s="30"/>
      <c r="J6192" s="30"/>
    </row>
    <row r="6193" spans="1:10">
      <c r="A6193" s="5">
        <v>6191</v>
      </c>
      <c r="B6193" s="47">
        <v>0</v>
      </c>
      <c r="C6193" s="47">
        <v>0.16450000000000001</v>
      </c>
      <c r="D6193" s="47">
        <v>0.40889999999999999</v>
      </c>
      <c r="E6193" s="30">
        <v>1</v>
      </c>
      <c r="F6193" s="30"/>
      <c r="G6193" s="30"/>
      <c r="H6193" s="30"/>
      <c r="I6193" s="30"/>
      <c r="J6193" s="30"/>
    </row>
    <row r="6194" spans="1:10">
      <c r="A6194" s="5">
        <v>6192</v>
      </c>
      <c r="B6194" s="47">
        <v>0</v>
      </c>
      <c r="C6194" s="47">
        <v>0.15040000000000001</v>
      </c>
      <c r="D6194" s="47">
        <v>0.36530000000000001</v>
      </c>
      <c r="E6194" s="30">
        <v>1</v>
      </c>
      <c r="F6194" s="30"/>
      <c r="G6194" s="30"/>
      <c r="H6194" s="30"/>
      <c r="I6194" s="30"/>
      <c r="J6194" s="30"/>
    </row>
    <row r="6195" spans="1:10">
      <c r="A6195" s="5">
        <v>6193</v>
      </c>
      <c r="B6195" s="47">
        <v>0</v>
      </c>
      <c r="C6195" s="47">
        <v>0.13800000000000001</v>
      </c>
      <c r="D6195" s="47">
        <v>0.30599999999999999</v>
      </c>
      <c r="E6195" s="30">
        <v>1</v>
      </c>
      <c r="F6195" s="30"/>
      <c r="G6195" s="30"/>
      <c r="H6195" s="30"/>
      <c r="I6195" s="30"/>
      <c r="J6195" s="30"/>
    </row>
    <row r="6196" spans="1:10">
      <c r="A6196" s="5">
        <v>6194</v>
      </c>
      <c r="B6196" s="47">
        <v>0</v>
      </c>
      <c r="C6196" s="47">
        <v>0.12690000000000001</v>
      </c>
      <c r="D6196" s="47">
        <v>0.24970000000000001</v>
      </c>
      <c r="E6196" s="30">
        <v>1</v>
      </c>
      <c r="F6196" s="30"/>
      <c r="G6196" s="30"/>
      <c r="H6196" s="30"/>
      <c r="I6196" s="30"/>
      <c r="J6196" s="30"/>
    </row>
    <row r="6197" spans="1:10">
      <c r="A6197" s="5">
        <v>6195</v>
      </c>
      <c r="B6197" s="47">
        <v>0</v>
      </c>
      <c r="C6197" s="47">
        <v>0.1198</v>
      </c>
      <c r="D6197" s="47">
        <v>0.2271</v>
      </c>
      <c r="E6197" s="30">
        <v>1</v>
      </c>
      <c r="F6197" s="30"/>
      <c r="G6197" s="30"/>
      <c r="H6197" s="30"/>
      <c r="I6197" s="30"/>
      <c r="J6197" s="30"/>
    </row>
    <row r="6198" spans="1:10">
      <c r="A6198" s="5">
        <v>6196</v>
      </c>
      <c r="B6198" s="47">
        <v>0</v>
      </c>
      <c r="C6198" s="47">
        <v>0.1108</v>
      </c>
      <c r="D6198" s="47">
        <v>0.2185</v>
      </c>
      <c r="E6198" s="30">
        <v>1</v>
      </c>
      <c r="F6198" s="30"/>
      <c r="G6198" s="30"/>
      <c r="H6198" s="30"/>
      <c r="I6198" s="30"/>
      <c r="J6198" s="30"/>
    </row>
    <row r="6199" spans="1:10">
      <c r="A6199" s="5">
        <v>6197</v>
      </c>
      <c r="B6199" s="47">
        <v>0</v>
      </c>
      <c r="C6199" s="47">
        <v>0.10440000000000001</v>
      </c>
      <c r="D6199" s="47">
        <v>0.21279999999999999</v>
      </c>
      <c r="E6199" s="30">
        <v>1</v>
      </c>
      <c r="F6199" s="30"/>
      <c r="G6199" s="30"/>
      <c r="H6199" s="30"/>
      <c r="I6199" s="30"/>
      <c r="J6199" s="30"/>
    </row>
    <row r="6200" spans="1:10">
      <c r="A6200" s="5">
        <v>6198</v>
      </c>
      <c r="B6200" s="47">
        <v>2.1600000000000001E-2</v>
      </c>
      <c r="C6200" s="47">
        <v>9.2899999999999996E-2</v>
      </c>
      <c r="D6200" s="47">
        <v>0.2147</v>
      </c>
      <c r="E6200" s="30">
        <v>1</v>
      </c>
      <c r="F6200" s="30"/>
      <c r="G6200" s="30"/>
      <c r="H6200" s="30"/>
      <c r="I6200" s="30"/>
      <c r="J6200" s="30"/>
    </row>
    <row r="6201" spans="1:10">
      <c r="A6201" s="5">
        <v>6199</v>
      </c>
      <c r="B6201" s="47">
        <v>0.12859999999999999</v>
      </c>
      <c r="C6201" s="47">
        <v>5.2499999999999998E-2</v>
      </c>
      <c r="D6201" s="47">
        <v>0.2175</v>
      </c>
      <c r="E6201" s="30">
        <v>1</v>
      </c>
      <c r="F6201" s="30"/>
      <c r="G6201" s="30"/>
      <c r="H6201" s="30"/>
      <c r="I6201" s="30"/>
      <c r="J6201" s="30"/>
    </row>
    <row r="6202" spans="1:10">
      <c r="A6202" s="5">
        <v>6200</v>
      </c>
      <c r="B6202" s="47">
        <v>0.2772</v>
      </c>
      <c r="C6202" s="47">
        <v>5.1299999999999998E-2</v>
      </c>
      <c r="D6202" s="47">
        <v>0.22359999999999999</v>
      </c>
      <c r="E6202" s="30">
        <v>1</v>
      </c>
      <c r="F6202" s="30"/>
      <c r="G6202" s="30"/>
      <c r="H6202" s="30"/>
      <c r="I6202" s="30"/>
      <c r="J6202" s="30"/>
    </row>
    <row r="6203" spans="1:10">
      <c r="A6203" s="5">
        <v>6201</v>
      </c>
      <c r="B6203" s="47">
        <v>0.41299999999999998</v>
      </c>
      <c r="C6203" s="47">
        <v>7.5800000000000006E-2</v>
      </c>
      <c r="D6203" s="47">
        <v>0.2369</v>
      </c>
      <c r="E6203" s="30">
        <v>1</v>
      </c>
      <c r="F6203" s="30"/>
      <c r="G6203" s="30"/>
      <c r="H6203" s="30"/>
      <c r="I6203" s="30"/>
      <c r="J6203" s="30"/>
    </row>
    <row r="6204" spans="1:10">
      <c r="A6204" s="5">
        <v>6202</v>
      </c>
      <c r="B6204" s="47">
        <v>0.50449999999999995</v>
      </c>
      <c r="C6204" s="47">
        <v>0.1071</v>
      </c>
      <c r="D6204" s="47">
        <v>0.25790000000000002</v>
      </c>
      <c r="E6204" s="30">
        <v>1</v>
      </c>
      <c r="F6204" s="30"/>
      <c r="G6204" s="30"/>
      <c r="H6204" s="30"/>
      <c r="I6204" s="30"/>
      <c r="J6204" s="30"/>
    </row>
    <row r="6205" spans="1:10">
      <c r="A6205" s="5">
        <v>6203</v>
      </c>
      <c r="B6205" s="47">
        <v>0.55230000000000001</v>
      </c>
      <c r="C6205" s="47">
        <v>0.1305</v>
      </c>
      <c r="D6205" s="47">
        <v>0.28939999999999999</v>
      </c>
      <c r="E6205" s="30">
        <v>1</v>
      </c>
      <c r="F6205" s="30"/>
      <c r="G6205" s="30"/>
      <c r="H6205" s="30"/>
      <c r="I6205" s="30"/>
      <c r="J6205" s="30"/>
    </row>
    <row r="6206" spans="1:10">
      <c r="A6206" s="5">
        <v>6204</v>
      </c>
      <c r="B6206" s="47">
        <v>0.55269999999999997</v>
      </c>
      <c r="C6206" s="47">
        <v>0.13489999999999999</v>
      </c>
      <c r="D6206" s="47">
        <v>0.31900000000000001</v>
      </c>
      <c r="E6206" s="30">
        <v>1</v>
      </c>
      <c r="F6206" s="30"/>
      <c r="G6206" s="30"/>
      <c r="H6206" s="30"/>
      <c r="I6206" s="30"/>
      <c r="J6206" s="30"/>
    </row>
    <row r="6207" spans="1:10">
      <c r="A6207" s="5">
        <v>6205</v>
      </c>
      <c r="B6207" s="47">
        <v>0.51529999999999998</v>
      </c>
      <c r="C6207" s="47">
        <v>0.12839999999999999</v>
      </c>
      <c r="D6207" s="47">
        <v>0.3221</v>
      </c>
      <c r="E6207" s="30">
        <v>1</v>
      </c>
      <c r="F6207" s="30"/>
      <c r="G6207" s="30"/>
      <c r="H6207" s="30"/>
      <c r="I6207" s="30"/>
      <c r="J6207" s="30"/>
    </row>
    <row r="6208" spans="1:10">
      <c r="A6208" s="5">
        <v>6206</v>
      </c>
      <c r="B6208" s="47">
        <v>0.43240000000000001</v>
      </c>
      <c r="C6208" s="47">
        <v>0.1197</v>
      </c>
      <c r="D6208" s="47">
        <v>0.32850000000000001</v>
      </c>
      <c r="E6208" s="30">
        <v>1</v>
      </c>
      <c r="F6208" s="30"/>
      <c r="G6208" s="30"/>
      <c r="H6208" s="30"/>
      <c r="I6208" s="30"/>
      <c r="J6208" s="30"/>
    </row>
    <row r="6209" spans="1:10">
      <c r="A6209" s="5">
        <v>6207</v>
      </c>
      <c r="B6209" s="47">
        <v>0.3251</v>
      </c>
      <c r="C6209" s="47">
        <v>0.1145</v>
      </c>
      <c r="D6209" s="47">
        <v>0.34250000000000003</v>
      </c>
      <c r="E6209" s="30">
        <v>1</v>
      </c>
      <c r="F6209" s="30"/>
      <c r="G6209" s="30"/>
      <c r="H6209" s="30"/>
      <c r="I6209" s="30"/>
      <c r="J6209" s="30"/>
    </row>
    <row r="6210" spans="1:10">
      <c r="A6210" s="5">
        <v>6208</v>
      </c>
      <c r="B6210" s="47">
        <v>0.19239999999999999</v>
      </c>
      <c r="C6210" s="47">
        <v>0.10879999999999999</v>
      </c>
      <c r="D6210" s="47">
        <v>0.37</v>
      </c>
      <c r="E6210" s="30">
        <v>1</v>
      </c>
      <c r="F6210" s="30"/>
      <c r="G6210" s="30"/>
      <c r="H6210" s="30"/>
      <c r="I6210" s="30"/>
      <c r="J6210" s="30"/>
    </row>
    <row r="6211" spans="1:10">
      <c r="A6211" s="5">
        <v>6209</v>
      </c>
      <c r="B6211" s="47">
        <v>6.88E-2</v>
      </c>
      <c r="C6211" s="47">
        <v>0.13</v>
      </c>
      <c r="D6211" s="47">
        <v>0.40899999999999997</v>
      </c>
      <c r="E6211" s="30">
        <v>1</v>
      </c>
      <c r="F6211" s="30"/>
      <c r="G6211" s="30"/>
      <c r="H6211" s="30"/>
      <c r="I6211" s="30"/>
      <c r="J6211" s="30"/>
    </row>
    <row r="6212" spans="1:10">
      <c r="A6212" s="5">
        <v>6210</v>
      </c>
      <c r="B6212" s="47">
        <v>2.5000000000000001E-3</v>
      </c>
      <c r="C6212" s="47">
        <v>0.19189999999999999</v>
      </c>
      <c r="D6212" s="47">
        <v>0.45369999999999999</v>
      </c>
      <c r="E6212" s="30">
        <v>1</v>
      </c>
      <c r="F6212" s="30"/>
      <c r="G6212" s="30"/>
      <c r="H6212" s="30"/>
      <c r="I6212" s="30"/>
      <c r="J6212" s="30"/>
    </row>
    <row r="6213" spans="1:10">
      <c r="A6213" s="5">
        <v>6211</v>
      </c>
      <c r="B6213" s="47">
        <v>0</v>
      </c>
      <c r="C6213" s="47">
        <v>0.2341</v>
      </c>
      <c r="D6213" s="47">
        <v>0.48749999999999999</v>
      </c>
      <c r="E6213" s="30">
        <v>1</v>
      </c>
      <c r="F6213" s="30"/>
      <c r="G6213" s="30"/>
      <c r="H6213" s="30"/>
      <c r="I6213" s="30"/>
      <c r="J6213" s="30"/>
    </row>
    <row r="6214" spans="1:10">
      <c r="A6214" s="5">
        <v>6212</v>
      </c>
      <c r="B6214" s="47">
        <v>0</v>
      </c>
      <c r="C6214" s="47">
        <v>0.23530000000000001</v>
      </c>
      <c r="D6214" s="47">
        <v>0.49149999999999999</v>
      </c>
      <c r="E6214" s="30">
        <v>1</v>
      </c>
      <c r="F6214" s="30"/>
      <c r="G6214" s="30"/>
      <c r="H6214" s="30"/>
      <c r="I6214" s="30"/>
      <c r="J6214" s="30"/>
    </row>
    <row r="6215" spans="1:10">
      <c r="A6215" s="5">
        <v>6213</v>
      </c>
      <c r="B6215" s="47">
        <v>0</v>
      </c>
      <c r="C6215" s="47">
        <v>0.222</v>
      </c>
      <c r="D6215" s="47">
        <v>0.48020000000000002</v>
      </c>
      <c r="E6215" s="30">
        <v>1</v>
      </c>
      <c r="F6215" s="30"/>
      <c r="G6215" s="30"/>
      <c r="H6215" s="30"/>
      <c r="I6215" s="30"/>
      <c r="J6215" s="30"/>
    </row>
    <row r="6216" spans="1:10">
      <c r="A6216" s="5">
        <v>6214</v>
      </c>
      <c r="B6216" s="47">
        <v>0</v>
      </c>
      <c r="C6216" s="47">
        <v>0.2044</v>
      </c>
      <c r="D6216" s="47">
        <v>0.45540000000000003</v>
      </c>
      <c r="E6216" s="30">
        <v>1</v>
      </c>
      <c r="F6216" s="30"/>
      <c r="G6216" s="30"/>
      <c r="H6216" s="30"/>
      <c r="I6216" s="30"/>
      <c r="J6216" s="30"/>
    </row>
    <row r="6217" spans="1:10">
      <c r="A6217" s="5">
        <v>6215</v>
      </c>
      <c r="B6217" s="47">
        <v>0</v>
      </c>
      <c r="C6217" s="47">
        <v>0.185</v>
      </c>
      <c r="D6217" s="47">
        <v>0.43309999999999998</v>
      </c>
      <c r="E6217" s="30">
        <v>1</v>
      </c>
      <c r="F6217" s="30"/>
      <c r="G6217" s="30"/>
      <c r="H6217" s="30"/>
      <c r="I6217" s="30"/>
      <c r="J6217" s="30"/>
    </row>
    <row r="6218" spans="1:10">
      <c r="A6218" s="5">
        <v>6216</v>
      </c>
      <c r="B6218" s="47">
        <v>0</v>
      </c>
      <c r="C6218" s="47">
        <v>0.16900000000000001</v>
      </c>
      <c r="D6218" s="47">
        <v>0.41310000000000002</v>
      </c>
      <c r="E6218" s="30">
        <v>1</v>
      </c>
      <c r="F6218" s="30"/>
      <c r="G6218" s="30"/>
      <c r="H6218" s="30"/>
      <c r="I6218" s="30"/>
      <c r="J6218" s="30"/>
    </row>
    <row r="6219" spans="1:10">
      <c r="A6219" s="5">
        <v>6217</v>
      </c>
      <c r="B6219" s="47">
        <v>0</v>
      </c>
      <c r="C6219" s="47">
        <v>0.15379999999999999</v>
      </c>
      <c r="D6219" s="47">
        <v>0.37430000000000002</v>
      </c>
      <c r="E6219" s="30">
        <v>1</v>
      </c>
      <c r="F6219" s="30"/>
      <c r="G6219" s="30"/>
      <c r="H6219" s="30"/>
      <c r="I6219" s="30"/>
      <c r="J6219" s="30"/>
    </row>
    <row r="6220" spans="1:10">
      <c r="A6220" s="5">
        <v>6218</v>
      </c>
      <c r="B6220" s="47">
        <v>0</v>
      </c>
      <c r="C6220" s="47">
        <v>0.1421</v>
      </c>
      <c r="D6220" s="47">
        <v>0.34539999999999998</v>
      </c>
      <c r="E6220" s="30">
        <v>1</v>
      </c>
      <c r="F6220" s="30"/>
      <c r="G6220" s="30"/>
      <c r="H6220" s="30"/>
      <c r="I6220" s="30"/>
      <c r="J6220" s="30"/>
    </row>
    <row r="6221" spans="1:10">
      <c r="A6221" s="5">
        <v>6219</v>
      </c>
      <c r="B6221" s="47">
        <v>0</v>
      </c>
      <c r="C6221" s="47">
        <v>0.1333</v>
      </c>
      <c r="D6221" s="47">
        <v>0.3175</v>
      </c>
      <c r="E6221" s="30">
        <v>1</v>
      </c>
      <c r="F6221" s="30"/>
      <c r="G6221" s="30"/>
      <c r="H6221" s="30"/>
      <c r="I6221" s="30"/>
      <c r="J6221" s="30"/>
    </row>
    <row r="6222" spans="1:10">
      <c r="A6222" s="5">
        <v>6220</v>
      </c>
      <c r="B6222" s="47">
        <v>0</v>
      </c>
      <c r="C6222" s="47">
        <v>0.1275</v>
      </c>
      <c r="D6222" s="47">
        <v>0.29649999999999999</v>
      </c>
      <c r="E6222" s="30">
        <v>1</v>
      </c>
      <c r="F6222" s="30"/>
      <c r="G6222" s="30"/>
      <c r="H6222" s="30"/>
      <c r="I6222" s="30"/>
      <c r="J6222" s="30"/>
    </row>
    <row r="6223" spans="1:10">
      <c r="A6223" s="5">
        <v>6221</v>
      </c>
      <c r="B6223" s="47">
        <v>0</v>
      </c>
      <c r="C6223" s="47">
        <v>0.1242</v>
      </c>
      <c r="D6223" s="47">
        <v>0.28070000000000001</v>
      </c>
      <c r="E6223" s="30">
        <v>1</v>
      </c>
      <c r="F6223" s="30"/>
      <c r="G6223" s="30"/>
      <c r="H6223" s="30"/>
      <c r="I6223" s="30"/>
      <c r="J6223" s="30"/>
    </row>
    <row r="6224" spans="1:10">
      <c r="A6224" s="5">
        <v>6222</v>
      </c>
      <c r="B6224" s="47">
        <v>2.3400000000000001E-2</v>
      </c>
      <c r="C6224" s="47">
        <v>0.1119</v>
      </c>
      <c r="D6224" s="47">
        <v>0.27360000000000001</v>
      </c>
      <c r="E6224" s="30">
        <v>1</v>
      </c>
      <c r="F6224" s="30"/>
      <c r="G6224" s="30"/>
      <c r="H6224" s="30"/>
      <c r="I6224" s="30"/>
      <c r="J6224" s="30"/>
    </row>
    <row r="6225" spans="1:10">
      <c r="A6225" s="5">
        <v>6223</v>
      </c>
      <c r="B6225" s="47">
        <v>0.1459</v>
      </c>
      <c r="C6225" s="47">
        <v>6.2100000000000002E-2</v>
      </c>
      <c r="D6225" s="47">
        <v>0.26669999999999999</v>
      </c>
      <c r="E6225" s="30">
        <v>1</v>
      </c>
      <c r="F6225" s="30"/>
      <c r="G6225" s="30"/>
      <c r="H6225" s="30"/>
      <c r="I6225" s="30"/>
      <c r="J6225" s="30"/>
    </row>
    <row r="6226" spans="1:10">
      <c r="A6226" s="5">
        <v>6224</v>
      </c>
      <c r="B6226" s="47">
        <v>0.31019999999999998</v>
      </c>
      <c r="C6226" s="47">
        <v>5.67E-2</v>
      </c>
      <c r="D6226" s="47">
        <v>0.26279999999999998</v>
      </c>
      <c r="E6226" s="30">
        <v>1</v>
      </c>
      <c r="F6226" s="30"/>
      <c r="G6226" s="30"/>
      <c r="H6226" s="30"/>
      <c r="I6226" s="30"/>
      <c r="J6226" s="30"/>
    </row>
    <row r="6227" spans="1:10">
      <c r="A6227" s="5">
        <v>6225</v>
      </c>
      <c r="B6227" s="47">
        <v>0.44629999999999997</v>
      </c>
      <c r="C6227" s="47">
        <v>9.5899999999999999E-2</v>
      </c>
      <c r="D6227" s="47">
        <v>0.27239999999999998</v>
      </c>
      <c r="E6227" s="30">
        <v>1</v>
      </c>
      <c r="F6227" s="30"/>
      <c r="G6227" s="30"/>
      <c r="H6227" s="30"/>
      <c r="I6227" s="30"/>
      <c r="J6227" s="30"/>
    </row>
    <row r="6228" spans="1:10">
      <c r="A6228" s="5">
        <v>6226</v>
      </c>
      <c r="B6228" s="47">
        <v>0.54469999999999996</v>
      </c>
      <c r="C6228" s="47">
        <v>0.13589999999999999</v>
      </c>
      <c r="D6228" s="47">
        <v>0.2974</v>
      </c>
      <c r="E6228" s="30">
        <v>1</v>
      </c>
      <c r="F6228" s="30"/>
      <c r="G6228" s="30"/>
      <c r="H6228" s="30"/>
      <c r="I6228" s="30"/>
      <c r="J6228" s="30"/>
    </row>
    <row r="6229" spans="1:10">
      <c r="A6229" s="5">
        <v>6227</v>
      </c>
      <c r="B6229" s="47">
        <v>0.59560000000000002</v>
      </c>
      <c r="C6229" s="47">
        <v>0.15579999999999999</v>
      </c>
      <c r="D6229" s="47">
        <v>0.32350000000000001</v>
      </c>
      <c r="E6229" s="30">
        <v>1</v>
      </c>
      <c r="F6229" s="30"/>
      <c r="G6229" s="30"/>
      <c r="H6229" s="30"/>
      <c r="I6229" s="30"/>
      <c r="J6229" s="30"/>
    </row>
    <row r="6230" spans="1:10">
      <c r="A6230" s="5">
        <v>6228</v>
      </c>
      <c r="B6230" s="47">
        <v>0.6038</v>
      </c>
      <c r="C6230" s="47">
        <v>0.15970000000000001</v>
      </c>
      <c r="D6230" s="47">
        <v>0.34389999999999998</v>
      </c>
      <c r="E6230" s="30">
        <v>1</v>
      </c>
      <c r="F6230" s="30"/>
      <c r="G6230" s="30"/>
      <c r="H6230" s="30"/>
      <c r="I6230" s="30"/>
      <c r="J6230" s="30"/>
    </row>
    <row r="6231" spans="1:10">
      <c r="A6231" s="5">
        <v>6229</v>
      </c>
      <c r="B6231" s="47">
        <v>0.56840000000000002</v>
      </c>
      <c r="C6231" s="47">
        <v>0.15609999999999999</v>
      </c>
      <c r="D6231" s="47">
        <v>0.36109999999999998</v>
      </c>
      <c r="E6231" s="30">
        <v>1</v>
      </c>
      <c r="F6231" s="30"/>
      <c r="G6231" s="30"/>
      <c r="H6231" s="30"/>
      <c r="I6231" s="30"/>
      <c r="J6231" s="30"/>
    </row>
    <row r="6232" spans="1:10">
      <c r="A6232" s="5">
        <v>6230</v>
      </c>
      <c r="B6232" s="47">
        <v>0.49359999999999998</v>
      </c>
      <c r="C6232" s="47">
        <v>0.1515</v>
      </c>
      <c r="D6232" s="47">
        <v>0.3795</v>
      </c>
      <c r="E6232" s="30">
        <v>1</v>
      </c>
      <c r="F6232" s="30"/>
      <c r="G6232" s="30"/>
      <c r="H6232" s="30"/>
      <c r="I6232" s="30"/>
      <c r="J6232" s="30"/>
    </row>
    <row r="6233" spans="1:10">
      <c r="A6233" s="5">
        <v>6231</v>
      </c>
      <c r="B6233" s="47">
        <v>0.37909999999999999</v>
      </c>
      <c r="C6233" s="47">
        <v>0.14799999999999999</v>
      </c>
      <c r="D6233" s="47">
        <v>0.40279999999999999</v>
      </c>
      <c r="E6233" s="30">
        <v>1</v>
      </c>
      <c r="F6233" s="30"/>
      <c r="G6233" s="30"/>
      <c r="H6233" s="30"/>
      <c r="I6233" s="30"/>
      <c r="J6233" s="30"/>
    </row>
    <row r="6234" spans="1:10">
      <c r="A6234" s="5">
        <v>6232</v>
      </c>
      <c r="B6234" s="47">
        <v>0.23519999999999999</v>
      </c>
      <c r="C6234" s="47">
        <v>0.1386</v>
      </c>
      <c r="D6234" s="47">
        <v>0.42849999999999999</v>
      </c>
      <c r="E6234" s="30">
        <v>1</v>
      </c>
      <c r="F6234" s="30"/>
      <c r="G6234" s="30"/>
      <c r="H6234" s="30"/>
      <c r="I6234" s="30"/>
      <c r="J6234" s="30"/>
    </row>
    <row r="6235" spans="1:10">
      <c r="A6235" s="5">
        <v>6233</v>
      </c>
      <c r="B6235" s="47">
        <v>9.0300000000000005E-2</v>
      </c>
      <c r="C6235" s="47">
        <v>0.14899999999999999</v>
      </c>
      <c r="D6235" s="47">
        <v>0.45500000000000002</v>
      </c>
      <c r="E6235" s="30">
        <v>1</v>
      </c>
      <c r="F6235" s="30"/>
      <c r="G6235" s="30"/>
      <c r="H6235" s="30"/>
      <c r="I6235" s="30"/>
      <c r="J6235" s="30"/>
    </row>
    <row r="6236" spans="1:10">
      <c r="A6236" s="5">
        <v>6234</v>
      </c>
      <c r="B6236" s="47">
        <v>2.7000000000000001E-3</v>
      </c>
      <c r="C6236" s="47">
        <v>0.20830000000000001</v>
      </c>
      <c r="D6236" s="47">
        <v>0.48599999999999999</v>
      </c>
      <c r="E6236" s="30">
        <v>1</v>
      </c>
      <c r="F6236" s="30"/>
      <c r="G6236" s="30"/>
      <c r="H6236" s="30"/>
      <c r="I6236" s="30"/>
      <c r="J6236" s="30"/>
    </row>
    <row r="6237" spans="1:10">
      <c r="A6237" s="5">
        <v>6235</v>
      </c>
      <c r="B6237" s="47">
        <v>0</v>
      </c>
      <c r="C6237" s="47">
        <v>0.25230000000000002</v>
      </c>
      <c r="D6237" s="47">
        <v>0.50449999999999995</v>
      </c>
      <c r="E6237" s="30">
        <v>1</v>
      </c>
      <c r="F6237" s="30"/>
      <c r="G6237" s="30"/>
      <c r="H6237" s="30"/>
      <c r="I6237" s="30"/>
      <c r="J6237" s="30"/>
    </row>
    <row r="6238" spans="1:10">
      <c r="A6238" s="5">
        <v>6236</v>
      </c>
      <c r="B6238" s="47">
        <v>0</v>
      </c>
      <c r="C6238" s="47">
        <v>0.25059999999999999</v>
      </c>
      <c r="D6238" s="47">
        <v>0.49830000000000002</v>
      </c>
      <c r="E6238" s="30">
        <v>1</v>
      </c>
      <c r="F6238" s="30"/>
      <c r="G6238" s="30"/>
      <c r="H6238" s="30"/>
      <c r="I6238" s="30"/>
      <c r="J6238" s="30"/>
    </row>
    <row r="6239" spans="1:10">
      <c r="A6239" s="5">
        <v>6237</v>
      </c>
      <c r="B6239" s="47">
        <v>0</v>
      </c>
      <c r="C6239" s="47">
        <v>0.23100000000000001</v>
      </c>
      <c r="D6239" s="47">
        <v>0.4718</v>
      </c>
      <c r="E6239" s="30">
        <v>1</v>
      </c>
      <c r="F6239" s="30"/>
      <c r="G6239" s="30"/>
      <c r="H6239" s="30"/>
      <c r="I6239" s="30"/>
      <c r="J6239" s="30"/>
    </row>
    <row r="6240" spans="1:10">
      <c r="A6240" s="5">
        <v>6238</v>
      </c>
      <c r="B6240" s="47">
        <v>0</v>
      </c>
      <c r="C6240" s="47">
        <v>0.20849999999999999</v>
      </c>
      <c r="D6240" s="47">
        <v>0.43719999999999998</v>
      </c>
      <c r="E6240" s="30">
        <v>1</v>
      </c>
      <c r="F6240" s="30"/>
      <c r="G6240" s="30"/>
      <c r="H6240" s="30"/>
      <c r="I6240" s="30"/>
      <c r="J6240" s="30"/>
    </row>
    <row r="6241" spans="1:10">
      <c r="A6241" s="5">
        <v>6239</v>
      </c>
      <c r="B6241" s="47">
        <v>0</v>
      </c>
      <c r="C6241" s="47">
        <v>0.18490000000000001</v>
      </c>
      <c r="D6241" s="47">
        <v>0.38419999999999999</v>
      </c>
      <c r="E6241" s="30">
        <v>1</v>
      </c>
      <c r="F6241" s="30"/>
      <c r="G6241" s="30"/>
      <c r="H6241" s="30"/>
      <c r="I6241" s="30"/>
      <c r="J6241" s="30"/>
    </row>
    <row r="6242" spans="1:10">
      <c r="A6242" s="5">
        <v>6240</v>
      </c>
      <c r="B6242" s="47">
        <v>0</v>
      </c>
      <c r="C6242" s="47">
        <v>0.16470000000000001</v>
      </c>
      <c r="D6242" s="47">
        <v>0.33429999999999999</v>
      </c>
      <c r="E6242" s="30">
        <v>1</v>
      </c>
      <c r="F6242" s="30"/>
      <c r="G6242" s="30"/>
      <c r="H6242" s="30"/>
      <c r="I6242" s="30"/>
      <c r="J6242" s="30"/>
    </row>
    <row r="6243" spans="1:10">
      <c r="A6243" s="5">
        <v>6241</v>
      </c>
      <c r="B6243" s="47">
        <v>0</v>
      </c>
      <c r="C6243" s="47">
        <v>0.14849999999999999</v>
      </c>
      <c r="D6243" s="47">
        <v>0.29809999999999998</v>
      </c>
      <c r="E6243" s="30">
        <v>1</v>
      </c>
      <c r="F6243" s="30"/>
      <c r="G6243" s="30"/>
      <c r="H6243" s="30"/>
      <c r="I6243" s="30"/>
      <c r="J6243" s="30"/>
    </row>
    <row r="6244" spans="1:10">
      <c r="A6244" s="5">
        <v>6242</v>
      </c>
      <c r="B6244" s="47">
        <v>0</v>
      </c>
      <c r="C6244" s="47">
        <v>0.13750000000000001</v>
      </c>
      <c r="D6244" s="47">
        <v>0.26390000000000002</v>
      </c>
      <c r="E6244" s="30">
        <v>1</v>
      </c>
      <c r="F6244" s="30"/>
      <c r="G6244" s="30"/>
      <c r="H6244" s="30"/>
      <c r="I6244" s="30"/>
      <c r="J6244" s="30"/>
    </row>
    <row r="6245" spans="1:10">
      <c r="A6245" s="5">
        <v>6243</v>
      </c>
      <c r="B6245" s="47">
        <v>0</v>
      </c>
      <c r="C6245" s="47">
        <v>0.13150000000000001</v>
      </c>
      <c r="D6245" s="47">
        <v>0.2389</v>
      </c>
      <c r="E6245" s="30">
        <v>1</v>
      </c>
      <c r="F6245" s="30"/>
      <c r="G6245" s="30"/>
      <c r="H6245" s="30"/>
      <c r="I6245" s="30"/>
      <c r="J6245" s="30"/>
    </row>
    <row r="6246" spans="1:10">
      <c r="A6246" s="5">
        <v>6244</v>
      </c>
      <c r="B6246" s="47">
        <v>0</v>
      </c>
      <c r="C6246" s="47">
        <v>0.12859999999999999</v>
      </c>
      <c r="D6246" s="47">
        <v>0.2306</v>
      </c>
      <c r="E6246" s="30">
        <v>1</v>
      </c>
      <c r="F6246" s="30"/>
      <c r="G6246" s="30"/>
      <c r="H6246" s="30"/>
      <c r="I6246" s="30"/>
      <c r="J6246" s="30"/>
    </row>
    <row r="6247" spans="1:10">
      <c r="A6247" s="5">
        <v>6245</v>
      </c>
      <c r="B6247" s="47">
        <v>0</v>
      </c>
      <c r="C6247" s="47">
        <v>0.12809999999999999</v>
      </c>
      <c r="D6247" s="47">
        <v>0.23380000000000001</v>
      </c>
      <c r="E6247" s="30">
        <v>1</v>
      </c>
      <c r="F6247" s="30"/>
      <c r="G6247" s="30"/>
      <c r="H6247" s="30"/>
      <c r="I6247" s="30"/>
      <c r="J6247" s="30"/>
    </row>
    <row r="6248" spans="1:10">
      <c r="A6248" s="5">
        <v>6246</v>
      </c>
      <c r="B6248" s="47">
        <v>1.83E-2</v>
      </c>
      <c r="C6248" s="47">
        <v>0.1149</v>
      </c>
      <c r="D6248" s="47">
        <v>0.2399</v>
      </c>
      <c r="E6248" s="30">
        <v>1</v>
      </c>
      <c r="F6248" s="30"/>
      <c r="G6248" s="30"/>
      <c r="H6248" s="30"/>
      <c r="I6248" s="30"/>
      <c r="J6248" s="30"/>
    </row>
    <row r="6249" spans="1:10">
      <c r="A6249" s="5">
        <v>6247</v>
      </c>
      <c r="B6249" s="47">
        <v>0.1152</v>
      </c>
      <c r="C6249" s="47">
        <v>6.4600000000000005E-2</v>
      </c>
      <c r="D6249" s="47">
        <v>0.23630000000000001</v>
      </c>
      <c r="E6249" s="30">
        <v>1</v>
      </c>
      <c r="F6249" s="30"/>
      <c r="G6249" s="30"/>
      <c r="H6249" s="30"/>
      <c r="I6249" s="30"/>
      <c r="J6249" s="30"/>
    </row>
    <row r="6250" spans="1:10">
      <c r="A6250" s="5">
        <v>6248</v>
      </c>
      <c r="B6250" s="47">
        <v>0.2379</v>
      </c>
      <c r="C6250" s="47">
        <v>6.0199999999999997E-2</v>
      </c>
      <c r="D6250" s="47">
        <v>0.22889999999999999</v>
      </c>
      <c r="E6250" s="30">
        <v>1</v>
      </c>
      <c r="F6250" s="30"/>
      <c r="G6250" s="30"/>
      <c r="H6250" s="30"/>
      <c r="I6250" s="30"/>
      <c r="J6250" s="30"/>
    </row>
    <row r="6251" spans="1:10">
      <c r="A6251" s="5">
        <v>6249</v>
      </c>
      <c r="B6251" s="47">
        <v>0.34329999999999999</v>
      </c>
      <c r="C6251" s="47">
        <v>8.8300000000000003E-2</v>
      </c>
      <c r="D6251" s="47">
        <v>0.22850000000000001</v>
      </c>
      <c r="E6251" s="30">
        <v>1</v>
      </c>
      <c r="F6251" s="30"/>
      <c r="G6251" s="30"/>
      <c r="H6251" s="30"/>
      <c r="I6251" s="30"/>
      <c r="J6251" s="30"/>
    </row>
    <row r="6252" spans="1:10">
      <c r="A6252" s="5">
        <v>6250</v>
      </c>
      <c r="B6252" s="47">
        <v>0.41699999999999998</v>
      </c>
      <c r="C6252" s="47">
        <v>0.1133</v>
      </c>
      <c r="D6252" s="47">
        <v>0.2329</v>
      </c>
      <c r="E6252" s="30">
        <v>1</v>
      </c>
      <c r="F6252" s="30"/>
      <c r="G6252" s="30"/>
      <c r="H6252" s="30"/>
      <c r="I6252" s="30"/>
      <c r="J6252" s="30"/>
    </row>
    <row r="6253" spans="1:10">
      <c r="A6253" s="5">
        <v>6251</v>
      </c>
      <c r="B6253" s="47">
        <v>0.45960000000000001</v>
      </c>
      <c r="C6253" s="47">
        <v>0.1147</v>
      </c>
      <c r="D6253" s="47">
        <v>0.2298</v>
      </c>
      <c r="E6253" s="30">
        <v>1</v>
      </c>
      <c r="F6253" s="30"/>
      <c r="G6253" s="30"/>
      <c r="H6253" s="30"/>
      <c r="I6253" s="30"/>
      <c r="J6253" s="30"/>
    </row>
    <row r="6254" spans="1:10">
      <c r="A6254" s="5">
        <v>6252</v>
      </c>
      <c r="B6254" s="47">
        <v>0.4597</v>
      </c>
      <c r="C6254" s="47">
        <v>0.1036</v>
      </c>
      <c r="D6254" s="47">
        <v>0.22</v>
      </c>
      <c r="E6254" s="30">
        <v>1</v>
      </c>
      <c r="F6254" s="30"/>
      <c r="G6254" s="30"/>
      <c r="H6254" s="30"/>
      <c r="I6254" s="30"/>
      <c r="J6254" s="30"/>
    </row>
    <row r="6255" spans="1:10">
      <c r="A6255" s="5">
        <v>6253</v>
      </c>
      <c r="B6255" s="47">
        <v>0.42130000000000001</v>
      </c>
      <c r="C6255" s="47">
        <v>8.9700000000000002E-2</v>
      </c>
      <c r="D6255" s="47">
        <v>0.20749999999999999</v>
      </c>
      <c r="E6255" s="30">
        <v>1</v>
      </c>
      <c r="F6255" s="30"/>
      <c r="G6255" s="30"/>
      <c r="H6255" s="30"/>
      <c r="I6255" s="30"/>
      <c r="J6255" s="30"/>
    </row>
    <row r="6256" spans="1:10">
      <c r="A6256" s="5">
        <v>6254</v>
      </c>
      <c r="B6256" s="47">
        <v>0.3453</v>
      </c>
      <c r="C6256" s="47">
        <v>7.6899999999999996E-2</v>
      </c>
      <c r="D6256" s="47">
        <v>0.2054</v>
      </c>
      <c r="E6256" s="30">
        <v>1</v>
      </c>
      <c r="F6256" s="30"/>
      <c r="G6256" s="30"/>
      <c r="H6256" s="30"/>
      <c r="I6256" s="30"/>
      <c r="J6256" s="30"/>
    </row>
    <row r="6257" spans="1:10">
      <c r="A6257" s="5">
        <v>6255</v>
      </c>
      <c r="B6257" s="47">
        <v>0.24610000000000001</v>
      </c>
      <c r="C6257" s="47">
        <v>6.6900000000000001E-2</v>
      </c>
      <c r="D6257" s="47">
        <v>0.21629999999999999</v>
      </c>
      <c r="E6257" s="30">
        <v>1</v>
      </c>
      <c r="F6257" s="30"/>
      <c r="G6257" s="30"/>
      <c r="H6257" s="30"/>
      <c r="I6257" s="30"/>
      <c r="J6257" s="30"/>
    </row>
    <row r="6258" spans="1:10">
      <c r="A6258" s="5">
        <v>6256</v>
      </c>
      <c r="B6258" s="47">
        <v>0.14349999999999999</v>
      </c>
      <c r="C6258" s="47">
        <v>5.91E-2</v>
      </c>
      <c r="D6258" s="47">
        <v>0.23910000000000001</v>
      </c>
      <c r="E6258" s="30">
        <v>1</v>
      </c>
      <c r="F6258" s="30"/>
      <c r="G6258" s="30"/>
      <c r="H6258" s="30"/>
      <c r="I6258" s="30"/>
      <c r="J6258" s="30"/>
    </row>
    <row r="6259" spans="1:10">
      <c r="A6259" s="5">
        <v>6257</v>
      </c>
      <c r="B6259" s="47">
        <v>5.3900000000000003E-2</v>
      </c>
      <c r="C6259" s="47">
        <v>7.1900000000000006E-2</v>
      </c>
      <c r="D6259" s="47">
        <v>0.2772</v>
      </c>
      <c r="E6259" s="30">
        <v>1</v>
      </c>
      <c r="F6259" s="30"/>
      <c r="G6259" s="30"/>
      <c r="H6259" s="30"/>
      <c r="I6259" s="30"/>
      <c r="J6259" s="30"/>
    </row>
    <row r="6260" spans="1:10">
      <c r="A6260" s="5">
        <v>6258</v>
      </c>
      <c r="B6260" s="47">
        <v>1.1999999999999999E-3</v>
      </c>
      <c r="C6260" s="47">
        <v>0.1169</v>
      </c>
      <c r="D6260" s="47">
        <v>0.32419999999999999</v>
      </c>
      <c r="E6260" s="30">
        <v>1</v>
      </c>
      <c r="F6260" s="30"/>
      <c r="G6260" s="30"/>
      <c r="H6260" s="30"/>
      <c r="I6260" s="30"/>
      <c r="J6260" s="30"/>
    </row>
    <row r="6261" spans="1:10">
      <c r="A6261" s="5">
        <v>6259</v>
      </c>
      <c r="B6261" s="47">
        <v>0</v>
      </c>
      <c r="C6261" s="47">
        <v>0.15379999999999999</v>
      </c>
      <c r="D6261" s="47">
        <v>0.35730000000000001</v>
      </c>
      <c r="E6261" s="30">
        <v>1</v>
      </c>
      <c r="F6261" s="30"/>
      <c r="G6261" s="30"/>
      <c r="H6261" s="30"/>
      <c r="I6261" s="30"/>
      <c r="J6261" s="30"/>
    </row>
    <row r="6262" spans="1:10">
      <c r="A6262" s="5">
        <v>6260</v>
      </c>
      <c r="B6262" s="47">
        <v>0</v>
      </c>
      <c r="C6262" s="47">
        <v>0.15989999999999999</v>
      </c>
      <c r="D6262" s="47">
        <v>0.35649999999999998</v>
      </c>
      <c r="E6262" s="30">
        <v>1</v>
      </c>
      <c r="F6262" s="30"/>
      <c r="G6262" s="30"/>
      <c r="H6262" s="30"/>
      <c r="I6262" s="30"/>
      <c r="J6262" s="30"/>
    </row>
    <row r="6263" spans="1:10">
      <c r="A6263" s="5">
        <v>6261</v>
      </c>
      <c r="B6263" s="47">
        <v>0</v>
      </c>
      <c r="C6263" s="47">
        <v>0.14680000000000001</v>
      </c>
      <c r="D6263" s="47">
        <v>0.31840000000000002</v>
      </c>
      <c r="E6263" s="30">
        <v>1</v>
      </c>
      <c r="F6263" s="30"/>
      <c r="G6263" s="30"/>
      <c r="H6263" s="30"/>
      <c r="I6263" s="30"/>
      <c r="J6263" s="30"/>
    </row>
    <row r="6264" spans="1:10">
      <c r="A6264" s="5">
        <v>6262</v>
      </c>
      <c r="B6264" s="47">
        <v>0</v>
      </c>
      <c r="C6264" s="47">
        <v>0.1308</v>
      </c>
      <c r="D6264" s="47">
        <v>0.26629999999999998</v>
      </c>
      <c r="E6264" s="30">
        <v>1</v>
      </c>
      <c r="F6264" s="30"/>
      <c r="G6264" s="30"/>
      <c r="H6264" s="30"/>
      <c r="I6264" s="30"/>
      <c r="J6264" s="30"/>
    </row>
    <row r="6265" spans="1:10">
      <c r="A6265" s="5">
        <v>6263</v>
      </c>
      <c r="B6265" s="47">
        <v>0</v>
      </c>
      <c r="C6265" s="47">
        <v>0.11269999999999999</v>
      </c>
      <c r="D6265" s="47">
        <v>0.22939999999999999</v>
      </c>
      <c r="E6265" s="30">
        <v>1</v>
      </c>
      <c r="F6265" s="30"/>
      <c r="G6265" s="30"/>
      <c r="H6265" s="30"/>
      <c r="I6265" s="30"/>
      <c r="J6265" s="30"/>
    </row>
    <row r="6266" spans="1:10">
      <c r="A6266" s="5">
        <v>6264</v>
      </c>
      <c r="B6266" s="47">
        <v>0</v>
      </c>
      <c r="C6266" s="47">
        <v>9.69E-2</v>
      </c>
      <c r="D6266" s="47">
        <v>0.20230000000000001</v>
      </c>
      <c r="E6266" s="30">
        <v>1</v>
      </c>
      <c r="F6266" s="30"/>
      <c r="G6266" s="30"/>
      <c r="H6266" s="30"/>
      <c r="I6266" s="30"/>
      <c r="J6266" s="30"/>
    </row>
    <row r="6267" spans="1:10">
      <c r="A6267" s="5">
        <v>6265</v>
      </c>
      <c r="B6267" s="47">
        <v>0</v>
      </c>
      <c r="C6267" s="47">
        <v>8.5400000000000004E-2</v>
      </c>
      <c r="D6267" s="47">
        <v>0.1777</v>
      </c>
      <c r="E6267" s="30">
        <v>1</v>
      </c>
      <c r="F6267" s="30"/>
      <c r="G6267" s="30"/>
      <c r="H6267" s="30"/>
      <c r="I6267" s="30"/>
      <c r="J6267" s="30"/>
    </row>
    <row r="6268" spans="1:10">
      <c r="A6268" s="5">
        <v>6266</v>
      </c>
      <c r="B6268" s="47">
        <v>0</v>
      </c>
      <c r="C6268" s="47">
        <v>7.6899999999999996E-2</v>
      </c>
      <c r="D6268" s="47">
        <v>0.15529999999999999</v>
      </c>
      <c r="E6268" s="30">
        <v>1</v>
      </c>
      <c r="F6268" s="30"/>
      <c r="G6268" s="30"/>
      <c r="H6268" s="30"/>
      <c r="I6268" s="30"/>
      <c r="J6268" s="30"/>
    </row>
    <row r="6269" spans="1:10">
      <c r="A6269" s="5">
        <v>6267</v>
      </c>
      <c r="B6269" s="47">
        <v>0</v>
      </c>
      <c r="C6269" s="47">
        <v>7.1099999999999997E-2</v>
      </c>
      <c r="D6269" s="47">
        <v>0.1391</v>
      </c>
      <c r="E6269" s="30">
        <v>1</v>
      </c>
      <c r="F6269" s="30"/>
      <c r="G6269" s="30"/>
      <c r="H6269" s="30"/>
      <c r="I6269" s="30"/>
      <c r="J6269" s="30"/>
    </row>
    <row r="6270" spans="1:10">
      <c r="A6270" s="5">
        <v>6268</v>
      </c>
      <c r="B6270" s="47">
        <v>0</v>
      </c>
      <c r="C6270" s="47">
        <v>6.6600000000000006E-2</v>
      </c>
      <c r="D6270" s="47">
        <v>0.12690000000000001</v>
      </c>
      <c r="E6270" s="30">
        <v>1</v>
      </c>
      <c r="F6270" s="30"/>
      <c r="G6270" s="30"/>
      <c r="H6270" s="30"/>
      <c r="I6270" s="30"/>
      <c r="J6270" s="30"/>
    </row>
    <row r="6271" spans="1:10">
      <c r="A6271" s="5">
        <v>6269</v>
      </c>
      <c r="B6271" s="47">
        <v>0</v>
      </c>
      <c r="C6271" s="47">
        <v>6.2899999999999998E-2</v>
      </c>
      <c r="D6271" s="47">
        <v>0.11799999999999999</v>
      </c>
      <c r="E6271" s="30">
        <v>1</v>
      </c>
      <c r="F6271" s="30"/>
      <c r="G6271" s="30"/>
      <c r="H6271" s="30"/>
      <c r="I6271" s="30"/>
      <c r="J6271" s="30"/>
    </row>
    <row r="6272" spans="1:10">
      <c r="A6272" s="5">
        <v>6270</v>
      </c>
      <c r="B6272" s="47">
        <v>1.37E-2</v>
      </c>
      <c r="C6272" s="47">
        <v>5.7500000000000002E-2</v>
      </c>
      <c r="D6272" s="47">
        <v>0.11409999999999999</v>
      </c>
      <c r="E6272" s="30">
        <v>1</v>
      </c>
      <c r="F6272" s="30"/>
      <c r="G6272" s="30"/>
      <c r="H6272" s="30"/>
      <c r="I6272" s="30"/>
      <c r="J6272" s="30"/>
    </row>
    <row r="6273" spans="1:10">
      <c r="A6273" s="5">
        <v>6271</v>
      </c>
      <c r="B6273" s="47">
        <v>9.8900000000000002E-2</v>
      </c>
      <c r="C6273" s="47">
        <v>2.75E-2</v>
      </c>
      <c r="D6273" s="47">
        <v>0.1106</v>
      </c>
      <c r="E6273" s="30">
        <v>1</v>
      </c>
      <c r="F6273" s="30"/>
      <c r="G6273" s="30"/>
      <c r="H6273" s="30"/>
      <c r="I6273" s="30"/>
      <c r="J6273" s="30"/>
    </row>
    <row r="6274" spans="1:10">
      <c r="A6274" s="5">
        <v>6272</v>
      </c>
      <c r="B6274" s="47">
        <v>0.2132</v>
      </c>
      <c r="C6274" s="47">
        <v>0.01</v>
      </c>
      <c r="D6274" s="47">
        <v>0.1056</v>
      </c>
      <c r="E6274" s="30">
        <v>1</v>
      </c>
      <c r="F6274" s="30"/>
      <c r="G6274" s="30"/>
      <c r="H6274" s="30"/>
      <c r="I6274" s="30"/>
      <c r="J6274" s="30"/>
    </row>
    <row r="6275" spans="1:10">
      <c r="A6275" s="5">
        <v>6273</v>
      </c>
      <c r="B6275" s="47">
        <v>0.31019999999999998</v>
      </c>
      <c r="C6275" s="47">
        <v>1.3299999999999999E-2</v>
      </c>
      <c r="D6275" s="47">
        <v>0.1047</v>
      </c>
      <c r="E6275" s="30">
        <v>1</v>
      </c>
      <c r="F6275" s="30"/>
      <c r="G6275" s="30"/>
      <c r="H6275" s="30"/>
      <c r="I6275" s="30"/>
      <c r="J6275" s="30"/>
    </row>
    <row r="6276" spans="1:10">
      <c r="A6276" s="5">
        <v>6274</v>
      </c>
      <c r="B6276" s="47">
        <v>0.37769999999999998</v>
      </c>
      <c r="C6276" s="47">
        <v>1.5599999999999999E-2</v>
      </c>
      <c r="D6276" s="47">
        <v>9.8400000000000001E-2</v>
      </c>
      <c r="E6276" s="30">
        <v>1</v>
      </c>
      <c r="F6276" s="30"/>
      <c r="G6276" s="30"/>
      <c r="H6276" s="30"/>
      <c r="I6276" s="30"/>
      <c r="J6276" s="30"/>
    </row>
    <row r="6277" spans="1:10">
      <c r="A6277" s="5">
        <v>6275</v>
      </c>
      <c r="B6277" s="47">
        <v>0.43090000000000001</v>
      </c>
      <c r="C6277" s="47">
        <v>1.3299999999999999E-2</v>
      </c>
      <c r="D6277" s="47">
        <v>9.01E-2</v>
      </c>
      <c r="E6277" s="30">
        <v>1</v>
      </c>
      <c r="F6277" s="30"/>
      <c r="G6277" s="30"/>
      <c r="H6277" s="30"/>
      <c r="I6277" s="30"/>
      <c r="J6277" s="30"/>
    </row>
    <row r="6278" spans="1:10">
      <c r="A6278" s="5">
        <v>6276</v>
      </c>
      <c r="B6278" s="47">
        <v>0.43669999999999998</v>
      </c>
      <c r="C6278" s="47">
        <v>1.17E-2</v>
      </c>
      <c r="D6278" s="47">
        <v>8.3199999999999996E-2</v>
      </c>
      <c r="E6278" s="30">
        <v>1</v>
      </c>
      <c r="F6278" s="30"/>
      <c r="G6278" s="30"/>
      <c r="H6278" s="30"/>
      <c r="I6278" s="30"/>
      <c r="J6278" s="30"/>
    </row>
    <row r="6279" spans="1:10">
      <c r="A6279" s="5">
        <v>6277</v>
      </c>
      <c r="B6279" s="47">
        <v>0.38640000000000002</v>
      </c>
      <c r="C6279" s="47">
        <v>1.2699999999999999E-2</v>
      </c>
      <c r="D6279" s="47">
        <v>7.5800000000000006E-2</v>
      </c>
      <c r="E6279" s="30">
        <v>1</v>
      </c>
      <c r="F6279" s="30"/>
      <c r="G6279" s="30"/>
      <c r="H6279" s="30"/>
      <c r="I6279" s="30"/>
      <c r="J6279" s="30"/>
    </row>
    <row r="6280" spans="1:10">
      <c r="A6280" s="5">
        <v>6278</v>
      </c>
      <c r="B6280" s="47">
        <v>0.30759999999999998</v>
      </c>
      <c r="C6280" s="47">
        <v>1.5100000000000001E-2</v>
      </c>
      <c r="D6280" s="47">
        <v>7.0999999999999994E-2</v>
      </c>
      <c r="E6280" s="30">
        <v>1</v>
      </c>
      <c r="F6280" s="30"/>
      <c r="G6280" s="30"/>
      <c r="H6280" s="30"/>
      <c r="I6280" s="30"/>
      <c r="J6280" s="30"/>
    </row>
    <row r="6281" spans="1:10">
      <c r="A6281" s="5">
        <v>6279</v>
      </c>
      <c r="B6281" s="47">
        <v>0.21460000000000001</v>
      </c>
      <c r="C6281" s="47">
        <v>1.61E-2</v>
      </c>
      <c r="D6281" s="47">
        <v>6.9099999999999995E-2</v>
      </c>
      <c r="E6281" s="30">
        <v>1</v>
      </c>
      <c r="F6281" s="30"/>
      <c r="G6281" s="30"/>
      <c r="H6281" s="30"/>
      <c r="I6281" s="30"/>
      <c r="J6281" s="30"/>
    </row>
    <row r="6282" spans="1:10">
      <c r="A6282" s="5">
        <v>6280</v>
      </c>
      <c r="B6282" s="47">
        <v>0.11849999999999999</v>
      </c>
      <c r="C6282" s="47">
        <v>1.5900000000000001E-2</v>
      </c>
      <c r="D6282" s="47">
        <v>7.1599999999999997E-2</v>
      </c>
      <c r="E6282" s="30">
        <v>1</v>
      </c>
      <c r="F6282" s="30"/>
      <c r="G6282" s="30"/>
      <c r="H6282" s="30"/>
      <c r="I6282" s="30"/>
      <c r="J6282" s="30"/>
    </row>
    <row r="6283" spans="1:10">
      <c r="A6283" s="5">
        <v>6281</v>
      </c>
      <c r="B6283" s="47">
        <v>3.9100000000000003E-2</v>
      </c>
      <c r="C6283" s="47">
        <v>2.06E-2</v>
      </c>
      <c r="D6283" s="47">
        <v>8.2600000000000007E-2</v>
      </c>
      <c r="E6283" s="30">
        <v>1</v>
      </c>
      <c r="F6283" s="30"/>
      <c r="G6283" s="30"/>
      <c r="H6283" s="30"/>
      <c r="I6283" s="30"/>
      <c r="J6283" s="30"/>
    </row>
    <row r="6284" spans="1:10">
      <c r="A6284" s="5">
        <v>6282</v>
      </c>
      <c r="B6284" s="47">
        <v>6.9999999999999999E-4</v>
      </c>
      <c r="C6284" s="47">
        <v>3.5000000000000003E-2</v>
      </c>
      <c r="D6284" s="47">
        <v>0.10580000000000001</v>
      </c>
      <c r="E6284" s="30">
        <v>1</v>
      </c>
      <c r="F6284" s="30"/>
      <c r="G6284" s="30"/>
      <c r="H6284" s="30"/>
      <c r="I6284" s="30"/>
      <c r="J6284" s="30"/>
    </row>
    <row r="6285" spans="1:10">
      <c r="A6285" s="5">
        <v>6283</v>
      </c>
      <c r="B6285" s="47">
        <v>0</v>
      </c>
      <c r="C6285" s="47">
        <v>4.5699999999999998E-2</v>
      </c>
      <c r="D6285" s="47">
        <v>0.13650000000000001</v>
      </c>
      <c r="E6285" s="30">
        <v>1</v>
      </c>
      <c r="F6285" s="30"/>
      <c r="G6285" s="30"/>
      <c r="H6285" s="30"/>
      <c r="I6285" s="30"/>
      <c r="J6285" s="30"/>
    </row>
    <row r="6286" spans="1:10">
      <c r="A6286" s="5">
        <v>6284</v>
      </c>
      <c r="B6286" s="47">
        <v>0</v>
      </c>
      <c r="C6286" s="47">
        <v>4.7300000000000002E-2</v>
      </c>
      <c r="D6286" s="47">
        <v>0.1507</v>
      </c>
      <c r="E6286" s="30">
        <v>1</v>
      </c>
      <c r="F6286" s="30"/>
      <c r="G6286" s="30"/>
      <c r="H6286" s="30"/>
      <c r="I6286" s="30"/>
      <c r="J6286" s="30"/>
    </row>
    <row r="6287" spans="1:10">
      <c r="A6287" s="5">
        <v>6285</v>
      </c>
      <c r="B6287" s="47">
        <v>0</v>
      </c>
      <c r="C6287" s="47">
        <v>4.3999999999999997E-2</v>
      </c>
      <c r="D6287" s="47">
        <v>0.14199999999999999</v>
      </c>
      <c r="E6287" s="30">
        <v>1</v>
      </c>
      <c r="F6287" s="30"/>
      <c r="G6287" s="30"/>
      <c r="H6287" s="30"/>
      <c r="I6287" s="30"/>
      <c r="J6287" s="30"/>
    </row>
    <row r="6288" spans="1:10">
      <c r="A6288" s="5">
        <v>6286</v>
      </c>
      <c r="B6288" s="47">
        <v>0</v>
      </c>
      <c r="C6288" s="47">
        <v>3.8399999999999997E-2</v>
      </c>
      <c r="D6288" s="47">
        <v>0.11990000000000001</v>
      </c>
      <c r="E6288" s="30">
        <v>1</v>
      </c>
      <c r="F6288" s="30"/>
      <c r="G6288" s="30"/>
      <c r="H6288" s="30"/>
      <c r="I6288" s="30"/>
      <c r="J6288" s="30"/>
    </row>
    <row r="6289" spans="1:10">
      <c r="A6289" s="5">
        <v>6287</v>
      </c>
      <c r="B6289" s="47">
        <v>0</v>
      </c>
      <c r="C6289" s="47">
        <v>3.3099999999999997E-2</v>
      </c>
      <c r="D6289" s="47">
        <v>9.5699999999999993E-2</v>
      </c>
      <c r="E6289" s="30">
        <v>1</v>
      </c>
      <c r="F6289" s="30"/>
      <c r="G6289" s="30"/>
      <c r="H6289" s="30"/>
      <c r="I6289" s="30"/>
      <c r="J6289" s="30"/>
    </row>
    <row r="6290" spans="1:10">
      <c r="A6290" s="5">
        <v>6288</v>
      </c>
      <c r="B6290" s="47">
        <v>0</v>
      </c>
      <c r="C6290" s="47">
        <v>2.9600000000000001E-2</v>
      </c>
      <c r="D6290" s="47">
        <v>7.4999999999999997E-2</v>
      </c>
      <c r="E6290" s="30">
        <v>1</v>
      </c>
      <c r="F6290" s="30"/>
      <c r="G6290" s="30"/>
      <c r="H6290" s="30"/>
      <c r="I6290" s="30"/>
      <c r="J6290" s="30"/>
    </row>
    <row r="6291" spans="1:10">
      <c r="A6291" s="5">
        <v>6289</v>
      </c>
      <c r="B6291" s="47">
        <v>0</v>
      </c>
      <c r="C6291" s="47">
        <v>2.7799999999999998E-2</v>
      </c>
      <c r="D6291" s="47">
        <v>5.7000000000000002E-2</v>
      </c>
      <c r="E6291" s="30">
        <v>1</v>
      </c>
      <c r="F6291" s="30"/>
      <c r="G6291" s="30"/>
      <c r="H6291" s="30"/>
      <c r="I6291" s="30"/>
      <c r="J6291" s="30"/>
    </row>
    <row r="6292" spans="1:10">
      <c r="A6292" s="5">
        <v>6290</v>
      </c>
      <c r="B6292" s="47">
        <v>0</v>
      </c>
      <c r="C6292" s="47">
        <v>2.7199999999999998E-2</v>
      </c>
      <c r="D6292" s="47">
        <v>4.2000000000000003E-2</v>
      </c>
      <c r="E6292" s="30">
        <v>1</v>
      </c>
      <c r="F6292" s="30"/>
      <c r="G6292" s="30"/>
      <c r="H6292" s="30"/>
      <c r="I6292" s="30"/>
      <c r="J6292" s="30"/>
    </row>
    <row r="6293" spans="1:10">
      <c r="A6293" s="5">
        <v>6291</v>
      </c>
      <c r="B6293" s="47">
        <v>0</v>
      </c>
      <c r="C6293" s="47">
        <v>2.7300000000000001E-2</v>
      </c>
      <c r="D6293" s="47">
        <v>3.2300000000000002E-2</v>
      </c>
      <c r="E6293" s="30">
        <v>1</v>
      </c>
      <c r="F6293" s="30"/>
      <c r="G6293" s="30"/>
      <c r="H6293" s="30"/>
      <c r="I6293" s="30"/>
      <c r="J6293" s="30"/>
    </row>
    <row r="6294" spans="1:10">
      <c r="A6294" s="5">
        <v>6292</v>
      </c>
      <c r="B6294" s="47">
        <v>0</v>
      </c>
      <c r="C6294" s="47">
        <v>2.7699999999999999E-2</v>
      </c>
      <c r="D6294" s="47">
        <v>2.7799999999999998E-2</v>
      </c>
      <c r="E6294" s="30">
        <v>1</v>
      </c>
      <c r="F6294" s="30"/>
      <c r="G6294" s="30"/>
      <c r="H6294" s="30"/>
      <c r="I6294" s="30"/>
      <c r="J6294" s="30"/>
    </row>
    <row r="6295" spans="1:10">
      <c r="A6295" s="5">
        <v>6293</v>
      </c>
      <c r="B6295" s="47">
        <v>0</v>
      </c>
      <c r="C6295" s="47">
        <v>2.7900000000000001E-2</v>
      </c>
      <c r="D6295" s="47">
        <v>2.58E-2</v>
      </c>
      <c r="E6295" s="30">
        <v>1</v>
      </c>
      <c r="F6295" s="30"/>
      <c r="G6295" s="30"/>
      <c r="H6295" s="30"/>
      <c r="I6295" s="30"/>
      <c r="J6295" s="30"/>
    </row>
    <row r="6296" spans="1:10">
      <c r="A6296" s="5">
        <v>6294</v>
      </c>
      <c r="B6296" s="47">
        <v>1.14E-2</v>
      </c>
      <c r="C6296" s="47">
        <v>2.63E-2</v>
      </c>
      <c r="D6296" s="47">
        <v>2.4E-2</v>
      </c>
      <c r="E6296" s="30">
        <v>1</v>
      </c>
      <c r="F6296" s="30"/>
      <c r="G6296" s="30"/>
      <c r="H6296" s="30"/>
      <c r="I6296" s="30"/>
      <c r="J6296" s="30"/>
    </row>
    <row r="6297" spans="1:10">
      <c r="A6297" s="5">
        <v>6295</v>
      </c>
      <c r="B6297" s="47">
        <v>9.2499999999999999E-2</v>
      </c>
      <c r="C6297" s="47">
        <v>1.41E-2</v>
      </c>
      <c r="D6297" s="47">
        <v>2.1100000000000001E-2</v>
      </c>
      <c r="E6297" s="30">
        <v>1</v>
      </c>
      <c r="F6297" s="30"/>
      <c r="G6297" s="30"/>
      <c r="H6297" s="30"/>
      <c r="I6297" s="30"/>
      <c r="J6297" s="30"/>
    </row>
    <row r="6298" spans="1:10">
      <c r="A6298" s="5">
        <v>6296</v>
      </c>
      <c r="B6298" s="47">
        <v>0.2054</v>
      </c>
      <c r="C6298" s="47">
        <v>5.0000000000000001E-3</v>
      </c>
      <c r="D6298" s="47">
        <v>1.5900000000000001E-2</v>
      </c>
      <c r="E6298" s="30">
        <v>1</v>
      </c>
      <c r="F6298" s="30"/>
      <c r="G6298" s="30"/>
      <c r="H6298" s="30"/>
      <c r="I6298" s="30"/>
      <c r="J6298" s="30"/>
    </row>
    <row r="6299" spans="1:10">
      <c r="A6299" s="5">
        <v>6297</v>
      </c>
      <c r="B6299" s="47">
        <v>0.30780000000000002</v>
      </c>
      <c r="C6299" s="47">
        <v>4.8999999999999998E-3</v>
      </c>
      <c r="D6299" s="47">
        <v>1.04E-2</v>
      </c>
      <c r="E6299" s="30">
        <v>1</v>
      </c>
      <c r="F6299" s="30"/>
      <c r="G6299" s="30"/>
      <c r="H6299" s="30"/>
      <c r="I6299" s="30"/>
      <c r="J6299" s="30"/>
    </row>
    <row r="6300" spans="1:10">
      <c r="A6300" s="5">
        <v>6298</v>
      </c>
      <c r="B6300" s="47">
        <v>0.3589</v>
      </c>
      <c r="C6300" s="47">
        <v>5.7999999999999996E-3</v>
      </c>
      <c r="D6300" s="47">
        <v>4.7000000000000002E-3</v>
      </c>
      <c r="E6300" s="30">
        <v>1</v>
      </c>
      <c r="F6300" s="30"/>
      <c r="G6300" s="30"/>
      <c r="H6300" s="30"/>
      <c r="I6300" s="30"/>
      <c r="J6300" s="30"/>
    </row>
    <row r="6301" spans="1:10">
      <c r="A6301" s="5">
        <v>6299</v>
      </c>
      <c r="B6301" s="47">
        <v>0.3584</v>
      </c>
      <c r="C6301" s="47">
        <v>7.1999999999999998E-3</v>
      </c>
      <c r="D6301" s="47">
        <v>1E-3</v>
      </c>
      <c r="E6301" s="30">
        <v>1</v>
      </c>
      <c r="F6301" s="30"/>
      <c r="G6301" s="30"/>
      <c r="H6301" s="30"/>
      <c r="I6301" s="30"/>
      <c r="J6301" s="30"/>
    </row>
    <row r="6302" spans="1:10">
      <c r="A6302" s="5">
        <v>6300</v>
      </c>
      <c r="B6302" s="47">
        <v>0.32779999999999998</v>
      </c>
      <c r="C6302" s="47">
        <v>9.5999999999999992E-3</v>
      </c>
      <c r="D6302" s="47">
        <v>1E-4</v>
      </c>
      <c r="E6302" s="30">
        <v>1</v>
      </c>
      <c r="F6302" s="30"/>
      <c r="G6302" s="30"/>
      <c r="H6302" s="30"/>
      <c r="I6302" s="30"/>
      <c r="J6302" s="30"/>
    </row>
    <row r="6303" spans="1:10">
      <c r="A6303" s="5">
        <v>6301</v>
      </c>
      <c r="B6303" s="47">
        <v>0.27839999999999998</v>
      </c>
      <c r="C6303" s="47">
        <v>1.2699999999999999E-2</v>
      </c>
      <c r="D6303" s="47">
        <v>0</v>
      </c>
      <c r="E6303" s="30">
        <v>1</v>
      </c>
      <c r="F6303" s="30"/>
      <c r="G6303" s="30"/>
      <c r="H6303" s="30"/>
      <c r="I6303" s="30"/>
      <c r="J6303" s="30"/>
    </row>
    <row r="6304" spans="1:10">
      <c r="A6304" s="5">
        <v>6302</v>
      </c>
      <c r="B6304" s="47">
        <v>0.214</v>
      </c>
      <c r="C6304" s="47">
        <v>1.5299999999999999E-2</v>
      </c>
      <c r="D6304" s="47">
        <v>0</v>
      </c>
      <c r="E6304" s="30">
        <v>1</v>
      </c>
      <c r="F6304" s="30"/>
      <c r="G6304" s="30"/>
      <c r="H6304" s="30"/>
      <c r="I6304" s="30"/>
      <c r="J6304" s="30"/>
    </row>
    <row r="6305" spans="1:10">
      <c r="A6305" s="5">
        <v>6303</v>
      </c>
      <c r="B6305" s="47">
        <v>0.1479</v>
      </c>
      <c r="C6305" s="47">
        <v>1.4999999999999999E-2</v>
      </c>
      <c r="D6305" s="47">
        <v>0</v>
      </c>
      <c r="E6305" s="30">
        <v>1</v>
      </c>
      <c r="F6305" s="30"/>
      <c r="G6305" s="30"/>
      <c r="H6305" s="30"/>
      <c r="I6305" s="30"/>
      <c r="J6305" s="30"/>
    </row>
    <row r="6306" spans="1:10">
      <c r="A6306" s="5">
        <v>6304</v>
      </c>
      <c r="B6306" s="47">
        <v>8.43E-2</v>
      </c>
      <c r="C6306" s="47">
        <v>1.1599999999999999E-2</v>
      </c>
      <c r="D6306" s="47">
        <v>0</v>
      </c>
      <c r="E6306" s="30">
        <v>1</v>
      </c>
      <c r="F6306" s="30"/>
      <c r="G6306" s="30"/>
      <c r="H6306" s="30"/>
      <c r="I6306" s="30"/>
      <c r="J6306" s="30"/>
    </row>
    <row r="6307" spans="1:10">
      <c r="A6307" s="5">
        <v>6305</v>
      </c>
      <c r="B6307" s="47">
        <v>2.8899999999999999E-2</v>
      </c>
      <c r="C6307" s="47">
        <v>1.2800000000000001E-2</v>
      </c>
      <c r="D6307" s="47">
        <v>2.9999999999999997E-4</v>
      </c>
      <c r="E6307" s="30">
        <v>1</v>
      </c>
      <c r="F6307" s="30"/>
      <c r="G6307" s="30"/>
      <c r="H6307" s="30"/>
      <c r="I6307" s="30"/>
      <c r="J6307" s="30"/>
    </row>
    <row r="6308" spans="1:10">
      <c r="A6308" s="5">
        <v>6306</v>
      </c>
      <c r="B6308" s="47">
        <v>2.9999999999999997E-4</v>
      </c>
      <c r="C6308" s="47">
        <v>2.12E-2</v>
      </c>
      <c r="D6308" s="47">
        <v>2.2000000000000001E-3</v>
      </c>
      <c r="E6308" s="30">
        <v>1</v>
      </c>
      <c r="F6308" s="30"/>
      <c r="G6308" s="30"/>
      <c r="H6308" s="30"/>
      <c r="I6308" s="30"/>
      <c r="J6308" s="30"/>
    </row>
    <row r="6309" spans="1:10">
      <c r="A6309" s="5">
        <v>6307</v>
      </c>
      <c r="B6309" s="47">
        <v>0</v>
      </c>
      <c r="C6309" s="47">
        <v>3.04E-2</v>
      </c>
      <c r="D6309" s="47">
        <v>5.5999999999999999E-3</v>
      </c>
      <c r="E6309" s="30">
        <v>1</v>
      </c>
      <c r="F6309" s="30"/>
      <c r="G6309" s="30"/>
      <c r="H6309" s="30"/>
      <c r="I6309" s="30"/>
      <c r="J6309" s="30"/>
    </row>
    <row r="6310" spans="1:10">
      <c r="A6310" s="5">
        <v>6308</v>
      </c>
      <c r="B6310" s="47">
        <v>0</v>
      </c>
      <c r="C6310" s="47">
        <v>3.9199999999999999E-2</v>
      </c>
      <c r="D6310" s="47">
        <v>1.0699999999999999E-2</v>
      </c>
      <c r="E6310" s="30">
        <v>1</v>
      </c>
      <c r="F6310" s="30"/>
      <c r="G6310" s="30"/>
      <c r="H6310" s="30"/>
      <c r="I6310" s="30"/>
      <c r="J6310" s="30"/>
    </row>
    <row r="6311" spans="1:10">
      <c r="A6311" s="5">
        <v>6309</v>
      </c>
      <c r="B6311" s="47">
        <v>0</v>
      </c>
      <c r="C6311" s="47">
        <v>4.5699999999999998E-2</v>
      </c>
      <c r="D6311" s="47">
        <v>2.0799999999999999E-2</v>
      </c>
      <c r="E6311" s="30">
        <v>1</v>
      </c>
      <c r="F6311" s="30"/>
      <c r="G6311" s="30"/>
      <c r="H6311" s="30"/>
      <c r="I6311" s="30"/>
      <c r="J6311" s="30"/>
    </row>
    <row r="6312" spans="1:10">
      <c r="A6312" s="5">
        <v>6310</v>
      </c>
      <c r="B6312" s="47">
        <v>0</v>
      </c>
      <c r="C6312" s="47">
        <v>5.1900000000000002E-2</v>
      </c>
      <c r="D6312" s="47">
        <v>3.9100000000000003E-2</v>
      </c>
      <c r="E6312" s="30">
        <v>1</v>
      </c>
      <c r="F6312" s="30"/>
      <c r="G6312" s="30"/>
      <c r="H6312" s="30"/>
      <c r="I6312" s="30"/>
      <c r="J6312" s="30"/>
    </row>
    <row r="6313" spans="1:10">
      <c r="A6313" s="5">
        <v>6311</v>
      </c>
      <c r="B6313" s="47">
        <v>0</v>
      </c>
      <c r="C6313" s="47">
        <v>5.8700000000000002E-2</v>
      </c>
      <c r="D6313" s="47">
        <v>7.0099999999999996E-2</v>
      </c>
      <c r="E6313" s="30">
        <v>1</v>
      </c>
      <c r="F6313" s="30"/>
      <c r="G6313" s="30"/>
      <c r="H6313" s="30"/>
      <c r="I6313" s="30"/>
      <c r="J6313" s="30"/>
    </row>
    <row r="6314" spans="1:10">
      <c r="A6314" s="5">
        <v>6312</v>
      </c>
      <c r="B6314" s="47">
        <v>0</v>
      </c>
      <c r="C6314" s="47">
        <v>6.6100000000000006E-2</v>
      </c>
      <c r="D6314" s="47">
        <v>0.13320000000000001</v>
      </c>
      <c r="E6314" s="30">
        <v>1</v>
      </c>
      <c r="F6314" s="30"/>
      <c r="G6314" s="30"/>
      <c r="H6314" s="30"/>
      <c r="I6314" s="30"/>
      <c r="J6314" s="30"/>
    </row>
    <row r="6315" spans="1:10">
      <c r="A6315" s="5">
        <v>6313</v>
      </c>
      <c r="B6315" s="47">
        <v>0</v>
      </c>
      <c r="C6315" s="47">
        <v>7.5200000000000003E-2</v>
      </c>
      <c r="D6315" s="47">
        <v>0.2452</v>
      </c>
      <c r="E6315" s="30">
        <v>1</v>
      </c>
      <c r="F6315" s="30"/>
      <c r="G6315" s="30"/>
      <c r="H6315" s="30"/>
      <c r="I6315" s="30"/>
      <c r="J6315" s="30"/>
    </row>
    <row r="6316" spans="1:10">
      <c r="A6316" s="5">
        <v>6314</v>
      </c>
      <c r="B6316" s="47">
        <v>0</v>
      </c>
      <c r="C6316" s="47">
        <v>8.5099999999999995E-2</v>
      </c>
      <c r="D6316" s="47">
        <v>0.39400000000000002</v>
      </c>
      <c r="E6316" s="30">
        <v>1</v>
      </c>
      <c r="F6316" s="30"/>
      <c r="G6316" s="30"/>
      <c r="H6316" s="30"/>
      <c r="I6316" s="30"/>
      <c r="J6316" s="30"/>
    </row>
    <row r="6317" spans="1:10">
      <c r="A6317" s="5">
        <v>6315</v>
      </c>
      <c r="B6317" s="47">
        <v>0</v>
      </c>
      <c r="C6317" s="47">
        <v>9.3200000000000005E-2</v>
      </c>
      <c r="D6317" s="47">
        <v>0.51919999999999999</v>
      </c>
      <c r="E6317" s="30">
        <v>1</v>
      </c>
      <c r="F6317" s="30"/>
      <c r="G6317" s="30"/>
      <c r="H6317" s="30"/>
      <c r="I6317" s="30"/>
      <c r="J6317" s="30"/>
    </row>
    <row r="6318" spans="1:10">
      <c r="A6318" s="5">
        <v>6316</v>
      </c>
      <c r="B6318" s="47">
        <v>0</v>
      </c>
      <c r="C6318" s="47">
        <v>9.8699999999999996E-2</v>
      </c>
      <c r="D6318" s="47">
        <v>0.59289999999999998</v>
      </c>
      <c r="E6318" s="30">
        <v>1</v>
      </c>
      <c r="F6318" s="30"/>
      <c r="G6318" s="30"/>
      <c r="H6318" s="30"/>
      <c r="I6318" s="30"/>
      <c r="J6318" s="30"/>
    </row>
    <row r="6319" spans="1:10">
      <c r="A6319" s="5">
        <v>6317</v>
      </c>
      <c r="B6319" s="47">
        <v>0</v>
      </c>
      <c r="C6319" s="47">
        <v>0.10680000000000001</v>
      </c>
      <c r="D6319" s="47">
        <v>0.59519999999999995</v>
      </c>
      <c r="E6319" s="30">
        <v>1</v>
      </c>
      <c r="F6319" s="30"/>
      <c r="G6319" s="30"/>
      <c r="H6319" s="30"/>
      <c r="I6319" s="30"/>
      <c r="J6319" s="30"/>
    </row>
    <row r="6320" spans="1:10">
      <c r="A6320" s="5">
        <v>6318</v>
      </c>
      <c r="B6320" s="47">
        <v>5.7000000000000002E-3</v>
      </c>
      <c r="C6320" s="47">
        <v>0.1197</v>
      </c>
      <c r="D6320" s="47">
        <v>0.57179999999999997</v>
      </c>
      <c r="E6320" s="30">
        <v>1</v>
      </c>
      <c r="F6320" s="30"/>
      <c r="G6320" s="30"/>
      <c r="H6320" s="30"/>
      <c r="I6320" s="30"/>
      <c r="J6320" s="30"/>
    </row>
    <row r="6321" spans="1:10">
      <c r="A6321" s="5">
        <v>6319</v>
      </c>
      <c r="B6321" s="47">
        <v>4.7899999999999998E-2</v>
      </c>
      <c r="C6321" s="47">
        <v>0.1066</v>
      </c>
      <c r="D6321" s="47">
        <v>0.52569999999999995</v>
      </c>
      <c r="E6321" s="30">
        <v>1</v>
      </c>
      <c r="F6321" s="30"/>
      <c r="G6321" s="30"/>
      <c r="H6321" s="30"/>
      <c r="I6321" s="30"/>
      <c r="J6321" s="30"/>
    </row>
    <row r="6322" spans="1:10">
      <c r="A6322" s="5">
        <v>6320</v>
      </c>
      <c r="B6322" s="47">
        <v>0.11070000000000001</v>
      </c>
      <c r="C6322" s="47">
        <v>0.1077</v>
      </c>
      <c r="D6322" s="47">
        <v>0.47810000000000002</v>
      </c>
      <c r="E6322" s="30">
        <v>1</v>
      </c>
      <c r="F6322" s="30"/>
      <c r="G6322" s="30"/>
      <c r="H6322" s="30"/>
      <c r="I6322" s="30"/>
      <c r="J6322" s="30"/>
    </row>
    <row r="6323" spans="1:10">
      <c r="A6323" s="5">
        <v>6321</v>
      </c>
      <c r="B6323" s="47">
        <v>0.17899999999999999</v>
      </c>
      <c r="C6323" s="47">
        <v>0.1492</v>
      </c>
      <c r="D6323" s="47">
        <v>0.43640000000000001</v>
      </c>
      <c r="E6323" s="30">
        <v>1</v>
      </c>
      <c r="F6323" s="30"/>
      <c r="G6323" s="30"/>
      <c r="H6323" s="30"/>
      <c r="I6323" s="30"/>
      <c r="J6323" s="30"/>
    </row>
    <row r="6324" spans="1:10">
      <c r="A6324" s="5">
        <v>6322</v>
      </c>
      <c r="B6324" s="47">
        <v>0.23769999999999999</v>
      </c>
      <c r="C6324" s="47">
        <v>0.157</v>
      </c>
      <c r="D6324" s="47">
        <v>0.41549999999999998</v>
      </c>
      <c r="E6324" s="30">
        <v>1</v>
      </c>
      <c r="F6324" s="30"/>
      <c r="G6324" s="30"/>
      <c r="H6324" s="30"/>
      <c r="I6324" s="30"/>
      <c r="J6324" s="30"/>
    </row>
    <row r="6325" spans="1:10">
      <c r="A6325" s="5">
        <v>6323</v>
      </c>
      <c r="B6325" s="47">
        <v>0.27839999999999998</v>
      </c>
      <c r="C6325" s="47">
        <v>0.15659999999999999</v>
      </c>
      <c r="D6325" s="47">
        <v>0.43430000000000002</v>
      </c>
      <c r="E6325" s="30">
        <v>1</v>
      </c>
      <c r="F6325" s="30"/>
      <c r="G6325" s="30"/>
      <c r="H6325" s="30"/>
      <c r="I6325" s="30"/>
      <c r="J6325" s="30"/>
    </row>
    <row r="6326" spans="1:10">
      <c r="A6326" s="5">
        <v>6324</v>
      </c>
      <c r="B6326" s="47">
        <v>0.29630000000000001</v>
      </c>
      <c r="C6326" s="47">
        <v>0.17319999999999999</v>
      </c>
      <c r="D6326" s="47">
        <v>0.48280000000000001</v>
      </c>
      <c r="E6326" s="30">
        <v>1</v>
      </c>
      <c r="F6326" s="30"/>
      <c r="G6326" s="30"/>
      <c r="H6326" s="30"/>
      <c r="I6326" s="30"/>
      <c r="J6326" s="30"/>
    </row>
    <row r="6327" spans="1:10">
      <c r="A6327" s="5">
        <v>6325</v>
      </c>
      <c r="B6327" s="47">
        <v>0.28649999999999998</v>
      </c>
      <c r="C6327" s="47">
        <v>0.2051</v>
      </c>
      <c r="D6327" s="47">
        <v>0.5474</v>
      </c>
      <c r="E6327" s="30">
        <v>1</v>
      </c>
      <c r="F6327" s="30"/>
      <c r="G6327" s="30"/>
      <c r="H6327" s="30"/>
      <c r="I6327" s="30"/>
      <c r="J6327" s="30"/>
    </row>
    <row r="6328" spans="1:10">
      <c r="A6328" s="5">
        <v>6326</v>
      </c>
      <c r="B6328" s="47">
        <v>0.24590000000000001</v>
      </c>
      <c r="C6328" s="47">
        <v>0.24360000000000001</v>
      </c>
      <c r="D6328" s="47">
        <v>0.61829999999999996</v>
      </c>
      <c r="E6328" s="30">
        <v>1</v>
      </c>
      <c r="F6328" s="30"/>
      <c r="G6328" s="30"/>
      <c r="H6328" s="30"/>
      <c r="I6328" s="30"/>
      <c r="J6328" s="30"/>
    </row>
    <row r="6329" spans="1:10">
      <c r="A6329" s="5">
        <v>6327</v>
      </c>
      <c r="B6329" s="47">
        <v>0.18559999999999999</v>
      </c>
      <c r="C6329" s="47">
        <v>0.27500000000000002</v>
      </c>
      <c r="D6329" s="47">
        <v>0.6804</v>
      </c>
      <c r="E6329" s="30">
        <v>1</v>
      </c>
      <c r="F6329" s="30"/>
      <c r="G6329" s="30"/>
      <c r="H6329" s="30"/>
      <c r="I6329" s="30"/>
      <c r="J6329" s="30"/>
    </row>
    <row r="6330" spans="1:10">
      <c r="A6330" s="5">
        <v>6328</v>
      </c>
      <c r="B6330" s="47">
        <v>0.11360000000000001</v>
      </c>
      <c r="C6330" s="47">
        <v>0.28110000000000002</v>
      </c>
      <c r="D6330" s="47">
        <v>0.72499999999999998</v>
      </c>
      <c r="E6330" s="30">
        <v>1</v>
      </c>
      <c r="F6330" s="30"/>
      <c r="G6330" s="30"/>
      <c r="H6330" s="30"/>
      <c r="I6330" s="30"/>
      <c r="J6330" s="30"/>
    </row>
    <row r="6331" spans="1:10">
      <c r="A6331" s="5">
        <v>6329</v>
      </c>
      <c r="B6331" s="47">
        <v>4.0899999999999999E-2</v>
      </c>
      <c r="C6331" s="47">
        <v>0.27189999999999998</v>
      </c>
      <c r="D6331" s="47">
        <v>0.7671</v>
      </c>
      <c r="E6331" s="30">
        <v>1</v>
      </c>
      <c r="F6331" s="30"/>
      <c r="G6331" s="30"/>
      <c r="H6331" s="30"/>
      <c r="I6331" s="30"/>
      <c r="J6331" s="30"/>
    </row>
    <row r="6332" spans="1:10">
      <c r="A6332" s="5">
        <v>6330</v>
      </c>
      <c r="B6332" s="47">
        <v>5.9999999999999995E-4</v>
      </c>
      <c r="C6332" s="47">
        <v>0.28720000000000001</v>
      </c>
      <c r="D6332" s="47">
        <v>0.80110000000000003</v>
      </c>
      <c r="E6332" s="30">
        <v>1</v>
      </c>
      <c r="F6332" s="30"/>
      <c r="G6332" s="30"/>
      <c r="H6332" s="30"/>
      <c r="I6332" s="30"/>
      <c r="J6332" s="30"/>
    </row>
    <row r="6333" spans="1:10">
      <c r="A6333" s="5">
        <v>6331</v>
      </c>
      <c r="B6333" s="47">
        <v>0</v>
      </c>
      <c r="C6333" s="47">
        <v>0.29480000000000001</v>
      </c>
      <c r="D6333" s="47">
        <v>0.81920000000000004</v>
      </c>
      <c r="E6333" s="30">
        <v>1</v>
      </c>
      <c r="F6333" s="30"/>
      <c r="G6333" s="30"/>
      <c r="H6333" s="30"/>
      <c r="I6333" s="30"/>
      <c r="J6333" s="30"/>
    </row>
    <row r="6334" spans="1:10">
      <c r="A6334" s="5">
        <v>6332</v>
      </c>
      <c r="B6334" s="47">
        <v>0</v>
      </c>
      <c r="C6334" s="47">
        <v>0.3024</v>
      </c>
      <c r="D6334" s="47">
        <v>0.83069999999999999</v>
      </c>
      <c r="E6334" s="30">
        <v>1</v>
      </c>
      <c r="F6334" s="30"/>
      <c r="G6334" s="30"/>
      <c r="H6334" s="30"/>
      <c r="I6334" s="30"/>
      <c r="J6334" s="30"/>
    </row>
    <row r="6335" spans="1:10">
      <c r="A6335" s="5">
        <v>6333</v>
      </c>
      <c r="B6335" s="47">
        <v>0</v>
      </c>
      <c r="C6335" s="47">
        <v>0.30480000000000002</v>
      </c>
      <c r="D6335" s="47">
        <v>0.84089999999999998</v>
      </c>
      <c r="E6335" s="30">
        <v>1</v>
      </c>
      <c r="F6335" s="30"/>
      <c r="G6335" s="30"/>
      <c r="H6335" s="30"/>
      <c r="I6335" s="30"/>
      <c r="J6335" s="30"/>
    </row>
    <row r="6336" spans="1:10">
      <c r="A6336" s="5">
        <v>6334</v>
      </c>
      <c r="B6336" s="47">
        <v>0</v>
      </c>
      <c r="C6336" s="47">
        <v>0.32690000000000002</v>
      </c>
      <c r="D6336" s="47">
        <v>0.85129999999999995</v>
      </c>
      <c r="E6336" s="30">
        <v>1</v>
      </c>
      <c r="F6336" s="30"/>
      <c r="G6336" s="30"/>
      <c r="H6336" s="30"/>
      <c r="I6336" s="30"/>
      <c r="J6336" s="30"/>
    </row>
    <row r="6337" spans="1:10">
      <c r="A6337" s="5">
        <v>6335</v>
      </c>
      <c r="B6337" s="47">
        <v>0</v>
      </c>
      <c r="C6337" s="47">
        <v>0.3523</v>
      </c>
      <c r="D6337" s="47">
        <v>0.86060000000000003</v>
      </c>
      <c r="E6337" s="30">
        <v>1</v>
      </c>
      <c r="F6337" s="30"/>
      <c r="G6337" s="30"/>
      <c r="H6337" s="30"/>
      <c r="I6337" s="30"/>
      <c r="J6337" s="30"/>
    </row>
    <row r="6338" spans="1:10">
      <c r="A6338" s="5">
        <v>6336</v>
      </c>
      <c r="B6338" s="47">
        <v>0</v>
      </c>
      <c r="C6338" s="47">
        <v>0.36349999999999999</v>
      </c>
      <c r="D6338" s="47">
        <v>0.8669</v>
      </c>
      <c r="E6338" s="30">
        <v>1</v>
      </c>
      <c r="F6338" s="30"/>
      <c r="G6338" s="30"/>
      <c r="H6338" s="30"/>
      <c r="I6338" s="30"/>
      <c r="J6338" s="30"/>
    </row>
    <row r="6339" spans="1:10">
      <c r="A6339" s="5">
        <v>6337</v>
      </c>
      <c r="B6339" s="47">
        <v>0</v>
      </c>
      <c r="C6339" s="47">
        <v>0.37130000000000002</v>
      </c>
      <c r="D6339" s="47">
        <v>0.86839999999999995</v>
      </c>
      <c r="E6339" s="30">
        <v>1</v>
      </c>
      <c r="F6339" s="30"/>
      <c r="G6339" s="30"/>
      <c r="H6339" s="30"/>
      <c r="I6339" s="30"/>
      <c r="J6339" s="30"/>
    </row>
    <row r="6340" spans="1:10">
      <c r="A6340" s="5">
        <v>6338</v>
      </c>
      <c r="B6340" s="47">
        <v>0</v>
      </c>
      <c r="C6340" s="47">
        <v>0.40179999999999999</v>
      </c>
      <c r="D6340" s="47">
        <v>0.86850000000000005</v>
      </c>
      <c r="E6340" s="30">
        <v>1</v>
      </c>
      <c r="F6340" s="30"/>
      <c r="G6340" s="30"/>
      <c r="H6340" s="30"/>
      <c r="I6340" s="30"/>
      <c r="J6340" s="30"/>
    </row>
    <row r="6341" spans="1:10">
      <c r="A6341" s="5">
        <v>6339</v>
      </c>
      <c r="B6341" s="47">
        <v>0</v>
      </c>
      <c r="C6341" s="47">
        <v>0.41739999999999999</v>
      </c>
      <c r="D6341" s="47">
        <v>0.86670000000000003</v>
      </c>
      <c r="E6341" s="30">
        <v>1</v>
      </c>
      <c r="F6341" s="30"/>
      <c r="G6341" s="30"/>
      <c r="H6341" s="30"/>
      <c r="I6341" s="30"/>
      <c r="J6341" s="30"/>
    </row>
    <row r="6342" spans="1:10">
      <c r="A6342" s="5">
        <v>6340</v>
      </c>
      <c r="B6342" s="47">
        <v>0</v>
      </c>
      <c r="C6342" s="47">
        <v>0.42570000000000002</v>
      </c>
      <c r="D6342" s="47">
        <v>0.86629999999999996</v>
      </c>
      <c r="E6342" s="30">
        <v>1</v>
      </c>
      <c r="F6342" s="30"/>
      <c r="G6342" s="30"/>
      <c r="H6342" s="30"/>
      <c r="I6342" s="30"/>
      <c r="J6342" s="30"/>
    </row>
    <row r="6343" spans="1:10">
      <c r="A6343" s="5">
        <v>6341</v>
      </c>
      <c r="B6343" s="47">
        <v>0</v>
      </c>
      <c r="C6343" s="47">
        <v>0.43669999999999998</v>
      </c>
      <c r="D6343" s="47">
        <v>0.86980000000000002</v>
      </c>
      <c r="E6343" s="30">
        <v>1</v>
      </c>
      <c r="F6343" s="30"/>
      <c r="G6343" s="30"/>
      <c r="H6343" s="30"/>
      <c r="I6343" s="30"/>
      <c r="J6343" s="30"/>
    </row>
    <row r="6344" spans="1:10">
      <c r="A6344" s="5">
        <v>6342</v>
      </c>
      <c r="B6344" s="47">
        <v>5.4000000000000003E-3</v>
      </c>
      <c r="C6344" s="47">
        <v>0.44240000000000002</v>
      </c>
      <c r="D6344" s="47">
        <v>0.86619999999999997</v>
      </c>
      <c r="E6344" s="30">
        <v>1</v>
      </c>
      <c r="F6344" s="30"/>
      <c r="G6344" s="30"/>
      <c r="H6344" s="30"/>
      <c r="I6344" s="30"/>
      <c r="J6344" s="30"/>
    </row>
    <row r="6345" spans="1:10">
      <c r="A6345" s="5">
        <v>6343</v>
      </c>
      <c r="B6345" s="47">
        <v>6.1800000000000001E-2</v>
      </c>
      <c r="C6345" s="47">
        <v>0.43169999999999997</v>
      </c>
      <c r="D6345" s="47">
        <v>0.84519999999999995</v>
      </c>
      <c r="E6345" s="30">
        <v>1</v>
      </c>
      <c r="F6345" s="30"/>
      <c r="G6345" s="30"/>
      <c r="H6345" s="30"/>
      <c r="I6345" s="30"/>
      <c r="J6345" s="30"/>
    </row>
    <row r="6346" spans="1:10">
      <c r="A6346" s="5">
        <v>6344</v>
      </c>
      <c r="B6346" s="47">
        <v>0.16550000000000001</v>
      </c>
      <c r="C6346" s="47">
        <v>0.47210000000000002</v>
      </c>
      <c r="D6346" s="47">
        <v>0.81259999999999999</v>
      </c>
      <c r="E6346" s="30">
        <v>1</v>
      </c>
      <c r="F6346" s="30"/>
      <c r="G6346" s="30"/>
      <c r="H6346" s="30"/>
      <c r="I6346" s="30"/>
      <c r="J6346" s="30"/>
    </row>
    <row r="6347" spans="1:10">
      <c r="A6347" s="5">
        <v>6345</v>
      </c>
      <c r="B6347" s="47">
        <v>0.30590000000000001</v>
      </c>
      <c r="C6347" s="47">
        <v>0.54059999999999997</v>
      </c>
      <c r="D6347" s="47">
        <v>0.77610000000000001</v>
      </c>
      <c r="E6347" s="30">
        <v>1</v>
      </c>
      <c r="F6347" s="30"/>
      <c r="G6347" s="30"/>
      <c r="H6347" s="30"/>
      <c r="I6347" s="30"/>
      <c r="J6347" s="30"/>
    </row>
    <row r="6348" spans="1:10">
      <c r="A6348" s="5">
        <v>6346</v>
      </c>
      <c r="B6348" s="47">
        <v>0.40739999999999998</v>
      </c>
      <c r="C6348" s="47">
        <v>0.56110000000000004</v>
      </c>
      <c r="D6348" s="47">
        <v>0.72809999999999997</v>
      </c>
      <c r="E6348" s="30">
        <v>1</v>
      </c>
      <c r="F6348" s="30"/>
      <c r="G6348" s="30"/>
      <c r="H6348" s="30"/>
      <c r="I6348" s="30"/>
      <c r="J6348" s="30"/>
    </row>
    <row r="6349" spans="1:10">
      <c r="A6349" s="5">
        <v>6347</v>
      </c>
      <c r="B6349" s="47">
        <v>0.41770000000000002</v>
      </c>
      <c r="C6349" s="47">
        <v>0.54759999999999998</v>
      </c>
      <c r="D6349" s="47">
        <v>0.67449999999999999</v>
      </c>
      <c r="E6349" s="30">
        <v>1</v>
      </c>
      <c r="F6349" s="30"/>
      <c r="G6349" s="30"/>
      <c r="H6349" s="30"/>
      <c r="I6349" s="30"/>
      <c r="J6349" s="30"/>
    </row>
    <row r="6350" spans="1:10">
      <c r="A6350" s="5">
        <v>6348</v>
      </c>
      <c r="B6350" s="47">
        <v>0.38040000000000002</v>
      </c>
      <c r="C6350" s="47">
        <v>0.5292</v>
      </c>
      <c r="D6350" s="47">
        <v>0.63080000000000003</v>
      </c>
      <c r="E6350" s="30">
        <v>1</v>
      </c>
      <c r="F6350" s="30"/>
      <c r="G6350" s="30"/>
      <c r="H6350" s="30"/>
      <c r="I6350" s="30"/>
      <c r="J6350" s="30"/>
    </row>
    <row r="6351" spans="1:10">
      <c r="A6351" s="5">
        <v>6349</v>
      </c>
      <c r="B6351" s="47">
        <v>0.34649999999999997</v>
      </c>
      <c r="C6351" s="47">
        <v>0.51219999999999999</v>
      </c>
      <c r="D6351" s="47">
        <v>0.59030000000000005</v>
      </c>
      <c r="E6351" s="30">
        <v>1</v>
      </c>
      <c r="F6351" s="30"/>
      <c r="G6351" s="30"/>
      <c r="H6351" s="30"/>
      <c r="I6351" s="30"/>
      <c r="J6351" s="30"/>
    </row>
    <row r="6352" spans="1:10">
      <c r="A6352" s="5">
        <v>6350</v>
      </c>
      <c r="B6352" s="47">
        <v>0.3095</v>
      </c>
      <c r="C6352" s="47">
        <v>0.49259999999999998</v>
      </c>
      <c r="D6352" s="47">
        <v>0.55379999999999996</v>
      </c>
      <c r="E6352" s="30">
        <v>1</v>
      </c>
      <c r="F6352" s="30"/>
      <c r="G6352" s="30"/>
      <c r="H6352" s="30"/>
      <c r="I6352" s="30"/>
      <c r="J6352" s="30"/>
    </row>
    <row r="6353" spans="1:10">
      <c r="A6353" s="5">
        <v>6351</v>
      </c>
      <c r="B6353" s="47">
        <v>0.23300000000000001</v>
      </c>
      <c r="C6353" s="47">
        <v>0.46589999999999998</v>
      </c>
      <c r="D6353" s="47">
        <v>0.52569999999999995</v>
      </c>
      <c r="E6353" s="30">
        <v>1</v>
      </c>
      <c r="F6353" s="30"/>
      <c r="G6353" s="30"/>
      <c r="H6353" s="30"/>
      <c r="I6353" s="30"/>
      <c r="J6353" s="30"/>
    </row>
    <row r="6354" spans="1:10">
      <c r="A6354" s="5">
        <v>6352</v>
      </c>
      <c r="B6354" s="47">
        <v>0.13550000000000001</v>
      </c>
      <c r="C6354" s="47">
        <v>0.4335</v>
      </c>
      <c r="D6354" s="47">
        <v>0.51080000000000003</v>
      </c>
      <c r="E6354" s="30">
        <v>1</v>
      </c>
      <c r="F6354" s="30"/>
      <c r="G6354" s="30"/>
      <c r="H6354" s="30"/>
      <c r="I6354" s="30"/>
      <c r="J6354" s="30"/>
    </row>
    <row r="6355" spans="1:10">
      <c r="A6355" s="5">
        <v>6353</v>
      </c>
      <c r="B6355" s="47">
        <v>4.5699999999999998E-2</v>
      </c>
      <c r="C6355" s="47">
        <v>0.37759999999999999</v>
      </c>
      <c r="D6355" s="47">
        <v>0.48659999999999998</v>
      </c>
      <c r="E6355" s="30">
        <v>1</v>
      </c>
      <c r="F6355" s="30"/>
      <c r="G6355" s="30"/>
      <c r="H6355" s="30"/>
      <c r="I6355" s="30"/>
      <c r="J6355" s="30"/>
    </row>
    <row r="6356" spans="1:10">
      <c r="A6356" s="5">
        <v>6354</v>
      </c>
      <c r="B6356" s="47">
        <v>6.9999999999999999E-4</v>
      </c>
      <c r="C6356" s="47">
        <v>0.35610000000000003</v>
      </c>
      <c r="D6356" s="47">
        <v>0.44690000000000002</v>
      </c>
      <c r="E6356" s="30">
        <v>1</v>
      </c>
      <c r="F6356" s="30"/>
      <c r="G6356" s="30"/>
      <c r="H6356" s="30"/>
      <c r="I6356" s="30"/>
      <c r="J6356" s="30"/>
    </row>
    <row r="6357" spans="1:10">
      <c r="A6357" s="5">
        <v>6355</v>
      </c>
      <c r="B6357" s="47">
        <v>0</v>
      </c>
      <c r="C6357" s="47">
        <v>0.34179999999999999</v>
      </c>
      <c r="D6357" s="47">
        <v>0.38929999999999998</v>
      </c>
      <c r="E6357" s="30">
        <v>1</v>
      </c>
      <c r="F6357" s="30"/>
      <c r="G6357" s="30"/>
      <c r="H6357" s="30"/>
      <c r="I6357" s="30"/>
      <c r="J6357" s="30"/>
    </row>
    <row r="6358" spans="1:10">
      <c r="A6358" s="5">
        <v>6356</v>
      </c>
      <c r="B6358" s="47">
        <v>0</v>
      </c>
      <c r="C6358" s="47">
        <v>0.32150000000000001</v>
      </c>
      <c r="D6358" s="47">
        <v>0.31909999999999999</v>
      </c>
      <c r="E6358" s="30">
        <v>1</v>
      </c>
      <c r="F6358" s="30"/>
      <c r="G6358" s="30"/>
      <c r="H6358" s="30"/>
      <c r="I6358" s="30"/>
      <c r="J6358" s="30"/>
    </row>
    <row r="6359" spans="1:10">
      <c r="A6359" s="5">
        <v>6357</v>
      </c>
      <c r="B6359" s="47">
        <v>0</v>
      </c>
      <c r="C6359" s="47">
        <v>0.2949</v>
      </c>
      <c r="D6359" s="47">
        <v>0.2424</v>
      </c>
      <c r="E6359" s="30">
        <v>1</v>
      </c>
      <c r="F6359" s="30"/>
      <c r="G6359" s="30"/>
      <c r="H6359" s="30"/>
      <c r="I6359" s="30"/>
      <c r="J6359" s="30"/>
    </row>
    <row r="6360" spans="1:10">
      <c r="A6360" s="5">
        <v>6358</v>
      </c>
      <c r="B6360" s="47">
        <v>0</v>
      </c>
      <c r="C6360" s="47">
        <v>0.26500000000000001</v>
      </c>
      <c r="D6360" s="47">
        <v>0.17449999999999999</v>
      </c>
      <c r="E6360" s="30">
        <v>1</v>
      </c>
      <c r="F6360" s="30"/>
      <c r="G6360" s="30"/>
      <c r="H6360" s="30"/>
      <c r="I6360" s="30"/>
      <c r="J6360" s="30"/>
    </row>
    <row r="6361" spans="1:10">
      <c r="A6361" s="5">
        <v>6359</v>
      </c>
      <c r="B6361" s="47">
        <v>0</v>
      </c>
      <c r="C6361" s="47">
        <v>0.2266</v>
      </c>
      <c r="D6361" s="47">
        <v>0.1293</v>
      </c>
      <c r="E6361" s="30">
        <v>1</v>
      </c>
      <c r="F6361" s="30"/>
      <c r="G6361" s="30"/>
      <c r="H6361" s="30"/>
      <c r="I6361" s="30"/>
      <c r="J6361" s="30"/>
    </row>
    <row r="6362" spans="1:10">
      <c r="A6362" s="5">
        <v>6360</v>
      </c>
      <c r="B6362" s="47">
        <v>0</v>
      </c>
      <c r="C6362" s="47">
        <v>0.21149999999999999</v>
      </c>
      <c r="D6362" s="47">
        <v>0.1019</v>
      </c>
      <c r="E6362" s="30">
        <v>1</v>
      </c>
      <c r="F6362" s="30"/>
      <c r="G6362" s="30"/>
      <c r="H6362" s="30"/>
      <c r="I6362" s="30"/>
      <c r="J6362" s="30"/>
    </row>
    <row r="6363" spans="1:10">
      <c r="A6363" s="5">
        <v>6361</v>
      </c>
      <c r="B6363" s="47">
        <v>0</v>
      </c>
      <c r="C6363" s="47">
        <v>0.18160000000000001</v>
      </c>
      <c r="D6363" s="47">
        <v>8.7099999999999997E-2</v>
      </c>
      <c r="E6363" s="30">
        <v>1</v>
      </c>
      <c r="F6363" s="30"/>
      <c r="G6363" s="30"/>
      <c r="H6363" s="30"/>
      <c r="I6363" s="30"/>
      <c r="J6363" s="30"/>
    </row>
    <row r="6364" spans="1:10">
      <c r="A6364" s="5">
        <v>6362</v>
      </c>
      <c r="B6364" s="47">
        <v>0</v>
      </c>
      <c r="C6364" s="47">
        <v>0.1583</v>
      </c>
      <c r="D6364" s="47">
        <v>8.1199999999999994E-2</v>
      </c>
      <c r="E6364" s="30">
        <v>1</v>
      </c>
      <c r="F6364" s="30"/>
      <c r="G6364" s="30"/>
      <c r="H6364" s="30"/>
      <c r="I6364" s="30"/>
      <c r="J6364" s="30"/>
    </row>
    <row r="6365" spans="1:10">
      <c r="A6365" s="5">
        <v>6363</v>
      </c>
      <c r="B6365" s="47">
        <v>0</v>
      </c>
      <c r="C6365" s="47">
        <v>0.1424</v>
      </c>
      <c r="D6365" s="47">
        <v>8.0199999999999994E-2</v>
      </c>
      <c r="E6365" s="30">
        <v>1</v>
      </c>
      <c r="F6365" s="30"/>
      <c r="G6365" s="30"/>
      <c r="H6365" s="30"/>
      <c r="I6365" s="30"/>
      <c r="J6365" s="30"/>
    </row>
    <row r="6366" spans="1:10">
      <c r="A6366" s="5">
        <v>6364</v>
      </c>
      <c r="B6366" s="47">
        <v>0</v>
      </c>
      <c r="C6366" s="47">
        <v>0.1226</v>
      </c>
      <c r="D6366" s="47">
        <v>7.7899999999999997E-2</v>
      </c>
      <c r="E6366" s="30">
        <v>1</v>
      </c>
      <c r="F6366" s="30"/>
      <c r="G6366" s="30"/>
      <c r="H6366" s="30"/>
      <c r="I6366" s="30"/>
      <c r="J6366" s="30"/>
    </row>
    <row r="6367" spans="1:10">
      <c r="A6367" s="5">
        <v>6365</v>
      </c>
      <c r="B6367" s="47">
        <v>0</v>
      </c>
      <c r="C6367" s="47">
        <v>9.9599999999999994E-2</v>
      </c>
      <c r="D6367" s="47">
        <v>7.5600000000000001E-2</v>
      </c>
      <c r="E6367" s="30">
        <v>1</v>
      </c>
      <c r="F6367" s="30"/>
      <c r="G6367" s="30"/>
      <c r="H6367" s="30"/>
      <c r="I6367" s="30"/>
      <c r="J6367" s="30"/>
    </row>
    <row r="6368" spans="1:10">
      <c r="A6368" s="5">
        <v>6366</v>
      </c>
      <c r="B6368" s="47">
        <v>0.01</v>
      </c>
      <c r="C6368" s="47">
        <v>7.5600000000000001E-2</v>
      </c>
      <c r="D6368" s="47">
        <v>6.83E-2</v>
      </c>
      <c r="E6368" s="30">
        <v>1</v>
      </c>
      <c r="F6368" s="30"/>
      <c r="G6368" s="30"/>
      <c r="H6368" s="30"/>
      <c r="I6368" s="30"/>
      <c r="J6368" s="30"/>
    </row>
    <row r="6369" spans="1:10">
      <c r="A6369" s="5">
        <v>6367</v>
      </c>
      <c r="B6369" s="47">
        <v>0.10489999999999999</v>
      </c>
      <c r="C6369" s="47">
        <v>5.0599999999999999E-2</v>
      </c>
      <c r="D6369" s="47">
        <v>5.3199999999999997E-2</v>
      </c>
      <c r="E6369" s="30">
        <v>1</v>
      </c>
      <c r="F6369" s="30"/>
      <c r="G6369" s="30"/>
      <c r="H6369" s="30"/>
      <c r="I6369" s="30"/>
      <c r="J6369" s="30"/>
    </row>
    <row r="6370" spans="1:10">
      <c r="A6370" s="5">
        <v>6368</v>
      </c>
      <c r="B6370" s="47">
        <v>0.28000000000000003</v>
      </c>
      <c r="C6370" s="47">
        <v>5.8000000000000003E-2</v>
      </c>
      <c r="D6370" s="47">
        <v>4.1399999999999999E-2</v>
      </c>
      <c r="E6370" s="30">
        <v>1</v>
      </c>
      <c r="F6370" s="30"/>
      <c r="G6370" s="30"/>
      <c r="H6370" s="30"/>
      <c r="I6370" s="30"/>
      <c r="J6370" s="30"/>
    </row>
    <row r="6371" spans="1:10">
      <c r="A6371" s="5">
        <v>6369</v>
      </c>
      <c r="B6371" s="47">
        <v>0.44579999999999997</v>
      </c>
      <c r="C6371" s="47">
        <v>5.9299999999999999E-2</v>
      </c>
      <c r="D6371" s="47">
        <v>3.8100000000000002E-2</v>
      </c>
      <c r="E6371" s="30">
        <v>1</v>
      </c>
      <c r="F6371" s="30"/>
      <c r="G6371" s="30"/>
      <c r="H6371" s="30"/>
      <c r="I6371" s="30"/>
      <c r="J6371" s="30"/>
    </row>
    <row r="6372" spans="1:10">
      <c r="A6372" s="5">
        <v>6370</v>
      </c>
      <c r="B6372" s="47">
        <v>0.54210000000000003</v>
      </c>
      <c r="C6372" s="47">
        <v>5.0999999999999997E-2</v>
      </c>
      <c r="D6372" s="47">
        <v>4.1200000000000001E-2</v>
      </c>
      <c r="E6372" s="30">
        <v>1</v>
      </c>
      <c r="F6372" s="30"/>
      <c r="G6372" s="30"/>
      <c r="H6372" s="30"/>
      <c r="I6372" s="30"/>
      <c r="J6372" s="30"/>
    </row>
    <row r="6373" spans="1:10">
      <c r="A6373" s="5">
        <v>6371</v>
      </c>
      <c r="B6373" s="47">
        <v>0.60440000000000005</v>
      </c>
      <c r="C6373" s="47">
        <v>4.6199999999999998E-2</v>
      </c>
      <c r="D6373" s="47">
        <v>5.5100000000000003E-2</v>
      </c>
      <c r="E6373" s="30">
        <v>1</v>
      </c>
      <c r="F6373" s="30"/>
      <c r="G6373" s="30"/>
      <c r="H6373" s="30"/>
      <c r="I6373" s="30"/>
      <c r="J6373" s="30"/>
    </row>
    <row r="6374" spans="1:10">
      <c r="A6374" s="5">
        <v>6372</v>
      </c>
      <c r="B6374" s="47">
        <v>0.62490000000000001</v>
      </c>
      <c r="C6374" s="47">
        <v>4.7800000000000002E-2</v>
      </c>
      <c r="D6374" s="47">
        <v>7.4200000000000002E-2</v>
      </c>
      <c r="E6374" s="30">
        <v>1</v>
      </c>
      <c r="F6374" s="30"/>
      <c r="G6374" s="30"/>
      <c r="H6374" s="30"/>
      <c r="I6374" s="30"/>
      <c r="J6374" s="30"/>
    </row>
    <row r="6375" spans="1:10">
      <c r="A6375" s="5">
        <v>6373</v>
      </c>
      <c r="B6375" s="47">
        <v>0.59370000000000001</v>
      </c>
      <c r="C6375" s="47">
        <v>4.7899999999999998E-2</v>
      </c>
      <c r="D6375" s="47">
        <v>9.4700000000000006E-2</v>
      </c>
      <c r="E6375" s="30">
        <v>1</v>
      </c>
      <c r="F6375" s="30"/>
      <c r="G6375" s="30"/>
      <c r="H6375" s="30"/>
      <c r="I6375" s="30"/>
      <c r="J6375" s="30"/>
    </row>
    <row r="6376" spans="1:10">
      <c r="A6376" s="5">
        <v>6374</v>
      </c>
      <c r="B6376" s="47">
        <v>0.51629999999999998</v>
      </c>
      <c r="C6376" s="47">
        <v>4.3400000000000001E-2</v>
      </c>
      <c r="D6376" s="47">
        <v>0.1181</v>
      </c>
      <c r="E6376" s="30">
        <v>1</v>
      </c>
      <c r="F6376" s="30"/>
      <c r="G6376" s="30"/>
      <c r="H6376" s="30"/>
      <c r="I6376" s="30"/>
      <c r="J6376" s="30"/>
    </row>
    <row r="6377" spans="1:10">
      <c r="A6377" s="5">
        <v>6375</v>
      </c>
      <c r="B6377" s="47">
        <v>0.3962</v>
      </c>
      <c r="C6377" s="47">
        <v>3.8600000000000002E-2</v>
      </c>
      <c r="D6377" s="47">
        <v>0.13619999999999999</v>
      </c>
      <c r="E6377" s="30">
        <v>1</v>
      </c>
      <c r="F6377" s="30"/>
      <c r="G6377" s="30"/>
      <c r="H6377" s="30"/>
      <c r="I6377" s="30"/>
      <c r="J6377" s="30"/>
    </row>
    <row r="6378" spans="1:10">
      <c r="A6378" s="5">
        <v>6376</v>
      </c>
      <c r="B6378" s="47">
        <v>0.2452</v>
      </c>
      <c r="C6378" s="47">
        <v>3.27E-2</v>
      </c>
      <c r="D6378" s="47">
        <v>0.15060000000000001</v>
      </c>
      <c r="E6378" s="30">
        <v>1</v>
      </c>
      <c r="F6378" s="30"/>
      <c r="G6378" s="30"/>
      <c r="H6378" s="30"/>
      <c r="I6378" s="30"/>
      <c r="J6378" s="30"/>
    </row>
    <row r="6379" spans="1:10">
      <c r="A6379" s="5">
        <v>6377</v>
      </c>
      <c r="B6379" s="47">
        <v>8.8400000000000006E-2</v>
      </c>
      <c r="C6379" s="47">
        <v>2.5600000000000001E-2</v>
      </c>
      <c r="D6379" s="47">
        <v>0.16339999999999999</v>
      </c>
      <c r="E6379" s="30">
        <v>1</v>
      </c>
      <c r="F6379" s="30"/>
      <c r="G6379" s="30"/>
      <c r="H6379" s="30"/>
      <c r="I6379" s="30"/>
      <c r="J6379" s="30"/>
    </row>
    <row r="6380" spans="1:10">
      <c r="A6380" s="5">
        <v>6378</v>
      </c>
      <c r="B6380" s="47">
        <v>6.9999999999999999E-4</v>
      </c>
      <c r="C6380" s="47">
        <v>2.5100000000000001E-2</v>
      </c>
      <c r="D6380" s="47">
        <v>0.17080000000000001</v>
      </c>
      <c r="E6380" s="30">
        <v>1</v>
      </c>
      <c r="F6380" s="30"/>
      <c r="G6380" s="30"/>
      <c r="H6380" s="30"/>
      <c r="I6380" s="30"/>
      <c r="J6380" s="30"/>
    </row>
    <row r="6381" spans="1:10">
      <c r="A6381" s="5">
        <v>6379</v>
      </c>
      <c r="B6381" s="47">
        <v>0</v>
      </c>
      <c r="C6381" s="47">
        <v>2.75E-2</v>
      </c>
      <c r="D6381" s="47">
        <v>0.17510000000000001</v>
      </c>
      <c r="E6381" s="30">
        <v>1</v>
      </c>
      <c r="F6381" s="30"/>
      <c r="G6381" s="30"/>
      <c r="H6381" s="30"/>
      <c r="I6381" s="30"/>
      <c r="J6381" s="30"/>
    </row>
    <row r="6382" spans="1:10">
      <c r="A6382" s="5">
        <v>6380</v>
      </c>
      <c r="B6382" s="47">
        <v>0</v>
      </c>
      <c r="C6382" s="47">
        <v>3.7400000000000003E-2</v>
      </c>
      <c r="D6382" s="47">
        <v>0.189</v>
      </c>
      <c r="E6382" s="30">
        <v>1</v>
      </c>
      <c r="F6382" s="30"/>
      <c r="G6382" s="30"/>
      <c r="H6382" s="30"/>
      <c r="I6382" s="30"/>
      <c r="J6382" s="30"/>
    </row>
    <row r="6383" spans="1:10">
      <c r="A6383" s="5">
        <v>6381</v>
      </c>
      <c r="B6383" s="47">
        <v>0</v>
      </c>
      <c r="C6383" s="47">
        <v>0.06</v>
      </c>
      <c r="D6383" s="47">
        <v>0.2127</v>
      </c>
      <c r="E6383" s="30">
        <v>1</v>
      </c>
      <c r="F6383" s="30"/>
      <c r="G6383" s="30"/>
      <c r="H6383" s="30"/>
      <c r="I6383" s="30"/>
      <c r="J6383" s="30"/>
    </row>
    <row r="6384" spans="1:10">
      <c r="A6384" s="5">
        <v>6382</v>
      </c>
      <c r="B6384" s="47">
        <v>0</v>
      </c>
      <c r="C6384" s="47">
        <v>9.4399999999999998E-2</v>
      </c>
      <c r="D6384" s="47">
        <v>0.249</v>
      </c>
      <c r="E6384" s="30">
        <v>1</v>
      </c>
      <c r="F6384" s="30"/>
      <c r="G6384" s="30"/>
      <c r="H6384" s="30"/>
      <c r="I6384" s="30"/>
      <c r="J6384" s="30"/>
    </row>
    <row r="6385" spans="1:10">
      <c r="A6385" s="5">
        <v>6383</v>
      </c>
      <c r="B6385" s="47">
        <v>0</v>
      </c>
      <c r="C6385" s="47">
        <v>0.12770000000000001</v>
      </c>
      <c r="D6385" s="47">
        <v>0.29349999999999998</v>
      </c>
      <c r="E6385" s="30">
        <v>1</v>
      </c>
      <c r="F6385" s="30"/>
      <c r="G6385" s="30"/>
      <c r="H6385" s="30"/>
      <c r="I6385" s="30"/>
      <c r="J6385" s="30"/>
    </row>
    <row r="6386" spans="1:10">
      <c r="A6386" s="5">
        <v>6384</v>
      </c>
      <c r="B6386" s="47">
        <v>0</v>
      </c>
      <c r="C6386" s="47">
        <v>0.1515</v>
      </c>
      <c r="D6386" s="47">
        <v>0.3327</v>
      </c>
      <c r="E6386" s="30">
        <v>1</v>
      </c>
      <c r="F6386" s="30"/>
      <c r="G6386" s="30"/>
      <c r="H6386" s="30"/>
      <c r="I6386" s="30"/>
      <c r="J6386" s="30"/>
    </row>
    <row r="6387" spans="1:10">
      <c r="A6387" s="5">
        <v>6385</v>
      </c>
      <c r="B6387" s="47">
        <v>0</v>
      </c>
      <c r="C6387" s="47">
        <v>0.16650000000000001</v>
      </c>
      <c r="D6387" s="47">
        <v>0.3624</v>
      </c>
      <c r="E6387" s="30">
        <v>1</v>
      </c>
      <c r="F6387" s="30"/>
      <c r="G6387" s="30"/>
      <c r="H6387" s="30"/>
      <c r="I6387" s="30"/>
      <c r="J6387" s="30"/>
    </row>
    <row r="6388" spans="1:10">
      <c r="A6388" s="5">
        <v>6386</v>
      </c>
      <c r="B6388" s="47">
        <v>0</v>
      </c>
      <c r="C6388" s="47">
        <v>0.1736</v>
      </c>
      <c r="D6388" s="47">
        <v>0.39029999999999998</v>
      </c>
      <c r="E6388" s="30">
        <v>1</v>
      </c>
      <c r="F6388" s="30"/>
      <c r="G6388" s="30"/>
      <c r="H6388" s="30"/>
      <c r="I6388" s="30"/>
      <c r="J6388" s="30"/>
    </row>
    <row r="6389" spans="1:10">
      <c r="A6389" s="5">
        <v>6387</v>
      </c>
      <c r="B6389" s="47">
        <v>0</v>
      </c>
      <c r="C6389" s="47">
        <v>0.17269999999999999</v>
      </c>
      <c r="D6389" s="47">
        <v>0.41449999999999998</v>
      </c>
      <c r="E6389" s="30">
        <v>1</v>
      </c>
      <c r="F6389" s="30"/>
      <c r="G6389" s="30"/>
      <c r="H6389" s="30"/>
      <c r="I6389" s="30"/>
      <c r="J6389" s="30"/>
    </row>
    <row r="6390" spans="1:10">
      <c r="A6390" s="5">
        <v>6388</v>
      </c>
      <c r="B6390" s="47">
        <v>0</v>
      </c>
      <c r="C6390" s="47">
        <v>0.16320000000000001</v>
      </c>
      <c r="D6390" s="47">
        <v>0.45040000000000002</v>
      </c>
      <c r="E6390" s="30">
        <v>1</v>
      </c>
      <c r="F6390" s="30"/>
      <c r="G6390" s="30"/>
      <c r="H6390" s="30"/>
      <c r="I6390" s="30"/>
      <c r="J6390" s="30"/>
    </row>
    <row r="6391" spans="1:10">
      <c r="A6391" s="5">
        <v>6389</v>
      </c>
      <c r="B6391" s="47">
        <v>0</v>
      </c>
      <c r="C6391" s="47">
        <v>0.156</v>
      </c>
      <c r="D6391" s="47">
        <v>0.49309999999999998</v>
      </c>
      <c r="E6391" s="30">
        <v>1</v>
      </c>
      <c r="F6391" s="30"/>
      <c r="G6391" s="30"/>
      <c r="H6391" s="30"/>
      <c r="I6391" s="30"/>
      <c r="J6391" s="30"/>
    </row>
    <row r="6392" spans="1:10">
      <c r="A6392" s="5">
        <v>6390</v>
      </c>
      <c r="B6392" s="47">
        <v>5.8999999999999999E-3</v>
      </c>
      <c r="C6392" s="47">
        <v>0.1522</v>
      </c>
      <c r="D6392" s="47">
        <v>0.52490000000000003</v>
      </c>
      <c r="E6392" s="30">
        <v>1</v>
      </c>
      <c r="F6392" s="30"/>
      <c r="G6392" s="30"/>
      <c r="H6392" s="30"/>
      <c r="I6392" s="30"/>
      <c r="J6392" s="30"/>
    </row>
    <row r="6393" spans="1:10">
      <c r="A6393" s="5">
        <v>6391</v>
      </c>
      <c r="B6393" s="47">
        <v>5.7200000000000001E-2</v>
      </c>
      <c r="C6393" s="47">
        <v>0.1268</v>
      </c>
      <c r="D6393" s="47">
        <v>0.53339999999999999</v>
      </c>
      <c r="E6393" s="30">
        <v>1</v>
      </c>
      <c r="F6393" s="30"/>
      <c r="G6393" s="30"/>
      <c r="H6393" s="30"/>
      <c r="I6393" s="30"/>
      <c r="J6393" s="30"/>
    </row>
    <row r="6394" spans="1:10">
      <c r="A6394" s="5">
        <v>6392</v>
      </c>
      <c r="B6394" s="47">
        <v>0.13789999999999999</v>
      </c>
      <c r="C6394" s="47">
        <v>0.1024</v>
      </c>
      <c r="D6394" s="47">
        <v>0.5181</v>
      </c>
      <c r="E6394" s="30">
        <v>1</v>
      </c>
      <c r="F6394" s="30"/>
      <c r="G6394" s="30"/>
      <c r="H6394" s="30"/>
      <c r="I6394" s="30"/>
      <c r="J6394" s="30"/>
    </row>
    <row r="6395" spans="1:10">
      <c r="A6395" s="5">
        <v>6393</v>
      </c>
      <c r="B6395" s="47">
        <v>0.2175</v>
      </c>
      <c r="C6395" s="47">
        <v>0.1147</v>
      </c>
      <c r="D6395" s="47">
        <v>0.49359999999999998</v>
      </c>
      <c r="E6395" s="30">
        <v>1</v>
      </c>
      <c r="F6395" s="30"/>
      <c r="G6395" s="30"/>
      <c r="H6395" s="30"/>
      <c r="I6395" s="30"/>
      <c r="J6395" s="30"/>
    </row>
    <row r="6396" spans="1:10">
      <c r="A6396" s="5">
        <v>6394</v>
      </c>
      <c r="B6396" s="47">
        <v>0.2732</v>
      </c>
      <c r="C6396" s="47">
        <v>0.13009999999999999</v>
      </c>
      <c r="D6396" s="47">
        <v>0.45440000000000003</v>
      </c>
      <c r="E6396" s="30">
        <v>1</v>
      </c>
      <c r="F6396" s="30"/>
      <c r="G6396" s="30"/>
      <c r="H6396" s="30"/>
      <c r="I6396" s="30"/>
      <c r="J6396" s="30"/>
    </row>
    <row r="6397" spans="1:10">
      <c r="A6397" s="5">
        <v>6395</v>
      </c>
      <c r="B6397" s="47">
        <v>0.30509999999999998</v>
      </c>
      <c r="C6397" s="47">
        <v>0.13880000000000001</v>
      </c>
      <c r="D6397" s="47">
        <v>0.3962</v>
      </c>
      <c r="E6397" s="30">
        <v>1</v>
      </c>
      <c r="F6397" s="30"/>
      <c r="G6397" s="30"/>
      <c r="H6397" s="30"/>
      <c r="I6397" s="30"/>
      <c r="J6397" s="30"/>
    </row>
    <row r="6398" spans="1:10">
      <c r="A6398" s="5">
        <v>6396</v>
      </c>
      <c r="B6398" s="47">
        <v>0.3095</v>
      </c>
      <c r="C6398" s="47">
        <v>0.1522</v>
      </c>
      <c r="D6398" s="47">
        <v>0.33710000000000001</v>
      </c>
      <c r="E6398" s="30">
        <v>1</v>
      </c>
      <c r="F6398" s="30"/>
      <c r="G6398" s="30"/>
      <c r="H6398" s="30"/>
      <c r="I6398" s="30"/>
      <c r="J6398" s="30"/>
    </row>
    <row r="6399" spans="1:10">
      <c r="A6399" s="5">
        <v>6397</v>
      </c>
      <c r="B6399" s="47">
        <v>0.27589999999999998</v>
      </c>
      <c r="C6399" s="47">
        <v>0.1618</v>
      </c>
      <c r="D6399" s="47">
        <v>0.27929999999999999</v>
      </c>
      <c r="E6399" s="30">
        <v>1</v>
      </c>
      <c r="F6399" s="30"/>
      <c r="G6399" s="30"/>
      <c r="H6399" s="30"/>
      <c r="I6399" s="30"/>
      <c r="J6399" s="30"/>
    </row>
    <row r="6400" spans="1:10">
      <c r="A6400" s="5">
        <v>6398</v>
      </c>
      <c r="B6400" s="47">
        <v>0.21709999999999999</v>
      </c>
      <c r="C6400" s="47">
        <v>0.16800000000000001</v>
      </c>
      <c r="D6400" s="47">
        <v>0.2253</v>
      </c>
      <c r="E6400" s="30">
        <v>1</v>
      </c>
      <c r="F6400" s="30"/>
      <c r="G6400" s="30"/>
      <c r="H6400" s="30"/>
      <c r="I6400" s="30"/>
      <c r="J6400" s="30"/>
    </row>
    <row r="6401" spans="1:10">
      <c r="A6401" s="5">
        <v>6399</v>
      </c>
      <c r="B6401" s="47">
        <v>0.14380000000000001</v>
      </c>
      <c r="C6401" s="47">
        <v>0.158</v>
      </c>
      <c r="D6401" s="47">
        <v>0.18609999999999999</v>
      </c>
      <c r="E6401" s="30">
        <v>1</v>
      </c>
      <c r="F6401" s="30"/>
      <c r="G6401" s="30"/>
      <c r="H6401" s="30"/>
      <c r="I6401" s="30"/>
      <c r="J6401" s="30"/>
    </row>
    <row r="6402" spans="1:10">
      <c r="A6402" s="5">
        <v>6400</v>
      </c>
      <c r="B6402" s="47">
        <v>7.8799999999999995E-2</v>
      </c>
      <c r="C6402" s="47">
        <v>0.13780000000000001</v>
      </c>
      <c r="D6402" s="47">
        <v>0.16839999999999999</v>
      </c>
      <c r="E6402" s="30">
        <v>1</v>
      </c>
      <c r="F6402" s="30"/>
      <c r="G6402" s="30"/>
      <c r="H6402" s="30"/>
      <c r="I6402" s="30"/>
      <c r="J6402" s="30"/>
    </row>
    <row r="6403" spans="1:10">
      <c r="A6403" s="5">
        <v>6401</v>
      </c>
      <c r="B6403" s="47">
        <v>2.4500000000000001E-2</v>
      </c>
      <c r="C6403" s="47">
        <v>0.13589999999999999</v>
      </c>
      <c r="D6403" s="47">
        <v>0.15920000000000001</v>
      </c>
      <c r="E6403" s="30">
        <v>1</v>
      </c>
      <c r="F6403" s="30"/>
      <c r="G6403" s="30"/>
      <c r="H6403" s="30"/>
      <c r="I6403" s="30"/>
      <c r="J6403" s="30"/>
    </row>
    <row r="6404" spans="1:10">
      <c r="A6404" s="5">
        <v>6402</v>
      </c>
      <c r="B6404" s="47">
        <v>1E-4</v>
      </c>
      <c r="C6404" s="47">
        <v>0.16020000000000001</v>
      </c>
      <c r="D6404" s="47">
        <v>0.16619999999999999</v>
      </c>
      <c r="E6404" s="30">
        <v>1</v>
      </c>
      <c r="F6404" s="30"/>
      <c r="G6404" s="30"/>
      <c r="H6404" s="30"/>
      <c r="I6404" s="30"/>
      <c r="J6404" s="30"/>
    </row>
    <row r="6405" spans="1:10">
      <c r="A6405" s="5">
        <v>6403</v>
      </c>
      <c r="B6405" s="47">
        <v>0</v>
      </c>
      <c r="C6405" s="47">
        <v>0.1772</v>
      </c>
      <c r="D6405" s="47">
        <v>0.19439999999999999</v>
      </c>
      <c r="E6405" s="30">
        <v>1</v>
      </c>
      <c r="F6405" s="30"/>
      <c r="G6405" s="30"/>
      <c r="H6405" s="30"/>
      <c r="I6405" s="30"/>
      <c r="J6405" s="30"/>
    </row>
    <row r="6406" spans="1:10">
      <c r="A6406" s="5">
        <v>6404</v>
      </c>
      <c r="B6406" s="47">
        <v>0</v>
      </c>
      <c r="C6406" s="47">
        <v>0.18479999999999999</v>
      </c>
      <c r="D6406" s="47">
        <v>0.21690000000000001</v>
      </c>
      <c r="E6406" s="30">
        <v>1</v>
      </c>
      <c r="F6406" s="30"/>
      <c r="G6406" s="30"/>
      <c r="H6406" s="30"/>
      <c r="I6406" s="30"/>
      <c r="J6406" s="30"/>
    </row>
    <row r="6407" spans="1:10">
      <c r="A6407" s="5">
        <v>6405</v>
      </c>
      <c r="B6407" s="47">
        <v>0</v>
      </c>
      <c r="C6407" s="47">
        <v>0.1918</v>
      </c>
      <c r="D6407" s="47">
        <v>0.23280000000000001</v>
      </c>
      <c r="E6407" s="30">
        <v>1</v>
      </c>
      <c r="F6407" s="30"/>
      <c r="G6407" s="30"/>
      <c r="H6407" s="30"/>
      <c r="I6407" s="30"/>
      <c r="J6407" s="30"/>
    </row>
    <row r="6408" spans="1:10">
      <c r="A6408" s="5">
        <v>6406</v>
      </c>
      <c r="B6408" s="47">
        <v>0</v>
      </c>
      <c r="C6408" s="47">
        <v>0.19620000000000001</v>
      </c>
      <c r="D6408" s="47">
        <v>0.26269999999999999</v>
      </c>
      <c r="E6408" s="30">
        <v>1</v>
      </c>
      <c r="F6408" s="30"/>
      <c r="G6408" s="30"/>
      <c r="H6408" s="30"/>
      <c r="I6408" s="30"/>
      <c r="J6408" s="30"/>
    </row>
    <row r="6409" spans="1:10">
      <c r="A6409" s="5">
        <v>6407</v>
      </c>
      <c r="B6409" s="47">
        <v>0</v>
      </c>
      <c r="C6409" s="47">
        <v>0.1973</v>
      </c>
      <c r="D6409" s="47">
        <v>0.3019</v>
      </c>
      <c r="E6409" s="30">
        <v>1</v>
      </c>
      <c r="F6409" s="30"/>
      <c r="G6409" s="30"/>
      <c r="H6409" s="30"/>
      <c r="I6409" s="30"/>
      <c r="J6409" s="30"/>
    </row>
    <row r="6410" spans="1:10">
      <c r="A6410" s="5">
        <v>6408</v>
      </c>
      <c r="B6410" s="47">
        <v>0</v>
      </c>
      <c r="C6410" s="47">
        <v>0.19489999999999999</v>
      </c>
      <c r="D6410" s="47">
        <v>0.34870000000000001</v>
      </c>
      <c r="E6410" s="30">
        <v>1</v>
      </c>
      <c r="F6410" s="30"/>
      <c r="G6410" s="30"/>
      <c r="H6410" s="30"/>
      <c r="I6410" s="30"/>
      <c r="J6410" s="30"/>
    </row>
    <row r="6411" spans="1:10">
      <c r="A6411" s="5">
        <v>6409</v>
      </c>
      <c r="B6411" s="47">
        <v>0</v>
      </c>
      <c r="C6411" s="47">
        <v>0.192</v>
      </c>
      <c r="D6411" s="47">
        <v>0.38550000000000001</v>
      </c>
      <c r="E6411" s="30">
        <v>1</v>
      </c>
      <c r="F6411" s="30"/>
      <c r="G6411" s="30"/>
      <c r="H6411" s="30"/>
      <c r="I6411" s="30"/>
      <c r="J6411" s="30"/>
    </row>
    <row r="6412" spans="1:10">
      <c r="A6412" s="5">
        <v>6410</v>
      </c>
      <c r="B6412" s="47">
        <v>0</v>
      </c>
      <c r="C6412" s="47">
        <v>0.187</v>
      </c>
      <c r="D6412" s="47">
        <v>0.43190000000000001</v>
      </c>
      <c r="E6412" s="30">
        <v>1</v>
      </c>
      <c r="F6412" s="30"/>
      <c r="G6412" s="30"/>
      <c r="H6412" s="30"/>
      <c r="I6412" s="30"/>
      <c r="J6412" s="30"/>
    </row>
    <row r="6413" spans="1:10">
      <c r="A6413" s="5">
        <v>6411</v>
      </c>
      <c r="B6413" s="47">
        <v>0</v>
      </c>
      <c r="C6413" s="47">
        <v>0.1797</v>
      </c>
      <c r="D6413" s="47">
        <v>0.47539999999999999</v>
      </c>
      <c r="E6413" s="30">
        <v>1</v>
      </c>
      <c r="F6413" s="30"/>
      <c r="G6413" s="30"/>
      <c r="H6413" s="30"/>
      <c r="I6413" s="30"/>
      <c r="J6413" s="30"/>
    </row>
    <row r="6414" spans="1:10">
      <c r="A6414" s="5">
        <v>6412</v>
      </c>
      <c r="B6414" s="47">
        <v>0</v>
      </c>
      <c r="C6414" s="47">
        <v>0.17760000000000001</v>
      </c>
      <c r="D6414" s="47">
        <v>0.50290000000000001</v>
      </c>
      <c r="E6414" s="30">
        <v>1</v>
      </c>
      <c r="F6414" s="30"/>
      <c r="G6414" s="30"/>
      <c r="H6414" s="30"/>
      <c r="I6414" s="30"/>
      <c r="J6414" s="30"/>
    </row>
    <row r="6415" spans="1:10">
      <c r="A6415" s="5">
        <v>6413</v>
      </c>
      <c r="B6415" s="47">
        <v>0</v>
      </c>
      <c r="C6415" s="47">
        <v>0.18260000000000001</v>
      </c>
      <c r="D6415" s="47">
        <v>0.52880000000000005</v>
      </c>
      <c r="E6415" s="30">
        <v>1</v>
      </c>
      <c r="F6415" s="30"/>
      <c r="G6415" s="30"/>
      <c r="H6415" s="30"/>
      <c r="I6415" s="30"/>
      <c r="J6415" s="30"/>
    </row>
    <row r="6416" spans="1:10">
      <c r="A6416" s="5">
        <v>6414</v>
      </c>
      <c r="B6416" s="47">
        <v>2.5999999999999999E-3</v>
      </c>
      <c r="C6416" s="47">
        <v>0.19120000000000001</v>
      </c>
      <c r="D6416" s="47">
        <v>0.54320000000000002</v>
      </c>
      <c r="E6416" s="30">
        <v>1</v>
      </c>
      <c r="F6416" s="30"/>
      <c r="G6416" s="30"/>
      <c r="H6416" s="30"/>
      <c r="I6416" s="30"/>
      <c r="J6416" s="30"/>
    </row>
    <row r="6417" spans="1:10">
      <c r="A6417" s="5">
        <v>6415</v>
      </c>
      <c r="B6417" s="47">
        <v>4.9200000000000001E-2</v>
      </c>
      <c r="C6417" s="47">
        <v>0.1741</v>
      </c>
      <c r="D6417" s="47">
        <v>0.51029999999999998</v>
      </c>
      <c r="E6417" s="30">
        <v>1</v>
      </c>
      <c r="F6417" s="30"/>
      <c r="G6417" s="30"/>
      <c r="H6417" s="30"/>
      <c r="I6417" s="30"/>
      <c r="J6417" s="30"/>
    </row>
    <row r="6418" spans="1:10">
      <c r="A6418" s="5">
        <v>6416</v>
      </c>
      <c r="B6418" s="47">
        <v>0.12180000000000001</v>
      </c>
      <c r="C6418" s="47">
        <v>0.18090000000000001</v>
      </c>
      <c r="D6418" s="47">
        <v>0.49059999999999998</v>
      </c>
      <c r="E6418" s="30">
        <v>1</v>
      </c>
      <c r="F6418" s="30"/>
      <c r="G6418" s="30"/>
      <c r="H6418" s="30"/>
      <c r="I6418" s="30"/>
      <c r="J6418" s="30"/>
    </row>
    <row r="6419" spans="1:10">
      <c r="A6419" s="5">
        <v>6417</v>
      </c>
      <c r="B6419" s="47">
        <v>0.22009999999999999</v>
      </c>
      <c r="C6419" s="47">
        <v>0.24099999999999999</v>
      </c>
      <c r="D6419" s="47">
        <v>0.5625</v>
      </c>
      <c r="E6419" s="30">
        <v>1</v>
      </c>
      <c r="F6419" s="30"/>
      <c r="G6419" s="30"/>
      <c r="H6419" s="30"/>
      <c r="I6419" s="30"/>
      <c r="J6419" s="30"/>
    </row>
    <row r="6420" spans="1:10">
      <c r="A6420" s="5">
        <v>6418</v>
      </c>
      <c r="B6420" s="47">
        <v>0.32479999999999998</v>
      </c>
      <c r="C6420" s="47">
        <v>0.29880000000000001</v>
      </c>
      <c r="D6420" s="47">
        <v>0.64100000000000001</v>
      </c>
      <c r="E6420" s="30">
        <v>1</v>
      </c>
      <c r="F6420" s="30"/>
      <c r="G6420" s="30"/>
      <c r="H6420" s="30"/>
      <c r="I6420" s="30"/>
      <c r="J6420" s="30"/>
    </row>
    <row r="6421" spans="1:10">
      <c r="A6421" s="5">
        <v>6419</v>
      </c>
      <c r="B6421" s="47">
        <v>0.4113</v>
      </c>
      <c r="C6421" s="47">
        <v>0.3669</v>
      </c>
      <c r="D6421" s="47">
        <v>0.67730000000000001</v>
      </c>
      <c r="E6421" s="30">
        <v>1</v>
      </c>
      <c r="F6421" s="30"/>
      <c r="G6421" s="30"/>
      <c r="H6421" s="30"/>
      <c r="I6421" s="30"/>
      <c r="J6421" s="30"/>
    </row>
    <row r="6422" spans="1:10">
      <c r="A6422" s="5">
        <v>6420</v>
      </c>
      <c r="B6422" s="47">
        <v>0.43149999999999999</v>
      </c>
      <c r="C6422" s="47">
        <v>0.41789999999999999</v>
      </c>
      <c r="D6422" s="47">
        <v>0.71430000000000005</v>
      </c>
      <c r="E6422" s="30">
        <v>1</v>
      </c>
      <c r="F6422" s="30"/>
      <c r="G6422" s="30"/>
      <c r="H6422" s="30"/>
      <c r="I6422" s="30"/>
      <c r="J6422" s="30"/>
    </row>
    <row r="6423" spans="1:10">
      <c r="A6423" s="5">
        <v>6421</v>
      </c>
      <c r="B6423" s="47">
        <v>0.39250000000000002</v>
      </c>
      <c r="C6423" s="47">
        <v>0.44879999999999998</v>
      </c>
      <c r="D6423" s="47">
        <v>0.72230000000000005</v>
      </c>
      <c r="E6423" s="30">
        <v>1</v>
      </c>
      <c r="F6423" s="30"/>
      <c r="G6423" s="30"/>
      <c r="H6423" s="30"/>
      <c r="I6423" s="30"/>
      <c r="J6423" s="30"/>
    </row>
    <row r="6424" spans="1:10">
      <c r="A6424" s="5">
        <v>6422</v>
      </c>
      <c r="B6424" s="47">
        <v>0.31840000000000002</v>
      </c>
      <c r="C6424" s="47">
        <v>0.44640000000000002</v>
      </c>
      <c r="D6424" s="47">
        <v>0.7218</v>
      </c>
      <c r="E6424" s="30">
        <v>1</v>
      </c>
      <c r="F6424" s="30"/>
      <c r="G6424" s="30"/>
      <c r="H6424" s="30"/>
      <c r="I6424" s="30"/>
      <c r="J6424" s="30"/>
    </row>
    <row r="6425" spans="1:10">
      <c r="A6425" s="5">
        <v>6423</v>
      </c>
      <c r="B6425" s="47">
        <v>0.21440000000000001</v>
      </c>
      <c r="C6425" s="47">
        <v>0.40460000000000002</v>
      </c>
      <c r="D6425" s="47">
        <v>0.71140000000000003</v>
      </c>
      <c r="E6425" s="30">
        <v>1</v>
      </c>
      <c r="F6425" s="30"/>
      <c r="G6425" s="30"/>
      <c r="H6425" s="30"/>
      <c r="I6425" s="30"/>
      <c r="J6425" s="30"/>
    </row>
    <row r="6426" spans="1:10">
      <c r="A6426" s="5">
        <v>6424</v>
      </c>
      <c r="B6426" s="47">
        <v>0.1132</v>
      </c>
      <c r="C6426" s="47">
        <v>0.32890000000000003</v>
      </c>
      <c r="D6426" s="47">
        <v>0.69499999999999995</v>
      </c>
      <c r="E6426" s="30">
        <v>1</v>
      </c>
      <c r="F6426" s="30"/>
      <c r="G6426" s="30"/>
      <c r="H6426" s="30"/>
      <c r="I6426" s="30"/>
      <c r="J6426" s="30"/>
    </row>
    <row r="6427" spans="1:10">
      <c r="A6427" s="5">
        <v>6425</v>
      </c>
      <c r="B6427" s="47">
        <v>2.98E-2</v>
      </c>
      <c r="C6427" s="47">
        <v>0.2757</v>
      </c>
      <c r="D6427" s="47">
        <v>0.67859999999999998</v>
      </c>
      <c r="E6427" s="30">
        <v>1</v>
      </c>
      <c r="F6427" s="30"/>
      <c r="G6427" s="30"/>
      <c r="H6427" s="30"/>
      <c r="I6427" s="30"/>
      <c r="J6427" s="30"/>
    </row>
    <row r="6428" spans="1:10">
      <c r="A6428" s="5">
        <v>6426</v>
      </c>
      <c r="B6428" s="47">
        <v>1E-4</v>
      </c>
      <c r="C6428" s="47">
        <v>0.25650000000000001</v>
      </c>
      <c r="D6428" s="47">
        <v>0.66400000000000003</v>
      </c>
      <c r="E6428" s="30">
        <v>1</v>
      </c>
      <c r="F6428" s="30"/>
      <c r="G6428" s="30"/>
      <c r="H6428" s="30"/>
      <c r="I6428" s="30"/>
      <c r="J6428" s="30"/>
    </row>
    <row r="6429" spans="1:10">
      <c r="A6429" s="5">
        <v>6427</v>
      </c>
      <c r="B6429" s="47">
        <v>0</v>
      </c>
      <c r="C6429" s="47">
        <v>0.24379999999999999</v>
      </c>
      <c r="D6429" s="47">
        <v>0.63219999999999998</v>
      </c>
      <c r="E6429" s="30">
        <v>1</v>
      </c>
      <c r="F6429" s="30"/>
      <c r="G6429" s="30"/>
      <c r="H6429" s="30"/>
      <c r="I6429" s="30"/>
      <c r="J6429" s="30"/>
    </row>
    <row r="6430" spans="1:10">
      <c r="A6430" s="5">
        <v>6428</v>
      </c>
      <c r="B6430" s="47">
        <v>0</v>
      </c>
      <c r="C6430" s="47">
        <v>0.25140000000000001</v>
      </c>
      <c r="D6430" s="47">
        <v>0.58840000000000003</v>
      </c>
      <c r="E6430" s="30">
        <v>1</v>
      </c>
      <c r="F6430" s="30"/>
      <c r="G6430" s="30"/>
      <c r="H6430" s="30"/>
      <c r="I6430" s="30"/>
      <c r="J6430" s="30"/>
    </row>
    <row r="6431" spans="1:10">
      <c r="A6431" s="5">
        <v>6429</v>
      </c>
      <c r="B6431" s="47">
        <v>0</v>
      </c>
      <c r="C6431" s="47">
        <v>0.26340000000000002</v>
      </c>
      <c r="D6431" s="47">
        <v>0.54720000000000002</v>
      </c>
      <c r="E6431" s="30">
        <v>1</v>
      </c>
      <c r="F6431" s="30"/>
      <c r="G6431" s="30"/>
      <c r="H6431" s="30"/>
      <c r="I6431" s="30"/>
      <c r="J6431" s="30"/>
    </row>
    <row r="6432" spans="1:10">
      <c r="A6432" s="5">
        <v>6430</v>
      </c>
      <c r="B6432" s="47">
        <v>0</v>
      </c>
      <c r="C6432" s="47">
        <v>0.2727</v>
      </c>
      <c r="D6432" s="47">
        <v>0.48170000000000002</v>
      </c>
      <c r="E6432" s="30">
        <v>1</v>
      </c>
      <c r="F6432" s="30"/>
      <c r="G6432" s="30"/>
      <c r="H6432" s="30"/>
      <c r="I6432" s="30"/>
      <c r="J6432" s="30"/>
    </row>
    <row r="6433" spans="1:10">
      <c r="A6433" s="5">
        <v>6431</v>
      </c>
      <c r="B6433" s="47">
        <v>0</v>
      </c>
      <c r="C6433" s="47">
        <v>0.27429999999999999</v>
      </c>
      <c r="D6433" s="47">
        <v>0.40529999999999999</v>
      </c>
      <c r="E6433" s="30">
        <v>1</v>
      </c>
      <c r="F6433" s="30"/>
      <c r="G6433" s="30"/>
      <c r="H6433" s="30"/>
      <c r="I6433" s="30"/>
      <c r="J6433" s="30"/>
    </row>
    <row r="6434" spans="1:10">
      <c r="A6434" s="5">
        <v>6432</v>
      </c>
      <c r="B6434" s="47">
        <v>0</v>
      </c>
      <c r="C6434" s="47">
        <v>0.2676</v>
      </c>
      <c r="D6434" s="47">
        <v>0.33860000000000001</v>
      </c>
      <c r="E6434" s="30">
        <v>1</v>
      </c>
      <c r="F6434" s="30"/>
      <c r="G6434" s="30"/>
      <c r="H6434" s="30"/>
      <c r="I6434" s="30"/>
      <c r="J6434" s="30"/>
    </row>
    <row r="6435" spans="1:10">
      <c r="A6435" s="5">
        <v>6433</v>
      </c>
      <c r="B6435" s="47">
        <v>0</v>
      </c>
      <c r="C6435" s="47">
        <v>0.2465</v>
      </c>
      <c r="D6435" s="47">
        <v>0.27960000000000002</v>
      </c>
      <c r="E6435" s="30">
        <v>1</v>
      </c>
      <c r="F6435" s="30"/>
      <c r="G6435" s="30"/>
      <c r="H6435" s="30"/>
      <c r="I6435" s="30"/>
      <c r="J6435" s="30"/>
    </row>
    <row r="6436" spans="1:10">
      <c r="A6436" s="5">
        <v>6434</v>
      </c>
      <c r="B6436" s="47">
        <v>0</v>
      </c>
      <c r="C6436" s="47">
        <v>0.23019999999999999</v>
      </c>
      <c r="D6436" s="47">
        <v>0.2646</v>
      </c>
      <c r="E6436" s="30">
        <v>1</v>
      </c>
      <c r="F6436" s="30"/>
      <c r="G6436" s="30"/>
      <c r="H6436" s="30"/>
      <c r="I6436" s="30"/>
      <c r="J6436" s="30"/>
    </row>
    <row r="6437" spans="1:10">
      <c r="A6437" s="5">
        <v>6435</v>
      </c>
      <c r="B6437" s="47">
        <v>0</v>
      </c>
      <c r="C6437" s="47">
        <v>0.2185</v>
      </c>
      <c r="D6437" s="47">
        <v>0.25659999999999999</v>
      </c>
      <c r="E6437" s="30">
        <v>1</v>
      </c>
      <c r="F6437" s="30"/>
      <c r="G6437" s="30"/>
      <c r="H6437" s="30"/>
      <c r="I6437" s="30"/>
      <c r="J6437" s="30"/>
    </row>
    <row r="6438" spans="1:10">
      <c r="A6438" s="5">
        <v>6436</v>
      </c>
      <c r="B6438" s="47">
        <v>0</v>
      </c>
      <c r="C6438" s="47">
        <v>0.2034</v>
      </c>
      <c r="D6438" s="47">
        <v>0.25700000000000001</v>
      </c>
      <c r="E6438" s="30">
        <v>1</v>
      </c>
      <c r="F6438" s="30"/>
      <c r="G6438" s="30"/>
      <c r="H6438" s="30"/>
      <c r="I6438" s="30"/>
      <c r="J6438" s="30"/>
    </row>
    <row r="6439" spans="1:10">
      <c r="A6439" s="5">
        <v>6437</v>
      </c>
      <c r="B6439" s="47">
        <v>0</v>
      </c>
      <c r="C6439" s="47">
        <v>0.19620000000000001</v>
      </c>
      <c r="D6439" s="47">
        <v>0.28449999999999998</v>
      </c>
      <c r="E6439" s="30">
        <v>1</v>
      </c>
      <c r="F6439" s="30"/>
      <c r="G6439" s="30"/>
      <c r="H6439" s="30"/>
      <c r="I6439" s="30"/>
      <c r="J6439" s="30"/>
    </row>
    <row r="6440" spans="1:10">
      <c r="A6440" s="5">
        <v>6438</v>
      </c>
      <c r="B6440" s="47">
        <v>2.2000000000000001E-3</v>
      </c>
      <c r="C6440" s="47">
        <v>0.1908</v>
      </c>
      <c r="D6440" s="47">
        <v>0.3362</v>
      </c>
      <c r="E6440" s="30">
        <v>1</v>
      </c>
      <c r="F6440" s="30"/>
      <c r="G6440" s="30"/>
      <c r="H6440" s="30"/>
      <c r="I6440" s="30"/>
      <c r="J6440" s="30"/>
    </row>
    <row r="6441" spans="1:10">
      <c r="A6441" s="5">
        <v>6439</v>
      </c>
      <c r="B6441" s="47">
        <v>5.5199999999999999E-2</v>
      </c>
      <c r="C6441" s="47">
        <v>0.16619999999999999</v>
      </c>
      <c r="D6441" s="47">
        <v>0.40200000000000002</v>
      </c>
      <c r="E6441" s="30">
        <v>1</v>
      </c>
      <c r="F6441" s="30"/>
      <c r="G6441" s="30"/>
      <c r="H6441" s="30"/>
      <c r="I6441" s="30"/>
      <c r="J6441" s="30"/>
    </row>
    <row r="6442" spans="1:10">
      <c r="A6442" s="5">
        <v>6440</v>
      </c>
      <c r="B6442" s="47">
        <v>0.1454</v>
      </c>
      <c r="C6442" s="47">
        <v>0.15090000000000001</v>
      </c>
      <c r="D6442" s="47">
        <v>0.4496</v>
      </c>
      <c r="E6442" s="30">
        <v>1</v>
      </c>
      <c r="F6442" s="30"/>
      <c r="G6442" s="30"/>
      <c r="H6442" s="30"/>
      <c r="I6442" s="30"/>
      <c r="J6442" s="30"/>
    </row>
    <row r="6443" spans="1:10">
      <c r="A6443" s="5">
        <v>6441</v>
      </c>
      <c r="B6443" s="47">
        <v>0.23080000000000001</v>
      </c>
      <c r="C6443" s="47">
        <v>0.17860000000000001</v>
      </c>
      <c r="D6443" s="47">
        <v>0.51729999999999998</v>
      </c>
      <c r="E6443" s="30">
        <v>1</v>
      </c>
      <c r="F6443" s="30"/>
      <c r="G6443" s="30"/>
      <c r="H6443" s="30"/>
      <c r="I6443" s="30"/>
      <c r="J6443" s="30"/>
    </row>
    <row r="6444" spans="1:10">
      <c r="A6444" s="5">
        <v>6442</v>
      </c>
      <c r="B6444" s="47">
        <v>0.29249999999999998</v>
      </c>
      <c r="C6444" s="47">
        <v>0.22639999999999999</v>
      </c>
      <c r="D6444" s="47">
        <v>0.53859999999999997</v>
      </c>
      <c r="E6444" s="30">
        <v>1</v>
      </c>
      <c r="F6444" s="30"/>
      <c r="G6444" s="30"/>
      <c r="H6444" s="30"/>
      <c r="I6444" s="30"/>
      <c r="J6444" s="30"/>
    </row>
    <row r="6445" spans="1:10">
      <c r="A6445" s="5">
        <v>6443</v>
      </c>
      <c r="B6445" s="47">
        <v>0.32229999999999998</v>
      </c>
      <c r="C6445" s="47">
        <v>0.26450000000000001</v>
      </c>
      <c r="D6445" s="47">
        <v>0.55110000000000003</v>
      </c>
      <c r="E6445" s="30">
        <v>1</v>
      </c>
      <c r="F6445" s="30"/>
      <c r="G6445" s="30"/>
      <c r="H6445" s="30"/>
      <c r="I6445" s="30"/>
      <c r="J6445" s="30"/>
    </row>
    <row r="6446" spans="1:10">
      <c r="A6446" s="5">
        <v>6444</v>
      </c>
      <c r="B6446" s="47">
        <v>0.3211</v>
      </c>
      <c r="C6446" s="47">
        <v>0.28849999999999998</v>
      </c>
      <c r="D6446" s="47">
        <v>0.59589999999999999</v>
      </c>
      <c r="E6446" s="30">
        <v>1</v>
      </c>
      <c r="F6446" s="30"/>
      <c r="G6446" s="30"/>
      <c r="H6446" s="30"/>
      <c r="I6446" s="30"/>
      <c r="J6446" s="30"/>
    </row>
    <row r="6447" spans="1:10">
      <c r="A6447" s="5">
        <v>6445</v>
      </c>
      <c r="B6447" s="47">
        <v>0.29749999999999999</v>
      </c>
      <c r="C6447" s="47">
        <v>0.30549999999999999</v>
      </c>
      <c r="D6447" s="47">
        <v>0.63449999999999995</v>
      </c>
      <c r="E6447" s="30">
        <v>1</v>
      </c>
      <c r="F6447" s="30"/>
      <c r="G6447" s="30"/>
      <c r="H6447" s="30"/>
      <c r="I6447" s="30"/>
      <c r="J6447" s="30"/>
    </row>
    <row r="6448" spans="1:10">
      <c r="A6448" s="5">
        <v>6446</v>
      </c>
      <c r="B6448" s="47">
        <v>0.25800000000000001</v>
      </c>
      <c r="C6448" s="47">
        <v>0.31380000000000002</v>
      </c>
      <c r="D6448" s="47">
        <v>0.64729999999999999</v>
      </c>
      <c r="E6448" s="30">
        <v>1</v>
      </c>
      <c r="F6448" s="30"/>
      <c r="G6448" s="30"/>
      <c r="H6448" s="30"/>
      <c r="I6448" s="30"/>
      <c r="J6448" s="30"/>
    </row>
    <row r="6449" spans="1:10">
      <c r="A6449" s="5">
        <v>6447</v>
      </c>
      <c r="B6449" s="47">
        <v>0.1933</v>
      </c>
      <c r="C6449" s="47">
        <v>0.30059999999999998</v>
      </c>
      <c r="D6449" s="47">
        <v>0.64549999999999996</v>
      </c>
      <c r="E6449" s="30">
        <v>1</v>
      </c>
      <c r="F6449" s="30"/>
      <c r="G6449" s="30"/>
      <c r="H6449" s="30"/>
      <c r="I6449" s="30"/>
      <c r="J6449" s="30"/>
    </row>
    <row r="6450" spans="1:10">
      <c r="A6450" s="5">
        <v>6448</v>
      </c>
      <c r="B6450" s="47">
        <v>0.1091</v>
      </c>
      <c r="C6450" s="47">
        <v>0.25059999999999999</v>
      </c>
      <c r="D6450" s="47">
        <v>0.6048</v>
      </c>
      <c r="E6450" s="30">
        <v>1</v>
      </c>
      <c r="F6450" s="30"/>
      <c r="G6450" s="30"/>
      <c r="H6450" s="30"/>
      <c r="I6450" s="30"/>
      <c r="J6450" s="30"/>
    </row>
    <row r="6451" spans="1:10">
      <c r="A6451" s="5">
        <v>6449</v>
      </c>
      <c r="B6451" s="47">
        <v>3.0800000000000001E-2</v>
      </c>
      <c r="C6451" s="47">
        <v>0.23169999999999999</v>
      </c>
      <c r="D6451" s="47">
        <v>0.56210000000000004</v>
      </c>
      <c r="E6451" s="30">
        <v>1</v>
      </c>
      <c r="F6451" s="30"/>
      <c r="G6451" s="30"/>
      <c r="H6451" s="30"/>
      <c r="I6451" s="30"/>
      <c r="J6451" s="30"/>
    </row>
    <row r="6452" spans="1:10">
      <c r="A6452" s="5">
        <v>6450</v>
      </c>
      <c r="B6452" s="47">
        <v>1E-4</v>
      </c>
      <c r="C6452" s="47">
        <v>0.25340000000000001</v>
      </c>
      <c r="D6452" s="47">
        <v>0.52439999999999998</v>
      </c>
      <c r="E6452" s="30">
        <v>1</v>
      </c>
      <c r="F6452" s="30"/>
      <c r="G6452" s="30"/>
      <c r="H6452" s="30"/>
      <c r="I6452" s="30"/>
      <c r="J6452" s="30"/>
    </row>
    <row r="6453" spans="1:10">
      <c r="A6453" s="5">
        <v>6451</v>
      </c>
      <c r="B6453" s="47">
        <v>0</v>
      </c>
      <c r="C6453" s="47">
        <v>0.24729999999999999</v>
      </c>
      <c r="D6453" s="47">
        <v>0.48049999999999998</v>
      </c>
      <c r="E6453" s="30">
        <v>1</v>
      </c>
      <c r="F6453" s="30"/>
      <c r="G6453" s="30"/>
      <c r="H6453" s="30"/>
      <c r="I6453" s="30"/>
      <c r="J6453" s="30"/>
    </row>
    <row r="6454" spans="1:10">
      <c r="A6454" s="5">
        <v>6452</v>
      </c>
      <c r="B6454" s="47">
        <v>0</v>
      </c>
      <c r="C6454" s="47">
        <v>0.2261</v>
      </c>
      <c r="D6454" s="47">
        <v>0.42209999999999998</v>
      </c>
      <c r="E6454" s="30">
        <v>1</v>
      </c>
      <c r="F6454" s="30"/>
      <c r="G6454" s="30"/>
      <c r="H6454" s="30"/>
      <c r="I6454" s="30"/>
      <c r="J6454" s="30"/>
    </row>
    <row r="6455" spans="1:10">
      <c r="A6455" s="5">
        <v>6453</v>
      </c>
      <c r="B6455" s="47">
        <v>0</v>
      </c>
      <c r="C6455" s="47">
        <v>0.20300000000000001</v>
      </c>
      <c r="D6455" s="47">
        <v>0.36899999999999999</v>
      </c>
      <c r="E6455" s="30">
        <v>1</v>
      </c>
      <c r="F6455" s="30"/>
      <c r="G6455" s="30"/>
      <c r="H6455" s="30"/>
      <c r="I6455" s="30"/>
      <c r="J6455" s="30"/>
    </row>
    <row r="6456" spans="1:10">
      <c r="A6456" s="5">
        <v>6454</v>
      </c>
      <c r="B6456" s="47">
        <v>0</v>
      </c>
      <c r="C6456" s="47">
        <v>0.19359999999999999</v>
      </c>
      <c r="D6456" s="47">
        <v>0.34570000000000001</v>
      </c>
      <c r="E6456" s="30">
        <v>1</v>
      </c>
      <c r="F6456" s="30"/>
      <c r="G6456" s="30"/>
      <c r="H6456" s="30"/>
      <c r="I6456" s="30"/>
      <c r="J6456" s="30"/>
    </row>
    <row r="6457" spans="1:10">
      <c r="A6457" s="5">
        <v>6455</v>
      </c>
      <c r="B6457" s="47">
        <v>0</v>
      </c>
      <c r="C6457" s="47">
        <v>0.1825</v>
      </c>
      <c r="D6457" s="47">
        <v>0.3261</v>
      </c>
      <c r="E6457" s="30">
        <v>1</v>
      </c>
      <c r="F6457" s="30"/>
      <c r="G6457" s="30"/>
      <c r="H6457" s="30"/>
      <c r="I6457" s="30"/>
      <c r="J6457" s="30"/>
    </row>
    <row r="6458" spans="1:10">
      <c r="A6458" s="5">
        <v>6456</v>
      </c>
      <c r="B6458" s="47">
        <v>0</v>
      </c>
      <c r="C6458" s="47">
        <v>0.16059999999999999</v>
      </c>
      <c r="D6458" s="47">
        <v>0.31190000000000001</v>
      </c>
      <c r="E6458" s="30">
        <v>1</v>
      </c>
      <c r="F6458" s="30"/>
      <c r="G6458" s="30"/>
      <c r="H6458" s="30"/>
      <c r="I6458" s="30"/>
      <c r="J6458" s="30"/>
    </row>
    <row r="6459" spans="1:10">
      <c r="A6459" s="5">
        <v>6457</v>
      </c>
      <c r="B6459" s="47">
        <v>0</v>
      </c>
      <c r="C6459" s="47">
        <v>0.1449</v>
      </c>
      <c r="D6459" s="47">
        <v>0.29339999999999999</v>
      </c>
      <c r="E6459" s="30">
        <v>1</v>
      </c>
      <c r="F6459" s="30"/>
      <c r="G6459" s="30"/>
      <c r="H6459" s="30"/>
      <c r="I6459" s="30"/>
      <c r="J6459" s="30"/>
    </row>
    <row r="6460" spans="1:10">
      <c r="A6460" s="5">
        <v>6458</v>
      </c>
      <c r="B6460" s="47">
        <v>0</v>
      </c>
      <c r="C6460" s="47">
        <v>0.12970000000000001</v>
      </c>
      <c r="D6460" s="47">
        <v>0.27410000000000001</v>
      </c>
      <c r="E6460" s="30">
        <v>1</v>
      </c>
      <c r="F6460" s="30"/>
      <c r="G6460" s="30"/>
      <c r="H6460" s="30"/>
      <c r="I6460" s="30"/>
      <c r="J6460" s="30"/>
    </row>
    <row r="6461" spans="1:10">
      <c r="A6461" s="5">
        <v>6459</v>
      </c>
      <c r="B6461" s="47">
        <v>0</v>
      </c>
      <c r="C6461" s="47">
        <v>0.114</v>
      </c>
      <c r="D6461" s="47">
        <v>0.26200000000000001</v>
      </c>
      <c r="E6461" s="30">
        <v>1</v>
      </c>
      <c r="F6461" s="30"/>
      <c r="G6461" s="30"/>
      <c r="H6461" s="30"/>
      <c r="I6461" s="30"/>
      <c r="J6461" s="30"/>
    </row>
    <row r="6462" spans="1:10">
      <c r="A6462" s="5">
        <v>6460</v>
      </c>
      <c r="B6462" s="47">
        <v>0</v>
      </c>
      <c r="C6462" s="47">
        <v>0.1021</v>
      </c>
      <c r="D6462" s="47">
        <v>0.25330000000000003</v>
      </c>
      <c r="E6462" s="30">
        <v>1</v>
      </c>
      <c r="F6462" s="30"/>
      <c r="G6462" s="30"/>
      <c r="H6462" s="30"/>
      <c r="I6462" s="30"/>
      <c r="J6462" s="30"/>
    </row>
    <row r="6463" spans="1:10">
      <c r="A6463" s="5">
        <v>6461</v>
      </c>
      <c r="B6463" s="47">
        <v>0</v>
      </c>
      <c r="C6463" s="47">
        <v>9.3700000000000006E-2</v>
      </c>
      <c r="D6463" s="47">
        <v>0.24959999999999999</v>
      </c>
      <c r="E6463" s="30">
        <v>1</v>
      </c>
      <c r="F6463" s="30"/>
      <c r="G6463" s="30"/>
      <c r="H6463" s="30"/>
      <c r="I6463" s="30"/>
      <c r="J6463" s="30"/>
    </row>
    <row r="6464" spans="1:10">
      <c r="A6464" s="5">
        <v>6462</v>
      </c>
      <c r="B6464" s="47">
        <v>6.3E-3</v>
      </c>
      <c r="C6464" s="47">
        <v>8.6400000000000005E-2</v>
      </c>
      <c r="D6464" s="47">
        <v>0.25040000000000001</v>
      </c>
      <c r="E6464" s="30">
        <v>1</v>
      </c>
      <c r="F6464" s="30"/>
      <c r="G6464" s="30"/>
      <c r="H6464" s="30"/>
      <c r="I6464" s="30"/>
      <c r="J6464" s="30"/>
    </row>
    <row r="6465" spans="1:10">
      <c r="A6465" s="5">
        <v>6463</v>
      </c>
      <c r="B6465" s="47">
        <v>0.1023</v>
      </c>
      <c r="C6465" s="47">
        <v>5.6300000000000003E-2</v>
      </c>
      <c r="D6465" s="47">
        <v>0.251</v>
      </c>
      <c r="E6465" s="30">
        <v>1</v>
      </c>
      <c r="F6465" s="30"/>
      <c r="G6465" s="30"/>
      <c r="H6465" s="30"/>
      <c r="I6465" s="30"/>
      <c r="J6465" s="30"/>
    </row>
    <row r="6466" spans="1:10">
      <c r="A6466" s="5">
        <v>6464</v>
      </c>
      <c r="B6466" s="47">
        <v>0.25190000000000001</v>
      </c>
      <c r="C6466" s="47">
        <v>3.2800000000000003E-2</v>
      </c>
      <c r="D6466" s="47">
        <v>0.24909999999999999</v>
      </c>
      <c r="E6466" s="30">
        <v>1</v>
      </c>
      <c r="F6466" s="30"/>
      <c r="G6466" s="30"/>
      <c r="H6466" s="30"/>
      <c r="I6466" s="30"/>
      <c r="J6466" s="30"/>
    </row>
    <row r="6467" spans="1:10">
      <c r="A6467" s="5">
        <v>6465</v>
      </c>
      <c r="B6467" s="47">
        <v>0.39850000000000002</v>
      </c>
      <c r="C6467" s="47">
        <v>4.87E-2</v>
      </c>
      <c r="D6467" s="47">
        <v>0.24460000000000001</v>
      </c>
      <c r="E6467" s="30">
        <v>1</v>
      </c>
      <c r="F6467" s="30"/>
      <c r="G6467" s="30"/>
      <c r="H6467" s="30"/>
      <c r="I6467" s="30"/>
      <c r="J6467" s="30"/>
    </row>
    <row r="6468" spans="1:10">
      <c r="A6468" s="5">
        <v>6466</v>
      </c>
      <c r="B6468" s="47">
        <v>0.52669999999999995</v>
      </c>
      <c r="C6468" s="47">
        <v>5.8000000000000003E-2</v>
      </c>
      <c r="D6468" s="47">
        <v>0.23849999999999999</v>
      </c>
      <c r="E6468" s="30">
        <v>1</v>
      </c>
      <c r="F6468" s="30"/>
      <c r="G6468" s="30"/>
      <c r="H6468" s="30"/>
      <c r="I6468" s="30"/>
      <c r="J6468" s="30"/>
    </row>
    <row r="6469" spans="1:10">
      <c r="A6469" s="5">
        <v>6467</v>
      </c>
      <c r="B6469" s="47">
        <v>0.5907</v>
      </c>
      <c r="C6469" s="47">
        <v>6.1800000000000001E-2</v>
      </c>
      <c r="D6469" s="47">
        <v>0.22670000000000001</v>
      </c>
      <c r="E6469" s="30">
        <v>1</v>
      </c>
      <c r="F6469" s="30"/>
      <c r="G6469" s="30"/>
      <c r="H6469" s="30"/>
      <c r="I6469" s="30"/>
      <c r="J6469" s="30"/>
    </row>
    <row r="6470" spans="1:10">
      <c r="A6470" s="5">
        <v>6468</v>
      </c>
      <c r="B6470" s="47">
        <v>0.60450000000000004</v>
      </c>
      <c r="C6470" s="47">
        <v>6.6199999999999995E-2</v>
      </c>
      <c r="D6470" s="47">
        <v>0.2104</v>
      </c>
      <c r="E6470" s="30">
        <v>1</v>
      </c>
      <c r="F6470" s="30"/>
      <c r="G6470" s="30"/>
      <c r="H6470" s="30"/>
      <c r="I6470" s="30"/>
      <c r="J6470" s="30"/>
    </row>
    <row r="6471" spans="1:10">
      <c r="A6471" s="5">
        <v>6469</v>
      </c>
      <c r="B6471" s="47">
        <v>0.57289999999999996</v>
      </c>
      <c r="C6471" s="47">
        <v>7.0000000000000007E-2</v>
      </c>
      <c r="D6471" s="47">
        <v>0.19270000000000001</v>
      </c>
      <c r="E6471" s="30">
        <v>1</v>
      </c>
      <c r="F6471" s="30"/>
      <c r="G6471" s="30"/>
      <c r="H6471" s="30"/>
      <c r="I6471" s="30"/>
      <c r="J6471" s="30"/>
    </row>
    <row r="6472" spans="1:10">
      <c r="A6472" s="5">
        <v>6470</v>
      </c>
      <c r="B6472" s="47">
        <v>0.4975</v>
      </c>
      <c r="C6472" s="47">
        <v>6.9400000000000003E-2</v>
      </c>
      <c r="D6472" s="47">
        <v>0.1721</v>
      </c>
      <c r="E6472" s="30">
        <v>1</v>
      </c>
      <c r="F6472" s="30"/>
      <c r="G6472" s="30"/>
      <c r="H6472" s="30"/>
      <c r="I6472" s="30"/>
      <c r="J6472" s="30"/>
    </row>
    <row r="6473" spans="1:10">
      <c r="A6473" s="5">
        <v>6471</v>
      </c>
      <c r="B6473" s="47">
        <v>0.38009999999999999</v>
      </c>
      <c r="C6473" s="47">
        <v>6.3500000000000001E-2</v>
      </c>
      <c r="D6473" s="47">
        <v>0.1469</v>
      </c>
      <c r="E6473" s="30">
        <v>1</v>
      </c>
      <c r="F6473" s="30"/>
      <c r="G6473" s="30"/>
      <c r="H6473" s="30"/>
      <c r="I6473" s="30"/>
      <c r="J6473" s="30"/>
    </row>
    <row r="6474" spans="1:10">
      <c r="A6474" s="5">
        <v>6472</v>
      </c>
      <c r="B6474" s="47">
        <v>0.22869999999999999</v>
      </c>
      <c r="C6474" s="47">
        <v>4.9000000000000002E-2</v>
      </c>
      <c r="D6474" s="47">
        <v>0.1217</v>
      </c>
      <c r="E6474" s="30">
        <v>1</v>
      </c>
      <c r="F6474" s="30"/>
      <c r="G6474" s="30"/>
      <c r="H6474" s="30"/>
      <c r="I6474" s="30"/>
      <c r="J6474" s="30"/>
    </row>
    <row r="6475" spans="1:10">
      <c r="A6475" s="5">
        <v>6473</v>
      </c>
      <c r="B6475" s="47">
        <v>7.8600000000000003E-2</v>
      </c>
      <c r="C6475" s="47">
        <v>3.8100000000000002E-2</v>
      </c>
      <c r="D6475" s="47">
        <v>0.1041</v>
      </c>
      <c r="E6475" s="30">
        <v>1</v>
      </c>
      <c r="F6475" s="30"/>
      <c r="G6475" s="30"/>
      <c r="H6475" s="30"/>
      <c r="I6475" s="30"/>
      <c r="J6475" s="30"/>
    </row>
    <row r="6476" spans="1:10">
      <c r="A6476" s="5">
        <v>6474</v>
      </c>
      <c r="B6476" s="47">
        <v>1E-4</v>
      </c>
      <c r="C6476" s="47">
        <v>3.6299999999999999E-2</v>
      </c>
      <c r="D6476" s="47">
        <v>9.7600000000000006E-2</v>
      </c>
      <c r="E6476" s="30">
        <v>1</v>
      </c>
      <c r="F6476" s="30"/>
      <c r="G6476" s="30"/>
      <c r="H6476" s="30"/>
      <c r="I6476" s="30"/>
      <c r="J6476" s="30"/>
    </row>
    <row r="6477" spans="1:10">
      <c r="A6477" s="5">
        <v>6475</v>
      </c>
      <c r="B6477" s="47">
        <v>0</v>
      </c>
      <c r="C6477" s="47">
        <v>3.5799999999999998E-2</v>
      </c>
      <c r="D6477" s="47">
        <v>9.5000000000000001E-2</v>
      </c>
      <c r="E6477" s="30">
        <v>1</v>
      </c>
      <c r="F6477" s="30"/>
      <c r="G6477" s="30"/>
      <c r="H6477" s="30"/>
      <c r="I6477" s="30"/>
      <c r="J6477" s="30"/>
    </row>
    <row r="6478" spans="1:10">
      <c r="A6478" s="5">
        <v>6476</v>
      </c>
      <c r="B6478" s="47">
        <v>0</v>
      </c>
      <c r="C6478" s="47">
        <v>3.6799999999999999E-2</v>
      </c>
      <c r="D6478" s="47">
        <v>9.1499999999999998E-2</v>
      </c>
      <c r="E6478" s="30">
        <v>1</v>
      </c>
      <c r="F6478" s="30"/>
      <c r="G6478" s="30"/>
      <c r="H6478" s="30"/>
      <c r="I6478" s="30"/>
      <c r="J6478" s="30"/>
    </row>
    <row r="6479" spans="1:10">
      <c r="A6479" s="5">
        <v>6477</v>
      </c>
      <c r="B6479" s="47">
        <v>0</v>
      </c>
      <c r="C6479" s="47">
        <v>3.9699999999999999E-2</v>
      </c>
      <c r="D6479" s="47">
        <v>0.09</v>
      </c>
      <c r="E6479" s="30">
        <v>1</v>
      </c>
      <c r="F6479" s="30"/>
      <c r="G6479" s="30"/>
      <c r="H6479" s="30"/>
      <c r="I6479" s="30"/>
      <c r="J6479" s="30"/>
    </row>
    <row r="6480" spans="1:10">
      <c r="A6480" s="5">
        <v>6478</v>
      </c>
      <c r="B6480" s="47">
        <v>0</v>
      </c>
      <c r="C6480" s="47">
        <v>4.5499999999999999E-2</v>
      </c>
      <c r="D6480" s="47">
        <v>9.1700000000000004E-2</v>
      </c>
      <c r="E6480" s="30">
        <v>1</v>
      </c>
      <c r="F6480" s="30"/>
      <c r="G6480" s="30"/>
      <c r="H6480" s="30"/>
      <c r="I6480" s="30"/>
      <c r="J6480" s="30"/>
    </row>
    <row r="6481" spans="1:10">
      <c r="A6481" s="5">
        <v>6479</v>
      </c>
      <c r="B6481" s="47">
        <v>0</v>
      </c>
      <c r="C6481" s="47">
        <v>5.5300000000000002E-2</v>
      </c>
      <c r="D6481" s="47">
        <v>9.1499999999999998E-2</v>
      </c>
      <c r="E6481" s="30">
        <v>1</v>
      </c>
      <c r="F6481" s="30"/>
      <c r="G6481" s="30"/>
      <c r="H6481" s="30"/>
      <c r="I6481" s="30"/>
      <c r="J6481" s="30"/>
    </row>
    <row r="6482" spans="1:10">
      <c r="A6482" s="5">
        <v>6480</v>
      </c>
      <c r="B6482" s="47">
        <v>0</v>
      </c>
      <c r="C6482" s="47">
        <v>7.0800000000000002E-2</v>
      </c>
      <c r="D6482" s="47">
        <v>9.2899999999999996E-2</v>
      </c>
      <c r="E6482" s="30">
        <v>1</v>
      </c>
      <c r="F6482" s="30"/>
      <c r="G6482" s="30"/>
      <c r="H6482" s="30"/>
      <c r="I6482" s="30"/>
      <c r="J6482" s="30"/>
    </row>
    <row r="6483" spans="1:10">
      <c r="A6483" s="5">
        <v>6481</v>
      </c>
      <c r="B6483" s="47">
        <v>0</v>
      </c>
      <c r="C6483" s="47">
        <v>9.2200000000000004E-2</v>
      </c>
      <c r="D6483" s="47">
        <v>9.9900000000000003E-2</v>
      </c>
      <c r="E6483" s="30">
        <v>1</v>
      </c>
      <c r="F6483" s="30"/>
      <c r="G6483" s="30"/>
      <c r="H6483" s="30"/>
      <c r="I6483" s="30"/>
      <c r="J6483" s="30"/>
    </row>
    <row r="6484" spans="1:10">
      <c r="A6484" s="5">
        <v>6482</v>
      </c>
      <c r="B6484" s="47">
        <v>0</v>
      </c>
      <c r="C6484" s="47">
        <v>0.1149</v>
      </c>
      <c r="D6484" s="47">
        <v>0.1128</v>
      </c>
      <c r="E6484" s="30">
        <v>1</v>
      </c>
      <c r="F6484" s="30"/>
      <c r="G6484" s="30"/>
      <c r="H6484" s="30"/>
      <c r="I6484" s="30"/>
      <c r="J6484" s="30"/>
    </row>
    <row r="6485" spans="1:10">
      <c r="A6485" s="5">
        <v>6483</v>
      </c>
      <c r="B6485" s="47">
        <v>0</v>
      </c>
      <c r="C6485" s="47">
        <v>0.13139999999999999</v>
      </c>
      <c r="D6485" s="47">
        <v>0.12620000000000001</v>
      </c>
      <c r="E6485" s="30">
        <v>1</v>
      </c>
      <c r="F6485" s="30"/>
      <c r="G6485" s="30"/>
      <c r="H6485" s="30"/>
      <c r="I6485" s="30"/>
      <c r="J6485" s="30"/>
    </row>
    <row r="6486" spans="1:10">
      <c r="A6486" s="5">
        <v>6484</v>
      </c>
      <c r="B6486" s="47">
        <v>0</v>
      </c>
      <c r="C6486" s="47">
        <v>0.1338</v>
      </c>
      <c r="D6486" s="47">
        <v>0.13739999999999999</v>
      </c>
      <c r="E6486" s="30">
        <v>1</v>
      </c>
      <c r="F6486" s="30"/>
      <c r="G6486" s="30"/>
      <c r="H6486" s="30"/>
      <c r="I6486" s="30"/>
      <c r="J6486" s="30"/>
    </row>
    <row r="6487" spans="1:10">
      <c r="A6487" s="5">
        <v>6485</v>
      </c>
      <c r="B6487" s="47">
        <v>0</v>
      </c>
      <c r="C6487" s="47">
        <v>0.12670000000000001</v>
      </c>
      <c r="D6487" s="47">
        <v>0.13700000000000001</v>
      </c>
      <c r="E6487" s="30">
        <v>1</v>
      </c>
      <c r="F6487" s="30"/>
      <c r="G6487" s="30"/>
      <c r="H6487" s="30"/>
      <c r="I6487" s="30"/>
      <c r="J6487" s="30"/>
    </row>
    <row r="6488" spans="1:10">
      <c r="A6488" s="5">
        <v>6486</v>
      </c>
      <c r="B6488" s="47">
        <v>7.0000000000000001E-3</v>
      </c>
      <c r="C6488" s="47">
        <v>0.1159</v>
      </c>
      <c r="D6488" s="47">
        <v>0.13569999999999999</v>
      </c>
      <c r="E6488" s="30">
        <v>1</v>
      </c>
      <c r="F6488" s="30"/>
      <c r="G6488" s="30"/>
      <c r="H6488" s="30"/>
      <c r="I6488" s="30"/>
      <c r="J6488" s="30"/>
    </row>
    <row r="6489" spans="1:10">
      <c r="A6489" s="5">
        <v>6487</v>
      </c>
      <c r="B6489" s="47">
        <v>0.1009</v>
      </c>
      <c r="C6489" s="47">
        <v>6.9800000000000001E-2</v>
      </c>
      <c r="D6489" s="47">
        <v>0.12889999999999999</v>
      </c>
      <c r="E6489" s="30">
        <v>1</v>
      </c>
      <c r="F6489" s="30"/>
      <c r="G6489" s="30"/>
      <c r="H6489" s="30"/>
      <c r="I6489" s="30"/>
      <c r="J6489" s="30"/>
    </row>
    <row r="6490" spans="1:10">
      <c r="A6490" s="5">
        <v>6488</v>
      </c>
      <c r="B6490" s="47">
        <v>0.2646</v>
      </c>
      <c r="C6490" s="47">
        <v>2.35E-2</v>
      </c>
      <c r="D6490" s="47">
        <v>0.11119999999999999</v>
      </c>
      <c r="E6490" s="30">
        <v>1</v>
      </c>
      <c r="F6490" s="30"/>
      <c r="G6490" s="30"/>
      <c r="H6490" s="30"/>
      <c r="I6490" s="30"/>
      <c r="J6490" s="30"/>
    </row>
    <row r="6491" spans="1:10">
      <c r="A6491" s="5">
        <v>6489</v>
      </c>
      <c r="B6491" s="47">
        <v>0.40429999999999999</v>
      </c>
      <c r="C6491" s="47">
        <v>1.9300000000000001E-2</v>
      </c>
      <c r="D6491" s="47">
        <v>9.4200000000000006E-2</v>
      </c>
      <c r="E6491" s="30">
        <v>1</v>
      </c>
      <c r="F6491" s="30"/>
      <c r="G6491" s="30"/>
      <c r="H6491" s="30"/>
      <c r="I6491" s="30"/>
      <c r="J6491" s="30"/>
    </row>
    <row r="6492" spans="1:10">
      <c r="A6492" s="5">
        <v>6490</v>
      </c>
      <c r="B6492" s="47">
        <v>0.49349999999999999</v>
      </c>
      <c r="C6492" s="47">
        <v>2.6499999999999999E-2</v>
      </c>
      <c r="D6492" s="47">
        <v>8.0199999999999994E-2</v>
      </c>
      <c r="E6492" s="30">
        <v>1</v>
      </c>
      <c r="F6492" s="30"/>
      <c r="G6492" s="30"/>
      <c r="H6492" s="30"/>
      <c r="I6492" s="30"/>
      <c r="J6492" s="30"/>
    </row>
    <row r="6493" spans="1:10">
      <c r="A6493" s="5">
        <v>6491</v>
      </c>
      <c r="B6493" s="47">
        <v>0.53339999999999999</v>
      </c>
      <c r="C6493" s="47">
        <v>2.5399999999999999E-2</v>
      </c>
      <c r="D6493" s="47">
        <v>7.0199999999999999E-2</v>
      </c>
      <c r="E6493" s="30">
        <v>1</v>
      </c>
      <c r="F6493" s="30"/>
      <c r="G6493" s="30"/>
      <c r="H6493" s="30"/>
      <c r="I6493" s="30"/>
      <c r="J6493" s="30"/>
    </row>
    <row r="6494" spans="1:10">
      <c r="A6494" s="5">
        <v>6492</v>
      </c>
      <c r="B6494" s="47">
        <v>0.52449999999999997</v>
      </c>
      <c r="C6494" s="47">
        <v>2.3699999999999999E-2</v>
      </c>
      <c r="D6494" s="47">
        <v>6.2600000000000003E-2</v>
      </c>
      <c r="E6494" s="30">
        <v>1</v>
      </c>
      <c r="F6494" s="30"/>
      <c r="G6494" s="30"/>
      <c r="H6494" s="30"/>
      <c r="I6494" s="30"/>
      <c r="J6494" s="30"/>
    </row>
    <row r="6495" spans="1:10">
      <c r="A6495" s="5">
        <v>6493</v>
      </c>
      <c r="B6495" s="47">
        <v>0.4708</v>
      </c>
      <c r="C6495" s="47">
        <v>2.18E-2</v>
      </c>
      <c r="D6495" s="47">
        <v>5.0900000000000001E-2</v>
      </c>
      <c r="E6495" s="30">
        <v>1</v>
      </c>
      <c r="F6495" s="30"/>
      <c r="G6495" s="30"/>
      <c r="H6495" s="30"/>
      <c r="I6495" s="30"/>
      <c r="J6495" s="30"/>
    </row>
    <row r="6496" spans="1:10">
      <c r="A6496" s="5">
        <v>6494</v>
      </c>
      <c r="B6496" s="47">
        <v>0.38300000000000001</v>
      </c>
      <c r="C6496" s="47">
        <v>1.9099999999999999E-2</v>
      </c>
      <c r="D6496" s="47">
        <v>3.9699999999999999E-2</v>
      </c>
      <c r="E6496" s="30">
        <v>1</v>
      </c>
      <c r="F6496" s="30"/>
      <c r="G6496" s="30"/>
      <c r="H6496" s="30"/>
      <c r="I6496" s="30"/>
      <c r="J6496" s="30"/>
    </row>
    <row r="6497" spans="1:10">
      <c r="A6497" s="5">
        <v>6495</v>
      </c>
      <c r="B6497" s="47">
        <v>0.27089999999999997</v>
      </c>
      <c r="C6497" s="47">
        <v>1.6E-2</v>
      </c>
      <c r="D6497" s="47">
        <v>3.2500000000000001E-2</v>
      </c>
      <c r="E6497" s="30">
        <v>1</v>
      </c>
      <c r="F6497" s="30"/>
      <c r="G6497" s="30"/>
      <c r="H6497" s="30"/>
      <c r="I6497" s="30"/>
      <c r="J6497" s="30"/>
    </row>
    <row r="6498" spans="1:10">
      <c r="A6498" s="5">
        <v>6496</v>
      </c>
      <c r="B6498" s="47">
        <v>0.14419999999999999</v>
      </c>
      <c r="C6498" s="47">
        <v>1.17E-2</v>
      </c>
      <c r="D6498" s="47">
        <v>2.58E-2</v>
      </c>
      <c r="E6498" s="30">
        <v>1</v>
      </c>
      <c r="F6498" s="30"/>
      <c r="G6498" s="30"/>
      <c r="H6498" s="30"/>
      <c r="I6498" s="30"/>
      <c r="J6498" s="30"/>
    </row>
    <row r="6499" spans="1:10">
      <c r="A6499" s="5">
        <v>6497</v>
      </c>
      <c r="B6499" s="47">
        <v>3.8199999999999998E-2</v>
      </c>
      <c r="C6499" s="47">
        <v>1.2699999999999999E-2</v>
      </c>
      <c r="D6499" s="47">
        <v>2.1299999999999999E-2</v>
      </c>
      <c r="E6499" s="30">
        <v>1</v>
      </c>
      <c r="F6499" s="30"/>
      <c r="G6499" s="30"/>
      <c r="H6499" s="30"/>
      <c r="I6499" s="30"/>
      <c r="J6499" s="30"/>
    </row>
    <row r="6500" spans="1:10">
      <c r="A6500" s="5">
        <v>6498</v>
      </c>
      <c r="B6500" s="47">
        <v>0</v>
      </c>
      <c r="C6500" s="47">
        <v>2.5700000000000001E-2</v>
      </c>
      <c r="D6500" s="47">
        <v>1.9099999999999999E-2</v>
      </c>
      <c r="E6500" s="30">
        <v>1</v>
      </c>
      <c r="F6500" s="30"/>
      <c r="G6500" s="30"/>
      <c r="H6500" s="30"/>
      <c r="I6500" s="30"/>
      <c r="J6500" s="30"/>
    </row>
    <row r="6501" spans="1:10">
      <c r="A6501" s="5">
        <v>6499</v>
      </c>
      <c r="B6501" s="47">
        <v>0</v>
      </c>
      <c r="C6501" s="47">
        <v>5.1499999999999997E-2</v>
      </c>
      <c r="D6501" s="47">
        <v>1.77E-2</v>
      </c>
      <c r="E6501" s="30">
        <v>1</v>
      </c>
      <c r="F6501" s="30"/>
      <c r="G6501" s="30"/>
      <c r="H6501" s="30"/>
      <c r="I6501" s="30"/>
      <c r="J6501" s="30"/>
    </row>
    <row r="6502" spans="1:10">
      <c r="A6502" s="5">
        <v>6500</v>
      </c>
      <c r="B6502" s="47">
        <v>0</v>
      </c>
      <c r="C6502" s="47">
        <v>8.1500000000000003E-2</v>
      </c>
      <c r="D6502" s="47">
        <v>1.6799999999999999E-2</v>
      </c>
      <c r="E6502" s="30">
        <v>1</v>
      </c>
      <c r="F6502" s="30"/>
      <c r="G6502" s="30"/>
      <c r="H6502" s="30"/>
      <c r="I6502" s="30"/>
      <c r="J6502" s="30"/>
    </row>
    <row r="6503" spans="1:10">
      <c r="A6503" s="5">
        <v>6501</v>
      </c>
      <c r="B6503" s="47">
        <v>0</v>
      </c>
      <c r="C6503" s="47">
        <v>0.1053</v>
      </c>
      <c r="D6503" s="47">
        <v>1.7100000000000001E-2</v>
      </c>
      <c r="E6503" s="30">
        <v>1</v>
      </c>
      <c r="F6503" s="30"/>
      <c r="G6503" s="30"/>
      <c r="H6503" s="30"/>
      <c r="I6503" s="30"/>
      <c r="J6503" s="30"/>
    </row>
    <row r="6504" spans="1:10">
      <c r="A6504" s="5">
        <v>6502</v>
      </c>
      <c r="B6504" s="47">
        <v>0</v>
      </c>
      <c r="C6504" s="47">
        <v>0.1157</v>
      </c>
      <c r="D6504" s="47">
        <v>1.6400000000000001E-2</v>
      </c>
      <c r="E6504" s="30">
        <v>1</v>
      </c>
      <c r="F6504" s="30"/>
      <c r="G6504" s="30"/>
      <c r="H6504" s="30"/>
      <c r="I6504" s="30"/>
      <c r="J6504" s="30"/>
    </row>
    <row r="6505" spans="1:10">
      <c r="A6505" s="5">
        <v>6503</v>
      </c>
      <c r="B6505" s="47">
        <v>0</v>
      </c>
      <c r="C6505" s="47">
        <v>0.1173</v>
      </c>
      <c r="D6505" s="47">
        <v>1.2E-2</v>
      </c>
      <c r="E6505" s="30">
        <v>1</v>
      </c>
      <c r="F6505" s="30"/>
      <c r="G6505" s="30"/>
      <c r="H6505" s="30"/>
      <c r="I6505" s="30"/>
      <c r="J6505" s="30"/>
    </row>
    <row r="6506" spans="1:10">
      <c r="A6506" s="5">
        <v>6504</v>
      </c>
      <c r="B6506" s="47">
        <v>0</v>
      </c>
      <c r="C6506" s="47">
        <v>0.115</v>
      </c>
      <c r="D6506" s="47">
        <v>6.7000000000000002E-3</v>
      </c>
      <c r="E6506" s="30">
        <v>1</v>
      </c>
      <c r="F6506" s="30"/>
      <c r="G6506" s="30"/>
      <c r="H6506" s="30"/>
      <c r="I6506" s="30"/>
      <c r="J6506" s="30"/>
    </row>
    <row r="6507" spans="1:10">
      <c r="A6507" s="5">
        <v>6505</v>
      </c>
      <c r="B6507" s="47">
        <v>0</v>
      </c>
      <c r="C6507" s="47">
        <v>0.11310000000000001</v>
      </c>
      <c r="D6507" s="47">
        <v>2.5000000000000001E-3</v>
      </c>
      <c r="E6507" s="30">
        <v>1</v>
      </c>
      <c r="F6507" s="30"/>
      <c r="G6507" s="30"/>
      <c r="H6507" s="30"/>
      <c r="I6507" s="30"/>
      <c r="J6507" s="30"/>
    </row>
    <row r="6508" spans="1:10">
      <c r="A6508" s="5">
        <v>6506</v>
      </c>
      <c r="B6508" s="47">
        <v>0</v>
      </c>
      <c r="C6508" s="47">
        <v>0.1106</v>
      </c>
      <c r="D6508" s="47">
        <v>1.2999999999999999E-3</v>
      </c>
      <c r="E6508" s="30">
        <v>1</v>
      </c>
      <c r="F6508" s="30"/>
      <c r="G6508" s="30"/>
      <c r="H6508" s="30"/>
      <c r="I6508" s="30"/>
      <c r="J6508" s="30"/>
    </row>
    <row r="6509" spans="1:10">
      <c r="A6509" s="5">
        <v>6507</v>
      </c>
      <c r="B6509" s="47">
        <v>0</v>
      </c>
      <c r="C6509" s="47">
        <v>0.1066</v>
      </c>
      <c r="D6509" s="47">
        <v>1.1000000000000001E-3</v>
      </c>
      <c r="E6509" s="30">
        <v>1</v>
      </c>
      <c r="F6509" s="30"/>
      <c r="G6509" s="30"/>
      <c r="H6509" s="30"/>
      <c r="I6509" s="30"/>
      <c r="J6509" s="30"/>
    </row>
    <row r="6510" spans="1:10">
      <c r="A6510" s="5">
        <v>6508</v>
      </c>
      <c r="B6510" s="47">
        <v>0</v>
      </c>
      <c r="C6510" s="47">
        <v>0.1021</v>
      </c>
      <c r="D6510" s="47">
        <v>8.9999999999999998E-4</v>
      </c>
      <c r="E6510" s="30">
        <v>1</v>
      </c>
      <c r="F6510" s="30"/>
      <c r="G6510" s="30"/>
      <c r="H6510" s="30"/>
      <c r="I6510" s="30"/>
      <c r="J6510" s="30"/>
    </row>
    <row r="6511" spans="1:10">
      <c r="A6511" s="5">
        <v>6509</v>
      </c>
      <c r="B6511" s="47">
        <v>0</v>
      </c>
      <c r="C6511" s="47">
        <v>9.7199999999999995E-2</v>
      </c>
      <c r="D6511" s="47">
        <v>1.5E-3</v>
      </c>
      <c r="E6511" s="30">
        <v>1</v>
      </c>
      <c r="F6511" s="30"/>
      <c r="G6511" s="30"/>
      <c r="H6511" s="30"/>
      <c r="I6511" s="30"/>
      <c r="J6511" s="30"/>
    </row>
    <row r="6512" spans="1:10">
      <c r="A6512" s="5">
        <v>6510</v>
      </c>
      <c r="B6512" s="47">
        <v>3.0000000000000001E-3</v>
      </c>
      <c r="C6512" s="47">
        <v>9.0999999999999998E-2</v>
      </c>
      <c r="D6512" s="47">
        <v>2.5000000000000001E-3</v>
      </c>
      <c r="E6512" s="30">
        <v>1</v>
      </c>
      <c r="F6512" s="30"/>
      <c r="G6512" s="30"/>
      <c r="H6512" s="30"/>
      <c r="I6512" s="30"/>
      <c r="J6512" s="30"/>
    </row>
    <row r="6513" spans="1:10">
      <c r="A6513" s="5">
        <v>6511</v>
      </c>
      <c r="B6513" s="47">
        <v>7.46E-2</v>
      </c>
      <c r="C6513" s="47">
        <v>6.13E-2</v>
      </c>
      <c r="D6513" s="47">
        <v>3.0999999999999999E-3</v>
      </c>
      <c r="E6513" s="30">
        <v>1</v>
      </c>
      <c r="F6513" s="30"/>
      <c r="G6513" s="30"/>
      <c r="H6513" s="30"/>
      <c r="I6513" s="30"/>
      <c r="J6513" s="30"/>
    </row>
    <row r="6514" spans="1:10">
      <c r="A6514" s="5">
        <v>6512</v>
      </c>
      <c r="B6514" s="47">
        <v>0.20610000000000001</v>
      </c>
      <c r="C6514" s="47">
        <v>2.2800000000000001E-2</v>
      </c>
      <c r="D6514" s="47">
        <v>3.7000000000000002E-3</v>
      </c>
      <c r="E6514" s="30">
        <v>1</v>
      </c>
      <c r="F6514" s="30"/>
      <c r="G6514" s="30"/>
      <c r="H6514" s="30"/>
      <c r="I6514" s="30"/>
      <c r="J6514" s="30"/>
    </row>
    <row r="6515" spans="1:10">
      <c r="A6515" s="5">
        <v>6513</v>
      </c>
      <c r="B6515" s="47">
        <v>0.33539999999999998</v>
      </c>
      <c r="C6515" s="47">
        <v>1.4999999999999999E-2</v>
      </c>
      <c r="D6515" s="47">
        <v>3.7000000000000002E-3</v>
      </c>
      <c r="E6515" s="30">
        <v>1</v>
      </c>
      <c r="F6515" s="30"/>
      <c r="G6515" s="30"/>
      <c r="H6515" s="30"/>
      <c r="I6515" s="30"/>
      <c r="J6515" s="30"/>
    </row>
    <row r="6516" spans="1:10">
      <c r="A6516" s="5">
        <v>6514</v>
      </c>
      <c r="B6516" s="47">
        <v>0.42530000000000001</v>
      </c>
      <c r="C6516" s="47">
        <v>3.0300000000000001E-2</v>
      </c>
      <c r="D6516" s="47">
        <v>3.5000000000000001E-3</v>
      </c>
      <c r="E6516" s="30">
        <v>1</v>
      </c>
      <c r="F6516" s="30"/>
      <c r="G6516" s="30"/>
      <c r="H6516" s="30"/>
      <c r="I6516" s="30"/>
      <c r="J6516" s="30"/>
    </row>
    <row r="6517" spans="1:10">
      <c r="A6517" s="5">
        <v>6515</v>
      </c>
      <c r="B6517" s="47">
        <v>0.46860000000000002</v>
      </c>
      <c r="C6517" s="47">
        <v>4.2799999999999998E-2</v>
      </c>
      <c r="D6517" s="47">
        <v>5.3E-3</v>
      </c>
      <c r="E6517" s="30">
        <v>1</v>
      </c>
      <c r="F6517" s="30"/>
      <c r="G6517" s="30"/>
      <c r="H6517" s="30"/>
      <c r="I6517" s="30"/>
      <c r="J6517" s="30"/>
    </row>
    <row r="6518" spans="1:10">
      <c r="A6518" s="5">
        <v>6516</v>
      </c>
      <c r="B6518" s="47">
        <v>0.46039999999999998</v>
      </c>
      <c r="C6518" s="47">
        <v>5.11E-2</v>
      </c>
      <c r="D6518" s="47">
        <v>8.3000000000000001E-3</v>
      </c>
      <c r="E6518" s="30">
        <v>1</v>
      </c>
      <c r="F6518" s="30"/>
      <c r="G6518" s="30"/>
      <c r="H6518" s="30"/>
      <c r="I6518" s="30"/>
      <c r="J6518" s="30"/>
    </row>
    <row r="6519" spans="1:10">
      <c r="A6519" s="5">
        <v>6517</v>
      </c>
      <c r="B6519" s="47">
        <v>0.40810000000000002</v>
      </c>
      <c r="C6519" s="47">
        <v>5.5300000000000002E-2</v>
      </c>
      <c r="D6519" s="47">
        <v>9.5999999999999992E-3</v>
      </c>
      <c r="E6519" s="30">
        <v>1</v>
      </c>
      <c r="F6519" s="30"/>
      <c r="G6519" s="30"/>
      <c r="H6519" s="30"/>
      <c r="I6519" s="30"/>
      <c r="J6519" s="30"/>
    </row>
    <row r="6520" spans="1:10">
      <c r="A6520" s="5">
        <v>6518</v>
      </c>
      <c r="B6520" s="47">
        <v>0.32550000000000001</v>
      </c>
      <c r="C6520" s="47">
        <v>5.4899999999999997E-2</v>
      </c>
      <c r="D6520" s="47">
        <v>9.5999999999999992E-3</v>
      </c>
      <c r="E6520" s="30">
        <v>1</v>
      </c>
      <c r="F6520" s="30"/>
      <c r="G6520" s="30"/>
      <c r="H6520" s="30"/>
      <c r="I6520" s="30"/>
      <c r="J6520" s="30"/>
    </row>
    <row r="6521" spans="1:10">
      <c r="A6521" s="5">
        <v>6519</v>
      </c>
      <c r="B6521" s="47">
        <v>0.2162</v>
      </c>
      <c r="C6521" s="47">
        <v>4.6399999999999997E-2</v>
      </c>
      <c r="D6521" s="47">
        <v>8.9999999999999993E-3</v>
      </c>
      <c r="E6521" s="30">
        <v>1</v>
      </c>
      <c r="F6521" s="30"/>
      <c r="G6521" s="30"/>
      <c r="H6521" s="30"/>
      <c r="I6521" s="30"/>
      <c r="J6521" s="30"/>
    </row>
    <row r="6522" spans="1:10">
      <c r="A6522" s="5">
        <v>6520</v>
      </c>
      <c r="B6522" s="47">
        <v>0.1061</v>
      </c>
      <c r="C6522" s="47">
        <v>3.27E-2</v>
      </c>
      <c r="D6522" s="47">
        <v>9.1000000000000004E-3</v>
      </c>
      <c r="E6522" s="30">
        <v>1</v>
      </c>
      <c r="F6522" s="30"/>
      <c r="G6522" s="30"/>
      <c r="H6522" s="30"/>
      <c r="I6522" s="30"/>
      <c r="J6522" s="30"/>
    </row>
    <row r="6523" spans="1:10">
      <c r="A6523" s="5">
        <v>6521</v>
      </c>
      <c r="B6523" s="47">
        <v>2.3099999999999999E-2</v>
      </c>
      <c r="C6523" s="47">
        <v>3.4799999999999998E-2</v>
      </c>
      <c r="D6523" s="47">
        <v>1.23E-2</v>
      </c>
      <c r="E6523" s="30">
        <v>1</v>
      </c>
      <c r="F6523" s="30"/>
      <c r="G6523" s="30"/>
      <c r="H6523" s="30"/>
      <c r="I6523" s="30"/>
      <c r="J6523" s="30"/>
    </row>
    <row r="6524" spans="1:10">
      <c r="A6524" s="5">
        <v>6522</v>
      </c>
      <c r="B6524" s="47">
        <v>0</v>
      </c>
      <c r="C6524" s="47">
        <v>4.5699999999999998E-2</v>
      </c>
      <c r="D6524" s="47">
        <v>1.8200000000000001E-2</v>
      </c>
      <c r="E6524" s="30">
        <v>1</v>
      </c>
      <c r="F6524" s="30"/>
      <c r="G6524" s="30"/>
      <c r="H6524" s="30"/>
      <c r="I6524" s="30"/>
      <c r="J6524" s="30"/>
    </row>
    <row r="6525" spans="1:10">
      <c r="A6525" s="5">
        <v>6523</v>
      </c>
      <c r="B6525" s="47">
        <v>0</v>
      </c>
      <c r="C6525" s="47">
        <v>5.8700000000000002E-2</v>
      </c>
      <c r="D6525" s="47">
        <v>2.52E-2</v>
      </c>
      <c r="E6525" s="30">
        <v>1</v>
      </c>
      <c r="F6525" s="30"/>
      <c r="G6525" s="30"/>
      <c r="H6525" s="30"/>
      <c r="I6525" s="30"/>
      <c r="J6525" s="30"/>
    </row>
    <row r="6526" spans="1:10">
      <c r="A6526" s="5">
        <v>6524</v>
      </c>
      <c r="B6526" s="47">
        <v>0</v>
      </c>
      <c r="C6526" s="47">
        <v>6.9199999999999998E-2</v>
      </c>
      <c r="D6526" s="47">
        <v>2.86E-2</v>
      </c>
      <c r="E6526" s="30">
        <v>1</v>
      </c>
      <c r="F6526" s="30"/>
      <c r="G6526" s="30"/>
      <c r="H6526" s="30"/>
      <c r="I6526" s="30"/>
      <c r="J6526" s="30"/>
    </row>
    <row r="6527" spans="1:10">
      <c r="A6527" s="5">
        <v>6525</v>
      </c>
      <c r="B6527" s="47">
        <v>0</v>
      </c>
      <c r="C6527" s="47">
        <v>7.3700000000000002E-2</v>
      </c>
      <c r="D6527" s="47">
        <v>2.6800000000000001E-2</v>
      </c>
      <c r="E6527" s="30">
        <v>1</v>
      </c>
      <c r="F6527" s="30"/>
      <c r="G6527" s="30"/>
      <c r="H6527" s="30"/>
      <c r="I6527" s="30"/>
      <c r="J6527" s="30"/>
    </row>
    <row r="6528" spans="1:10">
      <c r="A6528" s="5">
        <v>6526</v>
      </c>
      <c r="B6528" s="47">
        <v>0</v>
      </c>
      <c r="C6528" s="47">
        <v>7.8100000000000003E-2</v>
      </c>
      <c r="D6528" s="47">
        <v>2.5399999999999999E-2</v>
      </c>
      <c r="E6528" s="30">
        <v>1</v>
      </c>
      <c r="F6528" s="30"/>
      <c r="G6528" s="30"/>
      <c r="H6528" s="30"/>
      <c r="I6528" s="30"/>
      <c r="J6528" s="30"/>
    </row>
    <row r="6529" spans="1:10">
      <c r="A6529" s="5">
        <v>6527</v>
      </c>
      <c r="B6529" s="47">
        <v>0</v>
      </c>
      <c r="C6529" s="47">
        <v>8.0699999999999994E-2</v>
      </c>
      <c r="D6529" s="47">
        <v>2.6700000000000002E-2</v>
      </c>
      <c r="E6529" s="30">
        <v>1</v>
      </c>
      <c r="F6529" s="30"/>
      <c r="G6529" s="30"/>
      <c r="H6529" s="30"/>
      <c r="I6529" s="30"/>
      <c r="J6529" s="30"/>
    </row>
    <row r="6530" spans="1:10">
      <c r="A6530" s="5">
        <v>6528</v>
      </c>
      <c r="B6530" s="47">
        <v>0</v>
      </c>
      <c r="C6530" s="47">
        <v>7.7299999999999994E-2</v>
      </c>
      <c r="D6530" s="47">
        <v>2.7E-2</v>
      </c>
      <c r="E6530" s="30">
        <v>1</v>
      </c>
      <c r="F6530" s="30"/>
      <c r="G6530" s="30"/>
      <c r="H6530" s="30"/>
      <c r="I6530" s="30"/>
      <c r="J6530" s="30"/>
    </row>
    <row r="6531" spans="1:10">
      <c r="A6531" s="5">
        <v>6529</v>
      </c>
      <c r="B6531" s="47">
        <v>0</v>
      </c>
      <c r="C6531" s="47">
        <v>6.9699999999999998E-2</v>
      </c>
      <c r="D6531" s="47">
        <v>2.53E-2</v>
      </c>
      <c r="E6531" s="30">
        <v>1</v>
      </c>
      <c r="F6531" s="30"/>
      <c r="G6531" s="30"/>
      <c r="H6531" s="30"/>
      <c r="I6531" s="30"/>
      <c r="J6531" s="30"/>
    </row>
    <row r="6532" spans="1:10">
      <c r="A6532" s="5">
        <v>6530</v>
      </c>
      <c r="B6532" s="47">
        <v>0</v>
      </c>
      <c r="C6532" s="47">
        <v>6.2100000000000002E-2</v>
      </c>
      <c r="D6532" s="47">
        <v>2.4400000000000002E-2</v>
      </c>
      <c r="E6532" s="30">
        <v>1</v>
      </c>
      <c r="F6532" s="30"/>
      <c r="G6532" s="30"/>
      <c r="H6532" s="30"/>
      <c r="I6532" s="30"/>
      <c r="J6532" s="30"/>
    </row>
    <row r="6533" spans="1:10">
      <c r="A6533" s="5">
        <v>6531</v>
      </c>
      <c r="B6533" s="47">
        <v>0</v>
      </c>
      <c r="C6533" s="47">
        <v>5.6800000000000003E-2</v>
      </c>
      <c r="D6533" s="47">
        <v>2.81E-2</v>
      </c>
      <c r="E6533" s="30">
        <v>1</v>
      </c>
      <c r="F6533" s="30"/>
      <c r="G6533" s="30"/>
      <c r="H6533" s="30"/>
      <c r="I6533" s="30"/>
      <c r="J6533" s="30"/>
    </row>
    <row r="6534" spans="1:10">
      <c r="A6534" s="5">
        <v>6532</v>
      </c>
      <c r="B6534" s="47">
        <v>0</v>
      </c>
      <c r="C6534" s="47">
        <v>5.5199999999999999E-2</v>
      </c>
      <c r="D6534" s="47">
        <v>3.7400000000000003E-2</v>
      </c>
      <c r="E6534" s="30">
        <v>1</v>
      </c>
      <c r="F6534" s="30"/>
      <c r="G6534" s="30"/>
      <c r="H6534" s="30"/>
      <c r="I6534" s="30"/>
      <c r="J6534" s="30"/>
    </row>
    <row r="6535" spans="1:10">
      <c r="A6535" s="5">
        <v>6533</v>
      </c>
      <c r="B6535" s="47">
        <v>0</v>
      </c>
      <c r="C6535" s="47">
        <v>5.7599999999999998E-2</v>
      </c>
      <c r="D6535" s="47">
        <v>5.11E-2</v>
      </c>
      <c r="E6535" s="30">
        <v>1</v>
      </c>
      <c r="F6535" s="30"/>
      <c r="G6535" s="30"/>
      <c r="H6535" s="30"/>
      <c r="I6535" s="30"/>
      <c r="J6535" s="30"/>
    </row>
    <row r="6536" spans="1:10">
      <c r="A6536" s="5">
        <v>6534</v>
      </c>
      <c r="B6536" s="47">
        <v>1E-3</v>
      </c>
      <c r="C6536" s="47">
        <v>5.8900000000000001E-2</v>
      </c>
      <c r="D6536" s="47">
        <v>6.8599999999999994E-2</v>
      </c>
      <c r="E6536" s="30">
        <v>1</v>
      </c>
      <c r="F6536" s="30"/>
      <c r="G6536" s="30"/>
      <c r="H6536" s="30"/>
      <c r="I6536" s="30"/>
      <c r="J6536" s="30"/>
    </row>
    <row r="6537" spans="1:10">
      <c r="A6537" s="5">
        <v>6535</v>
      </c>
      <c r="B6537" s="47">
        <v>4.5499999999999999E-2</v>
      </c>
      <c r="C6537" s="47">
        <v>4.5699999999999998E-2</v>
      </c>
      <c r="D6537" s="47">
        <v>8.3799999999999999E-2</v>
      </c>
      <c r="E6537" s="30">
        <v>1</v>
      </c>
      <c r="F6537" s="30"/>
      <c r="G6537" s="30"/>
      <c r="H6537" s="30"/>
      <c r="I6537" s="30"/>
      <c r="J6537" s="30"/>
    </row>
    <row r="6538" spans="1:10">
      <c r="A6538" s="5">
        <v>6536</v>
      </c>
      <c r="B6538" s="47">
        <v>0.13159999999999999</v>
      </c>
      <c r="C6538" s="47">
        <v>2.1999999999999999E-2</v>
      </c>
      <c r="D6538" s="47">
        <v>9.2399999999999996E-2</v>
      </c>
      <c r="E6538" s="30">
        <v>1</v>
      </c>
      <c r="F6538" s="30"/>
      <c r="G6538" s="30"/>
      <c r="H6538" s="30"/>
      <c r="I6538" s="30"/>
      <c r="J6538" s="30"/>
    </row>
    <row r="6539" spans="1:10">
      <c r="A6539" s="5">
        <v>6537</v>
      </c>
      <c r="B6539" s="47">
        <v>0.22059999999999999</v>
      </c>
      <c r="C6539" s="47">
        <v>2.2499999999999999E-2</v>
      </c>
      <c r="D6539" s="47">
        <v>9.8199999999999996E-2</v>
      </c>
      <c r="E6539" s="30">
        <v>1</v>
      </c>
      <c r="F6539" s="30"/>
      <c r="G6539" s="30"/>
      <c r="H6539" s="30"/>
      <c r="I6539" s="30"/>
      <c r="J6539" s="30"/>
    </row>
    <row r="6540" spans="1:10">
      <c r="A6540" s="5">
        <v>6538</v>
      </c>
      <c r="B6540" s="47">
        <v>0.29249999999999998</v>
      </c>
      <c r="C6540" s="47">
        <v>3.5999999999999997E-2</v>
      </c>
      <c r="D6540" s="47">
        <v>9.9000000000000005E-2</v>
      </c>
      <c r="E6540" s="30">
        <v>1</v>
      </c>
      <c r="F6540" s="30"/>
      <c r="G6540" s="30"/>
      <c r="H6540" s="30"/>
      <c r="I6540" s="30"/>
      <c r="J6540" s="30"/>
    </row>
    <row r="6541" spans="1:10">
      <c r="A6541" s="5">
        <v>6539</v>
      </c>
      <c r="B6541" s="47">
        <v>0.34300000000000003</v>
      </c>
      <c r="C6541" s="47">
        <v>4.4499999999999998E-2</v>
      </c>
      <c r="D6541" s="47">
        <v>9.6299999999999997E-2</v>
      </c>
      <c r="E6541" s="30">
        <v>1</v>
      </c>
      <c r="F6541" s="30"/>
      <c r="G6541" s="30"/>
      <c r="H6541" s="30"/>
      <c r="I6541" s="30"/>
      <c r="J6541" s="30"/>
    </row>
    <row r="6542" spans="1:10">
      <c r="A6542" s="5">
        <v>6540</v>
      </c>
      <c r="B6542" s="47">
        <v>0.35730000000000001</v>
      </c>
      <c r="C6542" s="47">
        <v>4.8899999999999999E-2</v>
      </c>
      <c r="D6542" s="47">
        <v>8.8800000000000004E-2</v>
      </c>
      <c r="E6542" s="30">
        <v>1</v>
      </c>
      <c r="F6542" s="30"/>
      <c r="G6542" s="30"/>
      <c r="H6542" s="30"/>
      <c r="I6542" s="30"/>
      <c r="J6542" s="30"/>
    </row>
    <row r="6543" spans="1:10">
      <c r="A6543" s="5">
        <v>6541</v>
      </c>
      <c r="B6543" s="47">
        <v>0.32700000000000001</v>
      </c>
      <c r="C6543" s="47">
        <v>4.99E-2</v>
      </c>
      <c r="D6543" s="47">
        <v>7.7899999999999997E-2</v>
      </c>
      <c r="E6543" s="30">
        <v>1</v>
      </c>
      <c r="F6543" s="30"/>
      <c r="G6543" s="30"/>
      <c r="H6543" s="30"/>
      <c r="I6543" s="30"/>
      <c r="J6543" s="30"/>
    </row>
    <row r="6544" spans="1:10">
      <c r="A6544" s="5">
        <v>6542</v>
      </c>
      <c r="B6544" s="47">
        <v>0.2601</v>
      </c>
      <c r="C6544" s="47">
        <v>4.6899999999999997E-2</v>
      </c>
      <c r="D6544" s="47">
        <v>6.3E-2</v>
      </c>
      <c r="E6544" s="30">
        <v>1</v>
      </c>
      <c r="F6544" s="30"/>
      <c r="G6544" s="30"/>
      <c r="H6544" s="30"/>
      <c r="I6544" s="30"/>
      <c r="J6544" s="30"/>
    </row>
    <row r="6545" spans="1:10">
      <c r="A6545" s="5">
        <v>6543</v>
      </c>
      <c r="B6545" s="47">
        <v>0.1719</v>
      </c>
      <c r="C6545" s="47">
        <v>3.9600000000000003E-2</v>
      </c>
      <c r="D6545" s="47">
        <v>5.1400000000000001E-2</v>
      </c>
      <c r="E6545" s="30">
        <v>1</v>
      </c>
      <c r="F6545" s="30"/>
      <c r="G6545" s="30"/>
      <c r="H6545" s="30"/>
      <c r="I6545" s="30"/>
      <c r="J6545" s="30"/>
    </row>
    <row r="6546" spans="1:10">
      <c r="A6546" s="5">
        <v>6544</v>
      </c>
      <c r="B6546" s="47">
        <v>8.0600000000000005E-2</v>
      </c>
      <c r="C6546" s="47">
        <v>2.5399999999999999E-2</v>
      </c>
      <c r="D6546" s="47">
        <v>4.5699999999999998E-2</v>
      </c>
      <c r="E6546" s="30">
        <v>1</v>
      </c>
      <c r="F6546" s="30"/>
      <c r="G6546" s="30"/>
      <c r="H6546" s="30"/>
      <c r="I6546" s="30"/>
      <c r="J6546" s="30"/>
    </row>
    <row r="6547" spans="1:10">
      <c r="A6547" s="5">
        <v>6545</v>
      </c>
      <c r="B6547" s="47">
        <v>1.7000000000000001E-2</v>
      </c>
      <c r="C6547" s="47">
        <v>1.84E-2</v>
      </c>
      <c r="D6547" s="47">
        <v>4.4299999999999999E-2</v>
      </c>
      <c r="E6547" s="30">
        <v>1</v>
      </c>
      <c r="F6547" s="30"/>
      <c r="G6547" s="30"/>
      <c r="H6547" s="30"/>
      <c r="I6547" s="30"/>
      <c r="J6547" s="30"/>
    </row>
    <row r="6548" spans="1:10">
      <c r="A6548" s="5">
        <v>6546</v>
      </c>
      <c r="B6548" s="47">
        <v>0</v>
      </c>
      <c r="C6548" s="47">
        <v>1.72E-2</v>
      </c>
      <c r="D6548" s="47">
        <v>5.04E-2</v>
      </c>
      <c r="E6548" s="30">
        <v>1</v>
      </c>
      <c r="F6548" s="30"/>
      <c r="G6548" s="30"/>
      <c r="H6548" s="30"/>
      <c r="I6548" s="30"/>
      <c r="J6548" s="30"/>
    </row>
    <row r="6549" spans="1:10">
      <c r="A6549" s="5">
        <v>6547</v>
      </c>
      <c r="B6549" s="47">
        <v>0</v>
      </c>
      <c r="C6549" s="47">
        <v>1.6199999999999999E-2</v>
      </c>
      <c r="D6549" s="47">
        <v>6.3799999999999996E-2</v>
      </c>
      <c r="E6549" s="30">
        <v>1</v>
      </c>
      <c r="F6549" s="30"/>
      <c r="G6549" s="30"/>
      <c r="H6549" s="30"/>
      <c r="I6549" s="30"/>
      <c r="J6549" s="30"/>
    </row>
    <row r="6550" spans="1:10">
      <c r="A6550" s="5">
        <v>6548</v>
      </c>
      <c r="B6550" s="47">
        <v>0</v>
      </c>
      <c r="C6550" s="47">
        <v>1.72E-2</v>
      </c>
      <c r="D6550" s="47">
        <v>8.1600000000000006E-2</v>
      </c>
      <c r="E6550" s="30">
        <v>1</v>
      </c>
      <c r="F6550" s="30"/>
      <c r="G6550" s="30"/>
      <c r="H6550" s="30"/>
      <c r="I6550" s="30"/>
      <c r="J6550" s="30"/>
    </row>
    <row r="6551" spans="1:10">
      <c r="A6551" s="5">
        <v>6549</v>
      </c>
      <c r="B6551" s="47">
        <v>0</v>
      </c>
      <c r="C6551" s="47">
        <v>1.9800000000000002E-2</v>
      </c>
      <c r="D6551" s="47">
        <v>9.9900000000000003E-2</v>
      </c>
      <c r="E6551" s="30">
        <v>1</v>
      </c>
      <c r="F6551" s="30"/>
      <c r="G6551" s="30"/>
      <c r="H6551" s="30"/>
      <c r="I6551" s="30"/>
      <c r="J6551" s="30"/>
    </row>
    <row r="6552" spans="1:10">
      <c r="A6552" s="5">
        <v>6550</v>
      </c>
      <c r="B6552" s="47">
        <v>0</v>
      </c>
      <c r="C6552" s="47">
        <v>2.4E-2</v>
      </c>
      <c r="D6552" s="47">
        <v>0.1169</v>
      </c>
      <c r="E6552" s="30">
        <v>1</v>
      </c>
      <c r="F6552" s="30"/>
      <c r="G6552" s="30"/>
      <c r="H6552" s="30"/>
      <c r="I6552" s="30"/>
      <c r="J6552" s="30"/>
    </row>
    <row r="6553" spans="1:10">
      <c r="A6553" s="5">
        <v>6551</v>
      </c>
      <c r="B6553" s="47">
        <v>0</v>
      </c>
      <c r="C6553" s="47">
        <v>2.8199999999999999E-2</v>
      </c>
      <c r="D6553" s="47">
        <v>0.12509999999999999</v>
      </c>
      <c r="E6553" s="30">
        <v>1</v>
      </c>
      <c r="F6553" s="30"/>
      <c r="G6553" s="30"/>
      <c r="H6553" s="30"/>
      <c r="I6553" s="30"/>
      <c r="J6553" s="30"/>
    </row>
    <row r="6554" spans="1:10">
      <c r="A6554" s="5">
        <v>6552</v>
      </c>
      <c r="B6554" s="47">
        <v>0</v>
      </c>
      <c r="C6554" s="47">
        <v>3.0200000000000001E-2</v>
      </c>
      <c r="D6554" s="47">
        <v>0.12379999999999999</v>
      </c>
      <c r="E6554" s="30">
        <v>1</v>
      </c>
      <c r="F6554" s="30"/>
      <c r="G6554" s="30"/>
      <c r="H6554" s="30"/>
      <c r="I6554" s="30"/>
      <c r="J6554" s="30"/>
    </row>
    <row r="6555" spans="1:10">
      <c r="A6555" s="5">
        <v>6553</v>
      </c>
      <c r="B6555" s="47">
        <v>0</v>
      </c>
      <c r="C6555" s="47">
        <v>3.0099999999999998E-2</v>
      </c>
      <c r="D6555" s="47">
        <v>0.1153</v>
      </c>
      <c r="E6555" s="30">
        <v>1</v>
      </c>
      <c r="F6555" s="30"/>
      <c r="G6555" s="30"/>
      <c r="H6555" s="30"/>
      <c r="I6555" s="30"/>
      <c r="J6555" s="30"/>
    </row>
    <row r="6556" spans="1:10">
      <c r="A6556" s="5">
        <v>6554</v>
      </c>
      <c r="B6556" s="47">
        <v>0</v>
      </c>
      <c r="C6556" s="47">
        <v>2.9100000000000001E-2</v>
      </c>
      <c r="D6556" s="47">
        <v>0.1031</v>
      </c>
      <c r="E6556" s="30">
        <v>1</v>
      </c>
      <c r="F6556" s="30"/>
      <c r="G6556" s="30"/>
      <c r="H6556" s="30"/>
      <c r="I6556" s="30"/>
      <c r="J6556" s="30"/>
    </row>
    <row r="6557" spans="1:10">
      <c r="A6557" s="5">
        <v>6555</v>
      </c>
      <c r="B6557" s="47">
        <v>0</v>
      </c>
      <c r="C6557" s="47">
        <v>2.8400000000000002E-2</v>
      </c>
      <c r="D6557" s="47">
        <v>9.1200000000000003E-2</v>
      </c>
      <c r="E6557" s="30">
        <v>1</v>
      </c>
      <c r="F6557" s="30"/>
      <c r="G6557" s="30"/>
      <c r="H6557" s="30"/>
      <c r="I6557" s="30"/>
      <c r="J6557" s="30"/>
    </row>
    <row r="6558" spans="1:10">
      <c r="A6558" s="5">
        <v>6556</v>
      </c>
      <c r="B6558" s="47">
        <v>0</v>
      </c>
      <c r="C6558" s="47">
        <v>2.5399999999999999E-2</v>
      </c>
      <c r="D6558" s="47">
        <v>8.3400000000000002E-2</v>
      </c>
      <c r="E6558" s="30">
        <v>1</v>
      </c>
      <c r="F6558" s="30"/>
      <c r="G6558" s="30"/>
      <c r="H6558" s="30"/>
      <c r="I6558" s="30"/>
      <c r="J6558" s="30"/>
    </row>
    <row r="6559" spans="1:10">
      <c r="A6559" s="5">
        <v>6557</v>
      </c>
      <c r="B6559" s="47">
        <v>0</v>
      </c>
      <c r="C6559" s="47">
        <v>2.3E-2</v>
      </c>
      <c r="D6559" s="47">
        <v>8.2299999999999998E-2</v>
      </c>
      <c r="E6559" s="30">
        <v>1</v>
      </c>
      <c r="F6559" s="30"/>
      <c r="G6559" s="30"/>
      <c r="H6559" s="30"/>
      <c r="I6559" s="30"/>
      <c r="J6559" s="30"/>
    </row>
    <row r="6560" spans="1:10">
      <c r="A6560" s="5">
        <v>6558</v>
      </c>
      <c r="B6560" s="47">
        <v>1.1000000000000001E-3</v>
      </c>
      <c r="C6560" s="47">
        <v>2.3900000000000001E-2</v>
      </c>
      <c r="D6560" s="47">
        <v>8.8300000000000003E-2</v>
      </c>
      <c r="E6560" s="30">
        <v>1</v>
      </c>
      <c r="F6560" s="30"/>
      <c r="G6560" s="30"/>
      <c r="H6560" s="30"/>
      <c r="I6560" s="30"/>
      <c r="J6560" s="30"/>
    </row>
    <row r="6561" spans="1:10">
      <c r="A6561" s="5">
        <v>6559</v>
      </c>
      <c r="B6561" s="47">
        <v>6.4699999999999994E-2</v>
      </c>
      <c r="C6561" s="47">
        <v>2.3300000000000001E-2</v>
      </c>
      <c r="D6561" s="47">
        <v>9.8199999999999996E-2</v>
      </c>
      <c r="E6561" s="30">
        <v>1</v>
      </c>
      <c r="F6561" s="30"/>
      <c r="G6561" s="30"/>
      <c r="H6561" s="30"/>
      <c r="I6561" s="30"/>
      <c r="J6561" s="30"/>
    </row>
    <row r="6562" spans="1:10">
      <c r="A6562" s="5">
        <v>6560</v>
      </c>
      <c r="B6562" s="47">
        <v>0.19489999999999999</v>
      </c>
      <c r="C6562" s="47">
        <v>1.09E-2</v>
      </c>
      <c r="D6562" s="47">
        <v>0.10680000000000001</v>
      </c>
      <c r="E6562" s="30">
        <v>1</v>
      </c>
      <c r="F6562" s="30"/>
      <c r="G6562" s="30"/>
      <c r="H6562" s="30"/>
      <c r="I6562" s="30"/>
      <c r="J6562" s="30"/>
    </row>
    <row r="6563" spans="1:10">
      <c r="A6563" s="5">
        <v>6561</v>
      </c>
      <c r="B6563" s="47">
        <v>0.33</v>
      </c>
      <c r="C6563" s="47">
        <v>9.1000000000000004E-3</v>
      </c>
      <c r="D6563" s="47">
        <v>0.1152</v>
      </c>
      <c r="E6563" s="30">
        <v>1</v>
      </c>
      <c r="F6563" s="30"/>
      <c r="G6563" s="30"/>
      <c r="H6563" s="30"/>
      <c r="I6563" s="30"/>
      <c r="J6563" s="30"/>
    </row>
    <row r="6564" spans="1:10">
      <c r="A6564" s="5">
        <v>6562</v>
      </c>
      <c r="B6564" s="47">
        <v>0.42399999999999999</v>
      </c>
      <c r="C6564" s="47">
        <v>1.37E-2</v>
      </c>
      <c r="D6564" s="47">
        <v>0.1242</v>
      </c>
      <c r="E6564" s="30">
        <v>1</v>
      </c>
      <c r="F6564" s="30"/>
      <c r="G6564" s="30"/>
      <c r="H6564" s="30"/>
      <c r="I6564" s="30"/>
      <c r="J6564" s="30"/>
    </row>
    <row r="6565" spans="1:10">
      <c r="A6565" s="5">
        <v>6563</v>
      </c>
      <c r="B6565" s="47">
        <v>0.48010000000000003</v>
      </c>
      <c r="C6565" s="47">
        <v>1.7299999999999999E-2</v>
      </c>
      <c r="D6565" s="47">
        <v>0.1298</v>
      </c>
      <c r="E6565" s="30">
        <v>1</v>
      </c>
      <c r="F6565" s="30"/>
      <c r="G6565" s="30"/>
      <c r="H6565" s="30"/>
      <c r="I6565" s="30"/>
      <c r="J6565" s="30"/>
    </row>
    <row r="6566" spans="1:10">
      <c r="A6566" s="5">
        <v>6564</v>
      </c>
      <c r="B6566" s="47">
        <v>0.48799999999999999</v>
      </c>
      <c r="C6566" s="47">
        <v>1.9800000000000002E-2</v>
      </c>
      <c r="D6566" s="47">
        <v>0.13159999999999999</v>
      </c>
      <c r="E6566" s="30">
        <v>1</v>
      </c>
      <c r="F6566" s="30"/>
      <c r="G6566" s="30"/>
      <c r="H6566" s="30"/>
      <c r="I6566" s="30"/>
      <c r="J6566" s="30"/>
    </row>
    <row r="6567" spans="1:10">
      <c r="A6567" s="5">
        <v>6565</v>
      </c>
      <c r="B6567" s="47">
        <v>0.44069999999999998</v>
      </c>
      <c r="C6567" s="47">
        <v>2.0299999999999999E-2</v>
      </c>
      <c r="D6567" s="47">
        <v>0.12820000000000001</v>
      </c>
      <c r="E6567" s="30">
        <v>1</v>
      </c>
      <c r="F6567" s="30"/>
      <c r="G6567" s="30"/>
      <c r="H6567" s="30"/>
      <c r="I6567" s="30"/>
      <c r="J6567" s="30"/>
    </row>
    <row r="6568" spans="1:10">
      <c r="A6568" s="5">
        <v>6566</v>
      </c>
      <c r="B6568" s="47">
        <v>0.36370000000000002</v>
      </c>
      <c r="C6568" s="47">
        <v>1.7999999999999999E-2</v>
      </c>
      <c r="D6568" s="47">
        <v>0.1202</v>
      </c>
      <c r="E6568" s="30">
        <v>1</v>
      </c>
      <c r="F6568" s="30"/>
      <c r="G6568" s="30"/>
      <c r="H6568" s="30"/>
      <c r="I6568" s="30"/>
      <c r="J6568" s="30"/>
    </row>
    <row r="6569" spans="1:10">
      <c r="A6569" s="5">
        <v>6567</v>
      </c>
      <c r="B6569" s="47">
        <v>0.254</v>
      </c>
      <c r="C6569" s="47">
        <v>1.3899999999999999E-2</v>
      </c>
      <c r="D6569" s="47">
        <v>0.1095</v>
      </c>
      <c r="E6569" s="30">
        <v>1</v>
      </c>
      <c r="F6569" s="30"/>
      <c r="G6569" s="30"/>
      <c r="H6569" s="30"/>
      <c r="I6569" s="30"/>
      <c r="J6569" s="30"/>
    </row>
    <row r="6570" spans="1:10">
      <c r="A6570" s="5">
        <v>6568</v>
      </c>
      <c r="B6570" s="47">
        <v>0.1323</v>
      </c>
      <c r="C6570" s="47">
        <v>9.4999999999999998E-3</v>
      </c>
      <c r="D6570" s="47">
        <v>9.8400000000000001E-2</v>
      </c>
      <c r="E6570" s="30">
        <v>1</v>
      </c>
      <c r="F6570" s="30"/>
      <c r="G6570" s="30"/>
      <c r="H6570" s="30"/>
      <c r="I6570" s="30"/>
      <c r="J6570" s="30"/>
    </row>
    <row r="6571" spans="1:10">
      <c r="A6571" s="5">
        <v>6569</v>
      </c>
      <c r="B6571" s="47">
        <v>3.1E-2</v>
      </c>
      <c r="C6571" s="47">
        <v>7.1000000000000004E-3</v>
      </c>
      <c r="D6571" s="47">
        <v>8.77E-2</v>
      </c>
      <c r="E6571" s="30">
        <v>1</v>
      </c>
      <c r="F6571" s="30"/>
      <c r="G6571" s="30"/>
      <c r="H6571" s="30"/>
      <c r="I6571" s="30"/>
      <c r="J6571" s="30"/>
    </row>
    <row r="6572" spans="1:10">
      <c r="A6572" s="5">
        <v>6570</v>
      </c>
      <c r="B6572" s="47">
        <v>0</v>
      </c>
      <c r="C6572" s="47">
        <v>6.3E-3</v>
      </c>
      <c r="D6572" s="47">
        <v>7.9899999999999999E-2</v>
      </c>
      <c r="E6572" s="30">
        <v>1</v>
      </c>
      <c r="F6572" s="30"/>
      <c r="G6572" s="30"/>
      <c r="H6572" s="30"/>
      <c r="I6572" s="30"/>
      <c r="J6572" s="30"/>
    </row>
    <row r="6573" spans="1:10">
      <c r="A6573" s="5">
        <v>6571</v>
      </c>
      <c r="B6573" s="47">
        <v>0</v>
      </c>
      <c r="C6573" s="47">
        <v>5.7999999999999996E-3</v>
      </c>
      <c r="D6573" s="47">
        <v>7.3400000000000007E-2</v>
      </c>
      <c r="E6573" s="30">
        <v>1</v>
      </c>
      <c r="F6573" s="30"/>
      <c r="G6573" s="30"/>
      <c r="H6573" s="30"/>
      <c r="I6573" s="30"/>
      <c r="J6573" s="30"/>
    </row>
    <row r="6574" spans="1:10">
      <c r="A6574" s="5">
        <v>6572</v>
      </c>
      <c r="B6574" s="47">
        <v>0</v>
      </c>
      <c r="C6574" s="47">
        <v>5.7000000000000002E-3</v>
      </c>
      <c r="D6574" s="47">
        <v>6.4899999999999999E-2</v>
      </c>
      <c r="E6574" s="30">
        <v>1</v>
      </c>
      <c r="F6574" s="30"/>
      <c r="G6574" s="30"/>
      <c r="H6574" s="30"/>
      <c r="I6574" s="30"/>
      <c r="J6574" s="30"/>
    </row>
    <row r="6575" spans="1:10">
      <c r="A6575" s="5">
        <v>6573</v>
      </c>
      <c r="B6575" s="47">
        <v>0</v>
      </c>
      <c r="C6575" s="47">
        <v>6.4000000000000003E-3</v>
      </c>
      <c r="D6575" s="47">
        <v>5.5300000000000002E-2</v>
      </c>
      <c r="E6575" s="30">
        <v>1</v>
      </c>
      <c r="F6575" s="30"/>
      <c r="G6575" s="30"/>
      <c r="H6575" s="30"/>
      <c r="I6575" s="30"/>
      <c r="J6575" s="30"/>
    </row>
    <row r="6576" spans="1:10">
      <c r="A6576" s="5">
        <v>6574</v>
      </c>
      <c r="B6576" s="47">
        <v>0</v>
      </c>
      <c r="C6576" s="47">
        <v>8.8999999999999999E-3</v>
      </c>
      <c r="D6576" s="47">
        <v>4.8800000000000003E-2</v>
      </c>
      <c r="E6576" s="30">
        <v>1</v>
      </c>
      <c r="F6576" s="30"/>
      <c r="G6576" s="30"/>
      <c r="H6576" s="30"/>
      <c r="I6576" s="30"/>
      <c r="J6576" s="30"/>
    </row>
    <row r="6577" spans="1:10">
      <c r="A6577" s="5">
        <v>6575</v>
      </c>
      <c r="B6577" s="47">
        <v>0</v>
      </c>
      <c r="C6577" s="47">
        <v>1.3100000000000001E-2</v>
      </c>
      <c r="D6577" s="47">
        <v>4.4400000000000002E-2</v>
      </c>
      <c r="E6577" s="30">
        <v>1</v>
      </c>
      <c r="F6577" s="30"/>
      <c r="G6577" s="30"/>
      <c r="H6577" s="30"/>
      <c r="I6577" s="30"/>
      <c r="J6577" s="30"/>
    </row>
    <row r="6578" spans="1:10">
      <c r="A6578" s="5">
        <v>6576</v>
      </c>
      <c r="B6578" s="47">
        <v>0</v>
      </c>
      <c r="C6578" s="47">
        <v>1.77E-2</v>
      </c>
      <c r="D6578" s="47">
        <v>3.9899999999999998E-2</v>
      </c>
      <c r="E6578" s="30">
        <v>1</v>
      </c>
      <c r="F6578" s="30"/>
      <c r="G6578" s="30"/>
      <c r="H6578" s="30"/>
      <c r="I6578" s="30"/>
      <c r="J6578" s="30"/>
    </row>
    <row r="6579" spans="1:10">
      <c r="A6579" s="5">
        <v>6577</v>
      </c>
      <c r="B6579" s="47">
        <v>0</v>
      </c>
      <c r="C6579" s="47">
        <v>2.2100000000000002E-2</v>
      </c>
      <c r="D6579" s="47">
        <v>4.02E-2</v>
      </c>
      <c r="E6579" s="30">
        <v>1</v>
      </c>
      <c r="F6579" s="30"/>
      <c r="G6579" s="30"/>
      <c r="H6579" s="30"/>
      <c r="I6579" s="30"/>
      <c r="J6579" s="30"/>
    </row>
    <row r="6580" spans="1:10">
      <c r="A6580" s="5">
        <v>6578</v>
      </c>
      <c r="B6580" s="47">
        <v>0</v>
      </c>
      <c r="C6580" s="47">
        <v>2.5499999999999998E-2</v>
      </c>
      <c r="D6580" s="47">
        <v>4.48E-2</v>
      </c>
      <c r="E6580" s="30">
        <v>1</v>
      </c>
      <c r="F6580" s="30"/>
      <c r="G6580" s="30"/>
      <c r="H6580" s="30"/>
      <c r="I6580" s="30"/>
      <c r="J6580" s="30"/>
    </row>
    <row r="6581" spans="1:10">
      <c r="A6581" s="5">
        <v>6579</v>
      </c>
      <c r="B6581" s="47">
        <v>0</v>
      </c>
      <c r="C6581" s="47">
        <v>2.75E-2</v>
      </c>
      <c r="D6581" s="47">
        <v>4.8599999999999997E-2</v>
      </c>
      <c r="E6581" s="30">
        <v>1</v>
      </c>
      <c r="F6581" s="30"/>
      <c r="G6581" s="30"/>
      <c r="H6581" s="30"/>
      <c r="I6581" s="30"/>
      <c r="J6581" s="30"/>
    </row>
    <row r="6582" spans="1:10">
      <c r="A6582" s="5">
        <v>6580</v>
      </c>
      <c r="B6582" s="47">
        <v>0</v>
      </c>
      <c r="C6582" s="47">
        <v>2.5399999999999999E-2</v>
      </c>
      <c r="D6582" s="47">
        <v>4.3900000000000002E-2</v>
      </c>
      <c r="E6582" s="30">
        <v>1</v>
      </c>
      <c r="F6582" s="30"/>
      <c r="G6582" s="30"/>
      <c r="H6582" s="30"/>
      <c r="I6582" s="30"/>
      <c r="J6582" s="30"/>
    </row>
    <row r="6583" spans="1:10">
      <c r="A6583" s="5">
        <v>6581</v>
      </c>
      <c r="B6583" s="47">
        <v>0</v>
      </c>
      <c r="C6583" s="47">
        <v>2.07E-2</v>
      </c>
      <c r="D6583" s="47">
        <v>3.1800000000000002E-2</v>
      </c>
      <c r="E6583" s="30">
        <v>1</v>
      </c>
      <c r="F6583" s="30"/>
      <c r="G6583" s="30"/>
      <c r="H6583" s="30"/>
      <c r="I6583" s="30"/>
      <c r="J6583" s="30"/>
    </row>
    <row r="6584" spans="1:10">
      <c r="A6584" s="5">
        <v>6582</v>
      </c>
      <c r="B6584" s="47">
        <v>1.1000000000000001E-3</v>
      </c>
      <c r="C6584" s="47">
        <v>1.5599999999999999E-2</v>
      </c>
      <c r="D6584" s="47">
        <v>2.0400000000000001E-2</v>
      </c>
      <c r="E6584" s="30">
        <v>1</v>
      </c>
      <c r="F6584" s="30"/>
      <c r="G6584" s="30"/>
      <c r="H6584" s="30"/>
      <c r="I6584" s="30"/>
      <c r="J6584" s="30"/>
    </row>
    <row r="6585" spans="1:10">
      <c r="A6585" s="5">
        <v>6583</v>
      </c>
      <c r="B6585" s="47">
        <v>6.4500000000000002E-2</v>
      </c>
      <c r="C6585" s="47">
        <v>8.5000000000000006E-3</v>
      </c>
      <c r="D6585" s="47">
        <v>1.3299999999999999E-2</v>
      </c>
      <c r="E6585" s="30">
        <v>1</v>
      </c>
      <c r="F6585" s="30"/>
      <c r="G6585" s="30"/>
      <c r="H6585" s="30"/>
      <c r="I6585" s="30"/>
      <c r="J6585" s="30"/>
    </row>
    <row r="6586" spans="1:10">
      <c r="A6586" s="5">
        <v>6584</v>
      </c>
      <c r="B6586" s="47">
        <v>0.19550000000000001</v>
      </c>
      <c r="C6586" s="47">
        <v>1E-3</v>
      </c>
      <c r="D6586" s="47">
        <v>9.1000000000000004E-3</v>
      </c>
      <c r="E6586" s="30">
        <v>1</v>
      </c>
      <c r="F6586" s="30"/>
      <c r="G6586" s="30"/>
      <c r="H6586" s="30"/>
      <c r="I6586" s="30"/>
      <c r="J6586" s="30"/>
    </row>
    <row r="6587" spans="1:10">
      <c r="A6587" s="5">
        <v>6585</v>
      </c>
      <c r="B6587" s="47">
        <v>0.3377</v>
      </c>
      <c r="C6587" s="47">
        <v>2.0000000000000001E-4</v>
      </c>
      <c r="D6587" s="47">
        <v>6.3E-3</v>
      </c>
      <c r="E6587" s="30">
        <v>1</v>
      </c>
      <c r="F6587" s="30"/>
      <c r="G6587" s="30"/>
      <c r="H6587" s="30"/>
      <c r="I6587" s="30"/>
      <c r="J6587" s="30"/>
    </row>
    <row r="6588" spans="1:10">
      <c r="A6588" s="5">
        <v>6586</v>
      </c>
      <c r="B6588" s="47">
        <v>0.44140000000000001</v>
      </c>
      <c r="C6588" s="47">
        <v>2.9999999999999997E-4</v>
      </c>
      <c r="D6588" s="47">
        <v>4.0000000000000001E-3</v>
      </c>
      <c r="E6588" s="30">
        <v>1</v>
      </c>
      <c r="F6588" s="30"/>
      <c r="G6588" s="30"/>
      <c r="H6588" s="30"/>
      <c r="I6588" s="30"/>
      <c r="J6588" s="30"/>
    </row>
    <row r="6589" spans="1:10">
      <c r="A6589" s="5">
        <v>6587</v>
      </c>
      <c r="B6589" s="47">
        <v>0.49690000000000001</v>
      </c>
      <c r="C6589" s="47">
        <v>5.0000000000000001E-4</v>
      </c>
      <c r="D6589" s="47">
        <v>1.8E-3</v>
      </c>
      <c r="E6589" s="30">
        <v>1</v>
      </c>
      <c r="F6589" s="30"/>
      <c r="G6589" s="30"/>
      <c r="H6589" s="30"/>
      <c r="I6589" s="30"/>
      <c r="J6589" s="30"/>
    </row>
    <row r="6590" spans="1:10">
      <c r="A6590" s="5">
        <v>6588</v>
      </c>
      <c r="B6590" s="47">
        <v>0.50349999999999995</v>
      </c>
      <c r="C6590" s="47">
        <v>5.9999999999999995E-4</v>
      </c>
      <c r="D6590" s="47">
        <v>5.9999999999999995E-4</v>
      </c>
      <c r="E6590" s="30">
        <v>1</v>
      </c>
      <c r="F6590" s="30"/>
      <c r="G6590" s="30"/>
      <c r="H6590" s="30"/>
      <c r="I6590" s="30"/>
      <c r="J6590" s="30"/>
    </row>
    <row r="6591" spans="1:10">
      <c r="A6591" s="5">
        <v>6589</v>
      </c>
      <c r="B6591" s="47">
        <v>0.45850000000000002</v>
      </c>
      <c r="C6591" s="47">
        <v>6.9999999999999999E-4</v>
      </c>
      <c r="D6591" s="47">
        <v>2.9999999999999997E-4</v>
      </c>
      <c r="E6591" s="30">
        <v>1</v>
      </c>
      <c r="F6591" s="30"/>
      <c r="G6591" s="30"/>
      <c r="H6591" s="30"/>
      <c r="I6591" s="30"/>
      <c r="J6591" s="30"/>
    </row>
    <row r="6592" spans="1:10">
      <c r="A6592" s="5">
        <v>6590</v>
      </c>
      <c r="B6592" s="47">
        <v>0.38519999999999999</v>
      </c>
      <c r="C6592" s="47">
        <v>6.9999999999999999E-4</v>
      </c>
      <c r="D6592" s="47">
        <v>1E-4</v>
      </c>
      <c r="E6592" s="30">
        <v>1</v>
      </c>
      <c r="F6592" s="30"/>
      <c r="G6592" s="30"/>
      <c r="H6592" s="30"/>
      <c r="I6592" s="30"/>
      <c r="J6592" s="30"/>
    </row>
    <row r="6593" spans="1:10">
      <c r="A6593" s="5">
        <v>6591</v>
      </c>
      <c r="B6593" s="47">
        <v>0.26279999999999998</v>
      </c>
      <c r="C6593" s="47">
        <v>1E-3</v>
      </c>
      <c r="D6593" s="47">
        <v>1E-4</v>
      </c>
      <c r="E6593" s="30">
        <v>1</v>
      </c>
      <c r="F6593" s="30"/>
      <c r="G6593" s="30"/>
      <c r="H6593" s="30"/>
      <c r="I6593" s="30"/>
      <c r="J6593" s="30"/>
    </row>
    <row r="6594" spans="1:10">
      <c r="A6594" s="5">
        <v>6592</v>
      </c>
      <c r="B6594" s="47">
        <v>0.1242</v>
      </c>
      <c r="C6594" s="47">
        <v>1.6999999999999999E-3</v>
      </c>
      <c r="D6594" s="47">
        <v>0</v>
      </c>
      <c r="E6594" s="30">
        <v>1</v>
      </c>
      <c r="F6594" s="30"/>
      <c r="G6594" s="30"/>
      <c r="H6594" s="30"/>
      <c r="I6594" s="30"/>
      <c r="J6594" s="30"/>
    </row>
    <row r="6595" spans="1:10">
      <c r="A6595" s="5">
        <v>6593</v>
      </c>
      <c r="B6595" s="47">
        <v>2.7199999999999998E-2</v>
      </c>
      <c r="C6595" s="47">
        <v>5.1000000000000004E-3</v>
      </c>
      <c r="D6595" s="47">
        <v>0</v>
      </c>
      <c r="E6595" s="30">
        <v>1</v>
      </c>
      <c r="F6595" s="30"/>
      <c r="G6595" s="30"/>
      <c r="H6595" s="30"/>
      <c r="I6595" s="30"/>
      <c r="J6595" s="30"/>
    </row>
    <row r="6596" spans="1:10">
      <c r="A6596" s="5">
        <v>6594</v>
      </c>
      <c r="B6596" s="47">
        <v>0</v>
      </c>
      <c r="C6596" s="47">
        <v>1.11E-2</v>
      </c>
      <c r="D6596" s="47">
        <v>1E-4</v>
      </c>
      <c r="E6596" s="30">
        <v>1</v>
      </c>
      <c r="F6596" s="30"/>
      <c r="G6596" s="30"/>
      <c r="H6596" s="30"/>
      <c r="I6596" s="30"/>
      <c r="J6596" s="30"/>
    </row>
    <row r="6597" spans="1:10">
      <c r="A6597" s="5">
        <v>6595</v>
      </c>
      <c r="B6597" s="47">
        <v>0</v>
      </c>
      <c r="C6597" s="47">
        <v>1.6899999999999998E-2</v>
      </c>
      <c r="D6597" s="47">
        <v>5.9999999999999995E-4</v>
      </c>
      <c r="E6597" s="30">
        <v>1</v>
      </c>
      <c r="F6597" s="30"/>
      <c r="G6597" s="30"/>
      <c r="H6597" s="30"/>
      <c r="I6597" s="30"/>
      <c r="J6597" s="30"/>
    </row>
    <row r="6598" spans="1:10">
      <c r="A6598" s="5">
        <v>6596</v>
      </c>
      <c r="B6598" s="47">
        <v>0</v>
      </c>
      <c r="C6598" s="47">
        <v>2.2599999999999999E-2</v>
      </c>
      <c r="D6598" s="47">
        <v>1.5E-3</v>
      </c>
      <c r="E6598" s="30">
        <v>1</v>
      </c>
      <c r="F6598" s="30"/>
      <c r="G6598" s="30"/>
      <c r="H6598" s="30"/>
      <c r="I6598" s="30"/>
      <c r="J6598" s="30"/>
    </row>
    <row r="6599" spans="1:10">
      <c r="A6599" s="5">
        <v>6597</v>
      </c>
      <c r="B6599" s="47">
        <v>0</v>
      </c>
      <c r="C6599" s="47">
        <v>2.86E-2</v>
      </c>
      <c r="D6599" s="47">
        <v>2.8E-3</v>
      </c>
      <c r="E6599" s="30">
        <v>1</v>
      </c>
      <c r="F6599" s="30"/>
      <c r="G6599" s="30"/>
      <c r="H6599" s="30"/>
      <c r="I6599" s="30"/>
      <c r="J6599" s="30"/>
    </row>
    <row r="6600" spans="1:10">
      <c r="A6600" s="5">
        <v>6598</v>
      </c>
      <c r="B6600" s="47">
        <v>0</v>
      </c>
      <c r="C6600" s="47">
        <v>3.5099999999999999E-2</v>
      </c>
      <c r="D6600" s="47">
        <v>5.1000000000000004E-3</v>
      </c>
      <c r="E6600" s="30">
        <v>1</v>
      </c>
      <c r="F6600" s="30"/>
      <c r="G6600" s="30"/>
      <c r="H6600" s="30"/>
      <c r="I6600" s="30"/>
      <c r="J6600" s="30"/>
    </row>
    <row r="6601" spans="1:10">
      <c r="A6601" s="5">
        <v>6599</v>
      </c>
      <c r="B6601" s="47">
        <v>0</v>
      </c>
      <c r="C6601" s="47">
        <v>4.02E-2</v>
      </c>
      <c r="D6601" s="47">
        <v>8.3000000000000001E-3</v>
      </c>
      <c r="E6601" s="30">
        <v>1</v>
      </c>
      <c r="F6601" s="30"/>
      <c r="G6601" s="30"/>
      <c r="H6601" s="30"/>
      <c r="I6601" s="30"/>
      <c r="J6601" s="30"/>
    </row>
    <row r="6602" spans="1:10">
      <c r="A6602" s="5">
        <v>6600</v>
      </c>
      <c r="B6602" s="47">
        <v>0</v>
      </c>
      <c r="C6602" s="47">
        <v>4.2099999999999999E-2</v>
      </c>
      <c r="D6602" s="47">
        <v>1.21E-2</v>
      </c>
      <c r="E6602" s="30">
        <v>1</v>
      </c>
      <c r="F6602" s="30"/>
      <c r="G6602" s="30"/>
      <c r="H6602" s="30"/>
      <c r="I6602" s="30"/>
      <c r="J6602" s="30"/>
    </row>
    <row r="6603" spans="1:10">
      <c r="A6603" s="5">
        <v>6601</v>
      </c>
      <c r="B6603" s="47">
        <v>0</v>
      </c>
      <c r="C6603" s="47">
        <v>4.1300000000000003E-2</v>
      </c>
      <c r="D6603" s="47">
        <v>1.5900000000000001E-2</v>
      </c>
      <c r="E6603" s="30">
        <v>1</v>
      </c>
      <c r="F6603" s="30"/>
      <c r="G6603" s="30"/>
      <c r="H6603" s="30"/>
      <c r="I6603" s="30"/>
      <c r="J6603" s="30"/>
    </row>
    <row r="6604" spans="1:10">
      <c r="A6604" s="5">
        <v>6602</v>
      </c>
      <c r="B6604" s="47">
        <v>0</v>
      </c>
      <c r="C6604" s="47">
        <v>3.9300000000000002E-2</v>
      </c>
      <c r="D6604" s="47">
        <v>1.83E-2</v>
      </c>
      <c r="E6604" s="30">
        <v>1</v>
      </c>
      <c r="F6604" s="30"/>
      <c r="G6604" s="30"/>
      <c r="H6604" s="30"/>
      <c r="I6604" s="30"/>
      <c r="J6604" s="30"/>
    </row>
    <row r="6605" spans="1:10">
      <c r="A6605" s="5">
        <v>6603</v>
      </c>
      <c r="B6605" s="47">
        <v>0</v>
      </c>
      <c r="C6605" s="47">
        <v>3.7499999999999999E-2</v>
      </c>
      <c r="D6605" s="47">
        <v>1.7600000000000001E-2</v>
      </c>
      <c r="E6605" s="30">
        <v>1</v>
      </c>
      <c r="F6605" s="30"/>
      <c r="G6605" s="30"/>
      <c r="H6605" s="30"/>
      <c r="I6605" s="30"/>
      <c r="J6605" s="30"/>
    </row>
    <row r="6606" spans="1:10">
      <c r="A6606" s="5">
        <v>6604</v>
      </c>
      <c r="B6606" s="47">
        <v>0</v>
      </c>
      <c r="C6606" s="47">
        <v>3.6400000000000002E-2</v>
      </c>
      <c r="D6606" s="47">
        <v>1.4800000000000001E-2</v>
      </c>
      <c r="E6606" s="30">
        <v>1</v>
      </c>
      <c r="F6606" s="30"/>
      <c r="G6606" s="30"/>
      <c r="H6606" s="30"/>
      <c r="I6606" s="30"/>
      <c r="J6606" s="30"/>
    </row>
    <row r="6607" spans="1:10">
      <c r="A6607" s="5">
        <v>6605</v>
      </c>
      <c r="B6607" s="47">
        <v>0</v>
      </c>
      <c r="C6607" s="47">
        <v>3.56E-2</v>
      </c>
      <c r="D6607" s="47">
        <v>1.1299999999999999E-2</v>
      </c>
      <c r="E6607" s="30">
        <v>1</v>
      </c>
      <c r="F6607" s="30"/>
      <c r="G6607" s="30"/>
      <c r="H6607" s="30"/>
      <c r="I6607" s="30"/>
      <c r="J6607" s="30"/>
    </row>
    <row r="6608" spans="1:10">
      <c r="A6608" s="5">
        <v>6606</v>
      </c>
      <c r="B6608" s="47">
        <v>1.1999999999999999E-3</v>
      </c>
      <c r="C6608" s="47">
        <v>3.49E-2</v>
      </c>
      <c r="D6608" s="47">
        <v>8.3000000000000001E-3</v>
      </c>
      <c r="E6608" s="30">
        <v>1</v>
      </c>
      <c r="F6608" s="30"/>
      <c r="G6608" s="30"/>
      <c r="H6608" s="30"/>
      <c r="I6608" s="30"/>
      <c r="J6608" s="30"/>
    </row>
    <row r="6609" spans="1:10">
      <c r="A6609" s="5">
        <v>6607</v>
      </c>
      <c r="B6609" s="47">
        <v>7.22E-2</v>
      </c>
      <c r="C6609" s="47">
        <v>2.7799999999999998E-2</v>
      </c>
      <c r="D6609" s="47">
        <v>7.0000000000000001E-3</v>
      </c>
      <c r="E6609" s="30">
        <v>1</v>
      </c>
      <c r="F6609" s="30"/>
      <c r="G6609" s="30"/>
      <c r="H6609" s="30"/>
      <c r="I6609" s="30"/>
      <c r="J6609" s="30"/>
    </row>
    <row r="6610" spans="1:10">
      <c r="A6610" s="5">
        <v>6608</v>
      </c>
      <c r="B6610" s="47">
        <v>0.22650000000000001</v>
      </c>
      <c r="C6610" s="47">
        <v>9.4999999999999998E-3</v>
      </c>
      <c r="D6610" s="47">
        <v>8.3000000000000001E-3</v>
      </c>
      <c r="E6610" s="30">
        <v>1</v>
      </c>
      <c r="F6610" s="30"/>
      <c r="G6610" s="30"/>
      <c r="H6610" s="30"/>
      <c r="I6610" s="30"/>
      <c r="J6610" s="30"/>
    </row>
    <row r="6611" spans="1:10">
      <c r="A6611" s="5">
        <v>6609</v>
      </c>
      <c r="B6611" s="47">
        <v>0.38240000000000002</v>
      </c>
      <c r="C6611" s="47">
        <v>6.7999999999999996E-3</v>
      </c>
      <c r="D6611" s="47">
        <v>1.14E-2</v>
      </c>
      <c r="E6611" s="30">
        <v>1</v>
      </c>
      <c r="F6611" s="30"/>
      <c r="G6611" s="30"/>
      <c r="H6611" s="30"/>
      <c r="I6611" s="30"/>
      <c r="J6611" s="30"/>
    </row>
    <row r="6612" spans="1:10">
      <c r="A6612" s="5">
        <v>6610</v>
      </c>
      <c r="B6612" s="47">
        <v>0.49759999999999999</v>
      </c>
      <c r="C6612" s="47">
        <v>1.32E-2</v>
      </c>
      <c r="D6612" s="47">
        <v>1.54E-2</v>
      </c>
      <c r="E6612" s="30">
        <v>1</v>
      </c>
      <c r="F6612" s="30"/>
      <c r="G6612" s="30"/>
      <c r="H6612" s="30"/>
      <c r="I6612" s="30"/>
      <c r="J6612" s="30"/>
    </row>
    <row r="6613" spans="1:10">
      <c r="A6613" s="5">
        <v>6611</v>
      </c>
      <c r="B6613" s="47">
        <v>0.55579999999999996</v>
      </c>
      <c r="C6613" s="47">
        <v>1.5299999999999999E-2</v>
      </c>
      <c r="D6613" s="47">
        <v>1.9900000000000001E-2</v>
      </c>
      <c r="E6613" s="30">
        <v>1</v>
      </c>
      <c r="F6613" s="30"/>
      <c r="G6613" s="30"/>
      <c r="H6613" s="30"/>
      <c r="I6613" s="30"/>
      <c r="J6613" s="30"/>
    </row>
    <row r="6614" spans="1:10">
      <c r="A6614" s="5">
        <v>6612</v>
      </c>
      <c r="B6614" s="47">
        <v>0.5675</v>
      </c>
      <c r="C6614" s="47">
        <v>1.67E-2</v>
      </c>
      <c r="D6614" s="47">
        <v>2.4299999999999999E-2</v>
      </c>
      <c r="E6614" s="30">
        <v>1</v>
      </c>
      <c r="F6614" s="30"/>
      <c r="G6614" s="30"/>
      <c r="H6614" s="30"/>
      <c r="I6614" s="30"/>
      <c r="J6614" s="30"/>
    </row>
    <row r="6615" spans="1:10">
      <c r="A6615" s="5">
        <v>6613</v>
      </c>
      <c r="B6615" s="47">
        <v>0.53380000000000005</v>
      </c>
      <c r="C6615" s="47">
        <v>1.7299999999999999E-2</v>
      </c>
      <c r="D6615" s="47">
        <v>2.7799999999999998E-2</v>
      </c>
      <c r="E6615" s="30">
        <v>1</v>
      </c>
      <c r="F6615" s="30"/>
      <c r="G6615" s="30"/>
      <c r="H6615" s="30"/>
      <c r="I6615" s="30"/>
      <c r="J6615" s="30"/>
    </row>
    <row r="6616" spans="1:10">
      <c r="A6616" s="5">
        <v>6614</v>
      </c>
      <c r="B6616" s="47">
        <v>0.45660000000000001</v>
      </c>
      <c r="C6616" s="47">
        <v>1.78E-2</v>
      </c>
      <c r="D6616" s="47">
        <v>2.8000000000000001E-2</v>
      </c>
      <c r="E6616" s="30">
        <v>1</v>
      </c>
      <c r="F6616" s="30"/>
      <c r="G6616" s="30"/>
      <c r="H6616" s="30"/>
      <c r="I6616" s="30"/>
      <c r="J6616" s="30"/>
    </row>
    <row r="6617" spans="1:10">
      <c r="A6617" s="5">
        <v>6615</v>
      </c>
      <c r="B6617" s="47">
        <v>0.33779999999999999</v>
      </c>
      <c r="C6617" s="47">
        <v>1.9E-2</v>
      </c>
      <c r="D6617" s="47">
        <v>2.6100000000000002E-2</v>
      </c>
      <c r="E6617" s="30">
        <v>1</v>
      </c>
      <c r="F6617" s="30"/>
      <c r="G6617" s="30"/>
      <c r="H6617" s="30"/>
      <c r="I6617" s="30"/>
      <c r="J6617" s="30"/>
    </row>
    <row r="6618" spans="1:10">
      <c r="A6618" s="5">
        <v>6616</v>
      </c>
      <c r="B6618" s="47">
        <v>0.18679999999999999</v>
      </c>
      <c r="C6618" s="47">
        <v>2.3199999999999998E-2</v>
      </c>
      <c r="D6618" s="47">
        <v>2.6800000000000001E-2</v>
      </c>
      <c r="E6618" s="30">
        <v>1</v>
      </c>
      <c r="F6618" s="30"/>
      <c r="G6618" s="30"/>
      <c r="H6618" s="30"/>
      <c r="I6618" s="30"/>
      <c r="J6618" s="30"/>
    </row>
    <row r="6619" spans="1:10">
      <c r="A6619" s="5">
        <v>6617</v>
      </c>
      <c r="B6619" s="47">
        <v>4.4400000000000002E-2</v>
      </c>
      <c r="C6619" s="47">
        <v>4.5699999999999998E-2</v>
      </c>
      <c r="D6619" s="47">
        <v>3.4700000000000002E-2</v>
      </c>
      <c r="E6619" s="30">
        <v>1</v>
      </c>
      <c r="F6619" s="30"/>
      <c r="G6619" s="30"/>
      <c r="H6619" s="30"/>
      <c r="I6619" s="30"/>
      <c r="J6619" s="30"/>
    </row>
    <row r="6620" spans="1:10">
      <c r="A6620" s="5">
        <v>6618</v>
      </c>
      <c r="B6620" s="47">
        <v>0</v>
      </c>
      <c r="C6620" s="47">
        <v>8.5500000000000007E-2</v>
      </c>
      <c r="D6620" s="47">
        <v>5.04E-2</v>
      </c>
      <c r="E6620" s="30">
        <v>1</v>
      </c>
      <c r="F6620" s="30"/>
      <c r="G6620" s="30"/>
      <c r="H6620" s="30"/>
      <c r="I6620" s="30"/>
      <c r="J6620" s="30"/>
    </row>
    <row r="6621" spans="1:10">
      <c r="A6621" s="5">
        <v>6619</v>
      </c>
      <c r="B6621" s="47">
        <v>0</v>
      </c>
      <c r="C6621" s="47">
        <v>0.12720000000000001</v>
      </c>
      <c r="D6621" s="47">
        <v>7.4300000000000005E-2</v>
      </c>
      <c r="E6621" s="30">
        <v>1</v>
      </c>
      <c r="F6621" s="30"/>
      <c r="G6621" s="30"/>
      <c r="H6621" s="30"/>
      <c r="I6621" s="30"/>
      <c r="J6621" s="30"/>
    </row>
    <row r="6622" spans="1:10">
      <c r="A6622" s="5">
        <v>6620</v>
      </c>
      <c r="B6622" s="47">
        <v>0</v>
      </c>
      <c r="C6622" s="47">
        <v>0.16250000000000001</v>
      </c>
      <c r="D6622" s="47">
        <v>0.1043</v>
      </c>
      <c r="E6622" s="30">
        <v>1</v>
      </c>
      <c r="F6622" s="30"/>
      <c r="G6622" s="30"/>
      <c r="H6622" s="30"/>
      <c r="I6622" s="30"/>
      <c r="J6622" s="30"/>
    </row>
    <row r="6623" spans="1:10">
      <c r="A6623" s="5">
        <v>6621</v>
      </c>
      <c r="B6623" s="47">
        <v>0</v>
      </c>
      <c r="C6623" s="47">
        <v>0.1832</v>
      </c>
      <c r="D6623" s="47">
        <v>0.13689999999999999</v>
      </c>
      <c r="E6623" s="30">
        <v>1</v>
      </c>
      <c r="F6623" s="30"/>
      <c r="G6623" s="30"/>
      <c r="H6623" s="30"/>
      <c r="I6623" s="30"/>
      <c r="J6623" s="30"/>
    </row>
    <row r="6624" spans="1:10">
      <c r="A6624" s="5">
        <v>6622</v>
      </c>
      <c r="B6624" s="47">
        <v>0</v>
      </c>
      <c r="C6624" s="47">
        <v>0.18429999999999999</v>
      </c>
      <c r="D6624" s="47">
        <v>0.1671</v>
      </c>
      <c r="E6624" s="30">
        <v>1</v>
      </c>
      <c r="F6624" s="30"/>
      <c r="G6624" s="30"/>
      <c r="H6624" s="30"/>
      <c r="I6624" s="30"/>
      <c r="J6624" s="30"/>
    </row>
    <row r="6625" spans="1:10">
      <c r="A6625" s="5">
        <v>6623</v>
      </c>
      <c r="B6625" s="47">
        <v>0</v>
      </c>
      <c r="C6625" s="47">
        <v>0.1741</v>
      </c>
      <c r="D6625" s="47">
        <v>0.19520000000000001</v>
      </c>
      <c r="E6625" s="30">
        <v>1</v>
      </c>
      <c r="F6625" s="30"/>
      <c r="G6625" s="30"/>
      <c r="H6625" s="30"/>
      <c r="I6625" s="30"/>
      <c r="J6625" s="30"/>
    </row>
    <row r="6626" spans="1:10">
      <c r="A6626" s="5">
        <v>6624</v>
      </c>
      <c r="B6626" s="47">
        <v>0</v>
      </c>
      <c r="C6626" s="47">
        <v>0.16389999999999999</v>
      </c>
      <c r="D6626" s="47">
        <v>0.21440000000000001</v>
      </c>
      <c r="E6626" s="30">
        <v>1</v>
      </c>
      <c r="F6626" s="30"/>
      <c r="G6626" s="30"/>
      <c r="H6626" s="30"/>
      <c r="I6626" s="30"/>
      <c r="J6626" s="30"/>
    </row>
    <row r="6627" spans="1:10">
      <c r="A6627" s="5">
        <v>6625</v>
      </c>
      <c r="B6627" s="47">
        <v>0</v>
      </c>
      <c r="C6627" s="47">
        <v>0.15409999999999999</v>
      </c>
      <c r="D6627" s="47">
        <v>0.2291</v>
      </c>
      <c r="E6627" s="30">
        <v>1</v>
      </c>
      <c r="F6627" s="30"/>
      <c r="G6627" s="30"/>
      <c r="H6627" s="30"/>
      <c r="I6627" s="30"/>
      <c r="J6627" s="30"/>
    </row>
    <row r="6628" spans="1:10">
      <c r="A6628" s="5">
        <v>6626</v>
      </c>
      <c r="B6628" s="47">
        <v>0</v>
      </c>
      <c r="C6628" s="47">
        <v>0.1454</v>
      </c>
      <c r="D6628" s="47">
        <v>0.24179999999999999</v>
      </c>
      <c r="E6628" s="30">
        <v>1</v>
      </c>
      <c r="F6628" s="30"/>
      <c r="G6628" s="30"/>
      <c r="H6628" s="30"/>
      <c r="I6628" s="30"/>
      <c r="J6628" s="30"/>
    </row>
    <row r="6629" spans="1:10">
      <c r="A6629" s="5">
        <v>6627</v>
      </c>
      <c r="B6629" s="47">
        <v>0</v>
      </c>
      <c r="C6629" s="47">
        <v>0.1404</v>
      </c>
      <c r="D6629" s="47">
        <v>0.26329999999999998</v>
      </c>
      <c r="E6629" s="30">
        <v>1</v>
      </c>
      <c r="F6629" s="30"/>
      <c r="G6629" s="30"/>
      <c r="H6629" s="30"/>
      <c r="I6629" s="30"/>
      <c r="J6629" s="30"/>
    </row>
    <row r="6630" spans="1:10">
      <c r="A6630" s="5">
        <v>6628</v>
      </c>
      <c r="B6630" s="47">
        <v>0</v>
      </c>
      <c r="C6630" s="47">
        <v>0.1386</v>
      </c>
      <c r="D6630" s="47">
        <v>0.27229999999999999</v>
      </c>
      <c r="E6630" s="30">
        <v>1</v>
      </c>
      <c r="F6630" s="30"/>
      <c r="G6630" s="30"/>
      <c r="H6630" s="30"/>
      <c r="I6630" s="30"/>
      <c r="J6630" s="30"/>
    </row>
    <row r="6631" spans="1:10">
      <c r="A6631" s="5">
        <v>6629</v>
      </c>
      <c r="B6631" s="47">
        <v>0</v>
      </c>
      <c r="C6631" s="47">
        <v>0.13880000000000001</v>
      </c>
      <c r="D6631" s="47">
        <v>0.2853</v>
      </c>
      <c r="E6631" s="30">
        <v>1</v>
      </c>
      <c r="F6631" s="30"/>
      <c r="G6631" s="30"/>
      <c r="H6631" s="30"/>
      <c r="I6631" s="30"/>
      <c r="J6631" s="30"/>
    </row>
    <row r="6632" spans="1:10">
      <c r="A6632" s="5">
        <v>6630</v>
      </c>
      <c r="B6632" s="47">
        <v>1.1999999999999999E-3</v>
      </c>
      <c r="C6632" s="47">
        <v>0.13589999999999999</v>
      </c>
      <c r="D6632" s="47">
        <v>0.30299999999999999</v>
      </c>
      <c r="E6632" s="30">
        <v>1</v>
      </c>
      <c r="F6632" s="30"/>
      <c r="G6632" s="30"/>
      <c r="H6632" s="30"/>
      <c r="I6632" s="30"/>
      <c r="J6632" s="30"/>
    </row>
    <row r="6633" spans="1:10">
      <c r="A6633" s="5">
        <v>6631</v>
      </c>
      <c r="B6633" s="47">
        <v>7.2300000000000003E-2</v>
      </c>
      <c r="C6633" s="47">
        <v>9.9699999999999997E-2</v>
      </c>
      <c r="D6633" s="47">
        <v>0.32500000000000001</v>
      </c>
      <c r="E6633" s="30">
        <v>1</v>
      </c>
      <c r="F6633" s="30"/>
      <c r="G6633" s="30"/>
      <c r="H6633" s="30"/>
      <c r="I6633" s="30"/>
      <c r="J6633" s="30"/>
    </row>
    <row r="6634" spans="1:10">
      <c r="A6634" s="5">
        <v>6632</v>
      </c>
      <c r="B6634" s="47">
        <v>0.2455</v>
      </c>
      <c r="C6634" s="47">
        <v>5.9900000000000002E-2</v>
      </c>
      <c r="D6634" s="47">
        <v>0.34229999999999999</v>
      </c>
      <c r="E6634" s="30">
        <v>1</v>
      </c>
      <c r="F6634" s="30"/>
      <c r="G6634" s="30"/>
      <c r="H6634" s="30"/>
      <c r="I6634" s="30"/>
      <c r="J6634" s="30"/>
    </row>
    <row r="6635" spans="1:10">
      <c r="A6635" s="5">
        <v>6633</v>
      </c>
      <c r="B6635" s="47">
        <v>0.41239999999999999</v>
      </c>
      <c r="C6635" s="47">
        <v>9.8299999999999998E-2</v>
      </c>
      <c r="D6635" s="47">
        <v>0.36320000000000002</v>
      </c>
      <c r="E6635" s="30">
        <v>1</v>
      </c>
      <c r="F6635" s="30"/>
      <c r="G6635" s="30"/>
      <c r="H6635" s="30"/>
      <c r="I6635" s="30"/>
      <c r="J6635" s="30"/>
    </row>
    <row r="6636" spans="1:10">
      <c r="A6636" s="5">
        <v>6634</v>
      </c>
      <c r="B6636" s="47">
        <v>0.52010000000000001</v>
      </c>
      <c r="C6636" s="47">
        <v>0.1547</v>
      </c>
      <c r="D6636" s="47">
        <v>0.4108</v>
      </c>
      <c r="E6636" s="30">
        <v>1</v>
      </c>
      <c r="F6636" s="30"/>
      <c r="G6636" s="30"/>
      <c r="H6636" s="30"/>
      <c r="I6636" s="30"/>
      <c r="J6636" s="30"/>
    </row>
    <row r="6637" spans="1:10">
      <c r="A6637" s="5">
        <v>6635</v>
      </c>
      <c r="B6637" s="47">
        <v>0.57930000000000004</v>
      </c>
      <c r="C6637" s="47">
        <v>0.17399999999999999</v>
      </c>
      <c r="D6637" s="47">
        <v>0.47099999999999997</v>
      </c>
      <c r="E6637" s="30">
        <v>1</v>
      </c>
      <c r="F6637" s="30"/>
      <c r="G6637" s="30"/>
      <c r="H6637" s="30"/>
      <c r="I6637" s="30"/>
      <c r="J6637" s="30"/>
    </row>
    <row r="6638" spans="1:10">
      <c r="A6638" s="5">
        <v>6636</v>
      </c>
      <c r="B6638" s="47">
        <v>0.59189999999999998</v>
      </c>
      <c r="C6638" s="47">
        <v>0.18709999999999999</v>
      </c>
      <c r="D6638" s="47">
        <v>0.47639999999999999</v>
      </c>
      <c r="E6638" s="30">
        <v>1</v>
      </c>
      <c r="F6638" s="30"/>
      <c r="G6638" s="30"/>
      <c r="H6638" s="30"/>
      <c r="I6638" s="30"/>
      <c r="J6638" s="30"/>
    </row>
    <row r="6639" spans="1:10">
      <c r="A6639" s="5">
        <v>6637</v>
      </c>
      <c r="B6639" s="47">
        <v>0.55800000000000005</v>
      </c>
      <c r="C6639" s="47">
        <v>0.1961</v>
      </c>
      <c r="D6639" s="47">
        <v>0.45419999999999999</v>
      </c>
      <c r="E6639" s="30">
        <v>1</v>
      </c>
      <c r="F6639" s="30"/>
      <c r="G6639" s="30"/>
      <c r="H6639" s="30"/>
      <c r="I6639" s="30"/>
      <c r="J6639" s="30"/>
    </row>
    <row r="6640" spans="1:10">
      <c r="A6640" s="5">
        <v>6638</v>
      </c>
      <c r="B6640" s="47">
        <v>0.47770000000000001</v>
      </c>
      <c r="C6640" s="47">
        <v>0.2034</v>
      </c>
      <c r="D6640" s="47">
        <v>0.46239999999999998</v>
      </c>
      <c r="E6640" s="30">
        <v>1</v>
      </c>
      <c r="F6640" s="30"/>
      <c r="G6640" s="30"/>
      <c r="H6640" s="30"/>
      <c r="I6640" s="30"/>
      <c r="J6640" s="30"/>
    </row>
    <row r="6641" spans="1:10">
      <c r="A6641" s="5">
        <v>6639</v>
      </c>
      <c r="B6641" s="47">
        <v>0.35539999999999999</v>
      </c>
      <c r="C6641" s="47">
        <v>0.20330000000000001</v>
      </c>
      <c r="D6641" s="47">
        <v>0.48130000000000001</v>
      </c>
      <c r="E6641" s="30">
        <v>1</v>
      </c>
      <c r="F6641" s="30"/>
      <c r="G6641" s="30"/>
      <c r="H6641" s="30"/>
      <c r="I6641" s="30"/>
      <c r="J6641" s="30"/>
    </row>
    <row r="6642" spans="1:10">
      <c r="A6642" s="5">
        <v>6640</v>
      </c>
      <c r="B6642" s="47">
        <v>0.2</v>
      </c>
      <c r="C6642" s="47">
        <v>0.17929999999999999</v>
      </c>
      <c r="D6642" s="47">
        <v>0.46679999999999999</v>
      </c>
      <c r="E6642" s="30">
        <v>1</v>
      </c>
      <c r="F6642" s="30"/>
      <c r="G6642" s="30"/>
      <c r="H6642" s="30"/>
      <c r="I6642" s="30"/>
      <c r="J6642" s="30"/>
    </row>
    <row r="6643" spans="1:10">
      <c r="A6643" s="5">
        <v>6641</v>
      </c>
      <c r="B6643" s="47">
        <v>4.6100000000000002E-2</v>
      </c>
      <c r="C6643" s="47">
        <v>0.20549999999999999</v>
      </c>
      <c r="D6643" s="47">
        <v>0.45450000000000002</v>
      </c>
      <c r="E6643" s="30">
        <v>1</v>
      </c>
      <c r="F6643" s="30"/>
      <c r="G6643" s="30"/>
      <c r="H6643" s="30"/>
      <c r="I6643" s="30"/>
      <c r="J6643" s="30"/>
    </row>
    <row r="6644" spans="1:10">
      <c r="A6644" s="5">
        <v>6642</v>
      </c>
      <c r="B6644" s="47">
        <v>0</v>
      </c>
      <c r="C6644" s="47">
        <v>0.26700000000000002</v>
      </c>
      <c r="D6644" s="47">
        <v>0.47099999999999997</v>
      </c>
      <c r="E6644" s="30">
        <v>1</v>
      </c>
      <c r="F6644" s="30"/>
      <c r="G6644" s="30"/>
      <c r="H6644" s="30"/>
      <c r="I6644" s="30"/>
      <c r="J6644" s="30"/>
    </row>
    <row r="6645" spans="1:10">
      <c r="A6645" s="5">
        <v>6643</v>
      </c>
      <c r="B6645" s="47">
        <v>0</v>
      </c>
      <c r="C6645" s="47">
        <v>0.27600000000000002</v>
      </c>
      <c r="D6645" s="47">
        <v>0.50049999999999994</v>
      </c>
      <c r="E6645" s="30">
        <v>1</v>
      </c>
      <c r="F6645" s="30"/>
      <c r="G6645" s="30"/>
      <c r="H6645" s="30"/>
      <c r="I6645" s="30"/>
      <c r="J6645" s="30"/>
    </row>
    <row r="6646" spans="1:10">
      <c r="A6646" s="5">
        <v>6644</v>
      </c>
      <c r="B6646" s="47">
        <v>0</v>
      </c>
      <c r="C6646" s="47">
        <v>0.26069999999999999</v>
      </c>
      <c r="D6646" s="47">
        <v>0.50149999999999995</v>
      </c>
      <c r="E6646" s="30">
        <v>1</v>
      </c>
      <c r="F6646" s="30"/>
      <c r="G6646" s="30"/>
      <c r="H6646" s="30"/>
      <c r="I6646" s="30"/>
      <c r="J6646" s="30"/>
    </row>
    <row r="6647" spans="1:10">
      <c r="A6647" s="5">
        <v>6645</v>
      </c>
      <c r="B6647" s="47">
        <v>0</v>
      </c>
      <c r="C6647" s="47">
        <v>0.23960000000000001</v>
      </c>
      <c r="D6647" s="47">
        <v>0.46949999999999997</v>
      </c>
      <c r="E6647" s="30">
        <v>1</v>
      </c>
      <c r="F6647" s="30"/>
      <c r="G6647" s="30"/>
      <c r="H6647" s="30"/>
      <c r="I6647" s="30"/>
      <c r="J6647" s="30"/>
    </row>
    <row r="6648" spans="1:10">
      <c r="A6648" s="5">
        <v>6646</v>
      </c>
      <c r="B6648" s="47">
        <v>0</v>
      </c>
      <c r="C6648" s="47">
        <v>0.21779999999999999</v>
      </c>
      <c r="D6648" s="47">
        <v>0.41289999999999999</v>
      </c>
      <c r="E6648" s="30">
        <v>1</v>
      </c>
      <c r="F6648" s="30"/>
      <c r="G6648" s="30"/>
      <c r="H6648" s="30"/>
      <c r="I6648" s="30"/>
      <c r="J6648" s="30"/>
    </row>
    <row r="6649" spans="1:10">
      <c r="A6649" s="5">
        <v>6647</v>
      </c>
      <c r="B6649" s="47">
        <v>0</v>
      </c>
      <c r="C6649" s="47">
        <v>0.19120000000000001</v>
      </c>
      <c r="D6649" s="47">
        <v>0.37480000000000002</v>
      </c>
      <c r="E6649" s="30">
        <v>1</v>
      </c>
      <c r="F6649" s="30"/>
      <c r="G6649" s="30"/>
      <c r="H6649" s="30"/>
      <c r="I6649" s="30"/>
      <c r="J6649" s="30"/>
    </row>
    <row r="6650" spans="1:10">
      <c r="A6650" s="5">
        <v>6648</v>
      </c>
      <c r="B6650" s="47">
        <v>0</v>
      </c>
      <c r="C6650" s="47">
        <v>0.16089999999999999</v>
      </c>
      <c r="D6650" s="47">
        <v>0.31559999999999999</v>
      </c>
      <c r="E6650" s="30">
        <v>1</v>
      </c>
      <c r="F6650" s="30"/>
      <c r="G6650" s="30"/>
      <c r="H6650" s="30"/>
      <c r="I6650" s="30"/>
      <c r="J6650" s="30"/>
    </row>
    <row r="6651" spans="1:10">
      <c r="A6651" s="5">
        <v>6649</v>
      </c>
      <c r="B6651" s="47">
        <v>0</v>
      </c>
      <c r="C6651" s="47">
        <v>0.13089999999999999</v>
      </c>
      <c r="D6651" s="47">
        <v>0.24940000000000001</v>
      </c>
      <c r="E6651" s="30">
        <v>1</v>
      </c>
      <c r="F6651" s="30"/>
      <c r="G6651" s="30"/>
      <c r="H6651" s="30"/>
      <c r="I6651" s="30"/>
      <c r="J6651" s="30"/>
    </row>
    <row r="6652" spans="1:10">
      <c r="A6652" s="5">
        <v>6650</v>
      </c>
      <c r="B6652" s="47">
        <v>0</v>
      </c>
      <c r="C6652" s="47">
        <v>0.1053</v>
      </c>
      <c r="D6652" s="47">
        <v>0.22539999999999999</v>
      </c>
      <c r="E6652" s="30">
        <v>1</v>
      </c>
      <c r="F6652" s="30"/>
      <c r="G6652" s="30"/>
      <c r="H6652" s="30"/>
      <c r="I6652" s="30"/>
      <c r="J6652" s="30"/>
    </row>
    <row r="6653" spans="1:10">
      <c r="A6653" s="5">
        <v>6651</v>
      </c>
      <c r="B6653" s="47">
        <v>0</v>
      </c>
      <c r="C6653" s="47">
        <v>8.5000000000000006E-2</v>
      </c>
      <c r="D6653" s="47">
        <v>0.21970000000000001</v>
      </c>
      <c r="E6653" s="30">
        <v>1</v>
      </c>
      <c r="F6653" s="30"/>
      <c r="G6653" s="30"/>
      <c r="H6653" s="30"/>
      <c r="I6653" s="30"/>
      <c r="J6653" s="30"/>
    </row>
    <row r="6654" spans="1:10">
      <c r="A6654" s="5">
        <v>6652</v>
      </c>
      <c r="B6654" s="47">
        <v>0</v>
      </c>
      <c r="C6654" s="47">
        <v>7.0599999999999996E-2</v>
      </c>
      <c r="D6654" s="47">
        <v>0.21790000000000001</v>
      </c>
      <c r="E6654" s="30">
        <v>1</v>
      </c>
      <c r="F6654" s="30"/>
      <c r="G6654" s="30"/>
      <c r="H6654" s="30"/>
      <c r="I6654" s="30"/>
      <c r="J6654" s="30"/>
    </row>
    <row r="6655" spans="1:10">
      <c r="A6655" s="5">
        <v>6653</v>
      </c>
      <c r="B6655" s="47">
        <v>0</v>
      </c>
      <c r="C6655" s="47">
        <v>6.13E-2</v>
      </c>
      <c r="D6655" s="47">
        <v>0.21129999999999999</v>
      </c>
      <c r="E6655" s="30">
        <v>1</v>
      </c>
      <c r="F6655" s="30"/>
      <c r="G6655" s="30"/>
      <c r="H6655" s="30"/>
      <c r="I6655" s="30"/>
      <c r="J6655" s="30"/>
    </row>
    <row r="6656" spans="1:10">
      <c r="A6656" s="5">
        <v>6654</v>
      </c>
      <c r="B6656" s="47">
        <v>5.0000000000000001E-4</v>
      </c>
      <c r="C6656" s="47">
        <v>5.4699999999999999E-2</v>
      </c>
      <c r="D6656" s="47">
        <v>0.2117</v>
      </c>
      <c r="E6656" s="30">
        <v>1</v>
      </c>
      <c r="F6656" s="30"/>
      <c r="G6656" s="30"/>
      <c r="H6656" s="30"/>
      <c r="I6656" s="30"/>
      <c r="J6656" s="30"/>
    </row>
    <row r="6657" spans="1:10">
      <c r="A6657" s="5">
        <v>6655</v>
      </c>
      <c r="B6657" s="47">
        <v>4.2599999999999999E-2</v>
      </c>
      <c r="C6657" s="47">
        <v>3.85E-2</v>
      </c>
      <c r="D6657" s="47">
        <v>0.2099</v>
      </c>
      <c r="E6657" s="30">
        <v>1</v>
      </c>
      <c r="F6657" s="30"/>
      <c r="G6657" s="30"/>
      <c r="H6657" s="30"/>
      <c r="I6657" s="30"/>
      <c r="J6657" s="30"/>
    </row>
    <row r="6658" spans="1:10">
      <c r="A6658" s="5">
        <v>6656</v>
      </c>
      <c r="B6658" s="47">
        <v>0.1492</v>
      </c>
      <c r="C6658" s="47">
        <v>2.6200000000000001E-2</v>
      </c>
      <c r="D6658" s="47">
        <v>0.20169999999999999</v>
      </c>
      <c r="E6658" s="30">
        <v>1</v>
      </c>
      <c r="F6658" s="30"/>
      <c r="G6658" s="30"/>
      <c r="H6658" s="30"/>
      <c r="I6658" s="30"/>
      <c r="J6658" s="30"/>
    </row>
    <row r="6659" spans="1:10">
      <c r="A6659" s="5">
        <v>6657</v>
      </c>
      <c r="B6659" s="47">
        <v>0.27589999999999998</v>
      </c>
      <c r="C6659" s="47">
        <v>3.4200000000000001E-2</v>
      </c>
      <c r="D6659" s="47">
        <v>0.18640000000000001</v>
      </c>
      <c r="E6659" s="30">
        <v>1</v>
      </c>
      <c r="F6659" s="30"/>
      <c r="G6659" s="30"/>
      <c r="H6659" s="30"/>
      <c r="I6659" s="30"/>
      <c r="J6659" s="30"/>
    </row>
    <row r="6660" spans="1:10">
      <c r="A6660" s="5">
        <v>6658</v>
      </c>
      <c r="B6660" s="47">
        <v>0.39410000000000001</v>
      </c>
      <c r="C6660" s="47">
        <v>4.8300000000000003E-2</v>
      </c>
      <c r="D6660" s="47">
        <v>0.16669999999999999</v>
      </c>
      <c r="E6660" s="30">
        <v>1</v>
      </c>
      <c r="F6660" s="30"/>
      <c r="G6660" s="30"/>
      <c r="H6660" s="30"/>
      <c r="I6660" s="30"/>
      <c r="J6660" s="30"/>
    </row>
    <row r="6661" spans="1:10">
      <c r="A6661" s="5">
        <v>6659</v>
      </c>
      <c r="B6661" s="47">
        <v>0.46439999999999998</v>
      </c>
      <c r="C6661" s="47">
        <v>4.99E-2</v>
      </c>
      <c r="D6661" s="47">
        <v>0.14360000000000001</v>
      </c>
      <c r="E6661" s="30">
        <v>1</v>
      </c>
      <c r="F6661" s="30"/>
      <c r="G6661" s="30"/>
      <c r="H6661" s="30"/>
      <c r="I6661" s="30"/>
      <c r="J6661" s="30"/>
    </row>
    <row r="6662" spans="1:10">
      <c r="A6662" s="5">
        <v>6660</v>
      </c>
      <c r="B6662" s="47">
        <v>0.48409999999999997</v>
      </c>
      <c r="C6662" s="47">
        <v>3.9100000000000003E-2</v>
      </c>
      <c r="D6662" s="47">
        <v>0.12039999999999999</v>
      </c>
      <c r="E6662" s="30">
        <v>1</v>
      </c>
      <c r="F6662" s="30"/>
      <c r="G6662" s="30"/>
      <c r="H6662" s="30"/>
      <c r="I6662" s="30"/>
      <c r="J6662" s="30"/>
    </row>
    <row r="6663" spans="1:10">
      <c r="A6663" s="5">
        <v>6661</v>
      </c>
      <c r="B6663" s="47">
        <v>0.45</v>
      </c>
      <c r="C6663" s="47">
        <v>2.7199999999999998E-2</v>
      </c>
      <c r="D6663" s="47">
        <v>9.9099999999999994E-2</v>
      </c>
      <c r="E6663" s="30">
        <v>1</v>
      </c>
      <c r="F6663" s="30"/>
      <c r="G6663" s="30"/>
      <c r="H6663" s="30"/>
      <c r="I6663" s="30"/>
      <c r="J6663" s="30"/>
    </row>
    <row r="6664" spans="1:10">
      <c r="A6664" s="5">
        <v>6662</v>
      </c>
      <c r="B6664" s="47">
        <v>0.37440000000000001</v>
      </c>
      <c r="C6664" s="47">
        <v>2.0899999999999998E-2</v>
      </c>
      <c r="D6664" s="47">
        <v>8.3599999999999994E-2</v>
      </c>
      <c r="E6664" s="30">
        <v>1</v>
      </c>
      <c r="F6664" s="30"/>
      <c r="G6664" s="30"/>
      <c r="H6664" s="30"/>
      <c r="I6664" s="30"/>
      <c r="J6664" s="30"/>
    </row>
    <row r="6665" spans="1:10">
      <c r="A6665" s="5">
        <v>6663</v>
      </c>
      <c r="B6665" s="47">
        <v>0.25869999999999999</v>
      </c>
      <c r="C6665" s="47">
        <v>2.0899999999999998E-2</v>
      </c>
      <c r="D6665" s="47">
        <v>7.1499999999999994E-2</v>
      </c>
      <c r="E6665" s="30">
        <v>1</v>
      </c>
      <c r="F6665" s="30"/>
      <c r="G6665" s="30"/>
      <c r="H6665" s="30"/>
      <c r="I6665" s="30"/>
      <c r="J6665" s="30"/>
    </row>
    <row r="6666" spans="1:10">
      <c r="A6666" s="5">
        <v>6664</v>
      </c>
      <c r="B6666" s="47">
        <v>0.124</v>
      </c>
      <c r="C6666" s="47">
        <v>2.64E-2</v>
      </c>
      <c r="D6666" s="47">
        <v>6.54E-2</v>
      </c>
      <c r="E6666" s="30">
        <v>1</v>
      </c>
      <c r="F6666" s="30"/>
      <c r="G6666" s="30"/>
      <c r="H6666" s="30"/>
      <c r="I6666" s="30"/>
      <c r="J6666" s="30"/>
    </row>
    <row r="6667" spans="1:10">
      <c r="A6667" s="5">
        <v>6665</v>
      </c>
      <c r="B6667" s="47">
        <v>2.0400000000000001E-2</v>
      </c>
      <c r="C6667" s="47">
        <v>5.4100000000000002E-2</v>
      </c>
      <c r="D6667" s="47">
        <v>6.6100000000000006E-2</v>
      </c>
      <c r="E6667" s="30">
        <v>1</v>
      </c>
      <c r="F6667" s="30"/>
      <c r="G6667" s="30"/>
      <c r="H6667" s="30"/>
      <c r="I6667" s="30"/>
      <c r="J6667" s="30"/>
    </row>
    <row r="6668" spans="1:10">
      <c r="A6668" s="5">
        <v>6666</v>
      </c>
      <c r="B6668" s="47">
        <v>0</v>
      </c>
      <c r="C6668" s="47">
        <v>9.7000000000000003E-2</v>
      </c>
      <c r="D6668" s="47">
        <v>7.0699999999999999E-2</v>
      </c>
      <c r="E6668" s="30">
        <v>1</v>
      </c>
      <c r="F6668" s="30"/>
      <c r="G6668" s="30"/>
      <c r="H6668" s="30"/>
      <c r="I6668" s="30"/>
      <c r="J6668" s="30"/>
    </row>
    <row r="6669" spans="1:10">
      <c r="A6669" s="5">
        <v>6667</v>
      </c>
      <c r="B6669" s="47">
        <v>0</v>
      </c>
      <c r="C6669" s="47">
        <v>0.1278</v>
      </c>
      <c r="D6669" s="47">
        <v>7.7899999999999997E-2</v>
      </c>
      <c r="E6669" s="30">
        <v>1</v>
      </c>
      <c r="F6669" s="30"/>
      <c r="G6669" s="30"/>
      <c r="H6669" s="30"/>
      <c r="I6669" s="30"/>
      <c r="J6669" s="30"/>
    </row>
    <row r="6670" spans="1:10">
      <c r="A6670" s="5">
        <v>6668</v>
      </c>
      <c r="B6670" s="47">
        <v>0</v>
      </c>
      <c r="C6670" s="47">
        <v>0.13919999999999999</v>
      </c>
      <c r="D6670" s="47">
        <v>8.8800000000000004E-2</v>
      </c>
      <c r="E6670" s="30">
        <v>1</v>
      </c>
      <c r="F6670" s="30"/>
      <c r="G6670" s="30"/>
      <c r="H6670" s="30"/>
      <c r="I6670" s="30"/>
      <c r="J6670" s="30"/>
    </row>
    <row r="6671" spans="1:10">
      <c r="A6671" s="5">
        <v>6669</v>
      </c>
      <c r="B6671" s="47">
        <v>0</v>
      </c>
      <c r="C6671" s="47">
        <v>0.1404</v>
      </c>
      <c r="D6671" s="47">
        <v>0.1066</v>
      </c>
      <c r="E6671" s="30">
        <v>1</v>
      </c>
      <c r="F6671" s="30"/>
      <c r="G6671" s="30"/>
      <c r="H6671" s="30"/>
      <c r="I6671" s="30"/>
      <c r="J6671" s="30"/>
    </row>
    <row r="6672" spans="1:10">
      <c r="A6672" s="5">
        <v>6670</v>
      </c>
      <c r="B6672" s="47">
        <v>0</v>
      </c>
      <c r="C6672" s="47">
        <v>0.1399</v>
      </c>
      <c r="D6672" s="47">
        <v>0.1341</v>
      </c>
      <c r="E6672" s="30">
        <v>1</v>
      </c>
      <c r="F6672" s="30"/>
      <c r="G6672" s="30"/>
      <c r="H6672" s="30"/>
      <c r="I6672" s="30"/>
      <c r="J6672" s="30"/>
    </row>
    <row r="6673" spans="1:10">
      <c r="A6673" s="5">
        <v>6671</v>
      </c>
      <c r="B6673" s="47">
        <v>0</v>
      </c>
      <c r="C6673" s="47">
        <v>0.13980000000000001</v>
      </c>
      <c r="D6673" s="47">
        <v>0.1706</v>
      </c>
      <c r="E6673" s="30">
        <v>1</v>
      </c>
      <c r="F6673" s="30"/>
      <c r="G6673" s="30"/>
      <c r="H6673" s="30"/>
      <c r="I6673" s="30"/>
      <c r="J6673" s="30"/>
    </row>
    <row r="6674" spans="1:10">
      <c r="A6674" s="5">
        <v>6672</v>
      </c>
      <c r="B6674" s="47">
        <v>0</v>
      </c>
      <c r="C6674" s="47">
        <v>0.13689999999999999</v>
      </c>
      <c r="D6674" s="47">
        <v>0.20930000000000001</v>
      </c>
      <c r="E6674" s="30">
        <v>1</v>
      </c>
      <c r="F6674" s="30"/>
      <c r="G6674" s="30"/>
      <c r="H6674" s="30"/>
      <c r="I6674" s="30"/>
      <c r="J6674" s="30"/>
    </row>
    <row r="6675" spans="1:10">
      <c r="A6675" s="5">
        <v>6673</v>
      </c>
      <c r="B6675" s="47">
        <v>0</v>
      </c>
      <c r="C6675" s="47">
        <v>0.13170000000000001</v>
      </c>
      <c r="D6675" s="47">
        <v>0.2404</v>
      </c>
      <c r="E6675" s="30">
        <v>1</v>
      </c>
      <c r="F6675" s="30"/>
      <c r="G6675" s="30"/>
      <c r="H6675" s="30"/>
      <c r="I6675" s="30"/>
      <c r="J6675" s="30"/>
    </row>
    <row r="6676" spans="1:10">
      <c r="A6676" s="5">
        <v>6674</v>
      </c>
      <c r="B6676" s="47">
        <v>0</v>
      </c>
      <c r="C6676" s="47">
        <v>0.12570000000000001</v>
      </c>
      <c r="D6676" s="47">
        <v>0.25979999999999998</v>
      </c>
      <c r="E6676" s="30">
        <v>1</v>
      </c>
      <c r="F6676" s="30"/>
      <c r="G6676" s="30"/>
      <c r="H6676" s="30"/>
      <c r="I6676" s="30"/>
      <c r="J6676" s="30"/>
    </row>
    <row r="6677" spans="1:10">
      <c r="A6677" s="5">
        <v>6675</v>
      </c>
      <c r="B6677" s="47">
        <v>0</v>
      </c>
      <c r="C6677" s="47">
        <v>0.122</v>
      </c>
      <c r="D6677" s="47">
        <v>0.29289999999999999</v>
      </c>
      <c r="E6677" s="30">
        <v>1</v>
      </c>
      <c r="F6677" s="30"/>
      <c r="G6677" s="30"/>
      <c r="H6677" s="30"/>
      <c r="I6677" s="30"/>
      <c r="J6677" s="30"/>
    </row>
    <row r="6678" spans="1:10">
      <c r="A6678" s="5">
        <v>6676</v>
      </c>
      <c r="B6678" s="47">
        <v>0</v>
      </c>
      <c r="C6678" s="47">
        <v>0.1201</v>
      </c>
      <c r="D6678" s="47">
        <v>0.3498</v>
      </c>
      <c r="E6678" s="30">
        <v>1</v>
      </c>
      <c r="F6678" s="30"/>
      <c r="G6678" s="30"/>
      <c r="H6678" s="30"/>
      <c r="I6678" s="30"/>
      <c r="J6678" s="30"/>
    </row>
    <row r="6679" spans="1:10">
      <c r="A6679" s="5">
        <v>6677</v>
      </c>
      <c r="B6679" s="47">
        <v>0</v>
      </c>
      <c r="C6679" s="47">
        <v>0.12429999999999999</v>
      </c>
      <c r="D6679" s="47">
        <v>0.41439999999999999</v>
      </c>
      <c r="E6679" s="30">
        <v>1</v>
      </c>
      <c r="F6679" s="30"/>
      <c r="G6679" s="30"/>
      <c r="H6679" s="30"/>
      <c r="I6679" s="30"/>
      <c r="J6679" s="30"/>
    </row>
    <row r="6680" spans="1:10">
      <c r="A6680" s="5">
        <v>6678</v>
      </c>
      <c r="B6680" s="47">
        <v>2.0000000000000001E-4</v>
      </c>
      <c r="C6680" s="47">
        <v>0.13270000000000001</v>
      </c>
      <c r="D6680" s="47">
        <v>0.46439999999999998</v>
      </c>
      <c r="E6680" s="30">
        <v>1</v>
      </c>
      <c r="F6680" s="30"/>
      <c r="G6680" s="30"/>
      <c r="H6680" s="30"/>
      <c r="I6680" s="30"/>
      <c r="J6680" s="30"/>
    </row>
    <row r="6681" spans="1:10">
      <c r="A6681" s="5">
        <v>6679</v>
      </c>
      <c r="B6681" s="47">
        <v>4.0099999999999997E-2</v>
      </c>
      <c r="C6681" s="47">
        <v>0.1288</v>
      </c>
      <c r="D6681" s="47">
        <v>0.51949999999999996</v>
      </c>
      <c r="E6681" s="30">
        <v>1</v>
      </c>
      <c r="F6681" s="30"/>
      <c r="G6681" s="30"/>
      <c r="H6681" s="30"/>
      <c r="I6681" s="30"/>
      <c r="J6681" s="30"/>
    </row>
    <row r="6682" spans="1:10">
      <c r="A6682" s="5">
        <v>6680</v>
      </c>
      <c r="B6682" s="47">
        <v>0.16200000000000001</v>
      </c>
      <c r="C6682" s="47">
        <v>0.12659999999999999</v>
      </c>
      <c r="D6682" s="47">
        <v>0.60019999999999996</v>
      </c>
      <c r="E6682" s="30">
        <v>1</v>
      </c>
      <c r="F6682" s="30"/>
      <c r="G6682" s="30"/>
      <c r="H6682" s="30"/>
      <c r="I6682" s="30"/>
      <c r="J6682" s="30"/>
    </row>
    <row r="6683" spans="1:10">
      <c r="A6683" s="5">
        <v>6681</v>
      </c>
      <c r="B6683" s="47">
        <v>0.29799999999999999</v>
      </c>
      <c r="C6683" s="47">
        <v>0.154</v>
      </c>
      <c r="D6683" s="47">
        <v>0.65969999999999995</v>
      </c>
      <c r="E6683" s="30">
        <v>1</v>
      </c>
      <c r="F6683" s="30"/>
      <c r="G6683" s="30"/>
      <c r="H6683" s="30"/>
      <c r="I6683" s="30"/>
      <c r="J6683" s="30"/>
    </row>
    <row r="6684" spans="1:10">
      <c r="A6684" s="5">
        <v>6682</v>
      </c>
      <c r="B6684" s="47">
        <v>0.4022</v>
      </c>
      <c r="C6684" s="47">
        <v>0.2074</v>
      </c>
      <c r="D6684" s="47">
        <v>0.69799999999999995</v>
      </c>
      <c r="E6684" s="30">
        <v>1</v>
      </c>
      <c r="F6684" s="30"/>
      <c r="G6684" s="30"/>
      <c r="H6684" s="30"/>
      <c r="I6684" s="30"/>
      <c r="J6684" s="30"/>
    </row>
    <row r="6685" spans="1:10">
      <c r="A6685" s="5">
        <v>6683</v>
      </c>
      <c r="B6685" s="47">
        <v>0.46850000000000003</v>
      </c>
      <c r="C6685" s="47">
        <v>0.24390000000000001</v>
      </c>
      <c r="D6685" s="47">
        <v>0.73029999999999995</v>
      </c>
      <c r="E6685" s="30">
        <v>1</v>
      </c>
      <c r="F6685" s="30"/>
      <c r="G6685" s="30"/>
      <c r="H6685" s="30"/>
      <c r="I6685" s="30"/>
      <c r="J6685" s="30"/>
    </row>
    <row r="6686" spans="1:10">
      <c r="A6686" s="5">
        <v>6684</v>
      </c>
      <c r="B6686" s="47">
        <v>0.48159999999999997</v>
      </c>
      <c r="C6686" s="47">
        <v>0.25580000000000003</v>
      </c>
      <c r="D6686" s="47">
        <v>0.74550000000000005</v>
      </c>
      <c r="E6686" s="30">
        <v>1</v>
      </c>
      <c r="F6686" s="30"/>
      <c r="G6686" s="30"/>
      <c r="H6686" s="30"/>
      <c r="I6686" s="30"/>
      <c r="J6686" s="30"/>
    </row>
    <row r="6687" spans="1:10">
      <c r="A6687" s="5">
        <v>6685</v>
      </c>
      <c r="B6687" s="47">
        <v>0.46</v>
      </c>
      <c r="C6687" s="47">
        <v>0.25219999999999998</v>
      </c>
      <c r="D6687" s="47">
        <v>0.73740000000000006</v>
      </c>
      <c r="E6687" s="30">
        <v>1</v>
      </c>
      <c r="F6687" s="30"/>
      <c r="G6687" s="30"/>
      <c r="H6687" s="30"/>
      <c r="I6687" s="30"/>
      <c r="J6687" s="30"/>
    </row>
    <row r="6688" spans="1:10">
      <c r="A6688" s="5">
        <v>6686</v>
      </c>
      <c r="B6688" s="47">
        <v>0.38379999999999997</v>
      </c>
      <c r="C6688" s="47">
        <v>0.24229999999999999</v>
      </c>
      <c r="D6688" s="47">
        <v>0.71289999999999998</v>
      </c>
      <c r="E6688" s="30">
        <v>1</v>
      </c>
      <c r="F6688" s="30"/>
      <c r="G6688" s="30"/>
      <c r="H6688" s="30"/>
      <c r="I6688" s="30"/>
      <c r="J6688" s="30"/>
    </row>
    <row r="6689" spans="1:10">
      <c r="A6689" s="5">
        <v>6687</v>
      </c>
      <c r="B6689" s="47">
        <v>0.26879999999999998</v>
      </c>
      <c r="C6689" s="47">
        <v>0.22850000000000001</v>
      </c>
      <c r="D6689" s="47">
        <v>0.68230000000000002</v>
      </c>
      <c r="E6689" s="30">
        <v>1</v>
      </c>
      <c r="F6689" s="30"/>
      <c r="G6689" s="30"/>
      <c r="H6689" s="30"/>
      <c r="I6689" s="30"/>
      <c r="J6689" s="30"/>
    </row>
    <row r="6690" spans="1:10">
      <c r="A6690" s="5">
        <v>6688</v>
      </c>
      <c r="B6690" s="47">
        <v>0.1275</v>
      </c>
      <c r="C6690" s="47">
        <v>0.2107</v>
      </c>
      <c r="D6690" s="47">
        <v>0.65649999999999997</v>
      </c>
      <c r="E6690" s="30">
        <v>1</v>
      </c>
      <c r="F6690" s="30"/>
      <c r="G6690" s="30"/>
      <c r="H6690" s="30"/>
      <c r="I6690" s="30"/>
      <c r="J6690" s="30"/>
    </row>
    <row r="6691" spans="1:10">
      <c r="A6691" s="5">
        <v>6689</v>
      </c>
      <c r="B6691" s="47">
        <v>1.95E-2</v>
      </c>
      <c r="C6691" s="47">
        <v>0.24</v>
      </c>
      <c r="D6691" s="47">
        <v>0.64870000000000005</v>
      </c>
      <c r="E6691" s="30">
        <v>1</v>
      </c>
      <c r="F6691" s="30"/>
      <c r="G6691" s="30"/>
      <c r="H6691" s="30"/>
      <c r="I6691" s="30"/>
      <c r="J6691" s="30"/>
    </row>
    <row r="6692" spans="1:10">
      <c r="A6692" s="5">
        <v>6690</v>
      </c>
      <c r="B6692" s="47">
        <v>0</v>
      </c>
      <c r="C6692" s="47">
        <v>0.30449999999999999</v>
      </c>
      <c r="D6692" s="47">
        <v>0.66800000000000004</v>
      </c>
      <c r="E6692" s="30">
        <v>1</v>
      </c>
      <c r="F6692" s="30"/>
      <c r="G6692" s="30"/>
      <c r="H6692" s="30"/>
      <c r="I6692" s="30"/>
      <c r="J6692" s="30"/>
    </row>
    <row r="6693" spans="1:10">
      <c r="A6693" s="5">
        <v>6691</v>
      </c>
      <c r="B6693" s="47">
        <v>0</v>
      </c>
      <c r="C6693" s="47">
        <v>0.33260000000000001</v>
      </c>
      <c r="D6693" s="47">
        <v>0.70140000000000002</v>
      </c>
      <c r="E6693" s="30">
        <v>1</v>
      </c>
      <c r="F6693" s="30"/>
      <c r="G6693" s="30"/>
      <c r="H6693" s="30"/>
      <c r="I6693" s="30"/>
      <c r="J6693" s="30"/>
    </row>
    <row r="6694" spans="1:10">
      <c r="A6694" s="5">
        <v>6692</v>
      </c>
      <c r="B6694" s="47">
        <v>0</v>
      </c>
      <c r="C6694" s="47">
        <v>0.32950000000000002</v>
      </c>
      <c r="D6694" s="47">
        <v>0.7218</v>
      </c>
      <c r="E6694" s="30">
        <v>1</v>
      </c>
      <c r="F6694" s="30"/>
      <c r="G6694" s="30"/>
      <c r="H6694" s="30"/>
      <c r="I6694" s="30"/>
      <c r="J6694" s="30"/>
    </row>
    <row r="6695" spans="1:10">
      <c r="A6695" s="5">
        <v>6693</v>
      </c>
      <c r="B6695" s="47">
        <v>0</v>
      </c>
      <c r="C6695" s="47">
        <v>0.308</v>
      </c>
      <c r="D6695" s="47">
        <v>0.72919999999999996</v>
      </c>
      <c r="E6695" s="30">
        <v>1</v>
      </c>
      <c r="F6695" s="30"/>
      <c r="G6695" s="30"/>
      <c r="H6695" s="30"/>
      <c r="I6695" s="30"/>
      <c r="J6695" s="30"/>
    </row>
    <row r="6696" spans="1:10">
      <c r="A6696" s="5">
        <v>6694</v>
      </c>
      <c r="B6696" s="47">
        <v>0</v>
      </c>
      <c r="C6696" s="47">
        <v>0.28499999999999998</v>
      </c>
      <c r="D6696" s="47">
        <v>0.73240000000000005</v>
      </c>
      <c r="E6696" s="30">
        <v>1</v>
      </c>
      <c r="F6696" s="30"/>
      <c r="G6696" s="30"/>
      <c r="H6696" s="30"/>
      <c r="I6696" s="30"/>
      <c r="J6696" s="30"/>
    </row>
    <row r="6697" spans="1:10">
      <c r="A6697" s="5">
        <v>6695</v>
      </c>
      <c r="B6697" s="47">
        <v>0</v>
      </c>
      <c r="C6697" s="47">
        <v>0.26669999999999999</v>
      </c>
      <c r="D6697" s="47">
        <v>0.73650000000000004</v>
      </c>
      <c r="E6697" s="30">
        <v>1</v>
      </c>
      <c r="F6697" s="30"/>
      <c r="G6697" s="30"/>
      <c r="H6697" s="30"/>
      <c r="I6697" s="30"/>
      <c r="J6697" s="30"/>
    </row>
    <row r="6698" spans="1:10">
      <c r="A6698" s="5">
        <v>6696</v>
      </c>
      <c r="B6698" s="47">
        <v>0</v>
      </c>
      <c r="C6698" s="47">
        <v>0.25490000000000002</v>
      </c>
      <c r="D6698" s="47">
        <v>0.73660000000000003</v>
      </c>
      <c r="E6698" s="30">
        <v>1</v>
      </c>
      <c r="F6698" s="30"/>
      <c r="G6698" s="30"/>
      <c r="H6698" s="30"/>
      <c r="I6698" s="30"/>
      <c r="J6698" s="30"/>
    </row>
    <row r="6699" spans="1:10">
      <c r="A6699" s="5">
        <v>6697</v>
      </c>
      <c r="B6699" s="47">
        <v>0</v>
      </c>
      <c r="C6699" s="47">
        <v>0.2535</v>
      </c>
      <c r="D6699" s="47">
        <v>0.74160000000000004</v>
      </c>
      <c r="E6699" s="30">
        <v>1</v>
      </c>
      <c r="F6699" s="30"/>
      <c r="G6699" s="30"/>
      <c r="H6699" s="30"/>
      <c r="I6699" s="30"/>
      <c r="J6699" s="30"/>
    </row>
    <row r="6700" spans="1:10">
      <c r="A6700" s="5">
        <v>6698</v>
      </c>
      <c r="B6700" s="47">
        <v>0</v>
      </c>
      <c r="C6700" s="47">
        <v>0.2576</v>
      </c>
      <c r="D6700" s="47">
        <v>0.74650000000000005</v>
      </c>
      <c r="E6700" s="30">
        <v>1</v>
      </c>
      <c r="F6700" s="30"/>
      <c r="G6700" s="30"/>
      <c r="H6700" s="30"/>
      <c r="I6700" s="30"/>
      <c r="J6700" s="30"/>
    </row>
    <row r="6701" spans="1:10">
      <c r="A6701" s="5">
        <v>6699</v>
      </c>
      <c r="B6701" s="47">
        <v>0</v>
      </c>
      <c r="C6701" s="47">
        <v>0.26300000000000001</v>
      </c>
      <c r="D6701" s="47">
        <v>0.75390000000000001</v>
      </c>
      <c r="E6701" s="30">
        <v>1</v>
      </c>
      <c r="F6701" s="30"/>
      <c r="G6701" s="30"/>
      <c r="H6701" s="30"/>
      <c r="I6701" s="30"/>
      <c r="J6701" s="30"/>
    </row>
    <row r="6702" spans="1:10">
      <c r="A6702" s="5">
        <v>6700</v>
      </c>
      <c r="B6702" s="47">
        <v>0</v>
      </c>
      <c r="C6702" s="47">
        <v>0.28470000000000001</v>
      </c>
      <c r="D6702" s="47">
        <v>0.77049999999999996</v>
      </c>
      <c r="E6702" s="30">
        <v>1</v>
      </c>
      <c r="F6702" s="30"/>
      <c r="G6702" s="30"/>
      <c r="H6702" s="30"/>
      <c r="I6702" s="30"/>
      <c r="J6702" s="30"/>
    </row>
    <row r="6703" spans="1:10">
      <c r="A6703" s="5">
        <v>6701</v>
      </c>
      <c r="B6703" s="47">
        <v>0</v>
      </c>
      <c r="C6703" s="47">
        <v>0.29670000000000002</v>
      </c>
      <c r="D6703" s="47">
        <v>0.78990000000000005</v>
      </c>
      <c r="E6703" s="30">
        <v>1</v>
      </c>
      <c r="F6703" s="30"/>
      <c r="G6703" s="30"/>
      <c r="H6703" s="30"/>
      <c r="I6703" s="30"/>
      <c r="J6703" s="30"/>
    </row>
    <row r="6704" spans="1:10">
      <c r="A6704" s="5">
        <v>6702</v>
      </c>
      <c r="B6704" s="47">
        <v>0</v>
      </c>
      <c r="C6704" s="47">
        <v>0.30220000000000002</v>
      </c>
      <c r="D6704" s="47">
        <v>0.79879999999999995</v>
      </c>
      <c r="E6704" s="30">
        <v>1</v>
      </c>
      <c r="F6704" s="30"/>
      <c r="G6704" s="30"/>
      <c r="H6704" s="30"/>
      <c r="I6704" s="30"/>
      <c r="J6704" s="30"/>
    </row>
    <row r="6705" spans="1:10">
      <c r="A6705" s="5">
        <v>6703</v>
      </c>
      <c r="B6705" s="47">
        <v>1.89E-2</v>
      </c>
      <c r="C6705" s="47">
        <v>0.3054</v>
      </c>
      <c r="D6705" s="47">
        <v>0.83079999999999998</v>
      </c>
      <c r="E6705" s="30">
        <v>1</v>
      </c>
      <c r="F6705" s="30"/>
      <c r="G6705" s="30"/>
      <c r="H6705" s="30"/>
      <c r="I6705" s="30"/>
      <c r="J6705" s="30"/>
    </row>
    <row r="6706" spans="1:10">
      <c r="A6706" s="5">
        <v>6704</v>
      </c>
      <c r="B6706" s="47">
        <v>7.8100000000000003E-2</v>
      </c>
      <c r="C6706" s="47">
        <v>0.3039</v>
      </c>
      <c r="D6706" s="47">
        <v>0.84899999999999998</v>
      </c>
      <c r="E6706" s="30">
        <v>1</v>
      </c>
      <c r="F6706" s="30"/>
      <c r="G6706" s="30"/>
      <c r="H6706" s="30"/>
      <c r="I6706" s="30"/>
      <c r="J6706" s="30"/>
    </row>
    <row r="6707" spans="1:10">
      <c r="A6707" s="5">
        <v>6705</v>
      </c>
      <c r="B6707" s="47">
        <v>0.1462</v>
      </c>
      <c r="C6707" s="47">
        <v>0.32200000000000001</v>
      </c>
      <c r="D6707" s="47">
        <v>0.83979999999999999</v>
      </c>
      <c r="E6707" s="30">
        <v>1</v>
      </c>
      <c r="F6707" s="30"/>
      <c r="G6707" s="30"/>
      <c r="H6707" s="30"/>
      <c r="I6707" s="30"/>
      <c r="J6707" s="30"/>
    </row>
    <row r="6708" spans="1:10">
      <c r="A6708" s="5">
        <v>6706</v>
      </c>
      <c r="B6708" s="47">
        <v>0.21079999999999999</v>
      </c>
      <c r="C6708" s="47">
        <v>0.36759999999999998</v>
      </c>
      <c r="D6708" s="47">
        <v>0.80979999999999996</v>
      </c>
      <c r="E6708" s="30">
        <v>1</v>
      </c>
      <c r="F6708" s="30"/>
      <c r="G6708" s="30"/>
      <c r="H6708" s="30"/>
      <c r="I6708" s="30"/>
      <c r="J6708" s="30"/>
    </row>
    <row r="6709" spans="1:10">
      <c r="A6709" s="5">
        <v>6707</v>
      </c>
      <c r="B6709" s="47">
        <v>0.25800000000000001</v>
      </c>
      <c r="C6709" s="47">
        <v>0.4148</v>
      </c>
      <c r="D6709" s="47">
        <v>0.77259999999999995</v>
      </c>
      <c r="E6709" s="30">
        <v>1</v>
      </c>
      <c r="F6709" s="30"/>
      <c r="G6709" s="30"/>
      <c r="H6709" s="30"/>
      <c r="I6709" s="30"/>
      <c r="J6709" s="30"/>
    </row>
    <row r="6710" spans="1:10">
      <c r="A6710" s="5">
        <v>6708</v>
      </c>
      <c r="B6710" s="47">
        <v>0.27729999999999999</v>
      </c>
      <c r="C6710" s="47">
        <v>0.47160000000000002</v>
      </c>
      <c r="D6710" s="47">
        <v>0.73319999999999996</v>
      </c>
      <c r="E6710" s="30">
        <v>1</v>
      </c>
      <c r="F6710" s="30"/>
      <c r="G6710" s="30"/>
      <c r="H6710" s="30"/>
      <c r="I6710" s="30"/>
      <c r="J6710" s="30"/>
    </row>
    <row r="6711" spans="1:10">
      <c r="A6711" s="5">
        <v>6709</v>
      </c>
      <c r="B6711" s="47">
        <v>0.25359999999999999</v>
      </c>
      <c r="C6711" s="47">
        <v>0.52729999999999999</v>
      </c>
      <c r="D6711" s="47">
        <v>0.72770000000000001</v>
      </c>
      <c r="E6711" s="30">
        <v>1</v>
      </c>
      <c r="F6711" s="30"/>
      <c r="G6711" s="30"/>
      <c r="H6711" s="30"/>
      <c r="I6711" s="30"/>
      <c r="J6711" s="30"/>
    </row>
    <row r="6712" spans="1:10">
      <c r="A6712" s="5">
        <v>6710</v>
      </c>
      <c r="B6712" s="47">
        <v>0.20369999999999999</v>
      </c>
      <c r="C6712" s="47">
        <v>0.56079999999999997</v>
      </c>
      <c r="D6712" s="47">
        <v>0.77280000000000004</v>
      </c>
      <c r="E6712" s="30">
        <v>1</v>
      </c>
      <c r="F6712" s="30"/>
      <c r="G6712" s="30"/>
      <c r="H6712" s="30"/>
      <c r="I6712" s="30"/>
      <c r="J6712" s="30"/>
    </row>
    <row r="6713" spans="1:10">
      <c r="A6713" s="5">
        <v>6711</v>
      </c>
      <c r="B6713" s="47">
        <v>0.12709999999999999</v>
      </c>
      <c r="C6713" s="47">
        <v>0.55649999999999999</v>
      </c>
      <c r="D6713" s="47">
        <v>0.85680000000000001</v>
      </c>
      <c r="E6713" s="30">
        <v>1</v>
      </c>
      <c r="F6713" s="30"/>
      <c r="G6713" s="30"/>
      <c r="H6713" s="30"/>
      <c r="I6713" s="30"/>
      <c r="J6713" s="30"/>
    </row>
    <row r="6714" spans="1:10">
      <c r="A6714" s="5">
        <v>6712</v>
      </c>
      <c r="B6714" s="47">
        <v>5.4300000000000001E-2</v>
      </c>
      <c r="C6714" s="47">
        <v>0.54569999999999996</v>
      </c>
      <c r="D6714" s="47">
        <v>0.92290000000000005</v>
      </c>
      <c r="E6714" s="30">
        <v>1</v>
      </c>
      <c r="F6714" s="30"/>
      <c r="G6714" s="30"/>
      <c r="H6714" s="30"/>
      <c r="I6714" s="30"/>
      <c r="J6714" s="30"/>
    </row>
    <row r="6715" spans="1:10">
      <c r="A6715" s="5">
        <v>6713</v>
      </c>
      <c r="B6715" s="47">
        <v>7.1000000000000004E-3</v>
      </c>
      <c r="C6715" s="47">
        <v>0.53869999999999996</v>
      </c>
      <c r="D6715" s="47">
        <v>0.9476</v>
      </c>
      <c r="E6715" s="30">
        <v>1</v>
      </c>
      <c r="F6715" s="30"/>
      <c r="G6715" s="30"/>
      <c r="H6715" s="30"/>
      <c r="I6715" s="30"/>
      <c r="J6715" s="30"/>
    </row>
    <row r="6716" spans="1:10">
      <c r="A6716" s="5">
        <v>6714</v>
      </c>
      <c r="B6716" s="47">
        <v>0</v>
      </c>
      <c r="C6716" s="47">
        <v>0.50639999999999996</v>
      </c>
      <c r="D6716" s="47">
        <v>0.94950000000000001</v>
      </c>
      <c r="E6716" s="30">
        <v>1</v>
      </c>
      <c r="F6716" s="30"/>
      <c r="G6716" s="30"/>
      <c r="H6716" s="30"/>
      <c r="I6716" s="30"/>
      <c r="J6716" s="30"/>
    </row>
    <row r="6717" spans="1:10">
      <c r="A6717" s="5">
        <v>6715</v>
      </c>
      <c r="B6717" s="47">
        <v>0</v>
      </c>
      <c r="C6717" s="47">
        <v>0.4451</v>
      </c>
      <c r="D6717" s="47">
        <v>0.9456</v>
      </c>
      <c r="E6717" s="30">
        <v>1</v>
      </c>
      <c r="F6717" s="30"/>
      <c r="G6717" s="30"/>
      <c r="H6717" s="30"/>
      <c r="I6717" s="30"/>
      <c r="J6717" s="30"/>
    </row>
    <row r="6718" spans="1:10">
      <c r="A6718" s="5">
        <v>6716</v>
      </c>
      <c r="B6718" s="47">
        <v>0</v>
      </c>
      <c r="C6718" s="47">
        <v>0.37619999999999998</v>
      </c>
      <c r="D6718" s="47">
        <v>0.93879999999999997</v>
      </c>
      <c r="E6718" s="30">
        <v>1</v>
      </c>
      <c r="F6718" s="30"/>
      <c r="G6718" s="30"/>
      <c r="H6718" s="30"/>
      <c r="I6718" s="30"/>
      <c r="J6718" s="30"/>
    </row>
    <row r="6719" spans="1:10">
      <c r="A6719" s="5">
        <v>6717</v>
      </c>
      <c r="B6719" s="47">
        <v>0</v>
      </c>
      <c r="C6719" s="47">
        <v>0.32890000000000003</v>
      </c>
      <c r="D6719" s="47">
        <v>0.92820000000000003</v>
      </c>
      <c r="E6719" s="30">
        <v>1</v>
      </c>
      <c r="F6719" s="30"/>
      <c r="G6719" s="30"/>
      <c r="H6719" s="30"/>
      <c r="I6719" s="30"/>
      <c r="J6719" s="30"/>
    </row>
    <row r="6720" spans="1:10">
      <c r="A6720" s="5">
        <v>6718</v>
      </c>
      <c r="B6720" s="47">
        <v>0</v>
      </c>
      <c r="C6720" s="47">
        <v>0.30759999999999998</v>
      </c>
      <c r="D6720" s="47">
        <v>0.91259999999999997</v>
      </c>
      <c r="E6720" s="30">
        <v>1</v>
      </c>
      <c r="F6720" s="30"/>
      <c r="G6720" s="30"/>
      <c r="H6720" s="30"/>
      <c r="I6720" s="30"/>
      <c r="J6720" s="30"/>
    </row>
    <row r="6721" spans="1:10">
      <c r="A6721" s="5">
        <v>6719</v>
      </c>
      <c r="B6721" s="47">
        <v>0</v>
      </c>
      <c r="C6721" s="47">
        <v>0.30030000000000001</v>
      </c>
      <c r="D6721" s="47">
        <v>0.89900000000000002</v>
      </c>
      <c r="E6721" s="30">
        <v>1</v>
      </c>
      <c r="F6721" s="30"/>
      <c r="G6721" s="30"/>
      <c r="H6721" s="30"/>
      <c r="I6721" s="30"/>
      <c r="J6721" s="30"/>
    </row>
    <row r="6722" spans="1:10">
      <c r="A6722" s="5">
        <v>6720</v>
      </c>
      <c r="B6722" s="47">
        <v>0</v>
      </c>
      <c r="C6722" s="47">
        <v>0.29270000000000002</v>
      </c>
      <c r="D6722" s="47">
        <v>0.88470000000000004</v>
      </c>
      <c r="E6722" s="30">
        <v>1</v>
      </c>
      <c r="F6722" s="30"/>
      <c r="G6722" s="30"/>
      <c r="H6722" s="30"/>
      <c r="I6722" s="30"/>
      <c r="J6722" s="30"/>
    </row>
    <row r="6723" spans="1:10">
      <c r="A6723" s="5">
        <v>6721</v>
      </c>
      <c r="B6723" s="47">
        <v>0</v>
      </c>
      <c r="C6723" s="47">
        <v>0.27960000000000002</v>
      </c>
      <c r="D6723" s="47">
        <v>0.86029999999999995</v>
      </c>
      <c r="E6723" s="30">
        <v>1</v>
      </c>
      <c r="F6723" s="30"/>
      <c r="G6723" s="30"/>
      <c r="H6723" s="30"/>
      <c r="I6723" s="30"/>
      <c r="J6723" s="30"/>
    </row>
    <row r="6724" spans="1:10">
      <c r="A6724" s="5">
        <v>6722</v>
      </c>
      <c r="B6724" s="47">
        <v>0</v>
      </c>
      <c r="C6724" s="47">
        <v>0.26679999999999998</v>
      </c>
      <c r="D6724" s="47">
        <v>0.8256</v>
      </c>
      <c r="E6724" s="30">
        <v>1</v>
      </c>
      <c r="F6724" s="30"/>
      <c r="G6724" s="30"/>
      <c r="H6724" s="30"/>
      <c r="I6724" s="30"/>
      <c r="J6724" s="30"/>
    </row>
    <row r="6725" spans="1:10">
      <c r="A6725" s="5">
        <v>6723</v>
      </c>
      <c r="B6725" s="47">
        <v>0</v>
      </c>
      <c r="C6725" s="47">
        <v>0.25130000000000002</v>
      </c>
      <c r="D6725" s="47">
        <v>0.79459999999999997</v>
      </c>
      <c r="E6725" s="30">
        <v>1</v>
      </c>
      <c r="F6725" s="30"/>
      <c r="G6725" s="30"/>
      <c r="H6725" s="30"/>
      <c r="I6725" s="30"/>
      <c r="J6725" s="30"/>
    </row>
    <row r="6726" spans="1:10">
      <c r="A6726" s="5">
        <v>6724</v>
      </c>
      <c r="B6726" s="47">
        <v>0</v>
      </c>
      <c r="C6726" s="47">
        <v>0.2354</v>
      </c>
      <c r="D6726" s="47">
        <v>0.76890000000000003</v>
      </c>
      <c r="E6726" s="30">
        <v>1</v>
      </c>
      <c r="F6726" s="30"/>
      <c r="G6726" s="30"/>
      <c r="H6726" s="30"/>
      <c r="I6726" s="30"/>
      <c r="J6726" s="30"/>
    </row>
    <row r="6727" spans="1:10">
      <c r="A6727" s="5">
        <v>6725</v>
      </c>
      <c r="B6727" s="47">
        <v>0</v>
      </c>
      <c r="C6727" s="47">
        <v>0.21429999999999999</v>
      </c>
      <c r="D6727" s="47">
        <v>0.73770000000000002</v>
      </c>
      <c r="E6727" s="30">
        <v>1</v>
      </c>
      <c r="F6727" s="30"/>
      <c r="G6727" s="30"/>
      <c r="H6727" s="30"/>
      <c r="I6727" s="30"/>
      <c r="J6727" s="30"/>
    </row>
    <row r="6728" spans="1:10">
      <c r="A6728" s="5">
        <v>6726</v>
      </c>
      <c r="B6728" s="47">
        <v>0</v>
      </c>
      <c r="C6728" s="47">
        <v>0.192</v>
      </c>
      <c r="D6728" s="47">
        <v>0.69969999999999999</v>
      </c>
      <c r="E6728" s="30">
        <v>1</v>
      </c>
      <c r="F6728" s="30"/>
      <c r="G6728" s="30"/>
      <c r="H6728" s="30"/>
      <c r="I6728" s="30"/>
      <c r="J6728" s="30"/>
    </row>
    <row r="6729" spans="1:10">
      <c r="A6729" s="5">
        <v>6727</v>
      </c>
      <c r="B6729" s="47">
        <v>2.35E-2</v>
      </c>
      <c r="C6729" s="47">
        <v>0.16109999999999999</v>
      </c>
      <c r="D6729" s="47">
        <v>0.65059999999999996</v>
      </c>
      <c r="E6729" s="30">
        <v>1</v>
      </c>
      <c r="F6729" s="30"/>
      <c r="G6729" s="30"/>
      <c r="H6729" s="30"/>
      <c r="I6729" s="30"/>
      <c r="J6729" s="30"/>
    </row>
    <row r="6730" spans="1:10">
      <c r="A6730" s="5">
        <v>6728</v>
      </c>
      <c r="B6730" s="47">
        <v>9.1899999999999996E-2</v>
      </c>
      <c r="C6730" s="47">
        <v>0.1205</v>
      </c>
      <c r="D6730" s="47">
        <v>0.59230000000000005</v>
      </c>
      <c r="E6730" s="30">
        <v>1</v>
      </c>
      <c r="F6730" s="30"/>
      <c r="G6730" s="30"/>
      <c r="H6730" s="30"/>
      <c r="I6730" s="30"/>
      <c r="J6730" s="30"/>
    </row>
    <row r="6731" spans="1:10">
      <c r="A6731" s="5">
        <v>6729</v>
      </c>
      <c r="B6731" s="47">
        <v>0.18049999999999999</v>
      </c>
      <c r="C6731" s="47">
        <v>0.1166</v>
      </c>
      <c r="D6731" s="47">
        <v>0.52749999999999997</v>
      </c>
      <c r="E6731" s="30">
        <v>1</v>
      </c>
      <c r="F6731" s="30"/>
      <c r="G6731" s="30"/>
      <c r="H6731" s="30"/>
      <c r="I6731" s="30"/>
      <c r="J6731" s="30"/>
    </row>
    <row r="6732" spans="1:10">
      <c r="A6732" s="5">
        <v>6730</v>
      </c>
      <c r="B6732" s="47">
        <v>0.24890000000000001</v>
      </c>
      <c r="C6732" s="47">
        <v>0.1401</v>
      </c>
      <c r="D6732" s="47">
        <v>0.47439999999999999</v>
      </c>
      <c r="E6732" s="30">
        <v>1</v>
      </c>
      <c r="F6732" s="30"/>
      <c r="G6732" s="30"/>
      <c r="H6732" s="30"/>
      <c r="I6732" s="30"/>
      <c r="J6732" s="30"/>
    </row>
    <row r="6733" spans="1:10">
      <c r="A6733" s="5">
        <v>6731</v>
      </c>
      <c r="B6733" s="47">
        <v>0.2712</v>
      </c>
      <c r="C6733" s="47">
        <v>0.17929999999999999</v>
      </c>
      <c r="D6733" s="47">
        <v>0.44359999999999999</v>
      </c>
      <c r="E6733" s="30">
        <v>1</v>
      </c>
      <c r="F6733" s="30"/>
      <c r="G6733" s="30"/>
      <c r="H6733" s="30"/>
      <c r="I6733" s="30"/>
      <c r="J6733" s="30"/>
    </row>
    <row r="6734" spans="1:10">
      <c r="A6734" s="5">
        <v>6732</v>
      </c>
      <c r="B6734" s="47">
        <v>0.2445</v>
      </c>
      <c r="C6734" s="47">
        <v>0.1971</v>
      </c>
      <c r="D6734" s="47">
        <v>0.42399999999999999</v>
      </c>
      <c r="E6734" s="30">
        <v>1</v>
      </c>
      <c r="F6734" s="30"/>
      <c r="G6734" s="30"/>
      <c r="H6734" s="30"/>
      <c r="I6734" s="30"/>
      <c r="J6734" s="30"/>
    </row>
    <row r="6735" spans="1:10">
      <c r="A6735" s="5">
        <v>6733</v>
      </c>
      <c r="B6735" s="47">
        <v>0.19739999999999999</v>
      </c>
      <c r="C6735" s="47">
        <v>0.20399999999999999</v>
      </c>
      <c r="D6735" s="47">
        <v>0.41420000000000001</v>
      </c>
      <c r="E6735" s="30">
        <v>1</v>
      </c>
      <c r="F6735" s="30"/>
      <c r="G6735" s="30"/>
      <c r="H6735" s="30"/>
      <c r="I6735" s="30"/>
      <c r="J6735" s="30"/>
    </row>
    <row r="6736" spans="1:10">
      <c r="A6736" s="5">
        <v>6734</v>
      </c>
      <c r="B6736" s="47">
        <v>0.15909999999999999</v>
      </c>
      <c r="C6736" s="47">
        <v>0.22109999999999999</v>
      </c>
      <c r="D6736" s="47">
        <v>0.4259</v>
      </c>
      <c r="E6736" s="30">
        <v>1</v>
      </c>
      <c r="F6736" s="30"/>
      <c r="G6736" s="30"/>
      <c r="H6736" s="30"/>
      <c r="I6736" s="30"/>
      <c r="J6736" s="30"/>
    </row>
    <row r="6737" spans="1:10">
      <c r="A6737" s="5">
        <v>6735</v>
      </c>
      <c r="B6737" s="47">
        <v>0.12130000000000001</v>
      </c>
      <c r="C6737" s="47">
        <v>0.2581</v>
      </c>
      <c r="D6737" s="47">
        <v>0.52190000000000003</v>
      </c>
      <c r="E6737" s="30">
        <v>1</v>
      </c>
      <c r="F6737" s="30"/>
      <c r="G6737" s="30"/>
      <c r="H6737" s="30"/>
      <c r="I6737" s="30"/>
      <c r="J6737" s="30"/>
    </row>
    <row r="6738" spans="1:10">
      <c r="A6738" s="5">
        <v>6736</v>
      </c>
      <c r="B6738" s="47">
        <v>7.0099999999999996E-2</v>
      </c>
      <c r="C6738" s="47">
        <v>0.29189999999999999</v>
      </c>
      <c r="D6738" s="47">
        <v>0.61299999999999999</v>
      </c>
      <c r="E6738" s="30">
        <v>1</v>
      </c>
      <c r="F6738" s="30"/>
      <c r="G6738" s="30"/>
      <c r="H6738" s="30"/>
      <c r="I6738" s="30"/>
      <c r="J6738" s="30"/>
    </row>
    <row r="6739" spans="1:10">
      <c r="A6739" s="5">
        <v>6737</v>
      </c>
      <c r="B6739" s="47">
        <v>1.17E-2</v>
      </c>
      <c r="C6739" s="47">
        <v>0.34739999999999999</v>
      </c>
      <c r="D6739" s="47">
        <v>0.67230000000000001</v>
      </c>
      <c r="E6739" s="30">
        <v>1</v>
      </c>
      <c r="F6739" s="30"/>
      <c r="G6739" s="30"/>
      <c r="H6739" s="30"/>
      <c r="I6739" s="30"/>
      <c r="J6739" s="30"/>
    </row>
    <row r="6740" spans="1:10">
      <c r="A6740" s="5">
        <v>6738</v>
      </c>
      <c r="B6740" s="47">
        <v>0</v>
      </c>
      <c r="C6740" s="47">
        <v>0.38419999999999999</v>
      </c>
      <c r="D6740" s="47">
        <v>0.71919999999999995</v>
      </c>
      <c r="E6740" s="30">
        <v>1</v>
      </c>
      <c r="F6740" s="30"/>
      <c r="G6740" s="30"/>
      <c r="H6740" s="30"/>
      <c r="I6740" s="30"/>
      <c r="J6740" s="30"/>
    </row>
    <row r="6741" spans="1:10">
      <c r="A6741" s="5">
        <v>6739</v>
      </c>
      <c r="B6741" s="47">
        <v>0</v>
      </c>
      <c r="C6741" s="47">
        <v>0.3841</v>
      </c>
      <c r="D6741" s="47">
        <v>0.74470000000000003</v>
      </c>
      <c r="E6741" s="30">
        <v>1</v>
      </c>
      <c r="F6741" s="30"/>
      <c r="G6741" s="30"/>
      <c r="H6741" s="30"/>
      <c r="I6741" s="30"/>
      <c r="J6741" s="30"/>
    </row>
    <row r="6742" spans="1:10">
      <c r="A6742" s="5">
        <v>6740</v>
      </c>
      <c r="B6742" s="47">
        <v>0</v>
      </c>
      <c r="C6742" s="47">
        <v>0.38219999999999998</v>
      </c>
      <c r="D6742" s="47">
        <v>0.74760000000000004</v>
      </c>
      <c r="E6742" s="30">
        <v>1</v>
      </c>
      <c r="F6742" s="30"/>
      <c r="G6742" s="30"/>
      <c r="H6742" s="30"/>
      <c r="I6742" s="30"/>
      <c r="J6742" s="30"/>
    </row>
    <row r="6743" spans="1:10">
      <c r="A6743" s="5">
        <v>6741</v>
      </c>
      <c r="B6743" s="47">
        <v>0</v>
      </c>
      <c r="C6743" s="47">
        <v>0.36730000000000002</v>
      </c>
      <c r="D6743" s="47">
        <v>0.74250000000000005</v>
      </c>
      <c r="E6743" s="30">
        <v>1</v>
      </c>
      <c r="F6743" s="30"/>
      <c r="G6743" s="30"/>
      <c r="H6743" s="30"/>
      <c r="I6743" s="30"/>
      <c r="J6743" s="30"/>
    </row>
    <row r="6744" spans="1:10">
      <c r="A6744" s="5">
        <v>6742</v>
      </c>
      <c r="B6744" s="47">
        <v>0</v>
      </c>
      <c r="C6744" s="47">
        <v>0.34210000000000002</v>
      </c>
      <c r="D6744" s="47">
        <v>0.72350000000000003</v>
      </c>
      <c r="E6744" s="30">
        <v>1</v>
      </c>
      <c r="F6744" s="30"/>
      <c r="G6744" s="30"/>
      <c r="H6744" s="30"/>
      <c r="I6744" s="30"/>
      <c r="J6744" s="30"/>
    </row>
    <row r="6745" spans="1:10">
      <c r="A6745" s="5">
        <v>6743</v>
      </c>
      <c r="B6745" s="47">
        <v>0</v>
      </c>
      <c r="C6745" s="47">
        <v>0.32319999999999999</v>
      </c>
      <c r="D6745" s="47">
        <v>0.7036</v>
      </c>
      <c r="E6745" s="30">
        <v>1</v>
      </c>
      <c r="F6745" s="30"/>
      <c r="G6745" s="30"/>
      <c r="H6745" s="30"/>
      <c r="I6745" s="30"/>
      <c r="J6745" s="30"/>
    </row>
    <row r="6746" spans="1:10">
      <c r="A6746" s="5">
        <v>6744</v>
      </c>
      <c r="B6746" s="47">
        <v>0</v>
      </c>
      <c r="C6746" s="47">
        <v>0.3145</v>
      </c>
      <c r="D6746" s="47">
        <v>0.66479999999999995</v>
      </c>
      <c r="E6746" s="30">
        <v>1</v>
      </c>
      <c r="F6746" s="30"/>
      <c r="G6746" s="30"/>
      <c r="H6746" s="30"/>
      <c r="I6746" s="30"/>
      <c r="J6746" s="30"/>
    </row>
    <row r="6747" spans="1:10">
      <c r="A6747" s="5">
        <v>6745</v>
      </c>
      <c r="B6747" s="47">
        <v>0</v>
      </c>
      <c r="C6747" s="47">
        <v>0.3095</v>
      </c>
      <c r="D6747" s="47">
        <v>0.61339999999999995</v>
      </c>
      <c r="E6747" s="30">
        <v>1</v>
      </c>
      <c r="F6747" s="30"/>
      <c r="G6747" s="30"/>
      <c r="H6747" s="30"/>
      <c r="I6747" s="30"/>
      <c r="J6747" s="30"/>
    </row>
    <row r="6748" spans="1:10">
      <c r="A6748" s="5">
        <v>6746</v>
      </c>
      <c r="B6748" s="47">
        <v>0</v>
      </c>
      <c r="C6748" s="47">
        <v>0.3165</v>
      </c>
      <c r="D6748" s="47">
        <v>0.56620000000000004</v>
      </c>
      <c r="E6748" s="30">
        <v>1</v>
      </c>
      <c r="F6748" s="30"/>
      <c r="G6748" s="30"/>
      <c r="H6748" s="30"/>
      <c r="I6748" s="30"/>
      <c r="J6748" s="30"/>
    </row>
    <row r="6749" spans="1:10">
      <c r="A6749" s="5">
        <v>6747</v>
      </c>
      <c r="B6749" s="47">
        <v>0</v>
      </c>
      <c r="C6749" s="47">
        <v>0.3402</v>
      </c>
      <c r="D6749" s="47">
        <v>0.5423</v>
      </c>
      <c r="E6749" s="30">
        <v>1</v>
      </c>
      <c r="F6749" s="30"/>
      <c r="G6749" s="30"/>
      <c r="H6749" s="30"/>
      <c r="I6749" s="30"/>
      <c r="J6749" s="30"/>
    </row>
    <row r="6750" spans="1:10">
      <c r="A6750" s="5">
        <v>6748</v>
      </c>
      <c r="B6750" s="47">
        <v>0</v>
      </c>
      <c r="C6750" s="47">
        <v>0.34300000000000003</v>
      </c>
      <c r="D6750" s="47">
        <v>0.58460000000000001</v>
      </c>
      <c r="E6750" s="30">
        <v>1</v>
      </c>
      <c r="F6750" s="30"/>
      <c r="G6750" s="30"/>
      <c r="H6750" s="30"/>
      <c r="I6750" s="30"/>
      <c r="J6750" s="30"/>
    </row>
    <row r="6751" spans="1:10">
      <c r="A6751" s="5">
        <v>6749</v>
      </c>
      <c r="B6751" s="47">
        <v>0</v>
      </c>
      <c r="C6751" s="47">
        <v>0.34160000000000001</v>
      </c>
      <c r="D6751" s="47">
        <v>0.63529999999999998</v>
      </c>
      <c r="E6751" s="30">
        <v>1</v>
      </c>
      <c r="F6751" s="30"/>
      <c r="G6751" s="30"/>
      <c r="H6751" s="30"/>
      <c r="I6751" s="30"/>
      <c r="J6751" s="30"/>
    </row>
    <row r="6752" spans="1:10">
      <c r="A6752" s="5">
        <v>6750</v>
      </c>
      <c r="B6752" s="47">
        <v>0</v>
      </c>
      <c r="C6752" s="47">
        <v>0.33389999999999997</v>
      </c>
      <c r="D6752" s="47">
        <v>0.67290000000000005</v>
      </c>
      <c r="E6752" s="30">
        <v>1</v>
      </c>
      <c r="F6752" s="30"/>
      <c r="G6752" s="30"/>
      <c r="H6752" s="30"/>
      <c r="I6752" s="30"/>
      <c r="J6752" s="30"/>
    </row>
    <row r="6753" spans="1:10">
      <c r="A6753" s="5">
        <v>6751</v>
      </c>
      <c r="B6753" s="47">
        <v>3.32E-2</v>
      </c>
      <c r="C6753" s="47">
        <v>0.31119999999999998</v>
      </c>
      <c r="D6753" s="47">
        <v>0.70589999999999997</v>
      </c>
      <c r="E6753" s="30">
        <v>1</v>
      </c>
      <c r="F6753" s="30"/>
      <c r="G6753" s="30"/>
      <c r="H6753" s="30"/>
      <c r="I6753" s="30"/>
      <c r="J6753" s="30"/>
    </row>
    <row r="6754" spans="1:10">
      <c r="A6754" s="5">
        <v>6752</v>
      </c>
      <c r="B6754" s="47">
        <v>0.124</v>
      </c>
      <c r="C6754" s="47">
        <v>0.24979999999999999</v>
      </c>
      <c r="D6754" s="47">
        <v>0.73319999999999996</v>
      </c>
      <c r="E6754" s="30">
        <v>1</v>
      </c>
      <c r="F6754" s="30"/>
      <c r="G6754" s="30"/>
      <c r="H6754" s="30"/>
      <c r="I6754" s="30"/>
      <c r="J6754" s="30"/>
    </row>
    <row r="6755" spans="1:10">
      <c r="A6755" s="5">
        <v>6753</v>
      </c>
      <c r="B6755" s="47">
        <v>0.2175</v>
      </c>
      <c r="C6755" s="47">
        <v>0.22450000000000001</v>
      </c>
      <c r="D6755" s="47">
        <v>0.74890000000000001</v>
      </c>
      <c r="E6755" s="30">
        <v>1</v>
      </c>
      <c r="F6755" s="30"/>
      <c r="G6755" s="30"/>
      <c r="H6755" s="30"/>
      <c r="I6755" s="30"/>
      <c r="J6755" s="30"/>
    </row>
    <row r="6756" spans="1:10">
      <c r="A6756" s="5">
        <v>6754</v>
      </c>
      <c r="B6756" s="47">
        <v>0.29480000000000001</v>
      </c>
      <c r="C6756" s="47">
        <v>0.24859999999999999</v>
      </c>
      <c r="D6756" s="47">
        <v>0.74809999999999999</v>
      </c>
      <c r="E6756" s="30">
        <v>1</v>
      </c>
      <c r="F6756" s="30"/>
      <c r="G6756" s="30"/>
      <c r="H6756" s="30"/>
      <c r="I6756" s="30"/>
      <c r="J6756" s="30"/>
    </row>
    <row r="6757" spans="1:10">
      <c r="A6757" s="5">
        <v>6755</v>
      </c>
      <c r="B6757" s="47">
        <v>0.3402</v>
      </c>
      <c r="C6757" s="47">
        <v>0.24610000000000001</v>
      </c>
      <c r="D6757" s="47">
        <v>0.72970000000000002</v>
      </c>
      <c r="E6757" s="30">
        <v>1</v>
      </c>
      <c r="F6757" s="30"/>
      <c r="G6757" s="30"/>
      <c r="H6757" s="30"/>
      <c r="I6757" s="30"/>
      <c r="J6757" s="30"/>
    </row>
    <row r="6758" spans="1:10">
      <c r="A6758" s="5">
        <v>6756</v>
      </c>
      <c r="B6758" s="47">
        <v>0.35070000000000001</v>
      </c>
      <c r="C6758" s="47">
        <v>0.23880000000000001</v>
      </c>
      <c r="D6758" s="47">
        <v>0.71140000000000003</v>
      </c>
      <c r="E6758" s="30">
        <v>1</v>
      </c>
      <c r="F6758" s="30"/>
      <c r="G6758" s="30"/>
      <c r="H6758" s="30"/>
      <c r="I6758" s="30"/>
      <c r="J6758" s="30"/>
    </row>
    <row r="6759" spans="1:10">
      <c r="A6759" s="5">
        <v>6757</v>
      </c>
      <c r="B6759" s="47">
        <v>0.31929999999999997</v>
      </c>
      <c r="C6759" s="47">
        <v>0.22939999999999999</v>
      </c>
      <c r="D6759" s="47">
        <v>0.70509999999999995</v>
      </c>
      <c r="E6759" s="30">
        <v>1</v>
      </c>
      <c r="F6759" s="30"/>
      <c r="G6759" s="30"/>
      <c r="H6759" s="30"/>
      <c r="I6759" s="30"/>
      <c r="J6759" s="30"/>
    </row>
    <row r="6760" spans="1:10">
      <c r="A6760" s="5">
        <v>6758</v>
      </c>
      <c r="B6760" s="47">
        <v>0.25390000000000001</v>
      </c>
      <c r="C6760" s="47">
        <v>0.2072</v>
      </c>
      <c r="D6760" s="47">
        <v>0.70140000000000002</v>
      </c>
      <c r="E6760" s="30">
        <v>1</v>
      </c>
      <c r="F6760" s="30"/>
      <c r="G6760" s="30"/>
      <c r="H6760" s="30"/>
      <c r="I6760" s="30"/>
      <c r="J6760" s="30"/>
    </row>
    <row r="6761" spans="1:10">
      <c r="A6761" s="5">
        <v>6759</v>
      </c>
      <c r="B6761" s="47">
        <v>0.1714</v>
      </c>
      <c r="C6761" s="47">
        <v>0.17430000000000001</v>
      </c>
      <c r="D6761" s="47">
        <v>0.70489999999999997</v>
      </c>
      <c r="E6761" s="30">
        <v>1</v>
      </c>
      <c r="F6761" s="30"/>
      <c r="G6761" s="30"/>
      <c r="H6761" s="30"/>
      <c r="I6761" s="30"/>
      <c r="J6761" s="30"/>
    </row>
    <row r="6762" spans="1:10">
      <c r="A6762" s="5">
        <v>6760</v>
      </c>
      <c r="B6762" s="47">
        <v>8.7300000000000003E-2</v>
      </c>
      <c r="C6762" s="47">
        <v>0.1588</v>
      </c>
      <c r="D6762" s="47">
        <v>0.71689999999999998</v>
      </c>
      <c r="E6762" s="30">
        <v>1</v>
      </c>
      <c r="F6762" s="30"/>
      <c r="G6762" s="30"/>
      <c r="H6762" s="30"/>
      <c r="I6762" s="30"/>
      <c r="J6762" s="30"/>
    </row>
    <row r="6763" spans="1:10">
      <c r="A6763" s="5">
        <v>6761</v>
      </c>
      <c r="B6763" s="47">
        <v>9.9000000000000008E-3</v>
      </c>
      <c r="C6763" s="47">
        <v>0.17649999999999999</v>
      </c>
      <c r="D6763" s="47">
        <v>0.73680000000000001</v>
      </c>
      <c r="E6763" s="30">
        <v>1</v>
      </c>
      <c r="F6763" s="30"/>
      <c r="G6763" s="30"/>
      <c r="H6763" s="30"/>
      <c r="I6763" s="30"/>
      <c r="J6763" s="30"/>
    </row>
    <row r="6764" spans="1:10">
      <c r="A6764" s="5">
        <v>6762</v>
      </c>
      <c r="B6764" s="47">
        <v>0</v>
      </c>
      <c r="C6764" s="47">
        <v>0.21049999999999999</v>
      </c>
      <c r="D6764" s="47">
        <v>0.76759999999999995</v>
      </c>
      <c r="E6764" s="30">
        <v>1</v>
      </c>
      <c r="F6764" s="30"/>
      <c r="G6764" s="30"/>
      <c r="H6764" s="30"/>
      <c r="I6764" s="30"/>
      <c r="J6764" s="30"/>
    </row>
    <row r="6765" spans="1:10">
      <c r="A6765" s="5">
        <v>6763</v>
      </c>
      <c r="B6765" s="47">
        <v>0</v>
      </c>
      <c r="C6765" s="47">
        <v>0.22420000000000001</v>
      </c>
      <c r="D6765" s="47">
        <v>0.80200000000000005</v>
      </c>
      <c r="E6765" s="30">
        <v>1</v>
      </c>
      <c r="F6765" s="30"/>
      <c r="G6765" s="30"/>
      <c r="H6765" s="30"/>
      <c r="I6765" s="30"/>
      <c r="J6765" s="30"/>
    </row>
    <row r="6766" spans="1:10">
      <c r="A6766" s="5">
        <v>6764</v>
      </c>
      <c r="B6766" s="47">
        <v>0</v>
      </c>
      <c r="C6766" s="47">
        <v>0.22650000000000001</v>
      </c>
      <c r="D6766" s="47">
        <v>0.81889999999999996</v>
      </c>
      <c r="E6766" s="30">
        <v>1</v>
      </c>
      <c r="F6766" s="30"/>
      <c r="G6766" s="30"/>
      <c r="H6766" s="30"/>
      <c r="I6766" s="30"/>
      <c r="J6766" s="30"/>
    </row>
    <row r="6767" spans="1:10">
      <c r="A6767" s="5">
        <v>6765</v>
      </c>
      <c r="B6767" s="47">
        <v>0</v>
      </c>
      <c r="C6767" s="47">
        <v>0.22439999999999999</v>
      </c>
      <c r="D6767" s="47">
        <v>0.82140000000000002</v>
      </c>
      <c r="E6767" s="30">
        <v>1</v>
      </c>
      <c r="F6767" s="30"/>
      <c r="G6767" s="30"/>
      <c r="H6767" s="30"/>
      <c r="I6767" s="30"/>
      <c r="J6767" s="30"/>
    </row>
    <row r="6768" spans="1:10">
      <c r="A6768" s="5">
        <v>6766</v>
      </c>
      <c r="B6768" s="47">
        <v>0</v>
      </c>
      <c r="C6768" s="47">
        <v>0.21859999999999999</v>
      </c>
      <c r="D6768" s="47">
        <v>0.82679999999999998</v>
      </c>
      <c r="E6768" s="30">
        <v>1</v>
      </c>
      <c r="F6768" s="30"/>
      <c r="G6768" s="30"/>
      <c r="H6768" s="30"/>
      <c r="I6768" s="30"/>
      <c r="J6768" s="30"/>
    </row>
    <row r="6769" spans="1:10">
      <c r="A6769" s="5">
        <v>6767</v>
      </c>
      <c r="B6769" s="47">
        <v>0</v>
      </c>
      <c r="C6769" s="47">
        <v>0.21840000000000001</v>
      </c>
      <c r="D6769" s="47">
        <v>0.8337</v>
      </c>
      <c r="E6769" s="30">
        <v>1</v>
      </c>
      <c r="F6769" s="30"/>
      <c r="G6769" s="30"/>
      <c r="H6769" s="30"/>
      <c r="I6769" s="30"/>
      <c r="J6769" s="30"/>
    </row>
    <row r="6770" spans="1:10">
      <c r="A6770" s="5">
        <v>6768</v>
      </c>
      <c r="B6770" s="47">
        <v>0</v>
      </c>
      <c r="C6770" s="47">
        <v>0.21940000000000001</v>
      </c>
      <c r="D6770" s="47">
        <v>0.83120000000000005</v>
      </c>
      <c r="E6770" s="30">
        <v>1</v>
      </c>
      <c r="F6770" s="30"/>
      <c r="G6770" s="30"/>
      <c r="H6770" s="30"/>
      <c r="I6770" s="30"/>
      <c r="J6770" s="30"/>
    </row>
    <row r="6771" spans="1:10">
      <c r="A6771" s="5">
        <v>6769</v>
      </c>
      <c r="B6771" s="47">
        <v>0</v>
      </c>
      <c r="C6771" s="47">
        <v>0.2152</v>
      </c>
      <c r="D6771" s="47">
        <v>0.82299999999999995</v>
      </c>
      <c r="E6771" s="30">
        <v>1</v>
      </c>
      <c r="F6771" s="30"/>
      <c r="G6771" s="30"/>
      <c r="H6771" s="30"/>
      <c r="I6771" s="30"/>
      <c r="J6771" s="30"/>
    </row>
    <row r="6772" spans="1:10">
      <c r="A6772" s="5">
        <v>6770</v>
      </c>
      <c r="B6772" s="47">
        <v>0</v>
      </c>
      <c r="C6772" s="47">
        <v>0.22159999999999999</v>
      </c>
      <c r="D6772" s="47">
        <v>0.81599999999999995</v>
      </c>
      <c r="E6772" s="30">
        <v>1</v>
      </c>
      <c r="F6772" s="30"/>
      <c r="G6772" s="30"/>
      <c r="H6772" s="30"/>
      <c r="I6772" s="30"/>
      <c r="J6772" s="30"/>
    </row>
    <row r="6773" spans="1:10">
      <c r="A6773" s="5">
        <v>6771</v>
      </c>
      <c r="B6773" s="47">
        <v>0</v>
      </c>
      <c r="C6773" s="47">
        <v>0.22170000000000001</v>
      </c>
      <c r="D6773" s="47">
        <v>0.8075</v>
      </c>
      <c r="E6773" s="30">
        <v>1</v>
      </c>
      <c r="F6773" s="30"/>
      <c r="G6773" s="30"/>
      <c r="H6773" s="30"/>
      <c r="I6773" s="30"/>
      <c r="J6773" s="30"/>
    </row>
    <row r="6774" spans="1:10">
      <c r="A6774" s="5">
        <v>6772</v>
      </c>
      <c r="B6774" s="47">
        <v>0</v>
      </c>
      <c r="C6774" s="47">
        <v>0.19689999999999999</v>
      </c>
      <c r="D6774" s="47">
        <v>0.7974</v>
      </c>
      <c r="E6774" s="30">
        <v>1</v>
      </c>
      <c r="F6774" s="30"/>
      <c r="G6774" s="30"/>
      <c r="H6774" s="30"/>
      <c r="I6774" s="30"/>
      <c r="J6774" s="30"/>
    </row>
    <row r="6775" spans="1:10">
      <c r="A6775" s="5">
        <v>6773</v>
      </c>
      <c r="B6775" s="47">
        <v>0</v>
      </c>
      <c r="C6775" s="47">
        <v>0.1837</v>
      </c>
      <c r="D6775" s="47">
        <v>0.77300000000000002</v>
      </c>
      <c r="E6775" s="30">
        <v>1</v>
      </c>
      <c r="F6775" s="30"/>
      <c r="G6775" s="30"/>
      <c r="H6775" s="30"/>
      <c r="I6775" s="30"/>
      <c r="J6775" s="30"/>
    </row>
    <row r="6776" spans="1:10">
      <c r="A6776" s="5">
        <v>6774</v>
      </c>
      <c r="B6776" s="47">
        <v>0</v>
      </c>
      <c r="C6776" s="47">
        <v>0.18479999999999999</v>
      </c>
      <c r="D6776" s="47">
        <v>0.73260000000000003</v>
      </c>
      <c r="E6776" s="30">
        <v>1</v>
      </c>
      <c r="F6776" s="30"/>
      <c r="G6776" s="30"/>
      <c r="H6776" s="30"/>
      <c r="I6776" s="30"/>
      <c r="J6776" s="30"/>
    </row>
    <row r="6777" spans="1:10">
      <c r="A6777" s="5">
        <v>6775</v>
      </c>
      <c r="B6777" s="47">
        <v>2.9399999999999999E-2</v>
      </c>
      <c r="C6777" s="47">
        <v>0.1734</v>
      </c>
      <c r="D6777" s="47">
        <v>0.68230000000000002</v>
      </c>
      <c r="E6777" s="30">
        <v>1</v>
      </c>
      <c r="F6777" s="30"/>
      <c r="G6777" s="30"/>
      <c r="H6777" s="30"/>
      <c r="I6777" s="30"/>
      <c r="J6777" s="30"/>
    </row>
    <row r="6778" spans="1:10">
      <c r="A6778" s="5">
        <v>6776</v>
      </c>
      <c r="B6778" s="47">
        <v>0.1085</v>
      </c>
      <c r="C6778" s="47">
        <v>0.13200000000000001</v>
      </c>
      <c r="D6778" s="47">
        <v>0.6411</v>
      </c>
      <c r="E6778" s="30">
        <v>1</v>
      </c>
      <c r="F6778" s="30"/>
      <c r="G6778" s="30"/>
      <c r="H6778" s="30"/>
      <c r="I6778" s="30"/>
      <c r="J6778" s="30"/>
    </row>
    <row r="6779" spans="1:10">
      <c r="A6779" s="5">
        <v>6777</v>
      </c>
      <c r="B6779" s="47">
        <v>0.1961</v>
      </c>
      <c r="C6779" s="47">
        <v>0.1242</v>
      </c>
      <c r="D6779" s="47">
        <v>0.62290000000000001</v>
      </c>
      <c r="E6779" s="30">
        <v>1</v>
      </c>
      <c r="F6779" s="30"/>
      <c r="G6779" s="30"/>
      <c r="H6779" s="30"/>
      <c r="I6779" s="30"/>
      <c r="J6779" s="30"/>
    </row>
    <row r="6780" spans="1:10">
      <c r="A6780" s="5">
        <v>6778</v>
      </c>
      <c r="B6780" s="47">
        <v>0.26929999999999998</v>
      </c>
      <c r="C6780" s="47">
        <v>0.16739999999999999</v>
      </c>
      <c r="D6780" s="47">
        <v>0.60360000000000003</v>
      </c>
      <c r="E6780" s="30">
        <v>1</v>
      </c>
      <c r="F6780" s="30"/>
      <c r="G6780" s="30"/>
      <c r="H6780" s="30"/>
      <c r="I6780" s="30"/>
      <c r="J6780" s="30"/>
    </row>
    <row r="6781" spans="1:10">
      <c r="A6781" s="5">
        <v>6779</v>
      </c>
      <c r="B6781" s="47">
        <v>0.32990000000000003</v>
      </c>
      <c r="C6781" s="47">
        <v>0.16350000000000001</v>
      </c>
      <c r="D6781" s="47">
        <v>0.58599999999999997</v>
      </c>
      <c r="E6781" s="30">
        <v>1</v>
      </c>
      <c r="F6781" s="30"/>
      <c r="G6781" s="30"/>
      <c r="H6781" s="30"/>
      <c r="I6781" s="30"/>
      <c r="J6781" s="30"/>
    </row>
    <row r="6782" spans="1:10">
      <c r="A6782" s="5">
        <v>6780</v>
      </c>
      <c r="B6782" s="47">
        <v>0.3614</v>
      </c>
      <c r="C6782" s="47">
        <v>0.14330000000000001</v>
      </c>
      <c r="D6782" s="47">
        <v>0.5635</v>
      </c>
      <c r="E6782" s="30">
        <v>1</v>
      </c>
      <c r="F6782" s="30"/>
      <c r="G6782" s="30"/>
      <c r="H6782" s="30"/>
      <c r="I6782" s="30"/>
      <c r="J6782" s="30"/>
    </row>
    <row r="6783" spans="1:10">
      <c r="A6783" s="5">
        <v>6781</v>
      </c>
      <c r="B6783" s="47">
        <v>0.34989999999999999</v>
      </c>
      <c r="C6783" s="47">
        <v>0.11990000000000001</v>
      </c>
      <c r="D6783" s="47">
        <v>0.52110000000000001</v>
      </c>
      <c r="E6783" s="30">
        <v>1</v>
      </c>
      <c r="F6783" s="30"/>
      <c r="G6783" s="30"/>
      <c r="H6783" s="30"/>
      <c r="I6783" s="30"/>
      <c r="J6783" s="30"/>
    </row>
    <row r="6784" spans="1:10">
      <c r="A6784" s="5">
        <v>6782</v>
      </c>
      <c r="B6784" s="47">
        <v>0.28860000000000002</v>
      </c>
      <c r="C6784" s="47">
        <v>9.3799999999999994E-2</v>
      </c>
      <c r="D6784" s="47">
        <v>0.46250000000000002</v>
      </c>
      <c r="E6784" s="30">
        <v>1</v>
      </c>
      <c r="F6784" s="30"/>
      <c r="G6784" s="30"/>
      <c r="H6784" s="30"/>
      <c r="I6784" s="30"/>
      <c r="J6784" s="30"/>
    </row>
    <row r="6785" spans="1:10">
      <c r="A6785" s="5">
        <v>6783</v>
      </c>
      <c r="B6785" s="47">
        <v>0.18720000000000001</v>
      </c>
      <c r="C6785" s="47">
        <v>6.5600000000000006E-2</v>
      </c>
      <c r="D6785" s="47">
        <v>0.39279999999999998</v>
      </c>
      <c r="E6785" s="30">
        <v>1</v>
      </c>
      <c r="F6785" s="30"/>
      <c r="G6785" s="30"/>
      <c r="H6785" s="30"/>
      <c r="I6785" s="30"/>
      <c r="J6785" s="30"/>
    </row>
    <row r="6786" spans="1:10">
      <c r="A6786" s="5">
        <v>6784</v>
      </c>
      <c r="B6786" s="47">
        <v>8.0100000000000005E-2</v>
      </c>
      <c r="C6786" s="47">
        <v>4.1200000000000001E-2</v>
      </c>
      <c r="D6786" s="47">
        <v>0.31780000000000003</v>
      </c>
      <c r="E6786" s="30">
        <v>1</v>
      </c>
      <c r="F6786" s="30"/>
      <c r="G6786" s="30"/>
      <c r="H6786" s="30"/>
      <c r="I6786" s="30"/>
      <c r="J6786" s="30"/>
    </row>
    <row r="6787" spans="1:10">
      <c r="A6787" s="5">
        <v>6785</v>
      </c>
      <c r="B6787" s="47">
        <v>6.0000000000000001E-3</v>
      </c>
      <c r="C6787" s="47">
        <v>2.9899999999999999E-2</v>
      </c>
      <c r="D6787" s="47">
        <v>0.25469999999999998</v>
      </c>
      <c r="E6787" s="30">
        <v>1</v>
      </c>
      <c r="F6787" s="30"/>
      <c r="G6787" s="30"/>
      <c r="H6787" s="30"/>
      <c r="I6787" s="30"/>
      <c r="J6787" s="30"/>
    </row>
    <row r="6788" spans="1:10">
      <c r="A6788" s="5">
        <v>6786</v>
      </c>
      <c r="B6788" s="47">
        <v>0</v>
      </c>
      <c r="C6788" s="47">
        <v>2.5899999999999999E-2</v>
      </c>
      <c r="D6788" s="47">
        <v>0.22289999999999999</v>
      </c>
      <c r="E6788" s="30">
        <v>1</v>
      </c>
      <c r="F6788" s="30"/>
      <c r="G6788" s="30"/>
      <c r="H6788" s="30"/>
      <c r="I6788" s="30"/>
      <c r="J6788" s="30"/>
    </row>
    <row r="6789" spans="1:10">
      <c r="A6789" s="5">
        <v>6787</v>
      </c>
      <c r="B6789" s="47">
        <v>0</v>
      </c>
      <c r="C6789" s="47">
        <v>2.3599999999999999E-2</v>
      </c>
      <c r="D6789" s="47">
        <v>0.21299999999999999</v>
      </c>
      <c r="E6789" s="30">
        <v>1</v>
      </c>
      <c r="F6789" s="30"/>
      <c r="G6789" s="30"/>
      <c r="H6789" s="30"/>
      <c r="I6789" s="30"/>
      <c r="J6789" s="30"/>
    </row>
    <row r="6790" spans="1:10">
      <c r="A6790" s="5">
        <v>6788</v>
      </c>
      <c r="B6790" s="47">
        <v>0</v>
      </c>
      <c r="C6790" s="47">
        <v>2.1399999999999999E-2</v>
      </c>
      <c r="D6790" s="47">
        <v>0.2024</v>
      </c>
      <c r="E6790" s="30">
        <v>1</v>
      </c>
      <c r="F6790" s="30"/>
      <c r="G6790" s="30"/>
      <c r="H6790" s="30"/>
      <c r="I6790" s="30"/>
      <c r="J6790" s="30"/>
    </row>
    <row r="6791" spans="1:10">
      <c r="A6791" s="5">
        <v>6789</v>
      </c>
      <c r="B6791" s="47">
        <v>0</v>
      </c>
      <c r="C6791" s="47">
        <v>1.9599999999999999E-2</v>
      </c>
      <c r="D6791" s="47">
        <v>0.1832</v>
      </c>
      <c r="E6791" s="30">
        <v>1</v>
      </c>
      <c r="F6791" s="30"/>
      <c r="G6791" s="30"/>
      <c r="H6791" s="30"/>
      <c r="I6791" s="30"/>
      <c r="J6791" s="30"/>
    </row>
    <row r="6792" spans="1:10">
      <c r="A6792" s="5">
        <v>6790</v>
      </c>
      <c r="B6792" s="47">
        <v>0</v>
      </c>
      <c r="C6792" s="47">
        <v>1.72E-2</v>
      </c>
      <c r="D6792" s="47">
        <v>0.16400000000000001</v>
      </c>
      <c r="E6792" s="30">
        <v>1</v>
      </c>
      <c r="F6792" s="30"/>
      <c r="G6792" s="30"/>
      <c r="H6792" s="30"/>
      <c r="I6792" s="30"/>
      <c r="J6792" s="30"/>
    </row>
    <row r="6793" spans="1:10">
      <c r="A6793" s="5">
        <v>6791</v>
      </c>
      <c r="B6793" s="47">
        <v>0</v>
      </c>
      <c r="C6793" s="47">
        <v>1.46E-2</v>
      </c>
      <c r="D6793" s="47">
        <v>0.14960000000000001</v>
      </c>
      <c r="E6793" s="30">
        <v>1</v>
      </c>
      <c r="F6793" s="30"/>
      <c r="G6793" s="30"/>
      <c r="H6793" s="30"/>
      <c r="I6793" s="30"/>
      <c r="J6793" s="30"/>
    </row>
    <row r="6794" spans="1:10">
      <c r="A6794" s="5">
        <v>6792</v>
      </c>
      <c r="B6794" s="47">
        <v>0</v>
      </c>
      <c r="C6794" s="47">
        <v>1.32E-2</v>
      </c>
      <c r="D6794" s="47">
        <v>0.1333</v>
      </c>
      <c r="E6794" s="30">
        <v>1</v>
      </c>
      <c r="F6794" s="30"/>
      <c r="G6794" s="30"/>
      <c r="H6794" s="30"/>
      <c r="I6794" s="30"/>
      <c r="J6794" s="30"/>
    </row>
    <row r="6795" spans="1:10">
      <c r="A6795" s="5">
        <v>6793</v>
      </c>
      <c r="B6795" s="47">
        <v>0</v>
      </c>
      <c r="C6795" s="47">
        <v>1.4200000000000001E-2</v>
      </c>
      <c r="D6795" s="47">
        <v>0.124</v>
      </c>
      <c r="E6795" s="30">
        <v>1</v>
      </c>
      <c r="F6795" s="30"/>
      <c r="G6795" s="30"/>
      <c r="H6795" s="30"/>
      <c r="I6795" s="30"/>
      <c r="J6795" s="30"/>
    </row>
    <row r="6796" spans="1:10">
      <c r="A6796" s="5">
        <v>6794</v>
      </c>
      <c r="B6796" s="47">
        <v>0</v>
      </c>
      <c r="C6796" s="47">
        <v>1.7399999999999999E-2</v>
      </c>
      <c r="D6796" s="47">
        <v>0.123</v>
      </c>
      <c r="E6796" s="30">
        <v>1</v>
      </c>
      <c r="F6796" s="30"/>
      <c r="G6796" s="30"/>
      <c r="H6796" s="30"/>
      <c r="I6796" s="30"/>
      <c r="J6796" s="30"/>
    </row>
    <row r="6797" spans="1:10">
      <c r="A6797" s="5">
        <v>6795</v>
      </c>
      <c r="B6797" s="47">
        <v>0</v>
      </c>
      <c r="C6797" s="47">
        <v>2.2100000000000002E-2</v>
      </c>
      <c r="D6797" s="47">
        <v>0.114</v>
      </c>
      <c r="E6797" s="30">
        <v>1</v>
      </c>
      <c r="F6797" s="30"/>
      <c r="G6797" s="30"/>
      <c r="H6797" s="30"/>
      <c r="I6797" s="30"/>
      <c r="J6797" s="30"/>
    </row>
    <row r="6798" spans="1:10">
      <c r="A6798" s="5">
        <v>6796</v>
      </c>
      <c r="B6798" s="47">
        <v>0</v>
      </c>
      <c r="C6798" s="47">
        <v>2.76E-2</v>
      </c>
      <c r="D6798" s="47">
        <v>0.1053</v>
      </c>
      <c r="E6798" s="30">
        <v>1</v>
      </c>
      <c r="F6798" s="30"/>
      <c r="G6798" s="30"/>
      <c r="H6798" s="30"/>
      <c r="I6798" s="30"/>
      <c r="J6798" s="30"/>
    </row>
    <row r="6799" spans="1:10">
      <c r="A6799" s="5">
        <v>6797</v>
      </c>
      <c r="B6799" s="47">
        <v>0</v>
      </c>
      <c r="C6799" s="47">
        <v>3.2099999999999997E-2</v>
      </c>
      <c r="D6799" s="47">
        <v>0.1108</v>
      </c>
      <c r="E6799" s="30">
        <v>1</v>
      </c>
      <c r="F6799" s="30"/>
      <c r="G6799" s="30"/>
      <c r="H6799" s="30"/>
      <c r="I6799" s="30"/>
      <c r="J6799" s="30"/>
    </row>
    <row r="6800" spans="1:10">
      <c r="A6800" s="5">
        <v>6798</v>
      </c>
      <c r="B6800" s="47">
        <v>0</v>
      </c>
      <c r="C6800" s="47">
        <v>3.39E-2</v>
      </c>
      <c r="D6800" s="47">
        <v>0.1081</v>
      </c>
      <c r="E6800" s="30">
        <v>1</v>
      </c>
      <c r="F6800" s="30"/>
      <c r="G6800" s="30"/>
      <c r="H6800" s="30"/>
      <c r="I6800" s="30"/>
      <c r="J6800" s="30"/>
    </row>
    <row r="6801" spans="1:10">
      <c r="A6801" s="5">
        <v>6799</v>
      </c>
      <c r="B6801" s="47">
        <v>2.18E-2</v>
      </c>
      <c r="C6801" s="47">
        <v>3.2300000000000002E-2</v>
      </c>
      <c r="D6801" s="47">
        <v>9.8000000000000004E-2</v>
      </c>
      <c r="E6801" s="30">
        <v>1</v>
      </c>
      <c r="F6801" s="30"/>
      <c r="G6801" s="30"/>
      <c r="H6801" s="30"/>
      <c r="I6801" s="30"/>
      <c r="J6801" s="30"/>
    </row>
    <row r="6802" spans="1:10">
      <c r="A6802" s="5">
        <v>6800</v>
      </c>
      <c r="B6802" s="47">
        <v>9.8699999999999996E-2</v>
      </c>
      <c r="C6802" s="47">
        <v>1.9300000000000001E-2</v>
      </c>
      <c r="D6802" s="47">
        <v>7.9299999999999995E-2</v>
      </c>
      <c r="E6802" s="30">
        <v>1</v>
      </c>
      <c r="F6802" s="30"/>
      <c r="G6802" s="30"/>
      <c r="H6802" s="30"/>
      <c r="I6802" s="30"/>
      <c r="J6802" s="30"/>
    </row>
    <row r="6803" spans="1:10">
      <c r="A6803" s="5">
        <v>6801</v>
      </c>
      <c r="B6803" s="47">
        <v>0.19139999999999999</v>
      </c>
      <c r="C6803" s="47">
        <v>1.11E-2</v>
      </c>
      <c r="D6803" s="47">
        <v>6.1100000000000002E-2</v>
      </c>
      <c r="E6803" s="30">
        <v>1</v>
      </c>
      <c r="F6803" s="30"/>
      <c r="G6803" s="30"/>
      <c r="H6803" s="30"/>
      <c r="I6803" s="30"/>
      <c r="J6803" s="30"/>
    </row>
    <row r="6804" spans="1:10">
      <c r="A6804" s="5">
        <v>6802</v>
      </c>
      <c r="B6804" s="47">
        <v>0.26329999999999998</v>
      </c>
      <c r="C6804" s="47">
        <v>1.26E-2</v>
      </c>
      <c r="D6804" s="47">
        <v>5.2600000000000001E-2</v>
      </c>
      <c r="E6804" s="30">
        <v>1</v>
      </c>
      <c r="F6804" s="30"/>
      <c r="G6804" s="30"/>
      <c r="H6804" s="30"/>
      <c r="I6804" s="30"/>
      <c r="J6804" s="30"/>
    </row>
    <row r="6805" spans="1:10">
      <c r="A6805" s="5">
        <v>6803</v>
      </c>
      <c r="B6805" s="47">
        <v>0.30570000000000003</v>
      </c>
      <c r="C6805" s="47">
        <v>1.47E-2</v>
      </c>
      <c r="D6805" s="47">
        <v>4.7399999999999998E-2</v>
      </c>
      <c r="E6805" s="30">
        <v>1</v>
      </c>
      <c r="F6805" s="30"/>
      <c r="G6805" s="30"/>
      <c r="H6805" s="30"/>
      <c r="I6805" s="30"/>
      <c r="J6805" s="30"/>
    </row>
    <row r="6806" spans="1:10">
      <c r="A6806" s="5">
        <v>6804</v>
      </c>
      <c r="B6806" s="47">
        <v>0.3095</v>
      </c>
      <c r="C6806" s="47">
        <v>1.4999999999999999E-2</v>
      </c>
      <c r="D6806" s="47">
        <v>4.1399999999999999E-2</v>
      </c>
      <c r="E6806" s="30">
        <v>1</v>
      </c>
      <c r="F6806" s="30"/>
      <c r="G6806" s="30"/>
      <c r="H6806" s="30"/>
      <c r="I6806" s="30"/>
      <c r="J6806" s="30"/>
    </row>
    <row r="6807" spans="1:10">
      <c r="A6807" s="5">
        <v>6805</v>
      </c>
      <c r="B6807" s="47">
        <v>0.27979999999999999</v>
      </c>
      <c r="C6807" s="47">
        <v>1.47E-2</v>
      </c>
      <c r="D6807" s="47">
        <v>3.0599999999999999E-2</v>
      </c>
      <c r="E6807" s="30">
        <v>1</v>
      </c>
      <c r="F6807" s="30"/>
      <c r="G6807" s="30"/>
      <c r="H6807" s="30"/>
      <c r="I6807" s="30"/>
      <c r="J6807" s="30"/>
    </row>
    <row r="6808" spans="1:10">
      <c r="A6808" s="5">
        <v>6806</v>
      </c>
      <c r="B6808" s="47">
        <v>0.2296</v>
      </c>
      <c r="C6808" s="47">
        <v>1.5100000000000001E-2</v>
      </c>
      <c r="D6808" s="47">
        <v>1.9599999999999999E-2</v>
      </c>
      <c r="E6808" s="30">
        <v>1</v>
      </c>
      <c r="F6808" s="30"/>
      <c r="G6808" s="30"/>
      <c r="H6808" s="30"/>
      <c r="I6808" s="30"/>
      <c r="J6808" s="30"/>
    </row>
    <row r="6809" spans="1:10">
      <c r="A6809" s="5">
        <v>6807</v>
      </c>
      <c r="B6809" s="47">
        <v>0.16070000000000001</v>
      </c>
      <c r="C6809" s="47">
        <v>1.5900000000000001E-2</v>
      </c>
      <c r="D6809" s="47">
        <v>1.3599999999999999E-2</v>
      </c>
      <c r="E6809" s="30">
        <v>1</v>
      </c>
      <c r="F6809" s="30"/>
      <c r="G6809" s="30"/>
      <c r="H6809" s="30"/>
      <c r="I6809" s="30"/>
      <c r="J6809" s="30"/>
    </row>
    <row r="6810" spans="1:10">
      <c r="A6810" s="5">
        <v>6808</v>
      </c>
      <c r="B6810" s="47">
        <v>7.3499999999999996E-2</v>
      </c>
      <c r="C6810" s="47">
        <v>1.5800000000000002E-2</v>
      </c>
      <c r="D6810" s="47">
        <v>1.26E-2</v>
      </c>
      <c r="E6810" s="30">
        <v>1</v>
      </c>
      <c r="F6810" s="30"/>
      <c r="G6810" s="30"/>
      <c r="H6810" s="30"/>
      <c r="I6810" s="30"/>
      <c r="J6810" s="30"/>
    </row>
    <row r="6811" spans="1:10">
      <c r="A6811" s="5">
        <v>6809</v>
      </c>
      <c r="B6811" s="47">
        <v>8.0999999999999996E-3</v>
      </c>
      <c r="C6811" s="47">
        <v>2.23E-2</v>
      </c>
      <c r="D6811" s="47">
        <v>1.4800000000000001E-2</v>
      </c>
      <c r="E6811" s="30">
        <v>1</v>
      </c>
      <c r="F6811" s="30"/>
      <c r="G6811" s="30"/>
      <c r="H6811" s="30"/>
      <c r="I6811" s="30"/>
      <c r="J6811" s="30"/>
    </row>
    <row r="6812" spans="1:10">
      <c r="A6812" s="5">
        <v>6810</v>
      </c>
      <c r="B6812" s="47">
        <v>0</v>
      </c>
      <c r="C6812" s="47">
        <v>3.4099999999999998E-2</v>
      </c>
      <c r="D6812" s="47">
        <v>2.0299999999999999E-2</v>
      </c>
      <c r="E6812" s="30">
        <v>1</v>
      </c>
      <c r="F6812" s="30"/>
      <c r="G6812" s="30"/>
      <c r="H6812" s="30"/>
      <c r="I6812" s="30"/>
      <c r="J6812" s="30"/>
    </row>
    <row r="6813" spans="1:10">
      <c r="A6813" s="5">
        <v>6811</v>
      </c>
      <c r="B6813" s="47">
        <v>0</v>
      </c>
      <c r="C6813" s="47">
        <v>4.7800000000000002E-2</v>
      </c>
      <c r="D6813" s="47">
        <v>3.4200000000000001E-2</v>
      </c>
      <c r="E6813" s="30">
        <v>1</v>
      </c>
      <c r="F6813" s="30"/>
      <c r="G6813" s="30"/>
      <c r="H6813" s="30"/>
      <c r="I6813" s="30"/>
      <c r="J6813" s="30"/>
    </row>
    <row r="6814" spans="1:10">
      <c r="A6814" s="5">
        <v>6812</v>
      </c>
      <c r="B6814" s="47">
        <v>0</v>
      </c>
      <c r="C6814" s="47">
        <v>6.54E-2</v>
      </c>
      <c r="D6814" s="47">
        <v>6.7000000000000004E-2</v>
      </c>
      <c r="E6814" s="30">
        <v>1</v>
      </c>
      <c r="F6814" s="30"/>
      <c r="G6814" s="30"/>
      <c r="H6814" s="30"/>
      <c r="I6814" s="30"/>
      <c r="J6814" s="30"/>
    </row>
    <row r="6815" spans="1:10">
      <c r="A6815" s="5">
        <v>6813</v>
      </c>
      <c r="B6815" s="47">
        <v>0</v>
      </c>
      <c r="C6815" s="47">
        <v>8.8999999999999996E-2</v>
      </c>
      <c r="D6815" s="47">
        <v>0.12640000000000001</v>
      </c>
      <c r="E6815" s="30">
        <v>1</v>
      </c>
      <c r="F6815" s="30"/>
      <c r="G6815" s="30"/>
      <c r="H6815" s="30"/>
      <c r="I6815" s="30"/>
      <c r="J6815" s="30"/>
    </row>
    <row r="6816" spans="1:10">
      <c r="A6816" s="5">
        <v>6814</v>
      </c>
      <c r="B6816" s="47">
        <v>0</v>
      </c>
      <c r="C6816" s="47">
        <v>0.1178</v>
      </c>
      <c r="D6816" s="47">
        <v>0.20039999999999999</v>
      </c>
      <c r="E6816" s="30">
        <v>1</v>
      </c>
      <c r="F6816" s="30"/>
      <c r="G6816" s="30"/>
      <c r="H6816" s="30"/>
      <c r="I6816" s="30"/>
      <c r="J6816" s="30"/>
    </row>
    <row r="6817" spans="1:10">
      <c r="A6817" s="5">
        <v>6815</v>
      </c>
      <c r="B6817" s="47">
        <v>0</v>
      </c>
      <c r="C6817" s="47">
        <v>0.1444</v>
      </c>
      <c r="D6817" s="47">
        <v>0.24909999999999999</v>
      </c>
      <c r="E6817" s="30">
        <v>1</v>
      </c>
      <c r="F6817" s="30"/>
      <c r="G6817" s="30"/>
      <c r="H6817" s="30"/>
      <c r="I6817" s="30"/>
      <c r="J6817" s="30"/>
    </row>
    <row r="6818" spans="1:10">
      <c r="A6818" s="5">
        <v>6816</v>
      </c>
      <c r="B6818" s="47">
        <v>0</v>
      </c>
      <c r="C6818" s="47">
        <v>0.1636</v>
      </c>
      <c r="D6818" s="47">
        <v>0.25700000000000001</v>
      </c>
      <c r="E6818" s="30">
        <v>1</v>
      </c>
      <c r="F6818" s="30"/>
      <c r="G6818" s="30"/>
      <c r="H6818" s="30"/>
      <c r="I6818" s="30"/>
      <c r="J6818" s="30"/>
    </row>
    <row r="6819" spans="1:10">
      <c r="A6819" s="5">
        <v>6817</v>
      </c>
      <c r="B6819" s="47">
        <v>0</v>
      </c>
      <c r="C6819" s="47">
        <v>0.1686</v>
      </c>
      <c r="D6819" s="47">
        <v>0.249</v>
      </c>
      <c r="E6819" s="30">
        <v>1</v>
      </c>
      <c r="F6819" s="30"/>
      <c r="G6819" s="30"/>
      <c r="H6819" s="30"/>
      <c r="I6819" s="30"/>
      <c r="J6819" s="30"/>
    </row>
    <row r="6820" spans="1:10">
      <c r="A6820" s="5">
        <v>6818</v>
      </c>
      <c r="B6820" s="47">
        <v>0</v>
      </c>
      <c r="C6820" s="47">
        <v>0.16520000000000001</v>
      </c>
      <c r="D6820" s="47">
        <v>0.23449999999999999</v>
      </c>
      <c r="E6820" s="30">
        <v>1</v>
      </c>
      <c r="F6820" s="30"/>
      <c r="G6820" s="30"/>
      <c r="H6820" s="30"/>
      <c r="I6820" s="30"/>
      <c r="J6820" s="30"/>
    </row>
    <row r="6821" spans="1:10">
      <c r="A6821" s="5">
        <v>6819</v>
      </c>
      <c r="B6821" s="47">
        <v>0</v>
      </c>
      <c r="C6821" s="47">
        <v>0.16009999999999999</v>
      </c>
      <c r="D6821" s="47">
        <v>0.2056</v>
      </c>
      <c r="E6821" s="30">
        <v>1</v>
      </c>
      <c r="F6821" s="30"/>
      <c r="G6821" s="30"/>
      <c r="H6821" s="30"/>
      <c r="I6821" s="30"/>
      <c r="J6821" s="30"/>
    </row>
    <row r="6822" spans="1:10">
      <c r="A6822" s="5">
        <v>6820</v>
      </c>
      <c r="B6822" s="47">
        <v>0</v>
      </c>
      <c r="C6822" s="47">
        <v>0.1479</v>
      </c>
      <c r="D6822" s="47">
        <v>0.16320000000000001</v>
      </c>
      <c r="E6822" s="30">
        <v>1</v>
      </c>
      <c r="F6822" s="30"/>
      <c r="G6822" s="30"/>
      <c r="H6822" s="30"/>
      <c r="I6822" s="30"/>
      <c r="J6822" s="30"/>
    </row>
    <row r="6823" spans="1:10">
      <c r="A6823" s="5">
        <v>6821</v>
      </c>
      <c r="B6823" s="47">
        <v>0</v>
      </c>
      <c r="C6823" s="47">
        <v>0.1326</v>
      </c>
      <c r="D6823" s="47">
        <v>0.1208</v>
      </c>
      <c r="E6823" s="30">
        <v>1</v>
      </c>
      <c r="F6823" s="30"/>
      <c r="G6823" s="30"/>
      <c r="H6823" s="30"/>
      <c r="I6823" s="30"/>
      <c r="J6823" s="30"/>
    </row>
    <row r="6824" spans="1:10">
      <c r="A6824" s="5">
        <v>6822</v>
      </c>
      <c r="B6824" s="47">
        <v>0</v>
      </c>
      <c r="C6824" s="47">
        <v>0.12039999999999999</v>
      </c>
      <c r="D6824" s="47">
        <v>9.1999999999999998E-2</v>
      </c>
      <c r="E6824" s="30">
        <v>1</v>
      </c>
      <c r="F6824" s="30"/>
      <c r="G6824" s="30"/>
      <c r="H6824" s="30"/>
      <c r="I6824" s="30"/>
      <c r="J6824" s="30"/>
    </row>
    <row r="6825" spans="1:10">
      <c r="A6825" s="5">
        <v>6823</v>
      </c>
      <c r="B6825" s="47">
        <v>3.61E-2</v>
      </c>
      <c r="C6825" s="47">
        <v>9.3299999999999994E-2</v>
      </c>
      <c r="D6825" s="47">
        <v>7.5399999999999995E-2</v>
      </c>
      <c r="E6825" s="30">
        <v>1</v>
      </c>
      <c r="F6825" s="30"/>
      <c r="G6825" s="30"/>
      <c r="H6825" s="30"/>
      <c r="I6825" s="30"/>
      <c r="J6825" s="30"/>
    </row>
    <row r="6826" spans="1:10">
      <c r="A6826" s="5">
        <v>6824</v>
      </c>
      <c r="B6826" s="47">
        <v>0.1472</v>
      </c>
      <c r="C6826" s="47">
        <v>5.5800000000000002E-2</v>
      </c>
      <c r="D6826" s="47">
        <v>6.3399999999999998E-2</v>
      </c>
      <c r="E6826" s="30">
        <v>1</v>
      </c>
      <c r="F6826" s="30"/>
      <c r="G6826" s="30"/>
      <c r="H6826" s="30"/>
      <c r="I6826" s="30"/>
      <c r="J6826" s="30"/>
    </row>
    <row r="6827" spans="1:10">
      <c r="A6827" s="5">
        <v>6825</v>
      </c>
      <c r="B6827" s="47">
        <v>0.2858</v>
      </c>
      <c r="C6827" s="47">
        <v>4.7800000000000002E-2</v>
      </c>
      <c r="D6827" s="47">
        <v>6.2799999999999995E-2</v>
      </c>
      <c r="E6827" s="30">
        <v>1</v>
      </c>
      <c r="F6827" s="30"/>
      <c r="G6827" s="30"/>
      <c r="H6827" s="30"/>
      <c r="I6827" s="30"/>
      <c r="J6827" s="30"/>
    </row>
    <row r="6828" spans="1:10">
      <c r="A6828" s="5">
        <v>6826</v>
      </c>
      <c r="B6828" s="47">
        <v>0.40439999999999998</v>
      </c>
      <c r="C6828" s="47">
        <v>4.5900000000000003E-2</v>
      </c>
      <c r="D6828" s="47">
        <v>5.5199999999999999E-2</v>
      </c>
      <c r="E6828" s="30">
        <v>1</v>
      </c>
      <c r="F6828" s="30"/>
      <c r="G6828" s="30"/>
      <c r="H6828" s="30"/>
      <c r="I6828" s="30"/>
      <c r="J6828" s="30"/>
    </row>
    <row r="6829" spans="1:10">
      <c r="A6829" s="5">
        <v>6827</v>
      </c>
      <c r="B6829" s="47">
        <v>0.49180000000000001</v>
      </c>
      <c r="C6829" s="47">
        <v>3.8899999999999997E-2</v>
      </c>
      <c r="D6829" s="47">
        <v>4.65E-2</v>
      </c>
      <c r="E6829" s="30">
        <v>1</v>
      </c>
      <c r="F6829" s="30"/>
      <c r="G6829" s="30"/>
      <c r="H6829" s="30"/>
      <c r="I6829" s="30"/>
      <c r="J6829" s="30"/>
    </row>
    <row r="6830" spans="1:10">
      <c r="A6830" s="5">
        <v>6828</v>
      </c>
      <c r="B6830" s="47">
        <v>0.5181</v>
      </c>
      <c r="C6830" s="47">
        <v>3.1E-2</v>
      </c>
      <c r="D6830" s="47">
        <v>3.8199999999999998E-2</v>
      </c>
      <c r="E6830" s="30">
        <v>1</v>
      </c>
      <c r="F6830" s="30"/>
      <c r="G6830" s="30"/>
      <c r="H6830" s="30"/>
      <c r="I6830" s="30"/>
      <c r="J6830" s="30"/>
    </row>
    <row r="6831" spans="1:10">
      <c r="A6831" s="5">
        <v>6829</v>
      </c>
      <c r="B6831" s="47">
        <v>0.47649999999999998</v>
      </c>
      <c r="C6831" s="47">
        <v>2.3400000000000001E-2</v>
      </c>
      <c r="D6831" s="47">
        <v>3.1300000000000001E-2</v>
      </c>
      <c r="E6831" s="30">
        <v>1</v>
      </c>
      <c r="F6831" s="30"/>
      <c r="G6831" s="30"/>
      <c r="H6831" s="30"/>
      <c r="I6831" s="30"/>
      <c r="J6831" s="30"/>
    </row>
    <row r="6832" spans="1:10">
      <c r="A6832" s="5">
        <v>6830</v>
      </c>
      <c r="B6832" s="47">
        <v>0.38040000000000002</v>
      </c>
      <c r="C6832" s="47">
        <v>1.9699999999999999E-2</v>
      </c>
      <c r="D6832" s="47">
        <v>2.29E-2</v>
      </c>
      <c r="E6832" s="30">
        <v>1</v>
      </c>
      <c r="F6832" s="30"/>
      <c r="G6832" s="30"/>
      <c r="H6832" s="30"/>
      <c r="I6832" s="30"/>
      <c r="J6832" s="30"/>
    </row>
    <row r="6833" spans="1:10">
      <c r="A6833" s="5">
        <v>6831</v>
      </c>
      <c r="B6833" s="47">
        <v>0.24279999999999999</v>
      </c>
      <c r="C6833" s="47">
        <v>2.07E-2</v>
      </c>
      <c r="D6833" s="47">
        <v>1.4999999999999999E-2</v>
      </c>
      <c r="E6833" s="30">
        <v>1</v>
      </c>
      <c r="F6833" s="30"/>
      <c r="G6833" s="30"/>
      <c r="H6833" s="30"/>
      <c r="I6833" s="30"/>
      <c r="J6833" s="30"/>
    </row>
    <row r="6834" spans="1:10">
      <c r="A6834" s="5">
        <v>6832</v>
      </c>
      <c r="B6834" s="47">
        <v>9.9699999999999997E-2</v>
      </c>
      <c r="C6834" s="47">
        <v>2.3800000000000002E-2</v>
      </c>
      <c r="D6834" s="47">
        <v>8.6999999999999994E-3</v>
      </c>
      <c r="E6834" s="30">
        <v>1</v>
      </c>
      <c r="F6834" s="30"/>
      <c r="G6834" s="30"/>
      <c r="H6834" s="30"/>
      <c r="I6834" s="30"/>
      <c r="J6834" s="30"/>
    </row>
    <row r="6835" spans="1:10">
      <c r="A6835" s="5">
        <v>6833</v>
      </c>
      <c r="B6835" s="47">
        <v>5.4999999999999997E-3</v>
      </c>
      <c r="C6835" s="47">
        <v>4.9700000000000001E-2</v>
      </c>
      <c r="D6835" s="47">
        <v>5.4000000000000003E-3</v>
      </c>
      <c r="E6835" s="30">
        <v>1</v>
      </c>
      <c r="F6835" s="30"/>
      <c r="G6835" s="30"/>
      <c r="H6835" s="30"/>
      <c r="I6835" s="30"/>
      <c r="J6835" s="30"/>
    </row>
    <row r="6836" spans="1:10">
      <c r="A6836" s="5">
        <v>6834</v>
      </c>
      <c r="B6836" s="47">
        <v>0</v>
      </c>
      <c r="C6836" s="47">
        <v>9.3799999999999994E-2</v>
      </c>
      <c r="D6836" s="47">
        <v>3.0999999999999999E-3</v>
      </c>
      <c r="E6836" s="30">
        <v>1</v>
      </c>
      <c r="F6836" s="30"/>
      <c r="G6836" s="30"/>
      <c r="H6836" s="30"/>
      <c r="I6836" s="30"/>
      <c r="J6836" s="30"/>
    </row>
    <row r="6837" spans="1:10">
      <c r="A6837" s="5">
        <v>6835</v>
      </c>
      <c r="B6837" s="47">
        <v>0</v>
      </c>
      <c r="C6837" s="47">
        <v>0.12330000000000001</v>
      </c>
      <c r="D6837" s="47">
        <v>5.4999999999999997E-3</v>
      </c>
      <c r="E6837" s="30">
        <v>1</v>
      </c>
      <c r="F6837" s="30"/>
      <c r="G6837" s="30"/>
      <c r="H6837" s="30"/>
      <c r="I6837" s="30"/>
      <c r="J6837" s="30"/>
    </row>
    <row r="6838" spans="1:10">
      <c r="A6838" s="5">
        <v>6836</v>
      </c>
      <c r="B6838" s="47">
        <v>0</v>
      </c>
      <c r="C6838" s="47">
        <v>0.14280000000000001</v>
      </c>
      <c r="D6838" s="47">
        <v>1.14E-2</v>
      </c>
      <c r="E6838" s="30">
        <v>1</v>
      </c>
      <c r="F6838" s="30"/>
      <c r="G6838" s="30"/>
      <c r="H6838" s="30"/>
      <c r="I6838" s="30"/>
      <c r="J6838" s="30"/>
    </row>
    <row r="6839" spans="1:10">
      <c r="A6839" s="5">
        <v>6837</v>
      </c>
      <c r="B6839" s="47">
        <v>0</v>
      </c>
      <c r="C6839" s="47">
        <v>0.14979999999999999</v>
      </c>
      <c r="D6839" s="47">
        <v>2.0899999999999998E-2</v>
      </c>
      <c r="E6839" s="30">
        <v>1</v>
      </c>
      <c r="F6839" s="30"/>
      <c r="G6839" s="30"/>
      <c r="H6839" s="30"/>
      <c r="I6839" s="30"/>
      <c r="J6839" s="30"/>
    </row>
    <row r="6840" spans="1:10">
      <c r="A6840" s="5">
        <v>6838</v>
      </c>
      <c r="B6840" s="47">
        <v>0</v>
      </c>
      <c r="C6840" s="47">
        <v>0.15229999999999999</v>
      </c>
      <c r="D6840" s="47">
        <v>4.2599999999999999E-2</v>
      </c>
      <c r="E6840" s="30">
        <v>1</v>
      </c>
      <c r="F6840" s="30"/>
      <c r="G6840" s="30"/>
      <c r="H6840" s="30"/>
      <c r="I6840" s="30"/>
      <c r="J6840" s="30"/>
    </row>
    <row r="6841" spans="1:10">
      <c r="A6841" s="5">
        <v>6839</v>
      </c>
      <c r="B6841" s="47">
        <v>0</v>
      </c>
      <c r="C6841" s="47">
        <v>0.15659999999999999</v>
      </c>
      <c r="D6841" s="47">
        <v>8.9300000000000004E-2</v>
      </c>
      <c r="E6841" s="30">
        <v>1</v>
      </c>
      <c r="F6841" s="30"/>
      <c r="G6841" s="30"/>
      <c r="H6841" s="30"/>
      <c r="I6841" s="30"/>
      <c r="J6841" s="30"/>
    </row>
    <row r="6842" spans="1:10">
      <c r="A6842" s="5">
        <v>6840</v>
      </c>
      <c r="B6842" s="47">
        <v>0</v>
      </c>
      <c r="C6842" s="47">
        <v>0.15140000000000001</v>
      </c>
      <c r="D6842" s="47">
        <v>0.1507</v>
      </c>
      <c r="E6842" s="30">
        <v>1</v>
      </c>
      <c r="F6842" s="30"/>
      <c r="G6842" s="30"/>
      <c r="H6842" s="30"/>
      <c r="I6842" s="30"/>
      <c r="J6842" s="30"/>
    </row>
    <row r="6843" spans="1:10">
      <c r="A6843" s="5">
        <v>6841</v>
      </c>
      <c r="B6843" s="47">
        <v>0</v>
      </c>
      <c r="C6843" s="47">
        <v>0.1472</v>
      </c>
      <c r="D6843" s="47">
        <v>0.2077</v>
      </c>
      <c r="E6843" s="30">
        <v>1</v>
      </c>
      <c r="F6843" s="30"/>
      <c r="G6843" s="30"/>
      <c r="H6843" s="30"/>
      <c r="I6843" s="30"/>
      <c r="J6843" s="30"/>
    </row>
    <row r="6844" spans="1:10">
      <c r="A6844" s="5">
        <v>6842</v>
      </c>
      <c r="B6844" s="47">
        <v>0</v>
      </c>
      <c r="C6844" s="47">
        <v>0.1447</v>
      </c>
      <c r="D6844" s="47">
        <v>0.25119999999999998</v>
      </c>
      <c r="E6844" s="30">
        <v>1</v>
      </c>
      <c r="F6844" s="30"/>
      <c r="G6844" s="30"/>
      <c r="H6844" s="30"/>
      <c r="I6844" s="30"/>
      <c r="J6844" s="30"/>
    </row>
    <row r="6845" spans="1:10">
      <c r="A6845" s="5">
        <v>6843</v>
      </c>
      <c r="B6845" s="47">
        <v>0</v>
      </c>
      <c r="C6845" s="47">
        <v>0.1472</v>
      </c>
      <c r="D6845" s="47">
        <v>0.30890000000000001</v>
      </c>
      <c r="E6845" s="30">
        <v>1</v>
      </c>
      <c r="F6845" s="30"/>
      <c r="G6845" s="30"/>
      <c r="H6845" s="30"/>
      <c r="I6845" s="30"/>
      <c r="J6845" s="30"/>
    </row>
    <row r="6846" spans="1:10">
      <c r="A6846" s="5">
        <v>6844</v>
      </c>
      <c r="B6846" s="47">
        <v>0</v>
      </c>
      <c r="C6846" s="47">
        <v>0.16039999999999999</v>
      </c>
      <c r="D6846" s="47">
        <v>0.3821</v>
      </c>
      <c r="E6846" s="30">
        <v>1</v>
      </c>
      <c r="F6846" s="30"/>
      <c r="G6846" s="30"/>
      <c r="H6846" s="30"/>
      <c r="I6846" s="30"/>
      <c r="J6846" s="30"/>
    </row>
    <row r="6847" spans="1:10">
      <c r="A6847" s="5">
        <v>6845</v>
      </c>
      <c r="B6847" s="47">
        <v>0</v>
      </c>
      <c r="C6847" s="47">
        <v>0.17599999999999999</v>
      </c>
      <c r="D6847" s="47">
        <v>0.45619999999999999</v>
      </c>
      <c r="E6847" s="30">
        <v>1</v>
      </c>
      <c r="F6847" s="30"/>
      <c r="G6847" s="30"/>
      <c r="H6847" s="30"/>
      <c r="I6847" s="30"/>
      <c r="J6847" s="30"/>
    </row>
    <row r="6848" spans="1:10">
      <c r="A6848" s="5">
        <v>6846</v>
      </c>
      <c r="B6848" s="47">
        <v>0</v>
      </c>
      <c r="C6848" s="47">
        <v>0.17810000000000001</v>
      </c>
      <c r="D6848" s="47">
        <v>0.51719999999999999</v>
      </c>
      <c r="E6848" s="30">
        <v>1</v>
      </c>
      <c r="F6848" s="30"/>
      <c r="G6848" s="30"/>
      <c r="H6848" s="30"/>
      <c r="I6848" s="30"/>
      <c r="J6848" s="30"/>
    </row>
    <row r="6849" spans="1:10">
      <c r="A6849" s="5">
        <v>6847</v>
      </c>
      <c r="B6849" s="47">
        <v>1.7299999999999999E-2</v>
      </c>
      <c r="C6849" s="47">
        <v>0.15379999999999999</v>
      </c>
      <c r="D6849" s="47">
        <v>0.56979999999999997</v>
      </c>
      <c r="E6849" s="30">
        <v>1</v>
      </c>
      <c r="F6849" s="30"/>
      <c r="G6849" s="30"/>
      <c r="H6849" s="30"/>
      <c r="I6849" s="30"/>
      <c r="J6849" s="30"/>
    </row>
    <row r="6850" spans="1:10">
      <c r="A6850" s="5">
        <v>6848</v>
      </c>
      <c r="B6850" s="47">
        <v>7.9600000000000004E-2</v>
      </c>
      <c r="C6850" s="47">
        <v>0.109</v>
      </c>
      <c r="D6850" s="47">
        <v>0.61160000000000003</v>
      </c>
      <c r="E6850" s="30">
        <v>1</v>
      </c>
      <c r="F6850" s="30"/>
      <c r="G6850" s="30"/>
      <c r="H6850" s="30"/>
      <c r="I6850" s="30"/>
      <c r="J6850" s="30"/>
    </row>
    <row r="6851" spans="1:10">
      <c r="A6851" s="5">
        <v>6849</v>
      </c>
      <c r="B6851" s="47">
        <v>0.15</v>
      </c>
      <c r="C6851" s="47">
        <v>8.8900000000000007E-2</v>
      </c>
      <c r="D6851" s="47">
        <v>0.627</v>
      </c>
      <c r="E6851" s="30">
        <v>1</v>
      </c>
      <c r="F6851" s="30"/>
      <c r="G6851" s="30"/>
      <c r="H6851" s="30"/>
      <c r="I6851" s="30"/>
      <c r="J6851" s="30"/>
    </row>
    <row r="6852" spans="1:10">
      <c r="A6852" s="5">
        <v>6850</v>
      </c>
      <c r="B6852" s="47">
        <v>0.19600000000000001</v>
      </c>
      <c r="C6852" s="47">
        <v>8.4400000000000003E-2</v>
      </c>
      <c r="D6852" s="47">
        <v>0.60150000000000003</v>
      </c>
      <c r="E6852" s="30">
        <v>1</v>
      </c>
      <c r="F6852" s="30"/>
      <c r="G6852" s="30"/>
      <c r="H6852" s="30"/>
      <c r="I6852" s="30"/>
      <c r="J6852" s="30"/>
    </row>
    <row r="6853" spans="1:10">
      <c r="A6853" s="5">
        <v>6851</v>
      </c>
      <c r="B6853" s="47">
        <v>0.23799999999999999</v>
      </c>
      <c r="C6853" s="47">
        <v>9.1499999999999998E-2</v>
      </c>
      <c r="D6853" s="47">
        <v>0.55669999999999997</v>
      </c>
      <c r="E6853" s="30">
        <v>1</v>
      </c>
      <c r="F6853" s="30"/>
      <c r="G6853" s="30"/>
      <c r="H6853" s="30"/>
      <c r="I6853" s="30"/>
      <c r="J6853" s="30"/>
    </row>
    <row r="6854" spans="1:10">
      <c r="A6854" s="5">
        <v>6852</v>
      </c>
      <c r="B6854" s="47">
        <v>0.25530000000000003</v>
      </c>
      <c r="C6854" s="47">
        <v>8.77E-2</v>
      </c>
      <c r="D6854" s="47">
        <v>0.50029999999999997</v>
      </c>
      <c r="E6854" s="30">
        <v>1</v>
      </c>
      <c r="F6854" s="30"/>
      <c r="G6854" s="30"/>
      <c r="H6854" s="30"/>
      <c r="I6854" s="30"/>
      <c r="J6854" s="30"/>
    </row>
    <row r="6855" spans="1:10">
      <c r="A6855" s="5">
        <v>6853</v>
      </c>
      <c r="B6855" s="47">
        <v>0.2389</v>
      </c>
      <c r="C6855" s="47">
        <v>7.8299999999999995E-2</v>
      </c>
      <c r="D6855" s="47">
        <v>0.43209999999999998</v>
      </c>
      <c r="E6855" s="30">
        <v>1</v>
      </c>
      <c r="F6855" s="30"/>
      <c r="G6855" s="30"/>
      <c r="H6855" s="30"/>
      <c r="I6855" s="30"/>
      <c r="J6855" s="30"/>
    </row>
    <row r="6856" spans="1:10">
      <c r="A6856" s="5">
        <v>6854</v>
      </c>
      <c r="B6856" s="47">
        <v>0.19089999999999999</v>
      </c>
      <c r="C6856" s="47">
        <v>7.3200000000000001E-2</v>
      </c>
      <c r="D6856" s="47">
        <v>0.372</v>
      </c>
      <c r="E6856" s="30">
        <v>1</v>
      </c>
      <c r="F6856" s="30"/>
      <c r="G6856" s="30"/>
      <c r="H6856" s="30"/>
      <c r="I6856" s="30"/>
      <c r="J6856" s="30"/>
    </row>
    <row r="6857" spans="1:10">
      <c r="A6857" s="5">
        <v>6855</v>
      </c>
      <c r="B6857" s="47">
        <v>0.12</v>
      </c>
      <c r="C6857" s="47">
        <v>6.1699999999999998E-2</v>
      </c>
      <c r="D6857" s="47">
        <v>0.32229999999999998</v>
      </c>
      <c r="E6857" s="30">
        <v>1</v>
      </c>
      <c r="F6857" s="30"/>
      <c r="G6857" s="30"/>
      <c r="H6857" s="30"/>
      <c r="I6857" s="30"/>
      <c r="J6857" s="30"/>
    </row>
    <row r="6858" spans="1:10">
      <c r="A6858" s="5">
        <v>6856</v>
      </c>
      <c r="B6858" s="47">
        <v>4.7100000000000003E-2</v>
      </c>
      <c r="C6858" s="47">
        <v>5.0999999999999997E-2</v>
      </c>
      <c r="D6858" s="47">
        <v>0.27500000000000002</v>
      </c>
      <c r="E6858" s="30">
        <v>1</v>
      </c>
      <c r="F6858" s="30"/>
      <c r="G6858" s="30"/>
      <c r="H6858" s="30"/>
      <c r="I6858" s="30"/>
      <c r="J6858" s="30"/>
    </row>
    <row r="6859" spans="1:10">
      <c r="A6859" s="5">
        <v>6857</v>
      </c>
      <c r="B6859" s="47">
        <v>2.3999999999999998E-3</v>
      </c>
      <c r="C6859" s="47">
        <v>6.25E-2</v>
      </c>
      <c r="D6859" s="47">
        <v>0.23710000000000001</v>
      </c>
      <c r="E6859" s="30">
        <v>1</v>
      </c>
      <c r="F6859" s="30"/>
      <c r="G6859" s="30"/>
      <c r="H6859" s="30"/>
      <c r="I6859" s="30"/>
      <c r="J6859" s="30"/>
    </row>
    <row r="6860" spans="1:10">
      <c r="A6860" s="5">
        <v>6858</v>
      </c>
      <c r="B6860" s="47">
        <v>0</v>
      </c>
      <c r="C6860" s="47">
        <v>8.2100000000000006E-2</v>
      </c>
      <c r="D6860" s="47">
        <v>0.20810000000000001</v>
      </c>
      <c r="E6860" s="30">
        <v>1</v>
      </c>
      <c r="F6860" s="30"/>
      <c r="G6860" s="30"/>
      <c r="H6860" s="30"/>
      <c r="I6860" s="30"/>
      <c r="J6860" s="30"/>
    </row>
    <row r="6861" spans="1:10">
      <c r="A6861" s="5">
        <v>6859</v>
      </c>
      <c r="B6861" s="47">
        <v>0</v>
      </c>
      <c r="C6861" s="47">
        <v>9.4700000000000006E-2</v>
      </c>
      <c r="D6861" s="47">
        <v>0.1867</v>
      </c>
      <c r="E6861" s="30">
        <v>1</v>
      </c>
      <c r="F6861" s="30"/>
      <c r="G6861" s="30"/>
      <c r="H6861" s="30"/>
      <c r="I6861" s="30"/>
      <c r="J6861" s="30"/>
    </row>
    <row r="6862" spans="1:10">
      <c r="A6862" s="5">
        <v>6860</v>
      </c>
      <c r="B6862" s="47">
        <v>0</v>
      </c>
      <c r="C6862" s="47">
        <v>9.8599999999999993E-2</v>
      </c>
      <c r="D6862" s="47">
        <v>0.15679999999999999</v>
      </c>
      <c r="E6862" s="30">
        <v>1</v>
      </c>
      <c r="F6862" s="30"/>
      <c r="G6862" s="30"/>
      <c r="H6862" s="30"/>
      <c r="I6862" s="30"/>
      <c r="J6862" s="30"/>
    </row>
    <row r="6863" spans="1:10">
      <c r="A6863" s="5">
        <v>6861</v>
      </c>
      <c r="B6863" s="47">
        <v>0</v>
      </c>
      <c r="C6863" s="47">
        <v>9.64E-2</v>
      </c>
      <c r="D6863" s="47">
        <v>0.1313</v>
      </c>
      <c r="E6863" s="30">
        <v>1</v>
      </c>
      <c r="F6863" s="30"/>
      <c r="G6863" s="30"/>
      <c r="H6863" s="30"/>
      <c r="I6863" s="30"/>
      <c r="J6863" s="30"/>
    </row>
    <row r="6864" spans="1:10">
      <c r="A6864" s="5">
        <v>6862</v>
      </c>
      <c r="B6864" s="47">
        <v>0</v>
      </c>
      <c r="C6864" s="47">
        <v>9.1700000000000004E-2</v>
      </c>
      <c r="D6864" s="47">
        <v>0.1148</v>
      </c>
      <c r="E6864" s="30">
        <v>1</v>
      </c>
      <c r="F6864" s="30"/>
      <c r="G6864" s="30"/>
      <c r="H6864" s="30"/>
      <c r="I6864" s="30"/>
      <c r="J6864" s="30"/>
    </row>
    <row r="6865" spans="1:10">
      <c r="A6865" s="5">
        <v>6863</v>
      </c>
      <c r="B6865" s="47">
        <v>0</v>
      </c>
      <c r="C6865" s="47">
        <v>8.6900000000000005E-2</v>
      </c>
      <c r="D6865" s="47">
        <v>0.1065</v>
      </c>
      <c r="E6865" s="30">
        <v>1</v>
      </c>
      <c r="F6865" s="30"/>
      <c r="G6865" s="30"/>
      <c r="H6865" s="30"/>
      <c r="I6865" s="30"/>
      <c r="J6865" s="30"/>
    </row>
    <row r="6866" spans="1:10">
      <c r="A6866" s="5">
        <v>6864</v>
      </c>
      <c r="B6866" s="47">
        <v>0</v>
      </c>
      <c r="C6866" s="47">
        <v>8.4400000000000003E-2</v>
      </c>
      <c r="D6866" s="47">
        <v>0.1018</v>
      </c>
      <c r="E6866" s="30">
        <v>1</v>
      </c>
      <c r="F6866" s="30"/>
      <c r="G6866" s="30"/>
      <c r="H6866" s="30"/>
      <c r="I6866" s="30"/>
      <c r="J6866" s="30"/>
    </row>
    <row r="6867" spans="1:10">
      <c r="A6867" s="5">
        <v>6865</v>
      </c>
      <c r="B6867" s="47">
        <v>0</v>
      </c>
      <c r="C6867" s="47">
        <v>8.0799999999999997E-2</v>
      </c>
      <c r="D6867" s="47">
        <v>0.10059999999999999</v>
      </c>
      <c r="E6867" s="30">
        <v>1</v>
      </c>
      <c r="F6867" s="30"/>
      <c r="G6867" s="30"/>
      <c r="H6867" s="30"/>
      <c r="I6867" s="30"/>
      <c r="J6867" s="30"/>
    </row>
    <row r="6868" spans="1:10">
      <c r="A6868" s="5">
        <v>6866</v>
      </c>
      <c r="B6868" s="47">
        <v>0</v>
      </c>
      <c r="C6868" s="47">
        <v>7.8799999999999995E-2</v>
      </c>
      <c r="D6868" s="47">
        <v>9.7699999999999995E-2</v>
      </c>
      <c r="E6868" s="30">
        <v>1</v>
      </c>
      <c r="F6868" s="30"/>
      <c r="G6868" s="30"/>
      <c r="H6868" s="30"/>
      <c r="I6868" s="30"/>
      <c r="J6868" s="30"/>
    </row>
    <row r="6869" spans="1:10">
      <c r="A6869" s="5">
        <v>6867</v>
      </c>
      <c r="B6869" s="47">
        <v>0</v>
      </c>
      <c r="C6869" s="47">
        <v>7.9500000000000001E-2</v>
      </c>
      <c r="D6869" s="47">
        <v>0.09</v>
      </c>
      <c r="E6869" s="30">
        <v>1</v>
      </c>
      <c r="F6869" s="30"/>
      <c r="G6869" s="30"/>
      <c r="H6869" s="30"/>
      <c r="I6869" s="30"/>
      <c r="J6869" s="30"/>
    </row>
    <row r="6870" spans="1:10">
      <c r="A6870" s="5">
        <v>6868</v>
      </c>
      <c r="B6870" s="47">
        <v>0</v>
      </c>
      <c r="C6870" s="47">
        <v>8.14E-2</v>
      </c>
      <c r="D6870" s="47">
        <v>7.8299999999999995E-2</v>
      </c>
      <c r="E6870" s="30">
        <v>1</v>
      </c>
      <c r="F6870" s="30"/>
      <c r="G6870" s="30"/>
      <c r="H6870" s="30"/>
      <c r="I6870" s="30"/>
      <c r="J6870" s="30"/>
    </row>
    <row r="6871" spans="1:10">
      <c r="A6871" s="5">
        <v>6869</v>
      </c>
      <c r="B6871" s="47">
        <v>0</v>
      </c>
      <c r="C6871" s="47">
        <v>8.3599999999999994E-2</v>
      </c>
      <c r="D6871" s="47">
        <v>6.5600000000000006E-2</v>
      </c>
      <c r="E6871" s="30">
        <v>1</v>
      </c>
      <c r="F6871" s="30"/>
      <c r="G6871" s="30"/>
      <c r="H6871" s="30"/>
      <c r="I6871" s="30"/>
      <c r="J6871" s="30"/>
    </row>
    <row r="6872" spans="1:10">
      <c r="A6872" s="5">
        <v>6870</v>
      </c>
      <c r="B6872" s="47">
        <v>0</v>
      </c>
      <c r="C6872" s="47">
        <v>8.5699999999999998E-2</v>
      </c>
      <c r="D6872" s="47">
        <v>6.0900000000000003E-2</v>
      </c>
      <c r="E6872" s="30">
        <v>1</v>
      </c>
      <c r="F6872" s="30"/>
      <c r="G6872" s="30"/>
      <c r="H6872" s="30"/>
      <c r="I6872" s="30"/>
      <c r="J6872" s="30"/>
    </row>
    <row r="6873" spans="1:10">
      <c r="A6873" s="5">
        <v>6871</v>
      </c>
      <c r="B6873" s="47">
        <v>2.4299999999999999E-2</v>
      </c>
      <c r="C6873" s="47">
        <v>8.2500000000000004E-2</v>
      </c>
      <c r="D6873" s="47">
        <v>6.6600000000000006E-2</v>
      </c>
      <c r="E6873" s="30">
        <v>1</v>
      </c>
      <c r="F6873" s="30"/>
      <c r="G6873" s="30"/>
      <c r="H6873" s="30"/>
      <c r="I6873" s="30"/>
      <c r="J6873" s="30"/>
    </row>
    <row r="6874" spans="1:10">
      <c r="A6874" s="5">
        <v>6872</v>
      </c>
      <c r="B6874" s="47">
        <v>0.1232</v>
      </c>
      <c r="C6874" s="47">
        <v>5.3499999999999999E-2</v>
      </c>
      <c r="D6874" s="47">
        <v>7.4999999999999997E-2</v>
      </c>
      <c r="E6874" s="30">
        <v>1</v>
      </c>
      <c r="F6874" s="30"/>
      <c r="G6874" s="30"/>
      <c r="H6874" s="30"/>
      <c r="I6874" s="30"/>
      <c r="J6874" s="30"/>
    </row>
    <row r="6875" spans="1:10">
      <c r="A6875" s="5">
        <v>6873</v>
      </c>
      <c r="B6875" s="47">
        <v>0.25700000000000001</v>
      </c>
      <c r="C6875" s="47">
        <v>3.3000000000000002E-2</v>
      </c>
      <c r="D6875" s="47">
        <v>7.5700000000000003E-2</v>
      </c>
      <c r="E6875" s="30">
        <v>1</v>
      </c>
      <c r="F6875" s="30"/>
      <c r="G6875" s="30"/>
      <c r="H6875" s="30"/>
      <c r="I6875" s="30"/>
      <c r="J6875" s="30"/>
    </row>
    <row r="6876" spans="1:10">
      <c r="A6876" s="5">
        <v>6874</v>
      </c>
      <c r="B6876" s="47">
        <v>0.36299999999999999</v>
      </c>
      <c r="C6876" s="47">
        <v>5.2299999999999999E-2</v>
      </c>
      <c r="D6876" s="47">
        <v>7.3599999999999999E-2</v>
      </c>
      <c r="E6876" s="30">
        <v>1</v>
      </c>
      <c r="F6876" s="30"/>
      <c r="G6876" s="30"/>
      <c r="H6876" s="30"/>
      <c r="I6876" s="30"/>
      <c r="J6876" s="30"/>
    </row>
    <row r="6877" spans="1:10">
      <c r="A6877" s="5">
        <v>6875</v>
      </c>
      <c r="B6877" s="47">
        <v>0.43309999999999998</v>
      </c>
      <c r="C6877" s="47">
        <v>8.0299999999999996E-2</v>
      </c>
      <c r="D6877" s="47">
        <v>6.7599999999999993E-2</v>
      </c>
      <c r="E6877" s="30">
        <v>1</v>
      </c>
      <c r="F6877" s="30"/>
      <c r="G6877" s="30"/>
      <c r="H6877" s="30"/>
      <c r="I6877" s="30"/>
      <c r="J6877" s="30"/>
    </row>
    <row r="6878" spans="1:10">
      <c r="A6878" s="5">
        <v>6876</v>
      </c>
      <c r="B6878" s="47">
        <v>0.46110000000000001</v>
      </c>
      <c r="C6878" s="47">
        <v>9.5100000000000004E-2</v>
      </c>
      <c r="D6878" s="47">
        <v>6.0100000000000001E-2</v>
      </c>
      <c r="E6878" s="30">
        <v>1</v>
      </c>
      <c r="F6878" s="30"/>
      <c r="G6878" s="30"/>
      <c r="H6878" s="30"/>
      <c r="I6878" s="30"/>
      <c r="J6878" s="30"/>
    </row>
    <row r="6879" spans="1:10">
      <c r="A6879" s="5">
        <v>6877</v>
      </c>
      <c r="B6879" s="47">
        <v>0.43959999999999999</v>
      </c>
      <c r="C6879" s="47">
        <v>9.8799999999999999E-2</v>
      </c>
      <c r="D6879" s="47">
        <v>4.9000000000000002E-2</v>
      </c>
      <c r="E6879" s="30">
        <v>1</v>
      </c>
      <c r="F6879" s="30"/>
      <c r="G6879" s="30"/>
      <c r="H6879" s="30"/>
      <c r="I6879" s="30"/>
      <c r="J6879" s="30"/>
    </row>
    <row r="6880" spans="1:10">
      <c r="A6880" s="5">
        <v>6878</v>
      </c>
      <c r="B6880" s="47">
        <v>0.36959999999999998</v>
      </c>
      <c r="C6880" s="47">
        <v>9.2600000000000002E-2</v>
      </c>
      <c r="D6880" s="47">
        <v>3.6999999999999998E-2</v>
      </c>
      <c r="E6880" s="30">
        <v>1</v>
      </c>
      <c r="F6880" s="30"/>
      <c r="G6880" s="30"/>
      <c r="H6880" s="30"/>
      <c r="I6880" s="30"/>
      <c r="J6880" s="30"/>
    </row>
    <row r="6881" spans="1:10">
      <c r="A6881" s="5">
        <v>6879</v>
      </c>
      <c r="B6881" s="47">
        <v>0.25600000000000001</v>
      </c>
      <c r="C6881" s="47">
        <v>7.5399999999999995E-2</v>
      </c>
      <c r="D6881" s="47">
        <v>2.9700000000000001E-2</v>
      </c>
      <c r="E6881" s="30">
        <v>1</v>
      </c>
      <c r="F6881" s="30"/>
      <c r="G6881" s="30"/>
      <c r="H6881" s="30"/>
      <c r="I6881" s="30"/>
      <c r="J6881" s="30"/>
    </row>
    <row r="6882" spans="1:10">
      <c r="A6882" s="5">
        <v>6880</v>
      </c>
      <c r="B6882" s="47">
        <v>0.1079</v>
      </c>
      <c r="C6882" s="47">
        <v>4.8800000000000003E-2</v>
      </c>
      <c r="D6882" s="47">
        <v>2.9700000000000001E-2</v>
      </c>
      <c r="E6882" s="30">
        <v>1</v>
      </c>
      <c r="F6882" s="30"/>
      <c r="G6882" s="30"/>
      <c r="H6882" s="30"/>
      <c r="I6882" s="30"/>
      <c r="J6882" s="30"/>
    </row>
    <row r="6883" spans="1:10">
      <c r="A6883" s="5">
        <v>6881</v>
      </c>
      <c r="B6883" s="47">
        <v>7.0000000000000001E-3</v>
      </c>
      <c r="C6883" s="47">
        <v>4.1300000000000003E-2</v>
      </c>
      <c r="D6883" s="47">
        <v>3.73E-2</v>
      </c>
      <c r="E6883" s="30">
        <v>1</v>
      </c>
      <c r="F6883" s="30"/>
      <c r="G6883" s="30"/>
      <c r="H6883" s="30"/>
      <c r="I6883" s="30"/>
      <c r="J6883" s="30"/>
    </row>
    <row r="6884" spans="1:10">
      <c r="A6884" s="5">
        <v>6882</v>
      </c>
      <c r="B6884" s="47">
        <v>0</v>
      </c>
      <c r="C6884" s="47">
        <v>4.4900000000000002E-2</v>
      </c>
      <c r="D6884" s="47">
        <v>5.2400000000000002E-2</v>
      </c>
      <c r="E6884" s="30">
        <v>1</v>
      </c>
      <c r="F6884" s="30"/>
      <c r="G6884" s="30"/>
      <c r="H6884" s="30"/>
      <c r="I6884" s="30"/>
      <c r="J6884" s="30"/>
    </row>
    <row r="6885" spans="1:10">
      <c r="A6885" s="5">
        <v>6883</v>
      </c>
      <c r="B6885" s="47">
        <v>0</v>
      </c>
      <c r="C6885" s="47">
        <v>5.16E-2</v>
      </c>
      <c r="D6885" s="47">
        <v>7.0900000000000005E-2</v>
      </c>
      <c r="E6885" s="30">
        <v>1</v>
      </c>
      <c r="F6885" s="30"/>
      <c r="G6885" s="30"/>
      <c r="H6885" s="30"/>
      <c r="I6885" s="30"/>
      <c r="J6885" s="30"/>
    </row>
    <row r="6886" spans="1:10">
      <c r="A6886" s="5">
        <v>6884</v>
      </c>
      <c r="B6886" s="47">
        <v>0</v>
      </c>
      <c r="C6886" s="47">
        <v>6.0699999999999997E-2</v>
      </c>
      <c r="D6886" s="47">
        <v>8.48E-2</v>
      </c>
      <c r="E6886" s="30">
        <v>1</v>
      </c>
      <c r="F6886" s="30"/>
      <c r="G6886" s="30"/>
      <c r="H6886" s="30"/>
      <c r="I6886" s="30"/>
      <c r="J6886" s="30"/>
    </row>
    <row r="6887" spans="1:10">
      <c r="A6887" s="5">
        <v>6885</v>
      </c>
      <c r="B6887" s="47">
        <v>0</v>
      </c>
      <c r="C6887" s="47">
        <v>7.1400000000000005E-2</v>
      </c>
      <c r="D6887" s="47">
        <v>9.7100000000000006E-2</v>
      </c>
      <c r="E6887" s="30">
        <v>1</v>
      </c>
      <c r="F6887" s="30"/>
      <c r="G6887" s="30"/>
      <c r="H6887" s="30"/>
      <c r="I6887" s="30"/>
      <c r="J6887" s="30"/>
    </row>
    <row r="6888" spans="1:10">
      <c r="A6888" s="5">
        <v>6886</v>
      </c>
      <c r="B6888" s="47">
        <v>0</v>
      </c>
      <c r="C6888" s="47">
        <v>8.3299999999999999E-2</v>
      </c>
      <c r="D6888" s="47">
        <v>0.1089</v>
      </c>
      <c r="E6888" s="30">
        <v>1</v>
      </c>
      <c r="F6888" s="30"/>
      <c r="G6888" s="30"/>
      <c r="H6888" s="30"/>
      <c r="I6888" s="30"/>
      <c r="J6888" s="30"/>
    </row>
    <row r="6889" spans="1:10">
      <c r="A6889" s="5">
        <v>6887</v>
      </c>
      <c r="B6889" s="47">
        <v>0</v>
      </c>
      <c r="C6889" s="47">
        <v>9.3299999999999994E-2</v>
      </c>
      <c r="D6889" s="47">
        <v>0.1144</v>
      </c>
      <c r="E6889" s="30">
        <v>1</v>
      </c>
      <c r="F6889" s="30"/>
      <c r="G6889" s="30"/>
      <c r="H6889" s="30"/>
      <c r="I6889" s="30"/>
      <c r="J6889" s="30"/>
    </row>
    <row r="6890" spans="1:10">
      <c r="A6890" s="5">
        <v>6888</v>
      </c>
      <c r="B6890" s="47">
        <v>0</v>
      </c>
      <c r="C6890" s="47">
        <v>9.7500000000000003E-2</v>
      </c>
      <c r="D6890" s="47">
        <v>0.11210000000000001</v>
      </c>
      <c r="E6890" s="30">
        <v>1</v>
      </c>
      <c r="F6890" s="30"/>
      <c r="G6890" s="30"/>
      <c r="H6890" s="30"/>
      <c r="I6890" s="30"/>
      <c r="J6890" s="30"/>
    </row>
    <row r="6891" spans="1:10">
      <c r="A6891" s="5">
        <v>6889</v>
      </c>
      <c r="B6891" s="47">
        <v>0</v>
      </c>
      <c r="C6891" s="47">
        <v>0.1</v>
      </c>
      <c r="D6891" s="47">
        <v>0.1105</v>
      </c>
      <c r="E6891" s="30">
        <v>1</v>
      </c>
      <c r="F6891" s="30"/>
      <c r="G6891" s="30"/>
      <c r="H6891" s="30"/>
      <c r="I6891" s="30"/>
      <c r="J6891" s="30"/>
    </row>
    <row r="6892" spans="1:10">
      <c r="A6892" s="5">
        <v>6890</v>
      </c>
      <c r="B6892" s="47">
        <v>0</v>
      </c>
      <c r="C6892" s="47">
        <v>0.10340000000000001</v>
      </c>
      <c r="D6892" s="47">
        <v>0.1055</v>
      </c>
      <c r="E6892" s="30">
        <v>1</v>
      </c>
      <c r="F6892" s="30"/>
      <c r="G6892" s="30"/>
      <c r="H6892" s="30"/>
      <c r="I6892" s="30"/>
      <c r="J6892" s="30"/>
    </row>
    <row r="6893" spans="1:10">
      <c r="A6893" s="5">
        <v>6891</v>
      </c>
      <c r="B6893" s="47">
        <v>0</v>
      </c>
      <c r="C6893" s="47">
        <v>0.1052</v>
      </c>
      <c r="D6893" s="47">
        <v>9.9000000000000005E-2</v>
      </c>
      <c r="E6893" s="30">
        <v>1</v>
      </c>
      <c r="F6893" s="30"/>
      <c r="G6893" s="30"/>
      <c r="H6893" s="30"/>
      <c r="I6893" s="30"/>
      <c r="J6893" s="30"/>
    </row>
    <row r="6894" spans="1:10">
      <c r="A6894" s="5">
        <v>6892</v>
      </c>
      <c r="B6894" s="47">
        <v>0</v>
      </c>
      <c r="C6894" s="47">
        <v>0.1057</v>
      </c>
      <c r="D6894" s="47">
        <v>8.7099999999999997E-2</v>
      </c>
      <c r="E6894" s="30">
        <v>1</v>
      </c>
      <c r="F6894" s="30"/>
      <c r="G6894" s="30"/>
      <c r="H6894" s="30"/>
      <c r="I6894" s="30"/>
      <c r="J6894" s="30"/>
    </row>
    <row r="6895" spans="1:10">
      <c r="A6895" s="5">
        <v>6893</v>
      </c>
      <c r="B6895" s="47">
        <v>0</v>
      </c>
      <c r="C6895" s="47">
        <v>0.1076</v>
      </c>
      <c r="D6895" s="47">
        <v>7.6200000000000004E-2</v>
      </c>
      <c r="E6895" s="30">
        <v>1</v>
      </c>
      <c r="F6895" s="30"/>
      <c r="G6895" s="30"/>
      <c r="H6895" s="30"/>
      <c r="I6895" s="30"/>
      <c r="J6895" s="30"/>
    </row>
    <row r="6896" spans="1:10">
      <c r="A6896" s="5">
        <v>6894</v>
      </c>
      <c r="B6896" s="47">
        <v>0</v>
      </c>
      <c r="C6896" s="47">
        <v>0.1099</v>
      </c>
      <c r="D6896" s="47">
        <v>7.0800000000000002E-2</v>
      </c>
      <c r="E6896" s="30">
        <v>1</v>
      </c>
      <c r="F6896" s="30"/>
      <c r="G6896" s="30"/>
      <c r="H6896" s="30"/>
      <c r="I6896" s="30"/>
      <c r="J6896" s="30"/>
    </row>
    <row r="6897" spans="1:10">
      <c r="A6897" s="5">
        <v>6895</v>
      </c>
      <c r="B6897" s="47">
        <v>1.7999999999999999E-2</v>
      </c>
      <c r="C6897" s="47">
        <v>0.10580000000000001</v>
      </c>
      <c r="D6897" s="47">
        <v>6.5600000000000006E-2</v>
      </c>
      <c r="E6897" s="30">
        <v>1</v>
      </c>
      <c r="F6897" s="30"/>
      <c r="G6897" s="30"/>
      <c r="H6897" s="30"/>
      <c r="I6897" s="30"/>
      <c r="J6897" s="30"/>
    </row>
    <row r="6898" spans="1:10">
      <c r="A6898" s="5">
        <v>6896</v>
      </c>
      <c r="B6898" s="47">
        <v>0.1065</v>
      </c>
      <c r="C6898" s="47">
        <v>7.2599999999999998E-2</v>
      </c>
      <c r="D6898" s="47">
        <v>5.91E-2</v>
      </c>
      <c r="E6898" s="30">
        <v>1</v>
      </c>
      <c r="F6898" s="30"/>
      <c r="G6898" s="30"/>
      <c r="H6898" s="30"/>
      <c r="I6898" s="30"/>
      <c r="J6898" s="30"/>
    </row>
    <row r="6899" spans="1:10">
      <c r="A6899" s="5">
        <v>6897</v>
      </c>
      <c r="B6899" s="47">
        <v>0.21590000000000001</v>
      </c>
      <c r="C6899" s="47">
        <v>6.3399999999999998E-2</v>
      </c>
      <c r="D6899" s="47">
        <v>5.4899999999999997E-2</v>
      </c>
      <c r="E6899" s="30">
        <v>1</v>
      </c>
      <c r="F6899" s="30"/>
      <c r="G6899" s="30"/>
      <c r="H6899" s="30"/>
      <c r="I6899" s="30"/>
      <c r="J6899" s="30"/>
    </row>
    <row r="6900" spans="1:10">
      <c r="A6900" s="5">
        <v>6898</v>
      </c>
      <c r="B6900" s="47">
        <v>0.31819999999999998</v>
      </c>
      <c r="C6900" s="47">
        <v>8.5099999999999995E-2</v>
      </c>
      <c r="D6900" s="47">
        <v>5.4199999999999998E-2</v>
      </c>
      <c r="E6900" s="30">
        <v>1</v>
      </c>
      <c r="F6900" s="30"/>
      <c r="G6900" s="30"/>
      <c r="H6900" s="30"/>
      <c r="I6900" s="30"/>
      <c r="J6900" s="30"/>
    </row>
    <row r="6901" spans="1:10">
      <c r="A6901" s="5">
        <v>6899</v>
      </c>
      <c r="B6901" s="47">
        <v>0.40970000000000001</v>
      </c>
      <c r="C6901" s="47">
        <v>0.10249999999999999</v>
      </c>
      <c r="D6901" s="47">
        <v>5.3600000000000002E-2</v>
      </c>
      <c r="E6901" s="30">
        <v>1</v>
      </c>
      <c r="F6901" s="30"/>
      <c r="G6901" s="30"/>
      <c r="H6901" s="30"/>
      <c r="I6901" s="30"/>
      <c r="J6901" s="30"/>
    </row>
    <row r="6902" spans="1:10">
      <c r="A6902" s="5">
        <v>6900</v>
      </c>
      <c r="B6902" s="47">
        <v>0.44350000000000001</v>
      </c>
      <c r="C6902" s="47">
        <v>0.105</v>
      </c>
      <c r="D6902" s="47">
        <v>5.4300000000000001E-2</v>
      </c>
      <c r="E6902" s="30">
        <v>1</v>
      </c>
      <c r="F6902" s="30"/>
      <c r="G6902" s="30"/>
      <c r="H6902" s="30"/>
      <c r="I6902" s="30"/>
      <c r="J6902" s="30"/>
    </row>
    <row r="6903" spans="1:10">
      <c r="A6903" s="5">
        <v>6901</v>
      </c>
      <c r="B6903" s="47">
        <v>0.41499999999999998</v>
      </c>
      <c r="C6903" s="47">
        <v>0.1017</v>
      </c>
      <c r="D6903" s="47">
        <v>5.5199999999999999E-2</v>
      </c>
      <c r="E6903" s="30">
        <v>1</v>
      </c>
      <c r="F6903" s="30"/>
      <c r="G6903" s="30"/>
      <c r="H6903" s="30"/>
      <c r="I6903" s="30"/>
      <c r="J6903" s="30"/>
    </row>
    <row r="6904" spans="1:10">
      <c r="A6904" s="5">
        <v>6902</v>
      </c>
      <c r="B6904" s="47">
        <v>0.33589999999999998</v>
      </c>
      <c r="C6904" s="47">
        <v>9.6000000000000002E-2</v>
      </c>
      <c r="D6904" s="47">
        <v>5.9299999999999999E-2</v>
      </c>
      <c r="E6904" s="30">
        <v>1</v>
      </c>
      <c r="F6904" s="30"/>
      <c r="G6904" s="30"/>
      <c r="H6904" s="30"/>
      <c r="I6904" s="30"/>
      <c r="J6904" s="30"/>
    </row>
    <row r="6905" spans="1:10">
      <c r="A6905" s="5">
        <v>6903</v>
      </c>
      <c r="B6905" s="47">
        <v>0.20960000000000001</v>
      </c>
      <c r="C6905" s="47">
        <v>8.2699999999999996E-2</v>
      </c>
      <c r="D6905" s="47">
        <v>6.6000000000000003E-2</v>
      </c>
      <c r="E6905" s="30">
        <v>1</v>
      </c>
      <c r="F6905" s="30"/>
      <c r="G6905" s="30"/>
      <c r="H6905" s="30"/>
      <c r="I6905" s="30"/>
      <c r="J6905" s="30"/>
    </row>
    <row r="6906" spans="1:10">
      <c r="A6906" s="5">
        <v>6904</v>
      </c>
      <c r="B6906" s="47">
        <v>7.2999999999999995E-2</v>
      </c>
      <c r="C6906" s="47">
        <v>6.4699999999999994E-2</v>
      </c>
      <c r="D6906" s="47">
        <v>6.9699999999999998E-2</v>
      </c>
      <c r="E6906" s="30">
        <v>1</v>
      </c>
      <c r="F6906" s="30"/>
      <c r="G6906" s="30"/>
      <c r="H6906" s="30"/>
      <c r="I6906" s="30"/>
      <c r="J6906" s="30"/>
    </row>
    <row r="6907" spans="1:10">
      <c r="A6907" s="5">
        <v>6905</v>
      </c>
      <c r="B6907" s="47">
        <v>3.0000000000000001E-3</v>
      </c>
      <c r="C6907" s="47">
        <v>7.0800000000000002E-2</v>
      </c>
      <c r="D6907" s="47">
        <v>6.88E-2</v>
      </c>
      <c r="E6907" s="30">
        <v>1</v>
      </c>
      <c r="F6907" s="30"/>
      <c r="G6907" s="30"/>
      <c r="H6907" s="30"/>
      <c r="I6907" s="30"/>
      <c r="J6907" s="30"/>
    </row>
    <row r="6908" spans="1:10">
      <c r="A6908" s="5">
        <v>6906</v>
      </c>
      <c r="B6908" s="47">
        <v>0</v>
      </c>
      <c r="C6908" s="47">
        <v>7.6499999999999999E-2</v>
      </c>
      <c r="D6908" s="47">
        <v>6.1199999999999997E-2</v>
      </c>
      <c r="E6908" s="30">
        <v>1</v>
      </c>
      <c r="F6908" s="30"/>
      <c r="G6908" s="30"/>
      <c r="H6908" s="30"/>
      <c r="I6908" s="30"/>
      <c r="J6908" s="30"/>
    </row>
    <row r="6909" spans="1:10">
      <c r="A6909" s="5">
        <v>6907</v>
      </c>
      <c r="B6909" s="47">
        <v>0</v>
      </c>
      <c r="C6909" s="47">
        <v>7.4399999999999994E-2</v>
      </c>
      <c r="D6909" s="47">
        <v>4.9099999999999998E-2</v>
      </c>
      <c r="E6909" s="30">
        <v>1</v>
      </c>
      <c r="F6909" s="30"/>
      <c r="G6909" s="30"/>
      <c r="H6909" s="30"/>
      <c r="I6909" s="30"/>
      <c r="J6909" s="30"/>
    </row>
    <row r="6910" spans="1:10">
      <c r="A6910" s="5">
        <v>6908</v>
      </c>
      <c r="B6910" s="47">
        <v>0</v>
      </c>
      <c r="C6910" s="47">
        <v>7.2800000000000004E-2</v>
      </c>
      <c r="D6910" s="47">
        <v>4.0500000000000001E-2</v>
      </c>
      <c r="E6910" s="30">
        <v>1</v>
      </c>
      <c r="F6910" s="30"/>
      <c r="G6910" s="30"/>
      <c r="H6910" s="30"/>
      <c r="I6910" s="30"/>
      <c r="J6910" s="30"/>
    </row>
    <row r="6911" spans="1:10">
      <c r="A6911" s="5">
        <v>6909</v>
      </c>
      <c r="B6911" s="47">
        <v>0</v>
      </c>
      <c r="C6911" s="47">
        <v>7.3200000000000001E-2</v>
      </c>
      <c r="D6911" s="47">
        <v>3.8399999999999997E-2</v>
      </c>
      <c r="E6911" s="30">
        <v>1</v>
      </c>
      <c r="F6911" s="30"/>
      <c r="G6911" s="30"/>
      <c r="H6911" s="30"/>
      <c r="I6911" s="30"/>
      <c r="J6911" s="30"/>
    </row>
    <row r="6912" spans="1:10">
      <c r="A6912" s="5">
        <v>6910</v>
      </c>
      <c r="B6912" s="47">
        <v>0</v>
      </c>
      <c r="C6912" s="47">
        <v>7.2099999999999997E-2</v>
      </c>
      <c r="D6912" s="47">
        <v>4.0899999999999999E-2</v>
      </c>
      <c r="E6912" s="30">
        <v>1</v>
      </c>
      <c r="F6912" s="30"/>
      <c r="G6912" s="30"/>
      <c r="H6912" s="30"/>
      <c r="I6912" s="30"/>
      <c r="J6912" s="30"/>
    </row>
    <row r="6913" spans="1:10">
      <c r="A6913" s="5">
        <v>6911</v>
      </c>
      <c r="B6913" s="47">
        <v>0</v>
      </c>
      <c r="C6913" s="47">
        <v>7.2700000000000001E-2</v>
      </c>
      <c r="D6913" s="47">
        <v>4.7300000000000002E-2</v>
      </c>
      <c r="E6913" s="30">
        <v>1</v>
      </c>
      <c r="F6913" s="30"/>
      <c r="G6913" s="30"/>
      <c r="H6913" s="30"/>
      <c r="I6913" s="30"/>
      <c r="J6913" s="30"/>
    </row>
    <row r="6914" spans="1:10">
      <c r="A6914" s="5">
        <v>6912</v>
      </c>
      <c r="B6914" s="47">
        <v>0</v>
      </c>
      <c r="C6914" s="47">
        <v>7.5800000000000006E-2</v>
      </c>
      <c r="D6914" s="47">
        <v>5.3499999999999999E-2</v>
      </c>
      <c r="E6914" s="30">
        <v>1</v>
      </c>
      <c r="F6914" s="30"/>
      <c r="G6914" s="30"/>
      <c r="H6914" s="30"/>
      <c r="I6914" s="30"/>
      <c r="J6914" s="30"/>
    </row>
    <row r="6915" spans="1:10">
      <c r="A6915" s="5">
        <v>6913</v>
      </c>
      <c r="B6915" s="47">
        <v>0</v>
      </c>
      <c r="C6915" s="47">
        <v>7.8E-2</v>
      </c>
      <c r="D6915" s="47">
        <v>5.4300000000000001E-2</v>
      </c>
      <c r="E6915" s="30">
        <v>1</v>
      </c>
      <c r="F6915" s="30"/>
      <c r="G6915" s="30"/>
      <c r="H6915" s="30"/>
      <c r="I6915" s="30"/>
      <c r="J6915" s="30"/>
    </row>
    <row r="6916" spans="1:10">
      <c r="A6916" s="5">
        <v>6914</v>
      </c>
      <c r="B6916" s="47">
        <v>0</v>
      </c>
      <c r="C6916" s="47">
        <v>7.6799999999999993E-2</v>
      </c>
      <c r="D6916" s="47">
        <v>4.8099999999999997E-2</v>
      </c>
      <c r="E6916" s="30">
        <v>1</v>
      </c>
      <c r="F6916" s="30"/>
      <c r="G6916" s="30"/>
      <c r="H6916" s="30"/>
      <c r="I6916" s="30"/>
      <c r="J6916" s="30"/>
    </row>
    <row r="6917" spans="1:10">
      <c r="A6917" s="5">
        <v>6915</v>
      </c>
      <c r="B6917" s="47">
        <v>0</v>
      </c>
      <c r="C6917" s="47">
        <v>7.4200000000000002E-2</v>
      </c>
      <c r="D6917" s="47">
        <v>3.7199999999999997E-2</v>
      </c>
      <c r="E6917" s="30">
        <v>1</v>
      </c>
      <c r="F6917" s="30"/>
      <c r="G6917" s="30"/>
      <c r="H6917" s="30"/>
      <c r="I6917" s="30"/>
      <c r="J6917" s="30"/>
    </row>
    <row r="6918" spans="1:10">
      <c r="A6918" s="5">
        <v>6916</v>
      </c>
      <c r="B6918" s="47">
        <v>0</v>
      </c>
      <c r="C6918" s="47">
        <v>7.1800000000000003E-2</v>
      </c>
      <c r="D6918" s="47">
        <v>2.7E-2</v>
      </c>
      <c r="E6918" s="30">
        <v>1</v>
      </c>
      <c r="F6918" s="30"/>
      <c r="G6918" s="30"/>
      <c r="H6918" s="30"/>
      <c r="I6918" s="30"/>
      <c r="J6918" s="30"/>
    </row>
    <row r="6919" spans="1:10">
      <c r="A6919" s="5">
        <v>6917</v>
      </c>
      <c r="B6919" s="47">
        <v>0</v>
      </c>
      <c r="C6919" s="47">
        <v>7.1900000000000006E-2</v>
      </c>
      <c r="D6919" s="47">
        <v>2.23E-2</v>
      </c>
      <c r="E6919" s="30">
        <v>1</v>
      </c>
      <c r="F6919" s="30"/>
      <c r="G6919" s="30"/>
      <c r="H6919" s="30"/>
      <c r="I6919" s="30"/>
      <c r="J6919" s="30"/>
    </row>
    <row r="6920" spans="1:10">
      <c r="A6920" s="5">
        <v>6918</v>
      </c>
      <c r="B6920" s="47">
        <v>0</v>
      </c>
      <c r="C6920" s="47">
        <v>7.8399999999999997E-2</v>
      </c>
      <c r="D6920" s="47">
        <v>2.3699999999999999E-2</v>
      </c>
      <c r="E6920" s="30">
        <v>1</v>
      </c>
      <c r="F6920" s="30"/>
      <c r="G6920" s="30"/>
      <c r="H6920" s="30"/>
      <c r="I6920" s="30"/>
      <c r="J6920" s="30"/>
    </row>
    <row r="6921" spans="1:10">
      <c r="A6921" s="5">
        <v>6919</v>
      </c>
      <c r="B6921" s="47">
        <v>1.4500000000000001E-2</v>
      </c>
      <c r="C6921" s="47">
        <v>8.3799999999999999E-2</v>
      </c>
      <c r="D6921" s="47">
        <v>2.7300000000000001E-2</v>
      </c>
      <c r="E6921" s="30">
        <v>1</v>
      </c>
      <c r="F6921" s="30"/>
      <c r="G6921" s="30"/>
      <c r="H6921" s="30"/>
      <c r="I6921" s="30"/>
      <c r="J6921" s="30"/>
    </row>
    <row r="6922" spans="1:10">
      <c r="A6922" s="5">
        <v>6920</v>
      </c>
      <c r="B6922" s="47">
        <v>7.3400000000000007E-2</v>
      </c>
      <c r="C6922" s="47">
        <v>6.6400000000000001E-2</v>
      </c>
      <c r="D6922" s="47">
        <v>3.2599999999999997E-2</v>
      </c>
      <c r="E6922" s="30">
        <v>1</v>
      </c>
      <c r="F6922" s="30"/>
      <c r="G6922" s="30"/>
      <c r="H6922" s="30"/>
      <c r="I6922" s="30"/>
      <c r="J6922" s="30"/>
    </row>
    <row r="6923" spans="1:10">
      <c r="A6923" s="5">
        <v>6921</v>
      </c>
      <c r="B6923" s="47">
        <v>0.1409</v>
      </c>
      <c r="C6923" s="47">
        <v>5.8000000000000003E-2</v>
      </c>
      <c r="D6923" s="47">
        <v>3.8100000000000002E-2</v>
      </c>
      <c r="E6923" s="30">
        <v>1</v>
      </c>
      <c r="F6923" s="30"/>
      <c r="G6923" s="30"/>
      <c r="H6923" s="30"/>
      <c r="I6923" s="30"/>
      <c r="J6923" s="30"/>
    </row>
    <row r="6924" spans="1:10">
      <c r="A6924" s="5">
        <v>6922</v>
      </c>
      <c r="B6924" s="47">
        <v>0.20630000000000001</v>
      </c>
      <c r="C6924" s="47">
        <v>8.1900000000000001E-2</v>
      </c>
      <c r="D6924" s="47">
        <v>4.0300000000000002E-2</v>
      </c>
      <c r="E6924" s="30">
        <v>1</v>
      </c>
      <c r="F6924" s="30"/>
      <c r="G6924" s="30"/>
      <c r="H6924" s="30"/>
      <c r="I6924" s="30"/>
      <c r="J6924" s="30"/>
    </row>
    <row r="6925" spans="1:10">
      <c r="A6925" s="5">
        <v>6923</v>
      </c>
      <c r="B6925" s="47">
        <v>0.26029999999999998</v>
      </c>
      <c r="C6925" s="47">
        <v>0.10440000000000001</v>
      </c>
      <c r="D6925" s="47">
        <v>3.8300000000000001E-2</v>
      </c>
      <c r="E6925" s="30">
        <v>1</v>
      </c>
      <c r="F6925" s="30"/>
      <c r="G6925" s="30"/>
      <c r="H6925" s="30"/>
      <c r="I6925" s="30"/>
      <c r="J6925" s="30"/>
    </row>
    <row r="6926" spans="1:10">
      <c r="A6926" s="5">
        <v>6924</v>
      </c>
      <c r="B6926" s="47">
        <v>0.28720000000000001</v>
      </c>
      <c r="C6926" s="47">
        <v>0.11990000000000001</v>
      </c>
      <c r="D6926" s="47">
        <v>3.2800000000000003E-2</v>
      </c>
      <c r="E6926" s="30">
        <v>1</v>
      </c>
      <c r="F6926" s="30"/>
      <c r="G6926" s="30"/>
      <c r="H6926" s="30"/>
      <c r="I6926" s="30"/>
      <c r="J6926" s="30"/>
    </row>
    <row r="6927" spans="1:10">
      <c r="A6927" s="5">
        <v>6925</v>
      </c>
      <c r="B6927" s="47">
        <v>0.27260000000000001</v>
      </c>
      <c r="C6927" s="47">
        <v>0.13009999999999999</v>
      </c>
      <c r="D6927" s="47">
        <v>2.81E-2</v>
      </c>
      <c r="E6927" s="30">
        <v>1</v>
      </c>
      <c r="F6927" s="30"/>
      <c r="G6927" s="30"/>
      <c r="H6927" s="30"/>
      <c r="I6927" s="30"/>
      <c r="J6927" s="30"/>
    </row>
    <row r="6928" spans="1:10">
      <c r="A6928" s="5">
        <v>6926</v>
      </c>
      <c r="B6928" s="47">
        <v>0.21260000000000001</v>
      </c>
      <c r="C6928" s="47">
        <v>0.12659999999999999</v>
      </c>
      <c r="D6928" s="47">
        <v>2.4799999999999999E-2</v>
      </c>
      <c r="E6928" s="30">
        <v>1</v>
      </c>
      <c r="F6928" s="30"/>
      <c r="G6928" s="30"/>
      <c r="H6928" s="30"/>
      <c r="I6928" s="30"/>
      <c r="J6928" s="30"/>
    </row>
    <row r="6929" spans="1:10">
      <c r="A6929" s="5">
        <v>6927</v>
      </c>
      <c r="B6929" s="47">
        <v>0.12670000000000001</v>
      </c>
      <c r="C6929" s="47">
        <v>9.9199999999999997E-2</v>
      </c>
      <c r="D6929" s="47">
        <v>2.4799999999999999E-2</v>
      </c>
      <c r="E6929" s="30">
        <v>1</v>
      </c>
      <c r="F6929" s="30"/>
      <c r="G6929" s="30"/>
      <c r="H6929" s="30"/>
      <c r="I6929" s="30"/>
      <c r="J6929" s="30"/>
    </row>
    <row r="6930" spans="1:10">
      <c r="A6930" s="5">
        <v>6928</v>
      </c>
      <c r="B6930" s="47">
        <v>4.4600000000000001E-2</v>
      </c>
      <c r="C6930" s="47">
        <v>8.2900000000000001E-2</v>
      </c>
      <c r="D6930" s="47">
        <v>3.27E-2</v>
      </c>
      <c r="E6930" s="30">
        <v>1</v>
      </c>
      <c r="F6930" s="30"/>
      <c r="G6930" s="30"/>
      <c r="H6930" s="30"/>
      <c r="I6930" s="30"/>
      <c r="J6930" s="30"/>
    </row>
    <row r="6931" spans="1:10">
      <c r="A6931" s="5">
        <v>6929</v>
      </c>
      <c r="B6931" s="47">
        <v>1.4E-3</v>
      </c>
      <c r="C6931" s="47">
        <v>9.9000000000000005E-2</v>
      </c>
      <c r="D6931" s="47">
        <v>4.9700000000000001E-2</v>
      </c>
      <c r="E6931" s="30">
        <v>1</v>
      </c>
      <c r="F6931" s="30"/>
      <c r="G6931" s="30"/>
      <c r="H6931" s="30"/>
      <c r="I6931" s="30"/>
      <c r="J6931" s="30"/>
    </row>
    <row r="6932" spans="1:10">
      <c r="A6932" s="5">
        <v>6930</v>
      </c>
      <c r="B6932" s="47">
        <v>0</v>
      </c>
      <c r="C6932" s="47">
        <v>0.12039999999999999</v>
      </c>
      <c r="D6932" s="47">
        <v>7.2700000000000001E-2</v>
      </c>
      <c r="E6932" s="30">
        <v>1</v>
      </c>
      <c r="F6932" s="30"/>
      <c r="G6932" s="30"/>
      <c r="H6932" s="30"/>
      <c r="I6932" s="30"/>
      <c r="J6932" s="30"/>
    </row>
    <row r="6933" spans="1:10">
      <c r="A6933" s="5">
        <v>6931</v>
      </c>
      <c r="B6933" s="47">
        <v>0</v>
      </c>
      <c r="C6933" s="47">
        <v>0.13500000000000001</v>
      </c>
      <c r="D6933" s="47">
        <v>9.74E-2</v>
      </c>
      <c r="E6933" s="30">
        <v>1</v>
      </c>
      <c r="F6933" s="30"/>
      <c r="G6933" s="30"/>
      <c r="H6933" s="30"/>
      <c r="I6933" s="30"/>
      <c r="J6933" s="30"/>
    </row>
    <row r="6934" spans="1:10">
      <c r="A6934" s="5">
        <v>6932</v>
      </c>
      <c r="B6934" s="47">
        <v>0</v>
      </c>
      <c r="C6934" s="47">
        <v>0.13800000000000001</v>
      </c>
      <c r="D6934" s="47">
        <v>0.1211</v>
      </c>
      <c r="E6934" s="30">
        <v>1</v>
      </c>
      <c r="F6934" s="30"/>
      <c r="G6934" s="30"/>
      <c r="H6934" s="30"/>
      <c r="I6934" s="30"/>
      <c r="J6934" s="30"/>
    </row>
    <row r="6935" spans="1:10">
      <c r="A6935" s="5">
        <v>6933</v>
      </c>
      <c r="B6935" s="47">
        <v>0</v>
      </c>
      <c r="C6935" s="47">
        <v>0.1401</v>
      </c>
      <c r="D6935" s="47">
        <v>0.15959999999999999</v>
      </c>
      <c r="E6935" s="30">
        <v>1</v>
      </c>
      <c r="F6935" s="30"/>
      <c r="G6935" s="30"/>
      <c r="H6935" s="30"/>
      <c r="I6935" s="30"/>
      <c r="J6935" s="30"/>
    </row>
    <row r="6936" spans="1:10">
      <c r="A6936" s="5">
        <v>6934</v>
      </c>
      <c r="B6936" s="47">
        <v>0</v>
      </c>
      <c r="C6936" s="47">
        <v>0.13600000000000001</v>
      </c>
      <c r="D6936" s="47">
        <v>0.1903</v>
      </c>
      <c r="E6936" s="30">
        <v>1</v>
      </c>
      <c r="F6936" s="30"/>
      <c r="G6936" s="30"/>
      <c r="H6936" s="30"/>
      <c r="I6936" s="30"/>
      <c r="J6936" s="30"/>
    </row>
    <row r="6937" spans="1:10">
      <c r="A6937" s="5">
        <v>6935</v>
      </c>
      <c r="B6937" s="47">
        <v>0</v>
      </c>
      <c r="C6937" s="47">
        <v>0.1305</v>
      </c>
      <c r="D6937" s="47">
        <v>0.1918</v>
      </c>
      <c r="E6937" s="30">
        <v>1</v>
      </c>
      <c r="F6937" s="30"/>
      <c r="G6937" s="30"/>
      <c r="H6937" s="30"/>
      <c r="I6937" s="30"/>
      <c r="J6937" s="30"/>
    </row>
    <row r="6938" spans="1:10">
      <c r="A6938" s="5">
        <v>6936</v>
      </c>
      <c r="B6938" s="47">
        <v>0</v>
      </c>
      <c r="C6938" s="47">
        <v>0.1227</v>
      </c>
      <c r="D6938" s="47">
        <v>0.18110000000000001</v>
      </c>
      <c r="E6938" s="30">
        <v>1</v>
      </c>
      <c r="F6938" s="30"/>
      <c r="G6938" s="30"/>
      <c r="H6938" s="30"/>
      <c r="I6938" s="30"/>
      <c r="J6938" s="30"/>
    </row>
    <row r="6939" spans="1:10">
      <c r="A6939" s="5">
        <v>6937</v>
      </c>
      <c r="B6939" s="47">
        <v>0</v>
      </c>
      <c r="C6939" s="47">
        <v>0.11210000000000001</v>
      </c>
      <c r="D6939" s="47">
        <v>0.18140000000000001</v>
      </c>
      <c r="E6939" s="30">
        <v>1</v>
      </c>
      <c r="F6939" s="30"/>
      <c r="G6939" s="30"/>
      <c r="H6939" s="30"/>
      <c r="I6939" s="30"/>
      <c r="J6939" s="30"/>
    </row>
    <row r="6940" spans="1:10">
      <c r="A6940" s="5">
        <v>6938</v>
      </c>
      <c r="B6940" s="47">
        <v>0</v>
      </c>
      <c r="C6940" s="47">
        <v>0.10539999999999999</v>
      </c>
      <c r="D6940" s="47">
        <v>0.1855</v>
      </c>
      <c r="E6940" s="30">
        <v>1</v>
      </c>
      <c r="F6940" s="30"/>
      <c r="G6940" s="30"/>
      <c r="H6940" s="30"/>
      <c r="I6940" s="30"/>
      <c r="J6940" s="30"/>
    </row>
    <row r="6941" spans="1:10">
      <c r="A6941" s="5">
        <v>6939</v>
      </c>
      <c r="B6941" s="47">
        <v>0</v>
      </c>
      <c r="C6941" s="47">
        <v>0.1011</v>
      </c>
      <c r="D6941" s="47">
        <v>0.18260000000000001</v>
      </c>
      <c r="E6941" s="30">
        <v>1</v>
      </c>
      <c r="F6941" s="30"/>
      <c r="G6941" s="30"/>
      <c r="H6941" s="30"/>
      <c r="I6941" s="30"/>
      <c r="J6941" s="30"/>
    </row>
    <row r="6942" spans="1:10">
      <c r="A6942" s="5">
        <v>6940</v>
      </c>
      <c r="B6942" s="47">
        <v>0</v>
      </c>
      <c r="C6942" s="47">
        <v>9.8100000000000007E-2</v>
      </c>
      <c r="D6942" s="47">
        <v>0.1784</v>
      </c>
      <c r="E6942" s="30">
        <v>1</v>
      </c>
      <c r="F6942" s="30"/>
      <c r="G6942" s="30"/>
      <c r="H6942" s="30"/>
      <c r="I6942" s="30"/>
      <c r="J6942" s="30"/>
    </row>
    <row r="6943" spans="1:10">
      <c r="A6943" s="5">
        <v>6941</v>
      </c>
      <c r="B6943" s="47">
        <v>0</v>
      </c>
      <c r="C6943" s="47">
        <v>9.8000000000000004E-2</v>
      </c>
      <c r="D6943" s="47">
        <v>0.18010000000000001</v>
      </c>
      <c r="E6943" s="30">
        <v>1</v>
      </c>
      <c r="F6943" s="30"/>
      <c r="G6943" s="30"/>
      <c r="H6943" s="30"/>
      <c r="I6943" s="30"/>
      <c r="J6943" s="30"/>
    </row>
    <row r="6944" spans="1:10">
      <c r="A6944" s="5">
        <v>6942</v>
      </c>
      <c r="B6944" s="47">
        <v>0</v>
      </c>
      <c r="C6944" s="47">
        <v>9.9599999999999994E-2</v>
      </c>
      <c r="D6944" s="47">
        <v>0.18149999999999999</v>
      </c>
      <c r="E6944" s="30">
        <v>1</v>
      </c>
      <c r="F6944" s="30"/>
      <c r="G6944" s="30"/>
      <c r="H6944" s="30"/>
      <c r="I6944" s="30"/>
      <c r="J6944" s="30"/>
    </row>
    <row r="6945" spans="1:10">
      <c r="A6945" s="5">
        <v>6943</v>
      </c>
      <c r="B6945" s="47">
        <v>6.8999999999999999E-3</v>
      </c>
      <c r="C6945" s="47">
        <v>9.6699999999999994E-2</v>
      </c>
      <c r="D6945" s="47">
        <v>0.17230000000000001</v>
      </c>
      <c r="E6945" s="30">
        <v>1</v>
      </c>
      <c r="F6945" s="30"/>
      <c r="G6945" s="30"/>
      <c r="H6945" s="30"/>
      <c r="I6945" s="30"/>
      <c r="J6945" s="30"/>
    </row>
    <row r="6946" spans="1:10">
      <c r="A6946" s="5">
        <v>6944</v>
      </c>
      <c r="B6946" s="47">
        <v>6.1699999999999998E-2</v>
      </c>
      <c r="C6946" s="47">
        <v>7.3400000000000007E-2</v>
      </c>
      <c r="D6946" s="47">
        <v>0.15409999999999999</v>
      </c>
      <c r="E6946" s="30">
        <v>1</v>
      </c>
      <c r="F6946" s="30"/>
      <c r="G6946" s="30"/>
      <c r="H6946" s="30"/>
      <c r="I6946" s="30"/>
      <c r="J6946" s="30"/>
    </row>
    <row r="6947" spans="1:10">
      <c r="A6947" s="5">
        <v>6945</v>
      </c>
      <c r="B6947" s="47">
        <v>0.1507</v>
      </c>
      <c r="C6947" s="47">
        <v>5.7099999999999998E-2</v>
      </c>
      <c r="D6947" s="47">
        <v>0.13</v>
      </c>
      <c r="E6947" s="30">
        <v>1</v>
      </c>
      <c r="F6947" s="30"/>
      <c r="G6947" s="30"/>
      <c r="H6947" s="30"/>
      <c r="I6947" s="30"/>
      <c r="J6947" s="30"/>
    </row>
    <row r="6948" spans="1:10">
      <c r="A6948" s="5">
        <v>6946</v>
      </c>
      <c r="B6948" s="47">
        <v>0.2397</v>
      </c>
      <c r="C6948" s="47">
        <v>7.8200000000000006E-2</v>
      </c>
      <c r="D6948" s="47">
        <v>0.1104</v>
      </c>
      <c r="E6948" s="30">
        <v>1</v>
      </c>
      <c r="F6948" s="30"/>
      <c r="G6948" s="30"/>
      <c r="H6948" s="30"/>
      <c r="I6948" s="30"/>
      <c r="J6948" s="30"/>
    </row>
    <row r="6949" spans="1:10">
      <c r="A6949" s="5">
        <v>6947</v>
      </c>
      <c r="B6949" s="47">
        <v>0.308</v>
      </c>
      <c r="C6949" s="47">
        <v>0.11890000000000001</v>
      </c>
      <c r="D6949" s="47">
        <v>0.1045</v>
      </c>
      <c r="E6949" s="30">
        <v>1</v>
      </c>
      <c r="F6949" s="30"/>
      <c r="G6949" s="30"/>
      <c r="H6949" s="30"/>
      <c r="I6949" s="30"/>
      <c r="J6949" s="30"/>
    </row>
    <row r="6950" spans="1:10">
      <c r="A6950" s="5">
        <v>6948</v>
      </c>
      <c r="B6950" s="47">
        <v>0.34300000000000003</v>
      </c>
      <c r="C6950" s="47">
        <v>0.14940000000000001</v>
      </c>
      <c r="D6950" s="47">
        <v>9.3799999999999994E-2</v>
      </c>
      <c r="E6950" s="30">
        <v>1</v>
      </c>
      <c r="F6950" s="30"/>
      <c r="G6950" s="30"/>
      <c r="H6950" s="30"/>
      <c r="I6950" s="30"/>
      <c r="J6950" s="30"/>
    </row>
    <row r="6951" spans="1:10">
      <c r="A6951" s="5">
        <v>6949</v>
      </c>
      <c r="B6951" s="47">
        <v>0.32640000000000002</v>
      </c>
      <c r="C6951" s="47">
        <v>0.16370000000000001</v>
      </c>
      <c r="D6951" s="47">
        <v>7.8E-2</v>
      </c>
      <c r="E6951" s="30">
        <v>1</v>
      </c>
      <c r="F6951" s="30"/>
      <c r="G6951" s="30"/>
      <c r="H6951" s="30"/>
      <c r="I6951" s="30"/>
      <c r="J6951" s="30"/>
    </row>
    <row r="6952" spans="1:10">
      <c r="A6952" s="5">
        <v>6950</v>
      </c>
      <c r="B6952" s="47">
        <v>0.27089999999999997</v>
      </c>
      <c r="C6952" s="47">
        <v>0.15440000000000001</v>
      </c>
      <c r="D6952" s="47">
        <v>5.8900000000000001E-2</v>
      </c>
      <c r="E6952" s="30">
        <v>1</v>
      </c>
      <c r="F6952" s="30"/>
      <c r="G6952" s="30"/>
      <c r="H6952" s="30"/>
      <c r="I6952" s="30"/>
      <c r="J6952" s="30"/>
    </row>
    <row r="6953" spans="1:10">
      <c r="A6953" s="5">
        <v>6951</v>
      </c>
      <c r="B6953" s="47">
        <v>0.17280000000000001</v>
      </c>
      <c r="C6953" s="47">
        <v>0.1167</v>
      </c>
      <c r="D6953" s="47">
        <v>4.1200000000000001E-2</v>
      </c>
      <c r="E6953" s="30">
        <v>1</v>
      </c>
      <c r="F6953" s="30"/>
      <c r="G6953" s="30"/>
      <c r="H6953" s="30"/>
      <c r="I6953" s="30"/>
      <c r="J6953" s="30"/>
    </row>
    <row r="6954" spans="1:10">
      <c r="A6954" s="5">
        <v>6952</v>
      </c>
      <c r="B6954" s="47">
        <v>6.7799999999999999E-2</v>
      </c>
      <c r="C6954" s="47">
        <v>8.8499999999999995E-2</v>
      </c>
      <c r="D6954" s="47">
        <v>2.6499999999999999E-2</v>
      </c>
      <c r="E6954" s="30">
        <v>1</v>
      </c>
      <c r="F6954" s="30"/>
      <c r="G6954" s="30"/>
      <c r="H6954" s="30"/>
      <c r="I6954" s="30"/>
      <c r="J6954" s="30"/>
    </row>
    <row r="6955" spans="1:10">
      <c r="A6955" s="5">
        <v>6953</v>
      </c>
      <c r="B6955" s="47">
        <v>3.5000000000000001E-3</v>
      </c>
      <c r="C6955" s="47">
        <v>9.98E-2</v>
      </c>
      <c r="D6955" s="47">
        <v>1.8700000000000001E-2</v>
      </c>
      <c r="E6955" s="30">
        <v>1</v>
      </c>
      <c r="F6955" s="30"/>
      <c r="G6955" s="30"/>
      <c r="H6955" s="30"/>
      <c r="I6955" s="30"/>
      <c r="J6955" s="30"/>
    </row>
    <row r="6956" spans="1:10">
      <c r="A6956" s="5">
        <v>6954</v>
      </c>
      <c r="B6956" s="47">
        <v>0</v>
      </c>
      <c r="C6956" s="47">
        <v>0.1128</v>
      </c>
      <c r="D6956" s="47">
        <v>1.3599999999999999E-2</v>
      </c>
      <c r="E6956" s="30">
        <v>1</v>
      </c>
      <c r="F6956" s="30"/>
      <c r="G6956" s="30"/>
      <c r="H6956" s="30"/>
      <c r="I6956" s="30"/>
      <c r="J6956" s="30"/>
    </row>
    <row r="6957" spans="1:10">
      <c r="A6957" s="5">
        <v>6955</v>
      </c>
      <c r="B6957" s="47">
        <v>0</v>
      </c>
      <c r="C6957" s="47">
        <v>0.11799999999999999</v>
      </c>
      <c r="D6957" s="47">
        <v>1.61E-2</v>
      </c>
      <c r="E6957" s="30">
        <v>1</v>
      </c>
      <c r="F6957" s="30"/>
      <c r="G6957" s="30"/>
      <c r="H6957" s="30"/>
      <c r="I6957" s="30"/>
      <c r="J6957" s="30"/>
    </row>
    <row r="6958" spans="1:10">
      <c r="A6958" s="5">
        <v>6956</v>
      </c>
      <c r="B6958" s="47">
        <v>0</v>
      </c>
      <c r="C6958" s="47">
        <v>0.1176</v>
      </c>
      <c r="D6958" s="47">
        <v>2.9899999999999999E-2</v>
      </c>
      <c r="E6958" s="30">
        <v>1</v>
      </c>
      <c r="F6958" s="30"/>
      <c r="G6958" s="30"/>
      <c r="H6958" s="30"/>
      <c r="I6958" s="30"/>
      <c r="J6958" s="30"/>
    </row>
    <row r="6959" spans="1:10">
      <c r="A6959" s="5">
        <v>6957</v>
      </c>
      <c r="B6959" s="47">
        <v>0</v>
      </c>
      <c r="C6959" s="47">
        <v>0.1168</v>
      </c>
      <c r="D6959" s="47">
        <v>4.9700000000000001E-2</v>
      </c>
      <c r="E6959" s="30">
        <v>1</v>
      </c>
      <c r="F6959" s="30"/>
      <c r="G6959" s="30"/>
      <c r="H6959" s="30"/>
      <c r="I6959" s="30"/>
      <c r="J6959" s="30"/>
    </row>
    <row r="6960" spans="1:10">
      <c r="A6960" s="5">
        <v>6958</v>
      </c>
      <c r="B6960" s="47">
        <v>0</v>
      </c>
      <c r="C6960" s="47">
        <v>0.1222</v>
      </c>
      <c r="D6960" s="47">
        <v>6.6500000000000004E-2</v>
      </c>
      <c r="E6960" s="30">
        <v>1</v>
      </c>
      <c r="F6960" s="30"/>
      <c r="G6960" s="30"/>
      <c r="H6960" s="30"/>
      <c r="I6960" s="30"/>
      <c r="J6960" s="30"/>
    </row>
    <row r="6961" spans="1:10">
      <c r="A6961" s="5">
        <v>6959</v>
      </c>
      <c r="B6961" s="47">
        <v>0</v>
      </c>
      <c r="C6961" s="47">
        <v>0.1222</v>
      </c>
      <c r="D6961" s="47">
        <v>6.6699999999999995E-2</v>
      </c>
      <c r="E6961" s="30">
        <v>1</v>
      </c>
      <c r="F6961" s="30"/>
      <c r="G6961" s="30"/>
      <c r="H6961" s="30"/>
      <c r="I6961" s="30"/>
      <c r="J6961" s="30"/>
    </row>
    <row r="6962" spans="1:10">
      <c r="A6962" s="5">
        <v>6960</v>
      </c>
      <c r="B6962" s="47">
        <v>0</v>
      </c>
      <c r="C6962" s="47">
        <v>0.1095</v>
      </c>
      <c r="D6962" s="47">
        <v>6.7599999999999993E-2</v>
      </c>
      <c r="E6962" s="30">
        <v>1</v>
      </c>
      <c r="F6962" s="30"/>
      <c r="G6962" s="30"/>
      <c r="H6962" s="30"/>
      <c r="I6962" s="30"/>
      <c r="J6962" s="30"/>
    </row>
    <row r="6963" spans="1:10">
      <c r="A6963" s="5">
        <v>6961</v>
      </c>
      <c r="B6963" s="47">
        <v>0</v>
      </c>
      <c r="C6963" s="47">
        <v>9.11E-2</v>
      </c>
      <c r="D6963" s="47">
        <v>8.1000000000000003E-2</v>
      </c>
      <c r="E6963" s="30">
        <v>1</v>
      </c>
      <c r="F6963" s="30"/>
      <c r="G6963" s="30"/>
      <c r="H6963" s="30"/>
      <c r="I6963" s="30"/>
      <c r="J6963" s="30"/>
    </row>
    <row r="6964" spans="1:10">
      <c r="A6964" s="5">
        <v>6962</v>
      </c>
      <c r="B6964" s="47">
        <v>0</v>
      </c>
      <c r="C6964" s="47">
        <v>7.6700000000000004E-2</v>
      </c>
      <c r="D6964" s="47">
        <v>0.1077</v>
      </c>
      <c r="E6964" s="30">
        <v>1</v>
      </c>
      <c r="F6964" s="30"/>
      <c r="G6964" s="30"/>
      <c r="H6964" s="30"/>
      <c r="I6964" s="30"/>
      <c r="J6964" s="30"/>
    </row>
    <row r="6965" spans="1:10">
      <c r="A6965" s="5">
        <v>6963</v>
      </c>
      <c r="B6965" s="47">
        <v>0</v>
      </c>
      <c r="C6965" s="47">
        <v>6.93E-2</v>
      </c>
      <c r="D6965" s="47">
        <v>0.14280000000000001</v>
      </c>
      <c r="E6965" s="30">
        <v>1</v>
      </c>
      <c r="F6965" s="30"/>
      <c r="G6965" s="30"/>
      <c r="H6965" s="30"/>
      <c r="I6965" s="30"/>
      <c r="J6965" s="30"/>
    </row>
    <row r="6966" spans="1:10">
      <c r="A6966" s="5">
        <v>6964</v>
      </c>
      <c r="B6966" s="47">
        <v>0</v>
      </c>
      <c r="C6966" s="47">
        <v>6.9400000000000003E-2</v>
      </c>
      <c r="D6966" s="47">
        <v>0.18970000000000001</v>
      </c>
      <c r="E6966" s="30">
        <v>1</v>
      </c>
      <c r="F6966" s="30"/>
      <c r="G6966" s="30"/>
      <c r="H6966" s="30"/>
      <c r="I6966" s="30"/>
      <c r="J6966" s="30"/>
    </row>
    <row r="6967" spans="1:10">
      <c r="A6967" s="5">
        <v>6965</v>
      </c>
      <c r="B6967" s="47">
        <v>0</v>
      </c>
      <c r="C6967" s="47">
        <v>7.9200000000000007E-2</v>
      </c>
      <c r="D6967" s="47">
        <v>0.25690000000000002</v>
      </c>
      <c r="E6967" s="30">
        <v>1</v>
      </c>
      <c r="F6967" s="30"/>
      <c r="G6967" s="30"/>
      <c r="H6967" s="30"/>
      <c r="I6967" s="30"/>
      <c r="J6967" s="30"/>
    </row>
    <row r="6968" spans="1:10">
      <c r="A6968" s="5">
        <v>6966</v>
      </c>
      <c r="B6968" s="47">
        <v>0</v>
      </c>
      <c r="C6968" s="47">
        <v>9.4100000000000003E-2</v>
      </c>
      <c r="D6968" s="47">
        <v>0.3362</v>
      </c>
      <c r="E6968" s="30">
        <v>1</v>
      </c>
      <c r="F6968" s="30"/>
      <c r="G6968" s="30"/>
      <c r="H6968" s="30"/>
      <c r="I6968" s="30"/>
      <c r="J6968" s="30"/>
    </row>
    <row r="6969" spans="1:10">
      <c r="A6969" s="5">
        <v>6967</v>
      </c>
      <c r="B6969" s="47">
        <v>2.4199999999999999E-2</v>
      </c>
      <c r="C6969" s="47">
        <v>0.10630000000000001</v>
      </c>
      <c r="D6969" s="47">
        <v>0.41270000000000001</v>
      </c>
      <c r="E6969" s="30">
        <v>1</v>
      </c>
      <c r="F6969" s="30"/>
      <c r="G6969" s="30"/>
      <c r="H6969" s="30"/>
      <c r="I6969" s="30"/>
      <c r="J6969" s="30"/>
    </row>
    <row r="6970" spans="1:10">
      <c r="A6970" s="5">
        <v>6968</v>
      </c>
      <c r="B6970" s="47">
        <v>0.1196</v>
      </c>
      <c r="C6970" s="47">
        <v>8.9499999999999996E-2</v>
      </c>
      <c r="D6970" s="47">
        <v>0.48449999999999999</v>
      </c>
      <c r="E6970" s="30">
        <v>1</v>
      </c>
      <c r="F6970" s="30"/>
      <c r="G6970" s="30"/>
      <c r="H6970" s="30"/>
      <c r="I6970" s="30"/>
      <c r="J6970" s="30"/>
    </row>
    <row r="6971" spans="1:10">
      <c r="A6971" s="5">
        <v>6969</v>
      </c>
      <c r="B6971" s="47">
        <v>0.25559999999999999</v>
      </c>
      <c r="C6971" s="47">
        <v>8.1500000000000003E-2</v>
      </c>
      <c r="D6971" s="47">
        <v>0.54420000000000002</v>
      </c>
      <c r="E6971" s="30">
        <v>1</v>
      </c>
      <c r="F6971" s="30"/>
      <c r="G6971" s="30"/>
      <c r="H6971" s="30"/>
      <c r="I6971" s="30"/>
      <c r="J6971" s="30"/>
    </row>
    <row r="6972" spans="1:10">
      <c r="A6972" s="5">
        <v>6970</v>
      </c>
      <c r="B6972" s="47">
        <v>0.36609999999999998</v>
      </c>
      <c r="C6972" s="47">
        <v>0.10390000000000001</v>
      </c>
      <c r="D6972" s="47">
        <v>0.57430000000000003</v>
      </c>
      <c r="E6972" s="30">
        <v>1</v>
      </c>
      <c r="F6972" s="30"/>
      <c r="G6972" s="30"/>
      <c r="H6972" s="30"/>
      <c r="I6972" s="30"/>
      <c r="J6972" s="30"/>
    </row>
    <row r="6973" spans="1:10">
      <c r="A6973" s="5">
        <v>6971</v>
      </c>
      <c r="B6973" s="47">
        <v>0.42099999999999999</v>
      </c>
      <c r="C6973" s="47">
        <v>0.13569999999999999</v>
      </c>
      <c r="D6973" s="47">
        <v>0.59519999999999995</v>
      </c>
      <c r="E6973" s="30">
        <v>1</v>
      </c>
      <c r="F6973" s="30"/>
      <c r="G6973" s="30"/>
      <c r="H6973" s="30"/>
      <c r="I6973" s="30"/>
      <c r="J6973" s="30"/>
    </row>
    <row r="6974" spans="1:10">
      <c r="A6974" s="5">
        <v>6972</v>
      </c>
      <c r="B6974" s="47">
        <v>0.43280000000000002</v>
      </c>
      <c r="C6974" s="47">
        <v>0.15</v>
      </c>
      <c r="D6974" s="47">
        <v>0.60150000000000003</v>
      </c>
      <c r="E6974" s="30">
        <v>1</v>
      </c>
      <c r="F6974" s="30"/>
      <c r="G6974" s="30"/>
      <c r="H6974" s="30"/>
      <c r="I6974" s="30"/>
      <c r="J6974" s="30"/>
    </row>
    <row r="6975" spans="1:10">
      <c r="A6975" s="5">
        <v>6973</v>
      </c>
      <c r="B6975" s="47">
        <v>0.39910000000000001</v>
      </c>
      <c r="C6975" s="47">
        <v>0.15620000000000001</v>
      </c>
      <c r="D6975" s="47">
        <v>0.56420000000000003</v>
      </c>
      <c r="E6975" s="30">
        <v>1</v>
      </c>
      <c r="F6975" s="30"/>
      <c r="G6975" s="30"/>
      <c r="H6975" s="30"/>
      <c r="I6975" s="30"/>
      <c r="J6975" s="30"/>
    </row>
    <row r="6976" spans="1:10">
      <c r="A6976" s="5">
        <v>6974</v>
      </c>
      <c r="B6976" s="47">
        <v>0.32369999999999999</v>
      </c>
      <c r="C6976" s="47">
        <v>0.14949999999999999</v>
      </c>
      <c r="D6976" s="47">
        <v>0.54769999999999996</v>
      </c>
      <c r="E6976" s="30">
        <v>1</v>
      </c>
      <c r="F6976" s="30"/>
      <c r="G6976" s="30"/>
      <c r="H6976" s="30"/>
      <c r="I6976" s="30"/>
      <c r="J6976" s="30"/>
    </row>
    <row r="6977" spans="1:10">
      <c r="A6977" s="5">
        <v>6975</v>
      </c>
      <c r="B6977" s="47">
        <v>0.21879999999999999</v>
      </c>
      <c r="C6977" s="47">
        <v>0.12690000000000001</v>
      </c>
      <c r="D6977" s="47">
        <v>0.55679999999999996</v>
      </c>
      <c r="E6977" s="30">
        <v>1</v>
      </c>
      <c r="F6977" s="30"/>
      <c r="G6977" s="30"/>
      <c r="H6977" s="30"/>
      <c r="I6977" s="30"/>
      <c r="J6977" s="30"/>
    </row>
    <row r="6978" spans="1:10">
      <c r="A6978" s="5">
        <v>6976</v>
      </c>
      <c r="B6978" s="47">
        <v>0.1041</v>
      </c>
      <c r="C6978" s="47">
        <v>0.13780000000000001</v>
      </c>
      <c r="D6978" s="47">
        <v>0.59519999999999995</v>
      </c>
      <c r="E6978" s="30">
        <v>1</v>
      </c>
      <c r="F6978" s="30"/>
      <c r="G6978" s="30"/>
      <c r="H6978" s="30"/>
      <c r="I6978" s="30"/>
      <c r="J6978" s="30"/>
    </row>
    <row r="6979" spans="1:10">
      <c r="A6979" s="5">
        <v>6977</v>
      </c>
      <c r="B6979" s="47">
        <v>6.1000000000000004E-3</v>
      </c>
      <c r="C6979" s="47">
        <v>0.2034</v>
      </c>
      <c r="D6979" s="47">
        <v>0.64649999999999996</v>
      </c>
      <c r="E6979" s="30">
        <v>1</v>
      </c>
      <c r="F6979" s="30"/>
      <c r="G6979" s="30"/>
      <c r="H6979" s="30"/>
      <c r="I6979" s="30"/>
      <c r="J6979" s="30"/>
    </row>
    <row r="6980" spans="1:10">
      <c r="A6980" s="5">
        <v>6978</v>
      </c>
      <c r="B6980" s="47">
        <v>0</v>
      </c>
      <c r="C6980" s="47">
        <v>0.26900000000000002</v>
      </c>
      <c r="D6980" s="47">
        <v>0.65620000000000001</v>
      </c>
      <c r="E6980" s="30">
        <v>1</v>
      </c>
      <c r="F6980" s="30"/>
      <c r="G6980" s="30"/>
      <c r="H6980" s="30"/>
      <c r="I6980" s="30"/>
      <c r="J6980" s="30"/>
    </row>
    <row r="6981" spans="1:10">
      <c r="A6981" s="5">
        <v>6979</v>
      </c>
      <c r="B6981" s="47">
        <v>0</v>
      </c>
      <c r="C6981" s="47">
        <v>0.29730000000000001</v>
      </c>
      <c r="D6981" s="47">
        <v>0.65480000000000005</v>
      </c>
      <c r="E6981" s="30">
        <v>1</v>
      </c>
      <c r="F6981" s="30"/>
      <c r="G6981" s="30"/>
      <c r="H6981" s="30"/>
      <c r="I6981" s="30"/>
      <c r="J6981" s="30"/>
    </row>
    <row r="6982" spans="1:10">
      <c r="A6982" s="5">
        <v>6980</v>
      </c>
      <c r="B6982" s="47">
        <v>0</v>
      </c>
      <c r="C6982" s="47">
        <v>0.30719999999999997</v>
      </c>
      <c r="D6982" s="47">
        <v>0.64649999999999996</v>
      </c>
      <c r="E6982" s="30">
        <v>1</v>
      </c>
      <c r="F6982" s="30"/>
      <c r="G6982" s="30"/>
      <c r="H6982" s="30"/>
      <c r="I6982" s="30"/>
      <c r="J6982" s="30"/>
    </row>
    <row r="6983" spans="1:10">
      <c r="A6983" s="5">
        <v>6981</v>
      </c>
      <c r="B6983" s="47">
        <v>0</v>
      </c>
      <c r="C6983" s="47">
        <v>0.30149999999999999</v>
      </c>
      <c r="D6983" s="47">
        <v>0.65739999999999998</v>
      </c>
      <c r="E6983" s="30">
        <v>1</v>
      </c>
      <c r="F6983" s="30"/>
      <c r="G6983" s="30"/>
      <c r="H6983" s="30"/>
      <c r="I6983" s="30"/>
      <c r="J6983" s="30"/>
    </row>
    <row r="6984" spans="1:10">
      <c r="A6984" s="5">
        <v>6982</v>
      </c>
      <c r="B6984" s="47">
        <v>0</v>
      </c>
      <c r="C6984" s="47">
        <v>0.30130000000000001</v>
      </c>
      <c r="D6984" s="47">
        <v>0.70630000000000004</v>
      </c>
      <c r="E6984" s="30">
        <v>1</v>
      </c>
      <c r="F6984" s="30"/>
      <c r="G6984" s="30"/>
      <c r="H6984" s="30"/>
      <c r="I6984" s="30"/>
      <c r="J6984" s="30"/>
    </row>
    <row r="6985" spans="1:10">
      <c r="A6985" s="5">
        <v>6983</v>
      </c>
      <c r="B6985" s="47">
        <v>0</v>
      </c>
      <c r="C6985" s="47">
        <v>0.29870000000000002</v>
      </c>
      <c r="D6985" s="47">
        <v>0.68440000000000001</v>
      </c>
      <c r="E6985" s="30">
        <v>1</v>
      </c>
      <c r="F6985" s="30"/>
      <c r="G6985" s="30"/>
      <c r="H6985" s="30"/>
      <c r="I6985" s="30"/>
      <c r="J6985" s="30"/>
    </row>
    <row r="6986" spans="1:10">
      <c r="A6986" s="5">
        <v>6984</v>
      </c>
      <c r="B6986" s="47">
        <v>0</v>
      </c>
      <c r="C6986" s="47">
        <v>0.2893</v>
      </c>
      <c r="D6986" s="47">
        <v>0.61629999999999996</v>
      </c>
      <c r="E6986" s="30">
        <v>1</v>
      </c>
      <c r="F6986" s="30"/>
      <c r="G6986" s="30"/>
      <c r="H6986" s="30"/>
      <c r="I6986" s="30"/>
      <c r="J6986" s="30"/>
    </row>
    <row r="6987" spans="1:10">
      <c r="A6987" s="5">
        <v>6985</v>
      </c>
      <c r="B6987" s="47">
        <v>0</v>
      </c>
      <c r="C6987" s="47">
        <v>0.26529999999999998</v>
      </c>
      <c r="D6987" s="47">
        <v>0.50819999999999999</v>
      </c>
      <c r="E6987" s="30">
        <v>1</v>
      </c>
      <c r="F6987" s="30"/>
      <c r="G6987" s="30"/>
      <c r="H6987" s="30"/>
      <c r="I6987" s="30"/>
      <c r="J6987" s="30"/>
    </row>
    <row r="6988" spans="1:10">
      <c r="A6988" s="5">
        <v>6986</v>
      </c>
      <c r="B6988" s="47">
        <v>0</v>
      </c>
      <c r="C6988" s="47">
        <v>0.24410000000000001</v>
      </c>
      <c r="D6988" s="47">
        <v>0.45279999999999998</v>
      </c>
      <c r="E6988" s="30">
        <v>1</v>
      </c>
      <c r="F6988" s="30"/>
      <c r="G6988" s="30"/>
      <c r="H6988" s="30"/>
      <c r="I6988" s="30"/>
      <c r="J6988" s="30"/>
    </row>
    <row r="6989" spans="1:10">
      <c r="A6989" s="5">
        <v>6987</v>
      </c>
      <c r="B6989" s="47">
        <v>0</v>
      </c>
      <c r="C6989" s="47">
        <v>0.2298</v>
      </c>
      <c r="D6989" s="47">
        <v>0.47289999999999999</v>
      </c>
      <c r="E6989" s="30">
        <v>1</v>
      </c>
      <c r="F6989" s="30"/>
      <c r="G6989" s="30"/>
      <c r="H6989" s="30"/>
      <c r="I6989" s="30"/>
      <c r="J6989" s="30"/>
    </row>
    <row r="6990" spans="1:10">
      <c r="A6990" s="5">
        <v>6988</v>
      </c>
      <c r="B6990" s="47">
        <v>0</v>
      </c>
      <c r="C6990" s="47">
        <v>0.21729999999999999</v>
      </c>
      <c r="D6990" s="47">
        <v>0.51700000000000002</v>
      </c>
      <c r="E6990" s="30">
        <v>1</v>
      </c>
      <c r="F6990" s="30"/>
      <c r="G6990" s="30"/>
      <c r="H6990" s="30"/>
      <c r="I6990" s="30"/>
      <c r="J6990" s="30"/>
    </row>
    <row r="6991" spans="1:10">
      <c r="A6991" s="5">
        <v>6989</v>
      </c>
      <c r="B6991" s="47">
        <v>0</v>
      </c>
      <c r="C6991" s="47">
        <v>0.21709999999999999</v>
      </c>
      <c r="D6991" s="47">
        <v>0.53779999999999994</v>
      </c>
      <c r="E6991" s="30">
        <v>1</v>
      </c>
      <c r="F6991" s="30"/>
      <c r="G6991" s="30"/>
      <c r="H6991" s="30"/>
      <c r="I6991" s="30"/>
      <c r="J6991" s="30"/>
    </row>
    <row r="6992" spans="1:10">
      <c r="A6992" s="5">
        <v>6990</v>
      </c>
      <c r="B6992" s="47">
        <v>0</v>
      </c>
      <c r="C6992" s="47">
        <v>0.22770000000000001</v>
      </c>
      <c r="D6992" s="47">
        <v>0.51939999999999997</v>
      </c>
      <c r="E6992" s="30">
        <v>1</v>
      </c>
      <c r="F6992" s="30"/>
      <c r="G6992" s="30"/>
      <c r="H6992" s="30"/>
      <c r="I6992" s="30"/>
      <c r="J6992" s="30"/>
    </row>
    <row r="6993" spans="1:10">
      <c r="A6993" s="5">
        <v>6991</v>
      </c>
      <c r="B6993" s="47">
        <v>2.8400000000000002E-2</v>
      </c>
      <c r="C6993" s="47">
        <v>0.22639999999999999</v>
      </c>
      <c r="D6993" s="47">
        <v>0.48799999999999999</v>
      </c>
      <c r="E6993" s="30">
        <v>1</v>
      </c>
      <c r="F6993" s="30"/>
      <c r="G6993" s="30"/>
      <c r="H6993" s="30"/>
      <c r="I6993" s="30"/>
      <c r="J6993" s="30"/>
    </row>
    <row r="6994" spans="1:10">
      <c r="A6994" s="5">
        <v>6992</v>
      </c>
      <c r="B6994" s="47">
        <v>0.1673</v>
      </c>
      <c r="C6994" s="47">
        <v>0.1762</v>
      </c>
      <c r="D6994" s="47">
        <v>0.46920000000000001</v>
      </c>
      <c r="E6994" s="30">
        <v>1</v>
      </c>
      <c r="F6994" s="30"/>
      <c r="G6994" s="30"/>
      <c r="H6994" s="30"/>
      <c r="I6994" s="30"/>
      <c r="J6994" s="30"/>
    </row>
    <row r="6995" spans="1:10">
      <c r="A6995" s="5">
        <v>6993</v>
      </c>
      <c r="B6995" s="47">
        <v>0.32700000000000001</v>
      </c>
      <c r="C6995" s="47">
        <v>0.15110000000000001</v>
      </c>
      <c r="D6995" s="47">
        <v>0.48409999999999997</v>
      </c>
      <c r="E6995" s="30">
        <v>1</v>
      </c>
      <c r="F6995" s="30"/>
      <c r="G6995" s="30"/>
      <c r="H6995" s="30"/>
      <c r="I6995" s="30"/>
      <c r="J6995" s="30"/>
    </row>
    <row r="6996" spans="1:10">
      <c r="A6996" s="5">
        <v>6994</v>
      </c>
      <c r="B6996" s="47">
        <v>0.442</v>
      </c>
      <c r="C6996" s="47">
        <v>0.21129999999999999</v>
      </c>
      <c r="D6996" s="47">
        <v>0.51670000000000005</v>
      </c>
      <c r="E6996" s="30">
        <v>1</v>
      </c>
      <c r="F6996" s="30"/>
      <c r="G6996" s="30"/>
      <c r="H6996" s="30"/>
      <c r="I6996" s="30"/>
      <c r="J6996" s="30"/>
    </row>
    <row r="6997" spans="1:10">
      <c r="A6997" s="5">
        <v>6995</v>
      </c>
      <c r="B6997" s="47">
        <v>0.49359999999999998</v>
      </c>
      <c r="C6997" s="47">
        <v>0.30020000000000002</v>
      </c>
      <c r="D6997" s="47">
        <v>0.61219999999999997</v>
      </c>
      <c r="E6997" s="30">
        <v>1</v>
      </c>
      <c r="F6997" s="30"/>
      <c r="G6997" s="30"/>
      <c r="H6997" s="30"/>
      <c r="I6997" s="30"/>
      <c r="J6997" s="30"/>
    </row>
    <row r="6998" spans="1:10">
      <c r="A6998" s="5">
        <v>6996</v>
      </c>
      <c r="B6998" s="47">
        <v>0.49349999999999999</v>
      </c>
      <c r="C6998" s="47">
        <v>0.38019999999999998</v>
      </c>
      <c r="D6998" s="47">
        <v>0.65869999999999995</v>
      </c>
      <c r="E6998" s="30">
        <v>1</v>
      </c>
      <c r="F6998" s="30"/>
      <c r="G6998" s="30"/>
      <c r="H6998" s="30"/>
      <c r="I6998" s="30"/>
      <c r="J6998" s="30"/>
    </row>
    <row r="6999" spans="1:10">
      <c r="A6999" s="5">
        <v>6997</v>
      </c>
      <c r="B6999" s="47">
        <v>0.45390000000000003</v>
      </c>
      <c r="C6999" s="47">
        <v>0.43859999999999999</v>
      </c>
      <c r="D6999" s="47">
        <v>0.71789999999999998</v>
      </c>
      <c r="E6999" s="30">
        <v>1</v>
      </c>
      <c r="F6999" s="30"/>
      <c r="G6999" s="30"/>
      <c r="H6999" s="30"/>
      <c r="I6999" s="30"/>
      <c r="J6999" s="30"/>
    </row>
    <row r="7000" spans="1:10">
      <c r="A7000" s="5">
        <v>6998</v>
      </c>
      <c r="B7000" s="47">
        <v>0.3765</v>
      </c>
      <c r="C7000" s="47">
        <v>0.46400000000000002</v>
      </c>
      <c r="D7000" s="47">
        <v>0.79569999999999996</v>
      </c>
      <c r="E7000" s="30">
        <v>1</v>
      </c>
      <c r="F7000" s="30"/>
      <c r="G7000" s="30"/>
      <c r="H7000" s="30"/>
      <c r="I7000" s="30"/>
      <c r="J7000" s="30"/>
    </row>
    <row r="7001" spans="1:10">
      <c r="A7001" s="5">
        <v>6999</v>
      </c>
      <c r="B7001" s="47">
        <v>0.2596</v>
      </c>
      <c r="C7001" s="47">
        <v>0.4506</v>
      </c>
      <c r="D7001" s="47">
        <v>0.81420000000000003</v>
      </c>
      <c r="E7001" s="30">
        <v>1</v>
      </c>
      <c r="F7001" s="30"/>
      <c r="G7001" s="30"/>
      <c r="H7001" s="30"/>
      <c r="I7001" s="30"/>
      <c r="J7001" s="30"/>
    </row>
    <row r="7002" spans="1:10">
      <c r="A7002" s="5">
        <v>7000</v>
      </c>
      <c r="B7002" s="47">
        <v>0.11940000000000001</v>
      </c>
      <c r="C7002" s="47">
        <v>0.45400000000000001</v>
      </c>
      <c r="D7002" s="47">
        <v>0.81279999999999997</v>
      </c>
      <c r="E7002" s="30">
        <v>1</v>
      </c>
      <c r="F7002" s="30"/>
      <c r="G7002" s="30"/>
      <c r="H7002" s="30"/>
      <c r="I7002" s="30"/>
      <c r="J7002" s="30"/>
    </row>
    <row r="7003" spans="1:10">
      <c r="A7003" s="5">
        <v>7001</v>
      </c>
      <c r="B7003" s="47">
        <v>3.8E-3</v>
      </c>
      <c r="C7003" s="47">
        <v>0.46410000000000001</v>
      </c>
      <c r="D7003" s="47">
        <v>0.8135</v>
      </c>
      <c r="E7003" s="30">
        <v>1</v>
      </c>
      <c r="F7003" s="30"/>
      <c r="G7003" s="30"/>
      <c r="H7003" s="30"/>
      <c r="I7003" s="30"/>
      <c r="J7003" s="30"/>
    </row>
    <row r="7004" spans="1:10">
      <c r="A7004" s="5">
        <v>7002</v>
      </c>
      <c r="B7004" s="47">
        <v>0</v>
      </c>
      <c r="C7004" s="47">
        <v>0.45540000000000003</v>
      </c>
      <c r="D7004" s="47">
        <v>0.81659999999999999</v>
      </c>
      <c r="E7004" s="30">
        <v>1</v>
      </c>
      <c r="F7004" s="30"/>
      <c r="G7004" s="30"/>
      <c r="H7004" s="30"/>
      <c r="I7004" s="30"/>
      <c r="J7004" s="30"/>
    </row>
    <row r="7005" spans="1:10">
      <c r="A7005" s="5">
        <v>7003</v>
      </c>
      <c r="B7005" s="47">
        <v>0</v>
      </c>
      <c r="C7005" s="47">
        <v>0.44350000000000001</v>
      </c>
      <c r="D7005" s="47">
        <v>0.8357</v>
      </c>
      <c r="E7005" s="30">
        <v>1</v>
      </c>
      <c r="F7005" s="30"/>
      <c r="G7005" s="30"/>
      <c r="H7005" s="30"/>
      <c r="I7005" s="30"/>
      <c r="J7005" s="30"/>
    </row>
    <row r="7006" spans="1:10">
      <c r="A7006" s="5">
        <v>7004</v>
      </c>
      <c r="B7006" s="47">
        <v>0</v>
      </c>
      <c r="C7006" s="47">
        <v>0.42420000000000002</v>
      </c>
      <c r="D7006" s="47">
        <v>0.85509999999999997</v>
      </c>
      <c r="E7006" s="30">
        <v>1</v>
      </c>
      <c r="F7006" s="30"/>
      <c r="G7006" s="30"/>
      <c r="H7006" s="30"/>
      <c r="I7006" s="30"/>
      <c r="J7006" s="30"/>
    </row>
    <row r="7007" spans="1:10">
      <c r="A7007" s="5">
        <v>7005</v>
      </c>
      <c r="B7007" s="47">
        <v>0</v>
      </c>
      <c r="C7007" s="47">
        <v>0.42220000000000002</v>
      </c>
      <c r="D7007" s="47">
        <v>0.86709999999999998</v>
      </c>
      <c r="E7007" s="30">
        <v>1</v>
      </c>
      <c r="F7007" s="30"/>
      <c r="G7007" s="30"/>
      <c r="H7007" s="30"/>
      <c r="I7007" s="30"/>
      <c r="J7007" s="30"/>
    </row>
    <row r="7008" spans="1:10">
      <c r="A7008" s="5">
        <v>7006</v>
      </c>
      <c r="B7008" s="47">
        <v>0</v>
      </c>
      <c r="C7008" s="47">
        <v>0.43480000000000002</v>
      </c>
      <c r="D7008" s="47">
        <v>0.87539999999999996</v>
      </c>
      <c r="E7008" s="30">
        <v>1</v>
      </c>
      <c r="F7008" s="30"/>
      <c r="G7008" s="30"/>
      <c r="H7008" s="30"/>
      <c r="I7008" s="30"/>
      <c r="J7008" s="30"/>
    </row>
    <row r="7009" spans="1:10">
      <c r="A7009" s="5">
        <v>7007</v>
      </c>
      <c r="B7009" s="47">
        <v>0</v>
      </c>
      <c r="C7009" s="47">
        <v>0.43880000000000002</v>
      </c>
      <c r="D7009" s="47">
        <v>0.88460000000000005</v>
      </c>
      <c r="E7009" s="30">
        <v>1</v>
      </c>
      <c r="F7009" s="30"/>
      <c r="G7009" s="30"/>
      <c r="H7009" s="30"/>
      <c r="I7009" s="30"/>
      <c r="J7009" s="30"/>
    </row>
    <row r="7010" spans="1:10">
      <c r="A7010" s="5">
        <v>7008</v>
      </c>
      <c r="B7010" s="47">
        <v>0</v>
      </c>
      <c r="C7010" s="47">
        <v>0.4476</v>
      </c>
      <c r="D7010" s="47">
        <v>0.89129999999999998</v>
      </c>
      <c r="E7010" s="30">
        <v>1</v>
      </c>
      <c r="F7010" s="30"/>
      <c r="G7010" s="30"/>
      <c r="H7010" s="30"/>
      <c r="I7010" s="30"/>
      <c r="J7010" s="30"/>
    </row>
    <row r="7011" spans="1:10">
      <c r="A7011" s="5">
        <v>7009</v>
      </c>
      <c r="B7011" s="47">
        <v>0</v>
      </c>
      <c r="C7011" s="47">
        <v>0.45369999999999999</v>
      </c>
      <c r="D7011" s="47">
        <v>0.8992</v>
      </c>
      <c r="E7011" s="30">
        <v>1</v>
      </c>
      <c r="F7011" s="30"/>
      <c r="G7011" s="30"/>
      <c r="H7011" s="30"/>
      <c r="I7011" s="30"/>
      <c r="J7011" s="30"/>
    </row>
    <row r="7012" spans="1:10">
      <c r="A7012" s="5">
        <v>7010</v>
      </c>
      <c r="B7012" s="47">
        <v>0</v>
      </c>
      <c r="C7012" s="47">
        <v>0.45939999999999998</v>
      </c>
      <c r="D7012" s="47">
        <v>0.89100000000000001</v>
      </c>
      <c r="E7012" s="30">
        <v>1</v>
      </c>
      <c r="F7012" s="30"/>
      <c r="G7012" s="30"/>
      <c r="H7012" s="30"/>
      <c r="I7012" s="30"/>
      <c r="J7012" s="30"/>
    </row>
    <row r="7013" spans="1:10">
      <c r="A7013" s="5">
        <v>7011</v>
      </c>
      <c r="B7013" s="47">
        <v>0</v>
      </c>
      <c r="C7013" s="47">
        <v>0.47170000000000001</v>
      </c>
      <c r="D7013" s="47">
        <v>0.87739999999999996</v>
      </c>
      <c r="E7013" s="30">
        <v>1</v>
      </c>
      <c r="F7013" s="30"/>
      <c r="G7013" s="30"/>
      <c r="H7013" s="30"/>
      <c r="I7013" s="30"/>
      <c r="J7013" s="30"/>
    </row>
    <row r="7014" spans="1:10">
      <c r="A7014" s="5">
        <v>7012</v>
      </c>
      <c r="B7014" s="47">
        <v>0</v>
      </c>
      <c r="C7014" s="47">
        <v>0.47020000000000001</v>
      </c>
      <c r="D7014" s="47">
        <v>0.85760000000000003</v>
      </c>
      <c r="E7014" s="30">
        <v>1</v>
      </c>
      <c r="F7014" s="30"/>
      <c r="G7014" s="30"/>
      <c r="H7014" s="30"/>
      <c r="I7014" s="30"/>
      <c r="J7014" s="30"/>
    </row>
    <row r="7015" spans="1:10">
      <c r="A7015" s="5">
        <v>7013</v>
      </c>
      <c r="B7015" s="47">
        <v>0</v>
      </c>
      <c r="C7015" s="47">
        <v>0.44729999999999998</v>
      </c>
      <c r="D7015" s="47">
        <v>0.83289999999999997</v>
      </c>
      <c r="E7015" s="30">
        <v>1</v>
      </c>
      <c r="F7015" s="30"/>
      <c r="G7015" s="30"/>
      <c r="H7015" s="30"/>
      <c r="I7015" s="30"/>
      <c r="J7015" s="30"/>
    </row>
    <row r="7016" spans="1:10">
      <c r="A7016" s="5">
        <v>7014</v>
      </c>
      <c r="B7016" s="47">
        <v>0</v>
      </c>
      <c r="C7016" s="47">
        <v>0.44729999999999998</v>
      </c>
      <c r="D7016" s="47">
        <v>0.80359999999999998</v>
      </c>
      <c r="E7016" s="30">
        <v>1</v>
      </c>
      <c r="F7016" s="30"/>
      <c r="G7016" s="30"/>
      <c r="H7016" s="30"/>
      <c r="I7016" s="30"/>
      <c r="J7016" s="30"/>
    </row>
    <row r="7017" spans="1:10">
      <c r="A7017" s="5">
        <v>7015</v>
      </c>
      <c r="B7017" s="47">
        <v>1.5900000000000001E-2</v>
      </c>
      <c r="C7017" s="47">
        <v>0.43359999999999999</v>
      </c>
      <c r="D7017" s="47">
        <v>0.76949999999999996</v>
      </c>
      <c r="E7017" s="30">
        <v>1</v>
      </c>
      <c r="F7017" s="30"/>
      <c r="G7017" s="30"/>
      <c r="H7017" s="30"/>
      <c r="I7017" s="30"/>
      <c r="J7017" s="30"/>
    </row>
    <row r="7018" spans="1:10">
      <c r="A7018" s="5">
        <v>7016</v>
      </c>
      <c r="B7018" s="47">
        <v>0.10199999999999999</v>
      </c>
      <c r="C7018" s="47">
        <v>0.39539999999999997</v>
      </c>
      <c r="D7018" s="47">
        <v>0.72950000000000004</v>
      </c>
      <c r="E7018" s="30">
        <v>1</v>
      </c>
      <c r="F7018" s="30"/>
      <c r="G7018" s="30"/>
      <c r="H7018" s="30"/>
      <c r="I7018" s="30"/>
      <c r="J7018" s="30"/>
    </row>
    <row r="7019" spans="1:10">
      <c r="A7019" s="5">
        <v>7017</v>
      </c>
      <c r="B7019" s="47">
        <v>0.2117</v>
      </c>
      <c r="C7019" s="47">
        <v>0.42799999999999999</v>
      </c>
      <c r="D7019" s="47">
        <v>0.70179999999999998</v>
      </c>
      <c r="E7019" s="30">
        <v>1</v>
      </c>
      <c r="F7019" s="30"/>
      <c r="G7019" s="30"/>
      <c r="H7019" s="30"/>
      <c r="I7019" s="30"/>
      <c r="J7019" s="30"/>
    </row>
    <row r="7020" spans="1:10">
      <c r="A7020" s="5">
        <v>7018</v>
      </c>
      <c r="B7020" s="47">
        <v>0.33960000000000001</v>
      </c>
      <c r="C7020" s="47">
        <v>0.49059999999999998</v>
      </c>
      <c r="D7020" s="47">
        <v>0.68520000000000003</v>
      </c>
      <c r="E7020" s="30">
        <v>1</v>
      </c>
      <c r="F7020" s="30"/>
      <c r="G7020" s="30"/>
      <c r="H7020" s="30"/>
      <c r="I7020" s="30"/>
      <c r="J7020" s="30"/>
    </row>
    <row r="7021" spans="1:10">
      <c r="A7021" s="5">
        <v>7019</v>
      </c>
      <c r="B7021" s="47">
        <v>0.41570000000000001</v>
      </c>
      <c r="C7021" s="47">
        <v>0.50919999999999999</v>
      </c>
      <c r="D7021" s="47">
        <v>0.65639999999999998</v>
      </c>
      <c r="E7021" s="30">
        <v>1</v>
      </c>
      <c r="F7021" s="30"/>
      <c r="G7021" s="30"/>
      <c r="H7021" s="30"/>
      <c r="I7021" s="30"/>
      <c r="J7021" s="30"/>
    </row>
    <row r="7022" spans="1:10">
      <c r="A7022" s="5">
        <v>7020</v>
      </c>
      <c r="B7022" s="47">
        <v>0.41760000000000003</v>
      </c>
      <c r="C7022" s="47">
        <v>0.50600000000000001</v>
      </c>
      <c r="D7022" s="47">
        <v>0.62909999999999999</v>
      </c>
      <c r="E7022" s="30">
        <v>1</v>
      </c>
      <c r="F7022" s="30"/>
      <c r="G7022" s="30"/>
      <c r="H7022" s="30"/>
      <c r="I7022" s="30"/>
      <c r="J7022" s="30"/>
    </row>
    <row r="7023" spans="1:10">
      <c r="A7023" s="5">
        <v>7021</v>
      </c>
      <c r="B7023" s="47">
        <v>0.34789999999999999</v>
      </c>
      <c r="C7023" s="47">
        <v>0.49059999999999998</v>
      </c>
      <c r="D7023" s="47">
        <v>0.61499999999999999</v>
      </c>
      <c r="E7023" s="30">
        <v>1</v>
      </c>
      <c r="F7023" s="30"/>
      <c r="G7023" s="30"/>
      <c r="H7023" s="30"/>
      <c r="I7023" s="30"/>
      <c r="J7023" s="30"/>
    </row>
    <row r="7024" spans="1:10">
      <c r="A7024" s="5">
        <v>7022</v>
      </c>
      <c r="B7024" s="47">
        <v>0.23799999999999999</v>
      </c>
      <c r="C7024" s="47">
        <v>0.4405</v>
      </c>
      <c r="D7024" s="47">
        <v>0.59399999999999997</v>
      </c>
      <c r="E7024" s="30">
        <v>1</v>
      </c>
      <c r="F7024" s="30"/>
      <c r="G7024" s="30"/>
      <c r="H7024" s="30"/>
      <c r="I7024" s="30"/>
      <c r="J7024" s="30"/>
    </row>
    <row r="7025" spans="1:10">
      <c r="A7025" s="5">
        <v>7023</v>
      </c>
      <c r="B7025" s="47">
        <v>0.1166</v>
      </c>
      <c r="C7025" s="47">
        <v>0.32629999999999998</v>
      </c>
      <c r="D7025" s="47">
        <v>0.58260000000000001</v>
      </c>
      <c r="E7025" s="30">
        <v>1</v>
      </c>
      <c r="F7025" s="30"/>
      <c r="G7025" s="30"/>
      <c r="H7025" s="30"/>
      <c r="I7025" s="30"/>
      <c r="J7025" s="30"/>
    </row>
    <row r="7026" spans="1:10">
      <c r="A7026" s="5">
        <v>7024</v>
      </c>
      <c r="B7026" s="47">
        <v>3.7100000000000001E-2</v>
      </c>
      <c r="C7026" s="47">
        <v>0.25540000000000002</v>
      </c>
      <c r="D7026" s="47">
        <v>0.57669999999999999</v>
      </c>
      <c r="E7026" s="30">
        <v>1</v>
      </c>
      <c r="F7026" s="30"/>
      <c r="G7026" s="30"/>
      <c r="H7026" s="30"/>
      <c r="I7026" s="30"/>
      <c r="J7026" s="30"/>
    </row>
    <row r="7027" spans="1:10">
      <c r="A7027" s="5">
        <v>7025</v>
      </c>
      <c r="B7027" s="47">
        <v>2.9999999999999997E-4</v>
      </c>
      <c r="C7027" s="47">
        <v>0.24129999999999999</v>
      </c>
      <c r="D7027" s="47">
        <v>0.56630000000000003</v>
      </c>
      <c r="E7027" s="30">
        <v>1</v>
      </c>
      <c r="F7027" s="30"/>
      <c r="G7027" s="30"/>
      <c r="H7027" s="30"/>
      <c r="I7027" s="30"/>
      <c r="J7027" s="30"/>
    </row>
    <row r="7028" spans="1:10">
      <c r="A7028" s="5">
        <v>7026</v>
      </c>
      <c r="B7028" s="47">
        <v>0</v>
      </c>
      <c r="C7028" s="47">
        <v>0.23580000000000001</v>
      </c>
      <c r="D7028" s="47">
        <v>0.54330000000000001</v>
      </c>
      <c r="E7028" s="30">
        <v>1</v>
      </c>
      <c r="F7028" s="30"/>
      <c r="G7028" s="30"/>
      <c r="H7028" s="30"/>
      <c r="I7028" s="30"/>
      <c r="J7028" s="30"/>
    </row>
    <row r="7029" spans="1:10">
      <c r="A7029" s="5">
        <v>7027</v>
      </c>
      <c r="B7029" s="47">
        <v>0</v>
      </c>
      <c r="C7029" s="47">
        <v>0.2321</v>
      </c>
      <c r="D7029" s="47">
        <v>0.52559999999999996</v>
      </c>
      <c r="E7029" s="30">
        <v>1</v>
      </c>
      <c r="F7029" s="30"/>
      <c r="G7029" s="30"/>
      <c r="H7029" s="30"/>
      <c r="I7029" s="30"/>
      <c r="J7029" s="30"/>
    </row>
    <row r="7030" spans="1:10">
      <c r="A7030" s="5">
        <v>7028</v>
      </c>
      <c r="B7030" s="47">
        <v>0</v>
      </c>
      <c r="C7030" s="47">
        <v>0.21829999999999999</v>
      </c>
      <c r="D7030" s="47">
        <v>0.48749999999999999</v>
      </c>
      <c r="E7030" s="30">
        <v>1</v>
      </c>
      <c r="F7030" s="30"/>
      <c r="G7030" s="30"/>
      <c r="H7030" s="30"/>
      <c r="I7030" s="30"/>
      <c r="J7030" s="30"/>
    </row>
    <row r="7031" spans="1:10">
      <c r="A7031" s="5">
        <v>7029</v>
      </c>
      <c r="B7031" s="47">
        <v>0</v>
      </c>
      <c r="C7031" s="47">
        <v>0.1951</v>
      </c>
      <c r="D7031" s="47">
        <v>0.4148</v>
      </c>
      <c r="E7031" s="30">
        <v>1</v>
      </c>
      <c r="F7031" s="30"/>
      <c r="G7031" s="30"/>
      <c r="H7031" s="30"/>
      <c r="I7031" s="30"/>
      <c r="J7031" s="30"/>
    </row>
    <row r="7032" spans="1:10">
      <c r="A7032" s="5">
        <v>7030</v>
      </c>
      <c r="B7032" s="47">
        <v>0</v>
      </c>
      <c r="C7032" s="47">
        <v>0.19020000000000001</v>
      </c>
      <c r="D7032" s="47">
        <v>0.3387</v>
      </c>
      <c r="E7032" s="30">
        <v>1</v>
      </c>
      <c r="F7032" s="30"/>
      <c r="G7032" s="30"/>
      <c r="H7032" s="30"/>
      <c r="I7032" s="30"/>
      <c r="J7032" s="30"/>
    </row>
    <row r="7033" spans="1:10">
      <c r="A7033" s="5">
        <v>7031</v>
      </c>
      <c r="B7033" s="47">
        <v>0</v>
      </c>
      <c r="C7033" s="47">
        <v>0.18809999999999999</v>
      </c>
      <c r="D7033" s="47">
        <v>0.27539999999999998</v>
      </c>
      <c r="E7033" s="30">
        <v>1</v>
      </c>
      <c r="F7033" s="30"/>
      <c r="G7033" s="30"/>
      <c r="H7033" s="30"/>
      <c r="I7033" s="30"/>
      <c r="J7033" s="30"/>
    </row>
    <row r="7034" spans="1:10">
      <c r="A7034" s="5">
        <v>7032</v>
      </c>
      <c r="B7034" s="47">
        <v>0</v>
      </c>
      <c r="C7034" s="47">
        <v>0.18210000000000001</v>
      </c>
      <c r="D7034" s="47">
        <v>0.23050000000000001</v>
      </c>
      <c r="E7034" s="30">
        <v>1</v>
      </c>
      <c r="F7034" s="30"/>
      <c r="G7034" s="30"/>
      <c r="H7034" s="30"/>
      <c r="I7034" s="30"/>
      <c r="J7034" s="30"/>
    </row>
    <row r="7035" spans="1:10">
      <c r="A7035" s="5">
        <v>7033</v>
      </c>
      <c r="B7035" s="47">
        <v>0</v>
      </c>
      <c r="C7035" s="47">
        <v>0.17280000000000001</v>
      </c>
      <c r="D7035" s="47">
        <v>0.19989999999999999</v>
      </c>
      <c r="E7035" s="30">
        <v>1</v>
      </c>
      <c r="F7035" s="30"/>
      <c r="G7035" s="30"/>
      <c r="H7035" s="30"/>
      <c r="I7035" s="30"/>
      <c r="J7035" s="30"/>
    </row>
    <row r="7036" spans="1:10">
      <c r="A7036" s="5">
        <v>7034</v>
      </c>
      <c r="B7036" s="47">
        <v>0</v>
      </c>
      <c r="C7036" s="47">
        <v>0.17100000000000001</v>
      </c>
      <c r="D7036" s="47">
        <v>0.1852</v>
      </c>
      <c r="E7036" s="30">
        <v>1</v>
      </c>
      <c r="F7036" s="30"/>
      <c r="G7036" s="30"/>
      <c r="H7036" s="30"/>
      <c r="I7036" s="30"/>
      <c r="J7036" s="30"/>
    </row>
    <row r="7037" spans="1:10">
      <c r="A7037" s="5">
        <v>7035</v>
      </c>
      <c r="B7037" s="47">
        <v>0</v>
      </c>
      <c r="C7037" s="47">
        <v>0.1734</v>
      </c>
      <c r="D7037" s="47">
        <v>0.20710000000000001</v>
      </c>
      <c r="E7037" s="30">
        <v>1</v>
      </c>
      <c r="F7037" s="30"/>
      <c r="G7037" s="30"/>
      <c r="H7037" s="30"/>
      <c r="I7037" s="30"/>
      <c r="J7037" s="30"/>
    </row>
    <row r="7038" spans="1:10">
      <c r="A7038" s="5">
        <v>7036</v>
      </c>
      <c r="B7038" s="47">
        <v>0</v>
      </c>
      <c r="C7038" s="47">
        <v>0.1757</v>
      </c>
      <c r="D7038" s="47">
        <v>0.27750000000000002</v>
      </c>
      <c r="E7038" s="30">
        <v>1</v>
      </c>
      <c r="F7038" s="30"/>
      <c r="G7038" s="30"/>
      <c r="H7038" s="30"/>
      <c r="I7038" s="30"/>
      <c r="J7038" s="30"/>
    </row>
    <row r="7039" spans="1:10">
      <c r="A7039" s="5">
        <v>7037</v>
      </c>
      <c r="B7039" s="47">
        <v>0</v>
      </c>
      <c r="C7039" s="47">
        <v>0.18790000000000001</v>
      </c>
      <c r="D7039" s="47">
        <v>0.39040000000000002</v>
      </c>
      <c r="E7039" s="30">
        <v>1</v>
      </c>
      <c r="F7039" s="30"/>
      <c r="G7039" s="30"/>
      <c r="H7039" s="30"/>
      <c r="I7039" s="30"/>
      <c r="J7039" s="30"/>
    </row>
    <row r="7040" spans="1:10">
      <c r="A7040" s="5">
        <v>7038</v>
      </c>
      <c r="B7040" s="47">
        <v>0</v>
      </c>
      <c r="C7040" s="47">
        <v>0.20030000000000001</v>
      </c>
      <c r="D7040" s="47">
        <v>0.51029999999999998</v>
      </c>
      <c r="E7040" s="30">
        <v>1</v>
      </c>
      <c r="F7040" s="30"/>
      <c r="G7040" s="30"/>
      <c r="H7040" s="30"/>
      <c r="I7040" s="30"/>
      <c r="J7040" s="30"/>
    </row>
    <row r="7041" spans="1:10">
      <c r="A7041" s="5">
        <v>7039</v>
      </c>
      <c r="B7041" s="47">
        <v>9.4999999999999998E-3</v>
      </c>
      <c r="C7041" s="47">
        <v>0.2046</v>
      </c>
      <c r="D7041" s="47">
        <v>0.59989999999999999</v>
      </c>
      <c r="E7041" s="30">
        <v>1</v>
      </c>
      <c r="F7041" s="30"/>
      <c r="G7041" s="30"/>
      <c r="H7041" s="30"/>
      <c r="I7041" s="30"/>
      <c r="J7041" s="30"/>
    </row>
    <row r="7042" spans="1:10">
      <c r="A7042" s="5">
        <v>7040</v>
      </c>
      <c r="B7042" s="47">
        <v>7.1900000000000006E-2</v>
      </c>
      <c r="C7042" s="47">
        <v>0.19819999999999999</v>
      </c>
      <c r="D7042" s="47">
        <v>0.66559999999999997</v>
      </c>
      <c r="E7042" s="30">
        <v>1</v>
      </c>
      <c r="F7042" s="30"/>
      <c r="G7042" s="30"/>
      <c r="H7042" s="30"/>
      <c r="I7042" s="30"/>
      <c r="J7042" s="30"/>
    </row>
    <row r="7043" spans="1:10">
      <c r="A7043" s="5">
        <v>7041</v>
      </c>
      <c r="B7043" s="47">
        <v>0.1661</v>
      </c>
      <c r="C7043" s="47">
        <v>0.25769999999999998</v>
      </c>
      <c r="D7043" s="47">
        <v>0.73219999999999996</v>
      </c>
      <c r="E7043" s="30">
        <v>1</v>
      </c>
      <c r="F7043" s="30"/>
      <c r="G7043" s="30"/>
      <c r="H7043" s="30"/>
      <c r="I7043" s="30"/>
      <c r="J7043" s="30"/>
    </row>
    <row r="7044" spans="1:10">
      <c r="A7044" s="5">
        <v>7042</v>
      </c>
      <c r="B7044" s="47">
        <v>0.27060000000000001</v>
      </c>
      <c r="C7044" s="47">
        <v>0.37259999999999999</v>
      </c>
      <c r="D7044" s="47">
        <v>0.79079999999999995</v>
      </c>
      <c r="E7044" s="30">
        <v>1</v>
      </c>
      <c r="F7044" s="30"/>
      <c r="G7044" s="30"/>
      <c r="H7044" s="30"/>
      <c r="I7044" s="30"/>
      <c r="J7044" s="30"/>
    </row>
    <row r="7045" spans="1:10">
      <c r="A7045" s="5">
        <v>7043</v>
      </c>
      <c r="B7045" s="47">
        <v>0.32690000000000002</v>
      </c>
      <c r="C7045" s="47">
        <v>0.45329999999999998</v>
      </c>
      <c r="D7045" s="47">
        <v>0.82689999999999997</v>
      </c>
      <c r="E7045" s="30">
        <v>1</v>
      </c>
      <c r="F7045" s="30"/>
      <c r="G7045" s="30"/>
      <c r="H7045" s="30"/>
      <c r="I7045" s="30"/>
      <c r="J7045" s="30"/>
    </row>
    <row r="7046" spans="1:10">
      <c r="A7046" s="5">
        <v>7044</v>
      </c>
      <c r="B7046" s="47">
        <v>0.3049</v>
      </c>
      <c r="C7046" s="47">
        <v>0.50070000000000003</v>
      </c>
      <c r="D7046" s="47">
        <v>0.82809999999999995</v>
      </c>
      <c r="E7046" s="30">
        <v>1</v>
      </c>
      <c r="F7046" s="30"/>
      <c r="G7046" s="30"/>
      <c r="H7046" s="30"/>
      <c r="I7046" s="30"/>
      <c r="J7046" s="30"/>
    </row>
    <row r="7047" spans="1:10">
      <c r="A7047" s="5">
        <v>7045</v>
      </c>
      <c r="B7047" s="47">
        <v>0.24790000000000001</v>
      </c>
      <c r="C7047" s="47">
        <v>0.52780000000000005</v>
      </c>
      <c r="D7047" s="47">
        <v>0.80769999999999997</v>
      </c>
      <c r="E7047" s="30">
        <v>1</v>
      </c>
      <c r="F7047" s="30"/>
      <c r="G7047" s="30"/>
      <c r="H7047" s="30"/>
      <c r="I7047" s="30"/>
      <c r="J7047" s="30"/>
    </row>
    <row r="7048" spans="1:10">
      <c r="A7048" s="5">
        <v>7046</v>
      </c>
      <c r="B7048" s="47">
        <v>0.17219999999999999</v>
      </c>
      <c r="C7048" s="47">
        <v>0.52680000000000005</v>
      </c>
      <c r="D7048" s="47">
        <v>0.79239999999999999</v>
      </c>
      <c r="E7048" s="30">
        <v>1</v>
      </c>
      <c r="F7048" s="30"/>
      <c r="G7048" s="30"/>
      <c r="H7048" s="30"/>
      <c r="I7048" s="30"/>
      <c r="J7048" s="30"/>
    </row>
    <row r="7049" spans="1:10">
      <c r="A7049" s="5">
        <v>7047</v>
      </c>
      <c r="B7049" s="47">
        <v>9.5100000000000004E-2</v>
      </c>
      <c r="C7049" s="47">
        <v>0.51880000000000004</v>
      </c>
      <c r="D7049" s="47">
        <v>0.76639999999999997</v>
      </c>
      <c r="E7049" s="30">
        <v>1</v>
      </c>
      <c r="F7049" s="30"/>
      <c r="G7049" s="30"/>
      <c r="H7049" s="30"/>
      <c r="I7049" s="30"/>
      <c r="J7049" s="30"/>
    </row>
    <row r="7050" spans="1:10">
      <c r="A7050" s="5">
        <v>7048</v>
      </c>
      <c r="B7050" s="47">
        <v>3.4200000000000001E-2</v>
      </c>
      <c r="C7050" s="47">
        <v>0.51570000000000005</v>
      </c>
      <c r="D7050" s="47">
        <v>0.8</v>
      </c>
      <c r="E7050" s="30">
        <v>1</v>
      </c>
      <c r="F7050" s="30"/>
      <c r="G7050" s="30"/>
      <c r="H7050" s="30"/>
      <c r="I7050" s="30"/>
      <c r="J7050" s="30"/>
    </row>
    <row r="7051" spans="1:10">
      <c r="A7051" s="5">
        <v>7049</v>
      </c>
      <c r="B7051" s="47">
        <v>6.9999999999999999E-4</v>
      </c>
      <c r="C7051" s="47">
        <v>0.52110000000000001</v>
      </c>
      <c r="D7051" s="47">
        <v>0.82240000000000002</v>
      </c>
      <c r="E7051" s="30">
        <v>1</v>
      </c>
      <c r="F7051" s="30"/>
      <c r="G7051" s="30"/>
      <c r="H7051" s="30"/>
      <c r="I7051" s="30"/>
      <c r="J7051" s="30"/>
    </row>
    <row r="7052" spans="1:10">
      <c r="A7052" s="5">
        <v>7050</v>
      </c>
      <c r="B7052" s="47">
        <v>0</v>
      </c>
      <c r="C7052" s="47">
        <v>0.52159999999999995</v>
      </c>
      <c r="D7052" s="47">
        <v>0.83309999999999995</v>
      </c>
      <c r="E7052" s="30">
        <v>1</v>
      </c>
      <c r="F7052" s="30"/>
      <c r="G7052" s="30"/>
      <c r="H7052" s="30"/>
      <c r="I7052" s="30"/>
      <c r="J7052" s="30"/>
    </row>
    <row r="7053" spans="1:10">
      <c r="A7053" s="5">
        <v>7051</v>
      </c>
      <c r="B7053" s="47">
        <v>0</v>
      </c>
      <c r="C7053" s="47">
        <v>0.51319999999999999</v>
      </c>
      <c r="D7053" s="47">
        <v>0.84219999999999995</v>
      </c>
      <c r="E7053" s="30">
        <v>1</v>
      </c>
      <c r="F7053" s="30"/>
      <c r="G7053" s="30"/>
      <c r="H7053" s="30"/>
      <c r="I7053" s="30"/>
      <c r="J7053" s="30"/>
    </row>
    <row r="7054" spans="1:10">
      <c r="A7054" s="5">
        <v>7052</v>
      </c>
      <c r="B7054" s="47">
        <v>0</v>
      </c>
      <c r="C7054" s="47">
        <v>0.51100000000000001</v>
      </c>
      <c r="D7054" s="47">
        <v>0.84570000000000001</v>
      </c>
      <c r="E7054" s="30">
        <v>1</v>
      </c>
      <c r="F7054" s="30"/>
      <c r="G7054" s="30"/>
      <c r="H7054" s="30"/>
      <c r="I7054" s="30"/>
      <c r="J7054" s="30"/>
    </row>
    <row r="7055" spans="1:10">
      <c r="A7055" s="5">
        <v>7053</v>
      </c>
      <c r="B7055" s="47">
        <v>0</v>
      </c>
      <c r="C7055" s="47">
        <v>0.49890000000000001</v>
      </c>
      <c r="D7055" s="47">
        <v>0.8458</v>
      </c>
      <c r="E7055" s="30">
        <v>1</v>
      </c>
      <c r="F7055" s="30"/>
      <c r="G7055" s="30"/>
      <c r="H7055" s="30"/>
      <c r="I7055" s="30"/>
      <c r="J7055" s="30"/>
    </row>
    <row r="7056" spans="1:10">
      <c r="A7056" s="5">
        <v>7054</v>
      </c>
      <c r="B7056" s="47">
        <v>0</v>
      </c>
      <c r="C7056" s="47">
        <v>0.50529999999999997</v>
      </c>
      <c r="D7056" s="47">
        <v>0.8518</v>
      </c>
      <c r="E7056" s="30">
        <v>1</v>
      </c>
      <c r="F7056" s="30"/>
      <c r="G7056" s="30"/>
      <c r="H7056" s="30"/>
      <c r="I7056" s="30"/>
      <c r="J7056" s="30"/>
    </row>
    <row r="7057" spans="1:10">
      <c r="A7057" s="5">
        <v>7055</v>
      </c>
      <c r="B7057" s="47">
        <v>0</v>
      </c>
      <c r="C7057" s="47">
        <v>0.52969999999999995</v>
      </c>
      <c r="D7057" s="47">
        <v>0.85919999999999996</v>
      </c>
      <c r="E7057" s="30">
        <v>1</v>
      </c>
      <c r="F7057" s="30"/>
      <c r="G7057" s="30"/>
      <c r="H7057" s="30"/>
      <c r="I7057" s="30"/>
      <c r="J7057" s="30"/>
    </row>
    <row r="7058" spans="1:10">
      <c r="A7058" s="5">
        <v>7056</v>
      </c>
      <c r="B7058" s="47">
        <v>0</v>
      </c>
      <c r="C7058" s="47">
        <v>0.5615</v>
      </c>
      <c r="D7058" s="47">
        <v>0.86499999999999999</v>
      </c>
      <c r="E7058" s="30">
        <v>1</v>
      </c>
      <c r="F7058" s="30"/>
      <c r="G7058" s="30"/>
      <c r="H7058" s="30"/>
      <c r="I7058" s="30"/>
      <c r="J7058" s="30"/>
    </row>
    <row r="7059" spans="1:10">
      <c r="A7059" s="5">
        <v>7057</v>
      </c>
      <c r="B7059" s="47">
        <v>0</v>
      </c>
      <c r="C7059" s="47">
        <v>0.57079999999999997</v>
      </c>
      <c r="D7059" s="47">
        <v>0.87019999999999997</v>
      </c>
      <c r="E7059" s="30">
        <v>1</v>
      </c>
      <c r="F7059" s="30"/>
      <c r="G7059" s="30"/>
      <c r="H7059" s="30"/>
      <c r="I7059" s="30"/>
      <c r="J7059" s="30"/>
    </row>
    <row r="7060" spans="1:10">
      <c r="A7060" s="5">
        <v>7058</v>
      </c>
      <c r="B7060" s="47">
        <v>0</v>
      </c>
      <c r="C7060" s="47">
        <v>0.56489999999999996</v>
      </c>
      <c r="D7060" s="47">
        <v>0.87390000000000001</v>
      </c>
      <c r="E7060" s="30">
        <v>1</v>
      </c>
      <c r="F7060" s="30"/>
      <c r="G7060" s="30"/>
      <c r="H7060" s="30"/>
      <c r="I7060" s="30"/>
      <c r="J7060" s="30"/>
    </row>
    <row r="7061" spans="1:10">
      <c r="A7061" s="5">
        <v>7059</v>
      </c>
      <c r="B7061" s="47">
        <v>0</v>
      </c>
      <c r="C7061" s="47">
        <v>0.56850000000000001</v>
      </c>
      <c r="D7061" s="47">
        <v>0.87570000000000003</v>
      </c>
      <c r="E7061" s="30">
        <v>1</v>
      </c>
      <c r="F7061" s="30"/>
      <c r="G7061" s="30"/>
      <c r="H7061" s="30"/>
      <c r="I7061" s="30"/>
      <c r="J7061" s="30"/>
    </row>
    <row r="7062" spans="1:10">
      <c r="A7062" s="5">
        <v>7060</v>
      </c>
      <c r="B7062" s="47">
        <v>0</v>
      </c>
      <c r="C7062" s="47">
        <v>0.56589999999999996</v>
      </c>
      <c r="D7062" s="47">
        <v>0.87709999999999999</v>
      </c>
      <c r="E7062" s="30">
        <v>1</v>
      </c>
      <c r="F7062" s="30"/>
      <c r="G7062" s="30"/>
      <c r="H7062" s="30"/>
      <c r="I7062" s="30"/>
      <c r="J7062" s="30"/>
    </row>
    <row r="7063" spans="1:10">
      <c r="A7063" s="5">
        <v>7061</v>
      </c>
      <c r="B7063" s="47">
        <v>0</v>
      </c>
      <c r="C7063" s="47">
        <v>0.55910000000000004</v>
      </c>
      <c r="D7063" s="47">
        <v>0.87909999999999999</v>
      </c>
      <c r="E7063" s="30">
        <v>1</v>
      </c>
      <c r="F7063" s="30"/>
      <c r="G7063" s="30"/>
      <c r="H7063" s="30"/>
      <c r="I7063" s="30"/>
      <c r="J7063" s="30"/>
    </row>
    <row r="7064" spans="1:10">
      <c r="A7064" s="5">
        <v>7062</v>
      </c>
      <c r="B7064" s="47">
        <v>0</v>
      </c>
      <c r="C7064" s="47">
        <v>0.56010000000000004</v>
      </c>
      <c r="D7064" s="47">
        <v>0.88160000000000005</v>
      </c>
      <c r="E7064" s="30">
        <v>1</v>
      </c>
      <c r="F7064" s="30"/>
      <c r="G7064" s="30"/>
      <c r="H7064" s="30"/>
      <c r="I7064" s="30"/>
      <c r="J7064" s="30"/>
    </row>
    <row r="7065" spans="1:10">
      <c r="A7065" s="5">
        <v>7063</v>
      </c>
      <c r="B7065" s="47">
        <v>1.4E-3</v>
      </c>
      <c r="C7065" s="47">
        <v>0.55910000000000004</v>
      </c>
      <c r="D7065" s="47">
        <v>0.88270000000000004</v>
      </c>
      <c r="E7065" s="30">
        <v>1</v>
      </c>
      <c r="F7065" s="30"/>
      <c r="G7065" s="30"/>
      <c r="H7065" s="30"/>
      <c r="I7065" s="30"/>
      <c r="J7065" s="30"/>
    </row>
    <row r="7066" spans="1:10">
      <c r="A7066" s="5">
        <v>7064</v>
      </c>
      <c r="B7066" s="47">
        <v>2.5600000000000001E-2</v>
      </c>
      <c r="C7066" s="47">
        <v>0.54469999999999996</v>
      </c>
      <c r="D7066" s="47">
        <v>0.88360000000000005</v>
      </c>
      <c r="E7066" s="30">
        <v>1</v>
      </c>
      <c r="F7066" s="30"/>
      <c r="G7066" s="30"/>
      <c r="H7066" s="30"/>
      <c r="I7066" s="30"/>
      <c r="J7066" s="30"/>
    </row>
    <row r="7067" spans="1:10">
      <c r="A7067" s="5">
        <v>7065</v>
      </c>
      <c r="B7067" s="47">
        <v>6.1100000000000002E-2</v>
      </c>
      <c r="C7067" s="47">
        <v>0.53759999999999997</v>
      </c>
      <c r="D7067" s="47">
        <v>0.88</v>
      </c>
      <c r="E7067" s="30">
        <v>1</v>
      </c>
      <c r="F7067" s="30"/>
      <c r="G7067" s="30"/>
      <c r="H7067" s="30"/>
      <c r="I7067" s="30"/>
      <c r="J7067" s="30"/>
    </row>
    <row r="7068" spans="1:10">
      <c r="A7068" s="5">
        <v>7066</v>
      </c>
      <c r="B7068" s="47">
        <v>0.1071</v>
      </c>
      <c r="C7068" s="47">
        <v>0.5373</v>
      </c>
      <c r="D7068" s="47">
        <v>0.87549999999999994</v>
      </c>
      <c r="E7068" s="30">
        <v>1</v>
      </c>
      <c r="F7068" s="30"/>
      <c r="G7068" s="30"/>
      <c r="H7068" s="30"/>
      <c r="I7068" s="30"/>
      <c r="J7068" s="30"/>
    </row>
    <row r="7069" spans="1:10">
      <c r="A7069" s="5">
        <v>7067</v>
      </c>
      <c r="B7069" s="47">
        <v>0.1434</v>
      </c>
      <c r="C7069" s="47">
        <v>0.53569999999999995</v>
      </c>
      <c r="D7069" s="47">
        <v>0.87150000000000005</v>
      </c>
      <c r="E7069" s="30">
        <v>1</v>
      </c>
      <c r="F7069" s="30"/>
      <c r="G7069" s="30"/>
      <c r="H7069" s="30"/>
      <c r="I7069" s="30"/>
      <c r="J7069" s="30"/>
    </row>
    <row r="7070" spans="1:10">
      <c r="A7070" s="5">
        <v>7068</v>
      </c>
      <c r="B7070" s="47">
        <v>0.15670000000000001</v>
      </c>
      <c r="C7070" s="47">
        <v>0.52010000000000001</v>
      </c>
      <c r="D7070" s="47">
        <v>0.86160000000000003</v>
      </c>
      <c r="E7070" s="30">
        <v>1</v>
      </c>
      <c r="F7070" s="30"/>
      <c r="G7070" s="30"/>
      <c r="H7070" s="30"/>
      <c r="I7070" s="30"/>
      <c r="J7070" s="30"/>
    </row>
    <row r="7071" spans="1:10">
      <c r="A7071" s="5">
        <v>7069</v>
      </c>
      <c r="B7071" s="47">
        <v>0.14169999999999999</v>
      </c>
      <c r="C7071" s="47">
        <v>0.49869999999999998</v>
      </c>
      <c r="D7071" s="47">
        <v>0.84250000000000003</v>
      </c>
      <c r="E7071" s="30">
        <v>1</v>
      </c>
      <c r="F7071" s="30"/>
      <c r="G7071" s="30"/>
      <c r="H7071" s="30"/>
      <c r="I7071" s="30"/>
      <c r="J7071" s="30"/>
    </row>
    <row r="7072" spans="1:10">
      <c r="A7072" s="5">
        <v>7070</v>
      </c>
      <c r="B7072" s="47">
        <v>9.9199999999999997E-2</v>
      </c>
      <c r="C7072" s="47">
        <v>0.4793</v>
      </c>
      <c r="D7072" s="47">
        <v>0.80510000000000004</v>
      </c>
      <c r="E7072" s="30">
        <v>1</v>
      </c>
      <c r="F7072" s="30"/>
      <c r="G7072" s="30"/>
      <c r="H7072" s="30"/>
      <c r="I7072" s="30"/>
      <c r="J7072" s="30"/>
    </row>
    <row r="7073" spans="1:10">
      <c r="A7073" s="5">
        <v>7071</v>
      </c>
      <c r="B7073" s="47">
        <v>6.1199999999999997E-2</v>
      </c>
      <c r="C7073" s="47">
        <v>0.45629999999999998</v>
      </c>
      <c r="D7073" s="47">
        <v>0.74980000000000002</v>
      </c>
      <c r="E7073" s="30">
        <v>1</v>
      </c>
      <c r="F7073" s="30"/>
      <c r="G7073" s="30"/>
      <c r="H7073" s="30"/>
      <c r="I7073" s="30"/>
      <c r="J7073" s="30"/>
    </row>
    <row r="7074" spans="1:10">
      <c r="A7074" s="5">
        <v>7072</v>
      </c>
      <c r="B7074" s="47">
        <v>2.41E-2</v>
      </c>
      <c r="C7074" s="47">
        <v>0.44390000000000002</v>
      </c>
      <c r="D7074" s="47">
        <v>0.69350000000000001</v>
      </c>
      <c r="E7074" s="30">
        <v>1</v>
      </c>
      <c r="F7074" s="30"/>
      <c r="G7074" s="30"/>
      <c r="H7074" s="30"/>
      <c r="I7074" s="30"/>
      <c r="J7074" s="30"/>
    </row>
    <row r="7075" spans="1:10">
      <c r="A7075" s="5">
        <v>7073</v>
      </c>
      <c r="B7075" s="47">
        <v>5.0000000000000001E-4</v>
      </c>
      <c r="C7075" s="47">
        <v>0.43659999999999999</v>
      </c>
      <c r="D7075" s="47">
        <v>0.64739999999999998</v>
      </c>
      <c r="E7075" s="30">
        <v>1</v>
      </c>
      <c r="F7075" s="30"/>
      <c r="G7075" s="30"/>
      <c r="H7075" s="30"/>
      <c r="I7075" s="30"/>
      <c r="J7075" s="30"/>
    </row>
    <row r="7076" spans="1:10">
      <c r="A7076" s="5">
        <v>7074</v>
      </c>
      <c r="B7076" s="47">
        <v>0</v>
      </c>
      <c r="C7076" s="47">
        <v>0.41610000000000003</v>
      </c>
      <c r="D7076" s="47">
        <v>0.59889999999999999</v>
      </c>
      <c r="E7076" s="30">
        <v>1</v>
      </c>
      <c r="F7076" s="30"/>
      <c r="G7076" s="30"/>
      <c r="H7076" s="30"/>
      <c r="I7076" s="30"/>
      <c r="J7076" s="30"/>
    </row>
    <row r="7077" spans="1:10">
      <c r="A7077" s="5">
        <v>7075</v>
      </c>
      <c r="B7077" s="47">
        <v>0</v>
      </c>
      <c r="C7077" s="47">
        <v>0.39100000000000001</v>
      </c>
      <c r="D7077" s="47">
        <v>0.53090000000000004</v>
      </c>
      <c r="E7077" s="30">
        <v>1</v>
      </c>
      <c r="F7077" s="30"/>
      <c r="G7077" s="30"/>
      <c r="H7077" s="30"/>
      <c r="I7077" s="30"/>
      <c r="J7077" s="30"/>
    </row>
    <row r="7078" spans="1:10">
      <c r="A7078" s="5">
        <v>7076</v>
      </c>
      <c r="B7078" s="47">
        <v>0</v>
      </c>
      <c r="C7078" s="47">
        <v>0.35820000000000002</v>
      </c>
      <c r="D7078" s="47">
        <v>0.43669999999999998</v>
      </c>
      <c r="E7078" s="30">
        <v>1</v>
      </c>
      <c r="F7078" s="30"/>
      <c r="G7078" s="30"/>
      <c r="H7078" s="30"/>
      <c r="I7078" s="30"/>
      <c r="J7078" s="30"/>
    </row>
    <row r="7079" spans="1:10">
      <c r="A7079" s="5">
        <v>7077</v>
      </c>
      <c r="B7079" s="47">
        <v>0</v>
      </c>
      <c r="C7079" s="47">
        <v>0.32069999999999999</v>
      </c>
      <c r="D7079" s="47">
        <v>0.33610000000000001</v>
      </c>
      <c r="E7079" s="30">
        <v>1</v>
      </c>
      <c r="F7079" s="30"/>
      <c r="G7079" s="30"/>
      <c r="H7079" s="30"/>
      <c r="I7079" s="30"/>
      <c r="J7079" s="30"/>
    </row>
    <row r="7080" spans="1:10">
      <c r="A7080" s="5">
        <v>7078</v>
      </c>
      <c r="B7080" s="47">
        <v>0</v>
      </c>
      <c r="C7080" s="47">
        <v>0.29270000000000002</v>
      </c>
      <c r="D7080" s="47">
        <v>0.24759999999999999</v>
      </c>
      <c r="E7080" s="30">
        <v>1</v>
      </c>
      <c r="F7080" s="30"/>
      <c r="G7080" s="30"/>
      <c r="H7080" s="30"/>
      <c r="I7080" s="30"/>
      <c r="J7080" s="30"/>
    </row>
    <row r="7081" spans="1:10">
      <c r="A7081" s="5">
        <v>7079</v>
      </c>
      <c r="B7081" s="47">
        <v>0</v>
      </c>
      <c r="C7081" s="47">
        <v>0.27510000000000001</v>
      </c>
      <c r="D7081" s="47">
        <v>0.1714</v>
      </c>
      <c r="E7081" s="30">
        <v>1</v>
      </c>
      <c r="F7081" s="30"/>
      <c r="G7081" s="30"/>
      <c r="H7081" s="30"/>
      <c r="I7081" s="30"/>
      <c r="J7081" s="30"/>
    </row>
    <row r="7082" spans="1:10">
      <c r="A7082" s="5">
        <v>7080</v>
      </c>
      <c r="B7082" s="47">
        <v>0</v>
      </c>
      <c r="C7082" s="47">
        <v>0.25469999999999998</v>
      </c>
      <c r="D7082" s="47">
        <v>0.1111</v>
      </c>
      <c r="E7082" s="30">
        <v>1</v>
      </c>
      <c r="F7082" s="30"/>
      <c r="G7082" s="30"/>
      <c r="H7082" s="30"/>
      <c r="I7082" s="30"/>
      <c r="J7082" s="30"/>
    </row>
    <row r="7083" spans="1:10">
      <c r="A7083" s="5">
        <v>7081</v>
      </c>
      <c r="B7083" s="47">
        <v>0</v>
      </c>
      <c r="C7083" s="47">
        <v>0.22969999999999999</v>
      </c>
      <c r="D7083" s="47">
        <v>8.3500000000000005E-2</v>
      </c>
      <c r="E7083" s="30">
        <v>1</v>
      </c>
      <c r="F7083" s="30"/>
      <c r="G7083" s="30"/>
      <c r="H7083" s="30"/>
      <c r="I7083" s="30"/>
      <c r="J7083" s="30"/>
    </row>
    <row r="7084" spans="1:10">
      <c r="A7084" s="5">
        <v>7082</v>
      </c>
      <c r="B7084" s="47">
        <v>0</v>
      </c>
      <c r="C7084" s="47">
        <v>0.21029999999999999</v>
      </c>
      <c r="D7084" s="47">
        <v>8.1100000000000005E-2</v>
      </c>
      <c r="E7084" s="30">
        <v>1</v>
      </c>
      <c r="F7084" s="30"/>
      <c r="G7084" s="30"/>
      <c r="H7084" s="30"/>
      <c r="I7084" s="30"/>
      <c r="J7084" s="30"/>
    </row>
    <row r="7085" spans="1:10">
      <c r="A7085" s="5">
        <v>7083</v>
      </c>
      <c r="B7085" s="47">
        <v>0</v>
      </c>
      <c r="C7085" s="47">
        <v>0.18490000000000001</v>
      </c>
      <c r="D7085" s="47">
        <v>9.3100000000000002E-2</v>
      </c>
      <c r="E7085" s="30">
        <v>1</v>
      </c>
      <c r="F7085" s="30"/>
      <c r="G7085" s="30"/>
      <c r="H7085" s="30"/>
      <c r="I7085" s="30"/>
      <c r="J7085" s="30"/>
    </row>
    <row r="7086" spans="1:10">
      <c r="A7086" s="5">
        <v>7084</v>
      </c>
      <c r="B7086" s="47">
        <v>0</v>
      </c>
      <c r="C7086" s="47">
        <v>0.1573</v>
      </c>
      <c r="D7086" s="47">
        <v>0.1152</v>
      </c>
      <c r="E7086" s="30">
        <v>1</v>
      </c>
      <c r="F7086" s="30"/>
      <c r="G7086" s="30"/>
      <c r="H7086" s="30"/>
      <c r="I7086" s="30"/>
      <c r="J7086" s="30"/>
    </row>
    <row r="7087" spans="1:10">
      <c r="A7087" s="5">
        <v>7085</v>
      </c>
      <c r="B7087" s="47">
        <v>0</v>
      </c>
      <c r="C7087" s="47">
        <v>0.13370000000000001</v>
      </c>
      <c r="D7087" s="47">
        <v>0.1386</v>
      </c>
      <c r="E7087" s="30">
        <v>1</v>
      </c>
      <c r="F7087" s="30"/>
      <c r="G7087" s="30"/>
      <c r="H7087" s="30"/>
      <c r="I7087" s="30"/>
      <c r="J7087" s="30"/>
    </row>
    <row r="7088" spans="1:10">
      <c r="A7088" s="5">
        <v>7086</v>
      </c>
      <c r="B7088" s="47">
        <v>0</v>
      </c>
      <c r="C7088" s="47">
        <v>0.1157</v>
      </c>
      <c r="D7088" s="47">
        <v>0.15290000000000001</v>
      </c>
      <c r="E7088" s="30">
        <v>1</v>
      </c>
      <c r="F7088" s="30"/>
      <c r="G7088" s="30"/>
      <c r="H7088" s="30"/>
      <c r="I7088" s="30"/>
      <c r="J7088" s="30"/>
    </row>
    <row r="7089" spans="1:10">
      <c r="A7089" s="5">
        <v>7087</v>
      </c>
      <c r="B7089" s="47">
        <v>3.0999999999999999E-3</v>
      </c>
      <c r="C7089" s="47">
        <v>9.9099999999999994E-2</v>
      </c>
      <c r="D7089" s="47">
        <v>0.15720000000000001</v>
      </c>
      <c r="E7089" s="30">
        <v>1</v>
      </c>
      <c r="F7089" s="30"/>
      <c r="G7089" s="30"/>
      <c r="H7089" s="30"/>
      <c r="I7089" s="30"/>
      <c r="J7089" s="30"/>
    </row>
    <row r="7090" spans="1:10">
      <c r="A7090" s="5">
        <v>7088</v>
      </c>
      <c r="B7090" s="47">
        <v>4.5499999999999999E-2</v>
      </c>
      <c r="C7090" s="47">
        <v>7.3899999999999993E-2</v>
      </c>
      <c r="D7090" s="47">
        <v>0.1651</v>
      </c>
      <c r="E7090" s="30">
        <v>1</v>
      </c>
      <c r="F7090" s="30"/>
      <c r="G7090" s="30"/>
      <c r="H7090" s="30"/>
      <c r="I7090" s="30"/>
      <c r="J7090" s="30"/>
    </row>
    <row r="7091" spans="1:10">
      <c r="A7091" s="5">
        <v>7089</v>
      </c>
      <c r="B7091" s="47">
        <v>0.12039999999999999</v>
      </c>
      <c r="C7091" s="47">
        <v>5.9700000000000003E-2</v>
      </c>
      <c r="D7091" s="47">
        <v>0.18740000000000001</v>
      </c>
      <c r="E7091" s="30">
        <v>1</v>
      </c>
      <c r="F7091" s="30"/>
      <c r="G7091" s="30"/>
      <c r="H7091" s="30"/>
      <c r="I7091" s="30"/>
      <c r="J7091" s="30"/>
    </row>
    <row r="7092" spans="1:10">
      <c r="A7092" s="5">
        <v>7090</v>
      </c>
      <c r="B7092" s="47">
        <v>0.19850000000000001</v>
      </c>
      <c r="C7092" s="47">
        <v>5.8700000000000002E-2</v>
      </c>
      <c r="D7092" s="47">
        <v>0.22120000000000001</v>
      </c>
      <c r="E7092" s="30">
        <v>1</v>
      </c>
      <c r="F7092" s="30"/>
      <c r="G7092" s="30"/>
      <c r="H7092" s="30"/>
      <c r="I7092" s="30"/>
      <c r="J7092" s="30"/>
    </row>
    <row r="7093" spans="1:10">
      <c r="A7093" s="5">
        <v>7091</v>
      </c>
      <c r="B7093" s="47">
        <v>0.26679999999999998</v>
      </c>
      <c r="C7093" s="47">
        <v>5.9499999999999997E-2</v>
      </c>
      <c r="D7093" s="47">
        <v>0.26400000000000001</v>
      </c>
      <c r="E7093" s="30">
        <v>1</v>
      </c>
      <c r="F7093" s="30"/>
      <c r="G7093" s="30"/>
      <c r="H7093" s="30"/>
      <c r="I7093" s="30"/>
      <c r="J7093" s="30"/>
    </row>
    <row r="7094" spans="1:10">
      <c r="A7094" s="5">
        <v>7092</v>
      </c>
      <c r="B7094" s="47">
        <v>0.29520000000000002</v>
      </c>
      <c r="C7094" s="47">
        <v>5.8500000000000003E-2</v>
      </c>
      <c r="D7094" s="47">
        <v>0.31359999999999999</v>
      </c>
      <c r="E7094" s="30">
        <v>1</v>
      </c>
      <c r="F7094" s="30"/>
      <c r="G7094" s="30"/>
      <c r="H7094" s="30"/>
      <c r="I7094" s="30"/>
      <c r="J7094" s="30"/>
    </row>
    <row r="7095" spans="1:10">
      <c r="A7095" s="5">
        <v>7093</v>
      </c>
      <c r="B7095" s="47">
        <v>0.28549999999999998</v>
      </c>
      <c r="C7095" s="47">
        <v>5.67E-2</v>
      </c>
      <c r="D7095" s="47">
        <v>0.35709999999999997</v>
      </c>
      <c r="E7095" s="30">
        <v>1</v>
      </c>
      <c r="F7095" s="30"/>
      <c r="G7095" s="30"/>
      <c r="H7095" s="30"/>
      <c r="I7095" s="30"/>
      <c r="J7095" s="30"/>
    </row>
    <row r="7096" spans="1:10">
      <c r="A7096" s="5">
        <v>7094</v>
      </c>
      <c r="B7096" s="47">
        <v>0.2286</v>
      </c>
      <c r="C7096" s="47">
        <v>5.2200000000000003E-2</v>
      </c>
      <c r="D7096" s="47">
        <v>0.38469999999999999</v>
      </c>
      <c r="E7096" s="30">
        <v>1</v>
      </c>
      <c r="F7096" s="30"/>
      <c r="G7096" s="30"/>
      <c r="H7096" s="30"/>
      <c r="I7096" s="30"/>
      <c r="J7096" s="30"/>
    </row>
    <row r="7097" spans="1:10">
      <c r="A7097" s="5">
        <v>7095</v>
      </c>
      <c r="B7097" s="47">
        <v>0.14480000000000001</v>
      </c>
      <c r="C7097" s="47">
        <v>4.3299999999999998E-2</v>
      </c>
      <c r="D7097" s="47">
        <v>0.40450000000000003</v>
      </c>
      <c r="E7097" s="30">
        <v>1</v>
      </c>
      <c r="F7097" s="30"/>
      <c r="G7097" s="30"/>
      <c r="H7097" s="30"/>
      <c r="I7097" s="30"/>
      <c r="J7097" s="30"/>
    </row>
    <row r="7098" spans="1:10">
      <c r="A7098" s="5">
        <v>7096</v>
      </c>
      <c r="B7098" s="47">
        <v>5.45E-2</v>
      </c>
      <c r="C7098" s="47">
        <v>3.7100000000000001E-2</v>
      </c>
      <c r="D7098" s="47">
        <v>0.42680000000000001</v>
      </c>
      <c r="E7098" s="30">
        <v>1</v>
      </c>
      <c r="F7098" s="30"/>
      <c r="G7098" s="30"/>
      <c r="H7098" s="30"/>
      <c r="I7098" s="30"/>
      <c r="J7098" s="30"/>
    </row>
    <row r="7099" spans="1:10">
      <c r="A7099" s="5">
        <v>7097</v>
      </c>
      <c r="B7099" s="47">
        <v>5.9999999999999995E-4</v>
      </c>
      <c r="C7099" s="47">
        <v>4.9399999999999999E-2</v>
      </c>
      <c r="D7099" s="47">
        <v>0.45119999999999999</v>
      </c>
      <c r="E7099" s="30">
        <v>1</v>
      </c>
      <c r="F7099" s="30"/>
      <c r="G7099" s="30"/>
      <c r="H7099" s="30"/>
      <c r="I7099" s="30"/>
      <c r="J7099" s="30"/>
    </row>
    <row r="7100" spans="1:10">
      <c r="A7100" s="5">
        <v>7098</v>
      </c>
      <c r="B7100" s="47">
        <v>0</v>
      </c>
      <c r="C7100" s="47">
        <v>6.5500000000000003E-2</v>
      </c>
      <c r="D7100" s="47">
        <v>0.4824</v>
      </c>
      <c r="E7100" s="30">
        <v>1</v>
      </c>
      <c r="F7100" s="30"/>
      <c r="G7100" s="30"/>
      <c r="H7100" s="30"/>
      <c r="I7100" s="30"/>
      <c r="J7100" s="30"/>
    </row>
    <row r="7101" spans="1:10">
      <c r="A7101" s="5">
        <v>7099</v>
      </c>
      <c r="B7101" s="47">
        <v>0</v>
      </c>
      <c r="C7101" s="47">
        <v>7.5300000000000006E-2</v>
      </c>
      <c r="D7101" s="47">
        <v>0.51349999999999996</v>
      </c>
      <c r="E7101" s="30">
        <v>1</v>
      </c>
      <c r="F7101" s="30"/>
      <c r="G7101" s="30"/>
      <c r="H7101" s="30"/>
      <c r="I7101" s="30"/>
      <c r="J7101" s="30"/>
    </row>
    <row r="7102" spans="1:10">
      <c r="A7102" s="5">
        <v>7100</v>
      </c>
      <c r="B7102" s="47">
        <v>0</v>
      </c>
      <c r="C7102" s="47">
        <v>8.0100000000000005E-2</v>
      </c>
      <c r="D7102" s="47">
        <v>0.5393</v>
      </c>
      <c r="E7102" s="30">
        <v>1</v>
      </c>
      <c r="F7102" s="30"/>
      <c r="G7102" s="30"/>
      <c r="H7102" s="30"/>
      <c r="I7102" s="30"/>
      <c r="J7102" s="30"/>
    </row>
    <row r="7103" spans="1:10">
      <c r="A7103" s="5">
        <v>7101</v>
      </c>
      <c r="B7103" s="47">
        <v>0</v>
      </c>
      <c r="C7103" s="47">
        <v>8.5400000000000004E-2</v>
      </c>
      <c r="D7103" s="47">
        <v>0.56110000000000004</v>
      </c>
      <c r="E7103" s="30">
        <v>1</v>
      </c>
      <c r="F7103" s="30"/>
      <c r="G7103" s="30"/>
      <c r="H7103" s="30"/>
      <c r="I7103" s="30"/>
      <c r="J7103" s="30"/>
    </row>
    <row r="7104" spans="1:10">
      <c r="A7104" s="5">
        <v>7102</v>
      </c>
      <c r="B7104" s="47">
        <v>0</v>
      </c>
      <c r="C7104" s="47">
        <v>9.1800000000000007E-2</v>
      </c>
      <c r="D7104" s="47">
        <v>0.57989999999999997</v>
      </c>
      <c r="E7104" s="30">
        <v>1</v>
      </c>
      <c r="F7104" s="30"/>
      <c r="G7104" s="30"/>
      <c r="H7104" s="30"/>
      <c r="I7104" s="30"/>
      <c r="J7104" s="30"/>
    </row>
    <row r="7105" spans="1:10">
      <c r="A7105" s="5">
        <v>7103</v>
      </c>
      <c r="B7105" s="47">
        <v>0</v>
      </c>
      <c r="C7105" s="47">
        <v>9.4799999999999995E-2</v>
      </c>
      <c r="D7105" s="47">
        <v>0.5887</v>
      </c>
      <c r="E7105" s="30">
        <v>1</v>
      </c>
      <c r="F7105" s="30"/>
      <c r="G7105" s="30"/>
      <c r="H7105" s="30"/>
      <c r="I7105" s="30"/>
      <c r="J7105" s="30"/>
    </row>
    <row r="7106" spans="1:10">
      <c r="A7106" s="5">
        <v>7104</v>
      </c>
      <c r="B7106" s="47">
        <v>0</v>
      </c>
      <c r="C7106" s="47">
        <v>9.9099999999999994E-2</v>
      </c>
      <c r="D7106" s="47">
        <v>0.60360000000000003</v>
      </c>
      <c r="E7106" s="30">
        <v>1</v>
      </c>
      <c r="F7106" s="30"/>
      <c r="G7106" s="30"/>
      <c r="H7106" s="30"/>
      <c r="I7106" s="30"/>
      <c r="J7106" s="30"/>
    </row>
    <row r="7107" spans="1:10">
      <c r="A7107" s="5">
        <v>7105</v>
      </c>
      <c r="B7107" s="47">
        <v>0</v>
      </c>
      <c r="C7107" s="47">
        <v>0.1026</v>
      </c>
      <c r="D7107" s="47">
        <v>0.6119</v>
      </c>
      <c r="E7107" s="30">
        <v>1</v>
      </c>
      <c r="F7107" s="30"/>
      <c r="G7107" s="30"/>
      <c r="H7107" s="30"/>
      <c r="I7107" s="30"/>
      <c r="J7107" s="30"/>
    </row>
    <row r="7108" spans="1:10">
      <c r="A7108" s="5">
        <v>7106</v>
      </c>
      <c r="B7108" s="47">
        <v>0</v>
      </c>
      <c r="C7108" s="47">
        <v>0.1099</v>
      </c>
      <c r="D7108" s="47">
        <v>0.61990000000000001</v>
      </c>
      <c r="E7108" s="30">
        <v>1</v>
      </c>
      <c r="F7108" s="30"/>
      <c r="G7108" s="30"/>
      <c r="H7108" s="30"/>
      <c r="I7108" s="30"/>
      <c r="J7108" s="30"/>
    </row>
    <row r="7109" spans="1:10">
      <c r="A7109" s="5">
        <v>7107</v>
      </c>
      <c r="B7109" s="47">
        <v>0</v>
      </c>
      <c r="C7109" s="47">
        <v>0.1133</v>
      </c>
      <c r="D7109" s="47">
        <v>0.63</v>
      </c>
      <c r="E7109" s="30">
        <v>1</v>
      </c>
      <c r="F7109" s="30"/>
      <c r="G7109" s="30"/>
      <c r="H7109" s="30"/>
      <c r="I7109" s="30"/>
      <c r="J7109" s="30"/>
    </row>
    <row r="7110" spans="1:10">
      <c r="A7110" s="5">
        <v>7108</v>
      </c>
      <c r="B7110" s="47">
        <v>0</v>
      </c>
      <c r="C7110" s="47">
        <v>0.11409999999999999</v>
      </c>
      <c r="D7110" s="47">
        <v>0.65590000000000004</v>
      </c>
      <c r="E7110" s="30">
        <v>1</v>
      </c>
      <c r="F7110" s="30"/>
      <c r="G7110" s="30"/>
      <c r="H7110" s="30"/>
      <c r="I7110" s="30"/>
      <c r="J7110" s="30"/>
    </row>
    <row r="7111" spans="1:10">
      <c r="A7111" s="5">
        <v>7109</v>
      </c>
      <c r="B7111" s="47">
        <v>0</v>
      </c>
      <c r="C7111" s="47">
        <v>0.1186</v>
      </c>
      <c r="D7111" s="47">
        <v>0.68020000000000003</v>
      </c>
      <c r="E7111" s="30">
        <v>1</v>
      </c>
      <c r="F7111" s="30"/>
      <c r="G7111" s="30"/>
      <c r="H7111" s="30"/>
      <c r="I7111" s="30"/>
      <c r="J7111" s="30"/>
    </row>
    <row r="7112" spans="1:10">
      <c r="A7112" s="5">
        <v>7110</v>
      </c>
      <c r="B7112" s="47">
        <v>0</v>
      </c>
      <c r="C7112" s="47">
        <v>0.1198</v>
      </c>
      <c r="D7112" s="47">
        <v>0.69189999999999996</v>
      </c>
      <c r="E7112" s="30">
        <v>1</v>
      </c>
      <c r="F7112" s="30"/>
      <c r="G7112" s="30"/>
      <c r="H7112" s="30"/>
      <c r="I7112" s="30"/>
      <c r="J7112" s="30"/>
    </row>
    <row r="7113" spans="1:10">
      <c r="A7113" s="5">
        <v>7111</v>
      </c>
      <c r="B7113" s="47">
        <v>7.9000000000000008E-3</v>
      </c>
      <c r="C7113" s="47">
        <v>0.1234</v>
      </c>
      <c r="D7113" s="47">
        <v>0.69220000000000004</v>
      </c>
      <c r="E7113" s="30">
        <v>1</v>
      </c>
      <c r="F7113" s="30"/>
      <c r="G7113" s="30"/>
      <c r="H7113" s="30"/>
      <c r="I7113" s="30"/>
      <c r="J7113" s="30"/>
    </row>
    <row r="7114" spans="1:10">
      <c r="A7114" s="5">
        <v>7112</v>
      </c>
      <c r="B7114" s="47">
        <v>7.22E-2</v>
      </c>
      <c r="C7114" s="47">
        <v>0.1094</v>
      </c>
      <c r="D7114" s="47">
        <v>0.68340000000000001</v>
      </c>
      <c r="E7114" s="30">
        <v>1</v>
      </c>
      <c r="F7114" s="30"/>
      <c r="G7114" s="30"/>
      <c r="H7114" s="30"/>
      <c r="I7114" s="30"/>
      <c r="J7114" s="30"/>
    </row>
    <row r="7115" spans="1:10">
      <c r="A7115" s="5">
        <v>7113</v>
      </c>
      <c r="B7115" s="47">
        <v>0.1817</v>
      </c>
      <c r="C7115" s="47">
        <v>9.9400000000000002E-2</v>
      </c>
      <c r="D7115" s="47">
        <v>0.67159999999999997</v>
      </c>
      <c r="E7115" s="30">
        <v>1</v>
      </c>
      <c r="F7115" s="30"/>
      <c r="G7115" s="30"/>
      <c r="H7115" s="30"/>
      <c r="I7115" s="30"/>
      <c r="J7115" s="30"/>
    </row>
    <row r="7116" spans="1:10">
      <c r="A7116" s="5">
        <v>7114</v>
      </c>
      <c r="B7116" s="47">
        <v>0.32150000000000001</v>
      </c>
      <c r="C7116" s="47">
        <v>0.11020000000000001</v>
      </c>
      <c r="D7116" s="47">
        <v>0.65159999999999996</v>
      </c>
      <c r="E7116" s="30">
        <v>1</v>
      </c>
      <c r="F7116" s="30"/>
      <c r="G7116" s="30"/>
      <c r="H7116" s="30"/>
      <c r="I7116" s="30"/>
      <c r="J7116" s="30"/>
    </row>
    <row r="7117" spans="1:10">
      <c r="A7117" s="5">
        <v>7115</v>
      </c>
      <c r="B7117" s="47">
        <v>0.39639999999999997</v>
      </c>
      <c r="C7117" s="47">
        <v>0.13420000000000001</v>
      </c>
      <c r="D7117" s="47">
        <v>0.63380000000000003</v>
      </c>
      <c r="E7117" s="30">
        <v>1</v>
      </c>
      <c r="F7117" s="30"/>
      <c r="G7117" s="30"/>
      <c r="H7117" s="30"/>
      <c r="I7117" s="30"/>
      <c r="J7117" s="30"/>
    </row>
    <row r="7118" spans="1:10">
      <c r="A7118" s="5">
        <v>7116</v>
      </c>
      <c r="B7118" s="47">
        <v>0.40949999999999998</v>
      </c>
      <c r="C7118" s="47">
        <v>0.14399999999999999</v>
      </c>
      <c r="D7118" s="47">
        <v>0.61819999999999997</v>
      </c>
      <c r="E7118" s="30">
        <v>1</v>
      </c>
      <c r="F7118" s="30"/>
      <c r="G7118" s="30"/>
      <c r="H7118" s="30"/>
      <c r="I7118" s="30"/>
      <c r="J7118" s="30"/>
    </row>
    <row r="7119" spans="1:10">
      <c r="A7119" s="5">
        <v>7117</v>
      </c>
      <c r="B7119" s="47">
        <v>0.37090000000000001</v>
      </c>
      <c r="C7119" s="47">
        <v>0.1424</v>
      </c>
      <c r="D7119" s="47">
        <v>0.6048</v>
      </c>
      <c r="E7119" s="30">
        <v>1</v>
      </c>
      <c r="F7119" s="30"/>
      <c r="G7119" s="30"/>
      <c r="H7119" s="30"/>
      <c r="I7119" s="30"/>
      <c r="J7119" s="30"/>
    </row>
    <row r="7120" spans="1:10">
      <c r="A7120" s="5">
        <v>7118</v>
      </c>
      <c r="B7120" s="47">
        <v>0.28560000000000002</v>
      </c>
      <c r="C7120" s="47">
        <v>0.13700000000000001</v>
      </c>
      <c r="D7120" s="47">
        <v>0.60009999999999997</v>
      </c>
      <c r="E7120" s="30">
        <v>1</v>
      </c>
      <c r="F7120" s="30"/>
      <c r="G7120" s="30"/>
      <c r="H7120" s="30"/>
      <c r="I7120" s="30"/>
      <c r="J7120" s="30"/>
    </row>
    <row r="7121" spans="1:10">
      <c r="A7121" s="5">
        <v>7119</v>
      </c>
      <c r="B7121" s="47">
        <v>0.1668</v>
      </c>
      <c r="C7121" s="47">
        <v>0.125</v>
      </c>
      <c r="D7121" s="47">
        <v>0.59750000000000003</v>
      </c>
      <c r="E7121" s="30">
        <v>1</v>
      </c>
      <c r="F7121" s="30"/>
      <c r="G7121" s="30"/>
      <c r="H7121" s="30"/>
      <c r="I7121" s="30"/>
      <c r="J7121" s="30"/>
    </row>
    <row r="7122" spans="1:10">
      <c r="A7122" s="5">
        <v>7120</v>
      </c>
      <c r="B7122" s="47">
        <v>5.3999999999999999E-2</v>
      </c>
      <c r="C7122" s="47">
        <v>0.12429999999999999</v>
      </c>
      <c r="D7122" s="47">
        <v>0.59670000000000001</v>
      </c>
      <c r="E7122" s="30">
        <v>1</v>
      </c>
      <c r="F7122" s="30"/>
      <c r="G7122" s="30"/>
      <c r="H7122" s="30"/>
      <c r="I7122" s="30"/>
      <c r="J7122" s="30"/>
    </row>
    <row r="7123" spans="1:10">
      <c r="A7123" s="5">
        <v>7121</v>
      </c>
      <c r="B7123" s="47">
        <v>4.0000000000000002E-4</v>
      </c>
      <c r="C7123" s="47">
        <v>0.1643</v>
      </c>
      <c r="D7123" s="47">
        <v>0.6099</v>
      </c>
      <c r="E7123" s="30">
        <v>1</v>
      </c>
      <c r="F7123" s="30"/>
      <c r="G7123" s="30"/>
      <c r="H7123" s="30"/>
      <c r="I7123" s="30"/>
      <c r="J7123" s="30"/>
    </row>
    <row r="7124" spans="1:10">
      <c r="A7124" s="5">
        <v>7122</v>
      </c>
      <c r="B7124" s="47">
        <v>0</v>
      </c>
      <c r="C7124" s="47">
        <v>0.19070000000000001</v>
      </c>
      <c r="D7124" s="47">
        <v>0.63539999999999996</v>
      </c>
      <c r="E7124" s="30">
        <v>1</v>
      </c>
      <c r="F7124" s="30"/>
      <c r="G7124" s="30"/>
      <c r="H7124" s="30"/>
      <c r="I7124" s="30"/>
      <c r="J7124" s="30"/>
    </row>
    <row r="7125" spans="1:10">
      <c r="A7125" s="5">
        <v>7123</v>
      </c>
      <c r="B7125" s="47">
        <v>0</v>
      </c>
      <c r="C7125" s="47">
        <v>0.19420000000000001</v>
      </c>
      <c r="D7125" s="47">
        <v>0.65239999999999998</v>
      </c>
      <c r="E7125" s="30">
        <v>1</v>
      </c>
      <c r="F7125" s="30"/>
      <c r="G7125" s="30"/>
      <c r="H7125" s="30"/>
      <c r="I7125" s="30"/>
      <c r="J7125" s="30"/>
    </row>
    <row r="7126" spans="1:10">
      <c r="A7126" s="5">
        <v>7124</v>
      </c>
      <c r="B7126" s="47">
        <v>0</v>
      </c>
      <c r="C7126" s="47">
        <v>0.19259999999999999</v>
      </c>
      <c r="D7126" s="47">
        <v>0.66479999999999995</v>
      </c>
      <c r="E7126" s="30">
        <v>1</v>
      </c>
      <c r="F7126" s="30"/>
      <c r="G7126" s="30"/>
      <c r="H7126" s="30"/>
      <c r="I7126" s="30"/>
      <c r="J7126" s="30"/>
    </row>
    <row r="7127" spans="1:10">
      <c r="A7127" s="5">
        <v>7125</v>
      </c>
      <c r="B7127" s="47">
        <v>0</v>
      </c>
      <c r="C7127" s="47">
        <v>0.1915</v>
      </c>
      <c r="D7127" s="47">
        <v>0.67190000000000005</v>
      </c>
      <c r="E7127" s="30">
        <v>1</v>
      </c>
      <c r="F7127" s="30"/>
      <c r="G7127" s="30"/>
      <c r="H7127" s="30"/>
      <c r="I7127" s="30"/>
      <c r="J7127" s="30"/>
    </row>
    <row r="7128" spans="1:10">
      <c r="A7128" s="5">
        <v>7126</v>
      </c>
      <c r="B7128" s="47">
        <v>0</v>
      </c>
      <c r="C7128" s="47">
        <v>0.18559999999999999</v>
      </c>
      <c r="D7128" s="47">
        <v>0.68010000000000004</v>
      </c>
      <c r="E7128" s="30">
        <v>1</v>
      </c>
      <c r="F7128" s="30"/>
      <c r="G7128" s="30"/>
      <c r="H7128" s="30"/>
      <c r="I7128" s="30"/>
      <c r="J7128" s="30"/>
    </row>
    <row r="7129" spans="1:10">
      <c r="A7129" s="5">
        <v>7127</v>
      </c>
      <c r="B7129" s="47">
        <v>0</v>
      </c>
      <c r="C7129" s="47">
        <v>0.18390000000000001</v>
      </c>
      <c r="D7129" s="47">
        <v>0.6835</v>
      </c>
      <c r="E7129" s="30">
        <v>1</v>
      </c>
      <c r="F7129" s="30"/>
      <c r="G7129" s="30"/>
      <c r="H7129" s="30"/>
      <c r="I7129" s="30"/>
      <c r="J7129" s="30"/>
    </row>
    <row r="7130" spans="1:10">
      <c r="A7130" s="5">
        <v>7128</v>
      </c>
      <c r="B7130" s="47">
        <v>0</v>
      </c>
      <c r="C7130" s="47">
        <v>0.1774</v>
      </c>
      <c r="D7130" s="47">
        <v>0.66310000000000002</v>
      </c>
      <c r="E7130" s="30">
        <v>1</v>
      </c>
      <c r="F7130" s="30"/>
      <c r="G7130" s="30"/>
      <c r="H7130" s="30"/>
      <c r="I7130" s="30"/>
      <c r="J7130" s="30"/>
    </row>
    <row r="7131" spans="1:10">
      <c r="A7131" s="5">
        <v>7129</v>
      </c>
      <c r="B7131" s="47">
        <v>0</v>
      </c>
      <c r="C7131" s="47">
        <v>0.16689999999999999</v>
      </c>
      <c r="D7131" s="47">
        <v>0.60289999999999999</v>
      </c>
      <c r="E7131" s="30">
        <v>1</v>
      </c>
      <c r="F7131" s="30"/>
      <c r="G7131" s="30"/>
      <c r="H7131" s="30"/>
      <c r="I7131" s="30"/>
      <c r="J7131" s="30"/>
    </row>
    <row r="7132" spans="1:10">
      <c r="A7132" s="5">
        <v>7130</v>
      </c>
      <c r="B7132" s="47">
        <v>0</v>
      </c>
      <c r="C7132" s="47">
        <v>0.15840000000000001</v>
      </c>
      <c r="D7132" s="47">
        <v>0.51329999999999998</v>
      </c>
      <c r="E7132" s="30">
        <v>1</v>
      </c>
      <c r="F7132" s="30"/>
      <c r="G7132" s="30"/>
      <c r="H7132" s="30"/>
      <c r="I7132" s="30"/>
      <c r="J7132" s="30"/>
    </row>
    <row r="7133" spans="1:10">
      <c r="A7133" s="5">
        <v>7131</v>
      </c>
      <c r="B7133" s="47">
        <v>0</v>
      </c>
      <c r="C7133" s="47">
        <v>0.14829999999999999</v>
      </c>
      <c r="D7133" s="47">
        <v>0.40870000000000001</v>
      </c>
      <c r="E7133" s="30">
        <v>1</v>
      </c>
      <c r="F7133" s="30"/>
      <c r="G7133" s="30"/>
      <c r="H7133" s="30"/>
      <c r="I7133" s="30"/>
      <c r="J7133" s="30"/>
    </row>
    <row r="7134" spans="1:10">
      <c r="A7134" s="5">
        <v>7132</v>
      </c>
      <c r="B7134" s="47">
        <v>0</v>
      </c>
      <c r="C7134" s="47">
        <v>0.14180000000000001</v>
      </c>
      <c r="D7134" s="47">
        <v>0.30099999999999999</v>
      </c>
      <c r="E7134" s="30">
        <v>1</v>
      </c>
      <c r="F7134" s="30"/>
      <c r="G7134" s="30"/>
      <c r="H7134" s="30"/>
      <c r="I7134" s="30"/>
      <c r="J7134" s="30"/>
    </row>
    <row r="7135" spans="1:10">
      <c r="A7135" s="5">
        <v>7133</v>
      </c>
      <c r="B7135" s="47">
        <v>0</v>
      </c>
      <c r="C7135" s="47">
        <v>0.1326</v>
      </c>
      <c r="D7135" s="47">
        <v>0.214</v>
      </c>
      <c r="E7135" s="30">
        <v>1</v>
      </c>
      <c r="F7135" s="30"/>
      <c r="G7135" s="30"/>
      <c r="H7135" s="30"/>
      <c r="I7135" s="30"/>
      <c r="J7135" s="30"/>
    </row>
    <row r="7136" spans="1:10">
      <c r="A7136" s="5">
        <v>7134</v>
      </c>
      <c r="B7136" s="47">
        <v>0</v>
      </c>
      <c r="C7136" s="47">
        <v>0.1263</v>
      </c>
      <c r="D7136" s="47">
        <v>0.15870000000000001</v>
      </c>
      <c r="E7136" s="30">
        <v>1</v>
      </c>
      <c r="F7136" s="30"/>
      <c r="G7136" s="30"/>
      <c r="H7136" s="30"/>
      <c r="I7136" s="30"/>
      <c r="J7136" s="30"/>
    </row>
    <row r="7137" spans="1:10">
      <c r="A7137" s="5">
        <v>7135</v>
      </c>
      <c r="B7137" s="47">
        <v>5.4999999999999997E-3</v>
      </c>
      <c r="C7137" s="47">
        <v>0.1137</v>
      </c>
      <c r="D7137" s="47">
        <v>0.128</v>
      </c>
      <c r="E7137" s="30">
        <v>1</v>
      </c>
      <c r="F7137" s="30"/>
      <c r="G7137" s="30"/>
      <c r="H7137" s="30"/>
      <c r="I7137" s="30"/>
      <c r="J7137" s="30"/>
    </row>
    <row r="7138" spans="1:10">
      <c r="A7138" s="5">
        <v>7136</v>
      </c>
      <c r="B7138" s="47">
        <v>5.4399999999999997E-2</v>
      </c>
      <c r="C7138" s="47">
        <v>8.77E-2</v>
      </c>
      <c r="D7138" s="47">
        <v>0.11550000000000001</v>
      </c>
      <c r="E7138" s="30">
        <v>1</v>
      </c>
      <c r="F7138" s="30"/>
      <c r="G7138" s="30"/>
      <c r="H7138" s="30"/>
      <c r="I7138" s="30"/>
      <c r="J7138" s="30"/>
    </row>
    <row r="7139" spans="1:10">
      <c r="A7139" s="5">
        <v>7137</v>
      </c>
      <c r="B7139" s="47">
        <v>0.12720000000000001</v>
      </c>
      <c r="C7139" s="47">
        <v>6.9599999999999995E-2</v>
      </c>
      <c r="D7139" s="47">
        <v>0.1234</v>
      </c>
      <c r="E7139" s="30">
        <v>1</v>
      </c>
      <c r="F7139" s="30"/>
      <c r="G7139" s="30"/>
      <c r="H7139" s="30"/>
      <c r="I7139" s="30"/>
      <c r="J7139" s="30"/>
    </row>
    <row r="7140" spans="1:10">
      <c r="A7140" s="5">
        <v>7138</v>
      </c>
      <c r="B7140" s="47">
        <v>0.19769999999999999</v>
      </c>
      <c r="C7140" s="47">
        <v>6.13E-2</v>
      </c>
      <c r="D7140" s="47">
        <v>0.1467</v>
      </c>
      <c r="E7140" s="30">
        <v>1</v>
      </c>
      <c r="F7140" s="30"/>
      <c r="G7140" s="30"/>
      <c r="H7140" s="30"/>
      <c r="I7140" s="30"/>
      <c r="J7140" s="30"/>
    </row>
    <row r="7141" spans="1:10">
      <c r="A7141" s="5">
        <v>7139</v>
      </c>
      <c r="B7141" s="47">
        <v>0.24790000000000001</v>
      </c>
      <c r="C7141" s="47">
        <v>5.9299999999999999E-2</v>
      </c>
      <c r="D7141" s="47">
        <v>0.17749999999999999</v>
      </c>
      <c r="E7141" s="30">
        <v>1</v>
      </c>
      <c r="F7141" s="30"/>
      <c r="G7141" s="30"/>
      <c r="H7141" s="30"/>
      <c r="I7141" s="30"/>
      <c r="J7141" s="30"/>
    </row>
    <row r="7142" spans="1:10">
      <c r="A7142" s="5">
        <v>7140</v>
      </c>
      <c r="B7142" s="47">
        <v>0.25330000000000003</v>
      </c>
      <c r="C7142" s="47">
        <v>6.0100000000000001E-2</v>
      </c>
      <c r="D7142" s="47">
        <v>0.21590000000000001</v>
      </c>
      <c r="E7142" s="30">
        <v>1</v>
      </c>
      <c r="F7142" s="30"/>
      <c r="G7142" s="30"/>
      <c r="H7142" s="30"/>
      <c r="I7142" s="30"/>
      <c r="J7142" s="30"/>
    </row>
    <row r="7143" spans="1:10">
      <c r="A7143" s="5">
        <v>7141</v>
      </c>
      <c r="B7143" s="47">
        <v>0.21329999999999999</v>
      </c>
      <c r="C7143" s="47">
        <v>6.0199999999999997E-2</v>
      </c>
      <c r="D7143" s="47">
        <v>0.2482</v>
      </c>
      <c r="E7143" s="30">
        <v>1</v>
      </c>
      <c r="F7143" s="30"/>
      <c r="G7143" s="30"/>
      <c r="H7143" s="30"/>
      <c r="I7143" s="30"/>
      <c r="J7143" s="30"/>
    </row>
    <row r="7144" spans="1:10">
      <c r="A7144" s="5">
        <v>7142</v>
      </c>
      <c r="B7144" s="47">
        <v>0.14929999999999999</v>
      </c>
      <c r="C7144" s="47">
        <v>5.7299999999999997E-2</v>
      </c>
      <c r="D7144" s="47">
        <v>0.26140000000000002</v>
      </c>
      <c r="E7144" s="30">
        <v>1</v>
      </c>
      <c r="F7144" s="30"/>
      <c r="G7144" s="30"/>
      <c r="H7144" s="30"/>
      <c r="I7144" s="30"/>
      <c r="J7144" s="30"/>
    </row>
    <row r="7145" spans="1:10">
      <c r="A7145" s="5">
        <v>7143</v>
      </c>
      <c r="B7145" s="47">
        <v>8.09E-2</v>
      </c>
      <c r="C7145" s="47">
        <v>5.11E-2</v>
      </c>
      <c r="D7145" s="47">
        <v>0.26619999999999999</v>
      </c>
      <c r="E7145" s="30">
        <v>1</v>
      </c>
      <c r="F7145" s="30"/>
      <c r="G7145" s="30"/>
      <c r="H7145" s="30"/>
      <c r="I7145" s="30"/>
      <c r="J7145" s="30"/>
    </row>
    <row r="7146" spans="1:10">
      <c r="A7146" s="5">
        <v>7144</v>
      </c>
      <c r="B7146" s="47">
        <v>2.3699999999999999E-2</v>
      </c>
      <c r="C7146" s="47">
        <v>6.2700000000000006E-2</v>
      </c>
      <c r="D7146" s="47">
        <v>0.28039999999999998</v>
      </c>
      <c r="E7146" s="30">
        <v>1</v>
      </c>
      <c r="F7146" s="30"/>
      <c r="G7146" s="30"/>
      <c r="H7146" s="30"/>
      <c r="I7146" s="30"/>
      <c r="J7146" s="30"/>
    </row>
    <row r="7147" spans="1:10">
      <c r="A7147" s="5">
        <v>7145</v>
      </c>
      <c r="B7147" s="47">
        <v>1E-4</v>
      </c>
      <c r="C7147" s="47">
        <v>8.9099999999999999E-2</v>
      </c>
      <c r="D7147" s="47">
        <v>0.32419999999999999</v>
      </c>
      <c r="E7147" s="30">
        <v>1</v>
      </c>
      <c r="F7147" s="30"/>
      <c r="G7147" s="30"/>
      <c r="H7147" s="30"/>
      <c r="I7147" s="30"/>
      <c r="J7147" s="30"/>
    </row>
    <row r="7148" spans="1:10">
      <c r="A7148" s="5">
        <v>7146</v>
      </c>
      <c r="B7148" s="47">
        <v>0</v>
      </c>
      <c r="C7148" s="47">
        <v>0.108</v>
      </c>
      <c r="D7148" s="47">
        <v>0.38719999999999999</v>
      </c>
      <c r="E7148" s="30">
        <v>1</v>
      </c>
      <c r="F7148" s="30"/>
      <c r="G7148" s="30"/>
      <c r="H7148" s="30"/>
      <c r="I7148" s="30"/>
      <c r="J7148" s="30"/>
    </row>
    <row r="7149" spans="1:10">
      <c r="A7149" s="5">
        <v>7147</v>
      </c>
      <c r="B7149" s="47">
        <v>0</v>
      </c>
      <c r="C7149" s="47">
        <v>0.1164</v>
      </c>
      <c r="D7149" s="47">
        <v>0.43609999999999999</v>
      </c>
      <c r="E7149" s="30">
        <v>1</v>
      </c>
      <c r="F7149" s="30"/>
      <c r="G7149" s="30"/>
      <c r="H7149" s="30"/>
      <c r="I7149" s="30"/>
      <c r="J7149" s="30"/>
    </row>
    <row r="7150" spans="1:10">
      <c r="A7150" s="5">
        <v>7148</v>
      </c>
      <c r="B7150" s="47">
        <v>0</v>
      </c>
      <c r="C7150" s="47">
        <v>0.1192</v>
      </c>
      <c r="D7150" s="47">
        <v>0.45989999999999998</v>
      </c>
      <c r="E7150" s="30">
        <v>1</v>
      </c>
      <c r="F7150" s="30"/>
      <c r="G7150" s="30"/>
      <c r="H7150" s="30"/>
      <c r="I7150" s="30"/>
      <c r="J7150" s="30"/>
    </row>
    <row r="7151" spans="1:10">
      <c r="A7151" s="5">
        <v>7149</v>
      </c>
      <c r="B7151" s="47">
        <v>0</v>
      </c>
      <c r="C7151" s="47">
        <v>0.1197</v>
      </c>
      <c r="D7151" s="47">
        <v>0.46329999999999999</v>
      </c>
      <c r="E7151" s="30">
        <v>1</v>
      </c>
      <c r="F7151" s="30"/>
      <c r="G7151" s="30"/>
      <c r="H7151" s="30"/>
      <c r="I7151" s="30"/>
      <c r="J7151" s="30"/>
    </row>
    <row r="7152" spans="1:10">
      <c r="A7152" s="5">
        <v>7150</v>
      </c>
      <c r="B7152" s="47">
        <v>0</v>
      </c>
      <c r="C7152" s="47">
        <v>0.1198</v>
      </c>
      <c r="D7152" s="47">
        <v>0.45839999999999997</v>
      </c>
      <c r="E7152" s="30">
        <v>1</v>
      </c>
      <c r="F7152" s="30"/>
      <c r="G7152" s="30"/>
      <c r="H7152" s="30"/>
      <c r="I7152" s="30"/>
      <c r="J7152" s="30"/>
    </row>
    <row r="7153" spans="1:10">
      <c r="A7153" s="5">
        <v>7151</v>
      </c>
      <c r="B7153" s="47">
        <v>0</v>
      </c>
      <c r="C7153" s="47">
        <v>0.1211</v>
      </c>
      <c r="D7153" s="47">
        <v>0.46899999999999997</v>
      </c>
      <c r="E7153" s="30">
        <v>1</v>
      </c>
      <c r="F7153" s="30"/>
      <c r="G7153" s="30"/>
      <c r="H7153" s="30"/>
      <c r="I7153" s="30"/>
      <c r="J7153" s="30"/>
    </row>
    <row r="7154" spans="1:10">
      <c r="A7154" s="5">
        <v>7152</v>
      </c>
      <c r="B7154" s="47">
        <v>0</v>
      </c>
      <c r="C7154" s="47">
        <v>0.1202</v>
      </c>
      <c r="D7154" s="47">
        <v>0.49220000000000003</v>
      </c>
      <c r="E7154" s="30">
        <v>1</v>
      </c>
      <c r="F7154" s="30"/>
      <c r="G7154" s="30"/>
      <c r="H7154" s="30"/>
      <c r="I7154" s="30"/>
      <c r="J7154" s="30"/>
    </row>
    <row r="7155" spans="1:10">
      <c r="A7155" s="5">
        <v>7153</v>
      </c>
      <c r="B7155" s="47">
        <v>0</v>
      </c>
      <c r="C7155" s="47">
        <v>0.11849999999999999</v>
      </c>
      <c r="D7155" s="47">
        <v>0.52049999999999996</v>
      </c>
      <c r="E7155" s="30">
        <v>1</v>
      </c>
      <c r="F7155" s="30"/>
      <c r="G7155" s="30"/>
      <c r="H7155" s="30"/>
      <c r="I7155" s="30"/>
      <c r="J7155" s="30"/>
    </row>
    <row r="7156" spans="1:10">
      <c r="A7156" s="5">
        <v>7154</v>
      </c>
      <c r="B7156" s="47">
        <v>0</v>
      </c>
      <c r="C7156" s="47">
        <v>0.12130000000000001</v>
      </c>
      <c r="D7156" s="47">
        <v>0.55569999999999997</v>
      </c>
      <c r="E7156" s="30">
        <v>1</v>
      </c>
      <c r="F7156" s="30"/>
      <c r="G7156" s="30"/>
      <c r="H7156" s="30"/>
      <c r="I7156" s="30"/>
      <c r="J7156" s="30"/>
    </row>
    <row r="7157" spans="1:10">
      <c r="A7157" s="5">
        <v>7155</v>
      </c>
      <c r="B7157" s="47">
        <v>0</v>
      </c>
      <c r="C7157" s="47">
        <v>0.1258</v>
      </c>
      <c r="D7157" s="47">
        <v>0.58499999999999996</v>
      </c>
      <c r="E7157" s="30">
        <v>1</v>
      </c>
      <c r="F7157" s="30"/>
      <c r="G7157" s="30"/>
      <c r="H7157" s="30"/>
      <c r="I7157" s="30"/>
      <c r="J7157" s="30"/>
    </row>
    <row r="7158" spans="1:10">
      <c r="A7158" s="5">
        <v>7156</v>
      </c>
      <c r="B7158" s="47">
        <v>0</v>
      </c>
      <c r="C7158" s="47">
        <v>0.129</v>
      </c>
      <c r="D7158" s="47">
        <v>0.61150000000000004</v>
      </c>
      <c r="E7158" s="30">
        <v>1</v>
      </c>
      <c r="F7158" s="30"/>
      <c r="G7158" s="30"/>
      <c r="H7158" s="30"/>
      <c r="I7158" s="30"/>
      <c r="J7158" s="30"/>
    </row>
    <row r="7159" spans="1:10">
      <c r="A7159" s="5">
        <v>7157</v>
      </c>
      <c r="B7159" s="47">
        <v>0</v>
      </c>
      <c r="C7159" s="47">
        <v>0.13300000000000001</v>
      </c>
      <c r="D7159" s="47">
        <v>0.64580000000000004</v>
      </c>
      <c r="E7159" s="30">
        <v>1</v>
      </c>
      <c r="F7159" s="30"/>
      <c r="G7159" s="30"/>
      <c r="H7159" s="30"/>
      <c r="I7159" s="30"/>
      <c r="J7159" s="30"/>
    </row>
    <row r="7160" spans="1:10">
      <c r="A7160" s="5">
        <v>7158</v>
      </c>
      <c r="B7160" s="47">
        <v>0</v>
      </c>
      <c r="C7160" s="47">
        <v>0.13819999999999999</v>
      </c>
      <c r="D7160" s="47">
        <v>0.67369999999999997</v>
      </c>
      <c r="E7160" s="30">
        <v>1</v>
      </c>
      <c r="F7160" s="30"/>
      <c r="G7160" s="30"/>
      <c r="H7160" s="30"/>
      <c r="I7160" s="30"/>
      <c r="J7160" s="30"/>
    </row>
    <row r="7161" spans="1:10">
      <c r="A7161" s="5">
        <v>7159</v>
      </c>
      <c r="B7161" s="47">
        <v>7.7999999999999996E-3</v>
      </c>
      <c r="C7161" s="47">
        <v>0.14019999999999999</v>
      </c>
      <c r="D7161" s="47">
        <v>0.68259999999999998</v>
      </c>
      <c r="E7161" s="30">
        <v>1</v>
      </c>
      <c r="F7161" s="30"/>
      <c r="G7161" s="30"/>
      <c r="H7161" s="30"/>
      <c r="I7161" s="30"/>
      <c r="J7161" s="30"/>
    </row>
    <row r="7162" spans="1:10">
      <c r="A7162" s="5">
        <v>7160</v>
      </c>
      <c r="B7162" s="47">
        <v>8.3199999999999996E-2</v>
      </c>
      <c r="C7162" s="47">
        <v>0.12</v>
      </c>
      <c r="D7162" s="47">
        <v>0.68020000000000003</v>
      </c>
      <c r="E7162" s="30">
        <v>1</v>
      </c>
      <c r="F7162" s="30"/>
      <c r="G7162" s="30"/>
      <c r="H7162" s="30"/>
      <c r="I7162" s="30"/>
      <c r="J7162" s="30"/>
    </row>
    <row r="7163" spans="1:10">
      <c r="A7163" s="5">
        <v>7161</v>
      </c>
      <c r="B7163" s="47">
        <v>0.1938</v>
      </c>
      <c r="C7163" s="47">
        <v>9.8400000000000001E-2</v>
      </c>
      <c r="D7163" s="47">
        <v>0.68530000000000002</v>
      </c>
      <c r="E7163" s="30">
        <v>1</v>
      </c>
      <c r="F7163" s="30"/>
      <c r="G7163" s="30"/>
      <c r="H7163" s="30"/>
      <c r="I7163" s="30"/>
      <c r="J7163" s="30"/>
    </row>
    <row r="7164" spans="1:10">
      <c r="A7164" s="5">
        <v>7162</v>
      </c>
      <c r="B7164" s="47">
        <v>0.29699999999999999</v>
      </c>
      <c r="C7164" s="47">
        <v>9.8400000000000001E-2</v>
      </c>
      <c r="D7164" s="47">
        <v>0.70540000000000003</v>
      </c>
      <c r="E7164" s="30">
        <v>1</v>
      </c>
      <c r="F7164" s="30"/>
      <c r="G7164" s="30"/>
      <c r="H7164" s="30"/>
      <c r="I7164" s="30"/>
      <c r="J7164" s="30"/>
    </row>
    <row r="7165" spans="1:10">
      <c r="A7165" s="5">
        <v>7163</v>
      </c>
      <c r="B7165" s="47">
        <v>0.36559999999999998</v>
      </c>
      <c r="C7165" s="47">
        <v>0.1143</v>
      </c>
      <c r="D7165" s="47">
        <v>0.73150000000000004</v>
      </c>
      <c r="E7165" s="30">
        <v>1</v>
      </c>
      <c r="F7165" s="30"/>
      <c r="G7165" s="30"/>
      <c r="H7165" s="30"/>
      <c r="I7165" s="30"/>
      <c r="J7165" s="30"/>
    </row>
    <row r="7166" spans="1:10">
      <c r="A7166" s="5">
        <v>7164</v>
      </c>
      <c r="B7166" s="47">
        <v>0.4007</v>
      </c>
      <c r="C7166" s="47">
        <v>0.13930000000000001</v>
      </c>
      <c r="D7166" s="47">
        <v>0.75780000000000003</v>
      </c>
      <c r="E7166" s="30">
        <v>1</v>
      </c>
      <c r="F7166" s="30"/>
      <c r="G7166" s="30"/>
      <c r="H7166" s="30"/>
      <c r="I7166" s="30"/>
      <c r="J7166" s="30"/>
    </row>
    <row r="7167" spans="1:10">
      <c r="A7167" s="5">
        <v>7165</v>
      </c>
      <c r="B7167" s="47">
        <v>0.37769999999999998</v>
      </c>
      <c r="C7167" s="47">
        <v>0.1588</v>
      </c>
      <c r="D7167" s="47">
        <v>0.7712</v>
      </c>
      <c r="E7167" s="30">
        <v>1</v>
      </c>
      <c r="F7167" s="30"/>
      <c r="G7167" s="30"/>
      <c r="H7167" s="30"/>
      <c r="I7167" s="30"/>
      <c r="J7167" s="30"/>
    </row>
    <row r="7168" spans="1:10">
      <c r="A7168" s="5">
        <v>7166</v>
      </c>
      <c r="B7168" s="47">
        <v>0.30180000000000001</v>
      </c>
      <c r="C7168" s="47">
        <v>0.15190000000000001</v>
      </c>
      <c r="D7168" s="47">
        <v>0.7671</v>
      </c>
      <c r="E7168" s="30">
        <v>1</v>
      </c>
      <c r="F7168" s="30"/>
      <c r="G7168" s="30"/>
      <c r="H7168" s="30"/>
      <c r="I7168" s="30"/>
      <c r="J7168" s="30"/>
    </row>
    <row r="7169" spans="1:10">
      <c r="A7169" s="5">
        <v>7167</v>
      </c>
      <c r="B7169" s="47">
        <v>0.18459999999999999</v>
      </c>
      <c r="C7169" s="47">
        <v>0.12520000000000001</v>
      </c>
      <c r="D7169" s="47">
        <v>0.75349999999999995</v>
      </c>
      <c r="E7169" s="30">
        <v>1</v>
      </c>
      <c r="F7169" s="30"/>
      <c r="G7169" s="30"/>
      <c r="H7169" s="30"/>
      <c r="I7169" s="30"/>
      <c r="J7169" s="30"/>
    </row>
    <row r="7170" spans="1:10">
      <c r="A7170" s="5">
        <v>7168</v>
      </c>
      <c r="B7170" s="47">
        <v>6.7799999999999999E-2</v>
      </c>
      <c r="C7170" s="47">
        <v>0.1222</v>
      </c>
      <c r="D7170" s="47">
        <v>0.73580000000000001</v>
      </c>
      <c r="E7170" s="30">
        <v>1</v>
      </c>
      <c r="F7170" s="30"/>
      <c r="G7170" s="30"/>
      <c r="H7170" s="30"/>
      <c r="I7170" s="30"/>
      <c r="J7170" s="30"/>
    </row>
    <row r="7171" spans="1:10">
      <c r="A7171" s="5">
        <v>7169</v>
      </c>
      <c r="B7171" s="47">
        <v>2.9999999999999997E-4</v>
      </c>
      <c r="C7171" s="47">
        <v>0.14599999999999999</v>
      </c>
      <c r="D7171" s="47">
        <v>0.72760000000000002</v>
      </c>
      <c r="E7171" s="30">
        <v>1</v>
      </c>
      <c r="F7171" s="30"/>
      <c r="G7171" s="30"/>
      <c r="H7171" s="30"/>
      <c r="I7171" s="30"/>
      <c r="J7171" s="30"/>
    </row>
    <row r="7172" spans="1:10">
      <c r="A7172" s="5">
        <v>7170</v>
      </c>
      <c r="B7172" s="47">
        <v>0</v>
      </c>
      <c r="C7172" s="47">
        <v>0.17510000000000001</v>
      </c>
      <c r="D7172" s="47">
        <v>0.74039999999999995</v>
      </c>
      <c r="E7172" s="30">
        <v>1</v>
      </c>
      <c r="F7172" s="30"/>
      <c r="G7172" s="30"/>
      <c r="H7172" s="30"/>
      <c r="I7172" s="30"/>
      <c r="J7172" s="30"/>
    </row>
    <row r="7173" spans="1:10">
      <c r="A7173" s="5">
        <v>7171</v>
      </c>
      <c r="B7173" s="47">
        <v>0</v>
      </c>
      <c r="C7173" s="47">
        <v>0.2</v>
      </c>
      <c r="D7173" s="47">
        <v>0.75109999999999999</v>
      </c>
      <c r="E7173" s="30">
        <v>1</v>
      </c>
      <c r="F7173" s="30"/>
      <c r="G7173" s="30"/>
      <c r="H7173" s="30"/>
      <c r="I7173" s="30"/>
      <c r="J7173" s="30"/>
    </row>
    <row r="7174" spans="1:10">
      <c r="A7174" s="5">
        <v>7172</v>
      </c>
      <c r="B7174" s="47">
        <v>0</v>
      </c>
      <c r="C7174" s="47">
        <v>0.2147</v>
      </c>
      <c r="D7174" s="47">
        <v>0.7641</v>
      </c>
      <c r="E7174" s="30">
        <v>1</v>
      </c>
      <c r="F7174" s="30"/>
      <c r="G7174" s="30"/>
      <c r="H7174" s="30"/>
      <c r="I7174" s="30"/>
      <c r="J7174" s="30"/>
    </row>
    <row r="7175" spans="1:10">
      <c r="A7175" s="5">
        <v>7173</v>
      </c>
      <c r="B7175" s="47">
        <v>0</v>
      </c>
      <c r="C7175" s="47">
        <v>0.2228</v>
      </c>
      <c r="D7175" s="47">
        <v>0.77900000000000003</v>
      </c>
      <c r="E7175" s="30">
        <v>1</v>
      </c>
      <c r="F7175" s="30"/>
      <c r="G7175" s="30"/>
      <c r="H7175" s="30"/>
      <c r="I7175" s="30"/>
      <c r="J7175" s="30"/>
    </row>
    <row r="7176" spans="1:10">
      <c r="A7176" s="5">
        <v>7174</v>
      </c>
      <c r="B7176" s="47">
        <v>0</v>
      </c>
      <c r="C7176" s="47">
        <v>0.22459999999999999</v>
      </c>
      <c r="D7176" s="47">
        <v>0.80549999999999999</v>
      </c>
      <c r="E7176" s="30">
        <v>1</v>
      </c>
      <c r="F7176" s="30"/>
      <c r="G7176" s="30"/>
      <c r="H7176" s="30"/>
      <c r="I7176" s="30"/>
      <c r="J7176" s="30"/>
    </row>
    <row r="7177" spans="1:10">
      <c r="A7177" s="5">
        <v>7175</v>
      </c>
      <c r="B7177" s="47">
        <v>0</v>
      </c>
      <c r="C7177" s="47">
        <v>0.22</v>
      </c>
      <c r="D7177" s="47">
        <v>0.80469999999999997</v>
      </c>
      <c r="E7177" s="30">
        <v>1</v>
      </c>
      <c r="F7177" s="30"/>
      <c r="G7177" s="30"/>
      <c r="H7177" s="30"/>
      <c r="I7177" s="30"/>
      <c r="J7177" s="30"/>
    </row>
    <row r="7178" spans="1:10">
      <c r="A7178" s="5">
        <v>7176</v>
      </c>
      <c r="B7178" s="47">
        <v>0</v>
      </c>
      <c r="C7178" s="47">
        <v>0.21360000000000001</v>
      </c>
      <c r="D7178" s="47">
        <v>0.79110000000000003</v>
      </c>
      <c r="E7178" s="30">
        <v>1</v>
      </c>
      <c r="F7178" s="30"/>
      <c r="G7178" s="30"/>
      <c r="H7178" s="30"/>
      <c r="I7178" s="30"/>
      <c r="J7178" s="30"/>
    </row>
    <row r="7179" spans="1:10">
      <c r="A7179" s="5">
        <v>7177</v>
      </c>
      <c r="B7179" s="47">
        <v>0</v>
      </c>
      <c r="C7179" s="47">
        <v>0.20610000000000001</v>
      </c>
      <c r="D7179" s="47">
        <v>0.77300000000000002</v>
      </c>
      <c r="E7179" s="30">
        <v>1</v>
      </c>
      <c r="F7179" s="30"/>
      <c r="G7179" s="30"/>
      <c r="H7179" s="30"/>
      <c r="I7179" s="30"/>
      <c r="J7179" s="30"/>
    </row>
    <row r="7180" spans="1:10">
      <c r="A7180" s="5">
        <v>7178</v>
      </c>
      <c r="B7180" s="47">
        <v>0</v>
      </c>
      <c r="C7180" s="47">
        <v>0.19769999999999999</v>
      </c>
      <c r="D7180" s="47">
        <v>0.76590000000000003</v>
      </c>
      <c r="E7180" s="30">
        <v>1</v>
      </c>
      <c r="F7180" s="30"/>
      <c r="G7180" s="30"/>
      <c r="H7180" s="30"/>
      <c r="I7180" s="30"/>
      <c r="J7180" s="30"/>
    </row>
    <row r="7181" spans="1:10">
      <c r="A7181" s="5">
        <v>7179</v>
      </c>
      <c r="B7181" s="47">
        <v>0</v>
      </c>
      <c r="C7181" s="47">
        <v>0.1865</v>
      </c>
      <c r="D7181" s="47">
        <v>0.75009999999999999</v>
      </c>
      <c r="E7181" s="30">
        <v>1</v>
      </c>
      <c r="F7181" s="30"/>
      <c r="G7181" s="30"/>
      <c r="H7181" s="30"/>
      <c r="I7181" s="30"/>
      <c r="J7181" s="30"/>
    </row>
    <row r="7182" spans="1:10">
      <c r="A7182" s="5">
        <v>7180</v>
      </c>
      <c r="B7182" s="47">
        <v>0</v>
      </c>
      <c r="C7182" s="47">
        <v>0.17130000000000001</v>
      </c>
      <c r="D7182" s="47">
        <v>0.71630000000000005</v>
      </c>
      <c r="E7182" s="30">
        <v>1</v>
      </c>
      <c r="F7182" s="30"/>
      <c r="G7182" s="30"/>
      <c r="H7182" s="30"/>
      <c r="I7182" s="30"/>
      <c r="J7182" s="30"/>
    </row>
    <row r="7183" spans="1:10">
      <c r="A7183" s="5">
        <v>7181</v>
      </c>
      <c r="B7183" s="47">
        <v>0</v>
      </c>
      <c r="C7183" s="47">
        <v>0.15840000000000001</v>
      </c>
      <c r="D7183" s="47">
        <v>0.68020000000000003</v>
      </c>
      <c r="E7183" s="30">
        <v>1</v>
      </c>
      <c r="F7183" s="30"/>
      <c r="G7183" s="30"/>
      <c r="H7183" s="30"/>
      <c r="I7183" s="30"/>
      <c r="J7183" s="30"/>
    </row>
    <row r="7184" spans="1:10">
      <c r="A7184" s="5">
        <v>7182</v>
      </c>
      <c r="B7184" s="47">
        <v>0</v>
      </c>
      <c r="C7184" s="47">
        <v>0.14910000000000001</v>
      </c>
      <c r="D7184" s="47">
        <v>0.64490000000000003</v>
      </c>
      <c r="E7184" s="30">
        <v>1</v>
      </c>
      <c r="F7184" s="30"/>
      <c r="G7184" s="30"/>
      <c r="H7184" s="30"/>
      <c r="I7184" s="30"/>
      <c r="J7184" s="30"/>
    </row>
    <row r="7185" spans="1:10">
      <c r="A7185" s="5">
        <v>7183</v>
      </c>
      <c r="B7185" s="47">
        <v>4.8999999999999998E-3</v>
      </c>
      <c r="C7185" s="47">
        <v>0.14169999999999999</v>
      </c>
      <c r="D7185" s="47">
        <v>0.61150000000000004</v>
      </c>
      <c r="E7185" s="30">
        <v>1</v>
      </c>
      <c r="F7185" s="30"/>
      <c r="G7185" s="30"/>
      <c r="H7185" s="30"/>
      <c r="I7185" s="30"/>
      <c r="J7185" s="30"/>
    </row>
    <row r="7186" spans="1:10">
      <c r="A7186" s="5">
        <v>7184</v>
      </c>
      <c r="B7186" s="47">
        <v>6.7299999999999999E-2</v>
      </c>
      <c r="C7186" s="47">
        <v>0.11700000000000001</v>
      </c>
      <c r="D7186" s="47">
        <v>0.59119999999999995</v>
      </c>
      <c r="E7186" s="30">
        <v>1</v>
      </c>
      <c r="F7186" s="30"/>
      <c r="G7186" s="30"/>
      <c r="H7186" s="30"/>
      <c r="I7186" s="30"/>
      <c r="J7186" s="30"/>
    </row>
    <row r="7187" spans="1:10">
      <c r="A7187" s="5">
        <v>7185</v>
      </c>
      <c r="B7187" s="47">
        <v>0.21010000000000001</v>
      </c>
      <c r="C7187" s="47">
        <v>8.77E-2</v>
      </c>
      <c r="D7187" s="47">
        <v>0.56869999999999998</v>
      </c>
      <c r="E7187" s="30">
        <v>1</v>
      </c>
      <c r="F7187" s="30"/>
      <c r="G7187" s="30"/>
      <c r="H7187" s="30"/>
      <c r="I7187" s="30"/>
      <c r="J7187" s="30"/>
    </row>
    <row r="7188" spans="1:10">
      <c r="A7188" s="5">
        <v>7186</v>
      </c>
      <c r="B7188" s="47">
        <v>0.33360000000000001</v>
      </c>
      <c r="C7188" s="47">
        <v>8.4199999999999997E-2</v>
      </c>
      <c r="D7188" s="47">
        <v>0.54730000000000001</v>
      </c>
      <c r="E7188" s="30">
        <v>1</v>
      </c>
      <c r="F7188" s="30"/>
      <c r="G7188" s="30"/>
      <c r="H7188" s="30"/>
      <c r="I7188" s="30"/>
      <c r="J7188" s="30"/>
    </row>
    <row r="7189" spans="1:10">
      <c r="A7189" s="5">
        <v>7187</v>
      </c>
      <c r="B7189" s="47">
        <v>0.41920000000000002</v>
      </c>
      <c r="C7189" s="47">
        <v>0.1032</v>
      </c>
      <c r="D7189" s="47">
        <v>0.53669999999999995</v>
      </c>
      <c r="E7189" s="30">
        <v>1</v>
      </c>
      <c r="F7189" s="30"/>
      <c r="G7189" s="30"/>
      <c r="H7189" s="30"/>
      <c r="I7189" s="30"/>
      <c r="J7189" s="30"/>
    </row>
    <row r="7190" spans="1:10">
      <c r="A7190" s="5">
        <v>7188</v>
      </c>
      <c r="B7190" s="47">
        <v>0.44869999999999999</v>
      </c>
      <c r="C7190" s="47">
        <v>0.10489999999999999</v>
      </c>
      <c r="D7190" s="47">
        <v>0.53010000000000002</v>
      </c>
      <c r="E7190" s="30">
        <v>1</v>
      </c>
      <c r="F7190" s="30"/>
      <c r="G7190" s="30"/>
      <c r="H7190" s="30"/>
      <c r="I7190" s="30"/>
      <c r="J7190" s="30"/>
    </row>
    <row r="7191" spans="1:10">
      <c r="A7191" s="5">
        <v>7189</v>
      </c>
      <c r="B7191" s="47">
        <v>0.41789999999999999</v>
      </c>
      <c r="C7191" s="47">
        <v>9.74E-2</v>
      </c>
      <c r="D7191" s="47">
        <v>0.52129999999999999</v>
      </c>
      <c r="E7191" s="30">
        <v>1</v>
      </c>
      <c r="F7191" s="30"/>
      <c r="G7191" s="30"/>
      <c r="H7191" s="30"/>
      <c r="I7191" s="30"/>
      <c r="J7191" s="30"/>
    </row>
    <row r="7192" spans="1:10">
      <c r="A7192" s="5">
        <v>7190</v>
      </c>
      <c r="B7192" s="47">
        <v>0.3377</v>
      </c>
      <c r="C7192" s="47">
        <v>8.8999999999999996E-2</v>
      </c>
      <c r="D7192" s="47">
        <v>0.52480000000000004</v>
      </c>
      <c r="E7192" s="30">
        <v>1</v>
      </c>
      <c r="F7192" s="30"/>
      <c r="G7192" s="30"/>
      <c r="H7192" s="30"/>
      <c r="I7192" s="30"/>
      <c r="J7192" s="30"/>
    </row>
    <row r="7193" spans="1:10">
      <c r="A7193" s="5">
        <v>7191</v>
      </c>
      <c r="B7193" s="47">
        <v>0.2137</v>
      </c>
      <c r="C7193" s="47">
        <v>7.5600000000000001E-2</v>
      </c>
      <c r="D7193" s="47">
        <v>0.53149999999999997</v>
      </c>
      <c r="E7193" s="30">
        <v>1</v>
      </c>
      <c r="F7193" s="30"/>
      <c r="G7193" s="30"/>
      <c r="H7193" s="30"/>
      <c r="I7193" s="30"/>
      <c r="J7193" s="30"/>
    </row>
    <row r="7194" spans="1:10">
      <c r="A7194" s="5">
        <v>7192</v>
      </c>
      <c r="B7194" s="47">
        <v>7.9899999999999999E-2</v>
      </c>
      <c r="C7194" s="47">
        <v>8.6099999999999996E-2</v>
      </c>
      <c r="D7194" s="47">
        <v>0.53969999999999996</v>
      </c>
      <c r="E7194" s="30">
        <v>1</v>
      </c>
      <c r="F7194" s="30"/>
      <c r="G7194" s="30"/>
      <c r="H7194" s="30"/>
      <c r="I7194" s="30"/>
      <c r="J7194" s="30"/>
    </row>
    <row r="7195" spans="1:10">
      <c r="A7195" s="5">
        <v>7193</v>
      </c>
      <c r="B7195" s="47">
        <v>2.9999999999999997E-4</v>
      </c>
      <c r="C7195" s="47">
        <v>0.1326</v>
      </c>
      <c r="D7195" s="47">
        <v>0.54010000000000002</v>
      </c>
      <c r="E7195" s="30">
        <v>1</v>
      </c>
      <c r="F7195" s="30"/>
      <c r="G7195" s="30"/>
      <c r="H7195" s="30"/>
      <c r="I7195" s="30"/>
      <c r="J7195" s="30"/>
    </row>
    <row r="7196" spans="1:10">
      <c r="A7196" s="5">
        <v>7194</v>
      </c>
      <c r="B7196" s="47">
        <v>0</v>
      </c>
      <c r="C7196" s="47">
        <v>0.17849999999999999</v>
      </c>
      <c r="D7196" s="47">
        <v>0.53639999999999999</v>
      </c>
      <c r="E7196" s="30">
        <v>1</v>
      </c>
      <c r="F7196" s="30"/>
      <c r="G7196" s="30"/>
      <c r="H7196" s="30"/>
      <c r="I7196" s="30"/>
      <c r="J7196" s="30"/>
    </row>
    <row r="7197" spans="1:10">
      <c r="A7197" s="5">
        <v>7195</v>
      </c>
      <c r="B7197" s="47">
        <v>0</v>
      </c>
      <c r="C7197" s="47">
        <v>0.20250000000000001</v>
      </c>
      <c r="D7197" s="47">
        <v>0.51929999999999998</v>
      </c>
      <c r="E7197" s="30">
        <v>1</v>
      </c>
      <c r="F7197" s="30"/>
      <c r="G7197" s="30"/>
      <c r="H7197" s="30"/>
      <c r="I7197" s="30"/>
      <c r="J7197" s="30"/>
    </row>
    <row r="7198" spans="1:10">
      <c r="A7198" s="5">
        <v>7196</v>
      </c>
      <c r="B7198" s="47">
        <v>0</v>
      </c>
      <c r="C7198" s="47">
        <v>0.2036</v>
      </c>
      <c r="D7198" s="47">
        <v>0.49230000000000002</v>
      </c>
      <c r="E7198" s="30">
        <v>1</v>
      </c>
      <c r="F7198" s="30"/>
      <c r="G7198" s="30"/>
      <c r="H7198" s="30"/>
      <c r="I7198" s="30"/>
      <c r="J7198" s="30"/>
    </row>
    <row r="7199" spans="1:10">
      <c r="A7199" s="5">
        <v>7197</v>
      </c>
      <c r="B7199" s="47">
        <v>0</v>
      </c>
      <c r="C7199" s="47">
        <v>0.193</v>
      </c>
      <c r="D7199" s="47">
        <v>0.4521</v>
      </c>
      <c r="E7199" s="30">
        <v>1</v>
      </c>
      <c r="F7199" s="30"/>
      <c r="G7199" s="30"/>
      <c r="H7199" s="30"/>
      <c r="I7199" s="30"/>
      <c r="J7199" s="30"/>
    </row>
    <row r="7200" spans="1:10">
      <c r="A7200" s="5">
        <v>7198</v>
      </c>
      <c r="B7200" s="47">
        <v>0</v>
      </c>
      <c r="C7200" s="47">
        <v>0.1802</v>
      </c>
      <c r="D7200" s="47">
        <v>0.42680000000000001</v>
      </c>
      <c r="E7200" s="30">
        <v>1</v>
      </c>
      <c r="F7200" s="30"/>
      <c r="G7200" s="30"/>
      <c r="H7200" s="30"/>
      <c r="I7200" s="30"/>
      <c r="J7200" s="30"/>
    </row>
    <row r="7201" spans="1:10">
      <c r="A7201" s="5">
        <v>7199</v>
      </c>
      <c r="B7201" s="47">
        <v>0</v>
      </c>
      <c r="C7201" s="47">
        <v>0.1666</v>
      </c>
      <c r="D7201" s="47">
        <v>0.42199999999999999</v>
      </c>
      <c r="E7201" s="30">
        <v>1</v>
      </c>
      <c r="F7201" s="30"/>
      <c r="G7201" s="30"/>
      <c r="H7201" s="30"/>
      <c r="I7201" s="30"/>
      <c r="J7201" s="30"/>
    </row>
    <row r="7202" spans="1:10">
      <c r="A7202" s="5">
        <v>7200</v>
      </c>
      <c r="B7202" s="47">
        <v>0</v>
      </c>
      <c r="C7202" s="47">
        <v>0.15290000000000001</v>
      </c>
      <c r="D7202" s="47">
        <v>0.43269999999999997</v>
      </c>
      <c r="E7202" s="30">
        <v>1</v>
      </c>
      <c r="F7202" s="30"/>
      <c r="G7202" s="30"/>
      <c r="H7202" s="30"/>
      <c r="I7202" s="30"/>
      <c r="J7202" s="30"/>
    </row>
    <row r="7203" spans="1:10">
      <c r="A7203" s="5">
        <v>7201</v>
      </c>
      <c r="B7203" s="47">
        <v>0</v>
      </c>
      <c r="C7203" s="47">
        <v>0.1363</v>
      </c>
      <c r="D7203" s="47">
        <v>0.42580000000000001</v>
      </c>
      <c r="E7203" s="30">
        <v>1</v>
      </c>
      <c r="F7203" s="30"/>
      <c r="G7203" s="30"/>
      <c r="H7203" s="30"/>
      <c r="I7203" s="30"/>
      <c r="J7203" s="30"/>
    </row>
    <row r="7204" spans="1:10">
      <c r="A7204" s="5">
        <v>7202</v>
      </c>
      <c r="B7204" s="47">
        <v>0</v>
      </c>
      <c r="C7204" s="47">
        <v>0.1195</v>
      </c>
      <c r="D7204" s="47">
        <v>0.44240000000000002</v>
      </c>
      <c r="E7204" s="30">
        <v>1</v>
      </c>
      <c r="F7204" s="30"/>
      <c r="G7204" s="30"/>
      <c r="H7204" s="30"/>
      <c r="I7204" s="30"/>
      <c r="J7204" s="30"/>
    </row>
    <row r="7205" spans="1:10">
      <c r="A7205" s="5">
        <v>7203</v>
      </c>
      <c r="B7205" s="47">
        <v>0</v>
      </c>
      <c r="C7205" s="47">
        <v>0.1036</v>
      </c>
      <c r="D7205" s="47">
        <v>0.48110000000000003</v>
      </c>
      <c r="E7205" s="30">
        <v>1</v>
      </c>
      <c r="F7205" s="30"/>
      <c r="G7205" s="30"/>
      <c r="H7205" s="30"/>
      <c r="I7205" s="30"/>
      <c r="J7205" s="30"/>
    </row>
    <row r="7206" spans="1:10">
      <c r="A7206" s="5">
        <v>7204</v>
      </c>
      <c r="B7206" s="47">
        <v>0</v>
      </c>
      <c r="C7206" s="47">
        <v>9.3399999999999997E-2</v>
      </c>
      <c r="D7206" s="47">
        <v>0.49199999999999999</v>
      </c>
      <c r="E7206" s="30">
        <v>1</v>
      </c>
      <c r="F7206" s="30"/>
      <c r="G7206" s="30"/>
      <c r="H7206" s="30"/>
      <c r="I7206" s="30"/>
      <c r="J7206" s="30"/>
    </row>
    <row r="7207" spans="1:10">
      <c r="A7207" s="5">
        <v>7205</v>
      </c>
      <c r="B7207" s="47">
        <v>0</v>
      </c>
      <c r="C7207" s="47">
        <v>8.6099999999999996E-2</v>
      </c>
      <c r="D7207" s="47">
        <v>0.48899999999999999</v>
      </c>
      <c r="E7207" s="30">
        <v>1</v>
      </c>
      <c r="F7207" s="30"/>
      <c r="G7207" s="30"/>
      <c r="H7207" s="30"/>
      <c r="I7207" s="30"/>
      <c r="J7207" s="30"/>
    </row>
    <row r="7208" spans="1:10">
      <c r="A7208" s="5">
        <v>7206</v>
      </c>
      <c r="B7208" s="47">
        <v>0</v>
      </c>
      <c r="C7208" s="47">
        <v>8.2600000000000007E-2</v>
      </c>
      <c r="D7208" s="47">
        <v>0.49940000000000001</v>
      </c>
      <c r="E7208" s="30">
        <v>1</v>
      </c>
      <c r="F7208" s="30"/>
      <c r="G7208" s="30"/>
      <c r="H7208" s="30"/>
      <c r="I7208" s="30"/>
      <c r="J7208" s="30"/>
    </row>
    <row r="7209" spans="1:10">
      <c r="A7209" s="5">
        <v>7207</v>
      </c>
      <c r="B7209" s="47">
        <v>7.0000000000000001E-3</v>
      </c>
      <c r="C7209" s="47">
        <v>8.0699999999999994E-2</v>
      </c>
      <c r="D7209" s="47">
        <v>0.50160000000000005</v>
      </c>
      <c r="E7209" s="30">
        <v>1</v>
      </c>
      <c r="F7209" s="30"/>
      <c r="G7209" s="30"/>
      <c r="H7209" s="30"/>
      <c r="I7209" s="30"/>
      <c r="J7209" s="30"/>
    </row>
    <row r="7210" spans="1:10">
      <c r="A7210" s="5">
        <v>7208</v>
      </c>
      <c r="B7210" s="47">
        <v>8.3599999999999994E-2</v>
      </c>
      <c r="C7210" s="47">
        <v>7.8E-2</v>
      </c>
      <c r="D7210" s="47">
        <v>0.49769999999999998</v>
      </c>
      <c r="E7210" s="30">
        <v>1</v>
      </c>
      <c r="F7210" s="30"/>
      <c r="G7210" s="30"/>
      <c r="H7210" s="30"/>
      <c r="I7210" s="30"/>
      <c r="J7210" s="30"/>
    </row>
    <row r="7211" spans="1:10">
      <c r="A7211" s="5">
        <v>7209</v>
      </c>
      <c r="B7211" s="47">
        <v>0.24060000000000001</v>
      </c>
      <c r="C7211" s="47">
        <v>8.1000000000000003E-2</v>
      </c>
      <c r="D7211" s="47">
        <v>0.5</v>
      </c>
      <c r="E7211" s="30">
        <v>1</v>
      </c>
      <c r="F7211" s="30"/>
      <c r="G7211" s="30"/>
      <c r="H7211" s="30"/>
      <c r="I7211" s="30"/>
      <c r="J7211" s="30"/>
    </row>
    <row r="7212" spans="1:10">
      <c r="A7212" s="5">
        <v>7210</v>
      </c>
      <c r="B7212" s="47">
        <v>0.37890000000000001</v>
      </c>
      <c r="C7212" s="47">
        <v>8.1500000000000003E-2</v>
      </c>
      <c r="D7212" s="47">
        <v>0.49869999999999998</v>
      </c>
      <c r="E7212" s="30">
        <v>1</v>
      </c>
      <c r="F7212" s="30"/>
      <c r="G7212" s="30"/>
      <c r="H7212" s="30"/>
      <c r="I7212" s="30"/>
      <c r="J7212" s="30"/>
    </row>
    <row r="7213" spans="1:10">
      <c r="A7213" s="5">
        <v>7211</v>
      </c>
      <c r="B7213" s="47">
        <v>0.4698</v>
      </c>
      <c r="C7213" s="47">
        <v>8.1299999999999997E-2</v>
      </c>
      <c r="D7213" s="47">
        <v>0.49540000000000001</v>
      </c>
      <c r="E7213" s="30">
        <v>1</v>
      </c>
      <c r="F7213" s="30"/>
      <c r="G7213" s="30"/>
      <c r="H7213" s="30"/>
      <c r="I7213" s="30"/>
      <c r="J7213" s="30"/>
    </row>
    <row r="7214" spans="1:10">
      <c r="A7214" s="5">
        <v>7212</v>
      </c>
      <c r="B7214" s="47">
        <v>0.51600000000000001</v>
      </c>
      <c r="C7214" s="47">
        <v>8.6900000000000005E-2</v>
      </c>
      <c r="D7214" s="47">
        <v>0.48630000000000001</v>
      </c>
      <c r="E7214" s="30">
        <v>1</v>
      </c>
      <c r="F7214" s="30"/>
      <c r="G7214" s="30"/>
      <c r="H7214" s="30"/>
      <c r="I7214" s="30"/>
      <c r="J7214" s="30"/>
    </row>
    <row r="7215" spans="1:10">
      <c r="A7215" s="5">
        <v>7213</v>
      </c>
      <c r="B7215" s="47">
        <v>0.49309999999999998</v>
      </c>
      <c r="C7215" s="47">
        <v>9.11E-2</v>
      </c>
      <c r="D7215" s="47">
        <v>0.46729999999999999</v>
      </c>
      <c r="E7215" s="30">
        <v>1</v>
      </c>
      <c r="F7215" s="30"/>
      <c r="G7215" s="30"/>
      <c r="H7215" s="30"/>
      <c r="I7215" s="30"/>
      <c r="J7215" s="30"/>
    </row>
    <row r="7216" spans="1:10">
      <c r="A7216" s="5">
        <v>7214</v>
      </c>
      <c r="B7216" s="47">
        <v>0.40989999999999999</v>
      </c>
      <c r="C7216" s="47">
        <v>9.6199999999999994E-2</v>
      </c>
      <c r="D7216" s="47">
        <v>0.45340000000000003</v>
      </c>
      <c r="E7216" s="30">
        <v>1</v>
      </c>
      <c r="F7216" s="30"/>
      <c r="G7216" s="30"/>
      <c r="H7216" s="30"/>
      <c r="I7216" s="30"/>
      <c r="J7216" s="30"/>
    </row>
    <row r="7217" spans="1:10">
      <c r="A7217" s="5">
        <v>7215</v>
      </c>
      <c r="B7217" s="47">
        <v>0.2833</v>
      </c>
      <c r="C7217" s="47">
        <v>9.0300000000000005E-2</v>
      </c>
      <c r="D7217" s="47">
        <v>0.44469999999999998</v>
      </c>
      <c r="E7217" s="30">
        <v>1</v>
      </c>
      <c r="F7217" s="30"/>
      <c r="G7217" s="30"/>
      <c r="H7217" s="30"/>
      <c r="I7217" s="30"/>
      <c r="J7217" s="30"/>
    </row>
    <row r="7218" spans="1:10">
      <c r="A7218" s="5">
        <v>7216</v>
      </c>
      <c r="B7218" s="47">
        <v>0.1235</v>
      </c>
      <c r="C7218" s="47">
        <v>0.1124</v>
      </c>
      <c r="D7218" s="47">
        <v>0.4541</v>
      </c>
      <c r="E7218" s="30">
        <v>1</v>
      </c>
      <c r="F7218" s="30"/>
      <c r="G7218" s="30"/>
      <c r="H7218" s="30"/>
      <c r="I7218" s="30"/>
      <c r="J7218" s="30"/>
    </row>
    <row r="7219" spans="1:10">
      <c r="A7219" s="5">
        <v>7217</v>
      </c>
      <c r="B7219" s="47">
        <v>2.9999999999999997E-4</v>
      </c>
      <c r="C7219" s="47">
        <v>0.18970000000000001</v>
      </c>
      <c r="D7219" s="47">
        <v>0.49590000000000001</v>
      </c>
      <c r="E7219" s="30">
        <v>1</v>
      </c>
      <c r="F7219" s="30"/>
      <c r="G7219" s="30"/>
      <c r="H7219" s="30"/>
      <c r="I7219" s="30"/>
      <c r="J7219" s="30"/>
    </row>
    <row r="7220" spans="1:10">
      <c r="A7220" s="5">
        <v>7218</v>
      </c>
      <c r="B7220" s="47">
        <v>0</v>
      </c>
      <c r="C7220" s="47">
        <v>0.24399999999999999</v>
      </c>
      <c r="D7220" s="47">
        <v>0.55459999999999998</v>
      </c>
      <c r="E7220" s="30">
        <v>1</v>
      </c>
      <c r="F7220" s="30"/>
      <c r="G7220" s="30"/>
      <c r="H7220" s="30"/>
      <c r="I7220" s="30"/>
      <c r="J7220" s="30"/>
    </row>
    <row r="7221" spans="1:10">
      <c r="A7221" s="5">
        <v>7219</v>
      </c>
      <c r="B7221" s="47">
        <v>0</v>
      </c>
      <c r="C7221" s="47">
        <v>0.25159999999999999</v>
      </c>
      <c r="D7221" s="47">
        <v>0.62170000000000003</v>
      </c>
      <c r="E7221" s="30">
        <v>1</v>
      </c>
      <c r="F7221" s="30"/>
      <c r="G7221" s="30"/>
      <c r="H7221" s="30"/>
      <c r="I7221" s="30"/>
      <c r="J7221" s="30"/>
    </row>
    <row r="7222" spans="1:10">
      <c r="A7222" s="5">
        <v>7220</v>
      </c>
      <c r="B7222" s="47">
        <v>0</v>
      </c>
      <c r="C7222" s="47">
        <v>0.23980000000000001</v>
      </c>
      <c r="D7222" s="47">
        <v>0.67659999999999998</v>
      </c>
      <c r="E7222" s="30">
        <v>1</v>
      </c>
      <c r="F7222" s="30"/>
      <c r="G7222" s="30"/>
      <c r="H7222" s="30"/>
      <c r="I7222" s="30"/>
      <c r="J7222" s="30"/>
    </row>
    <row r="7223" spans="1:10">
      <c r="A7223" s="5">
        <v>7221</v>
      </c>
      <c r="B7223" s="47">
        <v>0</v>
      </c>
      <c r="C7223" s="47">
        <v>0.22370000000000001</v>
      </c>
      <c r="D7223" s="47">
        <v>0.70579999999999998</v>
      </c>
      <c r="E7223" s="30">
        <v>1</v>
      </c>
      <c r="F7223" s="30"/>
      <c r="G7223" s="30"/>
      <c r="H7223" s="30"/>
      <c r="I7223" s="30"/>
      <c r="J7223" s="30"/>
    </row>
    <row r="7224" spans="1:10">
      <c r="A7224" s="5">
        <v>7222</v>
      </c>
      <c r="B7224" s="47">
        <v>0</v>
      </c>
      <c r="C7224" s="47">
        <v>0.21010000000000001</v>
      </c>
      <c r="D7224" s="47">
        <v>0.71209999999999996</v>
      </c>
      <c r="E7224" s="30">
        <v>1</v>
      </c>
      <c r="F7224" s="30"/>
      <c r="G7224" s="30"/>
      <c r="H7224" s="30"/>
      <c r="I7224" s="30"/>
      <c r="J7224" s="30"/>
    </row>
    <row r="7225" spans="1:10">
      <c r="A7225" s="5">
        <v>7223</v>
      </c>
      <c r="B7225" s="47">
        <v>0</v>
      </c>
      <c r="C7225" s="47">
        <v>0.1986</v>
      </c>
      <c r="D7225" s="47">
        <v>0.69299999999999995</v>
      </c>
      <c r="E7225" s="30">
        <v>1</v>
      </c>
      <c r="F7225" s="30"/>
      <c r="G7225" s="30"/>
      <c r="H7225" s="30"/>
      <c r="I7225" s="30"/>
      <c r="J7225" s="30"/>
    </row>
    <row r="7226" spans="1:10">
      <c r="A7226" s="5">
        <v>7224</v>
      </c>
      <c r="B7226" s="47">
        <v>0</v>
      </c>
      <c r="C7226" s="47">
        <v>0.18129999999999999</v>
      </c>
      <c r="D7226" s="47">
        <v>0.66649999999999998</v>
      </c>
      <c r="E7226" s="30">
        <v>1</v>
      </c>
      <c r="F7226" s="30"/>
      <c r="G7226" s="30"/>
      <c r="H7226" s="30"/>
      <c r="I7226" s="30"/>
      <c r="J7226" s="30"/>
    </row>
    <row r="7227" spans="1:10">
      <c r="A7227" s="5">
        <v>7225</v>
      </c>
      <c r="B7227" s="47">
        <v>0</v>
      </c>
      <c r="C7227" s="47">
        <v>0.16669999999999999</v>
      </c>
      <c r="D7227" s="47">
        <v>0.63919999999999999</v>
      </c>
      <c r="E7227" s="30">
        <v>1</v>
      </c>
      <c r="F7227" s="30"/>
      <c r="G7227" s="30"/>
      <c r="H7227" s="30"/>
      <c r="I7227" s="30"/>
      <c r="J7227" s="30"/>
    </row>
    <row r="7228" spans="1:10">
      <c r="A7228" s="5">
        <v>7226</v>
      </c>
      <c r="B7228" s="47">
        <v>0</v>
      </c>
      <c r="C7228" s="47">
        <v>0.14879999999999999</v>
      </c>
      <c r="D7228" s="47">
        <v>0.60640000000000005</v>
      </c>
      <c r="E7228" s="30">
        <v>1</v>
      </c>
      <c r="F7228" s="30"/>
      <c r="G7228" s="30"/>
      <c r="H7228" s="30"/>
      <c r="I7228" s="30"/>
      <c r="J7228" s="30"/>
    </row>
    <row r="7229" spans="1:10">
      <c r="A7229" s="5">
        <v>7227</v>
      </c>
      <c r="B7229" s="47">
        <v>0</v>
      </c>
      <c r="C7229" s="47">
        <v>0.13539999999999999</v>
      </c>
      <c r="D7229" s="47">
        <v>0.5554</v>
      </c>
      <c r="E7229" s="30">
        <v>1</v>
      </c>
      <c r="F7229" s="30"/>
      <c r="G7229" s="30"/>
      <c r="H7229" s="30"/>
      <c r="I7229" s="30"/>
      <c r="J7229" s="30"/>
    </row>
    <row r="7230" spans="1:10">
      <c r="A7230" s="5">
        <v>7228</v>
      </c>
      <c r="B7230" s="47">
        <v>0</v>
      </c>
      <c r="C7230" s="47">
        <v>0.13469999999999999</v>
      </c>
      <c r="D7230" s="47">
        <v>0.46889999999999998</v>
      </c>
      <c r="E7230" s="30">
        <v>1</v>
      </c>
      <c r="F7230" s="30"/>
      <c r="G7230" s="30"/>
      <c r="H7230" s="30"/>
      <c r="I7230" s="30"/>
      <c r="J7230" s="30"/>
    </row>
    <row r="7231" spans="1:10">
      <c r="A7231" s="5">
        <v>7229</v>
      </c>
      <c r="B7231" s="47">
        <v>0</v>
      </c>
      <c r="C7231" s="47">
        <v>0.1237</v>
      </c>
      <c r="D7231" s="47">
        <v>0.35370000000000001</v>
      </c>
      <c r="E7231" s="30">
        <v>1</v>
      </c>
      <c r="F7231" s="30"/>
      <c r="G7231" s="30"/>
      <c r="H7231" s="30"/>
      <c r="I7231" s="30"/>
      <c r="J7231" s="30"/>
    </row>
    <row r="7232" spans="1:10">
      <c r="A7232" s="5">
        <v>7230</v>
      </c>
      <c r="B7232" s="47">
        <v>0</v>
      </c>
      <c r="C7232" s="47">
        <v>0.1119</v>
      </c>
      <c r="D7232" s="47">
        <v>0.25440000000000002</v>
      </c>
      <c r="E7232" s="30">
        <v>1</v>
      </c>
      <c r="F7232" s="30"/>
      <c r="G7232" s="30"/>
      <c r="H7232" s="30"/>
      <c r="I7232" s="30"/>
      <c r="J7232" s="30"/>
    </row>
    <row r="7233" spans="1:10">
      <c r="A7233" s="5">
        <v>7231</v>
      </c>
      <c r="B7233" s="47">
        <v>1.1999999999999999E-3</v>
      </c>
      <c r="C7233" s="47">
        <v>9.7500000000000003E-2</v>
      </c>
      <c r="D7233" s="47">
        <v>0.21540000000000001</v>
      </c>
      <c r="E7233" s="30">
        <v>1</v>
      </c>
      <c r="F7233" s="30"/>
      <c r="G7233" s="30"/>
      <c r="H7233" s="30"/>
      <c r="I7233" s="30"/>
      <c r="J7233" s="30"/>
    </row>
    <row r="7234" spans="1:10">
      <c r="A7234" s="5">
        <v>7232</v>
      </c>
      <c r="B7234" s="47">
        <v>2.2599999999999999E-2</v>
      </c>
      <c r="C7234" s="47">
        <v>7.9899999999999999E-2</v>
      </c>
      <c r="D7234" s="47">
        <v>0.2238</v>
      </c>
      <c r="E7234" s="30">
        <v>1</v>
      </c>
      <c r="F7234" s="30"/>
      <c r="G7234" s="30"/>
      <c r="H7234" s="30"/>
      <c r="I7234" s="30"/>
      <c r="J7234" s="30"/>
    </row>
    <row r="7235" spans="1:10">
      <c r="A7235" s="5">
        <v>7233</v>
      </c>
      <c r="B7235" s="47">
        <v>6.4100000000000004E-2</v>
      </c>
      <c r="C7235" s="47">
        <v>6.7699999999999996E-2</v>
      </c>
      <c r="D7235" s="47">
        <v>0.22220000000000001</v>
      </c>
      <c r="E7235" s="30">
        <v>1</v>
      </c>
      <c r="F7235" s="30"/>
      <c r="G7235" s="30"/>
      <c r="H7235" s="30"/>
      <c r="I7235" s="30"/>
      <c r="J7235" s="30"/>
    </row>
    <row r="7236" spans="1:10">
      <c r="A7236" s="5">
        <v>7234</v>
      </c>
      <c r="B7236" s="47">
        <v>0.1198</v>
      </c>
      <c r="C7236" s="47">
        <v>5.4800000000000001E-2</v>
      </c>
      <c r="D7236" s="47">
        <v>0.21429999999999999</v>
      </c>
      <c r="E7236" s="30">
        <v>1</v>
      </c>
      <c r="F7236" s="30"/>
      <c r="G7236" s="30"/>
      <c r="H7236" s="30"/>
      <c r="I7236" s="30"/>
      <c r="J7236" s="30"/>
    </row>
    <row r="7237" spans="1:10">
      <c r="A7237" s="5">
        <v>7235</v>
      </c>
      <c r="B7237" s="47">
        <v>0.19070000000000001</v>
      </c>
      <c r="C7237" s="47">
        <v>4.2500000000000003E-2</v>
      </c>
      <c r="D7237" s="47">
        <v>0.19969999999999999</v>
      </c>
      <c r="E7237" s="30">
        <v>1</v>
      </c>
      <c r="F7237" s="30"/>
      <c r="G7237" s="30"/>
      <c r="H7237" s="30"/>
      <c r="I7237" s="30"/>
      <c r="J7237" s="30"/>
    </row>
    <row r="7238" spans="1:10">
      <c r="A7238" s="5">
        <v>7236</v>
      </c>
      <c r="B7238" s="47">
        <v>0.24</v>
      </c>
      <c r="C7238" s="47">
        <v>3.44E-2</v>
      </c>
      <c r="D7238" s="47">
        <v>0.17280000000000001</v>
      </c>
      <c r="E7238" s="30">
        <v>1</v>
      </c>
      <c r="F7238" s="30"/>
      <c r="G7238" s="30"/>
      <c r="H7238" s="30"/>
      <c r="I7238" s="30"/>
      <c r="J7238" s="30"/>
    </row>
    <row r="7239" spans="1:10">
      <c r="A7239" s="5">
        <v>7237</v>
      </c>
      <c r="B7239" s="47">
        <v>0.2417</v>
      </c>
      <c r="C7239" s="47">
        <v>2.8400000000000002E-2</v>
      </c>
      <c r="D7239" s="47">
        <v>0.14749999999999999</v>
      </c>
      <c r="E7239" s="30">
        <v>1</v>
      </c>
      <c r="F7239" s="30"/>
      <c r="G7239" s="30"/>
      <c r="H7239" s="30"/>
      <c r="I7239" s="30"/>
      <c r="J7239" s="30"/>
    </row>
    <row r="7240" spans="1:10">
      <c r="A7240" s="5">
        <v>7238</v>
      </c>
      <c r="B7240" s="47">
        <v>0.2107</v>
      </c>
      <c r="C7240" s="47">
        <v>2.3400000000000001E-2</v>
      </c>
      <c r="D7240" s="47">
        <v>0.1217</v>
      </c>
      <c r="E7240" s="30">
        <v>1</v>
      </c>
      <c r="F7240" s="30"/>
      <c r="G7240" s="30"/>
      <c r="H7240" s="30"/>
      <c r="I7240" s="30"/>
      <c r="J7240" s="30"/>
    </row>
    <row r="7241" spans="1:10">
      <c r="A7241" s="5">
        <v>7239</v>
      </c>
      <c r="B7241" s="47">
        <v>0.13339999999999999</v>
      </c>
      <c r="C7241" s="47">
        <v>1.95E-2</v>
      </c>
      <c r="D7241" s="47">
        <v>9.9500000000000005E-2</v>
      </c>
      <c r="E7241" s="30">
        <v>1</v>
      </c>
      <c r="F7241" s="30"/>
      <c r="G7241" s="30"/>
      <c r="H7241" s="30"/>
      <c r="I7241" s="30"/>
      <c r="J7241" s="30"/>
    </row>
    <row r="7242" spans="1:10">
      <c r="A7242" s="5">
        <v>7240</v>
      </c>
      <c r="B7242" s="47">
        <v>4.0800000000000003E-2</v>
      </c>
      <c r="C7242" s="47">
        <v>2.1999999999999999E-2</v>
      </c>
      <c r="D7242" s="47">
        <v>7.8200000000000006E-2</v>
      </c>
      <c r="E7242" s="30">
        <v>1</v>
      </c>
      <c r="F7242" s="30"/>
      <c r="G7242" s="30"/>
      <c r="H7242" s="30"/>
      <c r="I7242" s="30"/>
      <c r="J7242" s="30"/>
    </row>
    <row r="7243" spans="1:10">
      <c r="A7243" s="5">
        <v>7241</v>
      </c>
      <c r="B7243" s="47">
        <v>1E-4</v>
      </c>
      <c r="C7243" s="47">
        <v>2.7799999999999998E-2</v>
      </c>
      <c r="D7243" s="47">
        <v>6.4699999999999994E-2</v>
      </c>
      <c r="E7243" s="30">
        <v>1</v>
      </c>
      <c r="F7243" s="30"/>
      <c r="G7243" s="30"/>
      <c r="H7243" s="30"/>
      <c r="I7243" s="30"/>
      <c r="J7243" s="30"/>
    </row>
    <row r="7244" spans="1:10">
      <c r="A7244" s="5">
        <v>7242</v>
      </c>
      <c r="B7244" s="47">
        <v>0</v>
      </c>
      <c r="C7244" s="47">
        <v>3.2599999999999997E-2</v>
      </c>
      <c r="D7244" s="47">
        <v>5.4399999999999997E-2</v>
      </c>
      <c r="E7244" s="30">
        <v>1</v>
      </c>
      <c r="F7244" s="30"/>
      <c r="G7244" s="30"/>
      <c r="H7244" s="30"/>
      <c r="I7244" s="30"/>
      <c r="J7244" s="30"/>
    </row>
    <row r="7245" spans="1:10">
      <c r="A7245" s="5">
        <v>7243</v>
      </c>
      <c r="B7245" s="47">
        <v>0</v>
      </c>
      <c r="C7245" s="47">
        <v>3.56E-2</v>
      </c>
      <c r="D7245" s="47">
        <v>3.6700000000000003E-2</v>
      </c>
      <c r="E7245" s="30">
        <v>1</v>
      </c>
      <c r="F7245" s="30"/>
      <c r="G7245" s="30"/>
      <c r="H7245" s="30"/>
      <c r="I7245" s="30"/>
      <c r="J7245" s="30"/>
    </row>
    <row r="7246" spans="1:10">
      <c r="A7246" s="5">
        <v>7244</v>
      </c>
      <c r="B7246" s="47">
        <v>0</v>
      </c>
      <c r="C7246" s="47">
        <v>3.5299999999999998E-2</v>
      </c>
      <c r="D7246" s="47">
        <v>2.7400000000000001E-2</v>
      </c>
      <c r="E7246" s="30">
        <v>1</v>
      </c>
      <c r="F7246" s="30"/>
      <c r="G7246" s="30"/>
      <c r="H7246" s="30"/>
      <c r="I7246" s="30"/>
      <c r="J7246" s="30"/>
    </row>
    <row r="7247" spans="1:10">
      <c r="A7247" s="5">
        <v>7245</v>
      </c>
      <c r="B7247" s="47">
        <v>0</v>
      </c>
      <c r="C7247" s="47">
        <v>3.2199999999999999E-2</v>
      </c>
      <c r="D7247" s="47">
        <v>2.07E-2</v>
      </c>
      <c r="E7247" s="30">
        <v>1</v>
      </c>
      <c r="F7247" s="30"/>
      <c r="G7247" s="30"/>
      <c r="H7247" s="30"/>
      <c r="I7247" s="30"/>
      <c r="J7247" s="30"/>
    </row>
    <row r="7248" spans="1:10">
      <c r="A7248" s="5">
        <v>7246</v>
      </c>
      <c r="B7248" s="47">
        <v>0</v>
      </c>
      <c r="C7248" s="47">
        <v>2.8899999999999999E-2</v>
      </c>
      <c r="D7248" s="47">
        <v>1.55E-2</v>
      </c>
      <c r="E7248" s="30">
        <v>1</v>
      </c>
      <c r="F7248" s="30"/>
      <c r="G7248" s="30"/>
      <c r="H7248" s="30"/>
      <c r="I7248" s="30"/>
      <c r="J7248" s="30"/>
    </row>
    <row r="7249" spans="1:10">
      <c r="A7249" s="5">
        <v>7247</v>
      </c>
      <c r="B7249" s="47">
        <v>0</v>
      </c>
      <c r="C7249" s="47">
        <v>2.5999999999999999E-2</v>
      </c>
      <c r="D7249" s="47">
        <v>1.18E-2</v>
      </c>
      <c r="E7249" s="30">
        <v>1</v>
      </c>
      <c r="F7249" s="30"/>
      <c r="G7249" s="30"/>
      <c r="H7249" s="30"/>
      <c r="I7249" s="30"/>
      <c r="J7249" s="30"/>
    </row>
    <row r="7250" spans="1:10">
      <c r="A7250" s="5">
        <v>7248</v>
      </c>
      <c r="B7250" s="47">
        <v>0</v>
      </c>
      <c r="C7250" s="47">
        <v>2.2499999999999999E-2</v>
      </c>
      <c r="D7250" s="47">
        <v>1.0200000000000001E-2</v>
      </c>
      <c r="E7250" s="30">
        <v>1</v>
      </c>
      <c r="F7250" s="30"/>
      <c r="G7250" s="30"/>
      <c r="H7250" s="30"/>
      <c r="I7250" s="30"/>
      <c r="J7250" s="30"/>
    </row>
    <row r="7251" spans="1:10">
      <c r="A7251" s="5">
        <v>7249</v>
      </c>
      <c r="B7251" s="47">
        <v>0</v>
      </c>
      <c r="C7251" s="47">
        <v>1.9599999999999999E-2</v>
      </c>
      <c r="D7251" s="47">
        <v>1.0200000000000001E-2</v>
      </c>
      <c r="E7251" s="30">
        <v>1</v>
      </c>
      <c r="F7251" s="30"/>
      <c r="G7251" s="30"/>
      <c r="H7251" s="30"/>
      <c r="I7251" s="30"/>
      <c r="J7251" s="30"/>
    </row>
    <row r="7252" spans="1:10">
      <c r="A7252" s="5">
        <v>7250</v>
      </c>
      <c r="B7252" s="47">
        <v>0</v>
      </c>
      <c r="C7252" s="47">
        <v>1.7299999999999999E-2</v>
      </c>
      <c r="D7252" s="47">
        <v>1.03E-2</v>
      </c>
      <c r="E7252" s="30">
        <v>1</v>
      </c>
      <c r="F7252" s="30"/>
      <c r="G7252" s="30"/>
      <c r="H7252" s="30"/>
      <c r="I7252" s="30"/>
      <c r="J7252" s="30"/>
    </row>
    <row r="7253" spans="1:10">
      <c r="A7253" s="5">
        <v>7251</v>
      </c>
      <c r="B7253" s="47">
        <v>0</v>
      </c>
      <c r="C7253" s="47">
        <v>1.47E-2</v>
      </c>
      <c r="D7253" s="47">
        <v>1.2E-2</v>
      </c>
      <c r="E7253" s="30">
        <v>1</v>
      </c>
      <c r="F7253" s="30"/>
      <c r="G7253" s="30"/>
      <c r="H7253" s="30"/>
      <c r="I7253" s="30"/>
      <c r="J7253" s="30"/>
    </row>
    <row r="7254" spans="1:10">
      <c r="A7254" s="5">
        <v>7252</v>
      </c>
      <c r="B7254" s="47">
        <v>0</v>
      </c>
      <c r="C7254" s="47">
        <v>1.2500000000000001E-2</v>
      </c>
      <c r="D7254" s="47">
        <v>1.52E-2</v>
      </c>
      <c r="E7254" s="30">
        <v>1</v>
      </c>
      <c r="F7254" s="30"/>
      <c r="G7254" s="30"/>
      <c r="H7254" s="30"/>
      <c r="I7254" s="30"/>
      <c r="J7254" s="30"/>
    </row>
    <row r="7255" spans="1:10">
      <c r="A7255" s="5">
        <v>7253</v>
      </c>
      <c r="B7255" s="47">
        <v>0</v>
      </c>
      <c r="C7255" s="47">
        <v>1.26E-2</v>
      </c>
      <c r="D7255" s="47">
        <v>1.8800000000000001E-2</v>
      </c>
      <c r="E7255" s="30">
        <v>1</v>
      </c>
      <c r="F7255" s="30"/>
      <c r="G7255" s="30"/>
      <c r="H7255" s="30"/>
      <c r="I7255" s="30"/>
      <c r="J7255" s="30"/>
    </row>
    <row r="7256" spans="1:10">
      <c r="A7256" s="5">
        <v>7254</v>
      </c>
      <c r="B7256" s="47">
        <v>0</v>
      </c>
      <c r="C7256" s="47">
        <v>1.3100000000000001E-2</v>
      </c>
      <c r="D7256" s="47">
        <v>2.6499999999999999E-2</v>
      </c>
      <c r="E7256" s="30">
        <v>1</v>
      </c>
      <c r="F7256" s="30"/>
      <c r="G7256" s="30"/>
      <c r="H7256" s="30"/>
      <c r="I7256" s="30"/>
      <c r="J7256" s="30"/>
    </row>
    <row r="7257" spans="1:10">
      <c r="A7257" s="5">
        <v>7255</v>
      </c>
      <c r="B7257" s="47">
        <v>1.6999999999999999E-3</v>
      </c>
      <c r="C7257" s="47">
        <v>1.2800000000000001E-2</v>
      </c>
      <c r="D7257" s="47">
        <v>4.02E-2</v>
      </c>
      <c r="E7257" s="30">
        <v>1</v>
      </c>
      <c r="F7257" s="30"/>
      <c r="G7257" s="30"/>
      <c r="H7257" s="30"/>
      <c r="I7257" s="30"/>
      <c r="J7257" s="30"/>
    </row>
    <row r="7258" spans="1:10">
      <c r="A7258" s="5">
        <v>7256</v>
      </c>
      <c r="B7258" s="47">
        <v>4.6600000000000003E-2</v>
      </c>
      <c r="C7258" s="47">
        <v>1.06E-2</v>
      </c>
      <c r="D7258" s="47">
        <v>6.5500000000000003E-2</v>
      </c>
      <c r="E7258" s="30">
        <v>1</v>
      </c>
      <c r="F7258" s="30"/>
      <c r="G7258" s="30"/>
      <c r="H7258" s="30"/>
      <c r="I7258" s="30"/>
      <c r="J7258" s="30"/>
    </row>
    <row r="7259" spans="1:10">
      <c r="A7259" s="5">
        <v>7257</v>
      </c>
      <c r="B7259" s="47">
        <v>0.1215</v>
      </c>
      <c r="C7259" s="47">
        <v>6.3E-3</v>
      </c>
      <c r="D7259" s="47">
        <v>9.6199999999999994E-2</v>
      </c>
      <c r="E7259" s="30">
        <v>1</v>
      </c>
      <c r="F7259" s="30"/>
      <c r="G7259" s="30"/>
      <c r="H7259" s="30"/>
      <c r="I7259" s="30"/>
      <c r="J7259" s="30"/>
    </row>
    <row r="7260" spans="1:10">
      <c r="A7260" s="5">
        <v>7258</v>
      </c>
      <c r="B7260" s="47">
        <v>0.1966</v>
      </c>
      <c r="C7260" s="47">
        <v>4.7999999999999996E-3</v>
      </c>
      <c r="D7260" s="47">
        <v>0.1158</v>
      </c>
      <c r="E7260" s="30">
        <v>1</v>
      </c>
      <c r="F7260" s="30"/>
      <c r="G7260" s="30"/>
      <c r="H7260" s="30"/>
      <c r="I7260" s="30"/>
      <c r="J7260" s="30"/>
    </row>
    <row r="7261" spans="1:10">
      <c r="A7261" s="5">
        <v>7259</v>
      </c>
      <c r="B7261" s="47">
        <v>0.2379</v>
      </c>
      <c r="C7261" s="47">
        <v>5.8999999999999999E-3</v>
      </c>
      <c r="D7261" s="47">
        <v>0.1203</v>
      </c>
      <c r="E7261" s="30">
        <v>1</v>
      </c>
      <c r="F7261" s="30"/>
      <c r="G7261" s="30"/>
      <c r="H7261" s="30"/>
      <c r="I7261" s="30"/>
      <c r="J7261" s="30"/>
    </row>
    <row r="7262" spans="1:10">
      <c r="A7262" s="5">
        <v>7260</v>
      </c>
      <c r="B7262" s="47">
        <v>0.24110000000000001</v>
      </c>
      <c r="C7262" s="47">
        <v>6.3E-3</v>
      </c>
      <c r="D7262" s="47">
        <v>0.12230000000000001</v>
      </c>
      <c r="E7262" s="30">
        <v>1</v>
      </c>
      <c r="F7262" s="30"/>
      <c r="G7262" s="30"/>
      <c r="H7262" s="30"/>
      <c r="I7262" s="30"/>
      <c r="J7262" s="30"/>
    </row>
    <row r="7263" spans="1:10">
      <c r="A7263" s="5">
        <v>7261</v>
      </c>
      <c r="B7263" s="47">
        <v>0.217</v>
      </c>
      <c r="C7263" s="47">
        <v>6.1000000000000004E-3</v>
      </c>
      <c r="D7263" s="47">
        <v>0.12670000000000001</v>
      </c>
      <c r="E7263" s="30">
        <v>1</v>
      </c>
      <c r="F7263" s="30"/>
      <c r="G7263" s="30"/>
      <c r="H7263" s="30"/>
      <c r="I7263" s="30"/>
      <c r="J7263" s="30"/>
    </row>
    <row r="7264" spans="1:10">
      <c r="A7264" s="5">
        <v>7262</v>
      </c>
      <c r="B7264" s="47">
        <v>0.1615</v>
      </c>
      <c r="C7264" s="47">
        <v>6.6E-3</v>
      </c>
      <c r="D7264" s="47">
        <v>0.13900000000000001</v>
      </c>
      <c r="E7264" s="30">
        <v>1</v>
      </c>
      <c r="F7264" s="30"/>
      <c r="G7264" s="30"/>
      <c r="H7264" s="30"/>
      <c r="I7264" s="30"/>
      <c r="J7264" s="30"/>
    </row>
    <row r="7265" spans="1:10">
      <c r="A7265" s="5">
        <v>7263</v>
      </c>
      <c r="B7265" s="47">
        <v>9.1600000000000001E-2</v>
      </c>
      <c r="C7265" s="47">
        <v>8.3000000000000001E-3</v>
      </c>
      <c r="D7265" s="47">
        <v>0.15490000000000001</v>
      </c>
      <c r="E7265" s="30">
        <v>1</v>
      </c>
      <c r="F7265" s="30"/>
      <c r="G7265" s="30"/>
      <c r="H7265" s="30"/>
      <c r="I7265" s="30"/>
      <c r="J7265" s="30"/>
    </row>
    <row r="7266" spans="1:10">
      <c r="A7266" s="5">
        <v>7264</v>
      </c>
      <c r="B7266" s="47">
        <v>2.5899999999999999E-2</v>
      </c>
      <c r="C7266" s="47">
        <v>1.6400000000000001E-2</v>
      </c>
      <c r="D7266" s="47">
        <v>0.17530000000000001</v>
      </c>
      <c r="E7266" s="30">
        <v>1</v>
      </c>
      <c r="F7266" s="30"/>
      <c r="G7266" s="30"/>
      <c r="H7266" s="30"/>
      <c r="I7266" s="30"/>
      <c r="J7266" s="30"/>
    </row>
    <row r="7267" spans="1:10">
      <c r="A7267" s="5">
        <v>7265</v>
      </c>
      <c r="B7267" s="47">
        <v>0</v>
      </c>
      <c r="C7267" s="47">
        <v>3.8600000000000002E-2</v>
      </c>
      <c r="D7267" s="47">
        <v>0.22270000000000001</v>
      </c>
      <c r="E7267" s="30">
        <v>1</v>
      </c>
      <c r="F7267" s="30"/>
      <c r="G7267" s="30"/>
      <c r="H7267" s="30"/>
      <c r="I7267" s="30"/>
      <c r="J7267" s="30"/>
    </row>
    <row r="7268" spans="1:10">
      <c r="A7268" s="5">
        <v>7266</v>
      </c>
      <c r="B7268" s="47">
        <v>0</v>
      </c>
      <c r="C7268" s="47">
        <v>6.4600000000000005E-2</v>
      </c>
      <c r="D7268" s="47">
        <v>0.27810000000000001</v>
      </c>
      <c r="E7268" s="30">
        <v>1</v>
      </c>
      <c r="F7268" s="30"/>
      <c r="G7268" s="30"/>
      <c r="H7268" s="30"/>
      <c r="I7268" s="30"/>
      <c r="J7268" s="30"/>
    </row>
    <row r="7269" spans="1:10">
      <c r="A7269" s="5">
        <v>7267</v>
      </c>
      <c r="B7269" s="47">
        <v>0</v>
      </c>
      <c r="C7269" s="47">
        <v>8.2100000000000006E-2</v>
      </c>
      <c r="D7269" s="47">
        <v>0.28199999999999997</v>
      </c>
      <c r="E7269" s="30">
        <v>1</v>
      </c>
      <c r="F7269" s="30"/>
      <c r="G7269" s="30"/>
      <c r="H7269" s="30"/>
      <c r="I7269" s="30"/>
      <c r="J7269" s="30"/>
    </row>
    <row r="7270" spans="1:10">
      <c r="A7270" s="5">
        <v>7268</v>
      </c>
      <c r="B7270" s="47">
        <v>0</v>
      </c>
      <c r="C7270" s="47">
        <v>9.06E-2</v>
      </c>
      <c r="D7270" s="47">
        <v>0.27160000000000001</v>
      </c>
      <c r="E7270" s="30">
        <v>1</v>
      </c>
      <c r="F7270" s="30"/>
      <c r="G7270" s="30"/>
      <c r="H7270" s="30"/>
      <c r="I7270" s="30"/>
      <c r="J7270" s="30"/>
    </row>
    <row r="7271" spans="1:10">
      <c r="A7271" s="5">
        <v>7269</v>
      </c>
      <c r="B7271" s="47">
        <v>0</v>
      </c>
      <c r="C7271" s="47">
        <v>9.4200000000000006E-2</v>
      </c>
      <c r="D7271" s="47">
        <v>0.25729999999999997</v>
      </c>
      <c r="E7271" s="30">
        <v>1</v>
      </c>
      <c r="F7271" s="30"/>
      <c r="G7271" s="30"/>
      <c r="H7271" s="30"/>
      <c r="I7271" s="30"/>
      <c r="J7271" s="30"/>
    </row>
    <row r="7272" spans="1:10">
      <c r="A7272" s="5">
        <v>7270</v>
      </c>
      <c r="B7272" s="47">
        <v>0</v>
      </c>
      <c r="C7272" s="47">
        <v>9.4500000000000001E-2</v>
      </c>
      <c r="D7272" s="47">
        <v>0.2288</v>
      </c>
      <c r="E7272" s="30">
        <v>1</v>
      </c>
      <c r="F7272" s="30"/>
      <c r="G7272" s="30"/>
      <c r="H7272" s="30"/>
      <c r="I7272" s="30"/>
      <c r="J7272" s="30"/>
    </row>
    <row r="7273" spans="1:10">
      <c r="A7273" s="5">
        <v>7271</v>
      </c>
      <c r="B7273" s="47">
        <v>0</v>
      </c>
      <c r="C7273" s="47">
        <v>9.8400000000000001E-2</v>
      </c>
      <c r="D7273" s="47">
        <v>0.20530000000000001</v>
      </c>
      <c r="E7273" s="30">
        <v>1</v>
      </c>
      <c r="F7273" s="30"/>
      <c r="G7273" s="30"/>
      <c r="H7273" s="30"/>
      <c r="I7273" s="30"/>
      <c r="J7273" s="30"/>
    </row>
    <row r="7274" spans="1:10">
      <c r="A7274" s="5">
        <v>7272</v>
      </c>
      <c r="B7274" s="47">
        <v>0</v>
      </c>
      <c r="C7274" s="47">
        <v>0.1036</v>
      </c>
      <c r="D7274" s="47">
        <v>0.17730000000000001</v>
      </c>
      <c r="E7274" s="30">
        <v>1</v>
      </c>
      <c r="F7274" s="30"/>
      <c r="G7274" s="30"/>
      <c r="H7274" s="30"/>
      <c r="I7274" s="30"/>
      <c r="J7274" s="30"/>
    </row>
    <row r="7275" spans="1:10">
      <c r="A7275" s="5">
        <v>7273</v>
      </c>
      <c r="B7275" s="47">
        <v>0</v>
      </c>
      <c r="C7275" s="47">
        <v>0.10589999999999999</v>
      </c>
      <c r="D7275" s="47">
        <v>0.15340000000000001</v>
      </c>
      <c r="E7275" s="30">
        <v>1</v>
      </c>
      <c r="F7275" s="30"/>
      <c r="G7275" s="30"/>
      <c r="H7275" s="30"/>
      <c r="I7275" s="30"/>
      <c r="J7275" s="30"/>
    </row>
    <row r="7276" spans="1:10">
      <c r="A7276" s="5">
        <v>7274</v>
      </c>
      <c r="B7276" s="47">
        <v>0</v>
      </c>
      <c r="C7276" s="47">
        <v>0.1047</v>
      </c>
      <c r="D7276" s="47">
        <v>0.1328</v>
      </c>
      <c r="E7276" s="30">
        <v>1</v>
      </c>
      <c r="F7276" s="30"/>
      <c r="G7276" s="30"/>
      <c r="H7276" s="30"/>
      <c r="I7276" s="30"/>
      <c r="J7276" s="30"/>
    </row>
    <row r="7277" spans="1:10">
      <c r="A7277" s="5">
        <v>7275</v>
      </c>
      <c r="B7277" s="47">
        <v>0</v>
      </c>
      <c r="C7277" s="47">
        <v>0.1038</v>
      </c>
      <c r="D7277" s="47">
        <v>0.11940000000000001</v>
      </c>
      <c r="E7277" s="30">
        <v>1</v>
      </c>
      <c r="F7277" s="30"/>
      <c r="G7277" s="30"/>
      <c r="H7277" s="30"/>
      <c r="I7277" s="30"/>
      <c r="J7277" s="30"/>
    </row>
    <row r="7278" spans="1:10">
      <c r="A7278" s="5">
        <v>7276</v>
      </c>
      <c r="B7278" s="47">
        <v>0</v>
      </c>
      <c r="C7278" s="47">
        <v>0.1072</v>
      </c>
      <c r="D7278" s="47">
        <v>0.1123</v>
      </c>
      <c r="E7278" s="30">
        <v>1</v>
      </c>
      <c r="F7278" s="30"/>
      <c r="G7278" s="30"/>
      <c r="H7278" s="30"/>
      <c r="I7278" s="30"/>
      <c r="J7278" s="30"/>
    </row>
    <row r="7279" spans="1:10">
      <c r="A7279" s="5">
        <v>7277</v>
      </c>
      <c r="B7279" s="47">
        <v>0</v>
      </c>
      <c r="C7279" s="47">
        <v>0.1101</v>
      </c>
      <c r="D7279" s="47">
        <v>0.1031</v>
      </c>
      <c r="E7279" s="30">
        <v>1</v>
      </c>
      <c r="F7279" s="30"/>
      <c r="G7279" s="30"/>
      <c r="H7279" s="30"/>
      <c r="I7279" s="30"/>
      <c r="J7279" s="30"/>
    </row>
    <row r="7280" spans="1:10">
      <c r="A7280" s="5">
        <v>7278</v>
      </c>
      <c r="B7280" s="47">
        <v>0</v>
      </c>
      <c r="C7280" s="47">
        <v>0.1096</v>
      </c>
      <c r="D7280" s="47">
        <v>9.4399999999999998E-2</v>
      </c>
      <c r="E7280" s="30">
        <v>1</v>
      </c>
      <c r="F7280" s="30"/>
      <c r="G7280" s="30"/>
      <c r="H7280" s="30"/>
      <c r="I7280" s="30"/>
      <c r="J7280" s="30"/>
    </row>
    <row r="7281" spans="1:10">
      <c r="A7281" s="5">
        <v>7279</v>
      </c>
      <c r="B7281" s="47">
        <v>3.0999999999999999E-3</v>
      </c>
      <c r="C7281" s="47">
        <v>0.1079</v>
      </c>
      <c r="D7281" s="47">
        <v>8.8700000000000001E-2</v>
      </c>
      <c r="E7281" s="30">
        <v>1</v>
      </c>
      <c r="F7281" s="30"/>
      <c r="G7281" s="30"/>
      <c r="H7281" s="30"/>
      <c r="I7281" s="30"/>
      <c r="J7281" s="30"/>
    </row>
    <row r="7282" spans="1:10">
      <c r="A7282" s="5">
        <v>7280</v>
      </c>
      <c r="B7282" s="47">
        <v>6.4899999999999999E-2</v>
      </c>
      <c r="C7282" s="47">
        <v>8.3900000000000002E-2</v>
      </c>
      <c r="D7282" s="47">
        <v>9.0300000000000005E-2</v>
      </c>
      <c r="E7282" s="30">
        <v>1</v>
      </c>
      <c r="F7282" s="30"/>
      <c r="G7282" s="30"/>
      <c r="H7282" s="30"/>
      <c r="I7282" s="30"/>
      <c r="J7282" s="30"/>
    </row>
    <row r="7283" spans="1:10">
      <c r="A7283" s="5">
        <v>7281</v>
      </c>
      <c r="B7283" s="47">
        <v>0.16739999999999999</v>
      </c>
      <c r="C7283" s="47">
        <v>4.82E-2</v>
      </c>
      <c r="D7283" s="47">
        <v>9.74E-2</v>
      </c>
      <c r="E7283" s="30">
        <v>1</v>
      </c>
      <c r="F7283" s="30"/>
      <c r="G7283" s="30"/>
      <c r="H7283" s="30"/>
      <c r="I7283" s="30"/>
      <c r="J7283" s="30"/>
    </row>
    <row r="7284" spans="1:10">
      <c r="A7284" s="5">
        <v>7282</v>
      </c>
      <c r="B7284" s="47">
        <v>0.26550000000000001</v>
      </c>
      <c r="C7284" s="47">
        <v>3.56E-2</v>
      </c>
      <c r="D7284" s="47">
        <v>0.10349999999999999</v>
      </c>
      <c r="E7284" s="30">
        <v>1</v>
      </c>
      <c r="F7284" s="30"/>
      <c r="G7284" s="30"/>
      <c r="H7284" s="30"/>
      <c r="I7284" s="30"/>
      <c r="J7284" s="30"/>
    </row>
    <row r="7285" spans="1:10">
      <c r="A7285" s="5">
        <v>7283</v>
      </c>
      <c r="B7285" s="47">
        <v>0.32390000000000002</v>
      </c>
      <c r="C7285" s="47">
        <v>4.0300000000000002E-2</v>
      </c>
      <c r="D7285" s="47">
        <v>0.1087</v>
      </c>
      <c r="E7285" s="30">
        <v>1</v>
      </c>
      <c r="F7285" s="30"/>
      <c r="G7285" s="30"/>
      <c r="H7285" s="30"/>
      <c r="I7285" s="30"/>
      <c r="J7285" s="30"/>
    </row>
    <row r="7286" spans="1:10">
      <c r="A7286" s="5">
        <v>7284</v>
      </c>
      <c r="B7286" s="47">
        <v>0.33189999999999997</v>
      </c>
      <c r="C7286" s="47">
        <v>4.5900000000000003E-2</v>
      </c>
      <c r="D7286" s="47">
        <v>0.11219999999999999</v>
      </c>
      <c r="E7286" s="30">
        <v>1</v>
      </c>
      <c r="F7286" s="30"/>
      <c r="G7286" s="30"/>
      <c r="H7286" s="30"/>
      <c r="I7286" s="30"/>
      <c r="J7286" s="30"/>
    </row>
    <row r="7287" spans="1:10">
      <c r="A7287" s="5">
        <v>7285</v>
      </c>
      <c r="B7287" s="47">
        <v>0.29160000000000003</v>
      </c>
      <c r="C7287" s="47">
        <v>4.5999999999999999E-2</v>
      </c>
      <c r="D7287" s="47">
        <v>0.1149</v>
      </c>
      <c r="E7287" s="30">
        <v>1</v>
      </c>
      <c r="F7287" s="30"/>
      <c r="G7287" s="30"/>
      <c r="H7287" s="30"/>
      <c r="I7287" s="30"/>
      <c r="J7287" s="30"/>
    </row>
    <row r="7288" spans="1:10">
      <c r="A7288" s="5">
        <v>7286</v>
      </c>
      <c r="B7288" s="47">
        <v>0.2092</v>
      </c>
      <c r="C7288" s="47">
        <v>4.7100000000000003E-2</v>
      </c>
      <c r="D7288" s="47">
        <v>0.1169</v>
      </c>
      <c r="E7288" s="30">
        <v>1</v>
      </c>
      <c r="F7288" s="30"/>
      <c r="G7288" s="30"/>
      <c r="H7288" s="30"/>
      <c r="I7288" s="30"/>
      <c r="J7288" s="30"/>
    </row>
    <row r="7289" spans="1:10">
      <c r="A7289" s="5">
        <v>7287</v>
      </c>
      <c r="B7289" s="47">
        <v>0.11310000000000001</v>
      </c>
      <c r="C7289" s="47">
        <v>5.6099999999999997E-2</v>
      </c>
      <c r="D7289" s="47">
        <v>0.1186</v>
      </c>
      <c r="E7289" s="30">
        <v>1</v>
      </c>
      <c r="F7289" s="30"/>
      <c r="G7289" s="30"/>
      <c r="H7289" s="30"/>
      <c r="I7289" s="30"/>
      <c r="J7289" s="30"/>
    </row>
    <row r="7290" spans="1:10">
      <c r="A7290" s="5">
        <v>7288</v>
      </c>
      <c r="B7290" s="47">
        <v>3.1600000000000003E-2</v>
      </c>
      <c r="C7290" s="47">
        <v>8.7400000000000005E-2</v>
      </c>
      <c r="D7290" s="47">
        <v>0.1242</v>
      </c>
      <c r="E7290" s="30">
        <v>1</v>
      </c>
      <c r="F7290" s="30"/>
      <c r="G7290" s="30"/>
      <c r="H7290" s="30"/>
      <c r="I7290" s="30"/>
      <c r="J7290" s="30"/>
    </row>
    <row r="7291" spans="1:10">
      <c r="A7291" s="5">
        <v>7289</v>
      </c>
      <c r="B7291" s="47">
        <v>0</v>
      </c>
      <c r="C7291" s="47">
        <v>0.1244</v>
      </c>
      <c r="D7291" s="47">
        <v>0.1396</v>
      </c>
      <c r="E7291" s="30">
        <v>1</v>
      </c>
      <c r="F7291" s="30"/>
      <c r="G7291" s="30"/>
      <c r="H7291" s="30"/>
      <c r="I7291" s="30"/>
      <c r="J7291" s="30"/>
    </row>
    <row r="7292" spans="1:10">
      <c r="A7292" s="5">
        <v>7290</v>
      </c>
      <c r="B7292" s="47">
        <v>0</v>
      </c>
      <c r="C7292" s="47">
        <v>0.14510000000000001</v>
      </c>
      <c r="D7292" s="47">
        <v>0.16589999999999999</v>
      </c>
      <c r="E7292" s="30">
        <v>1</v>
      </c>
      <c r="F7292" s="30"/>
      <c r="G7292" s="30"/>
      <c r="H7292" s="30"/>
      <c r="I7292" s="30"/>
      <c r="J7292" s="30"/>
    </row>
    <row r="7293" spans="1:10">
      <c r="A7293" s="5">
        <v>7291</v>
      </c>
      <c r="B7293" s="47">
        <v>0</v>
      </c>
      <c r="C7293" s="47">
        <v>0.15110000000000001</v>
      </c>
      <c r="D7293" s="47">
        <v>0.19320000000000001</v>
      </c>
      <c r="E7293" s="30">
        <v>1</v>
      </c>
      <c r="F7293" s="30"/>
      <c r="G7293" s="30"/>
      <c r="H7293" s="30"/>
      <c r="I7293" s="30"/>
      <c r="J7293" s="30"/>
    </row>
    <row r="7294" spans="1:10">
      <c r="A7294" s="5">
        <v>7292</v>
      </c>
      <c r="B7294" s="47">
        <v>0</v>
      </c>
      <c r="C7294" s="47">
        <v>0.14949999999999999</v>
      </c>
      <c r="D7294" s="47">
        <v>0.2077</v>
      </c>
      <c r="E7294" s="30">
        <v>1</v>
      </c>
      <c r="F7294" s="30"/>
      <c r="G7294" s="30"/>
      <c r="H7294" s="30"/>
      <c r="I7294" s="30"/>
      <c r="J7294" s="30"/>
    </row>
    <row r="7295" spans="1:10">
      <c r="A7295" s="5">
        <v>7293</v>
      </c>
      <c r="B7295" s="47">
        <v>0</v>
      </c>
      <c r="C7295" s="47">
        <v>0.14430000000000001</v>
      </c>
      <c r="D7295" s="47">
        <v>0.21329999999999999</v>
      </c>
      <c r="E7295" s="30">
        <v>1</v>
      </c>
      <c r="F7295" s="30"/>
      <c r="G7295" s="30"/>
      <c r="H7295" s="30"/>
      <c r="I7295" s="30"/>
      <c r="J7295" s="30"/>
    </row>
    <row r="7296" spans="1:10">
      <c r="A7296" s="5">
        <v>7294</v>
      </c>
      <c r="B7296" s="47">
        <v>0</v>
      </c>
      <c r="C7296" s="47">
        <v>0.1396</v>
      </c>
      <c r="D7296" s="47">
        <v>0.2167</v>
      </c>
      <c r="E7296" s="30">
        <v>1</v>
      </c>
      <c r="F7296" s="30"/>
      <c r="G7296" s="30"/>
      <c r="H7296" s="30"/>
      <c r="I7296" s="30"/>
      <c r="J7296" s="30"/>
    </row>
    <row r="7297" spans="1:10">
      <c r="A7297" s="5">
        <v>7295</v>
      </c>
      <c r="B7297" s="47">
        <v>0</v>
      </c>
      <c r="C7297" s="47">
        <v>0.13489999999999999</v>
      </c>
      <c r="D7297" s="47">
        <v>0.22409999999999999</v>
      </c>
      <c r="E7297" s="30">
        <v>1</v>
      </c>
      <c r="F7297" s="30"/>
      <c r="G7297" s="30"/>
      <c r="H7297" s="30"/>
      <c r="I7297" s="30"/>
      <c r="J7297" s="30"/>
    </row>
    <row r="7298" spans="1:10">
      <c r="A7298" s="5">
        <v>7296</v>
      </c>
      <c r="B7298" s="47">
        <v>0</v>
      </c>
      <c r="C7298" s="47">
        <v>0.1321</v>
      </c>
      <c r="D7298" s="47">
        <v>0.24149999999999999</v>
      </c>
      <c r="E7298" s="30">
        <v>1</v>
      </c>
      <c r="F7298" s="30"/>
      <c r="G7298" s="30"/>
      <c r="H7298" s="30"/>
      <c r="I7298" s="30"/>
      <c r="J7298" s="30"/>
    </row>
    <row r="7299" spans="1:10">
      <c r="A7299" s="5">
        <v>7297</v>
      </c>
      <c r="B7299" s="47">
        <v>0</v>
      </c>
      <c r="C7299" s="47">
        <v>0.13270000000000001</v>
      </c>
      <c r="D7299" s="47">
        <v>0.2651</v>
      </c>
      <c r="E7299" s="30">
        <v>1</v>
      </c>
      <c r="F7299" s="30"/>
      <c r="G7299" s="30"/>
      <c r="H7299" s="30"/>
      <c r="I7299" s="30"/>
      <c r="J7299" s="30"/>
    </row>
    <row r="7300" spans="1:10">
      <c r="A7300" s="5">
        <v>7298</v>
      </c>
      <c r="B7300" s="47">
        <v>0</v>
      </c>
      <c r="C7300" s="47">
        <v>0.1346</v>
      </c>
      <c r="D7300" s="47">
        <v>0.28770000000000001</v>
      </c>
      <c r="E7300" s="30">
        <v>1</v>
      </c>
      <c r="F7300" s="30"/>
      <c r="G7300" s="30"/>
      <c r="H7300" s="30"/>
      <c r="I7300" s="30"/>
      <c r="J7300" s="30"/>
    </row>
    <row r="7301" spans="1:10">
      <c r="A7301" s="5">
        <v>7299</v>
      </c>
      <c r="B7301" s="47">
        <v>0</v>
      </c>
      <c r="C7301" s="47">
        <v>0.13550000000000001</v>
      </c>
      <c r="D7301" s="47">
        <v>0.30199999999999999</v>
      </c>
      <c r="E7301" s="30">
        <v>1</v>
      </c>
      <c r="F7301" s="30"/>
      <c r="G7301" s="30"/>
      <c r="H7301" s="30"/>
      <c r="I7301" s="30"/>
      <c r="J7301" s="30"/>
    </row>
    <row r="7302" spans="1:10">
      <c r="A7302" s="5">
        <v>7300</v>
      </c>
      <c r="B7302" s="47">
        <v>0</v>
      </c>
      <c r="C7302" s="47">
        <v>0.13789999999999999</v>
      </c>
      <c r="D7302" s="47">
        <v>0.31469999999999998</v>
      </c>
      <c r="E7302" s="30">
        <v>1</v>
      </c>
      <c r="F7302" s="30"/>
      <c r="G7302" s="30"/>
      <c r="H7302" s="30"/>
      <c r="I7302" s="30"/>
      <c r="J7302" s="30"/>
    </row>
    <row r="7303" spans="1:10">
      <c r="A7303" s="5">
        <v>7301</v>
      </c>
      <c r="B7303" s="47">
        <v>0</v>
      </c>
      <c r="C7303" s="47">
        <v>0.14230000000000001</v>
      </c>
      <c r="D7303" s="47">
        <v>0.32490000000000002</v>
      </c>
      <c r="E7303" s="30">
        <v>1</v>
      </c>
      <c r="F7303" s="30"/>
      <c r="G7303" s="30"/>
      <c r="H7303" s="30"/>
      <c r="I7303" s="30"/>
      <c r="J7303" s="30"/>
    </row>
    <row r="7304" spans="1:10">
      <c r="A7304" s="5">
        <v>7302</v>
      </c>
      <c r="B7304" s="47">
        <v>0</v>
      </c>
      <c r="C7304" s="47">
        <v>0.1474</v>
      </c>
      <c r="D7304" s="47">
        <v>0.32590000000000002</v>
      </c>
      <c r="E7304" s="30">
        <v>1</v>
      </c>
      <c r="F7304" s="30"/>
      <c r="G7304" s="30"/>
      <c r="H7304" s="30"/>
      <c r="I7304" s="30"/>
      <c r="J7304" s="30"/>
    </row>
    <row r="7305" spans="1:10">
      <c r="A7305" s="5">
        <v>7303</v>
      </c>
      <c r="B7305" s="47">
        <v>2.3999999999999998E-3</v>
      </c>
      <c r="C7305" s="47">
        <v>0.14979999999999999</v>
      </c>
      <c r="D7305" s="47">
        <v>0.31869999999999998</v>
      </c>
      <c r="E7305" s="30">
        <v>1</v>
      </c>
      <c r="F7305" s="30"/>
      <c r="G7305" s="30"/>
      <c r="H7305" s="30"/>
      <c r="I7305" s="30"/>
      <c r="J7305" s="30"/>
    </row>
    <row r="7306" spans="1:10">
      <c r="A7306" s="5">
        <v>7304</v>
      </c>
      <c r="B7306" s="47">
        <v>7.6100000000000001E-2</v>
      </c>
      <c r="C7306" s="47">
        <v>0.1191</v>
      </c>
      <c r="D7306" s="47">
        <v>0.30740000000000001</v>
      </c>
      <c r="E7306" s="30">
        <v>1</v>
      </c>
      <c r="F7306" s="30"/>
      <c r="G7306" s="30"/>
      <c r="H7306" s="30"/>
      <c r="I7306" s="30"/>
      <c r="J7306" s="30"/>
    </row>
    <row r="7307" spans="1:10">
      <c r="A7307" s="5">
        <v>7305</v>
      </c>
      <c r="B7307" s="47">
        <v>0.22339999999999999</v>
      </c>
      <c r="C7307" s="47">
        <v>6.6699999999999995E-2</v>
      </c>
      <c r="D7307" s="47">
        <v>0.2898</v>
      </c>
      <c r="E7307" s="30">
        <v>1</v>
      </c>
      <c r="F7307" s="30"/>
      <c r="G7307" s="30"/>
      <c r="H7307" s="30"/>
      <c r="I7307" s="30"/>
      <c r="J7307" s="30"/>
    </row>
    <row r="7308" spans="1:10">
      <c r="A7308" s="5">
        <v>7306</v>
      </c>
      <c r="B7308" s="47">
        <v>0.3604</v>
      </c>
      <c r="C7308" s="47">
        <v>4.6100000000000002E-2</v>
      </c>
      <c r="D7308" s="47">
        <v>0.26450000000000001</v>
      </c>
      <c r="E7308" s="30">
        <v>1</v>
      </c>
      <c r="F7308" s="30"/>
      <c r="G7308" s="30"/>
      <c r="H7308" s="30"/>
      <c r="I7308" s="30"/>
      <c r="J7308" s="30"/>
    </row>
    <row r="7309" spans="1:10">
      <c r="A7309" s="5">
        <v>7307</v>
      </c>
      <c r="B7309" s="47">
        <v>0.44209999999999999</v>
      </c>
      <c r="C7309" s="47">
        <v>4.3200000000000002E-2</v>
      </c>
      <c r="D7309" s="47">
        <v>0.2402</v>
      </c>
      <c r="E7309" s="30">
        <v>1</v>
      </c>
      <c r="F7309" s="30"/>
      <c r="G7309" s="30"/>
      <c r="H7309" s="30"/>
      <c r="I7309" s="30"/>
      <c r="J7309" s="30"/>
    </row>
    <row r="7310" spans="1:10">
      <c r="A7310" s="5">
        <v>7308</v>
      </c>
      <c r="B7310" s="47">
        <v>0.4607</v>
      </c>
      <c r="C7310" s="47">
        <v>4.9299999999999997E-2</v>
      </c>
      <c r="D7310" s="47">
        <v>0.22620000000000001</v>
      </c>
      <c r="E7310" s="30">
        <v>1</v>
      </c>
      <c r="F7310" s="30"/>
      <c r="G7310" s="30"/>
      <c r="H7310" s="30"/>
      <c r="I7310" s="30"/>
      <c r="J7310" s="30"/>
    </row>
    <row r="7311" spans="1:10">
      <c r="A7311" s="5">
        <v>7309</v>
      </c>
      <c r="B7311" s="47">
        <v>0.42809999999999998</v>
      </c>
      <c r="C7311" s="47">
        <v>5.28E-2</v>
      </c>
      <c r="D7311" s="47">
        <v>0.2198</v>
      </c>
      <c r="E7311" s="30">
        <v>1</v>
      </c>
      <c r="F7311" s="30"/>
      <c r="G7311" s="30"/>
      <c r="H7311" s="30"/>
      <c r="I7311" s="30"/>
      <c r="J7311" s="30"/>
    </row>
    <row r="7312" spans="1:10">
      <c r="A7312" s="5">
        <v>7310</v>
      </c>
      <c r="B7312" s="47">
        <v>0.3417</v>
      </c>
      <c r="C7312" s="47">
        <v>5.3600000000000002E-2</v>
      </c>
      <c r="D7312" s="47">
        <v>0.21740000000000001</v>
      </c>
      <c r="E7312" s="30">
        <v>1</v>
      </c>
      <c r="F7312" s="30"/>
      <c r="G7312" s="30"/>
      <c r="H7312" s="30"/>
      <c r="I7312" s="30"/>
      <c r="J7312" s="30"/>
    </row>
    <row r="7313" spans="1:10">
      <c r="A7313" s="5">
        <v>7311</v>
      </c>
      <c r="B7313" s="47">
        <v>0.2137</v>
      </c>
      <c r="C7313" s="47">
        <v>5.9200000000000003E-2</v>
      </c>
      <c r="D7313" s="47">
        <v>0.2132</v>
      </c>
      <c r="E7313" s="30">
        <v>1</v>
      </c>
      <c r="F7313" s="30"/>
      <c r="G7313" s="30"/>
      <c r="H7313" s="30"/>
      <c r="I7313" s="30"/>
      <c r="J7313" s="30"/>
    </row>
    <row r="7314" spans="1:10">
      <c r="A7314" s="5">
        <v>7312</v>
      </c>
      <c r="B7314" s="47">
        <v>6.7599999999999993E-2</v>
      </c>
      <c r="C7314" s="47">
        <v>9.98E-2</v>
      </c>
      <c r="D7314" s="47">
        <v>0.21479999999999999</v>
      </c>
      <c r="E7314" s="30">
        <v>1</v>
      </c>
      <c r="F7314" s="30"/>
      <c r="G7314" s="30"/>
      <c r="H7314" s="30"/>
      <c r="I7314" s="30"/>
      <c r="J7314" s="30"/>
    </row>
    <row r="7315" spans="1:10">
      <c r="A7315" s="5">
        <v>7313</v>
      </c>
      <c r="B7315" s="47">
        <v>0</v>
      </c>
      <c r="C7315" s="47">
        <v>0.15959999999999999</v>
      </c>
      <c r="D7315" s="47">
        <v>0.22550000000000001</v>
      </c>
      <c r="E7315" s="30">
        <v>1</v>
      </c>
      <c r="F7315" s="30"/>
      <c r="G7315" s="30"/>
      <c r="H7315" s="30"/>
      <c r="I7315" s="30"/>
      <c r="J7315" s="30"/>
    </row>
    <row r="7316" spans="1:10">
      <c r="A7316" s="5">
        <v>7314</v>
      </c>
      <c r="B7316" s="47">
        <v>0</v>
      </c>
      <c r="C7316" s="47">
        <v>0.20119999999999999</v>
      </c>
      <c r="D7316" s="47">
        <v>0.2404</v>
      </c>
      <c r="E7316" s="30">
        <v>1</v>
      </c>
      <c r="F7316" s="30"/>
      <c r="G7316" s="30"/>
      <c r="H7316" s="30"/>
      <c r="I7316" s="30"/>
      <c r="J7316" s="30"/>
    </row>
    <row r="7317" spans="1:10">
      <c r="A7317" s="5">
        <v>7315</v>
      </c>
      <c r="B7317" s="47">
        <v>0</v>
      </c>
      <c r="C7317" s="47">
        <v>0.21909999999999999</v>
      </c>
      <c r="D7317" s="47">
        <v>0.2576</v>
      </c>
      <c r="E7317" s="30">
        <v>1</v>
      </c>
      <c r="F7317" s="30"/>
      <c r="G7317" s="30"/>
      <c r="H7317" s="30"/>
      <c r="I7317" s="30"/>
      <c r="J7317" s="30"/>
    </row>
    <row r="7318" spans="1:10">
      <c r="A7318" s="5">
        <v>7316</v>
      </c>
      <c r="B7318" s="47">
        <v>0</v>
      </c>
      <c r="C7318" s="47">
        <v>0.22539999999999999</v>
      </c>
      <c r="D7318" s="47">
        <v>0.27289999999999998</v>
      </c>
      <c r="E7318" s="30">
        <v>1</v>
      </c>
      <c r="F7318" s="30"/>
      <c r="G7318" s="30"/>
      <c r="H7318" s="30"/>
      <c r="I7318" s="30"/>
      <c r="J7318" s="30"/>
    </row>
    <row r="7319" spans="1:10">
      <c r="A7319" s="5">
        <v>7317</v>
      </c>
      <c r="B7319" s="47">
        <v>0</v>
      </c>
      <c r="C7319" s="47">
        <v>0.2233</v>
      </c>
      <c r="D7319" s="47">
        <v>0.29189999999999999</v>
      </c>
      <c r="E7319" s="30">
        <v>1</v>
      </c>
      <c r="F7319" s="30"/>
      <c r="G7319" s="30"/>
      <c r="H7319" s="30"/>
      <c r="I7319" s="30"/>
      <c r="J7319" s="30"/>
    </row>
    <row r="7320" spans="1:10">
      <c r="A7320" s="5">
        <v>7318</v>
      </c>
      <c r="B7320" s="47">
        <v>0</v>
      </c>
      <c r="C7320" s="47">
        <v>0.2165</v>
      </c>
      <c r="D7320" s="47">
        <v>0.31740000000000002</v>
      </c>
      <c r="E7320" s="30">
        <v>1</v>
      </c>
      <c r="F7320" s="30"/>
      <c r="G7320" s="30"/>
      <c r="H7320" s="30"/>
      <c r="I7320" s="30"/>
      <c r="J7320" s="30"/>
    </row>
    <row r="7321" spans="1:10">
      <c r="A7321" s="5">
        <v>7319</v>
      </c>
      <c r="B7321" s="47">
        <v>0</v>
      </c>
      <c r="C7321" s="47">
        <v>0.21010000000000001</v>
      </c>
      <c r="D7321" s="47">
        <v>0.3251</v>
      </c>
      <c r="E7321" s="30">
        <v>1</v>
      </c>
      <c r="F7321" s="30"/>
      <c r="G7321" s="30"/>
      <c r="H7321" s="30"/>
      <c r="I7321" s="30"/>
      <c r="J7321" s="30"/>
    </row>
    <row r="7322" spans="1:10">
      <c r="A7322" s="5">
        <v>7320</v>
      </c>
      <c r="B7322" s="47">
        <v>0</v>
      </c>
      <c r="C7322" s="47">
        <v>0.20269999999999999</v>
      </c>
      <c r="D7322" s="47">
        <v>0.33979999999999999</v>
      </c>
      <c r="E7322" s="30">
        <v>1</v>
      </c>
      <c r="F7322" s="30"/>
      <c r="G7322" s="30"/>
      <c r="H7322" s="30"/>
      <c r="I7322" s="30"/>
      <c r="J7322" s="30"/>
    </row>
    <row r="7323" spans="1:10">
      <c r="A7323" s="5">
        <v>7321</v>
      </c>
      <c r="B7323" s="47">
        <v>0</v>
      </c>
      <c r="C7323" s="47">
        <v>0.1951</v>
      </c>
      <c r="D7323" s="47">
        <v>0.3624</v>
      </c>
      <c r="E7323" s="30">
        <v>1</v>
      </c>
      <c r="F7323" s="30"/>
      <c r="G7323" s="30"/>
      <c r="H7323" s="30"/>
      <c r="I7323" s="30"/>
      <c r="J7323" s="30"/>
    </row>
    <row r="7324" spans="1:10">
      <c r="A7324" s="5">
        <v>7322</v>
      </c>
      <c r="B7324" s="47">
        <v>0</v>
      </c>
      <c r="C7324" s="47">
        <v>0.18740000000000001</v>
      </c>
      <c r="D7324" s="47">
        <v>0.38590000000000002</v>
      </c>
      <c r="E7324" s="30">
        <v>1</v>
      </c>
      <c r="F7324" s="30"/>
      <c r="G7324" s="30"/>
      <c r="H7324" s="30"/>
      <c r="I7324" s="30"/>
      <c r="J7324" s="30"/>
    </row>
    <row r="7325" spans="1:10">
      <c r="A7325" s="5">
        <v>7323</v>
      </c>
      <c r="B7325" s="47">
        <v>0</v>
      </c>
      <c r="C7325" s="47">
        <v>0.17730000000000001</v>
      </c>
      <c r="D7325" s="47">
        <v>0.43059999999999998</v>
      </c>
      <c r="E7325" s="30">
        <v>1</v>
      </c>
      <c r="F7325" s="30"/>
      <c r="G7325" s="30"/>
      <c r="H7325" s="30"/>
      <c r="I7325" s="30"/>
      <c r="J7325" s="30"/>
    </row>
    <row r="7326" spans="1:10">
      <c r="A7326" s="5">
        <v>7324</v>
      </c>
      <c r="B7326" s="47">
        <v>0</v>
      </c>
      <c r="C7326" s="47">
        <v>0.16900000000000001</v>
      </c>
      <c r="D7326" s="47">
        <v>0.46379999999999999</v>
      </c>
      <c r="E7326" s="30">
        <v>1</v>
      </c>
      <c r="F7326" s="30"/>
      <c r="G7326" s="30"/>
      <c r="H7326" s="30"/>
      <c r="I7326" s="30"/>
      <c r="J7326" s="30"/>
    </row>
    <row r="7327" spans="1:10">
      <c r="A7327" s="5">
        <v>7325</v>
      </c>
      <c r="B7327" s="47">
        <v>0</v>
      </c>
      <c r="C7327" s="47">
        <v>0.1618</v>
      </c>
      <c r="D7327" s="47">
        <v>0.4713</v>
      </c>
      <c r="E7327" s="30">
        <v>1</v>
      </c>
      <c r="F7327" s="30"/>
      <c r="G7327" s="30"/>
      <c r="H7327" s="30"/>
      <c r="I7327" s="30"/>
      <c r="J7327" s="30"/>
    </row>
    <row r="7328" spans="1:10">
      <c r="A7328" s="5">
        <v>7326</v>
      </c>
      <c r="B7328" s="47">
        <v>0</v>
      </c>
      <c r="C7328" s="47">
        <v>0.15579999999999999</v>
      </c>
      <c r="D7328" s="47">
        <v>0.49540000000000001</v>
      </c>
      <c r="E7328" s="30">
        <v>1</v>
      </c>
      <c r="F7328" s="30"/>
      <c r="G7328" s="30"/>
      <c r="H7328" s="30"/>
      <c r="I7328" s="30"/>
      <c r="J7328" s="30"/>
    </row>
    <row r="7329" spans="1:10">
      <c r="A7329" s="5">
        <v>7327</v>
      </c>
      <c r="B7329" s="47">
        <v>2.2000000000000001E-3</v>
      </c>
      <c r="C7329" s="47">
        <v>0.14849999999999999</v>
      </c>
      <c r="D7329" s="47">
        <v>0.52300000000000002</v>
      </c>
      <c r="E7329" s="30">
        <v>1</v>
      </c>
      <c r="F7329" s="30"/>
      <c r="G7329" s="30"/>
      <c r="H7329" s="30"/>
      <c r="I7329" s="30"/>
      <c r="J7329" s="30"/>
    </row>
    <row r="7330" spans="1:10">
      <c r="A7330" s="5">
        <v>7328</v>
      </c>
      <c r="B7330" s="47">
        <v>5.3199999999999997E-2</v>
      </c>
      <c r="C7330" s="47">
        <v>0.1265</v>
      </c>
      <c r="D7330" s="47">
        <v>0.54600000000000004</v>
      </c>
      <c r="E7330" s="30">
        <v>1</v>
      </c>
      <c r="F7330" s="30"/>
      <c r="G7330" s="30"/>
      <c r="H7330" s="30"/>
      <c r="I7330" s="30"/>
      <c r="J7330" s="30"/>
    </row>
    <row r="7331" spans="1:10">
      <c r="A7331" s="5">
        <v>7329</v>
      </c>
      <c r="B7331" s="47">
        <v>0.1764</v>
      </c>
      <c r="C7331" s="47">
        <v>0.1008</v>
      </c>
      <c r="D7331" s="47">
        <v>0.56420000000000003</v>
      </c>
      <c r="E7331" s="30">
        <v>1</v>
      </c>
      <c r="F7331" s="30"/>
      <c r="G7331" s="30"/>
      <c r="H7331" s="30"/>
      <c r="I7331" s="30"/>
      <c r="J7331" s="30"/>
    </row>
    <row r="7332" spans="1:10">
      <c r="A7332" s="5">
        <v>7330</v>
      </c>
      <c r="B7332" s="47">
        <v>0.29499999999999998</v>
      </c>
      <c r="C7332" s="47">
        <v>9.8699999999999996E-2</v>
      </c>
      <c r="D7332" s="47">
        <v>0.60270000000000001</v>
      </c>
      <c r="E7332" s="30">
        <v>1</v>
      </c>
      <c r="F7332" s="30"/>
      <c r="G7332" s="30"/>
      <c r="H7332" s="30"/>
      <c r="I7332" s="30"/>
      <c r="J7332" s="30"/>
    </row>
    <row r="7333" spans="1:10">
      <c r="A7333" s="5">
        <v>7331</v>
      </c>
      <c r="B7333" s="47">
        <v>0.36830000000000002</v>
      </c>
      <c r="C7333" s="47">
        <v>0.1363</v>
      </c>
      <c r="D7333" s="47">
        <v>0.63780000000000003</v>
      </c>
      <c r="E7333" s="30">
        <v>1</v>
      </c>
      <c r="F7333" s="30"/>
      <c r="G7333" s="30"/>
      <c r="H7333" s="30"/>
      <c r="I7333" s="30"/>
      <c r="J7333" s="30"/>
    </row>
    <row r="7334" spans="1:10">
      <c r="A7334" s="5">
        <v>7332</v>
      </c>
      <c r="B7334" s="47">
        <v>0.39729999999999999</v>
      </c>
      <c r="C7334" s="47">
        <v>0.17760000000000001</v>
      </c>
      <c r="D7334" s="47">
        <v>0.65549999999999997</v>
      </c>
      <c r="E7334" s="30">
        <v>1</v>
      </c>
      <c r="F7334" s="30"/>
      <c r="G7334" s="30"/>
      <c r="H7334" s="30"/>
      <c r="I7334" s="30"/>
      <c r="J7334" s="30"/>
    </row>
    <row r="7335" spans="1:10">
      <c r="A7335" s="5">
        <v>7333</v>
      </c>
      <c r="B7335" s="47">
        <v>0.37080000000000002</v>
      </c>
      <c r="C7335" s="47">
        <v>0.20330000000000001</v>
      </c>
      <c r="D7335" s="47">
        <v>0.66359999999999997</v>
      </c>
      <c r="E7335" s="30">
        <v>1</v>
      </c>
      <c r="F7335" s="30"/>
      <c r="G7335" s="30"/>
      <c r="H7335" s="30"/>
      <c r="I7335" s="30"/>
      <c r="J7335" s="30"/>
    </row>
    <row r="7336" spans="1:10">
      <c r="A7336" s="5">
        <v>7334</v>
      </c>
      <c r="B7336" s="47">
        <v>0.29770000000000002</v>
      </c>
      <c r="C7336" s="47">
        <v>0.21210000000000001</v>
      </c>
      <c r="D7336" s="47">
        <v>0.66220000000000001</v>
      </c>
      <c r="E7336" s="30">
        <v>1</v>
      </c>
      <c r="F7336" s="30"/>
      <c r="G7336" s="30"/>
      <c r="H7336" s="30"/>
      <c r="I7336" s="30"/>
      <c r="J7336" s="30"/>
    </row>
    <row r="7337" spans="1:10">
      <c r="A7337" s="5">
        <v>7335</v>
      </c>
      <c r="B7337" s="47">
        <v>0.18010000000000001</v>
      </c>
      <c r="C7337" s="47">
        <v>0.20019999999999999</v>
      </c>
      <c r="D7337" s="47">
        <v>0.65869999999999995</v>
      </c>
      <c r="E7337" s="30">
        <v>1</v>
      </c>
      <c r="F7337" s="30"/>
      <c r="G7337" s="30"/>
      <c r="H7337" s="30"/>
      <c r="I7337" s="30"/>
      <c r="J7337" s="30"/>
    </row>
    <row r="7338" spans="1:10">
      <c r="A7338" s="5">
        <v>7336</v>
      </c>
      <c r="B7338" s="47">
        <v>4.9700000000000001E-2</v>
      </c>
      <c r="C7338" s="47">
        <v>0.2281</v>
      </c>
      <c r="D7338" s="47">
        <v>0.67589999999999995</v>
      </c>
      <c r="E7338" s="30">
        <v>1</v>
      </c>
      <c r="F7338" s="30"/>
      <c r="G7338" s="30"/>
      <c r="H7338" s="30"/>
      <c r="I7338" s="30"/>
      <c r="J7338" s="30"/>
    </row>
    <row r="7339" spans="1:10">
      <c r="A7339" s="5">
        <v>7337</v>
      </c>
      <c r="B7339" s="47">
        <v>0</v>
      </c>
      <c r="C7339" s="47">
        <v>0.2994</v>
      </c>
      <c r="D7339" s="47">
        <v>0.71060000000000001</v>
      </c>
      <c r="E7339" s="30">
        <v>1</v>
      </c>
      <c r="F7339" s="30"/>
      <c r="G7339" s="30"/>
      <c r="H7339" s="30"/>
      <c r="I7339" s="30"/>
      <c r="J7339" s="30"/>
    </row>
    <row r="7340" spans="1:10">
      <c r="A7340" s="5">
        <v>7338</v>
      </c>
      <c r="B7340" s="47">
        <v>0</v>
      </c>
      <c r="C7340" s="47">
        <v>0.32800000000000001</v>
      </c>
      <c r="D7340" s="47">
        <v>0.7298</v>
      </c>
      <c r="E7340" s="30">
        <v>1</v>
      </c>
      <c r="F7340" s="30"/>
      <c r="G7340" s="30"/>
      <c r="H7340" s="30"/>
      <c r="I7340" s="30"/>
      <c r="J7340" s="30"/>
    </row>
    <row r="7341" spans="1:10">
      <c r="A7341" s="5">
        <v>7339</v>
      </c>
      <c r="B7341" s="47">
        <v>0</v>
      </c>
      <c r="C7341" s="47">
        <v>0.33050000000000002</v>
      </c>
      <c r="D7341" s="47">
        <v>0.72</v>
      </c>
      <c r="E7341" s="30">
        <v>1</v>
      </c>
      <c r="F7341" s="30"/>
      <c r="G7341" s="30"/>
      <c r="H7341" s="30"/>
      <c r="I7341" s="30"/>
      <c r="J7341" s="30"/>
    </row>
    <row r="7342" spans="1:10">
      <c r="A7342" s="5">
        <v>7340</v>
      </c>
      <c r="B7342" s="47">
        <v>0</v>
      </c>
      <c r="C7342" s="47">
        <v>0.33610000000000001</v>
      </c>
      <c r="D7342" s="47">
        <v>0.69440000000000002</v>
      </c>
      <c r="E7342" s="30">
        <v>1</v>
      </c>
      <c r="F7342" s="30"/>
      <c r="G7342" s="30"/>
      <c r="H7342" s="30"/>
      <c r="I7342" s="30"/>
      <c r="J7342" s="30"/>
    </row>
    <row r="7343" spans="1:10">
      <c r="A7343" s="5">
        <v>7341</v>
      </c>
      <c r="B7343" s="47">
        <v>0</v>
      </c>
      <c r="C7343" s="47">
        <v>0.3427</v>
      </c>
      <c r="D7343" s="47">
        <v>0.71</v>
      </c>
      <c r="E7343" s="30">
        <v>1</v>
      </c>
      <c r="F7343" s="30"/>
      <c r="G7343" s="30"/>
      <c r="H7343" s="30"/>
      <c r="I7343" s="30"/>
      <c r="J7343" s="30"/>
    </row>
    <row r="7344" spans="1:10">
      <c r="A7344" s="5">
        <v>7342</v>
      </c>
      <c r="B7344" s="47">
        <v>0</v>
      </c>
      <c r="C7344" s="47">
        <v>0.34339999999999998</v>
      </c>
      <c r="D7344" s="47">
        <v>0.72099999999999997</v>
      </c>
      <c r="E7344" s="30">
        <v>1</v>
      </c>
      <c r="F7344" s="30"/>
      <c r="G7344" s="30"/>
      <c r="H7344" s="30"/>
      <c r="I7344" s="30"/>
      <c r="J7344" s="30"/>
    </row>
    <row r="7345" spans="1:10">
      <c r="A7345" s="5">
        <v>7343</v>
      </c>
      <c r="B7345" s="47">
        <v>0</v>
      </c>
      <c r="C7345" s="47">
        <v>0.33760000000000001</v>
      </c>
      <c r="D7345" s="47">
        <v>0.72719999999999996</v>
      </c>
      <c r="E7345" s="30">
        <v>1</v>
      </c>
      <c r="F7345" s="30"/>
      <c r="G7345" s="30"/>
      <c r="H7345" s="30"/>
      <c r="I7345" s="30"/>
      <c r="J7345" s="30"/>
    </row>
    <row r="7346" spans="1:10">
      <c r="A7346" s="5">
        <v>7344</v>
      </c>
      <c r="B7346" s="47">
        <v>0</v>
      </c>
      <c r="C7346" s="47">
        <v>0.33439999999999998</v>
      </c>
      <c r="D7346" s="47">
        <v>0.73140000000000005</v>
      </c>
      <c r="E7346" s="30">
        <v>1</v>
      </c>
      <c r="F7346" s="30"/>
      <c r="G7346" s="30"/>
      <c r="H7346" s="30"/>
      <c r="I7346" s="30"/>
      <c r="J7346" s="30"/>
    </row>
    <row r="7347" spans="1:10">
      <c r="A7347" s="5">
        <v>7345</v>
      </c>
      <c r="B7347" s="47">
        <v>0</v>
      </c>
      <c r="C7347" s="47">
        <v>0.33939999999999998</v>
      </c>
      <c r="D7347" s="47">
        <v>0.72199999999999998</v>
      </c>
      <c r="E7347" s="30">
        <v>1</v>
      </c>
      <c r="F7347" s="30"/>
      <c r="G7347" s="30"/>
      <c r="H7347" s="30"/>
      <c r="I7347" s="30"/>
      <c r="J7347" s="30"/>
    </row>
    <row r="7348" spans="1:10">
      <c r="A7348" s="5">
        <v>7346</v>
      </c>
      <c r="B7348" s="47">
        <v>0</v>
      </c>
      <c r="C7348" s="47">
        <v>0.34489999999999998</v>
      </c>
      <c r="D7348" s="47">
        <v>0.69130000000000003</v>
      </c>
      <c r="E7348" s="30">
        <v>1</v>
      </c>
      <c r="F7348" s="30"/>
      <c r="G7348" s="30"/>
      <c r="H7348" s="30"/>
      <c r="I7348" s="30"/>
      <c r="J7348" s="30"/>
    </row>
    <row r="7349" spans="1:10">
      <c r="A7349" s="5">
        <v>7347</v>
      </c>
      <c r="B7349" s="47">
        <v>0</v>
      </c>
      <c r="C7349" s="47">
        <v>0.33689999999999998</v>
      </c>
      <c r="D7349" s="47">
        <v>0.66590000000000005</v>
      </c>
      <c r="E7349" s="30">
        <v>1</v>
      </c>
      <c r="F7349" s="30"/>
      <c r="G7349" s="30"/>
      <c r="H7349" s="30"/>
      <c r="I7349" s="30"/>
      <c r="J7349" s="30"/>
    </row>
    <row r="7350" spans="1:10">
      <c r="A7350" s="5">
        <v>7348</v>
      </c>
      <c r="B7350" s="47">
        <v>0</v>
      </c>
      <c r="C7350" s="47">
        <v>0.34100000000000003</v>
      </c>
      <c r="D7350" s="47">
        <v>0.68120000000000003</v>
      </c>
      <c r="E7350" s="30">
        <v>1</v>
      </c>
      <c r="F7350" s="30"/>
      <c r="G7350" s="30"/>
      <c r="H7350" s="30"/>
      <c r="I7350" s="30"/>
      <c r="J7350" s="30"/>
    </row>
    <row r="7351" spans="1:10">
      <c r="A7351" s="5">
        <v>7349</v>
      </c>
      <c r="B7351" s="47">
        <v>0</v>
      </c>
      <c r="C7351" s="47">
        <v>0.36209999999999998</v>
      </c>
      <c r="D7351" s="47">
        <v>0.73650000000000004</v>
      </c>
      <c r="E7351" s="30">
        <v>1</v>
      </c>
      <c r="F7351" s="30"/>
      <c r="G7351" s="30"/>
      <c r="H7351" s="30"/>
      <c r="I7351" s="30"/>
      <c r="J7351" s="30"/>
    </row>
    <row r="7352" spans="1:10">
      <c r="A7352" s="5">
        <v>7350</v>
      </c>
      <c r="B7352" s="47">
        <v>0</v>
      </c>
      <c r="C7352" s="47">
        <v>0.36880000000000002</v>
      </c>
      <c r="D7352" s="47">
        <v>0.72030000000000005</v>
      </c>
      <c r="E7352" s="30">
        <v>1</v>
      </c>
      <c r="F7352" s="30"/>
      <c r="G7352" s="30"/>
      <c r="H7352" s="30"/>
      <c r="I7352" s="30"/>
      <c r="J7352" s="30"/>
    </row>
    <row r="7353" spans="1:10">
      <c r="A7353" s="5">
        <v>7351</v>
      </c>
      <c r="B7353" s="47">
        <v>1.9E-3</v>
      </c>
      <c r="C7353" s="47">
        <v>0.37380000000000002</v>
      </c>
      <c r="D7353" s="47">
        <v>0.72940000000000005</v>
      </c>
      <c r="E7353" s="30">
        <v>1</v>
      </c>
      <c r="F7353" s="30"/>
      <c r="G7353" s="30"/>
      <c r="H7353" s="30"/>
      <c r="I7353" s="30"/>
      <c r="J7353" s="30"/>
    </row>
    <row r="7354" spans="1:10">
      <c r="A7354" s="5">
        <v>7352</v>
      </c>
      <c r="B7354" s="47">
        <v>6.0199999999999997E-2</v>
      </c>
      <c r="C7354" s="47">
        <v>0.34200000000000003</v>
      </c>
      <c r="D7354" s="47">
        <v>0.78210000000000002</v>
      </c>
      <c r="E7354" s="30">
        <v>1</v>
      </c>
      <c r="F7354" s="30"/>
      <c r="G7354" s="30"/>
      <c r="H7354" s="30"/>
      <c r="I7354" s="30"/>
      <c r="J7354" s="30"/>
    </row>
    <row r="7355" spans="1:10">
      <c r="A7355" s="5">
        <v>7353</v>
      </c>
      <c r="B7355" s="47">
        <v>0.17610000000000001</v>
      </c>
      <c r="C7355" s="47">
        <v>0.29980000000000001</v>
      </c>
      <c r="D7355" s="47">
        <v>0.7893</v>
      </c>
      <c r="E7355" s="30">
        <v>1</v>
      </c>
      <c r="F7355" s="30"/>
      <c r="G7355" s="30"/>
      <c r="H7355" s="30"/>
      <c r="I7355" s="30"/>
      <c r="J7355" s="30"/>
    </row>
    <row r="7356" spans="1:10">
      <c r="A7356" s="5">
        <v>7354</v>
      </c>
      <c r="B7356" s="47">
        <v>0.2792</v>
      </c>
      <c r="C7356" s="47">
        <v>0.33169999999999999</v>
      </c>
      <c r="D7356" s="47">
        <v>0.81630000000000003</v>
      </c>
      <c r="E7356" s="30">
        <v>1</v>
      </c>
      <c r="F7356" s="30"/>
      <c r="G7356" s="30"/>
      <c r="H7356" s="30"/>
      <c r="I7356" s="30"/>
      <c r="J7356" s="30"/>
    </row>
    <row r="7357" spans="1:10">
      <c r="A7357" s="5">
        <v>7355</v>
      </c>
      <c r="B7357" s="47">
        <v>0.34039999999999998</v>
      </c>
      <c r="C7357" s="47">
        <v>0.4108</v>
      </c>
      <c r="D7357" s="47">
        <v>0.8407</v>
      </c>
      <c r="E7357" s="30">
        <v>1</v>
      </c>
      <c r="F7357" s="30"/>
      <c r="G7357" s="30"/>
      <c r="H7357" s="30"/>
      <c r="I7357" s="30"/>
      <c r="J7357" s="30"/>
    </row>
    <row r="7358" spans="1:10">
      <c r="A7358" s="5">
        <v>7356</v>
      </c>
      <c r="B7358" s="47">
        <v>0.3498</v>
      </c>
      <c r="C7358" s="47">
        <v>0.45450000000000002</v>
      </c>
      <c r="D7358" s="47">
        <v>0.85199999999999998</v>
      </c>
      <c r="E7358" s="30">
        <v>1</v>
      </c>
      <c r="F7358" s="30"/>
      <c r="G7358" s="30"/>
      <c r="H7358" s="30"/>
      <c r="I7358" s="30"/>
      <c r="J7358" s="30"/>
    </row>
    <row r="7359" spans="1:10">
      <c r="A7359" s="5">
        <v>7357</v>
      </c>
      <c r="B7359" s="47">
        <v>0.30570000000000003</v>
      </c>
      <c r="C7359" s="47">
        <v>0.46139999999999998</v>
      </c>
      <c r="D7359" s="47">
        <v>0.85870000000000002</v>
      </c>
      <c r="E7359" s="30">
        <v>1</v>
      </c>
      <c r="F7359" s="30"/>
      <c r="G7359" s="30"/>
      <c r="H7359" s="30"/>
      <c r="I7359" s="30"/>
      <c r="J7359" s="30"/>
    </row>
    <row r="7360" spans="1:10">
      <c r="A7360" s="5">
        <v>7358</v>
      </c>
      <c r="B7360" s="47">
        <v>0.2263</v>
      </c>
      <c r="C7360" s="47">
        <v>0.45279999999999998</v>
      </c>
      <c r="D7360" s="47">
        <v>0.86980000000000002</v>
      </c>
      <c r="E7360" s="30">
        <v>1</v>
      </c>
      <c r="F7360" s="30"/>
      <c r="G7360" s="30"/>
      <c r="H7360" s="30"/>
      <c r="I7360" s="30"/>
      <c r="J7360" s="30"/>
    </row>
    <row r="7361" spans="1:10">
      <c r="A7361" s="5">
        <v>7359</v>
      </c>
      <c r="B7361" s="47">
        <v>0.12839999999999999</v>
      </c>
      <c r="C7361" s="47">
        <v>0.4476</v>
      </c>
      <c r="D7361" s="47">
        <v>0.87180000000000002</v>
      </c>
      <c r="E7361" s="30">
        <v>1</v>
      </c>
      <c r="F7361" s="30"/>
      <c r="G7361" s="30"/>
      <c r="H7361" s="30"/>
      <c r="I7361" s="30"/>
      <c r="J7361" s="30"/>
    </row>
    <row r="7362" spans="1:10">
      <c r="A7362" s="5">
        <v>7360</v>
      </c>
      <c r="B7362" s="47">
        <v>2.9399999999999999E-2</v>
      </c>
      <c r="C7362" s="47">
        <v>0.48259999999999997</v>
      </c>
      <c r="D7362" s="47">
        <v>0.85809999999999997</v>
      </c>
      <c r="E7362" s="30">
        <v>1</v>
      </c>
      <c r="F7362" s="30"/>
      <c r="G7362" s="30"/>
      <c r="H7362" s="30"/>
      <c r="I7362" s="30"/>
      <c r="J7362" s="30"/>
    </row>
    <row r="7363" spans="1:10">
      <c r="A7363" s="5">
        <v>7361</v>
      </c>
      <c r="B7363" s="47">
        <v>0</v>
      </c>
      <c r="C7363" s="47">
        <v>0.51370000000000005</v>
      </c>
      <c r="D7363" s="47">
        <v>0.8599</v>
      </c>
      <c r="E7363" s="30">
        <v>1</v>
      </c>
      <c r="F7363" s="30"/>
      <c r="G7363" s="30"/>
      <c r="H7363" s="30"/>
      <c r="I7363" s="30"/>
      <c r="J7363" s="30"/>
    </row>
    <row r="7364" spans="1:10">
      <c r="A7364" s="5">
        <v>7362</v>
      </c>
      <c r="B7364" s="47">
        <v>0</v>
      </c>
      <c r="C7364" s="47">
        <v>0.52559999999999996</v>
      </c>
      <c r="D7364" s="47">
        <v>0.86770000000000003</v>
      </c>
      <c r="E7364" s="30">
        <v>1</v>
      </c>
      <c r="F7364" s="30"/>
      <c r="G7364" s="30"/>
      <c r="H7364" s="30"/>
      <c r="I7364" s="30"/>
      <c r="J7364" s="30"/>
    </row>
    <row r="7365" spans="1:10">
      <c r="A7365" s="5">
        <v>7363</v>
      </c>
      <c r="B7365" s="47">
        <v>0</v>
      </c>
      <c r="C7365" s="47">
        <v>0.53490000000000004</v>
      </c>
      <c r="D7365" s="47">
        <v>0.85270000000000001</v>
      </c>
      <c r="E7365" s="30">
        <v>1</v>
      </c>
      <c r="F7365" s="30"/>
      <c r="G7365" s="30"/>
      <c r="H7365" s="30"/>
      <c r="I7365" s="30"/>
      <c r="J7365" s="30"/>
    </row>
    <row r="7366" spans="1:10">
      <c r="A7366" s="5">
        <v>7364</v>
      </c>
      <c r="B7366" s="47">
        <v>0</v>
      </c>
      <c r="C7366" s="47">
        <v>0.54579999999999995</v>
      </c>
      <c r="D7366" s="47">
        <v>0.85599999999999998</v>
      </c>
      <c r="E7366" s="30">
        <v>1</v>
      </c>
      <c r="F7366" s="30"/>
      <c r="G7366" s="30"/>
      <c r="H7366" s="30"/>
      <c r="I7366" s="30"/>
      <c r="J7366" s="30"/>
    </row>
    <row r="7367" spans="1:10">
      <c r="A7367" s="5">
        <v>7365</v>
      </c>
      <c r="B7367" s="47">
        <v>0</v>
      </c>
      <c r="C7367" s="47">
        <v>0.5524</v>
      </c>
      <c r="D7367" s="47">
        <v>0.86529999999999996</v>
      </c>
      <c r="E7367" s="30">
        <v>1</v>
      </c>
      <c r="F7367" s="30"/>
      <c r="G7367" s="30"/>
      <c r="H7367" s="30"/>
      <c r="I7367" s="30"/>
      <c r="J7367" s="30"/>
    </row>
    <row r="7368" spans="1:10">
      <c r="A7368" s="5">
        <v>7366</v>
      </c>
      <c r="B7368" s="47">
        <v>0</v>
      </c>
      <c r="C7368" s="47">
        <v>0.55859999999999999</v>
      </c>
      <c r="D7368" s="47">
        <v>0.87539999999999996</v>
      </c>
      <c r="E7368" s="30">
        <v>1</v>
      </c>
      <c r="F7368" s="30"/>
      <c r="G7368" s="30"/>
      <c r="H7368" s="30"/>
      <c r="I7368" s="30"/>
      <c r="J7368" s="30"/>
    </row>
    <row r="7369" spans="1:10">
      <c r="A7369" s="5">
        <v>7367</v>
      </c>
      <c r="B7369" s="47">
        <v>0</v>
      </c>
      <c r="C7369" s="47">
        <v>0.54220000000000002</v>
      </c>
      <c r="D7369" s="47">
        <v>0.85329999999999995</v>
      </c>
      <c r="E7369" s="30">
        <v>1</v>
      </c>
      <c r="F7369" s="30"/>
      <c r="G7369" s="30"/>
      <c r="H7369" s="30"/>
      <c r="I7369" s="30"/>
      <c r="J7369" s="30"/>
    </row>
    <row r="7370" spans="1:10">
      <c r="A7370" s="5">
        <v>7368</v>
      </c>
      <c r="B7370" s="47">
        <v>0</v>
      </c>
      <c r="C7370" s="47">
        <v>0.5121</v>
      </c>
      <c r="D7370" s="47">
        <v>0.77500000000000002</v>
      </c>
      <c r="E7370" s="30">
        <v>1</v>
      </c>
      <c r="F7370" s="30"/>
      <c r="G7370" s="30"/>
      <c r="H7370" s="30"/>
      <c r="I7370" s="30"/>
      <c r="J7370" s="30"/>
    </row>
    <row r="7371" spans="1:10">
      <c r="A7371" s="5">
        <v>7369</v>
      </c>
      <c r="B7371" s="47">
        <v>0</v>
      </c>
      <c r="C7371" s="47">
        <v>0.49249999999999999</v>
      </c>
      <c r="D7371" s="47">
        <v>0.66310000000000002</v>
      </c>
      <c r="E7371" s="30">
        <v>1</v>
      </c>
      <c r="F7371" s="30"/>
      <c r="G7371" s="30"/>
      <c r="H7371" s="30"/>
      <c r="I7371" s="30"/>
      <c r="J7371" s="30"/>
    </row>
    <row r="7372" spans="1:10">
      <c r="A7372" s="5">
        <v>7370</v>
      </c>
      <c r="B7372" s="47">
        <v>0</v>
      </c>
      <c r="C7372" s="47">
        <v>0.46189999999999998</v>
      </c>
      <c r="D7372" s="47">
        <v>0.51590000000000003</v>
      </c>
      <c r="E7372" s="30">
        <v>1</v>
      </c>
      <c r="F7372" s="30"/>
      <c r="G7372" s="30"/>
      <c r="H7372" s="30"/>
      <c r="I7372" s="30"/>
      <c r="J7372" s="30"/>
    </row>
    <row r="7373" spans="1:10">
      <c r="A7373" s="5">
        <v>7371</v>
      </c>
      <c r="B7373" s="47">
        <v>0</v>
      </c>
      <c r="C7373" s="47">
        <v>0.40339999999999998</v>
      </c>
      <c r="D7373" s="47">
        <v>0.39300000000000002</v>
      </c>
      <c r="E7373" s="30">
        <v>1</v>
      </c>
      <c r="F7373" s="30"/>
      <c r="G7373" s="30"/>
      <c r="H7373" s="30"/>
      <c r="I7373" s="30"/>
      <c r="J7373" s="30"/>
    </row>
    <row r="7374" spans="1:10">
      <c r="A7374" s="5">
        <v>7372</v>
      </c>
      <c r="B7374" s="47">
        <v>0</v>
      </c>
      <c r="C7374" s="47">
        <v>0.34910000000000002</v>
      </c>
      <c r="D7374" s="47">
        <v>0.3286</v>
      </c>
      <c r="E7374" s="30">
        <v>1</v>
      </c>
      <c r="F7374" s="30"/>
      <c r="G7374" s="30"/>
      <c r="H7374" s="30"/>
      <c r="I7374" s="30"/>
      <c r="J7374" s="30"/>
    </row>
    <row r="7375" spans="1:10">
      <c r="A7375" s="5">
        <v>7373</v>
      </c>
      <c r="B7375" s="47">
        <v>0</v>
      </c>
      <c r="C7375" s="47">
        <v>0.2999</v>
      </c>
      <c r="D7375" s="47">
        <v>0.31040000000000001</v>
      </c>
      <c r="E7375" s="30">
        <v>1</v>
      </c>
      <c r="F7375" s="30"/>
      <c r="G7375" s="30"/>
      <c r="H7375" s="30"/>
      <c r="I7375" s="30"/>
      <c r="J7375" s="30"/>
    </row>
    <row r="7376" spans="1:10">
      <c r="A7376" s="5">
        <v>7374</v>
      </c>
      <c r="B7376" s="47">
        <v>0</v>
      </c>
      <c r="C7376" s="47">
        <v>0.25669999999999998</v>
      </c>
      <c r="D7376" s="47">
        <v>0.29189999999999999</v>
      </c>
      <c r="E7376" s="30">
        <v>1</v>
      </c>
      <c r="F7376" s="30"/>
      <c r="G7376" s="30"/>
      <c r="H7376" s="30"/>
      <c r="I7376" s="30"/>
      <c r="J7376" s="30"/>
    </row>
    <row r="7377" spans="1:10">
      <c r="A7377" s="5">
        <v>7375</v>
      </c>
      <c r="B7377" s="47">
        <v>2.3999999999999998E-3</v>
      </c>
      <c r="C7377" s="47">
        <v>0.22720000000000001</v>
      </c>
      <c r="D7377" s="47">
        <v>0.2626</v>
      </c>
      <c r="E7377" s="30">
        <v>1</v>
      </c>
      <c r="F7377" s="30"/>
      <c r="G7377" s="30"/>
      <c r="H7377" s="30"/>
      <c r="I7377" s="30"/>
      <c r="J7377" s="30"/>
    </row>
    <row r="7378" spans="1:10">
      <c r="A7378" s="5">
        <v>7376</v>
      </c>
      <c r="B7378" s="47">
        <v>4.65E-2</v>
      </c>
      <c r="C7378" s="47">
        <v>0.18940000000000001</v>
      </c>
      <c r="D7378" s="47">
        <v>0.24990000000000001</v>
      </c>
      <c r="E7378" s="30">
        <v>1</v>
      </c>
      <c r="F7378" s="30"/>
      <c r="G7378" s="30"/>
      <c r="H7378" s="30"/>
      <c r="I7378" s="30"/>
      <c r="J7378" s="30"/>
    </row>
    <row r="7379" spans="1:10">
      <c r="A7379" s="5">
        <v>7377</v>
      </c>
      <c r="B7379" s="47">
        <v>0.1123</v>
      </c>
      <c r="C7379" s="47">
        <v>0.1497</v>
      </c>
      <c r="D7379" s="47">
        <v>0.26129999999999998</v>
      </c>
      <c r="E7379" s="30">
        <v>1</v>
      </c>
      <c r="F7379" s="30"/>
      <c r="G7379" s="30"/>
      <c r="H7379" s="30"/>
      <c r="I7379" s="30"/>
      <c r="J7379" s="30"/>
    </row>
    <row r="7380" spans="1:10">
      <c r="A7380" s="5">
        <v>7378</v>
      </c>
      <c r="B7380" s="47">
        <v>0.16689999999999999</v>
      </c>
      <c r="C7380" s="47">
        <v>0.1232</v>
      </c>
      <c r="D7380" s="47">
        <v>0.25729999999999997</v>
      </c>
      <c r="E7380" s="30">
        <v>1</v>
      </c>
      <c r="F7380" s="30"/>
      <c r="G7380" s="30"/>
      <c r="H7380" s="30"/>
      <c r="I7380" s="30"/>
      <c r="J7380" s="30"/>
    </row>
    <row r="7381" spans="1:10">
      <c r="A7381" s="5">
        <v>7379</v>
      </c>
      <c r="B7381" s="47">
        <v>0.20860000000000001</v>
      </c>
      <c r="C7381" s="47">
        <v>0.1125</v>
      </c>
      <c r="D7381" s="47">
        <v>0.2311</v>
      </c>
      <c r="E7381" s="30">
        <v>1</v>
      </c>
      <c r="F7381" s="30"/>
      <c r="G7381" s="30"/>
      <c r="H7381" s="30"/>
      <c r="I7381" s="30"/>
      <c r="J7381" s="30"/>
    </row>
    <row r="7382" spans="1:10">
      <c r="A7382" s="5">
        <v>7380</v>
      </c>
      <c r="B7382" s="47">
        <v>0.22570000000000001</v>
      </c>
      <c r="C7382" s="47">
        <v>9.2600000000000002E-2</v>
      </c>
      <c r="D7382" s="47">
        <v>0.18529999999999999</v>
      </c>
      <c r="E7382" s="30">
        <v>1</v>
      </c>
      <c r="F7382" s="30"/>
      <c r="G7382" s="30"/>
      <c r="H7382" s="30"/>
      <c r="I7382" s="30"/>
      <c r="J7382" s="30"/>
    </row>
    <row r="7383" spans="1:10">
      <c r="A7383" s="5">
        <v>7381</v>
      </c>
      <c r="B7383" s="47">
        <v>0.20019999999999999</v>
      </c>
      <c r="C7383" s="47">
        <v>6.25E-2</v>
      </c>
      <c r="D7383" s="47">
        <v>0.15690000000000001</v>
      </c>
      <c r="E7383" s="30">
        <v>1</v>
      </c>
      <c r="F7383" s="30"/>
      <c r="G7383" s="30"/>
      <c r="H7383" s="30"/>
      <c r="I7383" s="30"/>
      <c r="J7383" s="30"/>
    </row>
    <row r="7384" spans="1:10">
      <c r="A7384" s="5">
        <v>7382</v>
      </c>
      <c r="B7384" s="47">
        <v>0.14349999999999999</v>
      </c>
      <c r="C7384" s="47">
        <v>3.8699999999999998E-2</v>
      </c>
      <c r="D7384" s="47">
        <v>0.1171</v>
      </c>
      <c r="E7384" s="30">
        <v>1</v>
      </c>
      <c r="F7384" s="30"/>
      <c r="G7384" s="30"/>
      <c r="H7384" s="30"/>
      <c r="I7384" s="30"/>
      <c r="J7384" s="30"/>
    </row>
    <row r="7385" spans="1:10">
      <c r="A7385" s="5">
        <v>7383</v>
      </c>
      <c r="B7385" s="47">
        <v>7.5800000000000006E-2</v>
      </c>
      <c r="C7385" s="47">
        <v>3.5099999999999999E-2</v>
      </c>
      <c r="D7385" s="47">
        <v>7.2900000000000006E-2</v>
      </c>
      <c r="E7385" s="30">
        <v>1</v>
      </c>
      <c r="F7385" s="30"/>
      <c r="G7385" s="30"/>
      <c r="H7385" s="30"/>
      <c r="I7385" s="30"/>
      <c r="J7385" s="30"/>
    </row>
    <row r="7386" spans="1:10">
      <c r="A7386" s="5">
        <v>7384</v>
      </c>
      <c r="B7386" s="47">
        <v>1.46E-2</v>
      </c>
      <c r="C7386" s="47">
        <v>5.3499999999999999E-2</v>
      </c>
      <c r="D7386" s="47">
        <v>3.5299999999999998E-2</v>
      </c>
      <c r="E7386" s="30">
        <v>1</v>
      </c>
      <c r="F7386" s="30"/>
      <c r="G7386" s="30"/>
      <c r="H7386" s="30"/>
      <c r="I7386" s="30"/>
      <c r="J7386" s="30"/>
    </row>
    <row r="7387" spans="1:10">
      <c r="A7387" s="5">
        <v>7385</v>
      </c>
      <c r="B7387" s="47">
        <v>0</v>
      </c>
      <c r="C7387" s="47">
        <v>6.6799999999999998E-2</v>
      </c>
      <c r="D7387" s="47">
        <v>1.8499999999999999E-2</v>
      </c>
      <c r="E7387" s="30">
        <v>1</v>
      </c>
      <c r="F7387" s="30"/>
      <c r="G7387" s="30"/>
      <c r="H7387" s="30"/>
      <c r="I7387" s="30"/>
      <c r="J7387" s="30"/>
    </row>
    <row r="7388" spans="1:10">
      <c r="A7388" s="5">
        <v>7386</v>
      </c>
      <c r="B7388" s="47">
        <v>0</v>
      </c>
      <c r="C7388" s="47">
        <v>6.5699999999999995E-2</v>
      </c>
      <c r="D7388" s="47">
        <v>1.44E-2</v>
      </c>
      <c r="E7388" s="30">
        <v>1</v>
      </c>
      <c r="F7388" s="30"/>
      <c r="G7388" s="30"/>
      <c r="H7388" s="30"/>
      <c r="I7388" s="30"/>
      <c r="J7388" s="30"/>
    </row>
    <row r="7389" spans="1:10">
      <c r="A7389" s="5">
        <v>7387</v>
      </c>
      <c r="B7389" s="47">
        <v>0</v>
      </c>
      <c r="C7389" s="47">
        <v>5.7599999999999998E-2</v>
      </c>
      <c r="D7389" s="47">
        <v>8.0000000000000002E-3</v>
      </c>
      <c r="E7389" s="30">
        <v>1</v>
      </c>
      <c r="F7389" s="30"/>
      <c r="G7389" s="30"/>
      <c r="H7389" s="30"/>
      <c r="I7389" s="30"/>
      <c r="J7389" s="30"/>
    </row>
    <row r="7390" spans="1:10">
      <c r="A7390" s="5">
        <v>7388</v>
      </c>
      <c r="B7390" s="47">
        <v>0</v>
      </c>
      <c r="C7390" s="47">
        <v>4.9000000000000002E-2</v>
      </c>
      <c r="D7390" s="47">
        <v>7.7000000000000002E-3</v>
      </c>
      <c r="E7390" s="30">
        <v>1</v>
      </c>
      <c r="F7390" s="30"/>
      <c r="G7390" s="30"/>
      <c r="H7390" s="30"/>
      <c r="I7390" s="30"/>
      <c r="J7390" s="30"/>
    </row>
    <row r="7391" spans="1:10">
      <c r="A7391" s="5">
        <v>7389</v>
      </c>
      <c r="B7391" s="47">
        <v>0</v>
      </c>
      <c r="C7391" s="47">
        <v>4.5100000000000001E-2</v>
      </c>
      <c r="D7391" s="47">
        <v>4.1000000000000003E-3</v>
      </c>
      <c r="E7391" s="30">
        <v>1</v>
      </c>
      <c r="F7391" s="30"/>
      <c r="G7391" s="30"/>
      <c r="H7391" s="30"/>
      <c r="I7391" s="30"/>
      <c r="J7391" s="30"/>
    </row>
    <row r="7392" spans="1:10">
      <c r="A7392" s="5">
        <v>7390</v>
      </c>
      <c r="B7392" s="47">
        <v>0</v>
      </c>
      <c r="C7392" s="47">
        <v>4.24E-2</v>
      </c>
      <c r="D7392" s="47">
        <v>8.9999999999999998E-4</v>
      </c>
      <c r="E7392" s="30">
        <v>1</v>
      </c>
      <c r="F7392" s="30"/>
      <c r="G7392" s="30"/>
      <c r="H7392" s="30"/>
      <c r="I7392" s="30"/>
      <c r="J7392" s="30"/>
    </row>
    <row r="7393" spans="1:10">
      <c r="A7393" s="5">
        <v>7391</v>
      </c>
      <c r="B7393" s="47">
        <v>0</v>
      </c>
      <c r="C7393" s="47">
        <v>4.2700000000000002E-2</v>
      </c>
      <c r="D7393" s="47">
        <v>4.0000000000000002E-4</v>
      </c>
      <c r="E7393" s="30">
        <v>1</v>
      </c>
      <c r="F7393" s="30"/>
      <c r="G7393" s="30"/>
      <c r="H7393" s="30"/>
      <c r="I7393" s="30"/>
      <c r="J7393" s="30"/>
    </row>
    <row r="7394" spans="1:10">
      <c r="A7394" s="5">
        <v>7392</v>
      </c>
      <c r="B7394" s="47">
        <v>0</v>
      </c>
      <c r="C7394" s="47">
        <v>4.8399999999999999E-2</v>
      </c>
      <c r="D7394" s="47">
        <v>4.1999999999999997E-3</v>
      </c>
      <c r="E7394" s="30">
        <v>1</v>
      </c>
      <c r="F7394" s="30"/>
      <c r="G7394" s="30"/>
      <c r="H7394" s="30"/>
      <c r="I7394" s="30"/>
      <c r="J7394" s="30"/>
    </row>
    <row r="7395" spans="1:10">
      <c r="A7395" s="5">
        <v>7393</v>
      </c>
      <c r="B7395" s="47">
        <v>0</v>
      </c>
      <c r="C7395" s="47">
        <v>5.7700000000000001E-2</v>
      </c>
      <c r="D7395" s="47">
        <v>8.3000000000000001E-3</v>
      </c>
      <c r="E7395" s="30">
        <v>1</v>
      </c>
      <c r="F7395" s="30"/>
      <c r="G7395" s="30"/>
      <c r="H7395" s="30"/>
      <c r="I7395" s="30"/>
      <c r="J7395" s="30"/>
    </row>
    <row r="7396" spans="1:10">
      <c r="A7396" s="5">
        <v>7394</v>
      </c>
      <c r="B7396" s="47">
        <v>0</v>
      </c>
      <c r="C7396" s="47">
        <v>5.9299999999999999E-2</v>
      </c>
      <c r="D7396" s="47">
        <v>1.41E-2</v>
      </c>
      <c r="E7396" s="30">
        <v>1</v>
      </c>
      <c r="F7396" s="30"/>
      <c r="G7396" s="30"/>
      <c r="H7396" s="30"/>
      <c r="I7396" s="30"/>
      <c r="J7396" s="30"/>
    </row>
    <row r="7397" spans="1:10">
      <c r="A7397" s="5">
        <v>7395</v>
      </c>
      <c r="B7397" s="47">
        <v>0</v>
      </c>
      <c r="C7397" s="47">
        <v>5.57E-2</v>
      </c>
      <c r="D7397" s="47">
        <v>2.0799999999999999E-2</v>
      </c>
      <c r="E7397" s="30">
        <v>1</v>
      </c>
      <c r="F7397" s="30"/>
      <c r="G7397" s="30"/>
      <c r="H7397" s="30"/>
      <c r="I7397" s="30"/>
      <c r="J7397" s="30"/>
    </row>
    <row r="7398" spans="1:10">
      <c r="A7398" s="5">
        <v>7396</v>
      </c>
      <c r="B7398" s="47">
        <v>0</v>
      </c>
      <c r="C7398" s="47">
        <v>5.0500000000000003E-2</v>
      </c>
      <c r="D7398" s="47">
        <v>2.4E-2</v>
      </c>
      <c r="E7398" s="30">
        <v>1</v>
      </c>
      <c r="F7398" s="30"/>
      <c r="G7398" s="30"/>
      <c r="H7398" s="30"/>
      <c r="I7398" s="30"/>
      <c r="J7398" s="30"/>
    </row>
    <row r="7399" spans="1:10">
      <c r="A7399" s="5">
        <v>7397</v>
      </c>
      <c r="B7399" s="47">
        <v>0</v>
      </c>
      <c r="C7399" s="47">
        <v>4.2000000000000003E-2</v>
      </c>
      <c r="D7399" s="47">
        <v>2.5899999999999999E-2</v>
      </c>
      <c r="E7399" s="30">
        <v>1</v>
      </c>
      <c r="F7399" s="30"/>
      <c r="G7399" s="30"/>
      <c r="H7399" s="30"/>
      <c r="I7399" s="30"/>
      <c r="J7399" s="30"/>
    </row>
    <row r="7400" spans="1:10">
      <c r="A7400" s="5">
        <v>7398</v>
      </c>
      <c r="B7400" s="47">
        <v>0</v>
      </c>
      <c r="C7400" s="47">
        <v>3.5000000000000003E-2</v>
      </c>
      <c r="D7400" s="47">
        <v>2.8299999999999999E-2</v>
      </c>
      <c r="E7400" s="30">
        <v>1</v>
      </c>
      <c r="F7400" s="30"/>
      <c r="G7400" s="30"/>
      <c r="H7400" s="30"/>
      <c r="I7400" s="30"/>
      <c r="J7400" s="30"/>
    </row>
    <row r="7401" spans="1:10">
      <c r="A7401" s="5">
        <v>7399</v>
      </c>
      <c r="B7401" s="47">
        <v>5.0000000000000001E-4</v>
      </c>
      <c r="C7401" s="47">
        <v>3.1800000000000002E-2</v>
      </c>
      <c r="D7401" s="47">
        <v>2.1000000000000001E-2</v>
      </c>
      <c r="E7401" s="30">
        <v>1</v>
      </c>
      <c r="F7401" s="30"/>
      <c r="G7401" s="30"/>
      <c r="H7401" s="30"/>
      <c r="I7401" s="30"/>
      <c r="J7401" s="30"/>
    </row>
    <row r="7402" spans="1:10">
      <c r="A7402" s="5">
        <v>7400</v>
      </c>
      <c r="B7402" s="47">
        <v>1.8100000000000002E-2</v>
      </c>
      <c r="C7402" s="47">
        <v>2.98E-2</v>
      </c>
      <c r="D7402" s="47">
        <v>2.12E-2</v>
      </c>
      <c r="E7402" s="30">
        <v>1</v>
      </c>
      <c r="F7402" s="30"/>
      <c r="G7402" s="30"/>
      <c r="H7402" s="30"/>
      <c r="I7402" s="30"/>
      <c r="J7402" s="30"/>
    </row>
    <row r="7403" spans="1:10">
      <c r="A7403" s="5">
        <v>7401</v>
      </c>
      <c r="B7403" s="47">
        <v>5.62E-2</v>
      </c>
      <c r="C7403" s="47">
        <v>2.4299999999999999E-2</v>
      </c>
      <c r="D7403" s="47">
        <v>1.78E-2</v>
      </c>
      <c r="E7403" s="30">
        <v>1</v>
      </c>
      <c r="F7403" s="30"/>
      <c r="G7403" s="30"/>
      <c r="H7403" s="30"/>
      <c r="I7403" s="30"/>
      <c r="J7403" s="30"/>
    </row>
    <row r="7404" spans="1:10">
      <c r="A7404" s="5">
        <v>7402</v>
      </c>
      <c r="B7404" s="47">
        <v>9.2100000000000001E-2</v>
      </c>
      <c r="C7404" s="47">
        <v>2.1999999999999999E-2</v>
      </c>
      <c r="D7404" s="47">
        <v>1.35E-2</v>
      </c>
      <c r="E7404" s="30">
        <v>1</v>
      </c>
      <c r="F7404" s="30"/>
      <c r="G7404" s="30"/>
      <c r="H7404" s="30"/>
      <c r="I7404" s="30"/>
      <c r="J7404" s="30"/>
    </row>
    <row r="7405" spans="1:10">
      <c r="A7405" s="5">
        <v>7403</v>
      </c>
      <c r="B7405" s="47">
        <v>0.12740000000000001</v>
      </c>
      <c r="C7405" s="47">
        <v>2.2700000000000001E-2</v>
      </c>
      <c r="D7405" s="47">
        <v>8.6999999999999994E-3</v>
      </c>
      <c r="E7405" s="30">
        <v>1</v>
      </c>
      <c r="F7405" s="30"/>
      <c r="G7405" s="30"/>
      <c r="H7405" s="30"/>
      <c r="I7405" s="30"/>
      <c r="J7405" s="30"/>
    </row>
    <row r="7406" spans="1:10">
      <c r="A7406" s="5">
        <v>7404</v>
      </c>
      <c r="B7406" s="47">
        <v>0.1406</v>
      </c>
      <c r="C7406" s="47">
        <v>2.4199999999999999E-2</v>
      </c>
      <c r="D7406" s="47">
        <v>4.7000000000000002E-3</v>
      </c>
      <c r="E7406" s="30">
        <v>1</v>
      </c>
      <c r="F7406" s="30"/>
      <c r="G7406" s="30"/>
      <c r="H7406" s="30"/>
      <c r="I7406" s="30"/>
      <c r="J7406" s="30"/>
    </row>
    <row r="7407" spans="1:10">
      <c r="A7407" s="5">
        <v>7405</v>
      </c>
      <c r="B7407" s="47">
        <v>0.1239</v>
      </c>
      <c r="C7407" s="47">
        <v>2.35E-2</v>
      </c>
      <c r="D7407" s="47">
        <v>2.5999999999999999E-3</v>
      </c>
      <c r="E7407" s="30">
        <v>1</v>
      </c>
      <c r="F7407" s="30"/>
      <c r="G7407" s="30"/>
      <c r="H7407" s="30"/>
      <c r="I7407" s="30"/>
      <c r="J7407" s="30"/>
    </row>
    <row r="7408" spans="1:10">
      <c r="A7408" s="5">
        <v>7406</v>
      </c>
      <c r="B7408" s="47">
        <v>8.6999999999999994E-2</v>
      </c>
      <c r="C7408" s="47">
        <v>2.1700000000000001E-2</v>
      </c>
      <c r="D7408" s="47">
        <v>1.5E-3</v>
      </c>
      <c r="E7408" s="30">
        <v>1</v>
      </c>
      <c r="F7408" s="30"/>
      <c r="G7408" s="30"/>
      <c r="H7408" s="30"/>
      <c r="I7408" s="30"/>
      <c r="J7408" s="30"/>
    </row>
    <row r="7409" spans="1:10">
      <c r="A7409" s="5">
        <v>7407</v>
      </c>
      <c r="B7409" s="47">
        <v>3.9899999999999998E-2</v>
      </c>
      <c r="C7409" s="47">
        <v>2.1299999999999999E-2</v>
      </c>
      <c r="D7409" s="47">
        <v>5.9999999999999995E-4</v>
      </c>
      <c r="E7409" s="30">
        <v>1</v>
      </c>
      <c r="F7409" s="30"/>
      <c r="G7409" s="30"/>
      <c r="H7409" s="30"/>
      <c r="I7409" s="30"/>
      <c r="J7409" s="30"/>
    </row>
    <row r="7410" spans="1:10">
      <c r="A7410" s="5">
        <v>7408</v>
      </c>
      <c r="B7410" s="47">
        <v>4.7000000000000002E-3</v>
      </c>
      <c r="C7410" s="47">
        <v>3.0300000000000001E-2</v>
      </c>
      <c r="D7410" s="47">
        <v>1.1999999999999999E-3</v>
      </c>
      <c r="E7410" s="30">
        <v>1</v>
      </c>
      <c r="F7410" s="30"/>
      <c r="G7410" s="30"/>
      <c r="H7410" s="30"/>
      <c r="I7410" s="30"/>
      <c r="J7410" s="30"/>
    </row>
    <row r="7411" spans="1:10">
      <c r="A7411" s="5">
        <v>7409</v>
      </c>
      <c r="B7411" s="47">
        <v>0</v>
      </c>
      <c r="C7411" s="47">
        <v>4.0500000000000001E-2</v>
      </c>
      <c r="D7411" s="47">
        <v>3.2000000000000002E-3</v>
      </c>
      <c r="E7411" s="30">
        <v>1</v>
      </c>
      <c r="F7411" s="30"/>
      <c r="G7411" s="30"/>
      <c r="H7411" s="30"/>
      <c r="I7411" s="30"/>
      <c r="J7411" s="30"/>
    </row>
    <row r="7412" spans="1:10">
      <c r="A7412" s="5">
        <v>7410</v>
      </c>
      <c r="B7412" s="47">
        <v>0</v>
      </c>
      <c r="C7412" s="47">
        <v>4.3900000000000002E-2</v>
      </c>
      <c r="D7412" s="47">
        <v>6.7999999999999996E-3</v>
      </c>
      <c r="E7412" s="30">
        <v>1</v>
      </c>
      <c r="F7412" s="30"/>
      <c r="G7412" s="30"/>
      <c r="H7412" s="30"/>
      <c r="I7412" s="30"/>
      <c r="J7412" s="30"/>
    </row>
    <row r="7413" spans="1:10">
      <c r="A7413" s="5">
        <v>7411</v>
      </c>
      <c r="B7413" s="47">
        <v>0</v>
      </c>
      <c r="C7413" s="47">
        <v>4.7600000000000003E-2</v>
      </c>
      <c r="D7413" s="47">
        <v>8.3000000000000001E-3</v>
      </c>
      <c r="E7413" s="30">
        <v>1</v>
      </c>
      <c r="F7413" s="30"/>
      <c r="G7413" s="30"/>
      <c r="H7413" s="30"/>
      <c r="I7413" s="30"/>
      <c r="J7413" s="30"/>
    </row>
    <row r="7414" spans="1:10">
      <c r="A7414" s="5">
        <v>7412</v>
      </c>
      <c r="B7414" s="47">
        <v>0</v>
      </c>
      <c r="C7414" s="47">
        <v>5.1200000000000002E-2</v>
      </c>
      <c r="D7414" s="47">
        <v>1.1900000000000001E-2</v>
      </c>
      <c r="E7414" s="30">
        <v>1</v>
      </c>
      <c r="F7414" s="30"/>
      <c r="G7414" s="30"/>
      <c r="H7414" s="30"/>
      <c r="I7414" s="30"/>
      <c r="J7414" s="30"/>
    </row>
    <row r="7415" spans="1:10">
      <c r="A7415" s="5">
        <v>7413</v>
      </c>
      <c r="B7415" s="47">
        <v>0</v>
      </c>
      <c r="C7415" s="47">
        <v>5.0099999999999999E-2</v>
      </c>
      <c r="D7415" s="47">
        <v>1.9099999999999999E-2</v>
      </c>
      <c r="E7415" s="30">
        <v>1</v>
      </c>
      <c r="F7415" s="30"/>
      <c r="G7415" s="30"/>
      <c r="H7415" s="30"/>
      <c r="I7415" s="30"/>
      <c r="J7415" s="30"/>
    </row>
    <row r="7416" spans="1:10">
      <c r="A7416" s="5">
        <v>7414</v>
      </c>
      <c r="B7416" s="47">
        <v>0</v>
      </c>
      <c r="C7416" s="47">
        <v>4.65E-2</v>
      </c>
      <c r="D7416" s="47">
        <v>2.4899999999999999E-2</v>
      </c>
      <c r="E7416" s="30">
        <v>1</v>
      </c>
      <c r="F7416" s="30"/>
      <c r="G7416" s="30"/>
      <c r="H7416" s="30"/>
      <c r="I7416" s="30"/>
      <c r="J7416" s="30"/>
    </row>
    <row r="7417" spans="1:10">
      <c r="A7417" s="5">
        <v>7415</v>
      </c>
      <c r="B7417" s="47">
        <v>0</v>
      </c>
      <c r="C7417" s="47">
        <v>4.3700000000000003E-2</v>
      </c>
      <c r="D7417" s="47">
        <v>2.64E-2</v>
      </c>
      <c r="E7417" s="30">
        <v>1</v>
      </c>
      <c r="F7417" s="30"/>
      <c r="G7417" s="30"/>
      <c r="H7417" s="30"/>
      <c r="I7417" s="30"/>
      <c r="J7417" s="30"/>
    </row>
    <row r="7418" spans="1:10">
      <c r="A7418" s="5">
        <v>7416</v>
      </c>
      <c r="B7418" s="47">
        <v>0</v>
      </c>
      <c r="C7418" s="47">
        <v>4.1000000000000002E-2</v>
      </c>
      <c r="D7418" s="47">
        <v>2.7300000000000001E-2</v>
      </c>
      <c r="E7418" s="30">
        <v>1</v>
      </c>
      <c r="F7418" s="30"/>
      <c r="G7418" s="30"/>
      <c r="H7418" s="30"/>
      <c r="I7418" s="30"/>
      <c r="J7418" s="30"/>
    </row>
    <row r="7419" spans="1:10">
      <c r="A7419" s="5">
        <v>7417</v>
      </c>
      <c r="B7419" s="47">
        <v>0</v>
      </c>
      <c r="C7419" s="47">
        <v>4.1200000000000001E-2</v>
      </c>
      <c r="D7419" s="47">
        <v>2.5600000000000001E-2</v>
      </c>
      <c r="E7419" s="30">
        <v>1</v>
      </c>
      <c r="F7419" s="30"/>
      <c r="G7419" s="30"/>
      <c r="H7419" s="30"/>
      <c r="I7419" s="30"/>
      <c r="J7419" s="30"/>
    </row>
    <row r="7420" spans="1:10">
      <c r="A7420" s="5">
        <v>7418</v>
      </c>
      <c r="B7420" s="47">
        <v>0</v>
      </c>
      <c r="C7420" s="47">
        <v>4.4299999999999999E-2</v>
      </c>
      <c r="D7420" s="47">
        <v>2.1100000000000001E-2</v>
      </c>
      <c r="E7420" s="30">
        <v>1</v>
      </c>
      <c r="F7420" s="30"/>
      <c r="G7420" s="30"/>
      <c r="H7420" s="30"/>
      <c r="I7420" s="30"/>
      <c r="J7420" s="30"/>
    </row>
    <row r="7421" spans="1:10">
      <c r="A7421" s="5">
        <v>7419</v>
      </c>
      <c r="B7421" s="47">
        <v>0</v>
      </c>
      <c r="C7421" s="47">
        <v>4.5999999999999999E-2</v>
      </c>
      <c r="D7421" s="47">
        <v>1.7000000000000001E-2</v>
      </c>
      <c r="E7421" s="30">
        <v>1</v>
      </c>
      <c r="F7421" s="30"/>
      <c r="G7421" s="30"/>
      <c r="H7421" s="30"/>
      <c r="I7421" s="30"/>
      <c r="J7421" s="30"/>
    </row>
    <row r="7422" spans="1:10">
      <c r="A7422" s="5">
        <v>7420</v>
      </c>
      <c r="B7422" s="47">
        <v>0</v>
      </c>
      <c r="C7422" s="47">
        <v>4.5600000000000002E-2</v>
      </c>
      <c r="D7422" s="47">
        <v>1.47E-2</v>
      </c>
      <c r="E7422" s="30">
        <v>1</v>
      </c>
      <c r="F7422" s="30"/>
      <c r="G7422" s="30"/>
      <c r="H7422" s="30"/>
      <c r="I7422" s="30"/>
      <c r="J7422" s="30"/>
    </row>
    <row r="7423" spans="1:10">
      <c r="A7423" s="5">
        <v>7421</v>
      </c>
      <c r="B7423" s="47">
        <v>0</v>
      </c>
      <c r="C7423" s="47">
        <v>4.58E-2</v>
      </c>
      <c r="D7423" s="47">
        <v>1.47E-2</v>
      </c>
      <c r="E7423" s="30">
        <v>1</v>
      </c>
      <c r="F7423" s="30"/>
      <c r="G7423" s="30"/>
      <c r="H7423" s="30"/>
      <c r="I7423" s="30"/>
      <c r="J7423" s="30"/>
    </row>
    <row r="7424" spans="1:10">
      <c r="A7424" s="5">
        <v>7422</v>
      </c>
      <c r="B7424" s="47">
        <v>0</v>
      </c>
      <c r="C7424" s="47">
        <v>4.5699999999999998E-2</v>
      </c>
      <c r="D7424" s="47">
        <v>1.5699999999999999E-2</v>
      </c>
      <c r="E7424" s="30">
        <v>1</v>
      </c>
      <c r="F7424" s="30"/>
      <c r="G7424" s="30"/>
      <c r="H7424" s="30"/>
      <c r="I7424" s="30"/>
      <c r="J7424" s="30"/>
    </row>
    <row r="7425" spans="1:10">
      <c r="A7425" s="5">
        <v>7423</v>
      </c>
      <c r="B7425" s="47">
        <v>0</v>
      </c>
      <c r="C7425" s="47">
        <v>4.3499999999999997E-2</v>
      </c>
      <c r="D7425" s="47">
        <v>1.43E-2</v>
      </c>
      <c r="E7425" s="30">
        <v>1</v>
      </c>
      <c r="F7425" s="30"/>
      <c r="G7425" s="30"/>
      <c r="H7425" s="30"/>
      <c r="I7425" s="30"/>
      <c r="J7425" s="30"/>
    </row>
    <row r="7426" spans="1:10">
      <c r="A7426" s="5">
        <v>7424</v>
      </c>
      <c r="B7426" s="47">
        <v>1.5900000000000001E-2</v>
      </c>
      <c r="C7426" s="47">
        <v>3.6200000000000003E-2</v>
      </c>
      <c r="D7426" s="47">
        <v>1.4500000000000001E-2</v>
      </c>
      <c r="E7426" s="30">
        <v>1</v>
      </c>
      <c r="F7426" s="30"/>
      <c r="G7426" s="30"/>
      <c r="H7426" s="30"/>
      <c r="I7426" s="30"/>
      <c r="J7426" s="30"/>
    </row>
    <row r="7427" spans="1:10">
      <c r="A7427" s="5">
        <v>7425</v>
      </c>
      <c r="B7427" s="47">
        <v>6.1899999999999997E-2</v>
      </c>
      <c r="C7427" s="47">
        <v>3.0499999999999999E-2</v>
      </c>
      <c r="D7427" s="47">
        <v>1.55E-2</v>
      </c>
      <c r="E7427" s="30">
        <v>1</v>
      </c>
      <c r="F7427" s="30"/>
      <c r="G7427" s="30"/>
      <c r="H7427" s="30"/>
      <c r="I7427" s="30"/>
      <c r="J7427" s="30"/>
    </row>
    <row r="7428" spans="1:10">
      <c r="A7428" s="5">
        <v>7426</v>
      </c>
      <c r="B7428" s="47">
        <v>0.12970000000000001</v>
      </c>
      <c r="C7428" s="47">
        <v>3.5000000000000003E-2</v>
      </c>
      <c r="D7428" s="47">
        <v>1.7500000000000002E-2</v>
      </c>
      <c r="E7428" s="30">
        <v>1</v>
      </c>
      <c r="F7428" s="30"/>
      <c r="G7428" s="30"/>
      <c r="H7428" s="30"/>
      <c r="I7428" s="30"/>
      <c r="J7428" s="30"/>
    </row>
    <row r="7429" spans="1:10">
      <c r="A7429" s="5">
        <v>7427</v>
      </c>
      <c r="B7429" s="47">
        <v>0.2107</v>
      </c>
      <c r="C7429" s="47">
        <v>3.9199999999999999E-2</v>
      </c>
      <c r="D7429" s="47">
        <v>2.0899999999999998E-2</v>
      </c>
      <c r="E7429" s="30">
        <v>1</v>
      </c>
      <c r="F7429" s="30"/>
      <c r="G7429" s="30"/>
      <c r="H7429" s="30"/>
      <c r="I7429" s="30"/>
      <c r="J7429" s="30"/>
    </row>
    <row r="7430" spans="1:10">
      <c r="A7430" s="5">
        <v>7428</v>
      </c>
      <c r="B7430" s="47">
        <v>0.25629999999999997</v>
      </c>
      <c r="C7430" s="47">
        <v>4.2999999999999997E-2</v>
      </c>
      <c r="D7430" s="47">
        <v>2.8899999999999999E-2</v>
      </c>
      <c r="E7430" s="30">
        <v>1</v>
      </c>
      <c r="F7430" s="30"/>
      <c r="G7430" s="30"/>
      <c r="H7430" s="30"/>
      <c r="I7430" s="30"/>
      <c r="J7430" s="30"/>
    </row>
    <row r="7431" spans="1:10">
      <c r="A7431" s="5">
        <v>7429</v>
      </c>
      <c r="B7431" s="47">
        <v>0.23549999999999999</v>
      </c>
      <c r="C7431" s="47">
        <v>4.5999999999999999E-2</v>
      </c>
      <c r="D7431" s="47">
        <v>4.1700000000000001E-2</v>
      </c>
      <c r="E7431" s="30">
        <v>1</v>
      </c>
      <c r="F7431" s="30"/>
      <c r="G7431" s="30"/>
      <c r="H7431" s="30"/>
      <c r="I7431" s="30"/>
      <c r="J7431" s="30"/>
    </row>
    <row r="7432" spans="1:10">
      <c r="A7432" s="5">
        <v>7430</v>
      </c>
      <c r="B7432" s="47">
        <v>0.18260000000000001</v>
      </c>
      <c r="C7432" s="47">
        <v>4.5499999999999999E-2</v>
      </c>
      <c r="D7432" s="47">
        <v>5.5399999999999998E-2</v>
      </c>
      <c r="E7432" s="30">
        <v>1</v>
      </c>
      <c r="F7432" s="30"/>
      <c r="G7432" s="30"/>
      <c r="H7432" s="30"/>
      <c r="I7432" s="30"/>
      <c r="J7432" s="30"/>
    </row>
    <row r="7433" spans="1:10">
      <c r="A7433" s="5">
        <v>7431</v>
      </c>
      <c r="B7433" s="47">
        <v>0.1018</v>
      </c>
      <c r="C7433" s="47">
        <v>4.0099999999999997E-2</v>
      </c>
      <c r="D7433" s="47">
        <v>7.0900000000000005E-2</v>
      </c>
      <c r="E7433" s="30">
        <v>1</v>
      </c>
      <c r="F7433" s="30"/>
      <c r="G7433" s="30"/>
      <c r="H7433" s="30"/>
      <c r="I7433" s="30"/>
      <c r="J7433" s="30"/>
    </row>
    <row r="7434" spans="1:10">
      <c r="A7434" s="5">
        <v>7432</v>
      </c>
      <c r="B7434" s="47">
        <v>2.1299999999999999E-2</v>
      </c>
      <c r="C7434" s="47">
        <v>4.2599999999999999E-2</v>
      </c>
      <c r="D7434" s="47">
        <v>8.8400000000000006E-2</v>
      </c>
      <c r="E7434" s="30">
        <v>1</v>
      </c>
      <c r="F7434" s="30"/>
      <c r="G7434" s="30"/>
      <c r="H7434" s="30"/>
      <c r="I7434" s="30"/>
      <c r="J7434" s="30"/>
    </row>
    <row r="7435" spans="1:10">
      <c r="A7435" s="5">
        <v>7433</v>
      </c>
      <c r="B7435" s="47">
        <v>0</v>
      </c>
      <c r="C7435" s="47">
        <v>5.3400000000000003E-2</v>
      </c>
      <c r="D7435" s="47">
        <v>0.1043</v>
      </c>
      <c r="E7435" s="30">
        <v>1</v>
      </c>
      <c r="F7435" s="30"/>
      <c r="G7435" s="30"/>
      <c r="H7435" s="30"/>
      <c r="I7435" s="30"/>
      <c r="J7435" s="30"/>
    </row>
    <row r="7436" spans="1:10">
      <c r="A7436" s="5">
        <v>7434</v>
      </c>
      <c r="B7436" s="47">
        <v>0</v>
      </c>
      <c r="C7436" s="47">
        <v>6.5500000000000003E-2</v>
      </c>
      <c r="D7436" s="47">
        <v>0.122</v>
      </c>
      <c r="E7436" s="30">
        <v>1</v>
      </c>
      <c r="F7436" s="30"/>
      <c r="G7436" s="30"/>
      <c r="H7436" s="30"/>
      <c r="I7436" s="30"/>
      <c r="J7436" s="30"/>
    </row>
    <row r="7437" spans="1:10">
      <c r="A7437" s="5">
        <v>7435</v>
      </c>
      <c r="B7437" s="47">
        <v>0</v>
      </c>
      <c r="C7437" s="47">
        <v>7.9100000000000004E-2</v>
      </c>
      <c r="D7437" s="47">
        <v>0.14879999999999999</v>
      </c>
      <c r="E7437" s="30">
        <v>1</v>
      </c>
      <c r="F7437" s="30"/>
      <c r="G7437" s="30"/>
      <c r="H7437" s="30"/>
      <c r="I7437" s="30"/>
      <c r="J7437" s="30"/>
    </row>
    <row r="7438" spans="1:10">
      <c r="A7438" s="5">
        <v>7436</v>
      </c>
      <c r="B7438" s="47">
        <v>0</v>
      </c>
      <c r="C7438" s="47">
        <v>9.3399999999999997E-2</v>
      </c>
      <c r="D7438" s="47">
        <v>0.18490000000000001</v>
      </c>
      <c r="E7438" s="30">
        <v>1</v>
      </c>
      <c r="F7438" s="30"/>
      <c r="G7438" s="30"/>
      <c r="H7438" s="30"/>
      <c r="I7438" s="30"/>
      <c r="J7438" s="30"/>
    </row>
    <row r="7439" spans="1:10">
      <c r="A7439" s="5">
        <v>7437</v>
      </c>
      <c r="B7439" s="47">
        <v>0</v>
      </c>
      <c r="C7439" s="47">
        <v>0.1041</v>
      </c>
      <c r="D7439" s="47">
        <v>0.23050000000000001</v>
      </c>
      <c r="E7439" s="30">
        <v>1</v>
      </c>
      <c r="F7439" s="30"/>
      <c r="G7439" s="30"/>
      <c r="H7439" s="30"/>
      <c r="I7439" s="30"/>
      <c r="J7439" s="30"/>
    </row>
    <row r="7440" spans="1:10">
      <c r="A7440" s="5">
        <v>7438</v>
      </c>
      <c r="B7440" s="47">
        <v>0</v>
      </c>
      <c r="C7440" s="47">
        <v>0.1075</v>
      </c>
      <c r="D7440" s="47">
        <v>0.26860000000000001</v>
      </c>
      <c r="E7440" s="30">
        <v>1</v>
      </c>
      <c r="F7440" s="30"/>
      <c r="G7440" s="30"/>
      <c r="H7440" s="30"/>
      <c r="I7440" s="30"/>
      <c r="J7440" s="30"/>
    </row>
    <row r="7441" spans="1:10">
      <c r="A7441" s="5">
        <v>7439</v>
      </c>
      <c r="B7441" s="47">
        <v>0</v>
      </c>
      <c r="C7441" s="47">
        <v>0.1061</v>
      </c>
      <c r="D7441" s="47">
        <v>0.29260000000000003</v>
      </c>
      <c r="E7441" s="30">
        <v>1</v>
      </c>
      <c r="F7441" s="30"/>
      <c r="G7441" s="30"/>
      <c r="H7441" s="30"/>
      <c r="I7441" s="30"/>
      <c r="J7441" s="30"/>
    </row>
    <row r="7442" spans="1:10">
      <c r="A7442" s="5">
        <v>7440</v>
      </c>
      <c r="B7442" s="47">
        <v>0</v>
      </c>
      <c r="C7442" s="47">
        <v>0.1019</v>
      </c>
      <c r="D7442" s="47">
        <v>0.30709999999999998</v>
      </c>
      <c r="E7442" s="30">
        <v>1</v>
      </c>
      <c r="F7442" s="30"/>
      <c r="G7442" s="30"/>
      <c r="H7442" s="30"/>
      <c r="I7442" s="30"/>
      <c r="J7442" s="30"/>
    </row>
    <row r="7443" spans="1:10">
      <c r="A7443" s="5">
        <v>7441</v>
      </c>
      <c r="B7443" s="47">
        <v>0</v>
      </c>
      <c r="C7443" s="47">
        <v>9.5600000000000004E-2</v>
      </c>
      <c r="D7443" s="47">
        <v>0.31900000000000001</v>
      </c>
      <c r="E7443" s="30">
        <v>1</v>
      </c>
      <c r="F7443" s="30"/>
      <c r="G7443" s="30"/>
      <c r="H7443" s="30"/>
      <c r="I7443" s="30"/>
      <c r="J7443" s="30"/>
    </row>
    <row r="7444" spans="1:10">
      <c r="A7444" s="5">
        <v>7442</v>
      </c>
      <c r="B7444" s="47">
        <v>0</v>
      </c>
      <c r="C7444" s="47">
        <v>9.0300000000000005E-2</v>
      </c>
      <c r="D7444" s="47">
        <v>0.33150000000000002</v>
      </c>
      <c r="E7444" s="30">
        <v>1</v>
      </c>
      <c r="F7444" s="30"/>
      <c r="G7444" s="30"/>
      <c r="H7444" s="30"/>
      <c r="I7444" s="30"/>
      <c r="J7444" s="30"/>
    </row>
    <row r="7445" spans="1:10">
      <c r="A7445" s="5">
        <v>7443</v>
      </c>
      <c r="B7445" s="47">
        <v>0</v>
      </c>
      <c r="C7445" s="47">
        <v>8.5500000000000007E-2</v>
      </c>
      <c r="D7445" s="47">
        <v>0.34710000000000002</v>
      </c>
      <c r="E7445" s="30">
        <v>1</v>
      </c>
      <c r="F7445" s="30"/>
      <c r="G7445" s="30"/>
      <c r="H7445" s="30"/>
      <c r="I7445" s="30"/>
      <c r="J7445" s="30"/>
    </row>
    <row r="7446" spans="1:10">
      <c r="A7446" s="5">
        <v>7444</v>
      </c>
      <c r="B7446" s="47">
        <v>0</v>
      </c>
      <c r="C7446" s="47">
        <v>8.5599999999999996E-2</v>
      </c>
      <c r="D7446" s="47">
        <v>0.37269999999999998</v>
      </c>
      <c r="E7446" s="30">
        <v>1</v>
      </c>
      <c r="F7446" s="30"/>
      <c r="G7446" s="30"/>
      <c r="H7446" s="30"/>
      <c r="I7446" s="30"/>
      <c r="J7446" s="30"/>
    </row>
    <row r="7447" spans="1:10">
      <c r="A7447" s="5">
        <v>7445</v>
      </c>
      <c r="B7447" s="47">
        <v>0</v>
      </c>
      <c r="C7447" s="47">
        <v>8.9399999999999993E-2</v>
      </c>
      <c r="D7447" s="47">
        <v>0.42270000000000002</v>
      </c>
      <c r="E7447" s="30">
        <v>1</v>
      </c>
      <c r="F7447" s="30"/>
      <c r="G7447" s="30"/>
      <c r="H7447" s="30"/>
      <c r="I7447" s="30"/>
      <c r="J7447" s="30"/>
    </row>
    <row r="7448" spans="1:10">
      <c r="A7448" s="5">
        <v>7446</v>
      </c>
      <c r="B7448" s="47">
        <v>0</v>
      </c>
      <c r="C7448" s="47">
        <v>9.2499999999999999E-2</v>
      </c>
      <c r="D7448" s="47">
        <v>0.501</v>
      </c>
      <c r="E7448" s="30">
        <v>1</v>
      </c>
      <c r="F7448" s="30"/>
      <c r="G7448" s="30"/>
      <c r="H7448" s="30"/>
      <c r="I7448" s="30"/>
      <c r="J7448" s="30"/>
    </row>
    <row r="7449" spans="1:10">
      <c r="A7449" s="5">
        <v>7447</v>
      </c>
      <c r="B7449" s="47">
        <v>2.0000000000000001E-4</v>
      </c>
      <c r="C7449" s="47">
        <v>9.3200000000000005E-2</v>
      </c>
      <c r="D7449" s="47">
        <v>0.5827</v>
      </c>
      <c r="E7449" s="30">
        <v>1</v>
      </c>
      <c r="F7449" s="30"/>
      <c r="G7449" s="30"/>
      <c r="H7449" s="30"/>
      <c r="I7449" s="30"/>
      <c r="J7449" s="30"/>
    </row>
    <row r="7450" spans="1:10">
      <c r="A7450" s="5">
        <v>7448</v>
      </c>
      <c r="B7450" s="47">
        <v>3.6799999999999999E-2</v>
      </c>
      <c r="C7450" s="47">
        <v>9.4E-2</v>
      </c>
      <c r="D7450" s="47">
        <v>0.63790000000000002</v>
      </c>
      <c r="E7450" s="30">
        <v>1</v>
      </c>
      <c r="F7450" s="30"/>
      <c r="G7450" s="30"/>
      <c r="H7450" s="30"/>
      <c r="I7450" s="30"/>
      <c r="J7450" s="30"/>
    </row>
    <row r="7451" spans="1:10">
      <c r="A7451" s="5">
        <v>7449</v>
      </c>
      <c r="B7451" s="47">
        <v>0.12920000000000001</v>
      </c>
      <c r="C7451" s="47">
        <v>0.10680000000000001</v>
      </c>
      <c r="D7451" s="47">
        <v>0.66659999999999997</v>
      </c>
      <c r="E7451" s="30">
        <v>1</v>
      </c>
      <c r="F7451" s="30"/>
      <c r="G7451" s="30"/>
      <c r="H7451" s="30"/>
      <c r="I7451" s="30"/>
      <c r="J7451" s="30"/>
    </row>
    <row r="7452" spans="1:10">
      <c r="A7452" s="5">
        <v>7450</v>
      </c>
      <c r="B7452" s="47">
        <v>0.2591</v>
      </c>
      <c r="C7452" s="47">
        <v>0.14069999999999999</v>
      </c>
      <c r="D7452" s="47">
        <v>0.69410000000000005</v>
      </c>
      <c r="E7452" s="30">
        <v>1</v>
      </c>
      <c r="F7452" s="30"/>
      <c r="G7452" s="30"/>
      <c r="H7452" s="30"/>
      <c r="I7452" s="30"/>
      <c r="J7452" s="30"/>
    </row>
    <row r="7453" spans="1:10">
      <c r="A7453" s="5">
        <v>7451</v>
      </c>
      <c r="B7453" s="47">
        <v>0.3448</v>
      </c>
      <c r="C7453" s="47">
        <v>0.17050000000000001</v>
      </c>
      <c r="D7453" s="47">
        <v>0.7238</v>
      </c>
      <c r="E7453" s="30">
        <v>1</v>
      </c>
      <c r="F7453" s="30"/>
      <c r="G7453" s="30"/>
      <c r="H7453" s="30"/>
      <c r="I7453" s="30"/>
      <c r="J7453" s="30"/>
    </row>
    <row r="7454" spans="1:10">
      <c r="A7454" s="5">
        <v>7452</v>
      </c>
      <c r="B7454" s="47">
        <v>0.38990000000000002</v>
      </c>
      <c r="C7454" s="47">
        <v>0.1923</v>
      </c>
      <c r="D7454" s="47">
        <v>0.72760000000000002</v>
      </c>
      <c r="E7454" s="30">
        <v>1</v>
      </c>
      <c r="F7454" s="30"/>
      <c r="G7454" s="30"/>
      <c r="H7454" s="30"/>
      <c r="I7454" s="30"/>
      <c r="J7454" s="30"/>
    </row>
    <row r="7455" spans="1:10">
      <c r="A7455" s="5">
        <v>7453</v>
      </c>
      <c r="B7455" s="47">
        <v>0.3639</v>
      </c>
      <c r="C7455" s="47">
        <v>0.21340000000000001</v>
      </c>
      <c r="D7455" s="47">
        <v>0.71530000000000005</v>
      </c>
      <c r="E7455" s="30">
        <v>1</v>
      </c>
      <c r="F7455" s="30"/>
      <c r="G7455" s="30"/>
      <c r="H7455" s="30"/>
      <c r="I7455" s="30"/>
      <c r="J7455" s="30"/>
    </row>
    <row r="7456" spans="1:10">
      <c r="A7456" s="5">
        <v>7454</v>
      </c>
      <c r="B7456" s="47">
        <v>0.28610000000000002</v>
      </c>
      <c r="C7456" s="47">
        <v>0.22650000000000001</v>
      </c>
      <c r="D7456" s="47">
        <v>0.72540000000000004</v>
      </c>
      <c r="E7456" s="30">
        <v>1</v>
      </c>
      <c r="F7456" s="30"/>
      <c r="G7456" s="30"/>
      <c r="H7456" s="30"/>
      <c r="I7456" s="30"/>
      <c r="J7456" s="30"/>
    </row>
    <row r="7457" spans="1:10">
      <c r="A7457" s="5">
        <v>7455</v>
      </c>
      <c r="B7457" s="47">
        <v>0.16919999999999999</v>
      </c>
      <c r="C7457" s="47">
        <v>0.21640000000000001</v>
      </c>
      <c r="D7457" s="47">
        <v>0.75729999999999997</v>
      </c>
      <c r="E7457" s="30">
        <v>1</v>
      </c>
      <c r="F7457" s="30"/>
      <c r="G7457" s="30"/>
      <c r="H7457" s="30"/>
      <c r="I7457" s="30"/>
      <c r="J7457" s="30"/>
    </row>
    <row r="7458" spans="1:10">
      <c r="A7458" s="5">
        <v>7456</v>
      </c>
      <c r="B7458" s="47">
        <v>3.3300000000000003E-2</v>
      </c>
      <c r="C7458" s="47">
        <v>0.2404</v>
      </c>
      <c r="D7458" s="47">
        <v>0.79049999999999998</v>
      </c>
      <c r="E7458" s="30">
        <v>1</v>
      </c>
      <c r="F7458" s="30"/>
      <c r="G7458" s="30"/>
      <c r="H7458" s="30"/>
      <c r="I7458" s="30"/>
      <c r="J7458" s="30"/>
    </row>
    <row r="7459" spans="1:10">
      <c r="A7459" s="5">
        <v>7457</v>
      </c>
      <c r="B7459" s="47">
        <v>0</v>
      </c>
      <c r="C7459" s="47">
        <v>0.27960000000000002</v>
      </c>
      <c r="D7459" s="47">
        <v>0.80979999999999996</v>
      </c>
      <c r="E7459" s="30">
        <v>1</v>
      </c>
      <c r="F7459" s="30"/>
      <c r="G7459" s="30"/>
      <c r="H7459" s="30"/>
      <c r="I7459" s="30"/>
      <c r="J7459" s="30"/>
    </row>
    <row r="7460" spans="1:10">
      <c r="A7460" s="5">
        <v>7458</v>
      </c>
      <c r="B7460" s="47">
        <v>0</v>
      </c>
      <c r="C7460" s="47">
        <v>0.29149999999999998</v>
      </c>
      <c r="D7460" s="47">
        <v>0.81320000000000003</v>
      </c>
      <c r="E7460" s="30">
        <v>1</v>
      </c>
      <c r="F7460" s="30"/>
      <c r="G7460" s="30"/>
      <c r="H7460" s="30"/>
      <c r="I7460" s="30"/>
      <c r="J7460" s="30"/>
    </row>
    <row r="7461" spans="1:10">
      <c r="A7461" s="5">
        <v>7459</v>
      </c>
      <c r="B7461" s="47">
        <v>0</v>
      </c>
      <c r="C7461" s="47">
        <v>0.30049999999999999</v>
      </c>
      <c r="D7461" s="47">
        <v>0.81840000000000002</v>
      </c>
      <c r="E7461" s="30">
        <v>1</v>
      </c>
      <c r="F7461" s="30"/>
      <c r="G7461" s="30"/>
      <c r="H7461" s="30"/>
      <c r="I7461" s="30"/>
      <c r="J7461" s="30"/>
    </row>
    <row r="7462" spans="1:10">
      <c r="A7462" s="5">
        <v>7460</v>
      </c>
      <c r="B7462" s="47">
        <v>0</v>
      </c>
      <c r="C7462" s="47">
        <v>0.3009</v>
      </c>
      <c r="D7462" s="47">
        <v>0.82089999999999996</v>
      </c>
      <c r="E7462" s="30">
        <v>1</v>
      </c>
      <c r="F7462" s="30"/>
      <c r="G7462" s="30"/>
      <c r="H7462" s="30"/>
      <c r="I7462" s="30"/>
      <c r="J7462" s="30"/>
    </row>
    <row r="7463" spans="1:10">
      <c r="A7463" s="5">
        <v>7461</v>
      </c>
      <c r="B7463" s="47">
        <v>0</v>
      </c>
      <c r="C7463" s="47">
        <v>0.29120000000000001</v>
      </c>
      <c r="D7463" s="47">
        <v>0.81579999999999997</v>
      </c>
      <c r="E7463" s="30">
        <v>1</v>
      </c>
      <c r="F7463" s="30"/>
      <c r="G7463" s="30"/>
      <c r="H7463" s="30"/>
      <c r="I7463" s="30"/>
      <c r="J7463" s="30"/>
    </row>
    <row r="7464" spans="1:10">
      <c r="A7464" s="5">
        <v>7462</v>
      </c>
      <c r="B7464" s="47">
        <v>0</v>
      </c>
      <c r="C7464" s="47">
        <v>0.26719999999999999</v>
      </c>
      <c r="D7464" s="47">
        <v>0.81630000000000003</v>
      </c>
      <c r="E7464" s="30">
        <v>1</v>
      </c>
      <c r="F7464" s="30"/>
      <c r="G7464" s="30"/>
      <c r="H7464" s="30"/>
      <c r="I7464" s="30"/>
      <c r="J7464" s="30"/>
    </row>
    <row r="7465" spans="1:10">
      <c r="A7465" s="5">
        <v>7463</v>
      </c>
      <c r="B7465" s="47">
        <v>0</v>
      </c>
      <c r="C7465" s="47">
        <v>0.25950000000000001</v>
      </c>
      <c r="D7465" s="47">
        <v>0.81299999999999994</v>
      </c>
      <c r="E7465" s="30">
        <v>1</v>
      </c>
      <c r="F7465" s="30"/>
      <c r="G7465" s="30"/>
      <c r="H7465" s="30"/>
      <c r="I7465" s="30"/>
      <c r="J7465" s="30"/>
    </row>
    <row r="7466" spans="1:10">
      <c r="A7466" s="5">
        <v>7464</v>
      </c>
      <c r="B7466" s="47">
        <v>0</v>
      </c>
      <c r="C7466" s="47">
        <v>0.25440000000000002</v>
      </c>
      <c r="D7466" s="47">
        <v>0.79359999999999997</v>
      </c>
      <c r="E7466" s="30">
        <v>1</v>
      </c>
      <c r="F7466" s="30"/>
      <c r="G7466" s="30"/>
      <c r="H7466" s="30"/>
      <c r="I7466" s="30"/>
      <c r="J7466" s="30"/>
    </row>
    <row r="7467" spans="1:10">
      <c r="A7467" s="5">
        <v>7465</v>
      </c>
      <c r="B7467" s="47">
        <v>0</v>
      </c>
      <c r="C7467" s="47">
        <v>0.25319999999999998</v>
      </c>
      <c r="D7467" s="47">
        <v>0.77270000000000005</v>
      </c>
      <c r="E7467" s="30">
        <v>1</v>
      </c>
      <c r="F7467" s="30"/>
      <c r="G7467" s="30"/>
      <c r="H7467" s="30"/>
      <c r="I7467" s="30"/>
      <c r="J7467" s="30"/>
    </row>
    <row r="7468" spans="1:10">
      <c r="A7468" s="5">
        <v>7466</v>
      </c>
      <c r="B7468" s="47">
        <v>0</v>
      </c>
      <c r="C7468" s="47">
        <v>0.25280000000000002</v>
      </c>
      <c r="D7468" s="47">
        <v>0.76060000000000005</v>
      </c>
      <c r="E7468" s="30">
        <v>1</v>
      </c>
      <c r="F7468" s="30"/>
      <c r="G7468" s="30"/>
      <c r="H7468" s="30"/>
      <c r="I7468" s="30"/>
      <c r="J7468" s="30"/>
    </row>
    <row r="7469" spans="1:10">
      <c r="A7469" s="5">
        <v>7467</v>
      </c>
      <c r="B7469" s="47">
        <v>0</v>
      </c>
      <c r="C7469" s="47">
        <v>0.252</v>
      </c>
      <c r="D7469" s="47">
        <v>0.74419999999999997</v>
      </c>
      <c r="E7469" s="30">
        <v>1</v>
      </c>
      <c r="F7469" s="30"/>
      <c r="G7469" s="30"/>
      <c r="H7469" s="30"/>
      <c r="I7469" s="30"/>
      <c r="J7469" s="30"/>
    </row>
    <row r="7470" spans="1:10">
      <c r="A7470" s="5">
        <v>7468</v>
      </c>
      <c r="B7470" s="47">
        <v>0</v>
      </c>
      <c r="C7470" s="47">
        <v>0.2442</v>
      </c>
      <c r="D7470" s="47">
        <v>0.72599999999999998</v>
      </c>
      <c r="E7470" s="30">
        <v>1</v>
      </c>
      <c r="F7470" s="30"/>
      <c r="G7470" s="30"/>
      <c r="H7470" s="30"/>
      <c r="I7470" s="30"/>
      <c r="J7470" s="30"/>
    </row>
    <row r="7471" spans="1:10">
      <c r="A7471" s="5">
        <v>7469</v>
      </c>
      <c r="B7471" s="47">
        <v>0</v>
      </c>
      <c r="C7471" s="47">
        <v>0.2442</v>
      </c>
      <c r="D7471" s="47">
        <v>0.70150000000000001</v>
      </c>
      <c r="E7471" s="30">
        <v>1</v>
      </c>
      <c r="F7471" s="30"/>
      <c r="G7471" s="30"/>
      <c r="H7471" s="30"/>
      <c r="I7471" s="30"/>
      <c r="J7471" s="30"/>
    </row>
    <row r="7472" spans="1:10">
      <c r="A7472" s="5">
        <v>7470</v>
      </c>
      <c r="B7472" s="47">
        <v>0</v>
      </c>
      <c r="C7472" s="47">
        <v>0.24160000000000001</v>
      </c>
      <c r="D7472" s="47">
        <v>0.67520000000000002</v>
      </c>
      <c r="E7472" s="30">
        <v>1</v>
      </c>
      <c r="F7472" s="30"/>
      <c r="G7472" s="30"/>
      <c r="H7472" s="30"/>
      <c r="I7472" s="30"/>
      <c r="J7472" s="30"/>
    </row>
    <row r="7473" spans="1:10">
      <c r="A7473" s="5">
        <v>7471</v>
      </c>
      <c r="B7473" s="47">
        <v>4.0000000000000002E-4</v>
      </c>
      <c r="C7473" s="47">
        <v>0.23549999999999999</v>
      </c>
      <c r="D7473" s="47">
        <v>0.65610000000000002</v>
      </c>
      <c r="E7473" s="30">
        <v>1</v>
      </c>
      <c r="F7473" s="30"/>
      <c r="G7473" s="30"/>
      <c r="H7473" s="30"/>
      <c r="I7473" s="30"/>
      <c r="J7473" s="30"/>
    </row>
    <row r="7474" spans="1:10">
      <c r="A7474" s="5">
        <v>7472</v>
      </c>
      <c r="B7474" s="47">
        <v>3.6299999999999999E-2</v>
      </c>
      <c r="C7474" s="47">
        <v>0.21529999999999999</v>
      </c>
      <c r="D7474" s="47">
        <v>0.64390000000000003</v>
      </c>
      <c r="E7474" s="30">
        <v>1</v>
      </c>
      <c r="F7474" s="30"/>
      <c r="G7474" s="30"/>
      <c r="H7474" s="30"/>
      <c r="I7474" s="30"/>
      <c r="J7474" s="30"/>
    </row>
    <row r="7475" spans="1:10">
      <c r="A7475" s="5">
        <v>7473</v>
      </c>
      <c r="B7475" s="47">
        <v>0.12809999999999999</v>
      </c>
      <c r="C7475" s="47">
        <v>0.17180000000000001</v>
      </c>
      <c r="D7475" s="47">
        <v>0.63829999999999998</v>
      </c>
      <c r="E7475" s="30">
        <v>1</v>
      </c>
      <c r="F7475" s="30"/>
      <c r="G7475" s="30"/>
      <c r="H7475" s="30"/>
      <c r="I7475" s="30"/>
      <c r="J7475" s="30"/>
    </row>
    <row r="7476" spans="1:10">
      <c r="A7476" s="5">
        <v>7474</v>
      </c>
      <c r="B7476" s="47">
        <v>0.23630000000000001</v>
      </c>
      <c r="C7476" s="47">
        <v>0.1744</v>
      </c>
      <c r="D7476" s="47">
        <v>0.62660000000000005</v>
      </c>
      <c r="E7476" s="30">
        <v>1</v>
      </c>
      <c r="F7476" s="30"/>
      <c r="G7476" s="30"/>
      <c r="H7476" s="30"/>
      <c r="I7476" s="30"/>
      <c r="J7476" s="30"/>
    </row>
    <row r="7477" spans="1:10">
      <c r="A7477" s="5">
        <v>7475</v>
      </c>
      <c r="B7477" s="47">
        <v>0.31580000000000003</v>
      </c>
      <c r="C7477" s="47">
        <v>0.1789</v>
      </c>
      <c r="D7477" s="47">
        <v>0.59619999999999995</v>
      </c>
      <c r="E7477" s="30">
        <v>1</v>
      </c>
      <c r="F7477" s="30"/>
      <c r="G7477" s="30"/>
      <c r="H7477" s="30"/>
      <c r="I7477" s="30"/>
      <c r="J7477" s="30"/>
    </row>
    <row r="7478" spans="1:10">
      <c r="A7478" s="5">
        <v>7476</v>
      </c>
      <c r="B7478" s="47">
        <v>0.35980000000000001</v>
      </c>
      <c r="C7478" s="47">
        <v>0.1678</v>
      </c>
      <c r="D7478" s="47">
        <v>0.56579999999999997</v>
      </c>
      <c r="E7478" s="30">
        <v>1</v>
      </c>
      <c r="F7478" s="30"/>
      <c r="G7478" s="30"/>
      <c r="H7478" s="30"/>
      <c r="I7478" s="30"/>
      <c r="J7478" s="30"/>
    </row>
    <row r="7479" spans="1:10">
      <c r="A7479" s="5">
        <v>7477</v>
      </c>
      <c r="B7479" s="47">
        <v>0.35780000000000001</v>
      </c>
      <c r="C7479" s="47">
        <v>0.15210000000000001</v>
      </c>
      <c r="D7479" s="47">
        <v>0.51990000000000003</v>
      </c>
      <c r="E7479" s="30">
        <v>1</v>
      </c>
      <c r="F7479" s="30"/>
      <c r="G7479" s="30"/>
      <c r="H7479" s="30"/>
      <c r="I7479" s="30"/>
      <c r="J7479" s="30"/>
    </row>
    <row r="7480" spans="1:10">
      <c r="A7480" s="5">
        <v>7478</v>
      </c>
      <c r="B7480" s="47">
        <v>0.30180000000000001</v>
      </c>
      <c r="C7480" s="47">
        <v>0.13569999999999999</v>
      </c>
      <c r="D7480" s="47">
        <v>0.4763</v>
      </c>
      <c r="E7480" s="30">
        <v>1</v>
      </c>
      <c r="F7480" s="30"/>
      <c r="G7480" s="30"/>
      <c r="H7480" s="30"/>
      <c r="I7480" s="30"/>
      <c r="J7480" s="30"/>
    </row>
    <row r="7481" spans="1:10">
      <c r="A7481" s="5">
        <v>7479</v>
      </c>
      <c r="B7481" s="47">
        <v>0.1784</v>
      </c>
      <c r="C7481" s="47">
        <v>0.12130000000000001</v>
      </c>
      <c r="D7481" s="47">
        <v>0.45140000000000002</v>
      </c>
      <c r="E7481" s="30">
        <v>1</v>
      </c>
      <c r="F7481" s="30"/>
      <c r="G7481" s="30"/>
      <c r="H7481" s="30"/>
      <c r="I7481" s="30"/>
      <c r="J7481" s="30"/>
    </row>
    <row r="7482" spans="1:10">
      <c r="A7482" s="5">
        <v>7480</v>
      </c>
      <c r="B7482" s="47">
        <v>3.78E-2</v>
      </c>
      <c r="C7482" s="47">
        <v>0.13450000000000001</v>
      </c>
      <c r="D7482" s="47">
        <v>0.45329999999999998</v>
      </c>
      <c r="E7482" s="30">
        <v>1</v>
      </c>
      <c r="F7482" s="30"/>
      <c r="G7482" s="30"/>
      <c r="H7482" s="30"/>
      <c r="I7482" s="30"/>
      <c r="J7482" s="30"/>
    </row>
    <row r="7483" spans="1:10">
      <c r="A7483" s="5">
        <v>7481</v>
      </c>
      <c r="B7483" s="47">
        <v>0</v>
      </c>
      <c r="C7483" s="47">
        <v>0.16039999999999999</v>
      </c>
      <c r="D7483" s="47">
        <v>0.47110000000000002</v>
      </c>
      <c r="E7483" s="30">
        <v>1</v>
      </c>
      <c r="F7483" s="30"/>
      <c r="G7483" s="30"/>
      <c r="H7483" s="30"/>
      <c r="I7483" s="30"/>
      <c r="J7483" s="30"/>
    </row>
    <row r="7484" spans="1:10">
      <c r="A7484" s="5">
        <v>7482</v>
      </c>
      <c r="B7484" s="47">
        <v>0</v>
      </c>
      <c r="C7484" s="47">
        <v>0.17829999999999999</v>
      </c>
      <c r="D7484" s="47">
        <v>0.51459999999999995</v>
      </c>
      <c r="E7484" s="30">
        <v>1</v>
      </c>
      <c r="F7484" s="30"/>
      <c r="G7484" s="30"/>
      <c r="H7484" s="30"/>
      <c r="I7484" s="30"/>
      <c r="J7484" s="30"/>
    </row>
    <row r="7485" spans="1:10">
      <c r="A7485" s="5">
        <v>7483</v>
      </c>
      <c r="B7485" s="47">
        <v>0</v>
      </c>
      <c r="C7485" s="47">
        <v>0.184</v>
      </c>
      <c r="D7485" s="47">
        <v>0.57210000000000005</v>
      </c>
      <c r="E7485" s="30">
        <v>1</v>
      </c>
      <c r="F7485" s="30"/>
      <c r="G7485" s="30"/>
      <c r="H7485" s="30"/>
      <c r="I7485" s="30"/>
      <c r="J7485" s="30"/>
    </row>
    <row r="7486" spans="1:10">
      <c r="A7486" s="5">
        <v>7484</v>
      </c>
      <c r="B7486" s="47">
        <v>0</v>
      </c>
      <c r="C7486" s="47">
        <v>0.18149999999999999</v>
      </c>
      <c r="D7486" s="47">
        <v>0.6159</v>
      </c>
      <c r="E7486" s="30">
        <v>1</v>
      </c>
      <c r="F7486" s="30"/>
      <c r="G7486" s="30"/>
      <c r="H7486" s="30"/>
      <c r="I7486" s="30"/>
      <c r="J7486" s="30"/>
    </row>
    <row r="7487" spans="1:10">
      <c r="A7487" s="5">
        <v>7485</v>
      </c>
      <c r="B7487" s="47">
        <v>0</v>
      </c>
      <c r="C7487" s="47">
        <v>0.17710000000000001</v>
      </c>
      <c r="D7487" s="47">
        <v>0.63470000000000004</v>
      </c>
      <c r="E7487" s="30">
        <v>1</v>
      </c>
      <c r="F7487" s="30"/>
      <c r="G7487" s="30"/>
      <c r="H7487" s="30"/>
      <c r="I7487" s="30"/>
      <c r="J7487" s="30"/>
    </row>
    <row r="7488" spans="1:10">
      <c r="A7488" s="5">
        <v>7486</v>
      </c>
      <c r="B7488" s="47">
        <v>0</v>
      </c>
      <c r="C7488" s="47">
        <v>0.1694</v>
      </c>
      <c r="D7488" s="47">
        <v>0.624</v>
      </c>
      <c r="E7488" s="30">
        <v>1</v>
      </c>
      <c r="F7488" s="30"/>
      <c r="G7488" s="30"/>
      <c r="H7488" s="30"/>
      <c r="I7488" s="30"/>
      <c r="J7488" s="30"/>
    </row>
    <row r="7489" spans="1:10">
      <c r="A7489" s="5">
        <v>7487</v>
      </c>
      <c r="B7489" s="47">
        <v>0</v>
      </c>
      <c r="C7489" s="47">
        <v>0.1578</v>
      </c>
      <c r="D7489" s="47">
        <v>0.59630000000000005</v>
      </c>
      <c r="E7489" s="30">
        <v>1</v>
      </c>
      <c r="F7489" s="30"/>
      <c r="G7489" s="30"/>
      <c r="H7489" s="30"/>
      <c r="I7489" s="30"/>
      <c r="J7489" s="30"/>
    </row>
    <row r="7490" spans="1:10">
      <c r="A7490" s="5">
        <v>7488</v>
      </c>
      <c r="B7490" s="47">
        <v>0</v>
      </c>
      <c r="C7490" s="47">
        <v>0.1447</v>
      </c>
      <c r="D7490" s="47">
        <v>0.55500000000000005</v>
      </c>
      <c r="E7490" s="30">
        <v>1</v>
      </c>
      <c r="F7490" s="30"/>
      <c r="G7490" s="30"/>
      <c r="H7490" s="30"/>
      <c r="I7490" s="30"/>
      <c r="J7490" s="30"/>
    </row>
    <row r="7491" spans="1:10">
      <c r="A7491" s="5">
        <v>7489</v>
      </c>
      <c r="B7491" s="47">
        <v>0</v>
      </c>
      <c r="C7491" s="47">
        <v>0.1356</v>
      </c>
      <c r="D7491" s="47">
        <v>0.5101</v>
      </c>
      <c r="E7491" s="30">
        <v>1</v>
      </c>
      <c r="F7491" s="30"/>
      <c r="G7491" s="30"/>
      <c r="H7491" s="30"/>
      <c r="I7491" s="30"/>
      <c r="J7491" s="30"/>
    </row>
    <row r="7492" spans="1:10">
      <c r="A7492" s="5">
        <v>7490</v>
      </c>
      <c r="B7492" s="47">
        <v>0</v>
      </c>
      <c r="C7492" s="47">
        <v>0.12740000000000001</v>
      </c>
      <c r="D7492" s="47">
        <v>0.47539999999999999</v>
      </c>
      <c r="E7492" s="30">
        <v>1</v>
      </c>
      <c r="F7492" s="30"/>
      <c r="G7492" s="30"/>
      <c r="H7492" s="30"/>
      <c r="I7492" s="30"/>
      <c r="J7492" s="30"/>
    </row>
    <row r="7493" spans="1:10">
      <c r="A7493" s="5">
        <v>7491</v>
      </c>
      <c r="B7493" s="47">
        <v>0</v>
      </c>
      <c r="C7493" s="47">
        <v>0.11749999999999999</v>
      </c>
      <c r="D7493" s="47">
        <v>0.4481</v>
      </c>
      <c r="E7493" s="30">
        <v>1</v>
      </c>
      <c r="F7493" s="30"/>
      <c r="G7493" s="30"/>
      <c r="H7493" s="30"/>
      <c r="I7493" s="30"/>
      <c r="J7493" s="30"/>
    </row>
    <row r="7494" spans="1:10">
      <c r="A7494" s="5">
        <v>7492</v>
      </c>
      <c r="B7494" s="47">
        <v>0</v>
      </c>
      <c r="C7494" s="47">
        <v>0.1137</v>
      </c>
      <c r="D7494" s="47">
        <v>0.43630000000000002</v>
      </c>
      <c r="E7494" s="30">
        <v>1</v>
      </c>
      <c r="F7494" s="30"/>
      <c r="G7494" s="30"/>
      <c r="H7494" s="30"/>
      <c r="I7494" s="30"/>
      <c r="J7494" s="30"/>
    </row>
    <row r="7495" spans="1:10">
      <c r="A7495" s="5">
        <v>7493</v>
      </c>
      <c r="B7495" s="47">
        <v>0</v>
      </c>
      <c r="C7495" s="47">
        <v>0.1164</v>
      </c>
      <c r="D7495" s="47">
        <v>0.4456</v>
      </c>
      <c r="E7495" s="30">
        <v>1</v>
      </c>
      <c r="F7495" s="30"/>
      <c r="G7495" s="30"/>
      <c r="H7495" s="30"/>
      <c r="I7495" s="30"/>
      <c r="J7495" s="30"/>
    </row>
    <row r="7496" spans="1:10">
      <c r="A7496" s="5">
        <v>7494</v>
      </c>
      <c r="B7496" s="47">
        <v>0</v>
      </c>
      <c r="C7496" s="47">
        <v>0.11899999999999999</v>
      </c>
      <c r="D7496" s="47">
        <v>0.45200000000000001</v>
      </c>
      <c r="E7496" s="30">
        <v>1</v>
      </c>
      <c r="F7496" s="30"/>
      <c r="G7496" s="30"/>
      <c r="H7496" s="30"/>
      <c r="I7496" s="30"/>
      <c r="J7496" s="30"/>
    </row>
    <row r="7497" spans="1:10">
      <c r="A7497" s="5">
        <v>7495</v>
      </c>
      <c r="B7497" s="47">
        <v>1E-4</v>
      </c>
      <c r="C7497" s="47">
        <v>0.12039999999999999</v>
      </c>
      <c r="D7497" s="47">
        <v>0.45050000000000001</v>
      </c>
      <c r="E7497" s="30">
        <v>1</v>
      </c>
      <c r="F7497" s="30"/>
      <c r="G7497" s="30"/>
      <c r="H7497" s="30"/>
      <c r="I7497" s="30"/>
      <c r="J7497" s="30"/>
    </row>
    <row r="7498" spans="1:10">
      <c r="A7498" s="5">
        <v>7496</v>
      </c>
      <c r="B7498" s="47">
        <v>3.0300000000000001E-2</v>
      </c>
      <c r="C7498" s="47">
        <v>0.11849999999999999</v>
      </c>
      <c r="D7498" s="47">
        <v>0.44779999999999998</v>
      </c>
      <c r="E7498" s="30">
        <v>1</v>
      </c>
      <c r="F7498" s="30"/>
      <c r="G7498" s="30"/>
      <c r="H7498" s="30"/>
      <c r="I7498" s="30"/>
      <c r="J7498" s="30"/>
    </row>
    <row r="7499" spans="1:10">
      <c r="A7499" s="5">
        <v>7497</v>
      </c>
      <c r="B7499" s="47">
        <v>0.1152</v>
      </c>
      <c r="C7499" s="47">
        <v>9.5600000000000004E-2</v>
      </c>
      <c r="D7499" s="47">
        <v>0.43109999999999998</v>
      </c>
      <c r="E7499" s="30">
        <v>1</v>
      </c>
      <c r="F7499" s="30"/>
      <c r="G7499" s="30"/>
      <c r="H7499" s="30"/>
      <c r="I7499" s="30"/>
      <c r="J7499" s="30"/>
    </row>
    <row r="7500" spans="1:10">
      <c r="A7500" s="5">
        <v>7498</v>
      </c>
      <c r="B7500" s="47">
        <v>0.2208</v>
      </c>
      <c r="C7500" s="47">
        <v>9.4399999999999998E-2</v>
      </c>
      <c r="D7500" s="47">
        <v>0.39229999999999998</v>
      </c>
      <c r="E7500" s="30">
        <v>1</v>
      </c>
      <c r="F7500" s="30"/>
      <c r="G7500" s="30"/>
      <c r="H7500" s="30"/>
      <c r="I7500" s="30"/>
      <c r="J7500" s="30"/>
    </row>
    <row r="7501" spans="1:10">
      <c r="A7501" s="5">
        <v>7499</v>
      </c>
      <c r="B7501" s="47">
        <v>0.28810000000000002</v>
      </c>
      <c r="C7501" s="47">
        <v>0.1002</v>
      </c>
      <c r="D7501" s="47">
        <v>0.35360000000000003</v>
      </c>
      <c r="E7501" s="30">
        <v>1</v>
      </c>
      <c r="F7501" s="30"/>
      <c r="G7501" s="30"/>
      <c r="H7501" s="30"/>
      <c r="I7501" s="30"/>
      <c r="J7501" s="30"/>
    </row>
    <row r="7502" spans="1:10">
      <c r="A7502" s="5">
        <v>7500</v>
      </c>
      <c r="B7502" s="47">
        <v>0.30869999999999997</v>
      </c>
      <c r="C7502" s="47">
        <v>0.1007</v>
      </c>
      <c r="D7502" s="47">
        <v>0.31490000000000001</v>
      </c>
      <c r="E7502" s="30">
        <v>1</v>
      </c>
      <c r="F7502" s="30"/>
      <c r="G7502" s="30"/>
      <c r="H7502" s="30"/>
      <c r="I7502" s="30"/>
      <c r="J7502" s="30"/>
    </row>
    <row r="7503" spans="1:10">
      <c r="A7503" s="5">
        <v>7501</v>
      </c>
      <c r="B7503" s="47">
        <v>0.29020000000000001</v>
      </c>
      <c r="C7503" s="47">
        <v>9.8799999999999999E-2</v>
      </c>
      <c r="D7503" s="47">
        <v>0.2883</v>
      </c>
      <c r="E7503" s="30">
        <v>1</v>
      </c>
      <c r="F7503" s="30"/>
      <c r="G7503" s="30"/>
      <c r="H7503" s="30"/>
      <c r="I7503" s="30"/>
      <c r="J7503" s="30"/>
    </row>
    <row r="7504" spans="1:10">
      <c r="A7504" s="5">
        <v>7502</v>
      </c>
      <c r="B7504" s="47">
        <v>0.2198</v>
      </c>
      <c r="C7504" s="47">
        <v>9.2999999999999999E-2</v>
      </c>
      <c r="D7504" s="47">
        <v>0.2848</v>
      </c>
      <c r="E7504" s="30">
        <v>1</v>
      </c>
      <c r="F7504" s="30"/>
      <c r="G7504" s="30"/>
      <c r="H7504" s="30"/>
      <c r="I7504" s="30"/>
      <c r="J7504" s="30"/>
    </row>
    <row r="7505" spans="1:10">
      <c r="A7505" s="5">
        <v>7503</v>
      </c>
      <c r="B7505" s="47">
        <v>0.10970000000000001</v>
      </c>
      <c r="C7505" s="47">
        <v>8.3299999999999999E-2</v>
      </c>
      <c r="D7505" s="47">
        <v>0.30790000000000001</v>
      </c>
      <c r="E7505" s="30">
        <v>1</v>
      </c>
      <c r="F7505" s="30"/>
      <c r="G7505" s="30"/>
      <c r="H7505" s="30"/>
      <c r="I7505" s="30"/>
      <c r="J7505" s="30"/>
    </row>
    <row r="7506" spans="1:10">
      <c r="A7506" s="5">
        <v>7504</v>
      </c>
      <c r="B7506" s="47">
        <v>1.4800000000000001E-2</v>
      </c>
      <c r="C7506" s="47">
        <v>0.1048</v>
      </c>
      <c r="D7506" s="47">
        <v>0.35160000000000002</v>
      </c>
      <c r="E7506" s="30">
        <v>1</v>
      </c>
      <c r="F7506" s="30"/>
      <c r="G7506" s="30"/>
      <c r="H7506" s="30"/>
      <c r="I7506" s="30"/>
      <c r="J7506" s="30"/>
    </row>
    <row r="7507" spans="1:10">
      <c r="A7507" s="5">
        <v>7505</v>
      </c>
      <c r="B7507" s="47">
        <v>0</v>
      </c>
      <c r="C7507" s="47">
        <v>0.13669999999999999</v>
      </c>
      <c r="D7507" s="47">
        <v>0.3861</v>
      </c>
      <c r="E7507" s="30">
        <v>1</v>
      </c>
      <c r="F7507" s="30"/>
      <c r="G7507" s="30"/>
      <c r="H7507" s="30"/>
      <c r="I7507" s="30"/>
      <c r="J7507" s="30"/>
    </row>
    <row r="7508" spans="1:10">
      <c r="A7508" s="5">
        <v>7506</v>
      </c>
      <c r="B7508" s="47">
        <v>0</v>
      </c>
      <c r="C7508" s="47">
        <v>0.153</v>
      </c>
      <c r="D7508" s="47">
        <v>0.3795</v>
      </c>
      <c r="E7508" s="30">
        <v>1</v>
      </c>
      <c r="F7508" s="30"/>
      <c r="G7508" s="30"/>
      <c r="H7508" s="30"/>
      <c r="I7508" s="30"/>
      <c r="J7508" s="30"/>
    </row>
    <row r="7509" spans="1:10">
      <c r="A7509" s="5">
        <v>7507</v>
      </c>
      <c r="B7509" s="47">
        <v>0</v>
      </c>
      <c r="C7509" s="47">
        <v>0.1547</v>
      </c>
      <c r="D7509" s="47">
        <v>0.3513</v>
      </c>
      <c r="E7509" s="30">
        <v>1</v>
      </c>
      <c r="F7509" s="30"/>
      <c r="G7509" s="30"/>
      <c r="H7509" s="30"/>
      <c r="I7509" s="30"/>
      <c r="J7509" s="30"/>
    </row>
    <row r="7510" spans="1:10">
      <c r="A7510" s="5">
        <v>7508</v>
      </c>
      <c r="B7510" s="47">
        <v>0</v>
      </c>
      <c r="C7510" s="47">
        <v>0.1462</v>
      </c>
      <c r="D7510" s="47">
        <v>0.32700000000000001</v>
      </c>
      <c r="E7510" s="30">
        <v>1</v>
      </c>
      <c r="F7510" s="30"/>
      <c r="G7510" s="30"/>
      <c r="H7510" s="30"/>
      <c r="I7510" s="30"/>
      <c r="J7510" s="30"/>
    </row>
    <row r="7511" spans="1:10">
      <c r="A7511" s="5">
        <v>7509</v>
      </c>
      <c r="B7511" s="47">
        <v>0</v>
      </c>
      <c r="C7511" s="47">
        <v>0.1328</v>
      </c>
      <c r="D7511" s="47">
        <v>0.29749999999999999</v>
      </c>
      <c r="E7511" s="30">
        <v>1</v>
      </c>
      <c r="F7511" s="30"/>
      <c r="G7511" s="30"/>
      <c r="H7511" s="30"/>
      <c r="I7511" s="30"/>
      <c r="J7511" s="30"/>
    </row>
    <row r="7512" spans="1:10">
      <c r="A7512" s="5">
        <v>7510</v>
      </c>
      <c r="B7512" s="47">
        <v>0</v>
      </c>
      <c r="C7512" s="47">
        <v>0.1113</v>
      </c>
      <c r="D7512" s="47">
        <v>0.26860000000000001</v>
      </c>
      <c r="E7512" s="30">
        <v>1</v>
      </c>
      <c r="F7512" s="30"/>
      <c r="G7512" s="30"/>
      <c r="H7512" s="30"/>
      <c r="I7512" s="30"/>
      <c r="J7512" s="30"/>
    </row>
    <row r="7513" spans="1:10">
      <c r="A7513" s="5">
        <v>7511</v>
      </c>
      <c r="B7513" s="47">
        <v>0</v>
      </c>
      <c r="C7513" s="47">
        <v>8.8400000000000006E-2</v>
      </c>
      <c r="D7513" s="47">
        <v>0.2387</v>
      </c>
      <c r="E7513" s="30">
        <v>1</v>
      </c>
      <c r="F7513" s="30"/>
      <c r="G7513" s="30"/>
      <c r="H7513" s="30"/>
      <c r="I7513" s="30"/>
      <c r="J7513" s="30"/>
    </row>
    <row r="7514" spans="1:10">
      <c r="A7514" s="5">
        <v>7512</v>
      </c>
      <c r="B7514" s="47">
        <v>0</v>
      </c>
      <c r="C7514" s="47">
        <v>7.0599999999999996E-2</v>
      </c>
      <c r="D7514" s="47">
        <v>0.19819999999999999</v>
      </c>
      <c r="E7514" s="30">
        <v>1</v>
      </c>
      <c r="F7514" s="30"/>
      <c r="G7514" s="30"/>
      <c r="H7514" s="30"/>
      <c r="I7514" s="30"/>
      <c r="J7514" s="30"/>
    </row>
    <row r="7515" spans="1:10">
      <c r="A7515" s="5">
        <v>7513</v>
      </c>
      <c r="B7515" s="47">
        <v>0</v>
      </c>
      <c r="C7515" s="47">
        <v>5.3499999999999999E-2</v>
      </c>
      <c r="D7515" s="47">
        <v>0.1653</v>
      </c>
      <c r="E7515" s="30">
        <v>1</v>
      </c>
      <c r="F7515" s="30"/>
      <c r="G7515" s="30"/>
      <c r="H7515" s="30"/>
      <c r="I7515" s="30"/>
      <c r="J7515" s="30"/>
    </row>
    <row r="7516" spans="1:10">
      <c r="A7516" s="5">
        <v>7514</v>
      </c>
      <c r="B7516" s="47">
        <v>0</v>
      </c>
      <c r="C7516" s="47">
        <v>4.1399999999999999E-2</v>
      </c>
      <c r="D7516" s="47">
        <v>0.14979999999999999</v>
      </c>
      <c r="E7516" s="30">
        <v>1</v>
      </c>
      <c r="F7516" s="30"/>
      <c r="G7516" s="30"/>
      <c r="H7516" s="30"/>
      <c r="I7516" s="30"/>
      <c r="J7516" s="30"/>
    </row>
    <row r="7517" spans="1:10">
      <c r="A7517" s="5">
        <v>7515</v>
      </c>
      <c r="B7517" s="47">
        <v>0</v>
      </c>
      <c r="C7517" s="47">
        <v>3.4299999999999997E-2</v>
      </c>
      <c r="D7517" s="47">
        <v>0.13930000000000001</v>
      </c>
      <c r="E7517" s="30">
        <v>1</v>
      </c>
      <c r="F7517" s="30"/>
      <c r="G7517" s="30"/>
      <c r="H7517" s="30"/>
      <c r="I7517" s="30"/>
      <c r="J7517" s="30"/>
    </row>
    <row r="7518" spans="1:10">
      <c r="A7518" s="5">
        <v>7516</v>
      </c>
      <c r="B7518" s="47">
        <v>0</v>
      </c>
      <c r="C7518" s="47">
        <v>3.2199999999999999E-2</v>
      </c>
      <c r="D7518" s="47">
        <v>0.12609999999999999</v>
      </c>
      <c r="E7518" s="30">
        <v>1</v>
      </c>
      <c r="F7518" s="30"/>
      <c r="G7518" s="30"/>
      <c r="H7518" s="30"/>
      <c r="I7518" s="30"/>
      <c r="J7518" s="30"/>
    </row>
    <row r="7519" spans="1:10">
      <c r="A7519" s="5">
        <v>7517</v>
      </c>
      <c r="B7519" s="47">
        <v>0</v>
      </c>
      <c r="C7519" s="47">
        <v>3.5499999999999997E-2</v>
      </c>
      <c r="D7519" s="47">
        <v>0.1134</v>
      </c>
      <c r="E7519" s="30">
        <v>1</v>
      </c>
      <c r="F7519" s="30"/>
      <c r="G7519" s="30"/>
      <c r="H7519" s="30"/>
      <c r="I7519" s="30"/>
      <c r="J7519" s="30"/>
    </row>
    <row r="7520" spans="1:10">
      <c r="A7520" s="5">
        <v>7518</v>
      </c>
      <c r="B7520" s="47">
        <v>0</v>
      </c>
      <c r="C7520" s="47">
        <v>4.3200000000000002E-2</v>
      </c>
      <c r="D7520" s="47">
        <v>0.10730000000000001</v>
      </c>
      <c r="E7520" s="30">
        <v>1</v>
      </c>
      <c r="F7520" s="30"/>
      <c r="G7520" s="30"/>
      <c r="H7520" s="30"/>
      <c r="I7520" s="30"/>
      <c r="J7520" s="30"/>
    </row>
    <row r="7521" spans="1:10">
      <c r="A7521" s="5">
        <v>7519</v>
      </c>
      <c r="B7521" s="47">
        <v>0</v>
      </c>
      <c r="C7521" s="47">
        <v>5.3900000000000003E-2</v>
      </c>
      <c r="D7521" s="47">
        <v>0.1187</v>
      </c>
      <c r="E7521" s="30">
        <v>1</v>
      </c>
      <c r="F7521" s="30"/>
      <c r="G7521" s="30"/>
      <c r="H7521" s="30"/>
      <c r="I7521" s="30"/>
      <c r="J7521" s="30"/>
    </row>
    <row r="7522" spans="1:10">
      <c r="A7522" s="5">
        <v>7520</v>
      </c>
      <c r="B7522" s="47">
        <v>1.18E-2</v>
      </c>
      <c r="C7522" s="47">
        <v>6.3100000000000003E-2</v>
      </c>
      <c r="D7522" s="47">
        <v>0.14929999999999999</v>
      </c>
      <c r="E7522" s="30">
        <v>1</v>
      </c>
      <c r="F7522" s="30"/>
      <c r="G7522" s="30"/>
      <c r="H7522" s="30"/>
      <c r="I7522" s="30"/>
      <c r="J7522" s="30"/>
    </row>
    <row r="7523" spans="1:10">
      <c r="A7523" s="5">
        <v>7521</v>
      </c>
      <c r="B7523" s="47">
        <v>5.3100000000000001E-2</v>
      </c>
      <c r="C7523" s="47">
        <v>6.0900000000000003E-2</v>
      </c>
      <c r="D7523" s="47">
        <v>0.1812</v>
      </c>
      <c r="E7523" s="30">
        <v>1</v>
      </c>
      <c r="F7523" s="30"/>
      <c r="G7523" s="30"/>
      <c r="H7523" s="30"/>
      <c r="I7523" s="30"/>
      <c r="J7523" s="30"/>
    </row>
    <row r="7524" spans="1:10">
      <c r="A7524" s="5">
        <v>7522</v>
      </c>
      <c r="B7524" s="47">
        <v>0.1152</v>
      </c>
      <c r="C7524" s="47">
        <v>6.0400000000000002E-2</v>
      </c>
      <c r="D7524" s="47">
        <v>0.19950000000000001</v>
      </c>
      <c r="E7524" s="30">
        <v>1</v>
      </c>
      <c r="F7524" s="30"/>
      <c r="G7524" s="30"/>
      <c r="H7524" s="30"/>
      <c r="I7524" s="30"/>
      <c r="J7524" s="30"/>
    </row>
    <row r="7525" spans="1:10">
      <c r="A7525" s="5">
        <v>7523</v>
      </c>
      <c r="B7525" s="47">
        <v>0.16120000000000001</v>
      </c>
      <c r="C7525" s="47">
        <v>6.7199999999999996E-2</v>
      </c>
      <c r="D7525" s="47">
        <v>0.221</v>
      </c>
      <c r="E7525" s="30">
        <v>1</v>
      </c>
      <c r="F7525" s="30"/>
      <c r="G7525" s="30"/>
      <c r="H7525" s="30"/>
      <c r="I7525" s="30"/>
      <c r="J7525" s="30"/>
    </row>
    <row r="7526" spans="1:10">
      <c r="A7526" s="5">
        <v>7524</v>
      </c>
      <c r="B7526" s="47">
        <v>0.18110000000000001</v>
      </c>
      <c r="C7526" s="47">
        <v>8.3099999999999993E-2</v>
      </c>
      <c r="D7526" s="47">
        <v>0.25459999999999999</v>
      </c>
      <c r="E7526" s="30">
        <v>1</v>
      </c>
      <c r="F7526" s="30"/>
      <c r="G7526" s="30"/>
      <c r="H7526" s="30"/>
      <c r="I7526" s="30"/>
      <c r="J7526" s="30"/>
    </row>
    <row r="7527" spans="1:10">
      <c r="A7527" s="5">
        <v>7525</v>
      </c>
      <c r="B7527" s="47">
        <v>0.16270000000000001</v>
      </c>
      <c r="C7527" s="47">
        <v>9.0800000000000006E-2</v>
      </c>
      <c r="D7527" s="47">
        <v>0.28160000000000002</v>
      </c>
      <c r="E7527" s="30">
        <v>1</v>
      </c>
      <c r="F7527" s="30"/>
      <c r="G7527" s="30"/>
      <c r="H7527" s="30"/>
      <c r="I7527" s="30"/>
      <c r="J7527" s="30"/>
    </row>
    <row r="7528" spans="1:10">
      <c r="A7528" s="5">
        <v>7526</v>
      </c>
      <c r="B7528" s="47">
        <v>0.1193</v>
      </c>
      <c r="C7528" s="47">
        <v>8.7800000000000003E-2</v>
      </c>
      <c r="D7528" s="47">
        <v>0.32079999999999997</v>
      </c>
      <c r="E7528" s="30">
        <v>1</v>
      </c>
      <c r="F7528" s="30"/>
      <c r="G7528" s="30"/>
      <c r="H7528" s="30"/>
      <c r="I7528" s="30"/>
      <c r="J7528" s="30"/>
    </row>
    <row r="7529" spans="1:10">
      <c r="A7529" s="5">
        <v>7527</v>
      </c>
      <c r="B7529" s="47">
        <v>6.0400000000000002E-2</v>
      </c>
      <c r="C7529" s="47">
        <v>9.4200000000000006E-2</v>
      </c>
      <c r="D7529" s="47">
        <v>0.3755</v>
      </c>
      <c r="E7529" s="30">
        <v>1</v>
      </c>
      <c r="F7529" s="30"/>
      <c r="G7529" s="30"/>
      <c r="H7529" s="30"/>
      <c r="I7529" s="30"/>
      <c r="J7529" s="30"/>
    </row>
    <row r="7530" spans="1:10">
      <c r="A7530" s="5">
        <v>7528</v>
      </c>
      <c r="B7530" s="47">
        <v>1.18E-2</v>
      </c>
      <c r="C7530" s="47">
        <v>0.12470000000000001</v>
      </c>
      <c r="D7530" s="47">
        <v>0.4234</v>
      </c>
      <c r="E7530" s="30">
        <v>1</v>
      </c>
      <c r="F7530" s="30"/>
      <c r="G7530" s="30"/>
      <c r="H7530" s="30"/>
      <c r="I7530" s="30"/>
      <c r="J7530" s="30"/>
    </row>
    <row r="7531" spans="1:10">
      <c r="A7531" s="5">
        <v>7529</v>
      </c>
      <c r="B7531" s="47">
        <v>0</v>
      </c>
      <c r="C7531" s="47">
        <v>0.15670000000000001</v>
      </c>
      <c r="D7531" s="47">
        <v>0.47249999999999998</v>
      </c>
      <c r="E7531" s="30">
        <v>1</v>
      </c>
      <c r="F7531" s="30"/>
      <c r="G7531" s="30"/>
      <c r="H7531" s="30"/>
      <c r="I7531" s="30"/>
      <c r="J7531" s="30"/>
    </row>
    <row r="7532" spans="1:10">
      <c r="A7532" s="5">
        <v>7530</v>
      </c>
      <c r="B7532" s="47">
        <v>0</v>
      </c>
      <c r="C7532" s="47">
        <v>0.1709</v>
      </c>
      <c r="D7532" s="47">
        <v>0.51919999999999999</v>
      </c>
      <c r="E7532" s="30">
        <v>1</v>
      </c>
      <c r="F7532" s="30"/>
      <c r="G7532" s="30"/>
      <c r="H7532" s="30"/>
      <c r="I7532" s="30"/>
      <c r="J7532" s="30"/>
    </row>
    <row r="7533" spans="1:10">
      <c r="A7533" s="5">
        <v>7531</v>
      </c>
      <c r="B7533" s="47">
        <v>0</v>
      </c>
      <c r="C7533" s="47">
        <v>0.1754</v>
      </c>
      <c r="D7533" s="47">
        <v>0.55120000000000002</v>
      </c>
      <c r="E7533" s="30">
        <v>1</v>
      </c>
      <c r="F7533" s="30"/>
      <c r="G7533" s="30"/>
      <c r="H7533" s="30"/>
      <c r="I7533" s="30"/>
      <c r="J7533" s="30"/>
    </row>
    <row r="7534" spans="1:10">
      <c r="A7534" s="5">
        <v>7532</v>
      </c>
      <c r="B7534" s="47">
        <v>0</v>
      </c>
      <c r="C7534" s="47">
        <v>0.1769</v>
      </c>
      <c r="D7534" s="47">
        <v>0.56420000000000003</v>
      </c>
      <c r="E7534" s="30">
        <v>1</v>
      </c>
      <c r="F7534" s="30"/>
      <c r="G7534" s="30"/>
      <c r="H7534" s="30"/>
      <c r="I7534" s="30"/>
      <c r="J7534" s="30"/>
    </row>
    <row r="7535" spans="1:10">
      <c r="A7535" s="5">
        <v>7533</v>
      </c>
      <c r="B7535" s="47">
        <v>0</v>
      </c>
      <c r="C7535" s="47">
        <v>0.16950000000000001</v>
      </c>
      <c r="D7535" s="47">
        <v>0.55469999999999997</v>
      </c>
      <c r="E7535" s="30">
        <v>1</v>
      </c>
      <c r="F7535" s="30"/>
      <c r="G7535" s="30"/>
      <c r="H7535" s="30"/>
      <c r="I7535" s="30"/>
      <c r="J7535" s="30"/>
    </row>
    <row r="7536" spans="1:10">
      <c r="A7536" s="5">
        <v>7534</v>
      </c>
      <c r="B7536" s="47">
        <v>0</v>
      </c>
      <c r="C7536" s="47">
        <v>0.14630000000000001</v>
      </c>
      <c r="D7536" s="47">
        <v>0.53</v>
      </c>
      <c r="E7536" s="30">
        <v>1</v>
      </c>
      <c r="F7536" s="30"/>
      <c r="G7536" s="30"/>
      <c r="H7536" s="30"/>
      <c r="I7536" s="30"/>
      <c r="J7536" s="30"/>
    </row>
    <row r="7537" spans="1:10">
      <c r="A7537" s="5">
        <v>7535</v>
      </c>
      <c r="B7537" s="47">
        <v>0</v>
      </c>
      <c r="C7537" s="47">
        <v>0.11849999999999999</v>
      </c>
      <c r="D7537" s="47">
        <v>0.49070000000000003</v>
      </c>
      <c r="E7537" s="30">
        <v>1</v>
      </c>
      <c r="F7537" s="30"/>
      <c r="G7537" s="30"/>
      <c r="H7537" s="30"/>
      <c r="I7537" s="30"/>
      <c r="J7537" s="30"/>
    </row>
    <row r="7538" spans="1:10">
      <c r="A7538" s="5">
        <v>7536</v>
      </c>
      <c r="B7538" s="47">
        <v>0</v>
      </c>
      <c r="C7538" s="47">
        <v>9.1899999999999996E-2</v>
      </c>
      <c r="D7538" s="47">
        <v>0.43070000000000003</v>
      </c>
      <c r="E7538" s="30">
        <v>1</v>
      </c>
      <c r="F7538" s="30"/>
      <c r="G7538" s="30"/>
      <c r="H7538" s="30"/>
      <c r="I7538" s="30"/>
      <c r="J7538" s="30"/>
    </row>
    <row r="7539" spans="1:10">
      <c r="A7539" s="5">
        <v>7537</v>
      </c>
      <c r="B7539" s="47">
        <v>0</v>
      </c>
      <c r="C7539" s="47">
        <v>6.8400000000000002E-2</v>
      </c>
      <c r="D7539" s="47">
        <v>0.3639</v>
      </c>
      <c r="E7539" s="30">
        <v>1</v>
      </c>
      <c r="F7539" s="30"/>
      <c r="G7539" s="30"/>
      <c r="H7539" s="30"/>
      <c r="I7539" s="30"/>
      <c r="J7539" s="30"/>
    </row>
    <row r="7540" spans="1:10">
      <c r="A7540" s="5">
        <v>7538</v>
      </c>
      <c r="B7540" s="47">
        <v>0</v>
      </c>
      <c r="C7540" s="47">
        <v>5.1499999999999997E-2</v>
      </c>
      <c r="D7540" s="47">
        <v>0.29759999999999998</v>
      </c>
      <c r="E7540" s="30">
        <v>1</v>
      </c>
      <c r="F7540" s="30"/>
      <c r="G7540" s="30"/>
      <c r="H7540" s="30"/>
      <c r="I7540" s="30"/>
      <c r="J7540" s="30"/>
    </row>
    <row r="7541" spans="1:10">
      <c r="A7541" s="5">
        <v>7539</v>
      </c>
      <c r="B7541" s="47">
        <v>0</v>
      </c>
      <c r="C7541" s="47">
        <v>4.1300000000000003E-2</v>
      </c>
      <c r="D7541" s="47">
        <v>0.24890000000000001</v>
      </c>
      <c r="E7541" s="30">
        <v>1</v>
      </c>
      <c r="F7541" s="30"/>
      <c r="G7541" s="30"/>
      <c r="H7541" s="30"/>
      <c r="I7541" s="30"/>
      <c r="J7541" s="30"/>
    </row>
    <row r="7542" spans="1:10">
      <c r="A7542" s="5">
        <v>7540</v>
      </c>
      <c r="B7542" s="47">
        <v>0</v>
      </c>
      <c r="C7542" s="47">
        <v>3.6299999999999999E-2</v>
      </c>
      <c r="D7542" s="47">
        <v>0.21929999999999999</v>
      </c>
      <c r="E7542" s="30">
        <v>1</v>
      </c>
      <c r="F7542" s="30"/>
      <c r="G7542" s="30"/>
      <c r="H7542" s="30"/>
      <c r="I7542" s="30"/>
      <c r="J7542" s="30"/>
    </row>
    <row r="7543" spans="1:10">
      <c r="A7543" s="5">
        <v>7541</v>
      </c>
      <c r="B7543" s="47">
        <v>0</v>
      </c>
      <c r="C7543" s="47">
        <v>3.27E-2</v>
      </c>
      <c r="D7543" s="47">
        <v>0.2082</v>
      </c>
      <c r="E7543" s="30">
        <v>1</v>
      </c>
      <c r="F7543" s="30"/>
      <c r="G7543" s="30"/>
      <c r="H7543" s="30"/>
      <c r="I7543" s="30"/>
      <c r="J7543" s="30"/>
    </row>
    <row r="7544" spans="1:10">
      <c r="A7544" s="5">
        <v>7542</v>
      </c>
      <c r="B7544" s="47">
        <v>0</v>
      </c>
      <c r="C7544" s="47">
        <v>3.3099999999999997E-2</v>
      </c>
      <c r="D7544" s="47">
        <v>0.21110000000000001</v>
      </c>
      <c r="E7544" s="30">
        <v>1</v>
      </c>
      <c r="F7544" s="30"/>
      <c r="G7544" s="30"/>
      <c r="H7544" s="30"/>
      <c r="I7544" s="30"/>
      <c r="J7544" s="30"/>
    </row>
    <row r="7545" spans="1:10">
      <c r="A7545" s="5">
        <v>7543</v>
      </c>
      <c r="B7545" s="47">
        <v>0</v>
      </c>
      <c r="C7545" s="47">
        <v>3.6700000000000003E-2</v>
      </c>
      <c r="D7545" s="47">
        <v>0.21490000000000001</v>
      </c>
      <c r="E7545" s="30">
        <v>1</v>
      </c>
      <c r="F7545" s="30"/>
      <c r="G7545" s="30"/>
      <c r="H7545" s="30"/>
      <c r="I7545" s="30"/>
      <c r="J7545" s="30"/>
    </row>
    <row r="7546" spans="1:10">
      <c r="A7546" s="5">
        <v>7544</v>
      </c>
      <c r="B7546" s="47">
        <v>1.15E-2</v>
      </c>
      <c r="C7546" s="47">
        <v>4.4600000000000001E-2</v>
      </c>
      <c r="D7546" s="47">
        <v>0.2185</v>
      </c>
      <c r="E7546" s="30">
        <v>1</v>
      </c>
      <c r="F7546" s="30"/>
      <c r="G7546" s="30"/>
      <c r="H7546" s="30"/>
      <c r="I7546" s="30"/>
      <c r="J7546" s="30"/>
    </row>
    <row r="7547" spans="1:10">
      <c r="A7547" s="5">
        <v>7545</v>
      </c>
      <c r="B7547" s="47">
        <v>4.9500000000000002E-2</v>
      </c>
      <c r="C7547" s="47">
        <v>5.0599999999999999E-2</v>
      </c>
      <c r="D7547" s="47">
        <v>0.2306</v>
      </c>
      <c r="E7547" s="30">
        <v>1</v>
      </c>
      <c r="F7547" s="30"/>
      <c r="G7547" s="30"/>
      <c r="H7547" s="30"/>
      <c r="I7547" s="30"/>
      <c r="J7547" s="30"/>
    </row>
    <row r="7548" spans="1:10">
      <c r="A7548" s="5">
        <v>7546</v>
      </c>
      <c r="B7548" s="47">
        <v>0.1003</v>
      </c>
      <c r="C7548" s="47">
        <v>5.7299999999999997E-2</v>
      </c>
      <c r="D7548" s="47">
        <v>0.2457</v>
      </c>
      <c r="E7548" s="30">
        <v>1</v>
      </c>
      <c r="F7548" s="30"/>
      <c r="G7548" s="30"/>
      <c r="H7548" s="30"/>
      <c r="I7548" s="30"/>
      <c r="J7548" s="30"/>
    </row>
    <row r="7549" spans="1:10">
      <c r="A7549" s="5">
        <v>7547</v>
      </c>
      <c r="B7549" s="47">
        <v>0.1522</v>
      </c>
      <c r="C7549" s="47">
        <v>6.4000000000000001E-2</v>
      </c>
      <c r="D7549" s="47">
        <v>0.26440000000000002</v>
      </c>
      <c r="E7549" s="30">
        <v>1</v>
      </c>
      <c r="F7549" s="30"/>
      <c r="G7549" s="30"/>
      <c r="H7549" s="30"/>
      <c r="I7549" s="30"/>
      <c r="J7549" s="30"/>
    </row>
    <row r="7550" spans="1:10">
      <c r="A7550" s="5">
        <v>7548</v>
      </c>
      <c r="B7550" s="47">
        <v>0.1961</v>
      </c>
      <c r="C7550" s="47">
        <v>7.4499999999999997E-2</v>
      </c>
      <c r="D7550" s="47">
        <v>0.28199999999999997</v>
      </c>
      <c r="E7550" s="30">
        <v>1</v>
      </c>
      <c r="F7550" s="30"/>
      <c r="G7550" s="30"/>
      <c r="H7550" s="30"/>
      <c r="I7550" s="30"/>
      <c r="J7550" s="30"/>
    </row>
    <row r="7551" spans="1:10">
      <c r="A7551" s="5">
        <v>7549</v>
      </c>
      <c r="B7551" s="47">
        <v>0.20880000000000001</v>
      </c>
      <c r="C7551" s="47">
        <v>8.48E-2</v>
      </c>
      <c r="D7551" s="47">
        <v>0.31</v>
      </c>
      <c r="E7551" s="30">
        <v>1</v>
      </c>
      <c r="F7551" s="30"/>
      <c r="G7551" s="30"/>
      <c r="H7551" s="30"/>
      <c r="I7551" s="30"/>
      <c r="J7551" s="30"/>
    </row>
    <row r="7552" spans="1:10">
      <c r="A7552" s="5">
        <v>7550</v>
      </c>
      <c r="B7552" s="47">
        <v>0.15670000000000001</v>
      </c>
      <c r="C7552" s="47">
        <v>9.4299999999999995E-2</v>
      </c>
      <c r="D7552" s="47">
        <v>0.3523</v>
      </c>
      <c r="E7552" s="30">
        <v>1</v>
      </c>
      <c r="F7552" s="30"/>
      <c r="G7552" s="30"/>
      <c r="H7552" s="30"/>
      <c r="I7552" s="30"/>
      <c r="J7552" s="30"/>
    </row>
    <row r="7553" spans="1:10">
      <c r="A7553" s="5">
        <v>7551</v>
      </c>
      <c r="B7553" s="47">
        <v>7.8299999999999995E-2</v>
      </c>
      <c r="C7553" s="47">
        <v>0.12130000000000001</v>
      </c>
      <c r="D7553" s="47">
        <v>0.40649999999999997</v>
      </c>
      <c r="E7553" s="30">
        <v>1</v>
      </c>
      <c r="F7553" s="30"/>
      <c r="G7553" s="30"/>
      <c r="H7553" s="30"/>
      <c r="I7553" s="30"/>
      <c r="J7553" s="30"/>
    </row>
    <row r="7554" spans="1:10">
      <c r="A7554" s="5">
        <v>7552</v>
      </c>
      <c r="B7554" s="47">
        <v>1.0699999999999999E-2</v>
      </c>
      <c r="C7554" s="47">
        <v>0.1923</v>
      </c>
      <c r="D7554" s="47">
        <v>0.48609999999999998</v>
      </c>
      <c r="E7554" s="30">
        <v>1</v>
      </c>
      <c r="F7554" s="30"/>
      <c r="G7554" s="30"/>
      <c r="H7554" s="30"/>
      <c r="I7554" s="30"/>
      <c r="J7554" s="30"/>
    </row>
    <row r="7555" spans="1:10">
      <c r="A7555" s="5">
        <v>7553</v>
      </c>
      <c r="B7555" s="47">
        <v>0</v>
      </c>
      <c r="C7555" s="47">
        <v>0.24129999999999999</v>
      </c>
      <c r="D7555" s="47">
        <v>0.56359999999999999</v>
      </c>
      <c r="E7555" s="30">
        <v>1</v>
      </c>
      <c r="F7555" s="30"/>
      <c r="G7555" s="30"/>
      <c r="H7555" s="30"/>
      <c r="I7555" s="30"/>
      <c r="J7555" s="30"/>
    </row>
    <row r="7556" spans="1:10">
      <c r="A7556" s="5">
        <v>7554</v>
      </c>
      <c r="B7556" s="47">
        <v>0</v>
      </c>
      <c r="C7556" s="47">
        <v>0.24890000000000001</v>
      </c>
      <c r="D7556" s="47">
        <v>0.60840000000000005</v>
      </c>
      <c r="E7556" s="30">
        <v>1</v>
      </c>
      <c r="F7556" s="30"/>
      <c r="G7556" s="30"/>
      <c r="H7556" s="30"/>
      <c r="I7556" s="30"/>
      <c r="J7556" s="30"/>
    </row>
    <row r="7557" spans="1:10">
      <c r="A7557" s="5">
        <v>7555</v>
      </c>
      <c r="B7557" s="47">
        <v>0</v>
      </c>
      <c r="C7557" s="47">
        <v>0.23680000000000001</v>
      </c>
      <c r="D7557" s="47">
        <v>0.61870000000000003</v>
      </c>
      <c r="E7557" s="30">
        <v>1</v>
      </c>
      <c r="F7557" s="30"/>
      <c r="G7557" s="30"/>
      <c r="H7557" s="30"/>
      <c r="I7557" s="30"/>
      <c r="J7557" s="30"/>
    </row>
    <row r="7558" spans="1:10">
      <c r="A7558" s="5">
        <v>7556</v>
      </c>
      <c r="B7558" s="47">
        <v>0</v>
      </c>
      <c r="C7558" s="47">
        <v>0.21709999999999999</v>
      </c>
      <c r="D7558" s="47">
        <v>0.61909999999999998</v>
      </c>
      <c r="E7558" s="30">
        <v>1</v>
      </c>
      <c r="F7558" s="30"/>
      <c r="G7558" s="30"/>
      <c r="H7558" s="30"/>
      <c r="I7558" s="30"/>
      <c r="J7558" s="30"/>
    </row>
    <row r="7559" spans="1:10">
      <c r="A7559" s="5">
        <v>7557</v>
      </c>
      <c r="B7559" s="47">
        <v>0</v>
      </c>
      <c r="C7559" s="47">
        <v>0.2082</v>
      </c>
      <c r="D7559" s="47">
        <v>0.6341</v>
      </c>
      <c r="E7559" s="30">
        <v>1</v>
      </c>
      <c r="F7559" s="30"/>
      <c r="G7559" s="30"/>
      <c r="H7559" s="30"/>
      <c r="I7559" s="30"/>
      <c r="J7559" s="30"/>
    </row>
    <row r="7560" spans="1:10">
      <c r="A7560" s="5">
        <v>7558</v>
      </c>
      <c r="B7560" s="47">
        <v>0</v>
      </c>
      <c r="C7560" s="47">
        <v>0.1903</v>
      </c>
      <c r="D7560" s="47">
        <v>0.65949999999999998</v>
      </c>
      <c r="E7560" s="30">
        <v>1</v>
      </c>
      <c r="F7560" s="30"/>
      <c r="G7560" s="30"/>
      <c r="H7560" s="30"/>
      <c r="I7560" s="30"/>
      <c r="J7560" s="30"/>
    </row>
    <row r="7561" spans="1:10">
      <c r="A7561" s="5">
        <v>7559</v>
      </c>
      <c r="B7561" s="47">
        <v>0</v>
      </c>
      <c r="C7561" s="47">
        <v>0.1701</v>
      </c>
      <c r="D7561" s="47">
        <v>0.67179999999999995</v>
      </c>
      <c r="E7561" s="30">
        <v>1</v>
      </c>
      <c r="F7561" s="30"/>
      <c r="G7561" s="30"/>
      <c r="H7561" s="30"/>
      <c r="I7561" s="30"/>
      <c r="J7561" s="30"/>
    </row>
    <row r="7562" spans="1:10">
      <c r="A7562" s="5">
        <v>7560</v>
      </c>
      <c r="B7562" s="47">
        <v>0</v>
      </c>
      <c r="C7562" s="47">
        <v>0.161</v>
      </c>
      <c r="D7562" s="47">
        <v>0.67789999999999995</v>
      </c>
      <c r="E7562" s="30">
        <v>1</v>
      </c>
      <c r="F7562" s="30"/>
      <c r="G7562" s="30"/>
      <c r="H7562" s="30"/>
      <c r="I7562" s="30"/>
      <c r="J7562" s="30"/>
    </row>
    <row r="7563" spans="1:10">
      <c r="A7563" s="5">
        <v>7561</v>
      </c>
      <c r="B7563" s="47">
        <v>0</v>
      </c>
      <c r="C7563" s="47">
        <v>0.15210000000000001</v>
      </c>
      <c r="D7563" s="47">
        <v>0.68020000000000003</v>
      </c>
      <c r="E7563" s="30">
        <v>1</v>
      </c>
      <c r="F7563" s="30"/>
      <c r="G7563" s="30"/>
      <c r="H7563" s="30"/>
      <c r="I7563" s="30"/>
      <c r="J7563" s="30"/>
    </row>
    <row r="7564" spans="1:10">
      <c r="A7564" s="5">
        <v>7562</v>
      </c>
      <c r="B7564" s="47">
        <v>0</v>
      </c>
      <c r="C7564" s="47">
        <v>0.1396</v>
      </c>
      <c r="D7564" s="47">
        <v>0.67679999999999996</v>
      </c>
      <c r="E7564" s="30">
        <v>1</v>
      </c>
      <c r="F7564" s="30"/>
      <c r="G7564" s="30"/>
      <c r="H7564" s="30"/>
      <c r="I7564" s="30"/>
      <c r="J7564" s="30"/>
    </row>
    <row r="7565" spans="1:10">
      <c r="A7565" s="5">
        <v>7563</v>
      </c>
      <c r="B7565" s="47">
        <v>0</v>
      </c>
      <c r="C7565" s="47">
        <v>0.13059999999999999</v>
      </c>
      <c r="D7565" s="47">
        <v>0.68069999999999997</v>
      </c>
      <c r="E7565" s="30">
        <v>1</v>
      </c>
      <c r="F7565" s="30"/>
      <c r="G7565" s="30"/>
      <c r="H7565" s="30"/>
      <c r="I7565" s="30"/>
      <c r="J7565" s="30"/>
    </row>
    <row r="7566" spans="1:10">
      <c r="A7566" s="5">
        <v>7564</v>
      </c>
      <c r="B7566" s="47">
        <v>0</v>
      </c>
      <c r="C7566" s="47">
        <v>0.12640000000000001</v>
      </c>
      <c r="D7566" s="47">
        <v>0.67369999999999997</v>
      </c>
      <c r="E7566" s="30">
        <v>1</v>
      </c>
      <c r="F7566" s="30"/>
      <c r="G7566" s="30"/>
      <c r="H7566" s="30"/>
      <c r="I7566" s="30"/>
      <c r="J7566" s="30"/>
    </row>
    <row r="7567" spans="1:10">
      <c r="A7567" s="5">
        <v>7565</v>
      </c>
      <c r="B7567" s="47">
        <v>0</v>
      </c>
      <c r="C7567" s="47">
        <v>0.11899999999999999</v>
      </c>
      <c r="D7567" s="47">
        <v>0.66259999999999997</v>
      </c>
      <c r="E7567" s="30">
        <v>1</v>
      </c>
      <c r="F7567" s="30"/>
      <c r="G7567" s="30"/>
      <c r="H7567" s="30"/>
      <c r="I7567" s="30"/>
      <c r="J7567" s="30"/>
    </row>
    <row r="7568" spans="1:10">
      <c r="A7568" s="5">
        <v>7566</v>
      </c>
      <c r="B7568" s="47">
        <v>0</v>
      </c>
      <c r="C7568" s="47">
        <v>0.11550000000000001</v>
      </c>
      <c r="D7568" s="47">
        <v>0.63790000000000002</v>
      </c>
      <c r="E7568" s="30">
        <v>1</v>
      </c>
      <c r="F7568" s="30"/>
      <c r="G7568" s="30"/>
      <c r="H7568" s="30"/>
      <c r="I7568" s="30"/>
      <c r="J7568" s="30"/>
    </row>
    <row r="7569" spans="1:10">
      <c r="A7569" s="5">
        <v>7567</v>
      </c>
      <c r="B7569" s="47">
        <v>1E-4</v>
      </c>
      <c r="C7569" s="47">
        <v>0.1171</v>
      </c>
      <c r="D7569" s="47">
        <v>0.60509999999999997</v>
      </c>
      <c r="E7569" s="30">
        <v>1</v>
      </c>
      <c r="F7569" s="30"/>
      <c r="G7569" s="30"/>
      <c r="H7569" s="30"/>
      <c r="I7569" s="30"/>
      <c r="J7569" s="30"/>
    </row>
    <row r="7570" spans="1:10">
      <c r="A7570" s="5">
        <v>7568</v>
      </c>
      <c r="B7570" s="47">
        <v>1.78E-2</v>
      </c>
      <c r="C7570" s="47">
        <v>0.1038</v>
      </c>
      <c r="D7570" s="47">
        <v>0.56359999999999999</v>
      </c>
      <c r="E7570" s="30">
        <v>1</v>
      </c>
      <c r="F7570" s="30"/>
      <c r="G7570" s="30"/>
      <c r="H7570" s="30"/>
      <c r="I7570" s="30"/>
      <c r="J7570" s="30"/>
    </row>
    <row r="7571" spans="1:10">
      <c r="A7571" s="5">
        <v>7569</v>
      </c>
      <c r="B7571" s="47">
        <v>7.3499999999999996E-2</v>
      </c>
      <c r="C7571" s="47">
        <v>7.5899999999999995E-2</v>
      </c>
      <c r="D7571" s="47">
        <v>0.51149999999999995</v>
      </c>
      <c r="E7571" s="30">
        <v>1</v>
      </c>
      <c r="F7571" s="30"/>
      <c r="G7571" s="30"/>
      <c r="H7571" s="30"/>
      <c r="I7571" s="30"/>
      <c r="J7571" s="30"/>
    </row>
    <row r="7572" spans="1:10">
      <c r="A7572" s="5">
        <v>7570</v>
      </c>
      <c r="B7572" s="47">
        <v>0.13900000000000001</v>
      </c>
      <c r="C7572" s="47">
        <v>5.5100000000000003E-2</v>
      </c>
      <c r="D7572" s="47">
        <v>0.43049999999999999</v>
      </c>
      <c r="E7572" s="30">
        <v>1</v>
      </c>
      <c r="F7572" s="30"/>
      <c r="G7572" s="30"/>
      <c r="H7572" s="30"/>
      <c r="I7572" s="30"/>
      <c r="J7572" s="30"/>
    </row>
    <row r="7573" spans="1:10">
      <c r="A7573" s="5">
        <v>7571</v>
      </c>
      <c r="B7573" s="47">
        <v>0.18379999999999999</v>
      </c>
      <c r="C7573" s="47">
        <v>4.7800000000000002E-2</v>
      </c>
      <c r="D7573" s="47">
        <v>0.34599999999999997</v>
      </c>
      <c r="E7573" s="30">
        <v>1</v>
      </c>
      <c r="F7573" s="30"/>
      <c r="G7573" s="30"/>
      <c r="H7573" s="30"/>
      <c r="I7573" s="30"/>
      <c r="J7573" s="30"/>
    </row>
    <row r="7574" spans="1:10">
      <c r="A7574" s="5">
        <v>7572</v>
      </c>
      <c r="B7574" s="47">
        <v>0.2036</v>
      </c>
      <c r="C7574" s="47">
        <v>4.0399999999999998E-2</v>
      </c>
      <c r="D7574" s="47">
        <v>0.25800000000000001</v>
      </c>
      <c r="E7574" s="30">
        <v>1</v>
      </c>
      <c r="F7574" s="30"/>
      <c r="G7574" s="30"/>
      <c r="H7574" s="30"/>
      <c r="I7574" s="30"/>
      <c r="J7574" s="30"/>
    </row>
    <row r="7575" spans="1:10">
      <c r="A7575" s="5">
        <v>7573</v>
      </c>
      <c r="B7575" s="47">
        <v>0.18629999999999999</v>
      </c>
      <c r="C7575" s="47">
        <v>3.4700000000000002E-2</v>
      </c>
      <c r="D7575" s="47">
        <v>0.19489999999999999</v>
      </c>
      <c r="E7575" s="30">
        <v>1</v>
      </c>
      <c r="F7575" s="30"/>
      <c r="G7575" s="30"/>
      <c r="H7575" s="30"/>
      <c r="I7575" s="30"/>
      <c r="J7575" s="30"/>
    </row>
    <row r="7576" spans="1:10">
      <c r="A7576" s="5">
        <v>7574</v>
      </c>
      <c r="B7576" s="47">
        <v>0.1318</v>
      </c>
      <c r="C7576" s="47">
        <v>2.76E-2</v>
      </c>
      <c r="D7576" s="47">
        <v>0.15989999999999999</v>
      </c>
      <c r="E7576" s="30">
        <v>1</v>
      </c>
      <c r="F7576" s="30"/>
      <c r="G7576" s="30"/>
      <c r="H7576" s="30"/>
      <c r="I7576" s="30"/>
      <c r="J7576" s="30"/>
    </row>
    <row r="7577" spans="1:10">
      <c r="A7577" s="5">
        <v>7575</v>
      </c>
      <c r="B7577" s="47">
        <v>5.8799999999999998E-2</v>
      </c>
      <c r="C7577" s="47">
        <v>2.5000000000000001E-2</v>
      </c>
      <c r="D7577" s="47">
        <v>0.13750000000000001</v>
      </c>
      <c r="E7577" s="30">
        <v>1</v>
      </c>
      <c r="F7577" s="30"/>
      <c r="G7577" s="30"/>
      <c r="H7577" s="30"/>
      <c r="I7577" s="30"/>
      <c r="J7577" s="30"/>
    </row>
    <row r="7578" spans="1:10">
      <c r="A7578" s="5">
        <v>7576</v>
      </c>
      <c r="B7578" s="47">
        <v>4.4000000000000003E-3</v>
      </c>
      <c r="C7578" s="47">
        <v>3.1899999999999998E-2</v>
      </c>
      <c r="D7578" s="47">
        <v>0.1285</v>
      </c>
      <c r="E7578" s="30">
        <v>1</v>
      </c>
      <c r="F7578" s="30"/>
      <c r="G7578" s="30"/>
      <c r="H7578" s="30"/>
      <c r="I7578" s="30"/>
      <c r="J7578" s="30"/>
    </row>
    <row r="7579" spans="1:10">
      <c r="A7579" s="5">
        <v>7577</v>
      </c>
      <c r="B7579" s="47">
        <v>0</v>
      </c>
      <c r="C7579" s="47">
        <v>3.7600000000000001E-2</v>
      </c>
      <c r="D7579" s="47">
        <v>0.1192</v>
      </c>
      <c r="E7579" s="30">
        <v>1</v>
      </c>
      <c r="F7579" s="30"/>
      <c r="G7579" s="30"/>
      <c r="H7579" s="30"/>
      <c r="I7579" s="30"/>
      <c r="J7579" s="30"/>
    </row>
    <row r="7580" spans="1:10">
      <c r="A7580" s="5">
        <v>7578</v>
      </c>
      <c r="B7580" s="47">
        <v>0</v>
      </c>
      <c r="C7580" s="47">
        <v>3.8899999999999997E-2</v>
      </c>
      <c r="D7580" s="47">
        <v>0.10639999999999999</v>
      </c>
      <c r="E7580" s="30">
        <v>1</v>
      </c>
      <c r="F7580" s="30"/>
      <c r="G7580" s="30"/>
      <c r="H7580" s="30"/>
      <c r="I7580" s="30"/>
      <c r="J7580" s="30"/>
    </row>
    <row r="7581" spans="1:10">
      <c r="A7581" s="5">
        <v>7579</v>
      </c>
      <c r="B7581" s="47">
        <v>0</v>
      </c>
      <c r="C7581" s="47">
        <v>3.7199999999999997E-2</v>
      </c>
      <c r="D7581" s="47">
        <v>9.3200000000000005E-2</v>
      </c>
      <c r="E7581" s="30">
        <v>1</v>
      </c>
      <c r="F7581" s="30"/>
      <c r="G7581" s="30"/>
      <c r="H7581" s="30"/>
      <c r="I7581" s="30"/>
      <c r="J7581" s="30"/>
    </row>
    <row r="7582" spans="1:10">
      <c r="A7582" s="5">
        <v>7580</v>
      </c>
      <c r="B7582" s="47">
        <v>0</v>
      </c>
      <c r="C7582" s="47">
        <v>3.4500000000000003E-2</v>
      </c>
      <c r="D7582" s="47">
        <v>8.2000000000000003E-2</v>
      </c>
      <c r="E7582" s="30">
        <v>1</v>
      </c>
      <c r="F7582" s="30"/>
      <c r="G7582" s="30"/>
      <c r="H7582" s="30"/>
      <c r="I7582" s="30"/>
      <c r="J7582" s="30"/>
    </row>
    <row r="7583" spans="1:10">
      <c r="A7583" s="5">
        <v>7581</v>
      </c>
      <c r="B7583" s="47">
        <v>0</v>
      </c>
      <c r="C7583" s="47">
        <v>3.1899999999999998E-2</v>
      </c>
      <c r="D7583" s="47">
        <v>7.1400000000000005E-2</v>
      </c>
      <c r="E7583" s="30">
        <v>1</v>
      </c>
      <c r="F7583" s="30"/>
      <c r="G7583" s="30"/>
      <c r="H7583" s="30"/>
      <c r="I7583" s="30"/>
      <c r="J7583" s="30"/>
    </row>
    <row r="7584" spans="1:10">
      <c r="A7584" s="5">
        <v>7582</v>
      </c>
      <c r="B7584" s="47">
        <v>0</v>
      </c>
      <c r="C7584" s="47">
        <v>2.9000000000000001E-2</v>
      </c>
      <c r="D7584" s="47">
        <v>6.0900000000000003E-2</v>
      </c>
      <c r="E7584" s="30">
        <v>1</v>
      </c>
      <c r="F7584" s="30"/>
      <c r="G7584" s="30"/>
      <c r="H7584" s="30"/>
      <c r="I7584" s="30"/>
      <c r="J7584" s="30"/>
    </row>
    <row r="7585" spans="1:10">
      <c r="A7585" s="5">
        <v>7583</v>
      </c>
      <c r="B7585" s="47">
        <v>0</v>
      </c>
      <c r="C7585" s="47">
        <v>2.6700000000000002E-2</v>
      </c>
      <c r="D7585" s="47">
        <v>5.1299999999999998E-2</v>
      </c>
      <c r="E7585" s="30">
        <v>1</v>
      </c>
      <c r="F7585" s="30"/>
      <c r="G7585" s="30"/>
      <c r="H7585" s="30"/>
      <c r="I7585" s="30"/>
      <c r="J7585" s="30"/>
    </row>
    <row r="7586" spans="1:10">
      <c r="A7586" s="5">
        <v>7584</v>
      </c>
      <c r="B7586" s="47">
        <v>0</v>
      </c>
      <c r="C7586" s="47">
        <v>2.46E-2</v>
      </c>
      <c r="D7586" s="47">
        <v>4.0899999999999999E-2</v>
      </c>
      <c r="E7586" s="30">
        <v>1</v>
      </c>
      <c r="F7586" s="30"/>
      <c r="G7586" s="30"/>
      <c r="H7586" s="30"/>
      <c r="I7586" s="30"/>
      <c r="J7586" s="30"/>
    </row>
    <row r="7587" spans="1:10">
      <c r="A7587" s="5">
        <v>7585</v>
      </c>
      <c r="B7587" s="47">
        <v>0</v>
      </c>
      <c r="C7587" s="47">
        <v>2.24E-2</v>
      </c>
      <c r="D7587" s="47">
        <v>3.2899999999999999E-2</v>
      </c>
      <c r="E7587" s="30">
        <v>1</v>
      </c>
      <c r="F7587" s="30"/>
      <c r="G7587" s="30"/>
      <c r="H7587" s="30"/>
      <c r="I7587" s="30"/>
      <c r="J7587" s="30"/>
    </row>
    <row r="7588" spans="1:10">
      <c r="A7588" s="5">
        <v>7586</v>
      </c>
      <c r="B7588" s="47">
        <v>0</v>
      </c>
      <c r="C7588" s="47">
        <v>1.9400000000000001E-2</v>
      </c>
      <c r="D7588" s="47">
        <v>2.9100000000000001E-2</v>
      </c>
      <c r="E7588" s="30">
        <v>1</v>
      </c>
      <c r="F7588" s="30"/>
      <c r="G7588" s="30"/>
      <c r="H7588" s="30"/>
      <c r="I7588" s="30"/>
      <c r="J7588" s="30"/>
    </row>
    <row r="7589" spans="1:10">
      <c r="A7589" s="5">
        <v>7587</v>
      </c>
      <c r="B7589" s="47">
        <v>0</v>
      </c>
      <c r="C7589" s="47">
        <v>1.5900000000000001E-2</v>
      </c>
      <c r="D7589" s="47">
        <v>2.6599999999999999E-2</v>
      </c>
      <c r="E7589" s="30">
        <v>1</v>
      </c>
      <c r="F7589" s="30"/>
      <c r="G7589" s="30"/>
      <c r="H7589" s="30"/>
      <c r="I7589" s="30"/>
      <c r="J7589" s="30"/>
    </row>
    <row r="7590" spans="1:10">
      <c r="A7590" s="5">
        <v>7588</v>
      </c>
      <c r="B7590" s="47">
        <v>0</v>
      </c>
      <c r="C7590" s="47">
        <v>1.14E-2</v>
      </c>
      <c r="D7590" s="47">
        <v>2.5399999999999999E-2</v>
      </c>
      <c r="E7590" s="30">
        <v>1</v>
      </c>
      <c r="F7590" s="30"/>
      <c r="G7590" s="30"/>
      <c r="H7590" s="30"/>
      <c r="I7590" s="30"/>
      <c r="J7590" s="30"/>
    </row>
    <row r="7591" spans="1:10">
      <c r="A7591" s="5">
        <v>7589</v>
      </c>
      <c r="B7591" s="47">
        <v>0</v>
      </c>
      <c r="C7591" s="47">
        <v>8.3999999999999995E-3</v>
      </c>
      <c r="D7591" s="47">
        <v>2.52E-2</v>
      </c>
      <c r="E7591" s="30">
        <v>1</v>
      </c>
      <c r="F7591" s="30"/>
      <c r="G7591" s="30"/>
      <c r="H7591" s="30"/>
      <c r="I7591" s="30"/>
      <c r="J7591" s="30"/>
    </row>
    <row r="7592" spans="1:10">
      <c r="A7592" s="5">
        <v>7590</v>
      </c>
      <c r="B7592" s="47">
        <v>0</v>
      </c>
      <c r="C7592" s="47">
        <v>7.3000000000000001E-3</v>
      </c>
      <c r="D7592" s="47">
        <v>2.47E-2</v>
      </c>
      <c r="E7592" s="30">
        <v>1</v>
      </c>
      <c r="F7592" s="30"/>
      <c r="G7592" s="30"/>
      <c r="H7592" s="30"/>
      <c r="I7592" s="30"/>
      <c r="J7592" s="30"/>
    </row>
    <row r="7593" spans="1:10">
      <c r="A7593" s="5">
        <v>7591</v>
      </c>
      <c r="B7593" s="47">
        <v>0</v>
      </c>
      <c r="C7593" s="47">
        <v>7.1000000000000004E-3</v>
      </c>
      <c r="D7593" s="47">
        <v>2.3800000000000002E-2</v>
      </c>
      <c r="E7593" s="30">
        <v>1</v>
      </c>
      <c r="F7593" s="30"/>
      <c r="G7593" s="30"/>
      <c r="H7593" s="30"/>
      <c r="I7593" s="30"/>
      <c r="J7593" s="30"/>
    </row>
    <row r="7594" spans="1:10">
      <c r="A7594" s="5">
        <v>7592</v>
      </c>
      <c r="B7594" s="47">
        <v>8.5000000000000006E-3</v>
      </c>
      <c r="C7594" s="47">
        <v>5.8999999999999999E-3</v>
      </c>
      <c r="D7594" s="47">
        <v>2.3599999999999999E-2</v>
      </c>
      <c r="E7594" s="30">
        <v>1</v>
      </c>
      <c r="F7594" s="30"/>
      <c r="G7594" s="30"/>
      <c r="H7594" s="30"/>
      <c r="I7594" s="30"/>
      <c r="J7594" s="30"/>
    </row>
    <row r="7595" spans="1:10">
      <c r="A7595" s="5">
        <v>7593</v>
      </c>
      <c r="B7595" s="47">
        <v>4.4299999999999999E-2</v>
      </c>
      <c r="C7595" s="47">
        <v>3.0999999999999999E-3</v>
      </c>
      <c r="D7595" s="47">
        <v>2.4400000000000002E-2</v>
      </c>
      <c r="E7595" s="30">
        <v>1</v>
      </c>
      <c r="F7595" s="30"/>
      <c r="G7595" s="30"/>
      <c r="H7595" s="30"/>
      <c r="I7595" s="30"/>
      <c r="J7595" s="30"/>
    </row>
    <row r="7596" spans="1:10">
      <c r="A7596" s="5">
        <v>7594</v>
      </c>
      <c r="B7596" s="47">
        <v>8.7099999999999997E-2</v>
      </c>
      <c r="C7596" s="47">
        <v>1.4E-3</v>
      </c>
      <c r="D7596" s="47">
        <v>2.5700000000000001E-2</v>
      </c>
      <c r="E7596" s="30">
        <v>1</v>
      </c>
      <c r="F7596" s="30"/>
      <c r="G7596" s="30"/>
      <c r="H7596" s="30"/>
      <c r="I7596" s="30"/>
      <c r="J7596" s="30"/>
    </row>
    <row r="7597" spans="1:10">
      <c r="A7597" s="5">
        <v>7595</v>
      </c>
      <c r="B7597" s="47">
        <v>0.12690000000000001</v>
      </c>
      <c r="C7597" s="47">
        <v>1.1000000000000001E-3</v>
      </c>
      <c r="D7597" s="47">
        <v>2.35E-2</v>
      </c>
      <c r="E7597" s="30">
        <v>1</v>
      </c>
      <c r="F7597" s="30"/>
      <c r="G7597" s="30"/>
      <c r="H7597" s="30"/>
      <c r="I7597" s="30"/>
      <c r="J7597" s="30"/>
    </row>
    <row r="7598" spans="1:10">
      <c r="A7598" s="5">
        <v>7596</v>
      </c>
      <c r="B7598" s="47">
        <v>0.1391</v>
      </c>
      <c r="C7598" s="47">
        <v>1.1000000000000001E-3</v>
      </c>
      <c r="D7598" s="47">
        <v>1.7999999999999999E-2</v>
      </c>
      <c r="E7598" s="30">
        <v>1</v>
      </c>
      <c r="F7598" s="30"/>
      <c r="G7598" s="30"/>
      <c r="H7598" s="30"/>
      <c r="I7598" s="30"/>
      <c r="J7598" s="30"/>
    </row>
    <row r="7599" spans="1:10">
      <c r="A7599" s="5">
        <v>7597</v>
      </c>
      <c r="B7599" s="47">
        <v>0.13139999999999999</v>
      </c>
      <c r="C7599" s="47">
        <v>1.1000000000000001E-3</v>
      </c>
      <c r="D7599" s="47">
        <v>1.4E-2</v>
      </c>
      <c r="E7599" s="30">
        <v>1</v>
      </c>
      <c r="F7599" s="30"/>
      <c r="G7599" s="30"/>
      <c r="H7599" s="30"/>
      <c r="I7599" s="30"/>
      <c r="J7599" s="30"/>
    </row>
    <row r="7600" spans="1:10">
      <c r="A7600" s="5">
        <v>7598</v>
      </c>
      <c r="B7600" s="47">
        <v>9.7900000000000001E-2</v>
      </c>
      <c r="C7600" s="47">
        <v>1.2999999999999999E-3</v>
      </c>
      <c r="D7600" s="47">
        <v>1.6899999999999998E-2</v>
      </c>
      <c r="E7600" s="30">
        <v>1</v>
      </c>
      <c r="F7600" s="30"/>
      <c r="G7600" s="30"/>
      <c r="H7600" s="30"/>
      <c r="I7600" s="30"/>
      <c r="J7600" s="30"/>
    </row>
    <row r="7601" spans="1:10">
      <c r="A7601" s="5">
        <v>7599</v>
      </c>
      <c r="B7601" s="47">
        <v>0.05</v>
      </c>
      <c r="C7601" s="47">
        <v>2.3E-3</v>
      </c>
      <c r="D7601" s="47">
        <v>2.87E-2</v>
      </c>
      <c r="E7601" s="30">
        <v>1</v>
      </c>
      <c r="F7601" s="30"/>
      <c r="G7601" s="30"/>
      <c r="H7601" s="30"/>
      <c r="I7601" s="30"/>
      <c r="J7601" s="30"/>
    </row>
    <row r="7602" spans="1:10">
      <c r="A7602" s="5">
        <v>7600</v>
      </c>
      <c r="B7602" s="47">
        <v>7.1999999999999998E-3</v>
      </c>
      <c r="C7602" s="47">
        <v>8.3999999999999995E-3</v>
      </c>
      <c r="D7602" s="47">
        <v>5.1499999999999997E-2</v>
      </c>
      <c r="E7602" s="30">
        <v>1</v>
      </c>
      <c r="F7602" s="30"/>
      <c r="G7602" s="30"/>
      <c r="H7602" s="30"/>
      <c r="I7602" s="30"/>
      <c r="J7602" s="30"/>
    </row>
    <row r="7603" spans="1:10">
      <c r="A7603" s="5">
        <v>7601</v>
      </c>
      <c r="B7603" s="47">
        <v>0</v>
      </c>
      <c r="C7603" s="47">
        <v>2.3599999999999999E-2</v>
      </c>
      <c r="D7603" s="47">
        <v>8.4900000000000003E-2</v>
      </c>
      <c r="E7603" s="30">
        <v>1</v>
      </c>
      <c r="F7603" s="30"/>
      <c r="G7603" s="30"/>
      <c r="H7603" s="30"/>
      <c r="I7603" s="30"/>
      <c r="J7603" s="30"/>
    </row>
    <row r="7604" spans="1:10">
      <c r="A7604" s="5">
        <v>7602</v>
      </c>
      <c r="B7604" s="47">
        <v>0</v>
      </c>
      <c r="C7604" s="47">
        <v>4.2799999999999998E-2</v>
      </c>
      <c r="D7604" s="47">
        <v>0.1225</v>
      </c>
      <c r="E7604" s="30">
        <v>1</v>
      </c>
      <c r="F7604" s="30"/>
      <c r="G7604" s="30"/>
      <c r="H7604" s="30"/>
      <c r="I7604" s="30"/>
      <c r="J7604" s="30"/>
    </row>
    <row r="7605" spans="1:10">
      <c r="A7605" s="5">
        <v>7603</v>
      </c>
      <c r="B7605" s="47">
        <v>0</v>
      </c>
      <c r="C7605" s="47">
        <v>5.8200000000000002E-2</v>
      </c>
      <c r="D7605" s="47">
        <v>0.15490000000000001</v>
      </c>
      <c r="E7605" s="30">
        <v>1</v>
      </c>
      <c r="F7605" s="30"/>
      <c r="G7605" s="30"/>
      <c r="H7605" s="30"/>
      <c r="I7605" s="30"/>
      <c r="J7605" s="30"/>
    </row>
    <row r="7606" spans="1:10">
      <c r="A7606" s="5">
        <v>7604</v>
      </c>
      <c r="B7606" s="47">
        <v>0</v>
      </c>
      <c r="C7606" s="47">
        <v>6.59E-2</v>
      </c>
      <c r="D7606" s="47">
        <v>0.17599999999999999</v>
      </c>
      <c r="E7606" s="30">
        <v>1</v>
      </c>
      <c r="F7606" s="30"/>
      <c r="G7606" s="30"/>
      <c r="H7606" s="30"/>
      <c r="I7606" s="30"/>
      <c r="J7606" s="30"/>
    </row>
    <row r="7607" spans="1:10">
      <c r="A7607" s="5">
        <v>7605</v>
      </c>
      <c r="B7607" s="47">
        <v>0</v>
      </c>
      <c r="C7607" s="47">
        <v>6.7799999999999999E-2</v>
      </c>
      <c r="D7607" s="47">
        <v>0.18809999999999999</v>
      </c>
      <c r="E7607" s="30">
        <v>1</v>
      </c>
      <c r="F7607" s="30"/>
      <c r="G7607" s="30"/>
      <c r="H7607" s="30"/>
      <c r="I7607" s="30"/>
      <c r="J7607" s="30"/>
    </row>
    <row r="7608" spans="1:10">
      <c r="A7608" s="5">
        <v>7606</v>
      </c>
      <c r="B7608" s="47">
        <v>0</v>
      </c>
      <c r="C7608" s="47">
        <v>6.5000000000000002E-2</v>
      </c>
      <c r="D7608" s="47">
        <v>0.1958</v>
      </c>
      <c r="E7608" s="30">
        <v>1</v>
      </c>
      <c r="F7608" s="30"/>
      <c r="G7608" s="30"/>
      <c r="H7608" s="30"/>
      <c r="I7608" s="30"/>
      <c r="J7608" s="30"/>
    </row>
    <row r="7609" spans="1:10">
      <c r="A7609" s="5">
        <v>7607</v>
      </c>
      <c r="B7609" s="47">
        <v>0</v>
      </c>
      <c r="C7609" s="47">
        <v>6.1100000000000002E-2</v>
      </c>
      <c r="D7609" s="47">
        <v>0.2031</v>
      </c>
      <c r="E7609" s="30">
        <v>1</v>
      </c>
      <c r="F7609" s="30"/>
      <c r="G7609" s="30"/>
      <c r="H7609" s="30"/>
      <c r="I7609" s="30"/>
      <c r="J7609" s="30"/>
    </row>
    <row r="7610" spans="1:10">
      <c r="A7610" s="5">
        <v>7608</v>
      </c>
      <c r="B7610" s="47">
        <v>0</v>
      </c>
      <c r="C7610" s="47">
        <v>0.06</v>
      </c>
      <c r="D7610" s="47">
        <v>0.21440000000000001</v>
      </c>
      <c r="E7610" s="30">
        <v>1</v>
      </c>
      <c r="F7610" s="30"/>
      <c r="G7610" s="30"/>
      <c r="H7610" s="30"/>
      <c r="I7610" s="30"/>
      <c r="J7610" s="30"/>
    </row>
    <row r="7611" spans="1:10">
      <c r="A7611" s="5">
        <v>7609</v>
      </c>
      <c r="B7611" s="47">
        <v>0</v>
      </c>
      <c r="C7611" s="47">
        <v>6.3700000000000007E-2</v>
      </c>
      <c r="D7611" s="47">
        <v>0.2261</v>
      </c>
      <c r="E7611" s="30">
        <v>1</v>
      </c>
      <c r="F7611" s="30"/>
      <c r="G7611" s="30"/>
      <c r="H7611" s="30"/>
      <c r="I7611" s="30"/>
      <c r="J7611" s="30"/>
    </row>
    <row r="7612" spans="1:10">
      <c r="A7612" s="5">
        <v>7610</v>
      </c>
      <c r="B7612" s="47">
        <v>0</v>
      </c>
      <c r="C7612" s="47">
        <v>7.3200000000000001E-2</v>
      </c>
      <c r="D7612" s="47">
        <v>0.23949999999999999</v>
      </c>
      <c r="E7612" s="30">
        <v>1</v>
      </c>
      <c r="F7612" s="30"/>
      <c r="G7612" s="30"/>
      <c r="H7612" s="30"/>
      <c r="I7612" s="30"/>
      <c r="J7612" s="30"/>
    </row>
    <row r="7613" spans="1:10">
      <c r="A7613" s="5">
        <v>7611</v>
      </c>
      <c r="B7613" s="47">
        <v>0</v>
      </c>
      <c r="C7613" s="47">
        <v>8.5800000000000001E-2</v>
      </c>
      <c r="D7613" s="47">
        <v>0.26469999999999999</v>
      </c>
      <c r="E7613" s="30">
        <v>1</v>
      </c>
      <c r="F7613" s="30"/>
      <c r="G7613" s="30"/>
      <c r="H7613" s="30"/>
      <c r="I7613" s="30"/>
      <c r="J7613" s="30"/>
    </row>
    <row r="7614" spans="1:10">
      <c r="A7614" s="5">
        <v>7612</v>
      </c>
      <c r="B7614" s="47">
        <v>0</v>
      </c>
      <c r="C7614" s="47">
        <v>0.1002</v>
      </c>
      <c r="D7614" s="47">
        <v>0.30969999999999998</v>
      </c>
      <c r="E7614" s="30">
        <v>1</v>
      </c>
      <c r="F7614" s="30"/>
      <c r="G7614" s="30"/>
      <c r="H7614" s="30"/>
      <c r="I7614" s="30"/>
      <c r="J7614" s="30"/>
    </row>
    <row r="7615" spans="1:10">
      <c r="A7615" s="5">
        <v>7613</v>
      </c>
      <c r="B7615" s="47">
        <v>0</v>
      </c>
      <c r="C7615" s="47">
        <v>0.1211</v>
      </c>
      <c r="D7615" s="47">
        <v>0.36859999999999998</v>
      </c>
      <c r="E7615" s="30">
        <v>1</v>
      </c>
      <c r="F7615" s="30"/>
      <c r="G7615" s="30"/>
      <c r="H7615" s="30"/>
      <c r="I7615" s="30"/>
      <c r="J7615" s="30"/>
    </row>
    <row r="7616" spans="1:10">
      <c r="A7616" s="5">
        <v>7614</v>
      </c>
      <c r="B7616" s="47">
        <v>0</v>
      </c>
      <c r="C7616" s="47">
        <v>0.1467</v>
      </c>
      <c r="D7616" s="47">
        <v>0.43519999999999998</v>
      </c>
      <c r="E7616" s="30">
        <v>1</v>
      </c>
      <c r="F7616" s="30"/>
      <c r="G7616" s="30"/>
      <c r="H7616" s="30"/>
      <c r="I7616" s="30"/>
      <c r="J7616" s="30"/>
    </row>
    <row r="7617" spans="1:10">
      <c r="A7617" s="5">
        <v>7615</v>
      </c>
      <c r="B7617" s="47">
        <v>0</v>
      </c>
      <c r="C7617" s="47">
        <v>0.17019999999999999</v>
      </c>
      <c r="D7617" s="47">
        <v>0.50209999999999999</v>
      </c>
      <c r="E7617" s="30">
        <v>1</v>
      </c>
      <c r="F7617" s="30"/>
      <c r="G7617" s="30"/>
      <c r="H7617" s="30"/>
      <c r="I7617" s="30"/>
      <c r="J7617" s="30"/>
    </row>
    <row r="7618" spans="1:10">
      <c r="A7618" s="5">
        <v>7616</v>
      </c>
      <c r="B7618" s="47">
        <v>1.9099999999999999E-2</v>
      </c>
      <c r="C7618" s="47">
        <v>0.17480000000000001</v>
      </c>
      <c r="D7618" s="47">
        <v>0.55520000000000003</v>
      </c>
      <c r="E7618" s="30">
        <v>1</v>
      </c>
      <c r="F7618" s="30"/>
      <c r="G7618" s="30"/>
      <c r="H7618" s="30"/>
      <c r="I7618" s="30"/>
      <c r="J7618" s="30"/>
    </row>
    <row r="7619" spans="1:10">
      <c r="A7619" s="5">
        <v>7617</v>
      </c>
      <c r="B7619" s="47">
        <v>8.2500000000000004E-2</v>
      </c>
      <c r="C7619" s="47">
        <v>0.15939999999999999</v>
      </c>
      <c r="D7619" s="47">
        <v>0.59179999999999999</v>
      </c>
      <c r="E7619" s="30">
        <v>1</v>
      </c>
      <c r="F7619" s="30"/>
      <c r="G7619" s="30"/>
      <c r="H7619" s="30"/>
      <c r="I7619" s="30"/>
      <c r="J7619" s="30"/>
    </row>
    <row r="7620" spans="1:10">
      <c r="A7620" s="5">
        <v>7618</v>
      </c>
      <c r="B7620" s="47">
        <v>0.1754</v>
      </c>
      <c r="C7620" s="47">
        <v>0.15229999999999999</v>
      </c>
      <c r="D7620" s="47">
        <v>0.60540000000000005</v>
      </c>
      <c r="E7620" s="30">
        <v>1</v>
      </c>
      <c r="F7620" s="30"/>
      <c r="G7620" s="30"/>
      <c r="H7620" s="30"/>
      <c r="I7620" s="30"/>
      <c r="J7620" s="30"/>
    </row>
    <row r="7621" spans="1:10">
      <c r="A7621" s="5">
        <v>7619</v>
      </c>
      <c r="B7621" s="47">
        <v>0.25130000000000002</v>
      </c>
      <c r="C7621" s="47">
        <v>0.17150000000000001</v>
      </c>
      <c r="D7621" s="47">
        <v>0.59399999999999997</v>
      </c>
      <c r="E7621" s="30">
        <v>1</v>
      </c>
      <c r="F7621" s="30"/>
      <c r="G7621" s="30"/>
      <c r="H7621" s="30"/>
      <c r="I7621" s="30"/>
      <c r="J7621" s="30"/>
    </row>
    <row r="7622" spans="1:10">
      <c r="A7622" s="5">
        <v>7620</v>
      </c>
      <c r="B7622" s="47">
        <v>0.29220000000000002</v>
      </c>
      <c r="C7622" s="47">
        <v>0.19209999999999999</v>
      </c>
      <c r="D7622" s="47">
        <v>0.56830000000000003</v>
      </c>
      <c r="E7622" s="30">
        <v>1</v>
      </c>
      <c r="F7622" s="30"/>
      <c r="G7622" s="30"/>
      <c r="H7622" s="30"/>
      <c r="I7622" s="30"/>
      <c r="J7622" s="30"/>
    </row>
    <row r="7623" spans="1:10">
      <c r="A7623" s="5">
        <v>7621</v>
      </c>
      <c r="B7623" s="47">
        <v>0.27850000000000003</v>
      </c>
      <c r="C7623" s="47">
        <v>0.20830000000000001</v>
      </c>
      <c r="D7623" s="47">
        <v>0.55030000000000001</v>
      </c>
      <c r="E7623" s="30">
        <v>1</v>
      </c>
      <c r="F7623" s="30"/>
      <c r="G7623" s="30"/>
      <c r="H7623" s="30"/>
      <c r="I7623" s="30"/>
      <c r="J7623" s="30"/>
    </row>
    <row r="7624" spans="1:10">
      <c r="A7624" s="5">
        <v>7622</v>
      </c>
      <c r="B7624" s="47">
        <v>0.20899999999999999</v>
      </c>
      <c r="C7624" s="47">
        <v>0.21390000000000001</v>
      </c>
      <c r="D7624" s="47">
        <v>0.56010000000000004</v>
      </c>
      <c r="E7624" s="30">
        <v>1</v>
      </c>
      <c r="F7624" s="30"/>
      <c r="G7624" s="30"/>
      <c r="H7624" s="30"/>
      <c r="I7624" s="30"/>
      <c r="J7624" s="30"/>
    </row>
    <row r="7625" spans="1:10">
      <c r="A7625" s="5">
        <v>7623</v>
      </c>
      <c r="B7625" s="47">
        <v>0.107</v>
      </c>
      <c r="C7625" s="47">
        <v>0.2167</v>
      </c>
      <c r="D7625" s="47">
        <v>0.58150000000000002</v>
      </c>
      <c r="E7625" s="30">
        <v>1</v>
      </c>
      <c r="F7625" s="30"/>
      <c r="G7625" s="30"/>
      <c r="H7625" s="30"/>
      <c r="I7625" s="30"/>
      <c r="J7625" s="30"/>
    </row>
    <row r="7626" spans="1:10">
      <c r="A7626" s="5">
        <v>7624</v>
      </c>
      <c r="B7626" s="47">
        <v>1.18E-2</v>
      </c>
      <c r="C7626" s="47">
        <v>0.26440000000000002</v>
      </c>
      <c r="D7626" s="47">
        <v>0.629</v>
      </c>
      <c r="E7626" s="30">
        <v>1</v>
      </c>
      <c r="F7626" s="30"/>
      <c r="G7626" s="30"/>
      <c r="H7626" s="30"/>
      <c r="I7626" s="30"/>
      <c r="J7626" s="30"/>
    </row>
    <row r="7627" spans="1:10">
      <c r="A7627" s="5">
        <v>7625</v>
      </c>
      <c r="B7627" s="47">
        <v>0</v>
      </c>
      <c r="C7627" s="47">
        <v>0.30020000000000002</v>
      </c>
      <c r="D7627" s="47">
        <v>0.66259999999999997</v>
      </c>
      <c r="E7627" s="30">
        <v>1</v>
      </c>
      <c r="F7627" s="30"/>
      <c r="G7627" s="30"/>
      <c r="H7627" s="30"/>
      <c r="I7627" s="30"/>
      <c r="J7627" s="30"/>
    </row>
    <row r="7628" spans="1:10">
      <c r="A7628" s="5">
        <v>7626</v>
      </c>
      <c r="B7628" s="47">
        <v>0</v>
      </c>
      <c r="C7628" s="47">
        <v>0.3029</v>
      </c>
      <c r="D7628" s="47">
        <v>0.66490000000000005</v>
      </c>
      <c r="E7628" s="30">
        <v>1</v>
      </c>
      <c r="F7628" s="30"/>
      <c r="G7628" s="30"/>
      <c r="H7628" s="30"/>
      <c r="I7628" s="30"/>
      <c r="J7628" s="30"/>
    </row>
    <row r="7629" spans="1:10">
      <c r="A7629" s="5">
        <v>7627</v>
      </c>
      <c r="B7629" s="47">
        <v>0</v>
      </c>
      <c r="C7629" s="47">
        <v>0.28899999999999998</v>
      </c>
      <c r="D7629" s="47">
        <v>0.65110000000000001</v>
      </c>
      <c r="E7629" s="30">
        <v>1</v>
      </c>
      <c r="F7629" s="30"/>
      <c r="G7629" s="30"/>
      <c r="H7629" s="30"/>
      <c r="I7629" s="30"/>
      <c r="J7629" s="30"/>
    </row>
    <row r="7630" spans="1:10">
      <c r="A7630" s="5">
        <v>7628</v>
      </c>
      <c r="B7630" s="47">
        <v>0</v>
      </c>
      <c r="C7630" s="47">
        <v>0.2671</v>
      </c>
      <c r="D7630" s="47">
        <v>0.63700000000000001</v>
      </c>
      <c r="E7630" s="30">
        <v>1</v>
      </c>
      <c r="F7630" s="30"/>
      <c r="G7630" s="30"/>
      <c r="H7630" s="30"/>
      <c r="I7630" s="30"/>
      <c r="J7630" s="30"/>
    </row>
    <row r="7631" spans="1:10">
      <c r="A7631" s="5">
        <v>7629</v>
      </c>
      <c r="B7631" s="47">
        <v>0</v>
      </c>
      <c r="C7631" s="47">
        <v>0.24260000000000001</v>
      </c>
      <c r="D7631" s="47">
        <v>0.62709999999999999</v>
      </c>
      <c r="E7631" s="30">
        <v>1</v>
      </c>
      <c r="F7631" s="30"/>
      <c r="G7631" s="30"/>
      <c r="H7631" s="30"/>
      <c r="I7631" s="30"/>
      <c r="J7631" s="30"/>
    </row>
    <row r="7632" spans="1:10">
      <c r="A7632" s="5">
        <v>7630</v>
      </c>
      <c r="B7632" s="47">
        <v>0</v>
      </c>
      <c r="C7632" s="47">
        <v>0.21210000000000001</v>
      </c>
      <c r="D7632" s="47">
        <v>0.60670000000000002</v>
      </c>
      <c r="E7632" s="30">
        <v>1</v>
      </c>
      <c r="F7632" s="30"/>
      <c r="G7632" s="30"/>
      <c r="H7632" s="30"/>
      <c r="I7632" s="30"/>
      <c r="J7632" s="30"/>
    </row>
    <row r="7633" spans="1:10">
      <c r="A7633" s="5">
        <v>7631</v>
      </c>
      <c r="B7633" s="47">
        <v>0</v>
      </c>
      <c r="C7633" s="47">
        <v>0.19550000000000001</v>
      </c>
      <c r="D7633" s="47">
        <v>0.56940000000000002</v>
      </c>
      <c r="E7633" s="30">
        <v>1</v>
      </c>
      <c r="F7633" s="30"/>
      <c r="G7633" s="30"/>
      <c r="H7633" s="30"/>
      <c r="I7633" s="30"/>
      <c r="J7633" s="30"/>
    </row>
    <row r="7634" spans="1:10">
      <c r="A7634" s="5">
        <v>7632</v>
      </c>
      <c r="B7634" s="47">
        <v>0</v>
      </c>
      <c r="C7634" s="47">
        <v>0.18210000000000001</v>
      </c>
      <c r="D7634" s="47">
        <v>0.53779999999999994</v>
      </c>
      <c r="E7634" s="30">
        <v>1</v>
      </c>
      <c r="F7634" s="30"/>
      <c r="G7634" s="30"/>
      <c r="H7634" s="30"/>
      <c r="I7634" s="30"/>
      <c r="J7634" s="30"/>
    </row>
    <row r="7635" spans="1:10">
      <c r="A7635" s="5">
        <v>7633</v>
      </c>
      <c r="B7635" s="47">
        <v>0</v>
      </c>
      <c r="C7635" s="47">
        <v>0.1678</v>
      </c>
      <c r="D7635" s="47">
        <v>0.51549999999999996</v>
      </c>
      <c r="E7635" s="30">
        <v>1</v>
      </c>
      <c r="F7635" s="30"/>
      <c r="G7635" s="30"/>
      <c r="H7635" s="30"/>
      <c r="I7635" s="30"/>
      <c r="J7635" s="30"/>
    </row>
    <row r="7636" spans="1:10">
      <c r="A7636" s="5">
        <v>7634</v>
      </c>
      <c r="B7636" s="47">
        <v>0</v>
      </c>
      <c r="C7636" s="47">
        <v>0.16089999999999999</v>
      </c>
      <c r="D7636" s="47">
        <v>0.48859999999999998</v>
      </c>
      <c r="E7636" s="30">
        <v>1</v>
      </c>
      <c r="F7636" s="30"/>
      <c r="G7636" s="30"/>
      <c r="H7636" s="30"/>
      <c r="I7636" s="30"/>
      <c r="J7636" s="30"/>
    </row>
    <row r="7637" spans="1:10">
      <c r="A7637" s="5">
        <v>7635</v>
      </c>
      <c r="B7637" s="47">
        <v>0</v>
      </c>
      <c r="C7637" s="47">
        <v>0.16200000000000001</v>
      </c>
      <c r="D7637" s="47">
        <v>0.45240000000000002</v>
      </c>
      <c r="E7637" s="30">
        <v>1</v>
      </c>
      <c r="F7637" s="30"/>
      <c r="G7637" s="30"/>
      <c r="H7637" s="30"/>
      <c r="I7637" s="30"/>
      <c r="J7637" s="30"/>
    </row>
    <row r="7638" spans="1:10">
      <c r="A7638" s="5">
        <v>7636</v>
      </c>
      <c r="B7638" s="47">
        <v>0</v>
      </c>
      <c r="C7638" s="47">
        <v>0.16769999999999999</v>
      </c>
      <c r="D7638" s="47">
        <v>0.43149999999999999</v>
      </c>
      <c r="E7638" s="30">
        <v>1</v>
      </c>
      <c r="F7638" s="30"/>
      <c r="G7638" s="30"/>
      <c r="H7638" s="30"/>
      <c r="I7638" s="30"/>
      <c r="J7638" s="30"/>
    </row>
    <row r="7639" spans="1:10">
      <c r="A7639" s="5">
        <v>7637</v>
      </c>
      <c r="B7639" s="47">
        <v>0</v>
      </c>
      <c r="C7639" s="47">
        <v>0.17560000000000001</v>
      </c>
      <c r="D7639" s="47">
        <v>0.44640000000000002</v>
      </c>
      <c r="E7639" s="30">
        <v>1</v>
      </c>
      <c r="F7639" s="30"/>
      <c r="G7639" s="30"/>
      <c r="H7639" s="30"/>
      <c r="I7639" s="30"/>
      <c r="J7639" s="30"/>
    </row>
    <row r="7640" spans="1:10">
      <c r="A7640" s="5">
        <v>7638</v>
      </c>
      <c r="B7640" s="47">
        <v>0</v>
      </c>
      <c r="C7640" s="47">
        <v>0.1789</v>
      </c>
      <c r="D7640" s="47">
        <v>0.4869</v>
      </c>
      <c r="E7640" s="30">
        <v>1</v>
      </c>
      <c r="F7640" s="30"/>
      <c r="G7640" s="30"/>
      <c r="H7640" s="30"/>
      <c r="I7640" s="30"/>
      <c r="J7640" s="30"/>
    </row>
    <row r="7641" spans="1:10">
      <c r="A7641" s="5">
        <v>7639</v>
      </c>
      <c r="B7641" s="47">
        <v>0</v>
      </c>
      <c r="C7641" s="47">
        <v>0.18559999999999999</v>
      </c>
      <c r="D7641" s="47">
        <v>0.52610000000000001</v>
      </c>
      <c r="E7641" s="30">
        <v>1</v>
      </c>
      <c r="F7641" s="30"/>
      <c r="G7641" s="30"/>
      <c r="H7641" s="30"/>
      <c r="I7641" s="30"/>
      <c r="J7641" s="30"/>
    </row>
    <row r="7642" spans="1:10">
      <c r="A7642" s="5">
        <v>7640</v>
      </c>
      <c r="B7642" s="47">
        <v>1.3899999999999999E-2</v>
      </c>
      <c r="C7642" s="47">
        <v>0.2011</v>
      </c>
      <c r="D7642" s="47">
        <v>0.56779999999999997</v>
      </c>
      <c r="E7642" s="30">
        <v>1</v>
      </c>
      <c r="F7642" s="30"/>
      <c r="G7642" s="30"/>
      <c r="H7642" s="30"/>
      <c r="I7642" s="30"/>
      <c r="J7642" s="30"/>
    </row>
    <row r="7643" spans="1:10">
      <c r="A7643" s="5">
        <v>7641</v>
      </c>
      <c r="B7643" s="47">
        <v>5.9400000000000001E-2</v>
      </c>
      <c r="C7643" s="47">
        <v>0.21240000000000001</v>
      </c>
      <c r="D7643" s="47">
        <v>0.61990000000000001</v>
      </c>
      <c r="E7643" s="30">
        <v>1</v>
      </c>
      <c r="F7643" s="30"/>
      <c r="G7643" s="30"/>
      <c r="H7643" s="30"/>
      <c r="I7643" s="30"/>
      <c r="J7643" s="30"/>
    </row>
    <row r="7644" spans="1:10">
      <c r="A7644" s="5">
        <v>7642</v>
      </c>
      <c r="B7644" s="47">
        <v>0.1182</v>
      </c>
      <c r="C7644" s="47">
        <v>0.22450000000000001</v>
      </c>
      <c r="D7644" s="47">
        <v>0.66290000000000004</v>
      </c>
      <c r="E7644" s="30">
        <v>1</v>
      </c>
      <c r="F7644" s="30"/>
      <c r="G7644" s="30"/>
      <c r="H7644" s="30"/>
      <c r="I7644" s="30"/>
      <c r="J7644" s="30"/>
    </row>
    <row r="7645" spans="1:10">
      <c r="A7645" s="5">
        <v>7643</v>
      </c>
      <c r="B7645" s="47">
        <v>0.16769999999999999</v>
      </c>
      <c r="C7645" s="47">
        <v>0.23050000000000001</v>
      </c>
      <c r="D7645" s="47">
        <v>0.68479999999999996</v>
      </c>
      <c r="E7645" s="30">
        <v>1</v>
      </c>
      <c r="F7645" s="30"/>
      <c r="G7645" s="30"/>
      <c r="H7645" s="30"/>
      <c r="I7645" s="30"/>
      <c r="J7645" s="30"/>
    </row>
    <row r="7646" spans="1:10">
      <c r="A7646" s="5">
        <v>7644</v>
      </c>
      <c r="B7646" s="47">
        <v>0.1993</v>
      </c>
      <c r="C7646" s="47">
        <v>0.23350000000000001</v>
      </c>
      <c r="D7646" s="47">
        <v>0.68920000000000003</v>
      </c>
      <c r="E7646" s="30">
        <v>1</v>
      </c>
      <c r="F7646" s="30"/>
      <c r="G7646" s="30"/>
      <c r="H7646" s="30"/>
      <c r="I7646" s="30"/>
      <c r="J7646" s="30"/>
    </row>
    <row r="7647" spans="1:10">
      <c r="A7647" s="5">
        <v>7645</v>
      </c>
      <c r="B7647" s="47">
        <v>0.19040000000000001</v>
      </c>
      <c r="C7647" s="47">
        <v>0.2243</v>
      </c>
      <c r="D7647" s="47">
        <v>0.68179999999999996</v>
      </c>
      <c r="E7647" s="30">
        <v>1</v>
      </c>
      <c r="F7647" s="30"/>
      <c r="G7647" s="30"/>
      <c r="H7647" s="30"/>
      <c r="I7647" s="30"/>
      <c r="J7647" s="30"/>
    </row>
    <row r="7648" spans="1:10">
      <c r="A7648" s="5">
        <v>7646</v>
      </c>
      <c r="B7648" s="47">
        <v>0.13619999999999999</v>
      </c>
      <c r="C7648" s="47">
        <v>0.21340000000000001</v>
      </c>
      <c r="D7648" s="47">
        <v>0.67330000000000001</v>
      </c>
      <c r="E7648" s="30">
        <v>1</v>
      </c>
      <c r="F7648" s="30"/>
      <c r="G7648" s="30"/>
      <c r="H7648" s="30"/>
      <c r="I7648" s="30"/>
      <c r="J7648" s="30"/>
    </row>
    <row r="7649" spans="1:10">
      <c r="A7649" s="5">
        <v>7647</v>
      </c>
      <c r="B7649" s="47">
        <v>5.8200000000000002E-2</v>
      </c>
      <c r="C7649" s="47">
        <v>0.2135</v>
      </c>
      <c r="D7649" s="47">
        <v>0.69269999999999998</v>
      </c>
      <c r="E7649" s="30">
        <v>1</v>
      </c>
      <c r="F7649" s="30"/>
      <c r="G7649" s="30"/>
      <c r="H7649" s="30"/>
      <c r="I7649" s="30"/>
      <c r="J7649" s="30"/>
    </row>
    <row r="7650" spans="1:10">
      <c r="A7650" s="5">
        <v>7648</v>
      </c>
      <c r="B7650" s="47">
        <v>3.0000000000000001E-3</v>
      </c>
      <c r="C7650" s="47">
        <v>0.23230000000000001</v>
      </c>
      <c r="D7650" s="47">
        <v>0.73340000000000005</v>
      </c>
      <c r="E7650" s="30">
        <v>1</v>
      </c>
      <c r="F7650" s="30"/>
      <c r="G7650" s="30"/>
      <c r="H7650" s="30"/>
      <c r="I7650" s="30"/>
      <c r="J7650" s="30"/>
    </row>
    <row r="7651" spans="1:10">
      <c r="A7651" s="5">
        <v>7649</v>
      </c>
      <c r="B7651" s="47">
        <v>0</v>
      </c>
      <c r="C7651" s="47">
        <v>0.24390000000000001</v>
      </c>
      <c r="D7651" s="47">
        <v>0.7409</v>
      </c>
      <c r="E7651" s="30">
        <v>1</v>
      </c>
      <c r="F7651" s="30"/>
      <c r="G7651" s="30"/>
      <c r="H7651" s="30"/>
      <c r="I7651" s="30"/>
      <c r="J7651" s="30"/>
    </row>
    <row r="7652" spans="1:10">
      <c r="A7652" s="5">
        <v>7650</v>
      </c>
      <c r="B7652" s="47">
        <v>0</v>
      </c>
      <c r="C7652" s="47">
        <v>0.23250000000000001</v>
      </c>
      <c r="D7652" s="47">
        <v>0.7117</v>
      </c>
      <c r="E7652" s="30">
        <v>1</v>
      </c>
      <c r="F7652" s="30"/>
      <c r="G7652" s="30"/>
      <c r="H7652" s="30"/>
      <c r="I7652" s="30"/>
      <c r="J7652" s="30"/>
    </row>
    <row r="7653" spans="1:10">
      <c r="A7653" s="5">
        <v>7651</v>
      </c>
      <c r="B7653" s="47">
        <v>0</v>
      </c>
      <c r="C7653" s="47">
        <v>0.2021</v>
      </c>
      <c r="D7653" s="47">
        <v>0.64539999999999997</v>
      </c>
      <c r="E7653" s="30">
        <v>1</v>
      </c>
      <c r="F7653" s="30"/>
      <c r="G7653" s="30"/>
      <c r="H7653" s="30"/>
      <c r="I7653" s="30"/>
      <c r="J7653" s="30"/>
    </row>
    <row r="7654" spans="1:10">
      <c r="A7654" s="5">
        <v>7652</v>
      </c>
      <c r="B7654" s="47">
        <v>0</v>
      </c>
      <c r="C7654" s="47">
        <v>0.16850000000000001</v>
      </c>
      <c r="D7654" s="47">
        <v>0.56200000000000006</v>
      </c>
      <c r="E7654" s="30">
        <v>1</v>
      </c>
      <c r="F7654" s="30"/>
      <c r="G7654" s="30"/>
      <c r="H7654" s="30"/>
      <c r="I7654" s="30"/>
      <c r="J7654" s="30"/>
    </row>
    <row r="7655" spans="1:10">
      <c r="A7655" s="5">
        <v>7653</v>
      </c>
      <c r="B7655" s="47">
        <v>0</v>
      </c>
      <c r="C7655" s="47">
        <v>0.14419999999999999</v>
      </c>
      <c r="D7655" s="47">
        <v>0.4879</v>
      </c>
      <c r="E7655" s="30">
        <v>1</v>
      </c>
      <c r="F7655" s="30"/>
      <c r="G7655" s="30"/>
      <c r="H7655" s="30"/>
      <c r="I7655" s="30"/>
      <c r="J7655" s="30"/>
    </row>
    <row r="7656" spans="1:10">
      <c r="A7656" s="5">
        <v>7654</v>
      </c>
      <c r="B7656" s="47">
        <v>0</v>
      </c>
      <c r="C7656" s="47">
        <v>0.13189999999999999</v>
      </c>
      <c r="D7656" s="47">
        <v>0.42570000000000002</v>
      </c>
      <c r="E7656" s="30">
        <v>1</v>
      </c>
      <c r="F7656" s="30"/>
      <c r="G7656" s="30"/>
      <c r="H7656" s="30"/>
      <c r="I7656" s="30"/>
      <c r="J7656" s="30"/>
    </row>
    <row r="7657" spans="1:10">
      <c r="A7657" s="5">
        <v>7655</v>
      </c>
      <c r="B7657" s="47">
        <v>0</v>
      </c>
      <c r="C7657" s="47">
        <v>0.12859999999999999</v>
      </c>
      <c r="D7657" s="47">
        <v>0.36620000000000003</v>
      </c>
      <c r="E7657" s="30">
        <v>1</v>
      </c>
      <c r="F7657" s="30"/>
      <c r="G7657" s="30"/>
      <c r="H7657" s="30"/>
      <c r="I7657" s="30"/>
      <c r="J7657" s="30"/>
    </row>
    <row r="7658" spans="1:10">
      <c r="A7658" s="5">
        <v>7656</v>
      </c>
      <c r="B7658" s="47">
        <v>0</v>
      </c>
      <c r="C7658" s="47">
        <v>0.13239999999999999</v>
      </c>
      <c r="D7658" s="47">
        <v>0.31709999999999999</v>
      </c>
      <c r="E7658" s="30">
        <v>1</v>
      </c>
      <c r="F7658" s="30"/>
      <c r="G7658" s="30"/>
      <c r="H7658" s="30"/>
      <c r="I7658" s="30"/>
      <c r="J7658" s="30"/>
    </row>
    <row r="7659" spans="1:10">
      <c r="A7659" s="5">
        <v>7657</v>
      </c>
      <c r="B7659" s="47">
        <v>0</v>
      </c>
      <c r="C7659" s="47">
        <v>0.14480000000000001</v>
      </c>
      <c r="D7659" s="47">
        <v>0.29299999999999998</v>
      </c>
      <c r="E7659" s="30">
        <v>1</v>
      </c>
      <c r="F7659" s="30"/>
      <c r="G7659" s="30"/>
      <c r="H7659" s="30"/>
      <c r="I7659" s="30"/>
      <c r="J7659" s="30"/>
    </row>
    <row r="7660" spans="1:10">
      <c r="A7660" s="5">
        <v>7658</v>
      </c>
      <c r="B7660" s="47">
        <v>0</v>
      </c>
      <c r="C7660" s="47">
        <v>0.1532</v>
      </c>
      <c r="D7660" s="47">
        <v>0.28089999999999998</v>
      </c>
      <c r="E7660" s="30">
        <v>1</v>
      </c>
      <c r="F7660" s="30"/>
      <c r="G7660" s="30"/>
      <c r="H7660" s="30"/>
      <c r="I7660" s="30"/>
      <c r="J7660" s="30"/>
    </row>
    <row r="7661" spans="1:10">
      <c r="A7661" s="5">
        <v>7659</v>
      </c>
      <c r="B7661" s="47">
        <v>0</v>
      </c>
      <c r="C7661" s="47">
        <v>0.1603</v>
      </c>
      <c r="D7661" s="47">
        <v>0.27910000000000001</v>
      </c>
      <c r="E7661" s="30">
        <v>1</v>
      </c>
      <c r="F7661" s="30"/>
      <c r="G7661" s="30"/>
      <c r="H7661" s="30"/>
      <c r="I7661" s="30"/>
      <c r="J7661" s="30"/>
    </row>
    <row r="7662" spans="1:10">
      <c r="A7662" s="5">
        <v>7660</v>
      </c>
      <c r="B7662" s="47">
        <v>0</v>
      </c>
      <c r="C7662" s="47">
        <v>0.1704</v>
      </c>
      <c r="D7662" s="47">
        <v>0.29380000000000001</v>
      </c>
      <c r="E7662" s="30">
        <v>1</v>
      </c>
      <c r="F7662" s="30"/>
      <c r="G7662" s="30"/>
      <c r="H7662" s="30"/>
      <c r="I7662" s="30"/>
      <c r="J7662" s="30"/>
    </row>
    <row r="7663" spans="1:10">
      <c r="A7663" s="5">
        <v>7661</v>
      </c>
      <c r="B7663" s="47">
        <v>0</v>
      </c>
      <c r="C7663" s="47">
        <v>0.1749</v>
      </c>
      <c r="D7663" s="47">
        <v>0.32840000000000003</v>
      </c>
      <c r="E7663" s="30">
        <v>1</v>
      </c>
      <c r="F7663" s="30"/>
      <c r="G7663" s="30"/>
      <c r="H7663" s="30"/>
      <c r="I7663" s="30"/>
      <c r="J7663" s="30"/>
    </row>
    <row r="7664" spans="1:10">
      <c r="A7664" s="5">
        <v>7662</v>
      </c>
      <c r="B7664" s="47">
        <v>0</v>
      </c>
      <c r="C7664" s="47">
        <v>0.1817</v>
      </c>
      <c r="D7664" s="47">
        <v>0.37759999999999999</v>
      </c>
      <c r="E7664" s="30">
        <v>1</v>
      </c>
      <c r="F7664" s="30"/>
      <c r="G7664" s="30"/>
      <c r="H7664" s="30"/>
      <c r="I7664" s="30"/>
      <c r="J7664" s="30"/>
    </row>
    <row r="7665" spans="1:10">
      <c r="A7665" s="5">
        <v>7663</v>
      </c>
      <c r="B7665" s="47">
        <v>0</v>
      </c>
      <c r="C7665" s="47">
        <v>0.18720000000000001</v>
      </c>
      <c r="D7665" s="47">
        <v>0.43390000000000001</v>
      </c>
      <c r="E7665" s="30">
        <v>1</v>
      </c>
      <c r="F7665" s="30"/>
      <c r="G7665" s="30"/>
      <c r="H7665" s="30"/>
      <c r="I7665" s="30"/>
      <c r="J7665" s="30"/>
    </row>
    <row r="7666" spans="1:10">
      <c r="A7666" s="5">
        <v>7664</v>
      </c>
      <c r="B7666" s="47">
        <v>5.7999999999999996E-3</v>
      </c>
      <c r="C7666" s="47">
        <v>0.19089999999999999</v>
      </c>
      <c r="D7666" s="47">
        <v>0.49080000000000001</v>
      </c>
      <c r="E7666" s="30">
        <v>1</v>
      </c>
      <c r="F7666" s="30"/>
      <c r="G7666" s="30"/>
      <c r="H7666" s="30"/>
      <c r="I7666" s="30"/>
      <c r="J7666" s="30"/>
    </row>
    <row r="7667" spans="1:10">
      <c r="A7667" s="5">
        <v>7665</v>
      </c>
      <c r="B7667" s="47">
        <v>2.8299999999999999E-2</v>
      </c>
      <c r="C7667" s="47">
        <v>0.1852</v>
      </c>
      <c r="D7667" s="47">
        <v>0.53969999999999996</v>
      </c>
      <c r="E7667" s="30">
        <v>1</v>
      </c>
      <c r="F7667" s="30"/>
      <c r="G7667" s="30"/>
      <c r="H7667" s="30"/>
      <c r="I7667" s="30"/>
      <c r="J7667" s="30"/>
    </row>
    <row r="7668" spans="1:10">
      <c r="A7668" s="5">
        <v>7666</v>
      </c>
      <c r="B7668" s="47">
        <v>5.6399999999999999E-2</v>
      </c>
      <c r="C7668" s="47">
        <v>0.1729</v>
      </c>
      <c r="D7668" s="47">
        <v>0.57940000000000003</v>
      </c>
      <c r="E7668" s="30">
        <v>1</v>
      </c>
      <c r="F7668" s="30"/>
      <c r="G7668" s="30"/>
      <c r="H7668" s="30"/>
      <c r="I7668" s="30"/>
      <c r="J7668" s="30"/>
    </row>
    <row r="7669" spans="1:10">
      <c r="A7669" s="5">
        <v>7667</v>
      </c>
      <c r="B7669" s="47">
        <v>8.4900000000000003E-2</v>
      </c>
      <c r="C7669" s="47">
        <v>0.1678</v>
      </c>
      <c r="D7669" s="47">
        <v>0.60489999999999999</v>
      </c>
      <c r="E7669" s="30">
        <v>1</v>
      </c>
      <c r="F7669" s="30"/>
      <c r="G7669" s="30"/>
      <c r="H7669" s="30"/>
      <c r="I7669" s="30"/>
      <c r="J7669" s="30"/>
    </row>
    <row r="7670" spans="1:10">
      <c r="A7670" s="5">
        <v>7668</v>
      </c>
      <c r="B7670" s="47">
        <v>0.1038</v>
      </c>
      <c r="C7670" s="47">
        <v>0.1658</v>
      </c>
      <c r="D7670" s="47">
        <v>0.60509999999999997</v>
      </c>
      <c r="E7670" s="30">
        <v>1</v>
      </c>
      <c r="F7670" s="30"/>
      <c r="G7670" s="30"/>
      <c r="H7670" s="30"/>
      <c r="I7670" s="30"/>
      <c r="J7670" s="30"/>
    </row>
    <row r="7671" spans="1:10">
      <c r="A7671" s="5">
        <v>7669</v>
      </c>
      <c r="B7671" s="47">
        <v>0.1033</v>
      </c>
      <c r="C7671" s="47">
        <v>0.16489999999999999</v>
      </c>
      <c r="D7671" s="47">
        <v>0.59499999999999997</v>
      </c>
      <c r="E7671" s="30">
        <v>1</v>
      </c>
      <c r="F7671" s="30"/>
      <c r="G7671" s="30"/>
      <c r="H7671" s="30"/>
      <c r="I7671" s="30"/>
      <c r="J7671" s="30"/>
    </row>
    <row r="7672" spans="1:10">
      <c r="A7672" s="5">
        <v>7670</v>
      </c>
      <c r="B7672" s="47">
        <v>7.8399999999999997E-2</v>
      </c>
      <c r="C7672" s="47">
        <v>0.15629999999999999</v>
      </c>
      <c r="D7672" s="47">
        <v>0.59160000000000001</v>
      </c>
      <c r="E7672" s="30">
        <v>1</v>
      </c>
      <c r="F7672" s="30"/>
      <c r="G7672" s="30"/>
      <c r="H7672" s="30"/>
      <c r="I7672" s="30"/>
      <c r="J7672" s="30"/>
    </row>
    <row r="7673" spans="1:10">
      <c r="A7673" s="5">
        <v>7671</v>
      </c>
      <c r="B7673" s="47">
        <v>3.8600000000000002E-2</v>
      </c>
      <c r="C7673" s="47">
        <v>0.15640000000000001</v>
      </c>
      <c r="D7673" s="47">
        <v>0.58699999999999997</v>
      </c>
      <c r="E7673" s="30">
        <v>1</v>
      </c>
      <c r="F7673" s="30"/>
      <c r="G7673" s="30"/>
      <c r="H7673" s="30"/>
      <c r="I7673" s="30"/>
      <c r="J7673" s="30"/>
    </row>
    <row r="7674" spans="1:10">
      <c r="A7674" s="5">
        <v>7672</v>
      </c>
      <c r="B7674" s="47">
        <v>3.8E-3</v>
      </c>
      <c r="C7674" s="47">
        <v>0.1837</v>
      </c>
      <c r="D7674" s="47">
        <v>0.58009999999999995</v>
      </c>
      <c r="E7674" s="30">
        <v>1</v>
      </c>
      <c r="F7674" s="30"/>
      <c r="G7674" s="30"/>
      <c r="H7674" s="30"/>
      <c r="I7674" s="30"/>
      <c r="J7674" s="30"/>
    </row>
    <row r="7675" spans="1:10">
      <c r="A7675" s="5">
        <v>7673</v>
      </c>
      <c r="B7675" s="47">
        <v>0</v>
      </c>
      <c r="C7675" s="47">
        <v>0.19719999999999999</v>
      </c>
      <c r="D7675" s="47">
        <v>0.56259999999999999</v>
      </c>
      <c r="E7675" s="30">
        <v>1</v>
      </c>
      <c r="F7675" s="30"/>
      <c r="G7675" s="30"/>
      <c r="H7675" s="30"/>
      <c r="I7675" s="30"/>
      <c r="J7675" s="30"/>
    </row>
    <row r="7676" spans="1:10">
      <c r="A7676" s="5">
        <v>7674</v>
      </c>
      <c r="B7676" s="47">
        <v>0</v>
      </c>
      <c r="C7676" s="47">
        <v>0.19539999999999999</v>
      </c>
      <c r="D7676" s="47">
        <v>0.53810000000000002</v>
      </c>
      <c r="E7676" s="30">
        <v>1</v>
      </c>
      <c r="F7676" s="30"/>
      <c r="G7676" s="30"/>
      <c r="H7676" s="30"/>
      <c r="I7676" s="30"/>
      <c r="J7676" s="30"/>
    </row>
    <row r="7677" spans="1:10">
      <c r="A7677" s="5">
        <v>7675</v>
      </c>
      <c r="B7677" s="47">
        <v>0</v>
      </c>
      <c r="C7677" s="47">
        <v>0.18890000000000001</v>
      </c>
      <c r="D7677" s="47">
        <v>0.50819999999999999</v>
      </c>
      <c r="E7677" s="30">
        <v>1</v>
      </c>
      <c r="F7677" s="30"/>
      <c r="G7677" s="30"/>
      <c r="H7677" s="30"/>
      <c r="I7677" s="30"/>
      <c r="J7677" s="30"/>
    </row>
    <row r="7678" spans="1:10">
      <c r="A7678" s="5">
        <v>7676</v>
      </c>
      <c r="B7678" s="47">
        <v>0</v>
      </c>
      <c r="C7678" s="47">
        <v>0.18079999999999999</v>
      </c>
      <c r="D7678" s="47">
        <v>0.46650000000000003</v>
      </c>
      <c r="E7678" s="30">
        <v>1</v>
      </c>
      <c r="F7678" s="30"/>
      <c r="G7678" s="30"/>
      <c r="H7678" s="30"/>
      <c r="I7678" s="30"/>
      <c r="J7678" s="30"/>
    </row>
    <row r="7679" spans="1:10">
      <c r="A7679" s="5">
        <v>7677</v>
      </c>
      <c r="B7679" s="47">
        <v>0</v>
      </c>
      <c r="C7679" s="47">
        <v>0.16919999999999999</v>
      </c>
      <c r="D7679" s="47">
        <v>0.42449999999999999</v>
      </c>
      <c r="E7679" s="30">
        <v>1</v>
      </c>
      <c r="F7679" s="30"/>
      <c r="G7679" s="30"/>
      <c r="H7679" s="30"/>
      <c r="I7679" s="30"/>
      <c r="J7679" s="30"/>
    </row>
    <row r="7680" spans="1:10">
      <c r="A7680" s="5">
        <v>7678</v>
      </c>
      <c r="B7680" s="47">
        <v>0</v>
      </c>
      <c r="C7680" s="47">
        <v>0.159</v>
      </c>
      <c r="D7680" s="47">
        <v>0.38919999999999999</v>
      </c>
      <c r="E7680" s="30">
        <v>1</v>
      </c>
      <c r="F7680" s="30"/>
      <c r="G7680" s="30"/>
      <c r="H7680" s="30"/>
      <c r="I7680" s="30"/>
      <c r="J7680" s="30"/>
    </row>
    <row r="7681" spans="1:10">
      <c r="A7681" s="5">
        <v>7679</v>
      </c>
      <c r="B7681" s="47">
        <v>0</v>
      </c>
      <c r="C7681" s="47">
        <v>0.14299999999999999</v>
      </c>
      <c r="D7681" s="47">
        <v>0.35320000000000001</v>
      </c>
      <c r="E7681" s="30">
        <v>1</v>
      </c>
      <c r="F7681" s="30"/>
      <c r="G7681" s="30"/>
      <c r="H7681" s="30"/>
      <c r="I7681" s="30"/>
      <c r="J7681" s="30"/>
    </row>
    <row r="7682" spans="1:10">
      <c r="A7682" s="5">
        <v>7680</v>
      </c>
      <c r="B7682" s="47">
        <v>0</v>
      </c>
      <c r="C7682" s="47">
        <v>0.122</v>
      </c>
      <c r="D7682" s="47">
        <v>0.3145</v>
      </c>
      <c r="E7682" s="30">
        <v>1</v>
      </c>
      <c r="F7682" s="30"/>
      <c r="G7682" s="30"/>
      <c r="H7682" s="30"/>
      <c r="I7682" s="30"/>
      <c r="J7682" s="30"/>
    </row>
    <row r="7683" spans="1:10">
      <c r="A7683" s="5">
        <v>7681</v>
      </c>
      <c r="B7683" s="47">
        <v>0</v>
      </c>
      <c r="C7683" s="47">
        <v>0.1032</v>
      </c>
      <c r="D7683" s="47">
        <v>0.27960000000000002</v>
      </c>
      <c r="E7683" s="30">
        <v>1</v>
      </c>
      <c r="F7683" s="30"/>
      <c r="G7683" s="30"/>
      <c r="H7683" s="30"/>
      <c r="I7683" s="30"/>
      <c r="J7683" s="30"/>
    </row>
    <row r="7684" spans="1:10">
      <c r="A7684" s="5">
        <v>7682</v>
      </c>
      <c r="B7684" s="47">
        <v>0</v>
      </c>
      <c r="C7684" s="47">
        <v>9.2200000000000004E-2</v>
      </c>
      <c r="D7684" s="47">
        <v>0.25030000000000002</v>
      </c>
      <c r="E7684" s="30">
        <v>1</v>
      </c>
      <c r="F7684" s="30"/>
      <c r="G7684" s="30"/>
      <c r="H7684" s="30"/>
      <c r="I7684" s="30"/>
      <c r="J7684" s="30"/>
    </row>
    <row r="7685" spans="1:10">
      <c r="A7685" s="5">
        <v>7683</v>
      </c>
      <c r="B7685" s="47">
        <v>0</v>
      </c>
      <c r="C7685" s="47">
        <v>8.7999999999999995E-2</v>
      </c>
      <c r="D7685" s="47">
        <v>0.2233</v>
      </c>
      <c r="E7685" s="30">
        <v>1</v>
      </c>
      <c r="F7685" s="30"/>
      <c r="G7685" s="30"/>
      <c r="H7685" s="30"/>
      <c r="I7685" s="30"/>
      <c r="J7685" s="30"/>
    </row>
    <row r="7686" spans="1:10">
      <c r="A7686" s="5">
        <v>7684</v>
      </c>
      <c r="B7686" s="47">
        <v>0</v>
      </c>
      <c r="C7686" s="47">
        <v>8.3299999999999999E-2</v>
      </c>
      <c r="D7686" s="47">
        <v>0.20119999999999999</v>
      </c>
      <c r="E7686" s="30">
        <v>1</v>
      </c>
      <c r="F7686" s="30"/>
      <c r="G7686" s="30"/>
      <c r="H7686" s="30"/>
      <c r="I7686" s="30"/>
      <c r="J7686" s="30"/>
    </row>
    <row r="7687" spans="1:10">
      <c r="A7687" s="5">
        <v>7685</v>
      </c>
      <c r="B7687" s="47">
        <v>0</v>
      </c>
      <c r="C7687" s="47">
        <v>7.9399999999999998E-2</v>
      </c>
      <c r="D7687" s="47">
        <v>0.19309999999999999</v>
      </c>
      <c r="E7687" s="30">
        <v>1</v>
      </c>
      <c r="F7687" s="30"/>
      <c r="G7687" s="30"/>
      <c r="H7687" s="30"/>
      <c r="I7687" s="30"/>
      <c r="J7687" s="30"/>
    </row>
    <row r="7688" spans="1:10">
      <c r="A7688" s="5">
        <v>7686</v>
      </c>
      <c r="B7688" s="47">
        <v>0</v>
      </c>
      <c r="C7688" s="47">
        <v>7.7399999999999997E-2</v>
      </c>
      <c r="D7688" s="47">
        <v>0.1948</v>
      </c>
      <c r="E7688" s="30">
        <v>1</v>
      </c>
      <c r="F7688" s="30"/>
      <c r="G7688" s="30"/>
      <c r="H7688" s="30"/>
      <c r="I7688" s="30"/>
      <c r="J7688" s="30"/>
    </row>
    <row r="7689" spans="1:10">
      <c r="A7689" s="5">
        <v>7687</v>
      </c>
      <c r="B7689" s="47">
        <v>0</v>
      </c>
      <c r="C7689" s="47">
        <v>7.6300000000000007E-2</v>
      </c>
      <c r="D7689" s="47">
        <v>0.20710000000000001</v>
      </c>
      <c r="E7689" s="30">
        <v>1</v>
      </c>
      <c r="F7689" s="30"/>
      <c r="G7689" s="30"/>
      <c r="H7689" s="30"/>
      <c r="I7689" s="30"/>
      <c r="J7689" s="30"/>
    </row>
    <row r="7690" spans="1:10">
      <c r="A7690" s="5">
        <v>7688</v>
      </c>
      <c r="B7690" s="47">
        <v>1.78E-2</v>
      </c>
      <c r="C7690" s="47">
        <v>6.9400000000000003E-2</v>
      </c>
      <c r="D7690" s="47">
        <v>0.2233</v>
      </c>
      <c r="E7690" s="30">
        <v>1</v>
      </c>
      <c r="F7690" s="30"/>
      <c r="G7690" s="30"/>
      <c r="H7690" s="30"/>
      <c r="I7690" s="30"/>
      <c r="J7690" s="30"/>
    </row>
    <row r="7691" spans="1:10">
      <c r="A7691" s="5">
        <v>7689</v>
      </c>
      <c r="B7691" s="47">
        <v>8.5300000000000001E-2</v>
      </c>
      <c r="C7691" s="47">
        <v>5.3400000000000003E-2</v>
      </c>
      <c r="D7691" s="47">
        <v>0.2384</v>
      </c>
      <c r="E7691" s="30">
        <v>1</v>
      </c>
      <c r="F7691" s="30"/>
      <c r="G7691" s="30"/>
      <c r="H7691" s="30"/>
      <c r="I7691" s="30"/>
      <c r="J7691" s="30"/>
    </row>
    <row r="7692" spans="1:10">
      <c r="A7692" s="5">
        <v>7690</v>
      </c>
      <c r="B7692" s="47">
        <v>0.18190000000000001</v>
      </c>
      <c r="C7692" s="47">
        <v>4.2799999999999998E-2</v>
      </c>
      <c r="D7692" s="47">
        <v>0.24210000000000001</v>
      </c>
      <c r="E7692" s="30">
        <v>1</v>
      </c>
      <c r="F7692" s="30"/>
      <c r="G7692" s="30"/>
      <c r="H7692" s="30"/>
      <c r="I7692" s="30"/>
      <c r="J7692" s="30"/>
    </row>
    <row r="7693" spans="1:10">
      <c r="A7693" s="5">
        <v>7691</v>
      </c>
      <c r="B7693" s="47">
        <v>0.26029999999999998</v>
      </c>
      <c r="C7693" s="47">
        <v>4.0899999999999999E-2</v>
      </c>
      <c r="D7693" s="47">
        <v>0.2334</v>
      </c>
      <c r="E7693" s="30">
        <v>1</v>
      </c>
      <c r="F7693" s="30"/>
      <c r="G7693" s="30"/>
      <c r="H7693" s="30"/>
      <c r="I7693" s="30"/>
      <c r="J7693" s="30"/>
    </row>
    <row r="7694" spans="1:10">
      <c r="A7694" s="5">
        <v>7692</v>
      </c>
      <c r="B7694" s="47">
        <v>0.29409999999999997</v>
      </c>
      <c r="C7694" s="47">
        <v>4.2799999999999998E-2</v>
      </c>
      <c r="D7694" s="47">
        <v>0.216</v>
      </c>
      <c r="E7694" s="30">
        <v>1</v>
      </c>
      <c r="F7694" s="30"/>
      <c r="G7694" s="30"/>
      <c r="H7694" s="30"/>
      <c r="I7694" s="30"/>
      <c r="J7694" s="30"/>
    </row>
    <row r="7695" spans="1:10">
      <c r="A7695" s="5">
        <v>7693</v>
      </c>
      <c r="B7695" s="47">
        <v>0.26910000000000001</v>
      </c>
      <c r="C7695" s="47">
        <v>4.9200000000000001E-2</v>
      </c>
      <c r="D7695" s="47">
        <v>0.2011</v>
      </c>
      <c r="E7695" s="30">
        <v>1</v>
      </c>
      <c r="F7695" s="30"/>
      <c r="G7695" s="30"/>
      <c r="H7695" s="30"/>
      <c r="I7695" s="30"/>
      <c r="J7695" s="30"/>
    </row>
    <row r="7696" spans="1:10">
      <c r="A7696" s="5">
        <v>7694</v>
      </c>
      <c r="B7696" s="47">
        <v>0.18529999999999999</v>
      </c>
      <c r="C7696" s="47">
        <v>5.9200000000000003E-2</v>
      </c>
      <c r="D7696" s="47">
        <v>0.19950000000000001</v>
      </c>
      <c r="E7696" s="30">
        <v>1</v>
      </c>
      <c r="F7696" s="30"/>
      <c r="G7696" s="30"/>
      <c r="H7696" s="30"/>
      <c r="I7696" s="30"/>
      <c r="J7696" s="30"/>
    </row>
    <row r="7697" spans="1:10">
      <c r="A7697" s="5">
        <v>7695</v>
      </c>
      <c r="B7697" s="47">
        <v>7.9699999999999993E-2</v>
      </c>
      <c r="C7697" s="47">
        <v>8.6300000000000002E-2</v>
      </c>
      <c r="D7697" s="47">
        <v>0.2142</v>
      </c>
      <c r="E7697" s="30">
        <v>1</v>
      </c>
      <c r="F7697" s="30"/>
      <c r="G7697" s="30"/>
      <c r="H7697" s="30"/>
      <c r="I7697" s="30"/>
      <c r="J7697" s="30"/>
    </row>
    <row r="7698" spans="1:10">
      <c r="A7698" s="5">
        <v>7696</v>
      </c>
      <c r="B7698" s="47">
        <v>3.8E-3</v>
      </c>
      <c r="C7698" s="47">
        <v>0.15040000000000001</v>
      </c>
      <c r="D7698" s="47">
        <v>0.24579999999999999</v>
      </c>
      <c r="E7698" s="30">
        <v>1</v>
      </c>
      <c r="F7698" s="30"/>
      <c r="G7698" s="30"/>
      <c r="H7698" s="30"/>
      <c r="I7698" s="30"/>
      <c r="J7698" s="30"/>
    </row>
    <row r="7699" spans="1:10">
      <c r="A7699" s="5">
        <v>7697</v>
      </c>
      <c r="B7699" s="47">
        <v>0</v>
      </c>
      <c r="C7699" s="47">
        <v>0.191</v>
      </c>
      <c r="D7699" s="47">
        <v>0.2828</v>
      </c>
      <c r="E7699" s="30">
        <v>1</v>
      </c>
      <c r="F7699" s="30"/>
      <c r="G7699" s="30"/>
      <c r="H7699" s="30"/>
      <c r="I7699" s="30"/>
      <c r="J7699" s="30"/>
    </row>
    <row r="7700" spans="1:10">
      <c r="A7700" s="5">
        <v>7698</v>
      </c>
      <c r="B7700" s="47">
        <v>0</v>
      </c>
      <c r="C7700" s="47">
        <v>0.18140000000000001</v>
      </c>
      <c r="D7700" s="47">
        <v>0.30359999999999998</v>
      </c>
      <c r="E7700" s="30">
        <v>1</v>
      </c>
      <c r="F7700" s="30"/>
      <c r="G7700" s="30"/>
      <c r="H7700" s="30"/>
      <c r="I7700" s="30"/>
      <c r="J7700" s="30"/>
    </row>
    <row r="7701" spans="1:10">
      <c r="A7701" s="5">
        <v>7699</v>
      </c>
      <c r="B7701" s="47">
        <v>0</v>
      </c>
      <c r="C7701" s="47">
        <v>0.1608</v>
      </c>
      <c r="D7701" s="47">
        <v>0.29380000000000001</v>
      </c>
      <c r="E7701" s="30">
        <v>1</v>
      </c>
      <c r="F7701" s="30"/>
      <c r="G7701" s="30"/>
      <c r="H7701" s="30"/>
      <c r="I7701" s="30"/>
      <c r="J7701" s="30"/>
    </row>
    <row r="7702" spans="1:10">
      <c r="A7702" s="5">
        <v>7700</v>
      </c>
      <c r="B7702" s="47">
        <v>0</v>
      </c>
      <c r="C7702" s="47">
        <v>0.13159999999999999</v>
      </c>
      <c r="D7702" s="47">
        <v>0.2702</v>
      </c>
      <c r="E7702" s="30">
        <v>1</v>
      </c>
      <c r="F7702" s="30"/>
      <c r="G7702" s="30"/>
      <c r="H7702" s="30"/>
      <c r="I7702" s="30"/>
      <c r="J7702" s="30"/>
    </row>
    <row r="7703" spans="1:10">
      <c r="A7703" s="5">
        <v>7701</v>
      </c>
      <c r="B7703" s="47">
        <v>0</v>
      </c>
      <c r="C7703" s="47">
        <v>0.1096</v>
      </c>
      <c r="D7703" s="47">
        <v>0.25209999999999999</v>
      </c>
      <c r="E7703" s="30">
        <v>1</v>
      </c>
      <c r="F7703" s="30"/>
      <c r="G7703" s="30"/>
      <c r="H7703" s="30"/>
      <c r="I7703" s="30"/>
      <c r="J7703" s="30"/>
    </row>
    <row r="7704" spans="1:10">
      <c r="A7704" s="5">
        <v>7702</v>
      </c>
      <c r="B7704" s="47">
        <v>0</v>
      </c>
      <c r="C7704" s="47">
        <v>9.2100000000000001E-2</v>
      </c>
      <c r="D7704" s="47">
        <v>0.23719999999999999</v>
      </c>
      <c r="E7704" s="30">
        <v>1</v>
      </c>
      <c r="F7704" s="30"/>
      <c r="G7704" s="30"/>
      <c r="H7704" s="30"/>
      <c r="I7704" s="30"/>
      <c r="J7704" s="30"/>
    </row>
    <row r="7705" spans="1:10">
      <c r="A7705" s="5">
        <v>7703</v>
      </c>
      <c r="B7705" s="47">
        <v>0</v>
      </c>
      <c r="C7705" s="47">
        <v>8.6900000000000005E-2</v>
      </c>
      <c r="D7705" s="47">
        <v>0.22109999999999999</v>
      </c>
      <c r="E7705" s="30">
        <v>1</v>
      </c>
      <c r="F7705" s="30"/>
      <c r="G7705" s="30"/>
      <c r="H7705" s="30"/>
      <c r="I7705" s="30"/>
      <c r="J7705" s="30"/>
    </row>
    <row r="7706" spans="1:10">
      <c r="A7706" s="5">
        <v>7704</v>
      </c>
      <c r="B7706" s="47">
        <v>0</v>
      </c>
      <c r="C7706" s="47">
        <v>8.7499999999999994E-2</v>
      </c>
      <c r="D7706" s="47">
        <v>0.21049999999999999</v>
      </c>
      <c r="E7706" s="30">
        <v>1</v>
      </c>
      <c r="F7706" s="30"/>
      <c r="G7706" s="30"/>
      <c r="H7706" s="30"/>
      <c r="I7706" s="30"/>
      <c r="J7706" s="30"/>
    </row>
    <row r="7707" spans="1:10">
      <c r="A7707" s="5">
        <v>7705</v>
      </c>
      <c r="B7707" s="47">
        <v>0</v>
      </c>
      <c r="C7707" s="47">
        <v>9.8100000000000007E-2</v>
      </c>
      <c r="D7707" s="47">
        <v>0.216</v>
      </c>
      <c r="E7707" s="30">
        <v>1</v>
      </c>
      <c r="F7707" s="30"/>
      <c r="G7707" s="30"/>
      <c r="H7707" s="30"/>
      <c r="I7707" s="30"/>
      <c r="J7707" s="30"/>
    </row>
    <row r="7708" spans="1:10">
      <c r="A7708" s="5">
        <v>7706</v>
      </c>
      <c r="B7708" s="47">
        <v>0</v>
      </c>
      <c r="C7708" s="47">
        <v>0.1104</v>
      </c>
      <c r="D7708" s="47">
        <v>0.23449999999999999</v>
      </c>
      <c r="E7708" s="30">
        <v>1</v>
      </c>
      <c r="F7708" s="30"/>
      <c r="G7708" s="30"/>
      <c r="H7708" s="30"/>
      <c r="I7708" s="30"/>
      <c r="J7708" s="30"/>
    </row>
    <row r="7709" spans="1:10">
      <c r="A7709" s="5">
        <v>7707</v>
      </c>
      <c r="B7709" s="47">
        <v>0</v>
      </c>
      <c r="C7709" s="47">
        <v>0.12130000000000001</v>
      </c>
      <c r="D7709" s="47">
        <v>0.26340000000000002</v>
      </c>
      <c r="E7709" s="30">
        <v>1</v>
      </c>
      <c r="F7709" s="30"/>
      <c r="G7709" s="30"/>
      <c r="H7709" s="30"/>
      <c r="I7709" s="30"/>
      <c r="J7709" s="30"/>
    </row>
    <row r="7710" spans="1:10">
      <c r="A7710" s="5">
        <v>7708</v>
      </c>
      <c r="B7710" s="47">
        <v>0</v>
      </c>
      <c r="C7710" s="47">
        <v>0.13289999999999999</v>
      </c>
      <c r="D7710" s="47">
        <v>0.3</v>
      </c>
      <c r="E7710" s="30">
        <v>1</v>
      </c>
      <c r="F7710" s="30"/>
      <c r="G7710" s="30"/>
      <c r="H7710" s="30"/>
      <c r="I7710" s="30"/>
      <c r="J7710" s="30"/>
    </row>
    <row r="7711" spans="1:10">
      <c r="A7711" s="5">
        <v>7709</v>
      </c>
      <c r="B7711" s="47">
        <v>0</v>
      </c>
      <c r="C7711" s="47">
        <v>0.14280000000000001</v>
      </c>
      <c r="D7711" s="47">
        <v>0.34489999999999998</v>
      </c>
      <c r="E7711" s="30">
        <v>1</v>
      </c>
      <c r="F7711" s="30"/>
      <c r="G7711" s="30"/>
      <c r="H7711" s="30"/>
      <c r="I7711" s="30"/>
      <c r="J7711" s="30"/>
    </row>
    <row r="7712" spans="1:10">
      <c r="A7712" s="5">
        <v>7710</v>
      </c>
      <c r="B7712" s="47">
        <v>0</v>
      </c>
      <c r="C7712" s="47">
        <v>0.1497</v>
      </c>
      <c r="D7712" s="47">
        <v>0.37940000000000002</v>
      </c>
      <c r="E7712" s="30">
        <v>1</v>
      </c>
      <c r="F7712" s="30"/>
      <c r="G7712" s="30"/>
      <c r="H7712" s="30"/>
      <c r="I7712" s="30"/>
      <c r="J7712" s="30"/>
    </row>
    <row r="7713" spans="1:10">
      <c r="A7713" s="5">
        <v>7711</v>
      </c>
      <c r="B7713" s="47">
        <v>0</v>
      </c>
      <c r="C7713" s="47">
        <v>0.15090000000000001</v>
      </c>
      <c r="D7713" s="47">
        <v>0.40229999999999999</v>
      </c>
      <c r="E7713" s="30">
        <v>1</v>
      </c>
      <c r="F7713" s="30"/>
      <c r="G7713" s="30"/>
      <c r="H7713" s="30"/>
      <c r="I7713" s="30"/>
      <c r="J7713" s="30"/>
    </row>
    <row r="7714" spans="1:10">
      <c r="A7714" s="5">
        <v>7712</v>
      </c>
      <c r="B7714" s="47">
        <v>2.3999999999999998E-3</v>
      </c>
      <c r="C7714" s="47">
        <v>0.14729999999999999</v>
      </c>
      <c r="D7714" s="47">
        <v>0.41439999999999999</v>
      </c>
      <c r="E7714" s="30">
        <v>1</v>
      </c>
      <c r="F7714" s="30"/>
      <c r="G7714" s="30"/>
      <c r="H7714" s="30"/>
      <c r="I7714" s="30"/>
      <c r="J7714" s="30"/>
    </row>
    <row r="7715" spans="1:10">
      <c r="A7715" s="5">
        <v>7713</v>
      </c>
      <c r="B7715" s="47">
        <v>2.0899999999999998E-2</v>
      </c>
      <c r="C7715" s="47">
        <v>0.14180000000000001</v>
      </c>
      <c r="D7715" s="47">
        <v>0.42109999999999997</v>
      </c>
      <c r="E7715" s="30">
        <v>1</v>
      </c>
      <c r="F7715" s="30"/>
      <c r="G7715" s="30"/>
      <c r="H7715" s="30"/>
      <c r="I7715" s="30"/>
      <c r="J7715" s="30"/>
    </row>
    <row r="7716" spans="1:10">
      <c r="A7716" s="5">
        <v>7714</v>
      </c>
      <c r="B7716" s="47">
        <v>4.3700000000000003E-2</v>
      </c>
      <c r="C7716" s="47">
        <v>0.14199999999999999</v>
      </c>
      <c r="D7716" s="47">
        <v>0.42099999999999999</v>
      </c>
      <c r="E7716" s="30">
        <v>1</v>
      </c>
      <c r="F7716" s="30"/>
      <c r="G7716" s="30"/>
      <c r="H7716" s="30"/>
      <c r="I7716" s="30"/>
      <c r="J7716" s="30"/>
    </row>
    <row r="7717" spans="1:10">
      <c r="A7717" s="5">
        <v>7715</v>
      </c>
      <c r="B7717" s="47">
        <v>5.9200000000000003E-2</v>
      </c>
      <c r="C7717" s="47">
        <v>0.1487</v>
      </c>
      <c r="D7717" s="47">
        <v>0.41539999999999999</v>
      </c>
      <c r="E7717" s="30">
        <v>1</v>
      </c>
      <c r="F7717" s="30"/>
      <c r="G7717" s="30"/>
      <c r="H7717" s="30"/>
      <c r="I7717" s="30"/>
      <c r="J7717" s="30"/>
    </row>
    <row r="7718" spans="1:10">
      <c r="A7718" s="5">
        <v>7716</v>
      </c>
      <c r="B7718" s="47">
        <v>6.2E-2</v>
      </c>
      <c r="C7718" s="47">
        <v>0.15479999999999999</v>
      </c>
      <c r="D7718" s="47">
        <v>0.41170000000000001</v>
      </c>
      <c r="E7718" s="30">
        <v>1</v>
      </c>
      <c r="F7718" s="30"/>
      <c r="G7718" s="30"/>
      <c r="H7718" s="30"/>
      <c r="I7718" s="30"/>
      <c r="J7718" s="30"/>
    </row>
    <row r="7719" spans="1:10">
      <c r="A7719" s="5">
        <v>7717</v>
      </c>
      <c r="B7719" s="47">
        <v>5.5E-2</v>
      </c>
      <c r="C7719" s="47">
        <v>0.16089999999999999</v>
      </c>
      <c r="D7719" s="47">
        <v>0.40749999999999997</v>
      </c>
      <c r="E7719" s="30">
        <v>1</v>
      </c>
      <c r="F7719" s="30"/>
      <c r="G7719" s="30"/>
      <c r="H7719" s="30"/>
      <c r="I7719" s="30"/>
      <c r="J7719" s="30"/>
    </row>
    <row r="7720" spans="1:10">
      <c r="A7720" s="5">
        <v>7718</v>
      </c>
      <c r="B7720" s="47">
        <v>3.5499999999999997E-2</v>
      </c>
      <c r="C7720" s="47">
        <v>0.15740000000000001</v>
      </c>
      <c r="D7720" s="47">
        <v>0.3977</v>
      </c>
      <c r="E7720" s="30">
        <v>1</v>
      </c>
      <c r="F7720" s="30"/>
      <c r="G7720" s="30"/>
      <c r="H7720" s="30"/>
      <c r="I7720" s="30"/>
      <c r="J7720" s="30"/>
    </row>
    <row r="7721" spans="1:10">
      <c r="A7721" s="5">
        <v>7719</v>
      </c>
      <c r="B7721" s="47">
        <v>1.3299999999999999E-2</v>
      </c>
      <c r="C7721" s="47">
        <v>0.156</v>
      </c>
      <c r="D7721" s="47">
        <v>0.39950000000000002</v>
      </c>
      <c r="E7721" s="30">
        <v>1</v>
      </c>
      <c r="F7721" s="30"/>
      <c r="G7721" s="30"/>
      <c r="H7721" s="30"/>
      <c r="I7721" s="30"/>
      <c r="J7721" s="30"/>
    </row>
    <row r="7722" spans="1:10">
      <c r="A7722" s="5">
        <v>7720</v>
      </c>
      <c r="B7722" s="47">
        <v>5.0000000000000001E-4</v>
      </c>
      <c r="C7722" s="47">
        <v>0.1673</v>
      </c>
      <c r="D7722" s="47">
        <v>0.41720000000000002</v>
      </c>
      <c r="E7722" s="30">
        <v>1</v>
      </c>
      <c r="F7722" s="30"/>
      <c r="G7722" s="30"/>
      <c r="H7722" s="30"/>
      <c r="I7722" s="30"/>
      <c r="J7722" s="30"/>
    </row>
    <row r="7723" spans="1:10">
      <c r="A7723" s="5">
        <v>7721</v>
      </c>
      <c r="B7723" s="47">
        <v>0</v>
      </c>
      <c r="C7723" s="47">
        <v>0.17660000000000001</v>
      </c>
      <c r="D7723" s="47">
        <v>0.44450000000000001</v>
      </c>
      <c r="E7723" s="30">
        <v>1</v>
      </c>
      <c r="F7723" s="30"/>
      <c r="G7723" s="30"/>
      <c r="H7723" s="30"/>
      <c r="I7723" s="30"/>
      <c r="J7723" s="30"/>
    </row>
    <row r="7724" spans="1:10">
      <c r="A7724" s="5">
        <v>7722</v>
      </c>
      <c r="B7724" s="47">
        <v>0</v>
      </c>
      <c r="C7724" s="47">
        <v>0.1699</v>
      </c>
      <c r="D7724" s="47">
        <v>0.4672</v>
      </c>
      <c r="E7724" s="30">
        <v>1</v>
      </c>
      <c r="F7724" s="30"/>
      <c r="G7724" s="30"/>
      <c r="H7724" s="30"/>
      <c r="I7724" s="30"/>
      <c r="J7724" s="30"/>
    </row>
    <row r="7725" spans="1:10">
      <c r="A7725" s="5">
        <v>7723</v>
      </c>
      <c r="B7725" s="47">
        <v>0</v>
      </c>
      <c r="C7725" s="47">
        <v>0.14990000000000001</v>
      </c>
      <c r="D7725" s="47">
        <v>0.47560000000000002</v>
      </c>
      <c r="E7725" s="30">
        <v>1</v>
      </c>
      <c r="F7725" s="30"/>
      <c r="G7725" s="30"/>
      <c r="H7725" s="30"/>
      <c r="I7725" s="30"/>
      <c r="J7725" s="30"/>
    </row>
    <row r="7726" spans="1:10">
      <c r="A7726" s="5">
        <v>7724</v>
      </c>
      <c r="B7726" s="47">
        <v>0</v>
      </c>
      <c r="C7726" s="47">
        <v>0.12790000000000001</v>
      </c>
      <c r="D7726" s="47">
        <v>0.46929999999999999</v>
      </c>
      <c r="E7726" s="30">
        <v>1</v>
      </c>
      <c r="F7726" s="30"/>
      <c r="G7726" s="30"/>
      <c r="H7726" s="30"/>
      <c r="I7726" s="30"/>
      <c r="J7726" s="30"/>
    </row>
    <row r="7727" spans="1:10">
      <c r="A7727" s="5">
        <v>7725</v>
      </c>
      <c r="B7727" s="47">
        <v>0</v>
      </c>
      <c r="C7727" s="47">
        <v>0.1091</v>
      </c>
      <c r="D7727" s="47">
        <v>0.45140000000000002</v>
      </c>
      <c r="E7727" s="30">
        <v>1</v>
      </c>
      <c r="F7727" s="30"/>
      <c r="G7727" s="30"/>
      <c r="H7727" s="30"/>
      <c r="I7727" s="30"/>
      <c r="J7727" s="30"/>
    </row>
    <row r="7728" spans="1:10">
      <c r="A7728" s="5">
        <v>7726</v>
      </c>
      <c r="B7728" s="47">
        <v>0</v>
      </c>
      <c r="C7728" s="47">
        <v>0.1</v>
      </c>
      <c r="D7728" s="47">
        <v>0.4299</v>
      </c>
      <c r="E7728" s="30">
        <v>1</v>
      </c>
      <c r="F7728" s="30"/>
      <c r="G7728" s="30"/>
      <c r="H7728" s="30"/>
      <c r="I7728" s="30"/>
      <c r="J7728" s="30"/>
    </row>
    <row r="7729" spans="1:10">
      <c r="A7729" s="5">
        <v>7727</v>
      </c>
      <c r="B7729" s="47">
        <v>0</v>
      </c>
      <c r="C7729" s="47">
        <v>9.7100000000000006E-2</v>
      </c>
      <c r="D7729" s="47">
        <v>0.40710000000000002</v>
      </c>
      <c r="E7729" s="30">
        <v>1</v>
      </c>
      <c r="F7729" s="30"/>
      <c r="G7729" s="30"/>
      <c r="H7729" s="30"/>
      <c r="I7729" s="30"/>
      <c r="J7729" s="30"/>
    </row>
    <row r="7730" spans="1:10">
      <c r="A7730" s="5">
        <v>7728</v>
      </c>
      <c r="B7730" s="47">
        <v>0</v>
      </c>
      <c r="C7730" s="47">
        <v>9.5899999999999999E-2</v>
      </c>
      <c r="D7730" s="47">
        <v>0.38990000000000002</v>
      </c>
      <c r="E7730" s="30">
        <v>1</v>
      </c>
      <c r="F7730" s="30"/>
      <c r="G7730" s="30"/>
      <c r="H7730" s="30"/>
      <c r="I7730" s="30"/>
      <c r="J7730" s="30"/>
    </row>
    <row r="7731" spans="1:10">
      <c r="A7731" s="5">
        <v>7729</v>
      </c>
      <c r="B7731" s="47">
        <v>0</v>
      </c>
      <c r="C7731" s="47">
        <v>9.4200000000000006E-2</v>
      </c>
      <c r="D7731" s="47">
        <v>0.3821</v>
      </c>
      <c r="E7731" s="30">
        <v>1</v>
      </c>
      <c r="F7731" s="30"/>
      <c r="G7731" s="30"/>
      <c r="H7731" s="30"/>
      <c r="I7731" s="30"/>
      <c r="J7731" s="30"/>
    </row>
    <row r="7732" spans="1:10">
      <c r="A7732" s="5">
        <v>7730</v>
      </c>
      <c r="B7732" s="47">
        <v>0</v>
      </c>
      <c r="C7732" s="47">
        <v>8.9800000000000005E-2</v>
      </c>
      <c r="D7732" s="47">
        <v>0.37459999999999999</v>
      </c>
      <c r="E7732" s="30">
        <v>1</v>
      </c>
      <c r="F7732" s="30"/>
      <c r="G7732" s="30"/>
      <c r="H7732" s="30"/>
      <c r="I7732" s="30"/>
      <c r="J7732" s="30"/>
    </row>
    <row r="7733" spans="1:10">
      <c r="A7733" s="5">
        <v>7731</v>
      </c>
      <c r="B7733" s="47">
        <v>0</v>
      </c>
      <c r="C7733" s="47">
        <v>8.4500000000000006E-2</v>
      </c>
      <c r="D7733" s="47">
        <v>0.35499999999999998</v>
      </c>
      <c r="E7733" s="30">
        <v>1</v>
      </c>
      <c r="F7733" s="30"/>
      <c r="G7733" s="30"/>
      <c r="H7733" s="30"/>
      <c r="I7733" s="30"/>
      <c r="J7733" s="30"/>
    </row>
    <row r="7734" spans="1:10">
      <c r="A7734" s="5">
        <v>7732</v>
      </c>
      <c r="B7734" s="47">
        <v>0</v>
      </c>
      <c r="C7734" s="47">
        <v>7.5700000000000003E-2</v>
      </c>
      <c r="D7734" s="47">
        <v>0.32529999999999998</v>
      </c>
      <c r="E7734" s="30">
        <v>1</v>
      </c>
      <c r="F7734" s="30"/>
      <c r="G7734" s="30"/>
      <c r="H7734" s="30"/>
      <c r="I7734" s="30"/>
      <c r="J7734" s="30"/>
    </row>
    <row r="7735" spans="1:10">
      <c r="A7735" s="5">
        <v>7733</v>
      </c>
      <c r="B7735" s="47">
        <v>0</v>
      </c>
      <c r="C7735" s="47">
        <v>6.59E-2</v>
      </c>
      <c r="D7735" s="47">
        <v>0.2944</v>
      </c>
      <c r="E7735" s="30">
        <v>1</v>
      </c>
      <c r="F7735" s="30"/>
      <c r="G7735" s="30"/>
      <c r="H7735" s="30"/>
      <c r="I7735" s="30"/>
      <c r="J7735" s="30"/>
    </row>
    <row r="7736" spans="1:10">
      <c r="A7736" s="5">
        <v>7734</v>
      </c>
      <c r="B7736" s="47">
        <v>0</v>
      </c>
      <c r="C7736" s="47">
        <v>5.7000000000000002E-2</v>
      </c>
      <c r="D7736" s="47">
        <v>0.26590000000000003</v>
      </c>
      <c r="E7736" s="30">
        <v>1</v>
      </c>
      <c r="F7736" s="30"/>
      <c r="G7736" s="30"/>
      <c r="H7736" s="30"/>
      <c r="I7736" s="30"/>
      <c r="J7736" s="30"/>
    </row>
    <row r="7737" spans="1:10">
      <c r="A7737" s="5">
        <v>7735</v>
      </c>
      <c r="B7737" s="47">
        <v>0</v>
      </c>
      <c r="C7737" s="47">
        <v>4.9399999999999999E-2</v>
      </c>
      <c r="D7737" s="47">
        <v>0.24310000000000001</v>
      </c>
      <c r="E7737" s="30">
        <v>1</v>
      </c>
      <c r="F7737" s="30"/>
      <c r="G7737" s="30"/>
      <c r="H7737" s="30"/>
      <c r="I7737" s="30"/>
      <c r="J7737" s="30"/>
    </row>
    <row r="7738" spans="1:10">
      <c r="A7738" s="5">
        <v>7736</v>
      </c>
      <c r="B7738" s="47">
        <v>5.7000000000000002E-3</v>
      </c>
      <c r="C7738" s="47">
        <v>4.1700000000000001E-2</v>
      </c>
      <c r="D7738" s="47">
        <v>0.2248</v>
      </c>
      <c r="E7738" s="30">
        <v>1</v>
      </c>
      <c r="F7738" s="30"/>
      <c r="G7738" s="30"/>
      <c r="H7738" s="30"/>
      <c r="I7738" s="30"/>
      <c r="J7738" s="30"/>
    </row>
    <row r="7739" spans="1:10">
      <c r="A7739" s="5">
        <v>7737</v>
      </c>
      <c r="B7739" s="47">
        <v>4.53E-2</v>
      </c>
      <c r="C7739" s="47">
        <v>0.03</v>
      </c>
      <c r="D7739" s="47">
        <v>0.2009</v>
      </c>
      <c r="E7739" s="30">
        <v>1</v>
      </c>
      <c r="F7739" s="30"/>
      <c r="G7739" s="30"/>
      <c r="H7739" s="30"/>
      <c r="I7739" s="30"/>
      <c r="J7739" s="30"/>
    </row>
    <row r="7740" spans="1:10">
      <c r="A7740" s="5">
        <v>7738</v>
      </c>
      <c r="B7740" s="47">
        <v>9.5600000000000004E-2</v>
      </c>
      <c r="C7740" s="47">
        <v>2.1000000000000001E-2</v>
      </c>
      <c r="D7740" s="47">
        <v>0.16889999999999999</v>
      </c>
      <c r="E7740" s="30">
        <v>1</v>
      </c>
      <c r="F7740" s="30"/>
      <c r="G7740" s="30"/>
      <c r="H7740" s="30"/>
      <c r="I7740" s="30"/>
      <c r="J7740" s="30"/>
    </row>
    <row r="7741" spans="1:10">
      <c r="A7741" s="5">
        <v>7739</v>
      </c>
      <c r="B7741" s="47">
        <v>0.1275</v>
      </c>
      <c r="C7741" s="47">
        <v>1.7299999999999999E-2</v>
      </c>
      <c r="D7741" s="47">
        <v>0.1416</v>
      </c>
      <c r="E7741" s="30">
        <v>1</v>
      </c>
      <c r="F7741" s="30"/>
      <c r="G7741" s="30"/>
      <c r="H7741" s="30"/>
      <c r="I7741" s="30"/>
      <c r="J7741" s="30"/>
    </row>
    <row r="7742" spans="1:10">
      <c r="A7742" s="5">
        <v>7740</v>
      </c>
      <c r="B7742" s="47">
        <v>0.1338</v>
      </c>
      <c r="C7742" s="47">
        <v>1.5699999999999999E-2</v>
      </c>
      <c r="D7742" s="47">
        <v>0.1206</v>
      </c>
      <c r="E7742" s="30">
        <v>1</v>
      </c>
      <c r="F7742" s="30"/>
      <c r="G7742" s="30"/>
      <c r="H7742" s="30"/>
      <c r="I7742" s="30"/>
      <c r="J7742" s="30"/>
    </row>
    <row r="7743" spans="1:10">
      <c r="A7743" s="5">
        <v>7741</v>
      </c>
      <c r="B7743" s="47">
        <v>0.1193</v>
      </c>
      <c r="C7743" s="47">
        <v>1.5100000000000001E-2</v>
      </c>
      <c r="D7743" s="47">
        <v>0.1067</v>
      </c>
      <c r="E7743" s="30">
        <v>1</v>
      </c>
      <c r="F7743" s="30"/>
      <c r="G7743" s="30"/>
      <c r="H7743" s="30"/>
      <c r="I7743" s="30"/>
      <c r="J7743" s="30"/>
    </row>
    <row r="7744" spans="1:10">
      <c r="A7744" s="5">
        <v>7742</v>
      </c>
      <c r="B7744" s="47">
        <v>8.4699999999999998E-2</v>
      </c>
      <c r="C7744" s="47">
        <v>1.4800000000000001E-2</v>
      </c>
      <c r="D7744" s="47">
        <v>0.1026</v>
      </c>
      <c r="E7744" s="30">
        <v>1</v>
      </c>
      <c r="F7744" s="30"/>
      <c r="G7744" s="30"/>
      <c r="H7744" s="30"/>
      <c r="I7744" s="30"/>
      <c r="J7744" s="30"/>
    </row>
    <row r="7745" spans="1:10">
      <c r="A7745" s="5">
        <v>7743</v>
      </c>
      <c r="B7745" s="47">
        <v>3.39E-2</v>
      </c>
      <c r="C7745" s="47">
        <v>1.4E-2</v>
      </c>
      <c r="D7745" s="47">
        <v>0.1028</v>
      </c>
      <c r="E7745" s="30">
        <v>1</v>
      </c>
      <c r="F7745" s="30"/>
      <c r="G7745" s="30"/>
      <c r="H7745" s="30"/>
      <c r="I7745" s="30"/>
      <c r="J7745" s="30"/>
    </row>
    <row r="7746" spans="1:10">
      <c r="A7746" s="5">
        <v>7744</v>
      </c>
      <c r="B7746" s="47">
        <v>1.9E-3</v>
      </c>
      <c r="C7746" s="47">
        <v>1.54E-2</v>
      </c>
      <c r="D7746" s="47">
        <v>9.9599999999999994E-2</v>
      </c>
      <c r="E7746" s="30">
        <v>1</v>
      </c>
      <c r="F7746" s="30"/>
      <c r="G7746" s="30"/>
      <c r="H7746" s="30"/>
      <c r="I7746" s="30"/>
      <c r="J7746" s="30"/>
    </row>
    <row r="7747" spans="1:10">
      <c r="A7747" s="5">
        <v>7745</v>
      </c>
      <c r="B7747" s="47">
        <v>0</v>
      </c>
      <c r="C7747" s="47">
        <v>1.4500000000000001E-2</v>
      </c>
      <c r="D7747" s="47">
        <v>9.1999999999999998E-2</v>
      </c>
      <c r="E7747" s="30">
        <v>1</v>
      </c>
      <c r="F7747" s="30"/>
      <c r="G7747" s="30"/>
      <c r="H7747" s="30"/>
      <c r="I7747" s="30"/>
      <c r="J7747" s="30"/>
    </row>
    <row r="7748" spans="1:10">
      <c r="A7748" s="5">
        <v>7746</v>
      </c>
      <c r="B7748" s="47">
        <v>0</v>
      </c>
      <c r="C7748" s="47">
        <v>1.18E-2</v>
      </c>
      <c r="D7748" s="47">
        <v>8.0399999999999999E-2</v>
      </c>
      <c r="E7748" s="30">
        <v>1</v>
      </c>
      <c r="F7748" s="30"/>
      <c r="G7748" s="30"/>
      <c r="H7748" s="30"/>
      <c r="I7748" s="30"/>
      <c r="J7748" s="30"/>
    </row>
    <row r="7749" spans="1:10">
      <c r="A7749" s="5">
        <v>7747</v>
      </c>
      <c r="B7749" s="47">
        <v>0</v>
      </c>
      <c r="C7749" s="47">
        <v>9.4000000000000004E-3</v>
      </c>
      <c r="D7749" s="47">
        <v>6.6600000000000006E-2</v>
      </c>
      <c r="E7749" s="30">
        <v>1</v>
      </c>
      <c r="F7749" s="30"/>
      <c r="G7749" s="30"/>
      <c r="H7749" s="30"/>
      <c r="I7749" s="30"/>
      <c r="J7749" s="30"/>
    </row>
    <row r="7750" spans="1:10">
      <c r="A7750" s="5">
        <v>7748</v>
      </c>
      <c r="B7750" s="47">
        <v>0</v>
      </c>
      <c r="C7750" s="47">
        <v>8.3000000000000001E-3</v>
      </c>
      <c r="D7750" s="47">
        <v>5.4100000000000002E-2</v>
      </c>
      <c r="E7750" s="30">
        <v>1</v>
      </c>
      <c r="F7750" s="30"/>
      <c r="G7750" s="30"/>
      <c r="H7750" s="30"/>
      <c r="I7750" s="30"/>
      <c r="J7750" s="30"/>
    </row>
    <row r="7751" spans="1:10">
      <c r="A7751" s="5">
        <v>7749</v>
      </c>
      <c r="B7751" s="47">
        <v>0</v>
      </c>
      <c r="C7751" s="47">
        <v>7.3000000000000001E-3</v>
      </c>
      <c r="D7751" s="47">
        <v>4.0300000000000002E-2</v>
      </c>
      <c r="E7751" s="30">
        <v>1</v>
      </c>
      <c r="F7751" s="30"/>
      <c r="G7751" s="30"/>
      <c r="H7751" s="30"/>
      <c r="I7751" s="30"/>
      <c r="J7751" s="30"/>
    </row>
    <row r="7752" spans="1:10">
      <c r="A7752" s="5">
        <v>7750</v>
      </c>
      <c r="B7752" s="47">
        <v>0</v>
      </c>
      <c r="C7752" s="47">
        <v>5.5999999999999999E-3</v>
      </c>
      <c r="D7752" s="47">
        <v>2.4500000000000001E-2</v>
      </c>
      <c r="E7752" s="30">
        <v>1</v>
      </c>
      <c r="F7752" s="30"/>
      <c r="G7752" s="30"/>
      <c r="H7752" s="30"/>
      <c r="I7752" s="30"/>
      <c r="J7752" s="30"/>
    </row>
    <row r="7753" spans="1:10">
      <c r="A7753" s="5">
        <v>7751</v>
      </c>
      <c r="B7753" s="47">
        <v>0</v>
      </c>
      <c r="C7753" s="47">
        <v>3.8999999999999998E-3</v>
      </c>
      <c r="D7753" s="47">
        <v>1.2E-2</v>
      </c>
      <c r="E7753" s="30">
        <v>1</v>
      </c>
      <c r="F7753" s="30"/>
      <c r="G7753" s="30"/>
      <c r="H7753" s="30"/>
      <c r="I7753" s="30"/>
      <c r="J7753" s="30"/>
    </row>
    <row r="7754" spans="1:10">
      <c r="A7754" s="5">
        <v>7752</v>
      </c>
      <c r="B7754" s="47">
        <v>0</v>
      </c>
      <c r="C7754" s="47">
        <v>2.5999999999999999E-3</v>
      </c>
      <c r="D7754" s="47">
        <v>5.7000000000000002E-3</v>
      </c>
      <c r="E7754" s="30">
        <v>1</v>
      </c>
      <c r="F7754" s="30"/>
      <c r="G7754" s="30"/>
      <c r="H7754" s="30"/>
      <c r="I7754" s="30"/>
      <c r="J7754" s="30"/>
    </row>
    <row r="7755" spans="1:10">
      <c r="A7755" s="5">
        <v>7753</v>
      </c>
      <c r="B7755" s="47">
        <v>0</v>
      </c>
      <c r="C7755" s="47">
        <v>2.0999999999999999E-3</v>
      </c>
      <c r="D7755" s="47">
        <v>3.0999999999999999E-3</v>
      </c>
      <c r="E7755" s="30">
        <v>1</v>
      </c>
      <c r="F7755" s="30"/>
      <c r="G7755" s="30"/>
      <c r="H7755" s="30"/>
      <c r="I7755" s="30"/>
      <c r="J7755" s="30"/>
    </row>
    <row r="7756" spans="1:10">
      <c r="A7756" s="5">
        <v>7754</v>
      </c>
      <c r="B7756" s="47">
        <v>0</v>
      </c>
      <c r="C7756" s="47">
        <v>2.5000000000000001E-3</v>
      </c>
      <c r="D7756" s="47">
        <v>3.0999999999999999E-3</v>
      </c>
      <c r="E7756" s="30">
        <v>1</v>
      </c>
      <c r="F7756" s="30"/>
      <c r="G7756" s="30"/>
      <c r="H7756" s="30"/>
      <c r="I7756" s="30"/>
      <c r="J7756" s="30"/>
    </row>
    <row r="7757" spans="1:10">
      <c r="A7757" s="5">
        <v>7755</v>
      </c>
      <c r="B7757" s="47">
        <v>0</v>
      </c>
      <c r="C7757" s="47">
        <v>3.3999999999999998E-3</v>
      </c>
      <c r="D7757" s="47">
        <v>3.3999999999999998E-3</v>
      </c>
      <c r="E7757" s="30">
        <v>1</v>
      </c>
      <c r="F7757" s="30"/>
      <c r="G7757" s="30"/>
      <c r="H7757" s="30"/>
      <c r="I7757" s="30"/>
      <c r="J7757" s="30"/>
    </row>
    <row r="7758" spans="1:10">
      <c r="A7758" s="5">
        <v>7756</v>
      </c>
      <c r="B7758" s="47">
        <v>0</v>
      </c>
      <c r="C7758" s="47">
        <v>4.0000000000000001E-3</v>
      </c>
      <c r="D7758" s="47">
        <v>3.0999999999999999E-3</v>
      </c>
      <c r="E7758" s="30">
        <v>1</v>
      </c>
      <c r="F7758" s="30"/>
      <c r="G7758" s="30"/>
      <c r="H7758" s="30"/>
      <c r="I7758" s="30"/>
      <c r="J7758" s="30"/>
    </row>
    <row r="7759" spans="1:10">
      <c r="A7759" s="5">
        <v>7757</v>
      </c>
      <c r="B7759" s="47">
        <v>0</v>
      </c>
      <c r="C7759" s="47">
        <v>5.0000000000000001E-3</v>
      </c>
      <c r="D7759" s="47">
        <v>2.3E-3</v>
      </c>
      <c r="E7759" s="30">
        <v>1</v>
      </c>
      <c r="F7759" s="30"/>
      <c r="G7759" s="30"/>
      <c r="H7759" s="30"/>
      <c r="I7759" s="30"/>
      <c r="J7759" s="30"/>
    </row>
    <row r="7760" spans="1:10">
      <c r="A7760" s="5">
        <v>7758</v>
      </c>
      <c r="B7760" s="47">
        <v>0</v>
      </c>
      <c r="C7760" s="47">
        <v>7.0000000000000001E-3</v>
      </c>
      <c r="D7760" s="47">
        <v>1.8E-3</v>
      </c>
      <c r="E7760" s="30">
        <v>1</v>
      </c>
      <c r="F7760" s="30"/>
      <c r="G7760" s="30"/>
      <c r="H7760" s="30"/>
      <c r="I7760" s="30"/>
      <c r="J7760" s="30"/>
    </row>
    <row r="7761" spans="1:10">
      <c r="A7761" s="5">
        <v>7759</v>
      </c>
      <c r="B7761" s="47">
        <v>0</v>
      </c>
      <c r="C7761" s="47">
        <v>8.0000000000000002E-3</v>
      </c>
      <c r="D7761" s="47">
        <v>2.8999999999999998E-3</v>
      </c>
      <c r="E7761" s="30">
        <v>1</v>
      </c>
      <c r="F7761" s="30"/>
      <c r="G7761" s="30"/>
      <c r="H7761" s="30"/>
      <c r="I7761" s="30"/>
      <c r="J7761" s="30"/>
    </row>
    <row r="7762" spans="1:10">
      <c r="A7762" s="5">
        <v>7760</v>
      </c>
      <c r="B7762" s="47">
        <v>1.2200000000000001E-2</v>
      </c>
      <c r="C7762" s="47">
        <v>7.7000000000000002E-3</v>
      </c>
      <c r="D7762" s="47">
        <v>6.3E-3</v>
      </c>
      <c r="E7762" s="30">
        <v>1</v>
      </c>
      <c r="F7762" s="30"/>
      <c r="G7762" s="30"/>
      <c r="H7762" s="30"/>
      <c r="I7762" s="30"/>
      <c r="J7762" s="30"/>
    </row>
    <row r="7763" spans="1:10">
      <c r="A7763" s="5">
        <v>7761</v>
      </c>
      <c r="B7763" s="47">
        <v>6.3299999999999995E-2</v>
      </c>
      <c r="C7763" s="47">
        <v>5.4000000000000003E-3</v>
      </c>
      <c r="D7763" s="47">
        <v>8.8000000000000005E-3</v>
      </c>
      <c r="E7763" s="30">
        <v>1</v>
      </c>
      <c r="F7763" s="30"/>
      <c r="G7763" s="30"/>
      <c r="H7763" s="30"/>
      <c r="I7763" s="30"/>
      <c r="J7763" s="30"/>
    </row>
    <row r="7764" spans="1:10">
      <c r="A7764" s="5">
        <v>7762</v>
      </c>
      <c r="B7764" s="47">
        <v>0.1308</v>
      </c>
      <c r="C7764" s="47">
        <v>2.8999999999999998E-3</v>
      </c>
      <c r="D7764" s="47">
        <v>7.7999999999999996E-3</v>
      </c>
      <c r="E7764" s="30">
        <v>1</v>
      </c>
      <c r="F7764" s="30"/>
      <c r="G7764" s="30"/>
      <c r="H7764" s="30"/>
      <c r="I7764" s="30"/>
      <c r="J7764" s="30"/>
    </row>
    <row r="7765" spans="1:10">
      <c r="A7765" s="5">
        <v>7763</v>
      </c>
      <c r="B7765" s="47">
        <v>0.2046</v>
      </c>
      <c r="C7765" s="47">
        <v>3.5999999999999999E-3</v>
      </c>
      <c r="D7765" s="47">
        <v>5.3E-3</v>
      </c>
      <c r="E7765" s="30">
        <v>1</v>
      </c>
      <c r="F7765" s="30"/>
      <c r="G7765" s="30"/>
      <c r="H7765" s="30"/>
      <c r="I7765" s="30"/>
      <c r="J7765" s="30"/>
    </row>
    <row r="7766" spans="1:10">
      <c r="A7766" s="5">
        <v>7764</v>
      </c>
      <c r="B7766" s="47">
        <v>0.2419</v>
      </c>
      <c r="C7766" s="47">
        <v>3.8E-3</v>
      </c>
      <c r="D7766" s="47">
        <v>2.5999999999999999E-3</v>
      </c>
      <c r="E7766" s="30">
        <v>1</v>
      </c>
      <c r="F7766" s="30"/>
      <c r="G7766" s="30"/>
      <c r="H7766" s="30"/>
      <c r="I7766" s="30"/>
      <c r="J7766" s="30"/>
    </row>
    <row r="7767" spans="1:10">
      <c r="A7767" s="5">
        <v>7765</v>
      </c>
      <c r="B7767" s="47">
        <v>0.21870000000000001</v>
      </c>
      <c r="C7767" s="47">
        <v>4.1999999999999997E-3</v>
      </c>
      <c r="D7767" s="47">
        <v>1.1000000000000001E-3</v>
      </c>
      <c r="E7767" s="30">
        <v>1</v>
      </c>
      <c r="F7767" s="30"/>
      <c r="G7767" s="30"/>
      <c r="H7767" s="30"/>
      <c r="I7767" s="30"/>
      <c r="J7767" s="30"/>
    </row>
    <row r="7768" spans="1:10">
      <c r="A7768" s="5">
        <v>7766</v>
      </c>
      <c r="B7768" s="47">
        <v>0.15840000000000001</v>
      </c>
      <c r="C7768" s="47">
        <v>5.4999999999999997E-3</v>
      </c>
      <c r="D7768" s="47">
        <v>8.0000000000000004E-4</v>
      </c>
      <c r="E7768" s="30">
        <v>1</v>
      </c>
      <c r="F7768" s="30"/>
      <c r="G7768" s="30"/>
      <c r="H7768" s="30"/>
      <c r="I7768" s="30"/>
      <c r="J7768" s="30"/>
    </row>
    <row r="7769" spans="1:10">
      <c r="A7769" s="5">
        <v>7767</v>
      </c>
      <c r="B7769" s="47">
        <v>7.4300000000000005E-2</v>
      </c>
      <c r="C7769" s="47">
        <v>8.5000000000000006E-3</v>
      </c>
      <c r="D7769" s="47">
        <v>1.6999999999999999E-3</v>
      </c>
      <c r="E7769" s="30">
        <v>1</v>
      </c>
      <c r="F7769" s="30"/>
      <c r="G7769" s="30"/>
      <c r="H7769" s="30"/>
      <c r="I7769" s="30"/>
      <c r="J7769" s="30"/>
    </row>
    <row r="7770" spans="1:10">
      <c r="A7770" s="5">
        <v>7768</v>
      </c>
      <c r="B7770" s="47">
        <v>4.7000000000000002E-3</v>
      </c>
      <c r="C7770" s="47">
        <v>1.5900000000000001E-2</v>
      </c>
      <c r="D7770" s="47">
        <v>4.1999999999999997E-3</v>
      </c>
      <c r="E7770" s="30">
        <v>1</v>
      </c>
      <c r="F7770" s="30"/>
      <c r="G7770" s="30"/>
      <c r="H7770" s="30"/>
      <c r="I7770" s="30"/>
      <c r="J7770" s="30"/>
    </row>
    <row r="7771" spans="1:10">
      <c r="A7771" s="5">
        <v>7769</v>
      </c>
      <c r="B7771" s="47">
        <v>0</v>
      </c>
      <c r="C7771" s="47">
        <v>2.3099999999999999E-2</v>
      </c>
      <c r="D7771" s="47">
        <v>7.9000000000000008E-3</v>
      </c>
      <c r="E7771" s="30">
        <v>1</v>
      </c>
      <c r="F7771" s="30"/>
      <c r="G7771" s="30"/>
      <c r="H7771" s="30"/>
      <c r="I7771" s="30"/>
      <c r="J7771" s="30"/>
    </row>
    <row r="7772" spans="1:10">
      <c r="A7772" s="5">
        <v>7770</v>
      </c>
      <c r="B7772" s="47">
        <v>0</v>
      </c>
      <c r="C7772" s="47">
        <v>2.7699999999999999E-2</v>
      </c>
      <c r="D7772" s="47">
        <v>1.04E-2</v>
      </c>
      <c r="E7772" s="30">
        <v>1</v>
      </c>
      <c r="F7772" s="30"/>
      <c r="G7772" s="30"/>
      <c r="H7772" s="30"/>
      <c r="I7772" s="30"/>
      <c r="J7772" s="30"/>
    </row>
    <row r="7773" spans="1:10">
      <c r="A7773" s="5">
        <v>7771</v>
      </c>
      <c r="B7773" s="47">
        <v>0</v>
      </c>
      <c r="C7773" s="47">
        <v>3.0300000000000001E-2</v>
      </c>
      <c r="D7773" s="47">
        <v>1.14E-2</v>
      </c>
      <c r="E7773" s="30">
        <v>1</v>
      </c>
      <c r="F7773" s="30"/>
      <c r="G7773" s="30"/>
      <c r="H7773" s="30"/>
      <c r="I7773" s="30"/>
      <c r="J7773" s="30"/>
    </row>
    <row r="7774" spans="1:10">
      <c r="A7774" s="5">
        <v>7772</v>
      </c>
      <c r="B7774" s="47">
        <v>0</v>
      </c>
      <c r="C7774" s="47">
        <v>0.03</v>
      </c>
      <c r="D7774" s="47">
        <v>1.26E-2</v>
      </c>
      <c r="E7774" s="30">
        <v>1</v>
      </c>
      <c r="F7774" s="30"/>
      <c r="G7774" s="30"/>
      <c r="H7774" s="30"/>
      <c r="I7774" s="30"/>
      <c r="J7774" s="30"/>
    </row>
    <row r="7775" spans="1:10">
      <c r="A7775" s="5">
        <v>7773</v>
      </c>
      <c r="B7775" s="47">
        <v>0</v>
      </c>
      <c r="C7775" s="47">
        <v>2.9000000000000001E-2</v>
      </c>
      <c r="D7775" s="47">
        <v>1.34E-2</v>
      </c>
      <c r="E7775" s="30">
        <v>1</v>
      </c>
      <c r="F7775" s="30"/>
      <c r="G7775" s="30"/>
      <c r="H7775" s="30"/>
      <c r="I7775" s="30"/>
      <c r="J7775" s="30"/>
    </row>
    <row r="7776" spans="1:10">
      <c r="A7776" s="5">
        <v>7774</v>
      </c>
      <c r="B7776" s="47">
        <v>0</v>
      </c>
      <c r="C7776" s="47">
        <v>2.9499999999999998E-2</v>
      </c>
      <c r="D7776" s="47">
        <v>1.4500000000000001E-2</v>
      </c>
      <c r="E7776" s="30">
        <v>1</v>
      </c>
      <c r="F7776" s="30"/>
      <c r="G7776" s="30"/>
      <c r="H7776" s="30"/>
      <c r="I7776" s="30"/>
      <c r="J7776" s="30"/>
    </row>
    <row r="7777" spans="1:10">
      <c r="A7777" s="5">
        <v>7775</v>
      </c>
      <c r="B7777" s="47">
        <v>0</v>
      </c>
      <c r="C7777" s="47">
        <v>3.1199999999999999E-2</v>
      </c>
      <c r="D7777" s="47">
        <v>1.55E-2</v>
      </c>
      <c r="E7777" s="30">
        <v>1</v>
      </c>
      <c r="F7777" s="30"/>
      <c r="G7777" s="30"/>
      <c r="H7777" s="30"/>
      <c r="I7777" s="30"/>
      <c r="J7777" s="30"/>
    </row>
    <row r="7778" spans="1:10">
      <c r="A7778" s="5">
        <v>7776</v>
      </c>
      <c r="B7778" s="47">
        <v>0</v>
      </c>
      <c r="C7778" s="47">
        <v>3.27E-2</v>
      </c>
      <c r="D7778" s="47">
        <v>1.5599999999999999E-2</v>
      </c>
      <c r="E7778" s="30">
        <v>1</v>
      </c>
      <c r="F7778" s="30"/>
      <c r="G7778" s="30"/>
      <c r="H7778" s="30"/>
      <c r="I7778" s="30"/>
      <c r="J7778" s="30"/>
    </row>
    <row r="7779" spans="1:10">
      <c r="A7779" s="5">
        <v>7777</v>
      </c>
      <c r="B7779" s="47">
        <v>0</v>
      </c>
      <c r="C7779" s="47">
        <v>3.2599999999999997E-2</v>
      </c>
      <c r="D7779" s="47">
        <v>1.5699999999999999E-2</v>
      </c>
      <c r="E7779" s="30">
        <v>1</v>
      </c>
      <c r="F7779" s="30"/>
      <c r="G7779" s="30"/>
      <c r="H7779" s="30"/>
      <c r="I7779" s="30"/>
      <c r="J7779" s="30"/>
    </row>
    <row r="7780" spans="1:10">
      <c r="A7780" s="5">
        <v>7778</v>
      </c>
      <c r="B7780" s="47">
        <v>0</v>
      </c>
      <c r="C7780" s="47">
        <v>3.1899999999999998E-2</v>
      </c>
      <c r="D7780" s="47">
        <v>1.6400000000000001E-2</v>
      </c>
      <c r="E7780" s="30">
        <v>1</v>
      </c>
      <c r="F7780" s="30"/>
      <c r="G7780" s="30"/>
      <c r="H7780" s="30"/>
      <c r="I7780" s="30"/>
      <c r="J7780" s="30"/>
    </row>
    <row r="7781" spans="1:10">
      <c r="A7781" s="5">
        <v>7779</v>
      </c>
      <c r="B7781" s="47">
        <v>0</v>
      </c>
      <c r="C7781" s="47">
        <v>3.04E-2</v>
      </c>
      <c r="D7781" s="47">
        <v>1.7299999999999999E-2</v>
      </c>
      <c r="E7781" s="30">
        <v>1</v>
      </c>
      <c r="F7781" s="30"/>
      <c r="G7781" s="30"/>
      <c r="H7781" s="30"/>
      <c r="I7781" s="30"/>
      <c r="J7781" s="30"/>
    </row>
    <row r="7782" spans="1:10">
      <c r="A7782" s="5">
        <v>7780</v>
      </c>
      <c r="B7782" s="47">
        <v>0</v>
      </c>
      <c r="C7782" s="47">
        <v>2.8400000000000002E-2</v>
      </c>
      <c r="D7782" s="47">
        <v>1.6799999999999999E-2</v>
      </c>
      <c r="E7782" s="30">
        <v>1</v>
      </c>
      <c r="F7782" s="30"/>
      <c r="G7782" s="30"/>
      <c r="H7782" s="30"/>
      <c r="I7782" s="30"/>
      <c r="J7782" s="30"/>
    </row>
    <row r="7783" spans="1:10">
      <c r="A7783" s="5">
        <v>7781</v>
      </c>
      <c r="B7783" s="47">
        <v>0</v>
      </c>
      <c r="C7783" s="47">
        <v>2.6200000000000001E-2</v>
      </c>
      <c r="D7783" s="47">
        <v>1.5800000000000002E-2</v>
      </c>
      <c r="E7783" s="30">
        <v>1</v>
      </c>
      <c r="F7783" s="30"/>
      <c r="G7783" s="30"/>
      <c r="H7783" s="30"/>
      <c r="I7783" s="30"/>
      <c r="J7783" s="30"/>
    </row>
    <row r="7784" spans="1:10">
      <c r="A7784" s="5">
        <v>7782</v>
      </c>
      <c r="B7784" s="47">
        <v>0</v>
      </c>
      <c r="C7784" s="47">
        <v>2.4799999999999999E-2</v>
      </c>
      <c r="D7784" s="47">
        <v>1.3899999999999999E-2</v>
      </c>
      <c r="E7784" s="30">
        <v>1</v>
      </c>
      <c r="F7784" s="30"/>
      <c r="G7784" s="30"/>
      <c r="H7784" s="30"/>
      <c r="I7784" s="30"/>
      <c r="J7784" s="30"/>
    </row>
    <row r="7785" spans="1:10">
      <c r="A7785" s="5">
        <v>7783</v>
      </c>
      <c r="B7785" s="47">
        <v>0</v>
      </c>
      <c r="C7785" s="47">
        <v>2.4E-2</v>
      </c>
      <c r="D7785" s="47">
        <v>2.1100000000000001E-2</v>
      </c>
      <c r="E7785" s="30">
        <v>1</v>
      </c>
      <c r="F7785" s="30"/>
      <c r="G7785" s="30"/>
      <c r="H7785" s="30"/>
      <c r="I7785" s="30"/>
      <c r="J7785" s="30"/>
    </row>
    <row r="7786" spans="1:10">
      <c r="A7786" s="5">
        <v>7784</v>
      </c>
      <c r="B7786" s="47">
        <v>1.12E-2</v>
      </c>
      <c r="C7786" s="47">
        <v>2.4899999999999999E-2</v>
      </c>
      <c r="D7786" s="47">
        <v>1.66E-2</v>
      </c>
      <c r="E7786" s="30">
        <v>1</v>
      </c>
      <c r="F7786" s="30"/>
      <c r="G7786" s="30"/>
      <c r="H7786" s="30"/>
      <c r="I7786" s="30"/>
      <c r="J7786" s="30"/>
    </row>
    <row r="7787" spans="1:10">
      <c r="A7787" s="5">
        <v>7785</v>
      </c>
      <c r="B7787" s="47">
        <v>6.8500000000000005E-2</v>
      </c>
      <c r="C7787" s="47">
        <v>2.1000000000000001E-2</v>
      </c>
      <c r="D7787" s="47">
        <v>2.2599999999999999E-2</v>
      </c>
      <c r="E7787" s="30">
        <v>1</v>
      </c>
      <c r="F7787" s="30"/>
      <c r="G7787" s="30"/>
      <c r="H7787" s="30"/>
      <c r="I7787" s="30"/>
      <c r="J7787" s="30"/>
    </row>
    <row r="7788" spans="1:10">
      <c r="A7788" s="5">
        <v>7786</v>
      </c>
      <c r="B7788" s="47">
        <v>0.16389999999999999</v>
      </c>
      <c r="C7788" s="47">
        <v>2.0899999999999998E-2</v>
      </c>
      <c r="D7788" s="47">
        <v>3.4599999999999999E-2</v>
      </c>
      <c r="E7788" s="30">
        <v>1</v>
      </c>
      <c r="F7788" s="30"/>
      <c r="G7788" s="30"/>
      <c r="H7788" s="30"/>
      <c r="I7788" s="30"/>
      <c r="J7788" s="30"/>
    </row>
    <row r="7789" spans="1:10">
      <c r="A7789" s="5">
        <v>7787</v>
      </c>
      <c r="B7789" s="47">
        <v>0.25629999999999997</v>
      </c>
      <c r="C7789" s="47">
        <v>2.3800000000000002E-2</v>
      </c>
      <c r="D7789" s="47">
        <v>3.7499999999999999E-2</v>
      </c>
      <c r="E7789" s="30">
        <v>1</v>
      </c>
      <c r="F7789" s="30"/>
      <c r="G7789" s="30"/>
      <c r="H7789" s="30"/>
      <c r="I7789" s="30"/>
      <c r="J7789" s="30"/>
    </row>
    <row r="7790" spans="1:10">
      <c r="A7790" s="5">
        <v>7788</v>
      </c>
      <c r="B7790" s="47">
        <v>0.29449999999999998</v>
      </c>
      <c r="C7790" s="47">
        <v>2.29E-2</v>
      </c>
      <c r="D7790" s="47">
        <v>3.6200000000000003E-2</v>
      </c>
      <c r="E7790" s="30">
        <v>1</v>
      </c>
      <c r="F7790" s="30"/>
      <c r="G7790" s="30"/>
      <c r="H7790" s="30"/>
      <c r="I7790" s="30"/>
      <c r="J7790" s="30"/>
    </row>
    <row r="7791" spans="1:10">
      <c r="A7791" s="5">
        <v>7789</v>
      </c>
      <c r="B7791" s="47">
        <v>0.27210000000000001</v>
      </c>
      <c r="C7791" s="47">
        <v>2.1899999999999999E-2</v>
      </c>
      <c r="D7791" s="47">
        <v>4.3700000000000003E-2</v>
      </c>
      <c r="E7791" s="30">
        <v>1</v>
      </c>
      <c r="F7791" s="30"/>
      <c r="G7791" s="30"/>
      <c r="H7791" s="30"/>
      <c r="I7791" s="30"/>
      <c r="J7791" s="30"/>
    </row>
    <row r="7792" spans="1:10">
      <c r="A7792" s="5">
        <v>7790</v>
      </c>
      <c r="B7792" s="47">
        <v>0.19320000000000001</v>
      </c>
      <c r="C7792" s="47">
        <v>2.3099999999999999E-2</v>
      </c>
      <c r="D7792" s="47">
        <v>4.6699999999999998E-2</v>
      </c>
      <c r="E7792" s="30">
        <v>1</v>
      </c>
      <c r="F7792" s="30"/>
      <c r="G7792" s="30"/>
      <c r="H7792" s="30"/>
      <c r="I7792" s="30"/>
      <c r="J7792" s="30"/>
    </row>
    <row r="7793" spans="1:10">
      <c r="A7793" s="5">
        <v>7791</v>
      </c>
      <c r="B7793" s="47">
        <v>9.3200000000000005E-2</v>
      </c>
      <c r="C7793" s="47">
        <v>2.7699999999999999E-2</v>
      </c>
      <c r="D7793" s="47">
        <v>5.4800000000000001E-2</v>
      </c>
      <c r="E7793" s="30">
        <v>1</v>
      </c>
      <c r="F7793" s="30"/>
      <c r="G7793" s="30"/>
      <c r="H7793" s="30"/>
      <c r="I7793" s="30"/>
      <c r="J7793" s="30"/>
    </row>
    <row r="7794" spans="1:10">
      <c r="A7794" s="5">
        <v>7792</v>
      </c>
      <c r="B7794" s="47">
        <v>5.7999999999999996E-3</v>
      </c>
      <c r="C7794" s="47">
        <v>5.0900000000000001E-2</v>
      </c>
      <c r="D7794" s="47">
        <v>7.2400000000000006E-2</v>
      </c>
      <c r="E7794" s="30">
        <v>1</v>
      </c>
      <c r="F7794" s="30"/>
      <c r="G7794" s="30"/>
      <c r="H7794" s="30"/>
      <c r="I7794" s="30"/>
      <c r="J7794" s="30"/>
    </row>
    <row r="7795" spans="1:10">
      <c r="A7795" s="5">
        <v>7793</v>
      </c>
      <c r="B7795" s="47">
        <v>0</v>
      </c>
      <c r="C7795" s="47">
        <v>8.0100000000000005E-2</v>
      </c>
      <c r="D7795" s="47">
        <v>0.10100000000000001</v>
      </c>
      <c r="E7795" s="30">
        <v>1</v>
      </c>
      <c r="F7795" s="30"/>
      <c r="G7795" s="30"/>
      <c r="H7795" s="30"/>
      <c r="I7795" s="30"/>
      <c r="J7795" s="30"/>
    </row>
    <row r="7796" spans="1:10">
      <c r="A7796" s="5">
        <v>7794</v>
      </c>
      <c r="B7796" s="47">
        <v>0</v>
      </c>
      <c r="C7796" s="47">
        <v>9.6199999999999994E-2</v>
      </c>
      <c r="D7796" s="47">
        <v>0.1268</v>
      </c>
      <c r="E7796" s="30">
        <v>1</v>
      </c>
      <c r="F7796" s="30"/>
      <c r="G7796" s="30"/>
      <c r="H7796" s="30"/>
      <c r="I7796" s="30"/>
      <c r="J7796" s="30"/>
    </row>
    <row r="7797" spans="1:10">
      <c r="A7797" s="5">
        <v>7795</v>
      </c>
      <c r="B7797" s="47">
        <v>0</v>
      </c>
      <c r="C7797" s="47">
        <v>0.10290000000000001</v>
      </c>
      <c r="D7797" s="47">
        <v>0.14599999999999999</v>
      </c>
      <c r="E7797" s="30">
        <v>1</v>
      </c>
      <c r="F7797" s="30"/>
      <c r="G7797" s="30"/>
      <c r="H7797" s="30"/>
      <c r="I7797" s="30"/>
      <c r="J7797" s="30"/>
    </row>
    <row r="7798" spans="1:10">
      <c r="A7798" s="5">
        <v>7796</v>
      </c>
      <c r="B7798" s="47">
        <v>0</v>
      </c>
      <c r="C7798" s="47">
        <v>0.1021</v>
      </c>
      <c r="D7798" s="47">
        <v>0.17080000000000001</v>
      </c>
      <c r="E7798" s="30">
        <v>1</v>
      </c>
      <c r="F7798" s="30"/>
      <c r="G7798" s="30"/>
      <c r="H7798" s="30"/>
      <c r="I7798" s="30"/>
      <c r="J7798" s="30"/>
    </row>
    <row r="7799" spans="1:10">
      <c r="A7799" s="5">
        <v>7797</v>
      </c>
      <c r="B7799" s="47">
        <v>0</v>
      </c>
      <c r="C7799" s="47">
        <v>9.7799999999999998E-2</v>
      </c>
      <c r="D7799" s="47">
        <v>0.20330000000000001</v>
      </c>
      <c r="E7799" s="30">
        <v>1</v>
      </c>
      <c r="F7799" s="30"/>
      <c r="G7799" s="30"/>
      <c r="H7799" s="30"/>
      <c r="I7799" s="30"/>
      <c r="J7799" s="30"/>
    </row>
    <row r="7800" spans="1:10">
      <c r="A7800" s="5">
        <v>7798</v>
      </c>
      <c r="B7800" s="47">
        <v>0</v>
      </c>
      <c r="C7800" s="47">
        <v>9.5899999999999999E-2</v>
      </c>
      <c r="D7800" s="47">
        <v>0.23400000000000001</v>
      </c>
      <c r="E7800" s="30">
        <v>1</v>
      </c>
      <c r="F7800" s="30"/>
      <c r="G7800" s="30"/>
      <c r="H7800" s="30"/>
      <c r="I7800" s="30"/>
      <c r="J7800" s="30"/>
    </row>
    <row r="7801" spans="1:10">
      <c r="A7801" s="5">
        <v>7799</v>
      </c>
      <c r="B7801" s="47">
        <v>0</v>
      </c>
      <c r="C7801" s="47">
        <v>9.3600000000000003E-2</v>
      </c>
      <c r="D7801" s="47">
        <v>0.2631</v>
      </c>
      <c r="E7801" s="30">
        <v>1</v>
      </c>
      <c r="F7801" s="30"/>
      <c r="G7801" s="30"/>
      <c r="H7801" s="30"/>
      <c r="I7801" s="30"/>
      <c r="J7801" s="30"/>
    </row>
    <row r="7802" spans="1:10">
      <c r="A7802" s="5">
        <v>7800</v>
      </c>
      <c r="B7802" s="47">
        <v>0</v>
      </c>
      <c r="C7802" s="47">
        <v>9.2100000000000001E-2</v>
      </c>
      <c r="D7802" s="47">
        <v>0.30299999999999999</v>
      </c>
      <c r="E7802" s="30">
        <v>1</v>
      </c>
      <c r="F7802" s="30"/>
      <c r="G7802" s="30"/>
      <c r="H7802" s="30"/>
      <c r="I7802" s="30"/>
      <c r="J7802" s="30"/>
    </row>
    <row r="7803" spans="1:10">
      <c r="A7803" s="5">
        <v>7801</v>
      </c>
      <c r="B7803" s="47">
        <v>0</v>
      </c>
      <c r="C7803" s="47">
        <v>9.3100000000000002E-2</v>
      </c>
      <c r="D7803" s="47">
        <v>0.33079999999999998</v>
      </c>
      <c r="E7803" s="30">
        <v>1</v>
      </c>
      <c r="F7803" s="30"/>
      <c r="G7803" s="30"/>
      <c r="H7803" s="30"/>
      <c r="I7803" s="30"/>
      <c r="J7803" s="30"/>
    </row>
    <row r="7804" spans="1:10">
      <c r="A7804" s="5">
        <v>7802</v>
      </c>
      <c r="B7804" s="47">
        <v>0</v>
      </c>
      <c r="C7804" s="47">
        <v>9.4500000000000001E-2</v>
      </c>
      <c r="D7804" s="47">
        <v>0.32719999999999999</v>
      </c>
      <c r="E7804" s="30">
        <v>1</v>
      </c>
      <c r="F7804" s="30"/>
      <c r="G7804" s="30"/>
      <c r="H7804" s="30"/>
      <c r="I7804" s="30"/>
      <c r="J7804" s="30"/>
    </row>
    <row r="7805" spans="1:10">
      <c r="A7805" s="5">
        <v>7803</v>
      </c>
      <c r="B7805" s="47">
        <v>0</v>
      </c>
      <c r="C7805" s="47">
        <v>9.2899999999999996E-2</v>
      </c>
      <c r="D7805" s="47">
        <v>0.31840000000000002</v>
      </c>
      <c r="E7805" s="30">
        <v>1</v>
      </c>
      <c r="F7805" s="30"/>
      <c r="G7805" s="30"/>
      <c r="H7805" s="30"/>
      <c r="I7805" s="30"/>
      <c r="J7805" s="30"/>
    </row>
    <row r="7806" spans="1:10">
      <c r="A7806" s="5">
        <v>7804</v>
      </c>
      <c r="B7806" s="47">
        <v>0</v>
      </c>
      <c r="C7806" s="47">
        <v>8.8599999999999998E-2</v>
      </c>
      <c r="D7806" s="47">
        <v>0.35139999999999999</v>
      </c>
      <c r="E7806" s="30">
        <v>1</v>
      </c>
      <c r="F7806" s="30"/>
      <c r="G7806" s="30"/>
      <c r="H7806" s="30"/>
      <c r="I7806" s="30"/>
      <c r="J7806" s="30"/>
    </row>
    <row r="7807" spans="1:10">
      <c r="A7807" s="5">
        <v>7805</v>
      </c>
      <c r="B7807" s="47">
        <v>0</v>
      </c>
      <c r="C7807" s="47">
        <v>8.9800000000000005E-2</v>
      </c>
      <c r="D7807" s="47">
        <v>0.4103</v>
      </c>
      <c r="E7807" s="30">
        <v>1</v>
      </c>
      <c r="F7807" s="30"/>
      <c r="G7807" s="30"/>
      <c r="H7807" s="30"/>
      <c r="I7807" s="30"/>
      <c r="J7807" s="30"/>
    </row>
    <row r="7808" spans="1:10">
      <c r="A7808" s="5">
        <v>7806</v>
      </c>
      <c r="B7808" s="47">
        <v>0</v>
      </c>
      <c r="C7808" s="47">
        <v>9.5100000000000004E-2</v>
      </c>
      <c r="D7808" s="47">
        <v>0.46</v>
      </c>
      <c r="E7808" s="30">
        <v>1</v>
      </c>
      <c r="F7808" s="30"/>
      <c r="G7808" s="30"/>
      <c r="H7808" s="30"/>
      <c r="I7808" s="30"/>
      <c r="J7808" s="30"/>
    </row>
    <row r="7809" spans="1:10">
      <c r="A7809" s="5">
        <v>7807</v>
      </c>
      <c r="B7809" s="47">
        <v>0</v>
      </c>
      <c r="C7809" s="47">
        <v>0.1061</v>
      </c>
      <c r="D7809" s="47">
        <v>0.50470000000000004</v>
      </c>
      <c r="E7809" s="30">
        <v>1</v>
      </c>
      <c r="F7809" s="30"/>
      <c r="G7809" s="30"/>
      <c r="H7809" s="30"/>
      <c r="I7809" s="30"/>
      <c r="J7809" s="30"/>
    </row>
    <row r="7810" spans="1:10">
      <c r="A7810" s="5">
        <v>7808</v>
      </c>
      <c r="B7810" s="47">
        <v>1.38E-2</v>
      </c>
      <c r="C7810" s="47">
        <v>0.1147</v>
      </c>
      <c r="D7810" s="47">
        <v>0.53190000000000004</v>
      </c>
      <c r="E7810" s="30">
        <v>1</v>
      </c>
      <c r="F7810" s="30"/>
      <c r="G7810" s="30"/>
      <c r="H7810" s="30"/>
      <c r="I7810" s="30"/>
      <c r="J7810" s="30"/>
    </row>
    <row r="7811" spans="1:10">
      <c r="A7811" s="5">
        <v>7809</v>
      </c>
      <c r="B7811" s="47">
        <v>7.9399999999999998E-2</v>
      </c>
      <c r="C7811" s="47">
        <v>0.1103</v>
      </c>
      <c r="D7811" s="47">
        <v>0.53520000000000001</v>
      </c>
      <c r="E7811" s="30">
        <v>1</v>
      </c>
      <c r="F7811" s="30"/>
      <c r="G7811" s="30"/>
      <c r="H7811" s="30"/>
      <c r="I7811" s="30"/>
      <c r="J7811" s="30"/>
    </row>
    <row r="7812" spans="1:10">
      <c r="A7812" s="5">
        <v>7810</v>
      </c>
      <c r="B7812" s="47">
        <v>0.16980000000000001</v>
      </c>
      <c r="C7812" s="47">
        <v>0.1013</v>
      </c>
      <c r="D7812" s="47">
        <v>0.50329999999999997</v>
      </c>
      <c r="E7812" s="30">
        <v>1</v>
      </c>
      <c r="F7812" s="30"/>
      <c r="G7812" s="30"/>
      <c r="H7812" s="30"/>
      <c r="I7812" s="30"/>
      <c r="J7812" s="30"/>
    </row>
    <row r="7813" spans="1:10">
      <c r="A7813" s="5">
        <v>7811</v>
      </c>
      <c r="B7813" s="47">
        <v>0.24079999999999999</v>
      </c>
      <c r="C7813" s="47">
        <v>0.1113</v>
      </c>
      <c r="D7813" s="47">
        <v>0.4597</v>
      </c>
      <c r="E7813" s="30">
        <v>1</v>
      </c>
      <c r="F7813" s="30"/>
      <c r="G7813" s="30"/>
      <c r="H7813" s="30"/>
      <c r="I7813" s="30"/>
      <c r="J7813" s="30"/>
    </row>
    <row r="7814" spans="1:10">
      <c r="A7814" s="5">
        <v>7812</v>
      </c>
      <c r="B7814" s="47">
        <v>0.2752</v>
      </c>
      <c r="C7814" s="47">
        <v>0.12540000000000001</v>
      </c>
      <c r="D7814" s="47">
        <v>0.43830000000000002</v>
      </c>
      <c r="E7814" s="30">
        <v>1</v>
      </c>
      <c r="F7814" s="30"/>
      <c r="G7814" s="30"/>
      <c r="H7814" s="30"/>
      <c r="I7814" s="30"/>
      <c r="J7814" s="30"/>
    </row>
    <row r="7815" spans="1:10">
      <c r="A7815" s="5">
        <v>7813</v>
      </c>
      <c r="B7815" s="47">
        <v>0.26019999999999999</v>
      </c>
      <c r="C7815" s="47">
        <v>0.1298</v>
      </c>
      <c r="D7815" s="47">
        <v>0.42109999999999997</v>
      </c>
      <c r="E7815" s="30">
        <v>1</v>
      </c>
      <c r="F7815" s="30"/>
      <c r="G7815" s="30"/>
      <c r="H7815" s="30"/>
      <c r="I7815" s="30"/>
      <c r="J7815" s="30"/>
    </row>
    <row r="7816" spans="1:10">
      <c r="A7816" s="5">
        <v>7814</v>
      </c>
      <c r="B7816" s="47">
        <v>0.18990000000000001</v>
      </c>
      <c r="C7816" s="47">
        <v>0.1206</v>
      </c>
      <c r="D7816" s="47">
        <v>0.3977</v>
      </c>
      <c r="E7816" s="30">
        <v>1</v>
      </c>
      <c r="F7816" s="30"/>
      <c r="G7816" s="30"/>
      <c r="H7816" s="30"/>
      <c r="I7816" s="30"/>
      <c r="J7816" s="30"/>
    </row>
    <row r="7817" spans="1:10">
      <c r="A7817" s="5">
        <v>7815</v>
      </c>
      <c r="B7817" s="47">
        <v>9.0300000000000005E-2</v>
      </c>
      <c r="C7817" s="47">
        <v>0.1221</v>
      </c>
      <c r="D7817" s="47">
        <v>0.37980000000000003</v>
      </c>
      <c r="E7817" s="30">
        <v>1</v>
      </c>
      <c r="F7817" s="30"/>
      <c r="G7817" s="30"/>
      <c r="H7817" s="30"/>
      <c r="I7817" s="30"/>
      <c r="J7817" s="30"/>
    </row>
    <row r="7818" spans="1:10">
      <c r="A7818" s="5">
        <v>7816</v>
      </c>
      <c r="B7818" s="47">
        <v>4.5999999999999999E-3</v>
      </c>
      <c r="C7818" s="47">
        <v>0.15679999999999999</v>
      </c>
      <c r="D7818" s="47">
        <v>0.3836</v>
      </c>
      <c r="E7818" s="30">
        <v>1</v>
      </c>
      <c r="F7818" s="30"/>
      <c r="G7818" s="30"/>
      <c r="H7818" s="30"/>
      <c r="I7818" s="30"/>
      <c r="J7818" s="30"/>
    </row>
    <row r="7819" spans="1:10">
      <c r="A7819" s="5">
        <v>7817</v>
      </c>
      <c r="B7819" s="47">
        <v>0</v>
      </c>
      <c r="C7819" s="47">
        <v>0.189</v>
      </c>
      <c r="D7819" s="47">
        <v>0.39950000000000002</v>
      </c>
      <c r="E7819" s="30">
        <v>1</v>
      </c>
      <c r="F7819" s="30"/>
      <c r="G7819" s="30"/>
      <c r="H7819" s="30"/>
      <c r="I7819" s="30"/>
      <c r="J7819" s="30"/>
    </row>
    <row r="7820" spans="1:10">
      <c r="A7820" s="5">
        <v>7818</v>
      </c>
      <c r="B7820" s="47">
        <v>0</v>
      </c>
      <c r="C7820" s="47">
        <v>0.20230000000000001</v>
      </c>
      <c r="D7820" s="47">
        <v>0.40110000000000001</v>
      </c>
      <c r="E7820" s="30">
        <v>1</v>
      </c>
      <c r="F7820" s="30"/>
      <c r="G7820" s="30"/>
      <c r="H7820" s="30"/>
      <c r="I7820" s="30"/>
      <c r="J7820" s="30"/>
    </row>
    <row r="7821" spans="1:10">
      <c r="A7821" s="5">
        <v>7819</v>
      </c>
      <c r="B7821" s="47">
        <v>0</v>
      </c>
      <c r="C7821" s="47">
        <v>0.19439999999999999</v>
      </c>
      <c r="D7821" s="47">
        <v>0.37759999999999999</v>
      </c>
      <c r="E7821" s="30">
        <v>1</v>
      </c>
      <c r="F7821" s="30"/>
      <c r="G7821" s="30"/>
      <c r="H7821" s="30"/>
      <c r="I7821" s="30"/>
      <c r="J7821" s="30"/>
    </row>
    <row r="7822" spans="1:10">
      <c r="A7822" s="5">
        <v>7820</v>
      </c>
      <c r="B7822" s="47">
        <v>0</v>
      </c>
      <c r="C7822" s="47">
        <v>0.18740000000000001</v>
      </c>
      <c r="D7822" s="47">
        <v>0.33050000000000002</v>
      </c>
      <c r="E7822" s="30">
        <v>1</v>
      </c>
      <c r="F7822" s="30"/>
      <c r="G7822" s="30"/>
      <c r="H7822" s="30"/>
      <c r="I7822" s="30"/>
      <c r="J7822" s="30"/>
    </row>
    <row r="7823" spans="1:10">
      <c r="A7823" s="5">
        <v>7821</v>
      </c>
      <c r="B7823" s="47">
        <v>0</v>
      </c>
      <c r="C7823" s="47">
        <v>0.1741</v>
      </c>
      <c r="D7823" s="47">
        <v>0.27239999999999998</v>
      </c>
      <c r="E7823" s="30">
        <v>1</v>
      </c>
      <c r="F7823" s="30"/>
      <c r="G7823" s="30"/>
      <c r="H7823" s="30"/>
      <c r="I7823" s="30"/>
      <c r="J7823" s="30"/>
    </row>
    <row r="7824" spans="1:10">
      <c r="A7824" s="5">
        <v>7822</v>
      </c>
      <c r="B7824" s="47">
        <v>0</v>
      </c>
      <c r="C7824" s="47">
        <v>0.15720000000000001</v>
      </c>
      <c r="D7824" s="47">
        <v>0.2084</v>
      </c>
      <c r="E7824" s="30">
        <v>1</v>
      </c>
      <c r="F7824" s="30"/>
      <c r="G7824" s="30"/>
      <c r="H7824" s="30"/>
      <c r="I7824" s="30"/>
      <c r="J7824" s="30"/>
    </row>
    <row r="7825" spans="1:10">
      <c r="A7825" s="5">
        <v>7823</v>
      </c>
      <c r="B7825" s="47">
        <v>0</v>
      </c>
      <c r="C7825" s="47">
        <v>0.1381</v>
      </c>
      <c r="D7825" s="47">
        <v>0.155</v>
      </c>
      <c r="E7825" s="30">
        <v>1</v>
      </c>
      <c r="F7825" s="30"/>
      <c r="G7825" s="30"/>
      <c r="H7825" s="30"/>
      <c r="I7825" s="30"/>
      <c r="J7825" s="30"/>
    </row>
    <row r="7826" spans="1:10">
      <c r="A7826" s="5">
        <v>7824</v>
      </c>
      <c r="B7826" s="47">
        <v>0</v>
      </c>
      <c r="C7826" s="47">
        <v>0.1203</v>
      </c>
      <c r="D7826" s="47">
        <v>0.1225</v>
      </c>
      <c r="E7826" s="30">
        <v>1</v>
      </c>
      <c r="F7826" s="30"/>
      <c r="G7826" s="30"/>
      <c r="H7826" s="30"/>
      <c r="I7826" s="30"/>
      <c r="J7826" s="30"/>
    </row>
    <row r="7827" spans="1:10">
      <c r="A7827" s="5">
        <v>7825</v>
      </c>
      <c r="B7827" s="47">
        <v>0</v>
      </c>
      <c r="C7827" s="47">
        <v>0.10829999999999999</v>
      </c>
      <c r="D7827" s="47">
        <v>0.10639999999999999</v>
      </c>
      <c r="E7827" s="30">
        <v>1</v>
      </c>
      <c r="F7827" s="30"/>
      <c r="G7827" s="30"/>
      <c r="H7827" s="30"/>
      <c r="I7827" s="30"/>
      <c r="J7827" s="30"/>
    </row>
    <row r="7828" spans="1:10">
      <c r="A7828" s="5">
        <v>7826</v>
      </c>
      <c r="B7828" s="47">
        <v>0</v>
      </c>
      <c r="C7828" s="47">
        <v>0.1016</v>
      </c>
      <c r="D7828" s="47">
        <v>9.98E-2</v>
      </c>
      <c r="E7828" s="30">
        <v>1</v>
      </c>
      <c r="F7828" s="30"/>
      <c r="G7828" s="30"/>
      <c r="H7828" s="30"/>
      <c r="I7828" s="30"/>
      <c r="J7828" s="30"/>
    </row>
    <row r="7829" spans="1:10">
      <c r="A7829" s="5">
        <v>7827</v>
      </c>
      <c r="B7829" s="47">
        <v>0</v>
      </c>
      <c r="C7829" s="47">
        <v>9.5299999999999996E-2</v>
      </c>
      <c r="D7829" s="47">
        <v>9.35E-2</v>
      </c>
      <c r="E7829" s="30">
        <v>1</v>
      </c>
      <c r="F7829" s="30"/>
      <c r="G7829" s="30"/>
      <c r="H7829" s="30"/>
      <c r="I7829" s="30"/>
      <c r="J7829" s="30"/>
    </row>
    <row r="7830" spans="1:10">
      <c r="A7830" s="5">
        <v>7828</v>
      </c>
      <c r="B7830" s="47">
        <v>0</v>
      </c>
      <c r="C7830" s="47">
        <v>9.0200000000000002E-2</v>
      </c>
      <c r="D7830" s="47">
        <v>9.3899999999999997E-2</v>
      </c>
      <c r="E7830" s="30">
        <v>1</v>
      </c>
      <c r="F7830" s="30"/>
      <c r="G7830" s="30"/>
      <c r="H7830" s="30"/>
      <c r="I7830" s="30"/>
      <c r="J7830" s="30"/>
    </row>
    <row r="7831" spans="1:10">
      <c r="A7831" s="5">
        <v>7829</v>
      </c>
      <c r="B7831" s="47">
        <v>0</v>
      </c>
      <c r="C7831" s="47">
        <v>8.8200000000000001E-2</v>
      </c>
      <c r="D7831" s="47">
        <v>0.1081</v>
      </c>
      <c r="E7831" s="30">
        <v>1</v>
      </c>
      <c r="F7831" s="30"/>
      <c r="G7831" s="30"/>
      <c r="H7831" s="30"/>
      <c r="I7831" s="30"/>
      <c r="J7831" s="30"/>
    </row>
    <row r="7832" spans="1:10">
      <c r="A7832" s="5">
        <v>7830</v>
      </c>
      <c r="B7832" s="47">
        <v>0</v>
      </c>
      <c r="C7832" s="47">
        <v>9.06E-2</v>
      </c>
      <c r="D7832" s="47">
        <v>0.1401</v>
      </c>
      <c r="E7832" s="30">
        <v>1</v>
      </c>
      <c r="F7832" s="30"/>
      <c r="G7832" s="30"/>
      <c r="H7832" s="30"/>
      <c r="I7832" s="30"/>
      <c r="J7832" s="30"/>
    </row>
    <row r="7833" spans="1:10">
      <c r="A7833" s="5">
        <v>7831</v>
      </c>
      <c r="B7833" s="47">
        <v>0</v>
      </c>
      <c r="C7833" s="47">
        <v>9.7799999999999998E-2</v>
      </c>
      <c r="D7833" s="47">
        <v>0.17960000000000001</v>
      </c>
      <c r="E7833" s="30">
        <v>1</v>
      </c>
      <c r="F7833" s="30"/>
      <c r="G7833" s="30"/>
      <c r="H7833" s="30"/>
      <c r="I7833" s="30"/>
      <c r="J7833" s="30"/>
    </row>
    <row r="7834" spans="1:10">
      <c r="A7834" s="5">
        <v>7832</v>
      </c>
      <c r="B7834" s="47">
        <v>1.0999999999999999E-2</v>
      </c>
      <c r="C7834" s="47">
        <v>0.1065</v>
      </c>
      <c r="D7834" s="47">
        <v>0.2072</v>
      </c>
      <c r="E7834" s="30">
        <v>1</v>
      </c>
      <c r="F7834" s="30"/>
      <c r="G7834" s="30"/>
      <c r="H7834" s="30"/>
      <c r="I7834" s="30"/>
      <c r="J7834" s="30"/>
    </row>
    <row r="7835" spans="1:10">
      <c r="A7835" s="5">
        <v>7833</v>
      </c>
      <c r="B7835" s="47">
        <v>7.2099999999999997E-2</v>
      </c>
      <c r="C7835" s="47">
        <v>0.1113</v>
      </c>
      <c r="D7835" s="47">
        <v>0.22900000000000001</v>
      </c>
      <c r="E7835" s="30">
        <v>1</v>
      </c>
      <c r="F7835" s="30"/>
      <c r="G7835" s="30"/>
      <c r="H7835" s="30"/>
      <c r="I7835" s="30"/>
      <c r="J7835" s="30"/>
    </row>
    <row r="7836" spans="1:10">
      <c r="A7836" s="5">
        <v>7834</v>
      </c>
      <c r="B7836" s="47">
        <v>0.16470000000000001</v>
      </c>
      <c r="C7836" s="47">
        <v>0.1147</v>
      </c>
      <c r="D7836" s="47">
        <v>0.25509999999999999</v>
      </c>
      <c r="E7836" s="30">
        <v>1</v>
      </c>
      <c r="F7836" s="30"/>
      <c r="G7836" s="30"/>
      <c r="H7836" s="30"/>
      <c r="I7836" s="30"/>
      <c r="J7836" s="30"/>
    </row>
    <row r="7837" spans="1:10">
      <c r="A7837" s="5">
        <v>7835</v>
      </c>
      <c r="B7837" s="47">
        <v>0.25430000000000003</v>
      </c>
      <c r="C7837" s="47">
        <v>0.12280000000000001</v>
      </c>
      <c r="D7837" s="47">
        <v>0.27589999999999998</v>
      </c>
      <c r="E7837" s="30">
        <v>1</v>
      </c>
      <c r="F7837" s="30"/>
      <c r="G7837" s="30"/>
      <c r="H7837" s="30"/>
      <c r="I7837" s="30"/>
      <c r="J7837" s="30"/>
    </row>
    <row r="7838" spans="1:10">
      <c r="A7838" s="5">
        <v>7836</v>
      </c>
      <c r="B7838" s="47">
        <v>0.30109999999999998</v>
      </c>
      <c r="C7838" s="47">
        <v>0.1295</v>
      </c>
      <c r="D7838" s="47">
        <v>0.28649999999999998</v>
      </c>
      <c r="E7838" s="30">
        <v>1</v>
      </c>
      <c r="F7838" s="30"/>
      <c r="G7838" s="30"/>
      <c r="H7838" s="30"/>
      <c r="I7838" s="30"/>
      <c r="J7838" s="30"/>
    </row>
    <row r="7839" spans="1:10">
      <c r="A7839" s="5">
        <v>7837</v>
      </c>
      <c r="B7839" s="47">
        <v>0.30780000000000002</v>
      </c>
      <c r="C7839" s="47">
        <v>0.13550000000000001</v>
      </c>
      <c r="D7839" s="47">
        <v>0.29299999999999998</v>
      </c>
      <c r="E7839" s="30">
        <v>1</v>
      </c>
      <c r="F7839" s="30"/>
      <c r="G7839" s="30"/>
      <c r="H7839" s="30"/>
      <c r="I7839" s="30"/>
      <c r="J7839" s="30"/>
    </row>
    <row r="7840" spans="1:10">
      <c r="A7840" s="5">
        <v>7838</v>
      </c>
      <c r="B7840" s="47">
        <v>0.24079999999999999</v>
      </c>
      <c r="C7840" s="47">
        <v>0.1351</v>
      </c>
      <c r="D7840" s="47">
        <v>0.30080000000000001</v>
      </c>
      <c r="E7840" s="30">
        <v>1</v>
      </c>
      <c r="F7840" s="30"/>
      <c r="G7840" s="30"/>
      <c r="H7840" s="30"/>
      <c r="I7840" s="30"/>
      <c r="J7840" s="30"/>
    </row>
    <row r="7841" spans="1:10">
      <c r="A7841" s="5">
        <v>7839</v>
      </c>
      <c r="B7841" s="47">
        <v>0.1229</v>
      </c>
      <c r="C7841" s="47">
        <v>0.18629999999999999</v>
      </c>
      <c r="D7841" s="47">
        <v>0.32590000000000002</v>
      </c>
      <c r="E7841" s="30">
        <v>1</v>
      </c>
      <c r="F7841" s="30"/>
      <c r="G7841" s="30"/>
      <c r="H7841" s="30"/>
      <c r="I7841" s="30"/>
      <c r="J7841" s="30"/>
    </row>
    <row r="7842" spans="1:10">
      <c r="A7842" s="5">
        <v>7840</v>
      </c>
      <c r="B7842" s="47">
        <v>5.4999999999999997E-3</v>
      </c>
      <c r="C7842" s="47">
        <v>0.29920000000000002</v>
      </c>
      <c r="D7842" s="47">
        <v>0.37169999999999997</v>
      </c>
      <c r="E7842" s="30">
        <v>1</v>
      </c>
      <c r="F7842" s="30"/>
      <c r="G7842" s="30"/>
      <c r="H7842" s="30"/>
      <c r="I7842" s="30"/>
      <c r="J7842" s="30"/>
    </row>
    <row r="7843" spans="1:10">
      <c r="A7843" s="5">
        <v>7841</v>
      </c>
      <c r="B7843" s="47">
        <v>0</v>
      </c>
      <c r="C7843" s="47">
        <v>0.34310000000000002</v>
      </c>
      <c r="D7843" s="47">
        <v>0.40479999999999999</v>
      </c>
      <c r="E7843" s="30">
        <v>1</v>
      </c>
      <c r="F7843" s="30"/>
      <c r="G7843" s="30"/>
      <c r="H7843" s="30"/>
      <c r="I7843" s="30"/>
      <c r="J7843" s="30"/>
    </row>
    <row r="7844" spans="1:10">
      <c r="A7844" s="5">
        <v>7842</v>
      </c>
      <c r="B7844" s="47">
        <v>0</v>
      </c>
      <c r="C7844" s="47">
        <v>0.3392</v>
      </c>
      <c r="D7844" s="47">
        <v>0.39119999999999999</v>
      </c>
      <c r="E7844" s="30">
        <v>1</v>
      </c>
      <c r="F7844" s="30"/>
      <c r="G7844" s="30"/>
      <c r="H7844" s="30"/>
      <c r="I7844" s="30"/>
      <c r="J7844" s="30"/>
    </row>
    <row r="7845" spans="1:10">
      <c r="A7845" s="5">
        <v>7843</v>
      </c>
      <c r="B7845" s="47">
        <v>0</v>
      </c>
      <c r="C7845" s="47">
        <v>0.32679999999999998</v>
      </c>
      <c r="D7845" s="47">
        <v>0.35589999999999999</v>
      </c>
      <c r="E7845" s="30">
        <v>1</v>
      </c>
      <c r="F7845" s="30"/>
      <c r="G7845" s="30"/>
      <c r="H7845" s="30"/>
      <c r="I7845" s="30"/>
      <c r="J7845" s="30"/>
    </row>
    <row r="7846" spans="1:10">
      <c r="A7846" s="5">
        <v>7844</v>
      </c>
      <c r="B7846" s="47">
        <v>0</v>
      </c>
      <c r="C7846" s="47">
        <v>0.31009999999999999</v>
      </c>
      <c r="D7846" s="47">
        <v>0.30590000000000001</v>
      </c>
      <c r="E7846" s="30">
        <v>1</v>
      </c>
      <c r="F7846" s="30"/>
      <c r="G7846" s="30"/>
      <c r="H7846" s="30"/>
      <c r="I7846" s="30"/>
      <c r="J7846" s="30"/>
    </row>
    <row r="7847" spans="1:10">
      <c r="A7847" s="5">
        <v>7845</v>
      </c>
      <c r="B7847" s="47">
        <v>0</v>
      </c>
      <c r="C7847" s="47">
        <v>0.28820000000000001</v>
      </c>
      <c r="D7847" s="47">
        <v>0.2772</v>
      </c>
      <c r="E7847" s="30">
        <v>1</v>
      </c>
      <c r="F7847" s="30"/>
      <c r="G7847" s="30"/>
      <c r="H7847" s="30"/>
      <c r="I7847" s="30"/>
      <c r="J7847" s="30"/>
    </row>
    <row r="7848" spans="1:10">
      <c r="A7848" s="5">
        <v>7846</v>
      </c>
      <c r="B7848" s="47">
        <v>0</v>
      </c>
      <c r="C7848" s="47">
        <v>0.27200000000000002</v>
      </c>
      <c r="D7848" s="47">
        <v>0.27239999999999998</v>
      </c>
      <c r="E7848" s="30">
        <v>1</v>
      </c>
      <c r="F7848" s="30"/>
      <c r="G7848" s="30"/>
      <c r="H7848" s="30"/>
      <c r="I7848" s="30"/>
      <c r="J7848" s="30"/>
    </row>
    <row r="7849" spans="1:10">
      <c r="A7849" s="5">
        <v>7847</v>
      </c>
      <c r="B7849" s="47">
        <v>0</v>
      </c>
      <c r="C7849" s="47">
        <v>0.25729999999999997</v>
      </c>
      <c r="D7849" s="47">
        <v>0.33610000000000001</v>
      </c>
      <c r="E7849" s="30">
        <v>1</v>
      </c>
      <c r="F7849" s="30"/>
      <c r="G7849" s="30"/>
      <c r="H7849" s="30"/>
      <c r="I7849" s="30"/>
      <c r="J7849" s="30"/>
    </row>
    <row r="7850" spans="1:10">
      <c r="A7850" s="5">
        <v>7848</v>
      </c>
      <c r="B7850" s="47">
        <v>0</v>
      </c>
      <c r="C7850" s="47">
        <v>0.2455</v>
      </c>
      <c r="D7850" s="47">
        <v>0.39960000000000001</v>
      </c>
      <c r="E7850" s="30">
        <v>1</v>
      </c>
      <c r="F7850" s="30"/>
      <c r="G7850" s="30"/>
      <c r="H7850" s="30"/>
      <c r="I7850" s="30"/>
      <c r="J7850" s="30"/>
    </row>
    <row r="7851" spans="1:10">
      <c r="A7851" s="5">
        <v>7849</v>
      </c>
      <c r="B7851" s="47">
        <v>0</v>
      </c>
      <c r="C7851" s="47">
        <v>0.2303</v>
      </c>
      <c r="D7851" s="47">
        <v>0.44450000000000001</v>
      </c>
      <c r="E7851" s="30">
        <v>1</v>
      </c>
      <c r="F7851" s="30"/>
      <c r="G7851" s="30"/>
      <c r="H7851" s="30"/>
      <c r="I7851" s="30"/>
      <c r="J7851" s="30"/>
    </row>
    <row r="7852" spans="1:10">
      <c r="A7852" s="5">
        <v>7850</v>
      </c>
      <c r="B7852" s="47">
        <v>0</v>
      </c>
      <c r="C7852" s="47">
        <v>0.2225</v>
      </c>
      <c r="D7852" s="47">
        <v>0.41160000000000002</v>
      </c>
      <c r="E7852" s="30">
        <v>1</v>
      </c>
      <c r="F7852" s="30"/>
      <c r="G7852" s="30"/>
      <c r="H7852" s="30"/>
      <c r="I7852" s="30"/>
      <c r="J7852" s="30"/>
    </row>
    <row r="7853" spans="1:10">
      <c r="A7853" s="5">
        <v>7851</v>
      </c>
      <c r="B7853" s="47">
        <v>0</v>
      </c>
      <c r="C7853" s="47">
        <v>0.21190000000000001</v>
      </c>
      <c r="D7853" s="47">
        <v>0.37709999999999999</v>
      </c>
      <c r="E7853" s="30">
        <v>1</v>
      </c>
      <c r="F7853" s="30"/>
      <c r="G7853" s="30"/>
      <c r="H7853" s="30"/>
      <c r="I7853" s="30"/>
      <c r="J7853" s="30"/>
    </row>
    <row r="7854" spans="1:10">
      <c r="A7854" s="5">
        <v>7852</v>
      </c>
      <c r="B7854" s="47">
        <v>0</v>
      </c>
      <c r="C7854" s="47">
        <v>0.20760000000000001</v>
      </c>
      <c r="D7854" s="47">
        <v>0.4279</v>
      </c>
      <c r="E7854" s="30">
        <v>1</v>
      </c>
      <c r="F7854" s="30"/>
      <c r="G7854" s="30"/>
      <c r="H7854" s="30"/>
      <c r="I7854" s="30"/>
      <c r="J7854" s="30"/>
    </row>
    <row r="7855" spans="1:10">
      <c r="A7855" s="5">
        <v>7853</v>
      </c>
      <c r="B7855" s="47">
        <v>0</v>
      </c>
      <c r="C7855" s="47">
        <v>0.2036</v>
      </c>
      <c r="D7855" s="47">
        <v>0.52210000000000001</v>
      </c>
      <c r="E7855" s="30">
        <v>1</v>
      </c>
      <c r="F7855" s="30"/>
      <c r="G7855" s="30"/>
      <c r="H7855" s="30"/>
      <c r="I7855" s="30"/>
      <c r="J7855" s="30"/>
    </row>
    <row r="7856" spans="1:10">
      <c r="A7856" s="5">
        <v>7854</v>
      </c>
      <c r="B7856" s="47">
        <v>0</v>
      </c>
      <c r="C7856" s="47">
        <v>0.2059</v>
      </c>
      <c r="D7856" s="47">
        <v>0.56830000000000003</v>
      </c>
      <c r="E7856" s="30">
        <v>1</v>
      </c>
      <c r="F7856" s="30"/>
      <c r="G7856" s="30"/>
      <c r="H7856" s="30"/>
      <c r="I7856" s="30"/>
      <c r="J7856" s="30"/>
    </row>
    <row r="7857" spans="1:10">
      <c r="A7857" s="5">
        <v>7855</v>
      </c>
      <c r="B7857" s="47">
        <v>0</v>
      </c>
      <c r="C7857" s="47">
        <v>0.2006</v>
      </c>
      <c r="D7857" s="47">
        <v>0.52790000000000004</v>
      </c>
      <c r="E7857" s="30">
        <v>1</v>
      </c>
      <c r="F7857" s="30"/>
      <c r="G7857" s="30"/>
      <c r="H7857" s="30"/>
      <c r="I7857" s="30"/>
      <c r="J7857" s="30"/>
    </row>
    <row r="7858" spans="1:10">
      <c r="A7858" s="5">
        <v>7856</v>
      </c>
      <c r="B7858" s="47">
        <v>6.1000000000000004E-3</v>
      </c>
      <c r="C7858" s="47">
        <v>0.188</v>
      </c>
      <c r="D7858" s="47">
        <v>0.45069999999999999</v>
      </c>
      <c r="E7858" s="30">
        <v>1</v>
      </c>
      <c r="F7858" s="30"/>
      <c r="G7858" s="30"/>
      <c r="H7858" s="30"/>
      <c r="I7858" s="30"/>
      <c r="J7858" s="30"/>
    </row>
    <row r="7859" spans="1:10">
      <c r="A7859" s="5">
        <v>7857</v>
      </c>
      <c r="B7859" s="47">
        <v>4.9700000000000001E-2</v>
      </c>
      <c r="C7859" s="47">
        <v>0.16650000000000001</v>
      </c>
      <c r="D7859" s="47">
        <v>0.42830000000000001</v>
      </c>
      <c r="E7859" s="30">
        <v>1</v>
      </c>
      <c r="F7859" s="30"/>
      <c r="G7859" s="30"/>
      <c r="H7859" s="30"/>
      <c r="I7859" s="30"/>
      <c r="J7859" s="30"/>
    </row>
    <row r="7860" spans="1:10">
      <c r="A7860" s="5">
        <v>7858</v>
      </c>
      <c r="B7860" s="47">
        <v>0.122</v>
      </c>
      <c r="C7860" s="47">
        <v>0.14099999999999999</v>
      </c>
      <c r="D7860" s="47">
        <v>0.46089999999999998</v>
      </c>
      <c r="E7860" s="30">
        <v>1</v>
      </c>
      <c r="F7860" s="30"/>
      <c r="G7860" s="30"/>
      <c r="H7860" s="30"/>
      <c r="I7860" s="30"/>
      <c r="J7860" s="30"/>
    </row>
    <row r="7861" spans="1:10">
      <c r="A7861" s="5">
        <v>7859</v>
      </c>
      <c r="B7861" s="47">
        <v>0.19989999999999999</v>
      </c>
      <c r="C7861" s="47">
        <v>0.13109999999999999</v>
      </c>
      <c r="D7861" s="47">
        <v>0.52569999999999995</v>
      </c>
      <c r="E7861" s="30">
        <v>1</v>
      </c>
      <c r="F7861" s="30"/>
      <c r="G7861" s="30"/>
      <c r="H7861" s="30"/>
      <c r="I7861" s="30"/>
      <c r="J7861" s="30"/>
    </row>
    <row r="7862" spans="1:10">
      <c r="A7862" s="5">
        <v>7860</v>
      </c>
      <c r="B7862" s="47">
        <v>0.24829999999999999</v>
      </c>
      <c r="C7862" s="47">
        <v>0.1424</v>
      </c>
      <c r="D7862" s="47">
        <v>0.58830000000000005</v>
      </c>
      <c r="E7862" s="30">
        <v>1</v>
      </c>
      <c r="F7862" s="30"/>
      <c r="G7862" s="30"/>
      <c r="H7862" s="30"/>
      <c r="I7862" s="30"/>
      <c r="J7862" s="30"/>
    </row>
    <row r="7863" spans="1:10">
      <c r="A7863" s="5">
        <v>7861</v>
      </c>
      <c r="B7863" s="47">
        <v>0.24729999999999999</v>
      </c>
      <c r="C7863" s="47">
        <v>0.14979999999999999</v>
      </c>
      <c r="D7863" s="47">
        <v>0.61619999999999997</v>
      </c>
      <c r="E7863" s="30">
        <v>1</v>
      </c>
      <c r="F7863" s="30"/>
      <c r="G7863" s="30"/>
      <c r="H7863" s="30"/>
      <c r="I7863" s="30"/>
      <c r="J7863" s="30"/>
    </row>
    <row r="7864" spans="1:10">
      <c r="A7864" s="5">
        <v>7862</v>
      </c>
      <c r="B7864" s="47">
        <v>0.18820000000000001</v>
      </c>
      <c r="C7864" s="47">
        <v>0.1389</v>
      </c>
      <c r="D7864" s="47">
        <v>0.60640000000000005</v>
      </c>
      <c r="E7864" s="30">
        <v>1</v>
      </c>
      <c r="F7864" s="30"/>
      <c r="G7864" s="30"/>
      <c r="H7864" s="30"/>
      <c r="I7864" s="30"/>
      <c r="J7864" s="30"/>
    </row>
    <row r="7865" spans="1:10">
      <c r="A7865" s="5">
        <v>7863</v>
      </c>
      <c r="B7865" s="47">
        <v>9.0999999999999998E-2</v>
      </c>
      <c r="C7865" s="47">
        <v>0.1411</v>
      </c>
      <c r="D7865" s="47">
        <v>0.59340000000000004</v>
      </c>
      <c r="E7865" s="30">
        <v>1</v>
      </c>
      <c r="F7865" s="30"/>
      <c r="G7865" s="30"/>
      <c r="H7865" s="30"/>
      <c r="I7865" s="30"/>
      <c r="J7865" s="30"/>
    </row>
    <row r="7866" spans="1:10">
      <c r="A7866" s="5">
        <v>7864</v>
      </c>
      <c r="B7866" s="47">
        <v>3.0999999999999999E-3</v>
      </c>
      <c r="C7866" s="47">
        <v>0.16769999999999999</v>
      </c>
      <c r="D7866" s="47">
        <v>0.5857</v>
      </c>
      <c r="E7866" s="30">
        <v>1</v>
      </c>
      <c r="F7866" s="30"/>
      <c r="G7866" s="30"/>
      <c r="H7866" s="30"/>
      <c r="I7866" s="30"/>
      <c r="J7866" s="30"/>
    </row>
    <row r="7867" spans="1:10">
      <c r="A7867" s="5">
        <v>7865</v>
      </c>
      <c r="B7867" s="47">
        <v>0</v>
      </c>
      <c r="C7867" s="47">
        <v>0.1862</v>
      </c>
      <c r="D7867" s="47">
        <v>0.56069999999999998</v>
      </c>
      <c r="E7867" s="30">
        <v>1</v>
      </c>
      <c r="F7867" s="30"/>
      <c r="G7867" s="30"/>
      <c r="H7867" s="30"/>
      <c r="I7867" s="30"/>
      <c r="J7867" s="30"/>
    </row>
    <row r="7868" spans="1:10">
      <c r="A7868" s="5">
        <v>7866</v>
      </c>
      <c r="B7868" s="47">
        <v>0</v>
      </c>
      <c r="C7868" s="47">
        <v>0.1918</v>
      </c>
      <c r="D7868" s="47">
        <v>0.5171</v>
      </c>
      <c r="E7868" s="30">
        <v>1</v>
      </c>
      <c r="F7868" s="30"/>
      <c r="G7868" s="30"/>
      <c r="H7868" s="30"/>
      <c r="I7868" s="30"/>
      <c r="J7868" s="30"/>
    </row>
    <row r="7869" spans="1:10">
      <c r="A7869" s="5">
        <v>7867</v>
      </c>
      <c r="B7869" s="47">
        <v>0</v>
      </c>
      <c r="C7869" s="47">
        <v>0.18690000000000001</v>
      </c>
      <c r="D7869" s="47">
        <v>0.44579999999999997</v>
      </c>
      <c r="E7869" s="30">
        <v>1</v>
      </c>
      <c r="F7869" s="30"/>
      <c r="G7869" s="30"/>
      <c r="H7869" s="30"/>
      <c r="I7869" s="30"/>
      <c r="J7869" s="30"/>
    </row>
    <row r="7870" spans="1:10">
      <c r="A7870" s="5">
        <v>7868</v>
      </c>
      <c r="B7870" s="47">
        <v>0</v>
      </c>
      <c r="C7870" s="47">
        <v>0.1749</v>
      </c>
      <c r="D7870" s="47">
        <v>0.35449999999999998</v>
      </c>
      <c r="E7870" s="30">
        <v>1</v>
      </c>
      <c r="F7870" s="30"/>
      <c r="G7870" s="30"/>
      <c r="H7870" s="30"/>
      <c r="I7870" s="30"/>
      <c r="J7870" s="30"/>
    </row>
    <row r="7871" spans="1:10">
      <c r="A7871" s="5">
        <v>7869</v>
      </c>
      <c r="B7871" s="47">
        <v>0</v>
      </c>
      <c r="C7871" s="47">
        <v>0.1573</v>
      </c>
      <c r="D7871" s="47">
        <v>0.26889999999999997</v>
      </c>
      <c r="E7871" s="30">
        <v>1</v>
      </c>
      <c r="F7871" s="30"/>
      <c r="G7871" s="30"/>
      <c r="H7871" s="30"/>
      <c r="I7871" s="30"/>
      <c r="J7871" s="30"/>
    </row>
    <row r="7872" spans="1:10">
      <c r="A7872" s="5">
        <v>7870</v>
      </c>
      <c r="B7872" s="47">
        <v>0</v>
      </c>
      <c r="C7872" s="47">
        <v>0.1414</v>
      </c>
      <c r="D7872" s="47">
        <v>0.19689999999999999</v>
      </c>
      <c r="E7872" s="30">
        <v>1</v>
      </c>
      <c r="F7872" s="30"/>
      <c r="G7872" s="30"/>
      <c r="H7872" s="30"/>
      <c r="I7872" s="30"/>
      <c r="J7872" s="30"/>
    </row>
    <row r="7873" spans="1:10">
      <c r="A7873" s="5">
        <v>7871</v>
      </c>
      <c r="B7873" s="47">
        <v>0</v>
      </c>
      <c r="C7873" s="47">
        <v>0.125</v>
      </c>
      <c r="D7873" s="47">
        <v>0.14680000000000001</v>
      </c>
      <c r="E7873" s="30">
        <v>1</v>
      </c>
      <c r="F7873" s="30"/>
      <c r="G7873" s="30"/>
      <c r="H7873" s="30"/>
      <c r="I7873" s="30"/>
      <c r="J7873" s="30"/>
    </row>
    <row r="7874" spans="1:10">
      <c r="A7874" s="5">
        <v>7872</v>
      </c>
      <c r="B7874" s="47">
        <v>0</v>
      </c>
      <c r="C7874" s="47">
        <v>0.107</v>
      </c>
      <c r="D7874" s="47">
        <v>0.1114</v>
      </c>
      <c r="E7874" s="30">
        <v>1</v>
      </c>
      <c r="F7874" s="30"/>
      <c r="G7874" s="30"/>
      <c r="H7874" s="30"/>
      <c r="I7874" s="30"/>
      <c r="J7874" s="30"/>
    </row>
    <row r="7875" spans="1:10">
      <c r="A7875" s="5">
        <v>7873</v>
      </c>
      <c r="B7875" s="47">
        <v>0</v>
      </c>
      <c r="C7875" s="47">
        <v>8.7599999999999997E-2</v>
      </c>
      <c r="D7875" s="47">
        <v>8.3099999999999993E-2</v>
      </c>
      <c r="E7875" s="30">
        <v>1</v>
      </c>
      <c r="F7875" s="30"/>
      <c r="G7875" s="30"/>
      <c r="H7875" s="30"/>
      <c r="I7875" s="30"/>
      <c r="J7875" s="30"/>
    </row>
    <row r="7876" spans="1:10">
      <c r="A7876" s="5">
        <v>7874</v>
      </c>
      <c r="B7876" s="47">
        <v>0</v>
      </c>
      <c r="C7876" s="47">
        <v>6.8199999999999997E-2</v>
      </c>
      <c r="D7876" s="47">
        <v>6.0400000000000002E-2</v>
      </c>
      <c r="E7876" s="30">
        <v>1</v>
      </c>
      <c r="F7876" s="30"/>
      <c r="G7876" s="30"/>
      <c r="H7876" s="30"/>
      <c r="I7876" s="30"/>
      <c r="J7876" s="30"/>
    </row>
    <row r="7877" spans="1:10">
      <c r="A7877" s="5">
        <v>7875</v>
      </c>
      <c r="B7877" s="47">
        <v>0</v>
      </c>
      <c r="C7877" s="47">
        <v>5.1799999999999999E-2</v>
      </c>
      <c r="D7877" s="47">
        <v>4.5699999999999998E-2</v>
      </c>
      <c r="E7877" s="30">
        <v>1</v>
      </c>
      <c r="F7877" s="30"/>
      <c r="G7877" s="30"/>
      <c r="H7877" s="30"/>
      <c r="I7877" s="30"/>
      <c r="J7877" s="30"/>
    </row>
    <row r="7878" spans="1:10">
      <c r="A7878" s="5">
        <v>7876</v>
      </c>
      <c r="B7878" s="47">
        <v>0</v>
      </c>
      <c r="C7878" s="47">
        <v>3.7999999999999999E-2</v>
      </c>
      <c r="D7878" s="47">
        <v>3.7999999999999999E-2</v>
      </c>
      <c r="E7878" s="30">
        <v>1</v>
      </c>
      <c r="F7878" s="30"/>
      <c r="G7878" s="30"/>
      <c r="H7878" s="30"/>
      <c r="I7878" s="30"/>
      <c r="J7878" s="30"/>
    </row>
    <row r="7879" spans="1:10">
      <c r="A7879" s="5">
        <v>7877</v>
      </c>
      <c r="B7879" s="47">
        <v>0</v>
      </c>
      <c r="C7879" s="47">
        <v>2.9100000000000001E-2</v>
      </c>
      <c r="D7879" s="47">
        <v>3.3000000000000002E-2</v>
      </c>
      <c r="E7879" s="30">
        <v>1</v>
      </c>
      <c r="F7879" s="30"/>
      <c r="G7879" s="30"/>
      <c r="H7879" s="30"/>
      <c r="I7879" s="30"/>
      <c r="J7879" s="30"/>
    </row>
    <row r="7880" spans="1:10">
      <c r="A7880" s="5">
        <v>7878</v>
      </c>
      <c r="B7880" s="47">
        <v>0</v>
      </c>
      <c r="C7880" s="47">
        <v>2.4500000000000001E-2</v>
      </c>
      <c r="D7880" s="47">
        <v>2.6800000000000001E-2</v>
      </c>
      <c r="E7880" s="30">
        <v>1</v>
      </c>
      <c r="F7880" s="30"/>
      <c r="G7880" s="30"/>
      <c r="H7880" s="30"/>
      <c r="I7880" s="30"/>
      <c r="J7880" s="30"/>
    </row>
    <row r="7881" spans="1:10">
      <c r="A7881" s="5">
        <v>7879</v>
      </c>
      <c r="B7881" s="47">
        <v>0</v>
      </c>
      <c r="C7881" s="47">
        <v>2.18E-2</v>
      </c>
      <c r="D7881" s="47">
        <v>2.0400000000000001E-2</v>
      </c>
      <c r="E7881" s="30">
        <v>1</v>
      </c>
      <c r="F7881" s="30"/>
      <c r="G7881" s="30"/>
      <c r="H7881" s="30"/>
      <c r="I7881" s="30"/>
      <c r="J7881" s="30"/>
    </row>
    <row r="7882" spans="1:10">
      <c r="A7882" s="5">
        <v>7880</v>
      </c>
      <c r="B7882" s="47">
        <v>7.7000000000000002E-3</v>
      </c>
      <c r="C7882" s="47">
        <v>1.95E-2</v>
      </c>
      <c r="D7882" s="47">
        <v>1.49E-2</v>
      </c>
      <c r="E7882" s="30">
        <v>1</v>
      </c>
      <c r="F7882" s="30"/>
      <c r="G7882" s="30"/>
      <c r="H7882" s="30"/>
      <c r="I7882" s="30"/>
      <c r="J7882" s="30"/>
    </row>
    <row r="7883" spans="1:10">
      <c r="A7883" s="5">
        <v>7881</v>
      </c>
      <c r="B7883" s="47">
        <v>5.6399999999999999E-2</v>
      </c>
      <c r="C7883" s="47">
        <v>1.78E-2</v>
      </c>
      <c r="D7883" s="47">
        <v>1.14E-2</v>
      </c>
      <c r="E7883" s="30">
        <v>1</v>
      </c>
      <c r="F7883" s="30"/>
      <c r="G7883" s="30"/>
      <c r="H7883" s="30"/>
      <c r="I7883" s="30"/>
      <c r="J7883" s="30"/>
    </row>
    <row r="7884" spans="1:10">
      <c r="A7884" s="5">
        <v>7882</v>
      </c>
      <c r="B7884" s="47">
        <v>0.1303</v>
      </c>
      <c r="C7884" s="47">
        <v>1.6799999999999999E-2</v>
      </c>
      <c r="D7884" s="47">
        <v>9.4999999999999998E-3</v>
      </c>
      <c r="E7884" s="30">
        <v>1</v>
      </c>
      <c r="F7884" s="30"/>
      <c r="G7884" s="30"/>
      <c r="H7884" s="30"/>
      <c r="I7884" s="30"/>
      <c r="J7884" s="30"/>
    </row>
    <row r="7885" spans="1:10">
      <c r="A7885" s="5">
        <v>7883</v>
      </c>
      <c r="B7885" s="47">
        <v>0.19409999999999999</v>
      </c>
      <c r="C7885" s="47">
        <v>1.7999999999999999E-2</v>
      </c>
      <c r="D7885" s="47">
        <v>8.9999999999999993E-3</v>
      </c>
      <c r="E7885" s="30">
        <v>1</v>
      </c>
      <c r="F7885" s="30"/>
      <c r="G7885" s="30"/>
      <c r="H7885" s="30"/>
      <c r="I7885" s="30"/>
      <c r="J7885" s="30"/>
    </row>
    <row r="7886" spans="1:10">
      <c r="A7886" s="5">
        <v>7884</v>
      </c>
      <c r="B7886" s="47">
        <v>0.22120000000000001</v>
      </c>
      <c r="C7886" s="47">
        <v>2.18E-2</v>
      </c>
      <c r="D7886" s="47">
        <v>8.3999999999999995E-3</v>
      </c>
      <c r="E7886" s="30">
        <v>1</v>
      </c>
      <c r="F7886" s="30"/>
      <c r="G7886" s="30"/>
      <c r="H7886" s="30"/>
      <c r="I7886" s="30"/>
      <c r="J7886" s="30"/>
    </row>
    <row r="7887" spans="1:10">
      <c r="A7887" s="5">
        <v>7885</v>
      </c>
      <c r="B7887" s="47">
        <v>0.21249999999999999</v>
      </c>
      <c r="C7887" s="47">
        <v>2.6499999999999999E-2</v>
      </c>
      <c r="D7887" s="47">
        <v>7.6E-3</v>
      </c>
      <c r="E7887" s="30">
        <v>1</v>
      </c>
      <c r="F7887" s="30"/>
      <c r="G7887" s="30"/>
      <c r="H7887" s="30"/>
      <c r="I7887" s="30"/>
      <c r="J7887" s="30"/>
    </row>
    <row r="7888" spans="1:10">
      <c r="A7888" s="5">
        <v>7886</v>
      </c>
      <c r="B7888" s="47">
        <v>0.1545</v>
      </c>
      <c r="C7888" s="47">
        <v>3.0300000000000001E-2</v>
      </c>
      <c r="D7888" s="47">
        <v>6.7999999999999996E-3</v>
      </c>
      <c r="E7888" s="30">
        <v>1</v>
      </c>
      <c r="F7888" s="30"/>
      <c r="G7888" s="30"/>
      <c r="H7888" s="30"/>
      <c r="I7888" s="30"/>
      <c r="J7888" s="30"/>
    </row>
    <row r="7889" spans="1:10">
      <c r="A7889" s="5">
        <v>7887</v>
      </c>
      <c r="B7889" s="47">
        <v>7.0199999999999999E-2</v>
      </c>
      <c r="C7889" s="47">
        <v>3.4200000000000001E-2</v>
      </c>
      <c r="D7889" s="47">
        <v>7.7000000000000002E-3</v>
      </c>
      <c r="E7889" s="30">
        <v>1</v>
      </c>
      <c r="F7889" s="30"/>
      <c r="G7889" s="30"/>
      <c r="H7889" s="30"/>
      <c r="I7889" s="30"/>
      <c r="J7889" s="30"/>
    </row>
    <row r="7890" spans="1:10">
      <c r="A7890" s="5">
        <v>7888</v>
      </c>
      <c r="B7890" s="47">
        <v>2.5999999999999999E-3</v>
      </c>
      <c r="C7890" s="47">
        <v>5.3800000000000001E-2</v>
      </c>
      <c r="D7890" s="47">
        <v>1.0999999999999999E-2</v>
      </c>
      <c r="E7890" s="30">
        <v>1</v>
      </c>
      <c r="F7890" s="30"/>
      <c r="G7890" s="30"/>
      <c r="H7890" s="30"/>
      <c r="I7890" s="30"/>
      <c r="J7890" s="30"/>
    </row>
    <row r="7891" spans="1:10">
      <c r="A7891" s="5">
        <v>7889</v>
      </c>
      <c r="B7891" s="47">
        <v>0</v>
      </c>
      <c r="C7891" s="47">
        <v>7.46E-2</v>
      </c>
      <c r="D7891" s="47">
        <v>1.9400000000000001E-2</v>
      </c>
      <c r="E7891" s="30">
        <v>1</v>
      </c>
      <c r="F7891" s="30"/>
      <c r="G7891" s="30"/>
      <c r="H7891" s="30"/>
      <c r="I7891" s="30"/>
      <c r="J7891" s="30"/>
    </row>
    <row r="7892" spans="1:10">
      <c r="A7892" s="5">
        <v>7890</v>
      </c>
      <c r="B7892" s="47">
        <v>0</v>
      </c>
      <c r="C7892" s="47">
        <v>7.8399999999999997E-2</v>
      </c>
      <c r="D7892" s="47">
        <v>3.56E-2</v>
      </c>
      <c r="E7892" s="30">
        <v>1</v>
      </c>
      <c r="F7892" s="30"/>
      <c r="G7892" s="30"/>
      <c r="H7892" s="30"/>
      <c r="I7892" s="30"/>
      <c r="J7892" s="30"/>
    </row>
    <row r="7893" spans="1:10">
      <c r="A7893" s="5">
        <v>7891</v>
      </c>
      <c r="B7893" s="47">
        <v>0</v>
      </c>
      <c r="C7893" s="47">
        <v>0.08</v>
      </c>
      <c r="D7893" s="47">
        <v>0.06</v>
      </c>
      <c r="E7893" s="30">
        <v>1</v>
      </c>
      <c r="F7893" s="30"/>
      <c r="G7893" s="30"/>
      <c r="H7893" s="30"/>
      <c r="I7893" s="30"/>
      <c r="J7893" s="30"/>
    </row>
    <row r="7894" spans="1:10">
      <c r="A7894" s="5">
        <v>7892</v>
      </c>
      <c r="B7894" s="47">
        <v>0</v>
      </c>
      <c r="C7894" s="47">
        <v>8.0399999999999999E-2</v>
      </c>
      <c r="D7894" s="47">
        <v>8.8300000000000003E-2</v>
      </c>
      <c r="E7894" s="30">
        <v>1</v>
      </c>
      <c r="F7894" s="30"/>
      <c r="G7894" s="30"/>
      <c r="H7894" s="30"/>
      <c r="I7894" s="30"/>
      <c r="J7894" s="30"/>
    </row>
    <row r="7895" spans="1:10">
      <c r="A7895" s="5">
        <v>7893</v>
      </c>
      <c r="B7895" s="47">
        <v>0</v>
      </c>
      <c r="C7895" s="47">
        <v>8.1500000000000003E-2</v>
      </c>
      <c r="D7895" s="47">
        <v>0.1186</v>
      </c>
      <c r="E7895" s="30">
        <v>1</v>
      </c>
      <c r="F7895" s="30"/>
      <c r="G7895" s="30"/>
      <c r="H7895" s="30"/>
      <c r="I7895" s="30"/>
      <c r="J7895" s="30"/>
    </row>
    <row r="7896" spans="1:10">
      <c r="A7896" s="5">
        <v>7894</v>
      </c>
      <c r="B7896" s="47">
        <v>0</v>
      </c>
      <c r="C7896" s="47">
        <v>8.4900000000000003E-2</v>
      </c>
      <c r="D7896" s="47">
        <v>0.1532</v>
      </c>
      <c r="E7896" s="30">
        <v>1</v>
      </c>
      <c r="F7896" s="30"/>
      <c r="G7896" s="30"/>
      <c r="H7896" s="30"/>
      <c r="I7896" s="30"/>
      <c r="J7896" s="30"/>
    </row>
    <row r="7897" spans="1:10">
      <c r="A7897" s="5">
        <v>7895</v>
      </c>
      <c r="B7897" s="47">
        <v>0</v>
      </c>
      <c r="C7897" s="47">
        <v>8.6300000000000002E-2</v>
      </c>
      <c r="D7897" s="47">
        <v>0.18820000000000001</v>
      </c>
      <c r="E7897" s="30">
        <v>1</v>
      </c>
      <c r="F7897" s="30"/>
      <c r="G7897" s="30"/>
      <c r="H7897" s="30"/>
      <c r="I7897" s="30"/>
      <c r="J7897" s="30"/>
    </row>
    <row r="7898" spans="1:10">
      <c r="A7898" s="5">
        <v>7896</v>
      </c>
      <c r="B7898" s="47">
        <v>0</v>
      </c>
      <c r="C7898" s="47">
        <v>8.6999999999999994E-2</v>
      </c>
      <c r="D7898" s="47">
        <v>0.2205</v>
      </c>
      <c r="E7898" s="30">
        <v>1</v>
      </c>
      <c r="F7898" s="30"/>
      <c r="G7898" s="30"/>
      <c r="H7898" s="30"/>
      <c r="I7898" s="30"/>
      <c r="J7898" s="30"/>
    </row>
    <row r="7899" spans="1:10">
      <c r="A7899" s="5">
        <v>7897</v>
      </c>
      <c r="B7899" s="47">
        <v>0</v>
      </c>
      <c r="C7899" s="47">
        <v>9.1399999999999995E-2</v>
      </c>
      <c r="D7899" s="47">
        <v>0.24840000000000001</v>
      </c>
      <c r="E7899" s="30">
        <v>1</v>
      </c>
      <c r="F7899" s="30"/>
      <c r="G7899" s="30"/>
      <c r="H7899" s="30"/>
      <c r="I7899" s="30"/>
      <c r="J7899" s="30"/>
    </row>
    <row r="7900" spans="1:10">
      <c r="A7900" s="5">
        <v>7898</v>
      </c>
      <c r="B7900" s="47">
        <v>0</v>
      </c>
      <c r="C7900" s="47">
        <v>9.8799999999999999E-2</v>
      </c>
      <c r="D7900" s="47">
        <v>0.26939999999999997</v>
      </c>
      <c r="E7900" s="30">
        <v>1</v>
      </c>
      <c r="F7900" s="30"/>
      <c r="G7900" s="30"/>
      <c r="H7900" s="30"/>
      <c r="I7900" s="30"/>
      <c r="J7900" s="30"/>
    </row>
    <row r="7901" spans="1:10">
      <c r="A7901" s="5">
        <v>7899</v>
      </c>
      <c r="B7901" s="47">
        <v>0</v>
      </c>
      <c r="C7901" s="47">
        <v>0.1069</v>
      </c>
      <c r="D7901" s="47">
        <v>0.28220000000000001</v>
      </c>
      <c r="E7901" s="30">
        <v>1</v>
      </c>
      <c r="F7901" s="30"/>
      <c r="G7901" s="30"/>
      <c r="H7901" s="30"/>
      <c r="I7901" s="30"/>
      <c r="J7901" s="30"/>
    </row>
    <row r="7902" spans="1:10">
      <c r="A7902" s="5">
        <v>7900</v>
      </c>
      <c r="B7902" s="47">
        <v>0</v>
      </c>
      <c r="C7902" s="47">
        <v>0.11600000000000001</v>
      </c>
      <c r="D7902" s="47">
        <v>0.29680000000000001</v>
      </c>
      <c r="E7902" s="30">
        <v>1</v>
      </c>
      <c r="F7902" s="30"/>
      <c r="G7902" s="30"/>
      <c r="H7902" s="30"/>
      <c r="I7902" s="30"/>
      <c r="J7902" s="30"/>
    </row>
    <row r="7903" spans="1:10">
      <c r="A7903" s="5">
        <v>7901</v>
      </c>
      <c r="B7903" s="47">
        <v>0</v>
      </c>
      <c r="C7903" s="47">
        <v>0.12570000000000001</v>
      </c>
      <c r="D7903" s="47">
        <v>0.31180000000000002</v>
      </c>
      <c r="E7903" s="30">
        <v>1</v>
      </c>
      <c r="F7903" s="30"/>
      <c r="G7903" s="30"/>
      <c r="H7903" s="30"/>
      <c r="I7903" s="30"/>
      <c r="J7903" s="30"/>
    </row>
    <row r="7904" spans="1:10">
      <c r="A7904" s="5">
        <v>7902</v>
      </c>
      <c r="B7904" s="47">
        <v>0</v>
      </c>
      <c r="C7904" s="47">
        <v>0.1371</v>
      </c>
      <c r="D7904" s="47">
        <v>0.32629999999999998</v>
      </c>
      <c r="E7904" s="30">
        <v>1</v>
      </c>
      <c r="F7904" s="30"/>
      <c r="G7904" s="30"/>
      <c r="H7904" s="30"/>
      <c r="I7904" s="30"/>
      <c r="J7904" s="30"/>
    </row>
    <row r="7905" spans="1:10">
      <c r="A7905" s="5">
        <v>7903</v>
      </c>
      <c r="B7905" s="47">
        <v>0</v>
      </c>
      <c r="C7905" s="47">
        <v>0.14380000000000001</v>
      </c>
      <c r="D7905" s="47">
        <v>0.35189999999999999</v>
      </c>
      <c r="E7905" s="30">
        <v>1</v>
      </c>
      <c r="F7905" s="30"/>
      <c r="G7905" s="30"/>
      <c r="H7905" s="30"/>
      <c r="I7905" s="30"/>
      <c r="J7905" s="30"/>
    </row>
    <row r="7906" spans="1:10">
      <c r="A7906" s="5">
        <v>7904</v>
      </c>
      <c r="B7906" s="47">
        <v>9.9000000000000008E-3</v>
      </c>
      <c r="C7906" s="47">
        <v>0.1532</v>
      </c>
      <c r="D7906" s="47">
        <v>0.38669999999999999</v>
      </c>
      <c r="E7906" s="30">
        <v>1</v>
      </c>
      <c r="F7906" s="30"/>
      <c r="G7906" s="30"/>
      <c r="H7906" s="30"/>
      <c r="I7906" s="30"/>
      <c r="J7906" s="30"/>
    </row>
    <row r="7907" spans="1:10">
      <c r="A7907" s="5">
        <v>7905</v>
      </c>
      <c r="B7907" s="47">
        <v>6.4199999999999993E-2</v>
      </c>
      <c r="C7907" s="47">
        <v>0.15629999999999999</v>
      </c>
      <c r="D7907" s="47">
        <v>0.42509999999999998</v>
      </c>
      <c r="E7907" s="30">
        <v>1</v>
      </c>
      <c r="F7907" s="30"/>
      <c r="G7907" s="30"/>
      <c r="H7907" s="30"/>
      <c r="I7907" s="30"/>
      <c r="J7907" s="30"/>
    </row>
    <row r="7908" spans="1:10">
      <c r="A7908" s="5">
        <v>7906</v>
      </c>
      <c r="B7908" s="47">
        <v>0.14410000000000001</v>
      </c>
      <c r="C7908" s="47">
        <v>0.1673</v>
      </c>
      <c r="D7908" s="47">
        <v>0.45129999999999998</v>
      </c>
      <c r="E7908" s="30">
        <v>1</v>
      </c>
      <c r="F7908" s="30"/>
      <c r="G7908" s="30"/>
      <c r="H7908" s="30"/>
      <c r="I7908" s="30"/>
      <c r="J7908" s="30"/>
    </row>
    <row r="7909" spans="1:10">
      <c r="A7909" s="5">
        <v>7907</v>
      </c>
      <c r="B7909" s="47">
        <v>0.21759999999999999</v>
      </c>
      <c r="C7909" s="47">
        <v>0.18410000000000001</v>
      </c>
      <c r="D7909" s="47">
        <v>0.4758</v>
      </c>
      <c r="E7909" s="30">
        <v>1</v>
      </c>
      <c r="F7909" s="30"/>
      <c r="G7909" s="30"/>
      <c r="H7909" s="30"/>
      <c r="I7909" s="30"/>
      <c r="J7909" s="30"/>
    </row>
    <row r="7910" spans="1:10">
      <c r="A7910" s="5">
        <v>7908</v>
      </c>
      <c r="B7910" s="47">
        <v>0.25059999999999999</v>
      </c>
      <c r="C7910" s="47">
        <v>0.19639999999999999</v>
      </c>
      <c r="D7910" s="47">
        <v>0.49969999999999998</v>
      </c>
      <c r="E7910" s="30">
        <v>1</v>
      </c>
      <c r="F7910" s="30"/>
      <c r="G7910" s="30"/>
      <c r="H7910" s="30"/>
      <c r="I7910" s="30"/>
      <c r="J7910" s="30"/>
    </row>
    <row r="7911" spans="1:10">
      <c r="A7911" s="5">
        <v>7909</v>
      </c>
      <c r="B7911" s="47">
        <v>0.22639999999999999</v>
      </c>
      <c r="C7911" s="47">
        <v>0.2009</v>
      </c>
      <c r="D7911" s="47">
        <v>0.52439999999999998</v>
      </c>
      <c r="E7911" s="30">
        <v>1</v>
      </c>
      <c r="F7911" s="30"/>
      <c r="G7911" s="30"/>
      <c r="H7911" s="30"/>
      <c r="I7911" s="30"/>
      <c r="J7911" s="30"/>
    </row>
    <row r="7912" spans="1:10">
      <c r="A7912" s="5">
        <v>7910</v>
      </c>
      <c r="B7912" s="47">
        <v>0.15260000000000001</v>
      </c>
      <c r="C7912" s="47">
        <v>0.1885</v>
      </c>
      <c r="D7912" s="47">
        <v>0.5464</v>
      </c>
      <c r="E7912" s="30">
        <v>1</v>
      </c>
      <c r="F7912" s="30"/>
      <c r="G7912" s="30"/>
      <c r="H7912" s="30"/>
      <c r="I7912" s="30"/>
      <c r="J7912" s="30"/>
    </row>
    <row r="7913" spans="1:10">
      <c r="A7913" s="5">
        <v>7911</v>
      </c>
      <c r="B7913" s="47">
        <v>5.9900000000000002E-2</v>
      </c>
      <c r="C7913" s="47">
        <v>0.1883</v>
      </c>
      <c r="D7913" s="47">
        <v>0.56759999999999999</v>
      </c>
      <c r="E7913" s="30">
        <v>1</v>
      </c>
      <c r="F7913" s="30"/>
      <c r="G7913" s="30"/>
      <c r="H7913" s="30"/>
      <c r="I7913" s="30"/>
      <c r="J7913" s="30"/>
    </row>
    <row r="7914" spans="1:10">
      <c r="A7914" s="5">
        <v>7912</v>
      </c>
      <c r="B7914" s="47">
        <v>2.0000000000000001E-4</v>
      </c>
      <c r="C7914" s="47">
        <v>0.23530000000000001</v>
      </c>
      <c r="D7914" s="47">
        <v>0.61360000000000003</v>
      </c>
      <c r="E7914" s="30">
        <v>1</v>
      </c>
      <c r="F7914" s="30"/>
      <c r="G7914" s="30"/>
      <c r="H7914" s="30"/>
      <c r="I7914" s="30"/>
      <c r="J7914" s="30"/>
    </row>
    <row r="7915" spans="1:10">
      <c r="A7915" s="5">
        <v>7913</v>
      </c>
      <c r="B7915" s="47">
        <v>0</v>
      </c>
      <c r="C7915" s="47">
        <v>0.25509999999999999</v>
      </c>
      <c r="D7915" s="47">
        <v>0.66879999999999995</v>
      </c>
      <c r="E7915" s="30">
        <v>1</v>
      </c>
      <c r="F7915" s="30"/>
      <c r="G7915" s="30"/>
      <c r="H7915" s="30"/>
      <c r="I7915" s="30"/>
      <c r="J7915" s="30"/>
    </row>
    <row r="7916" spans="1:10">
      <c r="A7916" s="5">
        <v>7914</v>
      </c>
      <c r="B7916" s="47">
        <v>0</v>
      </c>
      <c r="C7916" s="47">
        <v>0.2492</v>
      </c>
      <c r="D7916" s="47">
        <v>0.70699999999999996</v>
      </c>
      <c r="E7916" s="30">
        <v>1</v>
      </c>
      <c r="F7916" s="30"/>
      <c r="G7916" s="30"/>
      <c r="H7916" s="30"/>
      <c r="I7916" s="30"/>
      <c r="J7916" s="30"/>
    </row>
    <row r="7917" spans="1:10">
      <c r="A7917" s="5">
        <v>7915</v>
      </c>
      <c r="B7917" s="47">
        <v>0</v>
      </c>
      <c r="C7917" s="47">
        <v>0.23019999999999999</v>
      </c>
      <c r="D7917" s="47">
        <v>0.7248</v>
      </c>
      <c r="E7917" s="30">
        <v>1</v>
      </c>
      <c r="F7917" s="30"/>
      <c r="G7917" s="30"/>
      <c r="H7917" s="30"/>
      <c r="I7917" s="30"/>
      <c r="J7917" s="30"/>
    </row>
    <row r="7918" spans="1:10">
      <c r="A7918" s="5">
        <v>7916</v>
      </c>
      <c r="B7918" s="47">
        <v>0</v>
      </c>
      <c r="C7918" s="47">
        <v>0.21870000000000001</v>
      </c>
      <c r="D7918" s="47">
        <v>0.72570000000000001</v>
      </c>
      <c r="E7918" s="30">
        <v>1</v>
      </c>
      <c r="F7918" s="30"/>
      <c r="G7918" s="30"/>
      <c r="H7918" s="30"/>
      <c r="I7918" s="30"/>
      <c r="J7918" s="30"/>
    </row>
    <row r="7919" spans="1:10">
      <c r="A7919" s="5">
        <v>7917</v>
      </c>
      <c r="B7919" s="47">
        <v>0</v>
      </c>
      <c r="C7919" s="47">
        <v>0.20019999999999999</v>
      </c>
      <c r="D7919" s="47">
        <v>0.71450000000000002</v>
      </c>
      <c r="E7919" s="30">
        <v>1</v>
      </c>
      <c r="F7919" s="30"/>
      <c r="G7919" s="30"/>
      <c r="H7919" s="30"/>
      <c r="I7919" s="30"/>
      <c r="J7919" s="30"/>
    </row>
    <row r="7920" spans="1:10">
      <c r="A7920" s="5">
        <v>7918</v>
      </c>
      <c r="B7920" s="47">
        <v>0</v>
      </c>
      <c r="C7920" s="47">
        <v>0.18590000000000001</v>
      </c>
      <c r="D7920" s="47">
        <v>0.70309999999999995</v>
      </c>
      <c r="E7920" s="30">
        <v>1</v>
      </c>
      <c r="F7920" s="30"/>
      <c r="G7920" s="30"/>
      <c r="H7920" s="30"/>
      <c r="I7920" s="30"/>
      <c r="J7920" s="30"/>
    </row>
    <row r="7921" spans="1:10">
      <c r="A7921" s="5">
        <v>7919</v>
      </c>
      <c r="B7921" s="47">
        <v>0</v>
      </c>
      <c r="C7921" s="47">
        <v>0.18429999999999999</v>
      </c>
      <c r="D7921" s="47">
        <v>0.69140000000000001</v>
      </c>
      <c r="E7921" s="30">
        <v>1</v>
      </c>
      <c r="F7921" s="30"/>
      <c r="G7921" s="30"/>
      <c r="H7921" s="30"/>
      <c r="I7921" s="30"/>
      <c r="J7921" s="30"/>
    </row>
    <row r="7922" spans="1:10">
      <c r="A7922" s="5">
        <v>7920</v>
      </c>
      <c r="B7922" s="47">
        <v>0</v>
      </c>
      <c r="C7922" s="47">
        <v>0.182</v>
      </c>
      <c r="D7922" s="47">
        <v>0.67749999999999999</v>
      </c>
      <c r="E7922" s="30">
        <v>1</v>
      </c>
      <c r="F7922" s="30"/>
      <c r="G7922" s="30"/>
      <c r="H7922" s="30"/>
      <c r="I7922" s="30"/>
      <c r="J7922" s="30"/>
    </row>
    <row r="7923" spans="1:10">
      <c r="A7923" s="5">
        <v>7921</v>
      </c>
      <c r="B7923" s="47">
        <v>0</v>
      </c>
      <c r="C7923" s="47">
        <v>0.1784</v>
      </c>
      <c r="D7923" s="47">
        <v>0.66549999999999998</v>
      </c>
      <c r="E7923" s="30">
        <v>1</v>
      </c>
      <c r="F7923" s="30"/>
      <c r="G7923" s="30"/>
      <c r="H7923" s="30"/>
      <c r="I7923" s="30"/>
      <c r="J7923" s="30"/>
    </row>
    <row r="7924" spans="1:10">
      <c r="A7924" s="5">
        <v>7922</v>
      </c>
      <c r="B7924" s="47">
        <v>0</v>
      </c>
      <c r="C7924" s="47">
        <v>0.1804</v>
      </c>
      <c r="D7924" s="47">
        <v>0.65739999999999998</v>
      </c>
      <c r="E7924" s="30">
        <v>1</v>
      </c>
      <c r="F7924" s="30"/>
      <c r="G7924" s="30"/>
      <c r="H7924" s="30"/>
      <c r="I7924" s="30"/>
      <c r="J7924" s="30"/>
    </row>
    <row r="7925" spans="1:10">
      <c r="A7925" s="5">
        <v>7923</v>
      </c>
      <c r="B7925" s="47">
        <v>0</v>
      </c>
      <c r="C7925" s="47">
        <v>0.1807</v>
      </c>
      <c r="D7925" s="47">
        <v>0.65159999999999996</v>
      </c>
      <c r="E7925" s="30">
        <v>1</v>
      </c>
      <c r="F7925" s="30"/>
      <c r="G7925" s="30"/>
      <c r="H7925" s="30"/>
      <c r="I7925" s="30"/>
      <c r="J7925" s="30"/>
    </row>
    <row r="7926" spans="1:10">
      <c r="A7926" s="5">
        <v>7924</v>
      </c>
      <c r="B7926" s="47">
        <v>0</v>
      </c>
      <c r="C7926" s="47">
        <v>0.1817</v>
      </c>
      <c r="D7926" s="47">
        <v>0.6472</v>
      </c>
      <c r="E7926" s="30">
        <v>1</v>
      </c>
      <c r="F7926" s="30"/>
      <c r="G7926" s="30"/>
      <c r="H7926" s="30"/>
      <c r="I7926" s="30"/>
      <c r="J7926" s="30"/>
    </row>
    <row r="7927" spans="1:10">
      <c r="A7927" s="5">
        <v>7925</v>
      </c>
      <c r="B7927" s="47">
        <v>0</v>
      </c>
      <c r="C7927" s="47">
        <v>0.18579999999999999</v>
      </c>
      <c r="D7927" s="47">
        <v>0.64710000000000001</v>
      </c>
      <c r="E7927" s="30">
        <v>1</v>
      </c>
      <c r="F7927" s="30"/>
      <c r="G7927" s="30"/>
      <c r="H7927" s="30"/>
      <c r="I7927" s="30"/>
      <c r="J7927" s="30"/>
    </row>
    <row r="7928" spans="1:10">
      <c r="A7928" s="5">
        <v>7926</v>
      </c>
      <c r="B7928" s="47">
        <v>0</v>
      </c>
      <c r="C7928" s="47">
        <v>0.19120000000000001</v>
      </c>
      <c r="D7928" s="47">
        <v>0.65029999999999999</v>
      </c>
      <c r="E7928" s="30">
        <v>1</v>
      </c>
      <c r="F7928" s="30"/>
      <c r="G7928" s="30"/>
      <c r="H7928" s="30"/>
      <c r="I7928" s="30"/>
      <c r="J7928" s="30"/>
    </row>
    <row r="7929" spans="1:10">
      <c r="A7929" s="5">
        <v>7927</v>
      </c>
      <c r="B7929" s="47">
        <v>0</v>
      </c>
      <c r="C7929" s="47">
        <v>0.19220000000000001</v>
      </c>
      <c r="D7929" s="47">
        <v>0.65410000000000001</v>
      </c>
      <c r="E7929" s="30">
        <v>1</v>
      </c>
      <c r="F7929" s="30"/>
      <c r="G7929" s="30"/>
      <c r="H7929" s="30"/>
      <c r="I7929" s="30"/>
      <c r="J7929" s="30"/>
    </row>
    <row r="7930" spans="1:10">
      <c r="A7930" s="5">
        <v>7928</v>
      </c>
      <c r="B7930" s="47">
        <v>1.03E-2</v>
      </c>
      <c r="C7930" s="47">
        <v>0.1976</v>
      </c>
      <c r="D7930" s="47">
        <v>0.66110000000000002</v>
      </c>
      <c r="E7930" s="30">
        <v>1</v>
      </c>
      <c r="F7930" s="30"/>
      <c r="G7930" s="30"/>
      <c r="H7930" s="30"/>
      <c r="I7930" s="30"/>
      <c r="J7930" s="30"/>
    </row>
    <row r="7931" spans="1:10">
      <c r="A7931" s="5">
        <v>7929</v>
      </c>
      <c r="B7931" s="47">
        <v>7.8600000000000003E-2</v>
      </c>
      <c r="C7931" s="47">
        <v>0.18809999999999999</v>
      </c>
      <c r="D7931" s="47">
        <v>0.66759999999999997</v>
      </c>
      <c r="E7931" s="30">
        <v>1</v>
      </c>
      <c r="F7931" s="30"/>
      <c r="G7931" s="30"/>
      <c r="H7931" s="30"/>
      <c r="I7931" s="30"/>
      <c r="J7931" s="30"/>
    </row>
    <row r="7932" spans="1:10">
      <c r="A7932" s="5">
        <v>7930</v>
      </c>
      <c r="B7932" s="47">
        <v>0.16969999999999999</v>
      </c>
      <c r="C7932" s="47">
        <v>0.1991</v>
      </c>
      <c r="D7932" s="47">
        <v>0.6603</v>
      </c>
      <c r="E7932" s="30">
        <v>1</v>
      </c>
      <c r="F7932" s="30"/>
      <c r="G7932" s="30"/>
      <c r="H7932" s="30"/>
      <c r="I7932" s="30"/>
      <c r="J7932" s="30"/>
    </row>
    <row r="7933" spans="1:10">
      <c r="A7933" s="5">
        <v>7931</v>
      </c>
      <c r="B7933" s="47">
        <v>0.2364</v>
      </c>
      <c r="C7933" s="47">
        <v>0.22489999999999999</v>
      </c>
      <c r="D7933" s="47">
        <v>0.63749999999999996</v>
      </c>
      <c r="E7933" s="30">
        <v>1</v>
      </c>
      <c r="F7933" s="30"/>
      <c r="G7933" s="30"/>
      <c r="H7933" s="30"/>
      <c r="I7933" s="30"/>
      <c r="J7933" s="30"/>
    </row>
    <row r="7934" spans="1:10">
      <c r="A7934" s="5">
        <v>7932</v>
      </c>
      <c r="B7934" s="47">
        <v>0.25530000000000003</v>
      </c>
      <c r="C7934" s="47">
        <v>0.2392</v>
      </c>
      <c r="D7934" s="47">
        <v>0.60960000000000003</v>
      </c>
      <c r="E7934" s="30">
        <v>1</v>
      </c>
      <c r="F7934" s="30"/>
      <c r="G7934" s="30"/>
      <c r="H7934" s="30"/>
      <c r="I7934" s="30"/>
      <c r="J7934" s="30"/>
    </row>
    <row r="7935" spans="1:10">
      <c r="A7935" s="5">
        <v>7933</v>
      </c>
      <c r="B7935" s="47">
        <v>0.22509999999999999</v>
      </c>
      <c r="C7935" s="47">
        <v>0.24590000000000001</v>
      </c>
      <c r="D7935" s="47">
        <v>0.58589999999999998</v>
      </c>
      <c r="E7935" s="30">
        <v>1</v>
      </c>
      <c r="F7935" s="30"/>
      <c r="G7935" s="30"/>
      <c r="H7935" s="30"/>
      <c r="I7935" s="30"/>
      <c r="J7935" s="30"/>
    </row>
    <row r="7936" spans="1:10">
      <c r="A7936" s="5">
        <v>7934</v>
      </c>
      <c r="B7936" s="47">
        <v>0.15129999999999999</v>
      </c>
      <c r="C7936" s="47">
        <v>0.23150000000000001</v>
      </c>
      <c r="D7936" s="47">
        <v>0.5827</v>
      </c>
      <c r="E7936" s="30">
        <v>1</v>
      </c>
      <c r="F7936" s="30"/>
      <c r="G7936" s="30"/>
      <c r="H7936" s="30"/>
      <c r="I7936" s="30"/>
      <c r="J7936" s="30"/>
    </row>
    <row r="7937" spans="1:10">
      <c r="A7937" s="5">
        <v>7935</v>
      </c>
      <c r="B7937" s="47">
        <v>5.9499999999999997E-2</v>
      </c>
      <c r="C7937" s="47">
        <v>0.2364</v>
      </c>
      <c r="D7937" s="47">
        <v>0.60680000000000001</v>
      </c>
      <c r="E7937" s="30">
        <v>1</v>
      </c>
      <c r="F7937" s="30"/>
      <c r="G7937" s="30"/>
      <c r="H7937" s="30"/>
      <c r="I7937" s="30"/>
      <c r="J7937" s="30"/>
    </row>
    <row r="7938" spans="1:10">
      <c r="A7938" s="5">
        <v>7936</v>
      </c>
      <c r="B7938" s="47">
        <v>6.9999999999999999E-4</v>
      </c>
      <c r="C7938" s="47">
        <v>0.28410000000000002</v>
      </c>
      <c r="D7938" s="47">
        <v>0.66020000000000001</v>
      </c>
      <c r="E7938" s="30">
        <v>1</v>
      </c>
      <c r="F7938" s="30"/>
      <c r="G7938" s="30"/>
      <c r="H7938" s="30"/>
      <c r="I7938" s="30"/>
      <c r="J7938" s="30"/>
    </row>
    <row r="7939" spans="1:10">
      <c r="A7939" s="5">
        <v>7937</v>
      </c>
      <c r="B7939" s="47">
        <v>0</v>
      </c>
      <c r="C7939" s="47">
        <v>0.31719999999999998</v>
      </c>
      <c r="D7939" s="47">
        <v>0.71960000000000002</v>
      </c>
      <c r="E7939" s="30">
        <v>1</v>
      </c>
      <c r="F7939" s="30"/>
      <c r="G7939" s="30"/>
      <c r="H7939" s="30"/>
      <c r="I7939" s="30"/>
      <c r="J7939" s="30"/>
    </row>
    <row r="7940" spans="1:10">
      <c r="A7940" s="5">
        <v>7938</v>
      </c>
      <c r="B7940" s="47">
        <v>0</v>
      </c>
      <c r="C7940" s="47">
        <v>0.32100000000000001</v>
      </c>
      <c r="D7940" s="47">
        <v>0.76300000000000001</v>
      </c>
      <c r="E7940" s="30">
        <v>1</v>
      </c>
      <c r="F7940" s="30"/>
      <c r="G7940" s="30"/>
      <c r="H7940" s="30"/>
      <c r="I7940" s="30"/>
      <c r="J7940" s="30"/>
    </row>
    <row r="7941" spans="1:10">
      <c r="A7941" s="5">
        <v>7939</v>
      </c>
      <c r="B7941" s="47">
        <v>0</v>
      </c>
      <c r="C7941" s="47">
        <v>0.31480000000000002</v>
      </c>
      <c r="D7941" s="47">
        <v>0.78569999999999995</v>
      </c>
      <c r="E7941" s="30">
        <v>1</v>
      </c>
      <c r="F7941" s="30"/>
      <c r="G7941" s="30"/>
      <c r="H7941" s="30"/>
      <c r="I7941" s="30"/>
      <c r="J7941" s="30"/>
    </row>
    <row r="7942" spans="1:10">
      <c r="A7942" s="5">
        <v>7940</v>
      </c>
      <c r="B7942" s="47">
        <v>0</v>
      </c>
      <c r="C7942" s="47">
        <v>0.30070000000000002</v>
      </c>
      <c r="D7942" s="47">
        <v>0.78949999999999998</v>
      </c>
      <c r="E7942" s="30">
        <v>1</v>
      </c>
      <c r="F7942" s="30"/>
      <c r="G7942" s="30"/>
      <c r="H7942" s="30"/>
      <c r="I7942" s="30"/>
      <c r="J7942" s="30"/>
    </row>
    <row r="7943" spans="1:10">
      <c r="A7943" s="5">
        <v>7941</v>
      </c>
      <c r="B7943" s="47">
        <v>0</v>
      </c>
      <c r="C7943" s="47">
        <v>0.28000000000000003</v>
      </c>
      <c r="D7943" s="47">
        <v>0.77929999999999999</v>
      </c>
      <c r="E7943" s="30">
        <v>1</v>
      </c>
      <c r="F7943" s="30"/>
      <c r="G7943" s="30"/>
      <c r="H7943" s="30"/>
      <c r="I7943" s="30"/>
      <c r="J7943" s="30"/>
    </row>
    <row r="7944" spans="1:10">
      <c r="A7944" s="5">
        <v>7942</v>
      </c>
      <c r="B7944" s="47">
        <v>0</v>
      </c>
      <c r="C7944" s="47">
        <v>0.26469999999999999</v>
      </c>
      <c r="D7944" s="47">
        <v>0.76470000000000005</v>
      </c>
      <c r="E7944" s="30">
        <v>1</v>
      </c>
      <c r="F7944" s="30"/>
      <c r="G7944" s="30"/>
      <c r="H7944" s="30"/>
      <c r="I7944" s="30"/>
      <c r="J7944" s="30"/>
    </row>
    <row r="7945" spans="1:10">
      <c r="A7945" s="5">
        <v>7943</v>
      </c>
      <c r="B7945" s="47">
        <v>0</v>
      </c>
      <c r="C7945" s="47">
        <v>0.25540000000000002</v>
      </c>
      <c r="D7945" s="47">
        <v>0.75129999999999997</v>
      </c>
      <c r="E7945" s="30">
        <v>1</v>
      </c>
      <c r="F7945" s="30"/>
      <c r="G7945" s="30"/>
      <c r="H7945" s="30"/>
      <c r="I7945" s="30"/>
      <c r="J7945" s="30"/>
    </row>
    <row r="7946" spans="1:10">
      <c r="A7946" s="5">
        <v>7944</v>
      </c>
      <c r="B7946" s="47">
        <v>0</v>
      </c>
      <c r="C7946" s="47">
        <v>0.25280000000000002</v>
      </c>
      <c r="D7946" s="47">
        <v>0.74429999999999996</v>
      </c>
      <c r="E7946" s="30">
        <v>1</v>
      </c>
      <c r="F7946" s="30"/>
      <c r="G7946" s="30"/>
      <c r="H7946" s="30"/>
      <c r="I7946" s="30"/>
      <c r="J7946" s="30"/>
    </row>
    <row r="7947" spans="1:10">
      <c r="A7947" s="5">
        <v>7945</v>
      </c>
      <c r="B7947" s="47">
        <v>0</v>
      </c>
      <c r="C7947" s="47">
        <v>0.249</v>
      </c>
      <c r="D7947" s="47">
        <v>0.74850000000000005</v>
      </c>
      <c r="E7947" s="30">
        <v>1</v>
      </c>
      <c r="F7947" s="30"/>
      <c r="G7947" s="30"/>
      <c r="H7947" s="30"/>
      <c r="I7947" s="30"/>
      <c r="J7947" s="30"/>
    </row>
    <row r="7948" spans="1:10">
      <c r="A7948" s="5">
        <v>7946</v>
      </c>
      <c r="B7948" s="47">
        <v>0</v>
      </c>
      <c r="C7948" s="47">
        <v>0.2477</v>
      </c>
      <c r="D7948" s="47">
        <v>0.7591</v>
      </c>
      <c r="E7948" s="30">
        <v>1</v>
      </c>
      <c r="F7948" s="30"/>
      <c r="G7948" s="30"/>
      <c r="H7948" s="30"/>
      <c r="I7948" s="30"/>
      <c r="J7948" s="30"/>
    </row>
    <row r="7949" spans="1:10">
      <c r="A7949" s="5">
        <v>7947</v>
      </c>
      <c r="B7949" s="47">
        <v>0</v>
      </c>
      <c r="C7949" s="47">
        <v>0.25209999999999999</v>
      </c>
      <c r="D7949" s="47">
        <v>0.77949999999999997</v>
      </c>
      <c r="E7949" s="30">
        <v>1</v>
      </c>
      <c r="F7949" s="30"/>
      <c r="G7949" s="30"/>
      <c r="H7949" s="30"/>
      <c r="I7949" s="30"/>
      <c r="J7949" s="30"/>
    </row>
    <row r="7950" spans="1:10">
      <c r="A7950" s="5">
        <v>7948</v>
      </c>
      <c r="B7950" s="47">
        <v>0</v>
      </c>
      <c r="C7950" s="47">
        <v>0.25979999999999998</v>
      </c>
      <c r="D7950" s="47">
        <v>0.80189999999999995</v>
      </c>
      <c r="E7950" s="30">
        <v>1</v>
      </c>
      <c r="F7950" s="30"/>
      <c r="G7950" s="30"/>
      <c r="H7950" s="30"/>
      <c r="I7950" s="30"/>
      <c r="J7950" s="30"/>
    </row>
    <row r="7951" spans="1:10">
      <c r="A7951" s="5">
        <v>7949</v>
      </c>
      <c r="B7951" s="47">
        <v>0</v>
      </c>
      <c r="C7951" s="47">
        <v>0.27360000000000001</v>
      </c>
      <c r="D7951" s="47">
        <v>0.82469999999999999</v>
      </c>
      <c r="E7951" s="30">
        <v>1</v>
      </c>
      <c r="F7951" s="30"/>
      <c r="G7951" s="30"/>
      <c r="H7951" s="30"/>
      <c r="I7951" s="30"/>
      <c r="J7951" s="30"/>
    </row>
    <row r="7952" spans="1:10">
      <c r="A7952" s="5">
        <v>7950</v>
      </c>
      <c r="B7952" s="47">
        <v>0</v>
      </c>
      <c r="C7952" s="47">
        <v>0.29199999999999998</v>
      </c>
      <c r="D7952" s="47">
        <v>0.84260000000000002</v>
      </c>
      <c r="E7952" s="30">
        <v>1</v>
      </c>
      <c r="F7952" s="30"/>
      <c r="G7952" s="30"/>
      <c r="H7952" s="30"/>
      <c r="I7952" s="30"/>
      <c r="J7952" s="30"/>
    </row>
    <row r="7953" spans="1:10">
      <c r="A7953" s="5">
        <v>7951</v>
      </c>
      <c r="B7953" s="47">
        <v>0</v>
      </c>
      <c r="C7953" s="47">
        <v>0.30409999999999998</v>
      </c>
      <c r="D7953" s="47">
        <v>0.85509999999999997</v>
      </c>
      <c r="E7953" s="30">
        <v>1</v>
      </c>
      <c r="F7953" s="30"/>
      <c r="G7953" s="30"/>
      <c r="H7953" s="30"/>
      <c r="I7953" s="30"/>
      <c r="J7953" s="30"/>
    </row>
    <row r="7954" spans="1:10">
      <c r="A7954" s="5">
        <v>7952</v>
      </c>
      <c r="B7954" s="47">
        <v>1.14E-2</v>
      </c>
      <c r="C7954" s="47">
        <v>0.3175</v>
      </c>
      <c r="D7954" s="47">
        <v>0.86470000000000002</v>
      </c>
      <c r="E7954" s="30">
        <v>1</v>
      </c>
      <c r="F7954" s="30"/>
      <c r="G7954" s="30"/>
      <c r="H7954" s="30"/>
      <c r="I7954" s="30"/>
      <c r="J7954" s="30"/>
    </row>
    <row r="7955" spans="1:10">
      <c r="A7955" s="5">
        <v>7953</v>
      </c>
      <c r="B7955" s="47">
        <v>8.5500000000000007E-2</v>
      </c>
      <c r="C7955" s="47">
        <v>0.31630000000000003</v>
      </c>
      <c r="D7955" s="47">
        <v>0.87060000000000004</v>
      </c>
      <c r="E7955" s="30">
        <v>1</v>
      </c>
      <c r="F7955" s="30"/>
      <c r="G7955" s="30"/>
      <c r="H7955" s="30"/>
      <c r="I7955" s="30"/>
      <c r="J7955" s="30"/>
    </row>
    <row r="7956" spans="1:10">
      <c r="A7956" s="5">
        <v>7954</v>
      </c>
      <c r="B7956" s="47">
        <v>0.19450000000000001</v>
      </c>
      <c r="C7956" s="47">
        <v>0.33960000000000001</v>
      </c>
      <c r="D7956" s="47">
        <v>0.86670000000000003</v>
      </c>
      <c r="E7956" s="30">
        <v>1</v>
      </c>
      <c r="F7956" s="30"/>
      <c r="G7956" s="30"/>
      <c r="H7956" s="30"/>
      <c r="I7956" s="30"/>
      <c r="J7956" s="30"/>
    </row>
    <row r="7957" spans="1:10">
      <c r="A7957" s="5">
        <v>7955</v>
      </c>
      <c r="B7957" s="47">
        <v>0.28120000000000001</v>
      </c>
      <c r="C7957" s="47">
        <v>0.36549999999999999</v>
      </c>
      <c r="D7957" s="47">
        <v>0.85709999999999997</v>
      </c>
      <c r="E7957" s="30">
        <v>1</v>
      </c>
      <c r="F7957" s="30"/>
      <c r="G7957" s="30"/>
      <c r="H7957" s="30"/>
      <c r="I7957" s="30"/>
      <c r="J7957" s="30"/>
    </row>
    <row r="7958" spans="1:10">
      <c r="A7958" s="5">
        <v>7956</v>
      </c>
      <c r="B7958" s="47">
        <v>0.31259999999999999</v>
      </c>
      <c r="C7958" s="47">
        <v>0.36259999999999998</v>
      </c>
      <c r="D7958" s="47">
        <v>0.84150000000000003</v>
      </c>
      <c r="E7958" s="30">
        <v>1</v>
      </c>
      <c r="F7958" s="30"/>
      <c r="G7958" s="30"/>
      <c r="H7958" s="30"/>
      <c r="I7958" s="30"/>
      <c r="J7958" s="30"/>
    </row>
    <row r="7959" spans="1:10">
      <c r="A7959" s="5">
        <v>7957</v>
      </c>
      <c r="B7959" s="47">
        <v>0.28549999999999998</v>
      </c>
      <c r="C7959" s="47">
        <v>0.36030000000000001</v>
      </c>
      <c r="D7959" s="47">
        <v>0.82909999999999995</v>
      </c>
      <c r="E7959" s="30">
        <v>1</v>
      </c>
      <c r="F7959" s="30"/>
      <c r="G7959" s="30"/>
      <c r="H7959" s="30"/>
      <c r="I7959" s="30"/>
      <c r="J7959" s="30"/>
    </row>
    <row r="7960" spans="1:10">
      <c r="A7960" s="5">
        <v>7958</v>
      </c>
      <c r="B7960" s="47">
        <v>0.2039</v>
      </c>
      <c r="C7960" s="47">
        <v>0.35120000000000001</v>
      </c>
      <c r="D7960" s="47">
        <v>0.82289999999999996</v>
      </c>
      <c r="E7960" s="30">
        <v>1</v>
      </c>
      <c r="F7960" s="30"/>
      <c r="G7960" s="30"/>
      <c r="H7960" s="30"/>
      <c r="I7960" s="30"/>
      <c r="J7960" s="30"/>
    </row>
    <row r="7961" spans="1:10">
      <c r="A7961" s="5">
        <v>7959</v>
      </c>
      <c r="B7961" s="47">
        <v>8.77E-2</v>
      </c>
      <c r="C7961" s="47">
        <v>0.3448</v>
      </c>
      <c r="D7961" s="47">
        <v>0.82299999999999995</v>
      </c>
      <c r="E7961" s="30">
        <v>1</v>
      </c>
      <c r="F7961" s="30"/>
      <c r="G7961" s="30"/>
      <c r="H7961" s="30"/>
      <c r="I7961" s="30"/>
      <c r="J7961" s="30"/>
    </row>
    <row r="7962" spans="1:10">
      <c r="A7962" s="5">
        <v>7960</v>
      </c>
      <c r="B7962" s="47">
        <v>1.9E-3</v>
      </c>
      <c r="C7962" s="47">
        <v>0.3705</v>
      </c>
      <c r="D7962" s="47">
        <v>0.82550000000000001</v>
      </c>
      <c r="E7962" s="30">
        <v>1</v>
      </c>
      <c r="F7962" s="30"/>
      <c r="G7962" s="30"/>
      <c r="H7962" s="30"/>
      <c r="I7962" s="30"/>
      <c r="J7962" s="30"/>
    </row>
    <row r="7963" spans="1:10">
      <c r="A7963" s="5">
        <v>7961</v>
      </c>
      <c r="B7963" s="47">
        <v>0</v>
      </c>
      <c r="C7963" s="47">
        <v>0.37840000000000001</v>
      </c>
      <c r="D7963" s="47">
        <v>0.82640000000000002</v>
      </c>
      <c r="E7963" s="30">
        <v>1</v>
      </c>
      <c r="F7963" s="30"/>
      <c r="G7963" s="30"/>
      <c r="H7963" s="30"/>
      <c r="I7963" s="30"/>
      <c r="J7963" s="30"/>
    </row>
    <row r="7964" spans="1:10">
      <c r="A7964" s="5">
        <v>7962</v>
      </c>
      <c r="B7964" s="47">
        <v>0</v>
      </c>
      <c r="C7964" s="47">
        <v>0.37</v>
      </c>
      <c r="D7964" s="47">
        <v>0.82150000000000001</v>
      </c>
      <c r="E7964" s="30">
        <v>1</v>
      </c>
      <c r="F7964" s="30"/>
      <c r="G7964" s="30"/>
      <c r="H7964" s="30"/>
      <c r="I7964" s="30"/>
      <c r="J7964" s="30"/>
    </row>
    <row r="7965" spans="1:10">
      <c r="A7965" s="5">
        <v>7963</v>
      </c>
      <c r="B7965" s="47">
        <v>0</v>
      </c>
      <c r="C7965" s="47">
        <v>0.35210000000000002</v>
      </c>
      <c r="D7965" s="47">
        <v>0.81089999999999995</v>
      </c>
      <c r="E7965" s="30">
        <v>1</v>
      </c>
      <c r="F7965" s="30"/>
      <c r="G7965" s="30"/>
      <c r="H7965" s="30"/>
      <c r="I7965" s="30"/>
      <c r="J7965" s="30"/>
    </row>
    <row r="7966" spans="1:10">
      <c r="A7966" s="5">
        <v>7964</v>
      </c>
      <c r="B7966" s="47">
        <v>0</v>
      </c>
      <c r="C7966" s="47">
        <v>0.34460000000000002</v>
      </c>
      <c r="D7966" s="47">
        <v>0.79700000000000004</v>
      </c>
      <c r="E7966" s="30">
        <v>1</v>
      </c>
      <c r="F7966" s="30"/>
      <c r="G7966" s="30"/>
      <c r="H7966" s="30"/>
      <c r="I7966" s="30"/>
      <c r="J7966" s="30"/>
    </row>
    <row r="7967" spans="1:10">
      <c r="A7967" s="5">
        <v>7965</v>
      </c>
      <c r="B7967" s="47">
        <v>0</v>
      </c>
      <c r="C7967" s="47">
        <v>0.3211</v>
      </c>
      <c r="D7967" s="47">
        <v>0.78139999999999998</v>
      </c>
      <c r="E7967" s="30">
        <v>1</v>
      </c>
      <c r="F7967" s="30"/>
      <c r="G7967" s="30"/>
      <c r="H7967" s="30"/>
      <c r="I7967" s="30"/>
      <c r="J7967" s="30"/>
    </row>
    <row r="7968" spans="1:10">
      <c r="A7968" s="5">
        <v>7966</v>
      </c>
      <c r="B7968" s="47">
        <v>0</v>
      </c>
      <c r="C7968" s="47">
        <v>0.30590000000000001</v>
      </c>
      <c r="D7968" s="47">
        <v>0.76470000000000005</v>
      </c>
      <c r="E7968" s="30">
        <v>1</v>
      </c>
      <c r="F7968" s="30"/>
      <c r="G7968" s="30"/>
      <c r="H7968" s="30"/>
      <c r="I7968" s="30"/>
      <c r="J7968" s="30"/>
    </row>
    <row r="7969" spans="1:10">
      <c r="A7969" s="5">
        <v>7967</v>
      </c>
      <c r="B7969" s="47">
        <v>0</v>
      </c>
      <c r="C7969" s="47">
        <v>0.29520000000000002</v>
      </c>
      <c r="D7969" s="47">
        <v>0.75280000000000002</v>
      </c>
      <c r="E7969" s="30">
        <v>1</v>
      </c>
      <c r="F7969" s="30"/>
      <c r="G7969" s="30"/>
      <c r="H7969" s="30"/>
      <c r="I7969" s="30"/>
      <c r="J7969" s="30"/>
    </row>
    <row r="7970" spans="1:10">
      <c r="A7970" s="5">
        <v>7968</v>
      </c>
      <c r="B7970" s="47">
        <v>0</v>
      </c>
      <c r="C7970" s="47">
        <v>0.27660000000000001</v>
      </c>
      <c r="D7970" s="47">
        <v>0.75049999999999994</v>
      </c>
      <c r="E7970" s="30">
        <v>1</v>
      </c>
      <c r="F7970" s="30"/>
      <c r="G7970" s="30"/>
      <c r="H7970" s="30"/>
      <c r="I7970" s="30"/>
      <c r="J7970" s="30"/>
    </row>
    <row r="7971" spans="1:10">
      <c r="A7971" s="5">
        <v>7969</v>
      </c>
      <c r="B7971" s="47">
        <v>0</v>
      </c>
      <c r="C7971" s="47">
        <v>0.26690000000000003</v>
      </c>
      <c r="D7971" s="47">
        <v>0.751</v>
      </c>
      <c r="E7971" s="30">
        <v>1</v>
      </c>
      <c r="F7971" s="30"/>
      <c r="G7971" s="30"/>
      <c r="H7971" s="30"/>
      <c r="I7971" s="30"/>
      <c r="J7971" s="30"/>
    </row>
    <row r="7972" spans="1:10">
      <c r="A7972" s="5">
        <v>7970</v>
      </c>
      <c r="B7972" s="47">
        <v>0</v>
      </c>
      <c r="C7972" s="47">
        <v>0.25540000000000002</v>
      </c>
      <c r="D7972" s="47">
        <v>0.74209999999999998</v>
      </c>
      <c r="E7972" s="30">
        <v>1</v>
      </c>
      <c r="F7972" s="30"/>
      <c r="G7972" s="30"/>
      <c r="H7972" s="30"/>
      <c r="I7972" s="30"/>
      <c r="J7972" s="30"/>
    </row>
    <row r="7973" spans="1:10">
      <c r="A7973" s="5">
        <v>7971</v>
      </c>
      <c r="B7973" s="47">
        <v>0</v>
      </c>
      <c r="C7973" s="47">
        <v>0.2389</v>
      </c>
      <c r="D7973" s="47">
        <v>0.72550000000000003</v>
      </c>
      <c r="E7973" s="30">
        <v>1</v>
      </c>
      <c r="F7973" s="30"/>
      <c r="G7973" s="30"/>
      <c r="H7973" s="30"/>
      <c r="I7973" s="30"/>
      <c r="J7973" s="30"/>
    </row>
    <row r="7974" spans="1:10">
      <c r="A7974" s="5">
        <v>7972</v>
      </c>
      <c r="B7974" s="47">
        <v>0</v>
      </c>
      <c r="C7974" s="47">
        <v>0.22919999999999999</v>
      </c>
      <c r="D7974" s="47">
        <v>0.71319999999999995</v>
      </c>
      <c r="E7974" s="30">
        <v>1</v>
      </c>
      <c r="F7974" s="30"/>
      <c r="G7974" s="30"/>
      <c r="H7974" s="30"/>
      <c r="I7974" s="30"/>
      <c r="J7974" s="30"/>
    </row>
    <row r="7975" spans="1:10">
      <c r="A7975" s="5">
        <v>7973</v>
      </c>
      <c r="B7975" s="47">
        <v>0</v>
      </c>
      <c r="C7975" s="47">
        <v>0.22600000000000001</v>
      </c>
      <c r="D7975" s="47">
        <v>0.69879999999999998</v>
      </c>
      <c r="E7975" s="30">
        <v>1</v>
      </c>
      <c r="F7975" s="30"/>
      <c r="G7975" s="30"/>
      <c r="H7975" s="30"/>
      <c r="I7975" s="30"/>
      <c r="J7975" s="30"/>
    </row>
    <row r="7976" spans="1:10">
      <c r="A7976" s="5">
        <v>7974</v>
      </c>
      <c r="B7976" s="47">
        <v>0</v>
      </c>
      <c r="C7976" s="47">
        <v>0.21920000000000001</v>
      </c>
      <c r="D7976" s="47">
        <v>0.67449999999999999</v>
      </c>
      <c r="E7976" s="30">
        <v>1</v>
      </c>
      <c r="F7976" s="30"/>
      <c r="G7976" s="30"/>
      <c r="H7976" s="30"/>
      <c r="I7976" s="30"/>
      <c r="J7976" s="30"/>
    </row>
    <row r="7977" spans="1:10">
      <c r="A7977" s="5">
        <v>7975</v>
      </c>
      <c r="B7977" s="47">
        <v>0</v>
      </c>
      <c r="C7977" s="47">
        <v>0.2142</v>
      </c>
      <c r="D7977" s="47">
        <v>0.64939999999999998</v>
      </c>
      <c r="E7977" s="30">
        <v>1</v>
      </c>
      <c r="F7977" s="30"/>
      <c r="G7977" s="30"/>
      <c r="H7977" s="30"/>
      <c r="I7977" s="30"/>
      <c r="J7977" s="30"/>
    </row>
    <row r="7978" spans="1:10">
      <c r="A7978" s="5">
        <v>7976</v>
      </c>
      <c r="B7978" s="47">
        <v>9.7000000000000003E-3</v>
      </c>
      <c r="C7978" s="47">
        <v>0.21429999999999999</v>
      </c>
      <c r="D7978" s="47">
        <v>0.626</v>
      </c>
      <c r="E7978" s="30">
        <v>1</v>
      </c>
      <c r="F7978" s="30"/>
      <c r="G7978" s="30"/>
      <c r="H7978" s="30"/>
      <c r="I7978" s="30"/>
      <c r="J7978" s="30"/>
    </row>
    <row r="7979" spans="1:10">
      <c r="A7979" s="5">
        <v>7977</v>
      </c>
      <c r="B7979" s="47">
        <v>7.8899999999999998E-2</v>
      </c>
      <c r="C7979" s="47">
        <v>0.2077</v>
      </c>
      <c r="D7979" s="47">
        <v>0.59319999999999995</v>
      </c>
      <c r="E7979" s="30">
        <v>1</v>
      </c>
      <c r="F7979" s="30"/>
      <c r="G7979" s="30"/>
      <c r="H7979" s="30"/>
      <c r="I7979" s="30"/>
      <c r="J7979" s="30"/>
    </row>
    <row r="7980" spans="1:10">
      <c r="A7980" s="5">
        <v>7978</v>
      </c>
      <c r="B7980" s="47">
        <v>0.1573</v>
      </c>
      <c r="C7980" s="47">
        <v>0.2167</v>
      </c>
      <c r="D7980" s="47">
        <v>0.53110000000000002</v>
      </c>
      <c r="E7980" s="30">
        <v>1</v>
      </c>
      <c r="F7980" s="30"/>
      <c r="G7980" s="30"/>
      <c r="H7980" s="30"/>
      <c r="I7980" s="30"/>
      <c r="J7980" s="30"/>
    </row>
    <row r="7981" spans="1:10">
      <c r="A7981" s="5">
        <v>7979</v>
      </c>
      <c r="B7981" s="47">
        <v>0.21529999999999999</v>
      </c>
      <c r="C7981" s="47">
        <v>0.21249999999999999</v>
      </c>
      <c r="D7981" s="47">
        <v>0.4672</v>
      </c>
      <c r="E7981" s="30">
        <v>1</v>
      </c>
      <c r="F7981" s="30"/>
      <c r="G7981" s="30"/>
      <c r="H7981" s="30"/>
      <c r="I7981" s="30"/>
      <c r="J7981" s="30"/>
    </row>
    <row r="7982" spans="1:10">
      <c r="A7982" s="5">
        <v>7980</v>
      </c>
      <c r="B7982" s="47">
        <v>0.23710000000000001</v>
      </c>
      <c r="C7982" s="47">
        <v>0.20119999999999999</v>
      </c>
      <c r="D7982" s="47">
        <v>0.42120000000000002</v>
      </c>
      <c r="E7982" s="30">
        <v>1</v>
      </c>
      <c r="F7982" s="30"/>
      <c r="G7982" s="30"/>
      <c r="H7982" s="30"/>
      <c r="I7982" s="30"/>
      <c r="J7982" s="30"/>
    </row>
    <row r="7983" spans="1:10">
      <c r="A7983" s="5">
        <v>7981</v>
      </c>
      <c r="B7983" s="47">
        <v>0.21390000000000001</v>
      </c>
      <c r="C7983" s="47">
        <v>0.20030000000000001</v>
      </c>
      <c r="D7983" s="47">
        <v>0.40389999999999998</v>
      </c>
      <c r="E7983" s="30">
        <v>1</v>
      </c>
      <c r="F7983" s="30"/>
      <c r="G7983" s="30"/>
      <c r="H7983" s="30"/>
      <c r="I7983" s="30"/>
      <c r="J7983" s="30"/>
    </row>
    <row r="7984" spans="1:10">
      <c r="A7984" s="5">
        <v>7982</v>
      </c>
      <c r="B7984" s="47">
        <v>0.14710000000000001</v>
      </c>
      <c r="C7984" s="47">
        <v>0.20100000000000001</v>
      </c>
      <c r="D7984" s="47">
        <v>0.40710000000000002</v>
      </c>
      <c r="E7984" s="30">
        <v>1</v>
      </c>
      <c r="F7984" s="30"/>
      <c r="G7984" s="30"/>
      <c r="H7984" s="30"/>
      <c r="I7984" s="30"/>
      <c r="J7984" s="30"/>
    </row>
    <row r="7985" spans="1:10">
      <c r="A7985" s="5">
        <v>7983</v>
      </c>
      <c r="B7985" s="47">
        <v>5.6800000000000003E-2</v>
      </c>
      <c r="C7985" s="47">
        <v>0.1973</v>
      </c>
      <c r="D7985" s="47">
        <v>0.42209999999999998</v>
      </c>
      <c r="E7985" s="30">
        <v>1</v>
      </c>
      <c r="F7985" s="30"/>
      <c r="G7985" s="30"/>
      <c r="H7985" s="30"/>
      <c r="I7985" s="30"/>
      <c r="J7985" s="30"/>
    </row>
    <row r="7986" spans="1:10">
      <c r="A7986" s="5">
        <v>7984</v>
      </c>
      <c r="B7986" s="47">
        <v>1.4E-3</v>
      </c>
      <c r="C7986" s="47">
        <v>0.22420000000000001</v>
      </c>
      <c r="D7986" s="47">
        <v>0.44619999999999999</v>
      </c>
      <c r="E7986" s="30">
        <v>1</v>
      </c>
      <c r="F7986" s="30"/>
      <c r="G7986" s="30"/>
      <c r="H7986" s="30"/>
      <c r="I7986" s="30"/>
      <c r="J7986" s="30"/>
    </row>
    <row r="7987" spans="1:10">
      <c r="A7987" s="5">
        <v>7985</v>
      </c>
      <c r="B7987" s="47">
        <v>0</v>
      </c>
      <c r="C7987" s="47">
        <v>0.2359</v>
      </c>
      <c r="D7987" s="47">
        <v>0.45960000000000001</v>
      </c>
      <c r="E7987" s="30">
        <v>1</v>
      </c>
      <c r="F7987" s="30"/>
      <c r="G7987" s="30"/>
      <c r="H7987" s="30"/>
      <c r="I7987" s="30"/>
      <c r="J7987" s="30"/>
    </row>
    <row r="7988" spans="1:10">
      <c r="A7988" s="5">
        <v>7986</v>
      </c>
      <c r="B7988" s="47">
        <v>0</v>
      </c>
      <c r="C7988" s="47">
        <v>0.2273</v>
      </c>
      <c r="D7988" s="47">
        <v>0.44940000000000002</v>
      </c>
      <c r="E7988" s="30">
        <v>1</v>
      </c>
      <c r="F7988" s="30"/>
      <c r="G7988" s="30"/>
      <c r="H7988" s="30"/>
      <c r="I7988" s="30"/>
      <c r="J7988" s="30"/>
    </row>
    <row r="7989" spans="1:10">
      <c r="A7989" s="5">
        <v>7987</v>
      </c>
      <c r="B7989" s="47">
        <v>0</v>
      </c>
      <c r="C7989" s="47">
        <v>0.20849999999999999</v>
      </c>
      <c r="D7989" s="47">
        <v>0.42549999999999999</v>
      </c>
      <c r="E7989" s="30">
        <v>1</v>
      </c>
      <c r="F7989" s="30"/>
      <c r="G7989" s="30"/>
      <c r="H7989" s="30"/>
      <c r="I7989" s="30"/>
      <c r="J7989" s="30"/>
    </row>
    <row r="7990" spans="1:10">
      <c r="A7990" s="5">
        <v>7988</v>
      </c>
      <c r="B7990" s="47">
        <v>0</v>
      </c>
      <c r="C7990" s="47">
        <v>0.1885</v>
      </c>
      <c r="D7990" s="47">
        <v>0.39650000000000002</v>
      </c>
      <c r="E7990" s="30">
        <v>1</v>
      </c>
      <c r="F7990" s="30"/>
      <c r="G7990" s="30"/>
      <c r="H7990" s="30"/>
      <c r="I7990" s="30"/>
      <c r="J7990" s="30"/>
    </row>
    <row r="7991" spans="1:10">
      <c r="A7991" s="5">
        <v>7989</v>
      </c>
      <c r="B7991" s="47">
        <v>0</v>
      </c>
      <c r="C7991" s="47">
        <v>0.1714</v>
      </c>
      <c r="D7991" s="47">
        <v>0.3679</v>
      </c>
      <c r="E7991" s="30">
        <v>1</v>
      </c>
      <c r="F7991" s="30"/>
      <c r="G7991" s="30"/>
      <c r="H7991" s="30"/>
      <c r="I7991" s="30"/>
      <c r="J7991" s="30"/>
    </row>
    <row r="7992" spans="1:10">
      <c r="A7992" s="5">
        <v>7990</v>
      </c>
      <c r="B7992" s="47">
        <v>0</v>
      </c>
      <c r="C7992" s="47">
        <v>0.1605</v>
      </c>
      <c r="D7992" s="47">
        <v>0.34429999999999999</v>
      </c>
      <c r="E7992" s="30">
        <v>1</v>
      </c>
      <c r="F7992" s="30"/>
      <c r="G7992" s="30"/>
      <c r="H7992" s="30"/>
      <c r="I7992" s="30"/>
      <c r="J7992" s="30"/>
    </row>
    <row r="7993" spans="1:10">
      <c r="A7993" s="5">
        <v>7991</v>
      </c>
      <c r="B7993" s="47">
        <v>0</v>
      </c>
      <c r="C7993" s="47">
        <v>0.1517</v>
      </c>
      <c r="D7993" s="47">
        <v>0.3276</v>
      </c>
      <c r="E7993" s="30">
        <v>1</v>
      </c>
      <c r="F7993" s="30"/>
      <c r="G7993" s="30"/>
      <c r="H7993" s="30"/>
      <c r="I7993" s="30"/>
      <c r="J7993" s="30"/>
    </row>
    <row r="7994" spans="1:10">
      <c r="A7994" s="5">
        <v>7992</v>
      </c>
      <c r="B7994" s="47">
        <v>0</v>
      </c>
      <c r="C7994" s="47">
        <v>0.14510000000000001</v>
      </c>
      <c r="D7994" s="47">
        <v>0.3165</v>
      </c>
      <c r="E7994" s="30">
        <v>1</v>
      </c>
      <c r="F7994" s="30"/>
      <c r="G7994" s="30"/>
      <c r="H7994" s="30"/>
      <c r="I7994" s="30"/>
      <c r="J7994" s="30"/>
    </row>
    <row r="7995" spans="1:10">
      <c r="A7995" s="5">
        <v>7993</v>
      </c>
      <c r="B7995" s="47">
        <v>0</v>
      </c>
      <c r="C7995" s="47">
        <v>0.1401</v>
      </c>
      <c r="D7995" s="47">
        <v>0.31900000000000001</v>
      </c>
      <c r="E7995" s="30">
        <v>1</v>
      </c>
      <c r="F7995" s="30"/>
      <c r="G7995" s="30"/>
      <c r="H7995" s="30"/>
      <c r="I7995" s="30"/>
      <c r="J7995" s="30"/>
    </row>
    <row r="7996" spans="1:10">
      <c r="A7996" s="5">
        <v>7994</v>
      </c>
      <c r="B7996" s="47">
        <v>0</v>
      </c>
      <c r="C7996" s="47">
        <v>0.1328</v>
      </c>
      <c r="D7996" s="47">
        <v>0.33610000000000001</v>
      </c>
      <c r="E7996" s="30">
        <v>1</v>
      </c>
      <c r="F7996" s="30"/>
      <c r="G7996" s="30"/>
      <c r="H7996" s="30"/>
      <c r="I7996" s="30"/>
      <c r="J7996" s="30"/>
    </row>
    <row r="7997" spans="1:10">
      <c r="A7997" s="5">
        <v>7995</v>
      </c>
      <c r="B7997" s="47">
        <v>0</v>
      </c>
      <c r="C7997" s="47">
        <v>0.1258</v>
      </c>
      <c r="D7997" s="47">
        <v>0.34610000000000002</v>
      </c>
      <c r="E7997" s="30">
        <v>1</v>
      </c>
      <c r="F7997" s="30"/>
      <c r="G7997" s="30"/>
      <c r="H7997" s="30"/>
      <c r="I7997" s="30"/>
      <c r="J7997" s="30"/>
    </row>
    <row r="7998" spans="1:10">
      <c r="A7998" s="5">
        <v>7996</v>
      </c>
      <c r="B7998" s="47">
        <v>0</v>
      </c>
      <c r="C7998" s="47">
        <v>0.12609999999999999</v>
      </c>
      <c r="D7998" s="47">
        <v>0.3402</v>
      </c>
      <c r="E7998" s="30">
        <v>1</v>
      </c>
      <c r="F7998" s="30"/>
      <c r="G7998" s="30"/>
      <c r="H7998" s="30"/>
      <c r="I7998" s="30"/>
      <c r="J7998" s="30"/>
    </row>
    <row r="7999" spans="1:10">
      <c r="A7999" s="5">
        <v>7997</v>
      </c>
      <c r="B7999" s="47">
        <v>0</v>
      </c>
      <c r="C7999" s="47">
        <v>0.12859999999999999</v>
      </c>
      <c r="D7999" s="47">
        <v>0.32450000000000001</v>
      </c>
      <c r="E7999" s="30">
        <v>1</v>
      </c>
      <c r="F7999" s="30"/>
      <c r="G7999" s="30"/>
      <c r="H7999" s="30"/>
      <c r="I7999" s="30"/>
      <c r="J7999" s="30"/>
    </row>
    <row r="8000" spans="1:10">
      <c r="A8000" s="5">
        <v>7998</v>
      </c>
      <c r="B8000" s="47">
        <v>0</v>
      </c>
      <c r="C8000" s="47">
        <v>0.1321</v>
      </c>
      <c r="D8000" s="47">
        <v>0.31669999999999998</v>
      </c>
      <c r="E8000" s="30">
        <v>1</v>
      </c>
      <c r="F8000" s="30"/>
      <c r="G8000" s="30"/>
      <c r="H8000" s="30"/>
      <c r="I8000" s="30"/>
      <c r="J8000" s="30"/>
    </row>
    <row r="8001" spans="1:10">
      <c r="A8001" s="5">
        <v>7999</v>
      </c>
      <c r="B8001" s="47">
        <v>0</v>
      </c>
      <c r="C8001" s="47">
        <v>0.13969999999999999</v>
      </c>
      <c r="D8001" s="47">
        <v>0.3271</v>
      </c>
      <c r="E8001" s="30">
        <v>1</v>
      </c>
      <c r="F8001" s="30"/>
      <c r="G8001" s="30"/>
      <c r="H8001" s="30"/>
      <c r="I8001" s="30"/>
      <c r="J8001" s="30"/>
    </row>
    <row r="8002" spans="1:10">
      <c r="A8002" s="5">
        <v>8000</v>
      </c>
      <c r="B8002" s="47">
        <v>6.4999999999999997E-3</v>
      </c>
      <c r="C8002" s="47">
        <v>0.14779999999999999</v>
      </c>
      <c r="D8002" s="47">
        <v>0.34949999999999998</v>
      </c>
      <c r="E8002" s="30">
        <v>1</v>
      </c>
      <c r="F8002" s="30"/>
      <c r="G8002" s="30"/>
      <c r="H8002" s="30"/>
      <c r="I8002" s="30"/>
      <c r="J8002" s="30"/>
    </row>
    <row r="8003" spans="1:10">
      <c r="A8003" s="5">
        <v>8001</v>
      </c>
      <c r="B8003" s="47">
        <v>5.6500000000000002E-2</v>
      </c>
      <c r="C8003" s="47">
        <v>0.16009999999999999</v>
      </c>
      <c r="D8003" s="47">
        <v>0.36399999999999999</v>
      </c>
      <c r="E8003" s="30">
        <v>1</v>
      </c>
      <c r="F8003" s="30"/>
      <c r="G8003" s="30"/>
      <c r="H8003" s="30"/>
      <c r="I8003" s="30"/>
      <c r="J8003" s="30"/>
    </row>
    <row r="8004" spans="1:10">
      <c r="A8004" s="5">
        <v>8002</v>
      </c>
      <c r="B8004" s="47">
        <v>0.1217</v>
      </c>
      <c r="C8004" s="47">
        <v>0.16539999999999999</v>
      </c>
      <c r="D8004" s="47">
        <v>0.35680000000000001</v>
      </c>
      <c r="E8004" s="30">
        <v>1</v>
      </c>
      <c r="F8004" s="30"/>
      <c r="G8004" s="30"/>
      <c r="H8004" s="30"/>
      <c r="I8004" s="30"/>
      <c r="J8004" s="30"/>
    </row>
    <row r="8005" spans="1:10">
      <c r="A8005" s="5">
        <v>8003</v>
      </c>
      <c r="B8005" s="47">
        <v>0.1694</v>
      </c>
      <c r="C8005" s="47">
        <v>0.15989999999999999</v>
      </c>
      <c r="D8005" s="47">
        <v>0.3402</v>
      </c>
      <c r="E8005" s="30">
        <v>1</v>
      </c>
      <c r="F8005" s="30"/>
      <c r="G8005" s="30"/>
      <c r="H8005" s="30"/>
      <c r="I8005" s="30"/>
      <c r="J8005" s="30"/>
    </row>
    <row r="8006" spans="1:10">
      <c r="A8006" s="5">
        <v>8004</v>
      </c>
      <c r="B8006" s="47">
        <v>0.18310000000000001</v>
      </c>
      <c r="C8006" s="47">
        <v>0.15379999999999999</v>
      </c>
      <c r="D8006" s="47">
        <v>0.32300000000000001</v>
      </c>
      <c r="E8006" s="30">
        <v>1</v>
      </c>
      <c r="F8006" s="30"/>
      <c r="G8006" s="30"/>
      <c r="H8006" s="30"/>
      <c r="I8006" s="30"/>
      <c r="J8006" s="30"/>
    </row>
    <row r="8007" spans="1:10">
      <c r="A8007" s="5">
        <v>8005</v>
      </c>
      <c r="B8007" s="47">
        <v>0.16239999999999999</v>
      </c>
      <c r="C8007" s="47">
        <v>0.15579999999999999</v>
      </c>
      <c r="D8007" s="47">
        <v>0.31950000000000001</v>
      </c>
      <c r="E8007" s="30">
        <v>1</v>
      </c>
      <c r="F8007" s="30"/>
      <c r="G8007" s="30"/>
      <c r="H8007" s="30"/>
      <c r="I8007" s="30"/>
      <c r="J8007" s="30"/>
    </row>
    <row r="8008" spans="1:10">
      <c r="A8008" s="5">
        <v>8006</v>
      </c>
      <c r="B8008" s="47">
        <v>0.1065</v>
      </c>
      <c r="C8008" s="47">
        <v>0.15540000000000001</v>
      </c>
      <c r="D8008" s="47">
        <v>0.3301</v>
      </c>
      <c r="E8008" s="30">
        <v>1</v>
      </c>
      <c r="F8008" s="30"/>
      <c r="G8008" s="30"/>
      <c r="H8008" s="30"/>
      <c r="I8008" s="30"/>
      <c r="J8008" s="30"/>
    </row>
    <row r="8009" spans="1:10">
      <c r="A8009" s="5">
        <v>8007</v>
      </c>
      <c r="B8009" s="47">
        <v>3.7900000000000003E-2</v>
      </c>
      <c r="C8009" s="47">
        <v>0.15640000000000001</v>
      </c>
      <c r="D8009" s="47">
        <v>0.35210000000000002</v>
      </c>
      <c r="E8009" s="30">
        <v>1</v>
      </c>
      <c r="F8009" s="30"/>
      <c r="G8009" s="30"/>
      <c r="H8009" s="30"/>
      <c r="I8009" s="30"/>
      <c r="J8009" s="30"/>
    </row>
    <row r="8010" spans="1:10">
      <c r="A8010" s="5">
        <v>8008</v>
      </c>
      <c r="B8010" s="47">
        <v>4.0000000000000002E-4</v>
      </c>
      <c r="C8010" s="47">
        <v>0.188</v>
      </c>
      <c r="D8010" s="47">
        <v>0.37769999999999998</v>
      </c>
      <c r="E8010" s="30">
        <v>1</v>
      </c>
      <c r="F8010" s="30"/>
      <c r="G8010" s="30"/>
      <c r="H8010" s="30"/>
      <c r="I8010" s="30"/>
      <c r="J8010" s="30"/>
    </row>
    <row r="8011" spans="1:10">
      <c r="A8011" s="5">
        <v>8009</v>
      </c>
      <c r="B8011" s="47">
        <v>0</v>
      </c>
      <c r="C8011" s="47">
        <v>0.21490000000000001</v>
      </c>
      <c r="D8011" s="47">
        <v>0.40429999999999999</v>
      </c>
      <c r="E8011" s="30">
        <v>1</v>
      </c>
      <c r="F8011" s="30"/>
      <c r="G8011" s="30"/>
      <c r="H8011" s="30"/>
      <c r="I8011" s="30"/>
      <c r="J8011" s="30"/>
    </row>
    <row r="8012" spans="1:10">
      <c r="A8012" s="5">
        <v>8010</v>
      </c>
      <c r="B8012" s="47">
        <v>0</v>
      </c>
      <c r="C8012" s="47">
        <v>0.22889999999999999</v>
      </c>
      <c r="D8012" s="47">
        <v>0.4209</v>
      </c>
      <c r="E8012" s="30">
        <v>1</v>
      </c>
      <c r="F8012" s="30"/>
      <c r="G8012" s="30"/>
      <c r="H8012" s="30"/>
      <c r="I8012" s="30"/>
      <c r="J8012" s="30"/>
    </row>
    <row r="8013" spans="1:10">
      <c r="A8013" s="5">
        <v>8011</v>
      </c>
      <c r="B8013" s="47">
        <v>0</v>
      </c>
      <c r="C8013" s="47">
        <v>0.2303</v>
      </c>
      <c r="D8013" s="47">
        <v>0.4224</v>
      </c>
      <c r="E8013" s="30">
        <v>1</v>
      </c>
      <c r="F8013" s="30"/>
      <c r="G8013" s="30"/>
      <c r="H8013" s="30"/>
      <c r="I8013" s="30"/>
      <c r="J8013" s="30"/>
    </row>
    <row r="8014" spans="1:10">
      <c r="A8014" s="5">
        <v>8012</v>
      </c>
      <c r="B8014" s="47">
        <v>0</v>
      </c>
      <c r="C8014" s="47">
        <v>0.2243</v>
      </c>
      <c r="D8014" s="47">
        <v>0.41810000000000003</v>
      </c>
      <c r="E8014" s="30">
        <v>1</v>
      </c>
      <c r="F8014" s="30"/>
      <c r="G8014" s="30"/>
      <c r="H8014" s="30"/>
      <c r="I8014" s="30"/>
      <c r="J8014" s="30"/>
    </row>
    <row r="8015" spans="1:10">
      <c r="A8015" s="5">
        <v>8013</v>
      </c>
      <c r="B8015" s="47">
        <v>0</v>
      </c>
      <c r="C8015" s="47">
        <v>0.21709999999999999</v>
      </c>
      <c r="D8015" s="47">
        <v>0.4214</v>
      </c>
      <c r="E8015" s="30">
        <v>1</v>
      </c>
      <c r="F8015" s="30"/>
      <c r="G8015" s="30"/>
      <c r="H8015" s="30"/>
      <c r="I8015" s="30"/>
      <c r="J8015" s="30"/>
    </row>
    <row r="8016" spans="1:10">
      <c r="A8016" s="5">
        <v>8014</v>
      </c>
      <c r="B8016" s="47">
        <v>0</v>
      </c>
      <c r="C8016" s="47">
        <v>0.2109</v>
      </c>
      <c r="D8016" s="47">
        <v>0.42830000000000001</v>
      </c>
      <c r="E8016" s="30">
        <v>1</v>
      </c>
      <c r="F8016" s="30"/>
      <c r="G8016" s="30"/>
      <c r="H8016" s="30"/>
      <c r="I8016" s="30"/>
      <c r="J8016" s="30"/>
    </row>
    <row r="8017" spans="1:10">
      <c r="A8017" s="5">
        <v>8015</v>
      </c>
      <c r="B8017" s="47">
        <v>0</v>
      </c>
      <c r="C8017" s="47">
        <v>0.2135</v>
      </c>
      <c r="D8017" s="47">
        <v>0.43809999999999999</v>
      </c>
      <c r="E8017" s="30">
        <v>1</v>
      </c>
      <c r="F8017" s="30"/>
      <c r="G8017" s="30"/>
      <c r="H8017" s="30"/>
      <c r="I8017" s="30"/>
      <c r="J8017" s="30"/>
    </row>
    <row r="8018" spans="1:10">
      <c r="A8018" s="5">
        <v>8016</v>
      </c>
      <c r="B8018" s="47">
        <v>0</v>
      </c>
      <c r="C8018" s="47">
        <v>0.21840000000000001</v>
      </c>
      <c r="D8018" s="47">
        <v>0.45079999999999998</v>
      </c>
      <c r="E8018" s="30">
        <v>1</v>
      </c>
      <c r="F8018" s="30"/>
      <c r="G8018" s="30"/>
      <c r="H8018" s="30"/>
      <c r="I8018" s="30"/>
      <c r="J8018" s="30"/>
    </row>
    <row r="8019" spans="1:10">
      <c r="A8019" s="5">
        <v>8017</v>
      </c>
      <c r="B8019" s="47">
        <v>0</v>
      </c>
      <c r="C8019" s="47">
        <v>0.22670000000000001</v>
      </c>
      <c r="D8019" s="47">
        <v>0.45679999999999998</v>
      </c>
      <c r="E8019" s="30">
        <v>1</v>
      </c>
      <c r="F8019" s="30"/>
      <c r="G8019" s="30"/>
      <c r="H8019" s="30"/>
      <c r="I8019" s="30"/>
      <c r="J8019" s="30"/>
    </row>
    <row r="8020" spans="1:10">
      <c r="A8020" s="5">
        <v>8018</v>
      </c>
      <c r="B8020" s="47">
        <v>0</v>
      </c>
      <c r="C8020" s="47">
        <v>0.23849999999999999</v>
      </c>
      <c r="D8020" s="47">
        <v>0.46089999999999998</v>
      </c>
      <c r="E8020" s="30">
        <v>1</v>
      </c>
      <c r="F8020" s="30"/>
      <c r="G8020" s="30"/>
      <c r="H8020" s="30"/>
      <c r="I8020" s="30"/>
      <c r="J8020" s="30"/>
    </row>
    <row r="8021" spans="1:10">
      <c r="A8021" s="5">
        <v>8019</v>
      </c>
      <c r="B8021" s="47">
        <v>0</v>
      </c>
      <c r="C8021" s="47">
        <v>0.24879999999999999</v>
      </c>
      <c r="D8021" s="47">
        <v>0.45169999999999999</v>
      </c>
      <c r="E8021" s="30">
        <v>1</v>
      </c>
      <c r="F8021" s="30"/>
      <c r="G8021" s="30"/>
      <c r="H8021" s="30"/>
      <c r="I8021" s="30"/>
      <c r="J8021" s="30"/>
    </row>
    <row r="8022" spans="1:10">
      <c r="A8022" s="5">
        <v>8020</v>
      </c>
      <c r="B8022" s="47">
        <v>0</v>
      </c>
      <c r="C8022" s="47">
        <v>0.253</v>
      </c>
      <c r="D8022" s="47">
        <v>0.44919999999999999</v>
      </c>
      <c r="E8022" s="30">
        <v>1</v>
      </c>
      <c r="F8022" s="30"/>
      <c r="G8022" s="30"/>
      <c r="H8022" s="30"/>
      <c r="I8022" s="30"/>
      <c r="J8022" s="30"/>
    </row>
    <row r="8023" spans="1:10">
      <c r="A8023" s="5">
        <v>8021</v>
      </c>
      <c r="B8023" s="47">
        <v>0</v>
      </c>
      <c r="C8023" s="47">
        <v>0.25679999999999997</v>
      </c>
      <c r="D8023" s="47">
        <v>0.47020000000000001</v>
      </c>
      <c r="E8023" s="30">
        <v>1</v>
      </c>
      <c r="F8023" s="30"/>
      <c r="G8023" s="30"/>
      <c r="H8023" s="30"/>
      <c r="I8023" s="30"/>
      <c r="J8023" s="30"/>
    </row>
    <row r="8024" spans="1:10">
      <c r="A8024" s="5">
        <v>8022</v>
      </c>
      <c r="B8024" s="47">
        <v>0</v>
      </c>
      <c r="C8024" s="47">
        <v>0.26869999999999999</v>
      </c>
      <c r="D8024" s="47">
        <v>0.50490000000000002</v>
      </c>
      <c r="E8024" s="30">
        <v>1</v>
      </c>
      <c r="F8024" s="30"/>
      <c r="G8024" s="30"/>
      <c r="H8024" s="30"/>
      <c r="I8024" s="30"/>
      <c r="J8024" s="30"/>
    </row>
    <row r="8025" spans="1:10">
      <c r="A8025" s="5">
        <v>8023</v>
      </c>
      <c r="B8025" s="47">
        <v>0</v>
      </c>
      <c r="C8025" s="47">
        <v>0.2843</v>
      </c>
      <c r="D8025" s="47">
        <v>0.52180000000000004</v>
      </c>
      <c r="E8025" s="30">
        <v>1</v>
      </c>
      <c r="F8025" s="30"/>
      <c r="G8025" s="30"/>
      <c r="H8025" s="30"/>
      <c r="I8025" s="30"/>
      <c r="J8025" s="30"/>
    </row>
    <row r="8026" spans="1:10">
      <c r="A8026" s="5">
        <v>8024</v>
      </c>
      <c r="B8026" s="47">
        <v>6.1000000000000004E-3</v>
      </c>
      <c r="C8026" s="47">
        <v>0.30320000000000003</v>
      </c>
      <c r="D8026" s="47">
        <v>0.52010000000000001</v>
      </c>
      <c r="E8026" s="30">
        <v>1</v>
      </c>
      <c r="F8026" s="30"/>
      <c r="G8026" s="30"/>
      <c r="H8026" s="30"/>
      <c r="I8026" s="30"/>
      <c r="J8026" s="30"/>
    </row>
    <row r="8027" spans="1:10">
      <c r="A8027" s="5">
        <v>8025</v>
      </c>
      <c r="B8027" s="47">
        <v>6.4199999999999993E-2</v>
      </c>
      <c r="C8027" s="47">
        <v>0.33169999999999999</v>
      </c>
      <c r="D8027" s="47">
        <v>0.51270000000000004</v>
      </c>
      <c r="E8027" s="30">
        <v>1</v>
      </c>
      <c r="F8027" s="30"/>
      <c r="G8027" s="30"/>
      <c r="H8027" s="30"/>
      <c r="I8027" s="30"/>
      <c r="J8027" s="30"/>
    </row>
    <row r="8028" spans="1:10">
      <c r="A8028" s="5">
        <v>8026</v>
      </c>
      <c r="B8028" s="47">
        <v>0.13689999999999999</v>
      </c>
      <c r="C8028" s="47">
        <v>0.3604</v>
      </c>
      <c r="D8028" s="47">
        <v>0.498</v>
      </c>
      <c r="E8028" s="30">
        <v>1</v>
      </c>
      <c r="F8028" s="30"/>
      <c r="G8028" s="30"/>
      <c r="H8028" s="30"/>
      <c r="I8028" s="30"/>
      <c r="J8028" s="30"/>
    </row>
    <row r="8029" spans="1:10">
      <c r="A8029" s="5">
        <v>8027</v>
      </c>
      <c r="B8029" s="47">
        <v>0.19139999999999999</v>
      </c>
      <c r="C8029" s="47">
        <v>0.3594</v>
      </c>
      <c r="D8029" s="47">
        <v>0.45910000000000001</v>
      </c>
      <c r="E8029" s="30">
        <v>1</v>
      </c>
      <c r="F8029" s="30"/>
      <c r="G8029" s="30"/>
      <c r="H8029" s="30"/>
      <c r="I8029" s="30"/>
      <c r="J8029" s="30"/>
    </row>
    <row r="8030" spans="1:10">
      <c r="A8030" s="5">
        <v>8028</v>
      </c>
      <c r="B8030" s="47">
        <v>0.20319999999999999</v>
      </c>
      <c r="C8030" s="47">
        <v>0.34370000000000001</v>
      </c>
      <c r="D8030" s="47">
        <v>0.41920000000000002</v>
      </c>
      <c r="E8030" s="30">
        <v>1</v>
      </c>
      <c r="F8030" s="30"/>
      <c r="G8030" s="30"/>
      <c r="H8030" s="30"/>
      <c r="I8030" s="30"/>
      <c r="J8030" s="30"/>
    </row>
    <row r="8031" spans="1:10">
      <c r="A8031" s="5">
        <v>8029</v>
      </c>
      <c r="B8031" s="47">
        <v>0.17380000000000001</v>
      </c>
      <c r="C8031" s="47">
        <v>0.3291</v>
      </c>
      <c r="D8031" s="47">
        <v>0.39939999999999998</v>
      </c>
      <c r="E8031" s="30">
        <v>1</v>
      </c>
      <c r="F8031" s="30"/>
      <c r="G8031" s="30"/>
      <c r="H8031" s="30"/>
      <c r="I8031" s="30"/>
      <c r="J8031" s="30"/>
    </row>
    <row r="8032" spans="1:10">
      <c r="A8032" s="5">
        <v>8030</v>
      </c>
      <c r="B8032" s="47">
        <v>0.1169</v>
      </c>
      <c r="C8032" s="47">
        <v>0.30990000000000001</v>
      </c>
      <c r="D8032" s="47">
        <v>0.41260000000000002</v>
      </c>
      <c r="E8032" s="30">
        <v>1</v>
      </c>
      <c r="F8032" s="30"/>
      <c r="G8032" s="30"/>
      <c r="H8032" s="30"/>
      <c r="I8032" s="30"/>
      <c r="J8032" s="30"/>
    </row>
    <row r="8033" spans="1:10">
      <c r="A8033" s="5">
        <v>8031</v>
      </c>
      <c r="B8033" s="47">
        <v>4.5199999999999997E-2</v>
      </c>
      <c r="C8033" s="47">
        <v>0.28100000000000003</v>
      </c>
      <c r="D8033" s="47">
        <v>0.44790000000000002</v>
      </c>
      <c r="E8033" s="30">
        <v>1</v>
      </c>
      <c r="F8033" s="30"/>
      <c r="G8033" s="30"/>
      <c r="H8033" s="30"/>
      <c r="I8033" s="30"/>
      <c r="J8033" s="30"/>
    </row>
    <row r="8034" spans="1:10">
      <c r="A8034" s="5">
        <v>8032</v>
      </c>
      <c r="B8034" s="47">
        <v>2.0000000000000001E-4</v>
      </c>
      <c r="C8034" s="47">
        <v>0.27460000000000001</v>
      </c>
      <c r="D8034" s="47">
        <v>0.47320000000000001</v>
      </c>
      <c r="E8034" s="30">
        <v>1</v>
      </c>
      <c r="F8034" s="30"/>
      <c r="G8034" s="30"/>
      <c r="H8034" s="30"/>
      <c r="I8034" s="30"/>
      <c r="J8034" s="30"/>
    </row>
    <row r="8035" spans="1:10">
      <c r="A8035" s="5">
        <v>8033</v>
      </c>
      <c r="B8035" s="47">
        <v>0</v>
      </c>
      <c r="C8035" s="47">
        <v>0.27960000000000002</v>
      </c>
      <c r="D8035" s="47">
        <v>0.47270000000000001</v>
      </c>
      <c r="E8035" s="30">
        <v>1</v>
      </c>
      <c r="F8035" s="30"/>
      <c r="G8035" s="30"/>
      <c r="H8035" s="30"/>
      <c r="I8035" s="30"/>
      <c r="J8035" s="30"/>
    </row>
    <row r="8036" spans="1:10">
      <c r="A8036" s="5">
        <v>8034</v>
      </c>
      <c r="B8036" s="47">
        <v>0</v>
      </c>
      <c r="C8036" s="47">
        <v>0.26729999999999998</v>
      </c>
      <c r="D8036" s="47">
        <v>0.44919999999999999</v>
      </c>
      <c r="E8036" s="30">
        <v>1</v>
      </c>
      <c r="F8036" s="30"/>
      <c r="G8036" s="30"/>
      <c r="H8036" s="30"/>
      <c r="I8036" s="30"/>
      <c r="J8036" s="30"/>
    </row>
    <row r="8037" spans="1:10">
      <c r="A8037" s="5">
        <v>8035</v>
      </c>
      <c r="B8037" s="47">
        <v>0</v>
      </c>
      <c r="C8037" s="47">
        <v>0.24249999999999999</v>
      </c>
      <c r="D8037" s="47">
        <v>0.41739999999999999</v>
      </c>
      <c r="E8037" s="30">
        <v>1</v>
      </c>
      <c r="F8037" s="30"/>
      <c r="G8037" s="30"/>
      <c r="H8037" s="30"/>
      <c r="I8037" s="30"/>
      <c r="J8037" s="30"/>
    </row>
    <row r="8038" spans="1:10">
      <c r="A8038" s="5">
        <v>8036</v>
      </c>
      <c r="B8038" s="47">
        <v>0</v>
      </c>
      <c r="C8038" s="47">
        <v>0.21820000000000001</v>
      </c>
      <c r="D8038" s="47">
        <v>0.38879999999999998</v>
      </c>
      <c r="E8038" s="30">
        <v>1</v>
      </c>
      <c r="F8038" s="30"/>
      <c r="G8038" s="30"/>
      <c r="H8038" s="30"/>
      <c r="I8038" s="30"/>
      <c r="J8038" s="30"/>
    </row>
    <row r="8039" spans="1:10">
      <c r="A8039" s="5">
        <v>8037</v>
      </c>
      <c r="B8039" s="47">
        <v>0</v>
      </c>
      <c r="C8039" s="47">
        <v>0.19670000000000001</v>
      </c>
      <c r="D8039" s="47">
        <v>0.35610000000000003</v>
      </c>
      <c r="E8039" s="30">
        <v>1</v>
      </c>
      <c r="F8039" s="30"/>
      <c r="G8039" s="30"/>
      <c r="H8039" s="30"/>
      <c r="I8039" s="30"/>
      <c r="J8039" s="30"/>
    </row>
    <row r="8040" spans="1:10">
      <c r="A8040" s="5">
        <v>8038</v>
      </c>
      <c r="B8040" s="47">
        <v>0</v>
      </c>
      <c r="C8040" s="47">
        <v>0.1794</v>
      </c>
      <c r="D8040" s="47">
        <v>0.32169999999999999</v>
      </c>
      <c r="E8040" s="30">
        <v>1</v>
      </c>
      <c r="F8040" s="30"/>
      <c r="G8040" s="30"/>
      <c r="H8040" s="30"/>
      <c r="I8040" s="30"/>
      <c r="J8040" s="30"/>
    </row>
    <row r="8041" spans="1:10">
      <c r="A8041" s="5">
        <v>8039</v>
      </c>
      <c r="B8041" s="47">
        <v>0</v>
      </c>
      <c r="C8041" s="47">
        <v>0.16</v>
      </c>
      <c r="D8041" s="47">
        <v>0.29020000000000001</v>
      </c>
      <c r="E8041" s="30">
        <v>1</v>
      </c>
      <c r="F8041" s="30"/>
      <c r="G8041" s="30"/>
      <c r="H8041" s="30"/>
      <c r="I8041" s="30"/>
      <c r="J8041" s="30"/>
    </row>
    <row r="8042" spans="1:10">
      <c r="A8042" s="5">
        <v>8040</v>
      </c>
      <c r="B8042" s="47">
        <v>0</v>
      </c>
      <c r="C8042" s="47">
        <v>0.14149999999999999</v>
      </c>
      <c r="D8042" s="47">
        <v>0.25919999999999999</v>
      </c>
      <c r="E8042" s="30">
        <v>1</v>
      </c>
      <c r="F8042" s="30"/>
      <c r="G8042" s="30"/>
      <c r="H8042" s="30"/>
      <c r="I8042" s="30"/>
      <c r="J8042" s="30"/>
    </row>
    <row r="8043" spans="1:10">
      <c r="A8043" s="5">
        <v>8041</v>
      </c>
      <c r="B8043" s="47">
        <v>0</v>
      </c>
      <c r="C8043" s="47">
        <v>0.1268</v>
      </c>
      <c r="D8043" s="47">
        <v>0.2238</v>
      </c>
      <c r="E8043" s="30">
        <v>1</v>
      </c>
      <c r="F8043" s="30"/>
      <c r="G8043" s="30"/>
      <c r="H8043" s="30"/>
      <c r="I8043" s="30"/>
      <c r="J8043" s="30"/>
    </row>
    <row r="8044" spans="1:10">
      <c r="A8044" s="5">
        <v>8042</v>
      </c>
      <c r="B8044" s="47">
        <v>0</v>
      </c>
      <c r="C8044" s="47">
        <v>0.1171</v>
      </c>
      <c r="D8044" s="47">
        <v>0.1865</v>
      </c>
      <c r="E8044" s="30">
        <v>1</v>
      </c>
      <c r="F8044" s="30"/>
      <c r="G8044" s="30"/>
      <c r="H8044" s="30"/>
      <c r="I8044" s="30"/>
      <c r="J8044" s="30"/>
    </row>
    <row r="8045" spans="1:10">
      <c r="A8045" s="5">
        <v>8043</v>
      </c>
      <c r="B8045" s="47">
        <v>0</v>
      </c>
      <c r="C8045" s="47">
        <v>0.1081</v>
      </c>
      <c r="D8045" s="47">
        <v>0.1527</v>
      </c>
      <c r="E8045" s="30">
        <v>1</v>
      </c>
      <c r="F8045" s="30"/>
      <c r="G8045" s="30"/>
      <c r="H8045" s="30"/>
      <c r="I8045" s="30"/>
      <c r="J8045" s="30"/>
    </row>
    <row r="8046" spans="1:10">
      <c r="A8046" s="5">
        <v>8044</v>
      </c>
      <c r="B8046" s="47">
        <v>0</v>
      </c>
      <c r="C8046" s="47">
        <v>0.1016</v>
      </c>
      <c r="D8046" s="47">
        <v>0.13450000000000001</v>
      </c>
      <c r="E8046" s="30">
        <v>1</v>
      </c>
      <c r="F8046" s="30"/>
      <c r="G8046" s="30"/>
      <c r="H8046" s="30"/>
      <c r="I8046" s="30"/>
      <c r="J8046" s="30"/>
    </row>
    <row r="8047" spans="1:10">
      <c r="A8047" s="5">
        <v>8045</v>
      </c>
      <c r="B8047" s="47">
        <v>0</v>
      </c>
      <c r="C8047" s="47">
        <v>9.74E-2</v>
      </c>
      <c r="D8047" s="47">
        <v>0.1226</v>
      </c>
      <c r="E8047" s="30">
        <v>1</v>
      </c>
      <c r="F8047" s="30"/>
      <c r="G8047" s="30"/>
      <c r="H8047" s="30"/>
      <c r="I8047" s="30"/>
      <c r="J8047" s="30"/>
    </row>
    <row r="8048" spans="1:10">
      <c r="A8048" s="5">
        <v>8046</v>
      </c>
      <c r="B8048" s="47">
        <v>0</v>
      </c>
      <c r="C8048" s="47">
        <v>9.5699999999999993E-2</v>
      </c>
      <c r="D8048" s="47">
        <v>0.1125</v>
      </c>
      <c r="E8048" s="30">
        <v>1</v>
      </c>
      <c r="F8048" s="30"/>
      <c r="G8048" s="30"/>
      <c r="H8048" s="30"/>
      <c r="I8048" s="30"/>
      <c r="J8048" s="30"/>
    </row>
    <row r="8049" spans="1:10">
      <c r="A8049" s="5">
        <v>8047</v>
      </c>
      <c r="B8049" s="47">
        <v>0</v>
      </c>
      <c r="C8049" s="47">
        <v>9.3600000000000003E-2</v>
      </c>
      <c r="D8049" s="47">
        <v>9.8100000000000007E-2</v>
      </c>
      <c r="E8049" s="30">
        <v>1</v>
      </c>
      <c r="F8049" s="30"/>
      <c r="G8049" s="30"/>
      <c r="H8049" s="30"/>
      <c r="I8049" s="30"/>
      <c r="J8049" s="30"/>
    </row>
    <row r="8050" spans="1:10">
      <c r="A8050" s="5">
        <v>8048</v>
      </c>
      <c r="B8050" s="47">
        <v>5.3E-3</v>
      </c>
      <c r="C8050" s="47">
        <v>9.1600000000000001E-2</v>
      </c>
      <c r="D8050" s="47">
        <v>8.2500000000000004E-2</v>
      </c>
      <c r="E8050" s="30">
        <v>1</v>
      </c>
      <c r="F8050" s="30"/>
      <c r="G8050" s="30"/>
      <c r="H8050" s="30"/>
      <c r="I8050" s="30"/>
      <c r="J8050" s="30"/>
    </row>
    <row r="8051" spans="1:10">
      <c r="A8051" s="5">
        <v>8049</v>
      </c>
      <c r="B8051" s="47">
        <v>6.0600000000000001E-2</v>
      </c>
      <c r="C8051" s="47">
        <v>8.2000000000000003E-2</v>
      </c>
      <c r="D8051" s="47">
        <v>6.0100000000000001E-2</v>
      </c>
      <c r="E8051" s="30">
        <v>1</v>
      </c>
      <c r="F8051" s="30"/>
      <c r="G8051" s="30"/>
      <c r="H8051" s="30"/>
      <c r="I8051" s="30"/>
      <c r="J8051" s="30"/>
    </row>
    <row r="8052" spans="1:10">
      <c r="A8052" s="5">
        <v>8050</v>
      </c>
      <c r="B8052" s="47">
        <v>0.1318</v>
      </c>
      <c r="C8052" s="47">
        <v>7.17E-2</v>
      </c>
      <c r="D8052" s="47">
        <v>3.7499999999999999E-2</v>
      </c>
      <c r="E8052" s="30">
        <v>1</v>
      </c>
      <c r="F8052" s="30"/>
      <c r="G8052" s="30"/>
      <c r="H8052" s="30"/>
      <c r="I8052" s="30"/>
      <c r="J8052" s="30"/>
    </row>
    <row r="8053" spans="1:10">
      <c r="A8053" s="5">
        <v>8051</v>
      </c>
      <c r="B8053" s="47">
        <v>0.1825</v>
      </c>
      <c r="C8053" s="47">
        <v>6.0999999999999999E-2</v>
      </c>
      <c r="D8053" s="47">
        <v>2.4899999999999999E-2</v>
      </c>
      <c r="E8053" s="30">
        <v>1</v>
      </c>
      <c r="F8053" s="30"/>
      <c r="G8053" s="30"/>
      <c r="H8053" s="30"/>
      <c r="I8053" s="30"/>
      <c r="J8053" s="30"/>
    </row>
    <row r="8054" spans="1:10">
      <c r="A8054" s="5">
        <v>8052</v>
      </c>
      <c r="B8054" s="47">
        <v>0.1918</v>
      </c>
      <c r="C8054" s="47">
        <v>5.0599999999999999E-2</v>
      </c>
      <c r="D8054" s="47">
        <v>1.7899999999999999E-2</v>
      </c>
      <c r="E8054" s="30">
        <v>1</v>
      </c>
      <c r="F8054" s="30"/>
      <c r="G8054" s="30"/>
      <c r="H8054" s="30"/>
      <c r="I8054" s="30"/>
      <c r="J8054" s="30"/>
    </row>
    <row r="8055" spans="1:10">
      <c r="A8055" s="5">
        <v>8053</v>
      </c>
      <c r="B8055" s="47">
        <v>0.16300000000000001</v>
      </c>
      <c r="C8055" s="47">
        <v>4.4600000000000001E-2</v>
      </c>
      <c r="D8055" s="47">
        <v>1.23E-2</v>
      </c>
      <c r="E8055" s="30">
        <v>1</v>
      </c>
      <c r="F8055" s="30"/>
      <c r="G8055" s="30"/>
      <c r="H8055" s="30"/>
      <c r="I8055" s="30"/>
      <c r="J8055" s="30"/>
    </row>
    <row r="8056" spans="1:10">
      <c r="A8056" s="5">
        <v>8054</v>
      </c>
      <c r="B8056" s="47">
        <v>0.10489999999999999</v>
      </c>
      <c r="C8056" s="47">
        <v>4.24E-2</v>
      </c>
      <c r="D8056" s="47">
        <v>8.0999999999999996E-3</v>
      </c>
      <c r="E8056" s="30">
        <v>1</v>
      </c>
      <c r="F8056" s="30"/>
      <c r="G8056" s="30"/>
      <c r="H8056" s="30"/>
      <c r="I8056" s="30"/>
      <c r="J8056" s="30"/>
    </row>
    <row r="8057" spans="1:10">
      <c r="A8057" s="5">
        <v>8055</v>
      </c>
      <c r="B8057" s="47">
        <v>3.4599999999999999E-2</v>
      </c>
      <c r="C8057" s="47">
        <v>4.4499999999999998E-2</v>
      </c>
      <c r="D8057" s="47">
        <v>8.0000000000000002E-3</v>
      </c>
      <c r="E8057" s="30">
        <v>1</v>
      </c>
      <c r="F8057" s="30"/>
      <c r="G8057" s="30"/>
      <c r="H8057" s="30"/>
      <c r="I8057" s="30"/>
      <c r="J8057" s="30"/>
    </row>
    <row r="8058" spans="1:10">
      <c r="A8058" s="5">
        <v>8056</v>
      </c>
      <c r="B8058" s="47">
        <v>1E-4</v>
      </c>
      <c r="C8058" s="47">
        <v>5.6399999999999999E-2</v>
      </c>
      <c r="D8058" s="47">
        <v>2.5499999999999998E-2</v>
      </c>
      <c r="E8058" s="30">
        <v>1</v>
      </c>
      <c r="F8058" s="30"/>
      <c r="G8058" s="30"/>
      <c r="H8058" s="30"/>
      <c r="I8058" s="30"/>
      <c r="J8058" s="30"/>
    </row>
    <row r="8059" spans="1:10">
      <c r="A8059" s="5">
        <v>8057</v>
      </c>
      <c r="B8059" s="47">
        <v>0</v>
      </c>
      <c r="C8059" s="47">
        <v>6.3799999999999996E-2</v>
      </c>
      <c r="D8059" s="47">
        <v>5.5E-2</v>
      </c>
      <c r="E8059" s="30">
        <v>1</v>
      </c>
      <c r="F8059" s="30"/>
      <c r="G8059" s="30"/>
      <c r="H8059" s="30"/>
      <c r="I8059" s="30"/>
      <c r="J8059" s="30"/>
    </row>
    <row r="8060" spans="1:10">
      <c r="A8060" s="5">
        <v>8058</v>
      </c>
      <c r="B8060" s="47">
        <v>0</v>
      </c>
      <c r="C8060" s="47">
        <v>6.3399999999999998E-2</v>
      </c>
      <c r="D8060" s="47">
        <v>8.1100000000000005E-2</v>
      </c>
      <c r="E8060" s="30">
        <v>1</v>
      </c>
      <c r="F8060" s="30"/>
      <c r="G8060" s="30"/>
      <c r="H8060" s="30"/>
      <c r="I8060" s="30"/>
      <c r="J8060" s="30"/>
    </row>
    <row r="8061" spans="1:10">
      <c r="A8061" s="5">
        <v>8059</v>
      </c>
      <c r="B8061" s="47">
        <v>0</v>
      </c>
      <c r="C8061" s="47">
        <v>5.9499999999999997E-2</v>
      </c>
      <c r="D8061" s="47">
        <v>9.4700000000000006E-2</v>
      </c>
      <c r="E8061" s="30">
        <v>1</v>
      </c>
      <c r="F8061" s="30"/>
      <c r="G8061" s="30"/>
      <c r="H8061" s="30"/>
      <c r="I8061" s="30"/>
      <c r="J8061" s="30"/>
    </row>
    <row r="8062" spans="1:10">
      <c r="A8062" s="5">
        <v>8060</v>
      </c>
      <c r="B8062" s="47">
        <v>0</v>
      </c>
      <c r="C8062" s="47">
        <v>5.33E-2</v>
      </c>
      <c r="D8062" s="47">
        <v>0.10009999999999999</v>
      </c>
      <c r="E8062" s="30">
        <v>1</v>
      </c>
      <c r="F8062" s="30"/>
      <c r="G8062" s="30"/>
      <c r="H8062" s="30"/>
      <c r="I8062" s="30"/>
      <c r="J8062" s="30"/>
    </row>
    <row r="8063" spans="1:10">
      <c r="A8063" s="5">
        <v>8061</v>
      </c>
      <c r="B8063" s="47">
        <v>0</v>
      </c>
      <c r="C8063" s="47">
        <v>4.7E-2</v>
      </c>
      <c r="D8063" s="47">
        <v>0.1052</v>
      </c>
      <c r="E8063" s="30">
        <v>1</v>
      </c>
      <c r="F8063" s="30"/>
      <c r="G8063" s="30"/>
      <c r="H8063" s="30"/>
      <c r="I8063" s="30"/>
      <c r="J8063" s="30"/>
    </row>
    <row r="8064" spans="1:10">
      <c r="A8064" s="5">
        <v>8062</v>
      </c>
      <c r="B8064" s="47">
        <v>0</v>
      </c>
      <c r="C8064" s="47">
        <v>4.4600000000000001E-2</v>
      </c>
      <c r="D8064" s="47">
        <v>0.124</v>
      </c>
      <c r="E8064" s="30">
        <v>1</v>
      </c>
      <c r="F8064" s="30"/>
      <c r="G8064" s="30"/>
      <c r="H8064" s="30"/>
      <c r="I8064" s="30"/>
      <c r="J8064" s="30"/>
    </row>
    <row r="8065" spans="1:10">
      <c r="A8065" s="5">
        <v>8063</v>
      </c>
      <c r="B8065" s="47">
        <v>0</v>
      </c>
      <c r="C8065" s="47">
        <v>4.3400000000000001E-2</v>
      </c>
      <c r="D8065" s="47">
        <v>0.15190000000000001</v>
      </c>
      <c r="E8065" s="30">
        <v>1</v>
      </c>
      <c r="F8065" s="30"/>
      <c r="G8065" s="30"/>
      <c r="H8065" s="30"/>
      <c r="I8065" s="30"/>
      <c r="J8065" s="30"/>
    </row>
    <row r="8066" spans="1:10">
      <c r="A8066" s="5">
        <v>8064</v>
      </c>
      <c r="B8066" s="47">
        <v>0</v>
      </c>
      <c r="C8066" s="47">
        <v>4.07E-2</v>
      </c>
      <c r="D8066" s="47">
        <v>0.18190000000000001</v>
      </c>
      <c r="E8066" s="30">
        <v>1</v>
      </c>
      <c r="F8066" s="30"/>
      <c r="G8066" s="30"/>
      <c r="H8066" s="30"/>
      <c r="I8066" s="30"/>
      <c r="J8066" s="30"/>
    </row>
    <row r="8067" spans="1:10">
      <c r="A8067" s="5">
        <v>8065</v>
      </c>
      <c r="B8067" s="47">
        <v>0</v>
      </c>
      <c r="C8067" s="47">
        <v>3.8699999999999998E-2</v>
      </c>
      <c r="D8067" s="47">
        <v>0.20860000000000001</v>
      </c>
      <c r="E8067" s="30">
        <v>1</v>
      </c>
      <c r="F8067" s="30"/>
      <c r="G8067" s="30"/>
      <c r="H8067" s="30"/>
      <c r="I8067" s="30"/>
      <c r="J8067" s="30"/>
    </row>
    <row r="8068" spans="1:10">
      <c r="A8068" s="5">
        <v>8066</v>
      </c>
      <c r="B8068" s="47">
        <v>0</v>
      </c>
      <c r="C8068" s="47">
        <v>3.8800000000000001E-2</v>
      </c>
      <c r="D8068" s="47">
        <v>0.23319999999999999</v>
      </c>
      <c r="E8068" s="30">
        <v>1</v>
      </c>
      <c r="F8068" s="30"/>
      <c r="G8068" s="30"/>
      <c r="H8068" s="30"/>
      <c r="I8068" s="30"/>
      <c r="J8068" s="30"/>
    </row>
    <row r="8069" spans="1:10">
      <c r="A8069" s="5">
        <v>8067</v>
      </c>
      <c r="B8069" s="47">
        <v>0</v>
      </c>
      <c r="C8069" s="47">
        <v>4.1399999999999999E-2</v>
      </c>
      <c r="D8069" s="47">
        <v>0.25559999999999999</v>
      </c>
      <c r="E8069" s="30">
        <v>1</v>
      </c>
      <c r="F8069" s="30"/>
      <c r="G8069" s="30"/>
      <c r="H8069" s="30"/>
      <c r="I8069" s="30"/>
      <c r="J8069" s="30"/>
    </row>
    <row r="8070" spans="1:10">
      <c r="A8070" s="5">
        <v>8068</v>
      </c>
      <c r="B8070" s="47">
        <v>0</v>
      </c>
      <c r="C8070" s="47">
        <v>4.3200000000000002E-2</v>
      </c>
      <c r="D8070" s="47">
        <v>0.2651</v>
      </c>
      <c r="E8070" s="30">
        <v>1</v>
      </c>
      <c r="F8070" s="30"/>
      <c r="G8070" s="30"/>
      <c r="H8070" s="30"/>
      <c r="I8070" s="30"/>
      <c r="J8070" s="30"/>
    </row>
    <row r="8071" spans="1:10">
      <c r="A8071" s="5">
        <v>8069</v>
      </c>
      <c r="B8071" s="47">
        <v>0</v>
      </c>
      <c r="C8071" s="47">
        <v>4.5100000000000001E-2</v>
      </c>
      <c r="D8071" s="47">
        <v>0.2636</v>
      </c>
      <c r="E8071" s="30">
        <v>1</v>
      </c>
      <c r="F8071" s="30"/>
      <c r="G8071" s="30"/>
      <c r="H8071" s="30"/>
      <c r="I8071" s="30"/>
      <c r="J8071" s="30"/>
    </row>
    <row r="8072" spans="1:10">
      <c r="A8072" s="5">
        <v>8070</v>
      </c>
      <c r="B8072" s="47">
        <v>0</v>
      </c>
      <c r="C8072" s="47">
        <v>4.7E-2</v>
      </c>
      <c r="D8072" s="47">
        <v>0.25530000000000003</v>
      </c>
      <c r="E8072" s="30">
        <v>1</v>
      </c>
      <c r="F8072" s="30"/>
      <c r="G8072" s="30"/>
      <c r="H8072" s="30"/>
      <c r="I8072" s="30"/>
      <c r="J8072" s="30"/>
    </row>
    <row r="8073" spans="1:10">
      <c r="A8073" s="5">
        <v>8071</v>
      </c>
      <c r="B8073" s="47">
        <v>0</v>
      </c>
      <c r="C8073" s="47">
        <v>4.7800000000000002E-2</v>
      </c>
      <c r="D8073" s="47">
        <v>0.24660000000000001</v>
      </c>
      <c r="E8073" s="30">
        <v>1</v>
      </c>
      <c r="F8073" s="30"/>
      <c r="G8073" s="30"/>
      <c r="H8073" s="30"/>
      <c r="I8073" s="30"/>
      <c r="J8073" s="30"/>
    </row>
    <row r="8074" spans="1:10">
      <c r="A8074" s="5">
        <v>8072</v>
      </c>
      <c r="B8074" s="47">
        <v>4.8999999999999998E-3</v>
      </c>
      <c r="C8074" s="47">
        <v>4.5900000000000003E-2</v>
      </c>
      <c r="D8074" s="47">
        <v>0.24410000000000001</v>
      </c>
      <c r="E8074" s="30">
        <v>1</v>
      </c>
      <c r="F8074" s="30"/>
      <c r="G8074" s="30"/>
      <c r="H8074" s="30"/>
      <c r="I8074" s="30"/>
      <c r="J8074" s="30"/>
    </row>
    <row r="8075" spans="1:10">
      <c r="A8075" s="5">
        <v>8073</v>
      </c>
      <c r="B8075" s="47">
        <v>5.7299999999999997E-2</v>
      </c>
      <c r="C8075" s="47">
        <v>3.9300000000000002E-2</v>
      </c>
      <c r="D8075" s="47">
        <v>0.24390000000000001</v>
      </c>
      <c r="E8075" s="30">
        <v>1</v>
      </c>
      <c r="F8075" s="30"/>
      <c r="G8075" s="30"/>
      <c r="H8075" s="30"/>
      <c r="I8075" s="30"/>
      <c r="J8075" s="30"/>
    </row>
    <row r="8076" spans="1:10">
      <c r="A8076" s="5">
        <v>8074</v>
      </c>
      <c r="B8076" s="47">
        <v>0.13039999999999999</v>
      </c>
      <c r="C8076" s="47">
        <v>3.5499999999999997E-2</v>
      </c>
      <c r="D8076" s="47">
        <v>0.23719999999999999</v>
      </c>
      <c r="E8076" s="30">
        <v>1</v>
      </c>
      <c r="F8076" s="30"/>
      <c r="G8076" s="30"/>
      <c r="H8076" s="30"/>
      <c r="I8076" s="30"/>
      <c r="J8076" s="30"/>
    </row>
    <row r="8077" spans="1:10">
      <c r="A8077" s="5">
        <v>8075</v>
      </c>
      <c r="B8077" s="47">
        <v>0.18590000000000001</v>
      </c>
      <c r="C8077" s="47">
        <v>3.2599999999999997E-2</v>
      </c>
      <c r="D8077" s="47">
        <v>0.21490000000000001</v>
      </c>
      <c r="E8077" s="30">
        <v>1</v>
      </c>
      <c r="F8077" s="30"/>
      <c r="G8077" s="30"/>
      <c r="H8077" s="30"/>
      <c r="I8077" s="30"/>
      <c r="J8077" s="30"/>
    </row>
    <row r="8078" spans="1:10">
      <c r="A8078" s="5">
        <v>8076</v>
      </c>
      <c r="B8078" s="47">
        <v>0.1956</v>
      </c>
      <c r="C8078" s="47">
        <v>3.15E-2</v>
      </c>
      <c r="D8078" s="47">
        <v>0.189</v>
      </c>
      <c r="E8078" s="30">
        <v>1</v>
      </c>
      <c r="F8078" s="30"/>
      <c r="G8078" s="30"/>
      <c r="H8078" s="30"/>
      <c r="I8078" s="30"/>
      <c r="J8078" s="30"/>
    </row>
    <row r="8079" spans="1:10">
      <c r="A8079" s="5">
        <v>8077</v>
      </c>
      <c r="B8079" s="47">
        <v>0.16450000000000001</v>
      </c>
      <c r="C8079" s="47">
        <v>3.3300000000000003E-2</v>
      </c>
      <c r="D8079" s="47">
        <v>0.1686</v>
      </c>
      <c r="E8079" s="30">
        <v>1</v>
      </c>
      <c r="F8079" s="30"/>
      <c r="G8079" s="30"/>
      <c r="H8079" s="30"/>
      <c r="I8079" s="30"/>
      <c r="J8079" s="30"/>
    </row>
    <row r="8080" spans="1:10">
      <c r="A8080" s="5">
        <v>8078</v>
      </c>
      <c r="B8080" s="47">
        <v>0.10349999999999999</v>
      </c>
      <c r="C8080" s="47">
        <v>3.8199999999999998E-2</v>
      </c>
      <c r="D8080" s="47">
        <v>0.15279999999999999</v>
      </c>
      <c r="E8080" s="30">
        <v>1</v>
      </c>
      <c r="F8080" s="30"/>
      <c r="G8080" s="30"/>
      <c r="H8080" s="30"/>
      <c r="I8080" s="30"/>
      <c r="J8080" s="30"/>
    </row>
    <row r="8081" spans="1:10">
      <c r="A8081" s="5">
        <v>8079</v>
      </c>
      <c r="B8081" s="47">
        <v>3.39E-2</v>
      </c>
      <c r="C8081" s="47">
        <v>4.5199999999999997E-2</v>
      </c>
      <c r="D8081" s="47">
        <v>0.14230000000000001</v>
      </c>
      <c r="E8081" s="30">
        <v>1</v>
      </c>
      <c r="F8081" s="30"/>
      <c r="G8081" s="30"/>
      <c r="H8081" s="30"/>
      <c r="I8081" s="30"/>
      <c r="J8081" s="30"/>
    </row>
    <row r="8082" spans="1:10">
      <c r="A8082" s="5">
        <v>8080</v>
      </c>
      <c r="B8082" s="47">
        <v>2.0000000000000001E-4</v>
      </c>
      <c r="C8082" s="47">
        <v>5.7200000000000001E-2</v>
      </c>
      <c r="D8082" s="47">
        <v>0.1421</v>
      </c>
      <c r="E8082" s="30">
        <v>1</v>
      </c>
      <c r="F8082" s="30"/>
      <c r="G8082" s="30"/>
      <c r="H8082" s="30"/>
      <c r="I8082" s="30"/>
      <c r="J8082" s="30"/>
    </row>
    <row r="8083" spans="1:10">
      <c r="A8083" s="5">
        <v>8081</v>
      </c>
      <c r="B8083" s="47">
        <v>0</v>
      </c>
      <c r="C8083" s="47">
        <v>6.6000000000000003E-2</v>
      </c>
      <c r="D8083" s="47">
        <v>0.15129999999999999</v>
      </c>
      <c r="E8083" s="30">
        <v>1</v>
      </c>
      <c r="F8083" s="30"/>
      <c r="G8083" s="30"/>
      <c r="H8083" s="30"/>
      <c r="I8083" s="30"/>
      <c r="J8083" s="30"/>
    </row>
    <row r="8084" spans="1:10">
      <c r="A8084" s="5">
        <v>8082</v>
      </c>
      <c r="B8084" s="47">
        <v>0</v>
      </c>
      <c r="C8084" s="47">
        <v>6.7299999999999999E-2</v>
      </c>
      <c r="D8084" s="47">
        <v>0.16250000000000001</v>
      </c>
      <c r="E8084" s="30">
        <v>1</v>
      </c>
      <c r="F8084" s="30"/>
      <c r="G8084" s="30"/>
      <c r="H8084" s="30"/>
      <c r="I8084" s="30"/>
      <c r="J8084" s="30"/>
    </row>
    <row r="8085" spans="1:10">
      <c r="A8085" s="5">
        <v>8083</v>
      </c>
      <c r="B8085" s="47">
        <v>0</v>
      </c>
      <c r="C8085" s="47">
        <v>6.4199999999999993E-2</v>
      </c>
      <c r="D8085" s="47">
        <v>0.16689999999999999</v>
      </c>
      <c r="E8085" s="30">
        <v>1</v>
      </c>
      <c r="F8085" s="30"/>
      <c r="G8085" s="30"/>
      <c r="H8085" s="30"/>
      <c r="I8085" s="30"/>
      <c r="J8085" s="30"/>
    </row>
    <row r="8086" spans="1:10">
      <c r="A8086" s="5">
        <v>8084</v>
      </c>
      <c r="B8086" s="47">
        <v>0</v>
      </c>
      <c r="C8086" s="47">
        <v>6.1100000000000002E-2</v>
      </c>
      <c r="D8086" s="47">
        <v>0.16170000000000001</v>
      </c>
      <c r="E8086" s="30">
        <v>1</v>
      </c>
      <c r="F8086" s="30"/>
      <c r="G8086" s="30"/>
      <c r="H8086" s="30"/>
      <c r="I8086" s="30"/>
      <c r="J8086" s="30"/>
    </row>
    <row r="8087" spans="1:10">
      <c r="A8087" s="5">
        <v>8085</v>
      </c>
      <c r="B8087" s="47">
        <v>0</v>
      </c>
      <c r="C8087" s="47">
        <v>5.79E-2</v>
      </c>
      <c r="D8087" s="47">
        <v>0.1467</v>
      </c>
      <c r="E8087" s="30">
        <v>1</v>
      </c>
      <c r="F8087" s="30"/>
      <c r="G8087" s="30"/>
      <c r="H8087" s="30"/>
      <c r="I8087" s="30"/>
      <c r="J8087" s="30"/>
    </row>
    <row r="8088" spans="1:10">
      <c r="A8088" s="5">
        <v>8086</v>
      </c>
      <c r="B8088" s="47">
        <v>0</v>
      </c>
      <c r="C8088" s="47">
        <v>5.7299999999999997E-2</v>
      </c>
      <c r="D8088" s="47">
        <v>0.13039999999999999</v>
      </c>
      <c r="E8088" s="30">
        <v>1</v>
      </c>
      <c r="F8088" s="30"/>
      <c r="G8088" s="30"/>
      <c r="H8088" s="30"/>
      <c r="I8088" s="30"/>
      <c r="J8088" s="30"/>
    </row>
    <row r="8089" spans="1:10">
      <c r="A8089" s="5">
        <v>8087</v>
      </c>
      <c r="B8089" s="47">
        <v>0</v>
      </c>
      <c r="C8089" s="47">
        <v>5.9200000000000003E-2</v>
      </c>
      <c r="D8089" s="47">
        <v>0.115</v>
      </c>
      <c r="E8089" s="30">
        <v>1</v>
      </c>
      <c r="F8089" s="30"/>
      <c r="G8089" s="30"/>
      <c r="H8089" s="30"/>
      <c r="I8089" s="30"/>
      <c r="J8089" s="30"/>
    </row>
    <row r="8090" spans="1:10">
      <c r="A8090" s="5">
        <v>8088</v>
      </c>
      <c r="B8090" s="47">
        <v>0</v>
      </c>
      <c r="C8090" s="47">
        <v>6.0999999999999999E-2</v>
      </c>
      <c r="D8090" s="47">
        <v>0.1036</v>
      </c>
      <c r="E8090" s="30">
        <v>1</v>
      </c>
      <c r="F8090" s="30"/>
      <c r="G8090" s="30"/>
      <c r="H8090" s="30"/>
      <c r="I8090" s="30"/>
      <c r="J8090" s="30"/>
    </row>
    <row r="8091" spans="1:10">
      <c r="A8091" s="5">
        <v>8089</v>
      </c>
      <c r="B8091" s="47">
        <v>0</v>
      </c>
      <c r="C8091" s="47">
        <v>6.2899999999999998E-2</v>
      </c>
      <c r="D8091" s="47">
        <v>9.9199999999999997E-2</v>
      </c>
      <c r="E8091" s="30">
        <v>1</v>
      </c>
      <c r="F8091" s="30"/>
      <c r="G8091" s="30"/>
      <c r="H8091" s="30"/>
      <c r="I8091" s="30"/>
      <c r="J8091" s="30"/>
    </row>
    <row r="8092" spans="1:10">
      <c r="A8092" s="5">
        <v>8090</v>
      </c>
      <c r="B8092" s="47">
        <v>0</v>
      </c>
      <c r="C8092" s="47">
        <v>6.5100000000000005E-2</v>
      </c>
      <c r="D8092" s="47">
        <v>0.1018</v>
      </c>
      <c r="E8092" s="30">
        <v>1</v>
      </c>
      <c r="F8092" s="30"/>
      <c r="G8092" s="30"/>
      <c r="H8092" s="30"/>
      <c r="I8092" s="30"/>
      <c r="J8092" s="30"/>
    </row>
    <row r="8093" spans="1:10">
      <c r="A8093" s="5">
        <v>8091</v>
      </c>
      <c r="B8093" s="47">
        <v>0</v>
      </c>
      <c r="C8093" s="47">
        <v>6.9099999999999995E-2</v>
      </c>
      <c r="D8093" s="47">
        <v>0.1087</v>
      </c>
      <c r="E8093" s="30">
        <v>1</v>
      </c>
      <c r="F8093" s="30"/>
      <c r="G8093" s="30"/>
      <c r="H8093" s="30"/>
      <c r="I8093" s="30"/>
      <c r="J8093" s="30"/>
    </row>
    <row r="8094" spans="1:10">
      <c r="A8094" s="5">
        <v>8092</v>
      </c>
      <c r="B8094" s="47">
        <v>0</v>
      </c>
      <c r="C8094" s="47">
        <v>7.4800000000000005E-2</v>
      </c>
      <c r="D8094" s="47">
        <v>0.1188</v>
      </c>
      <c r="E8094" s="30">
        <v>1</v>
      </c>
      <c r="F8094" s="30"/>
      <c r="G8094" s="30"/>
      <c r="H8094" s="30"/>
      <c r="I8094" s="30"/>
      <c r="J8094" s="30"/>
    </row>
    <row r="8095" spans="1:10">
      <c r="A8095" s="5">
        <v>8093</v>
      </c>
      <c r="B8095" s="47">
        <v>0</v>
      </c>
      <c r="C8095" s="47">
        <v>7.9500000000000001E-2</v>
      </c>
      <c r="D8095" s="47">
        <v>0.13270000000000001</v>
      </c>
      <c r="E8095" s="30">
        <v>1</v>
      </c>
      <c r="F8095" s="30"/>
      <c r="G8095" s="30"/>
      <c r="H8095" s="30"/>
      <c r="I8095" s="30"/>
      <c r="J8095" s="30"/>
    </row>
    <row r="8096" spans="1:10">
      <c r="A8096" s="5">
        <v>8094</v>
      </c>
      <c r="B8096" s="47">
        <v>0</v>
      </c>
      <c r="C8096" s="47">
        <v>8.5000000000000006E-2</v>
      </c>
      <c r="D8096" s="47">
        <v>0.14829999999999999</v>
      </c>
      <c r="E8096" s="30">
        <v>1</v>
      </c>
      <c r="F8096" s="30"/>
      <c r="G8096" s="30"/>
      <c r="H8096" s="30"/>
      <c r="I8096" s="30"/>
      <c r="J8096" s="30"/>
    </row>
    <row r="8097" spans="1:10">
      <c r="A8097" s="5">
        <v>8095</v>
      </c>
      <c r="B8097" s="47">
        <v>0</v>
      </c>
      <c r="C8097" s="47">
        <v>0.09</v>
      </c>
      <c r="D8097" s="47">
        <v>0.16439999999999999</v>
      </c>
      <c r="E8097" s="30">
        <v>1</v>
      </c>
      <c r="F8097" s="30"/>
      <c r="G8097" s="30"/>
      <c r="H8097" s="30"/>
      <c r="I8097" s="30"/>
      <c r="J8097" s="30"/>
    </row>
    <row r="8098" spans="1:10">
      <c r="A8098" s="5">
        <v>8096</v>
      </c>
      <c r="B8098" s="47">
        <v>3.5999999999999999E-3</v>
      </c>
      <c r="C8098" s="47">
        <v>9.6699999999999994E-2</v>
      </c>
      <c r="D8098" s="47">
        <v>0.18140000000000001</v>
      </c>
      <c r="E8098" s="30">
        <v>1</v>
      </c>
      <c r="F8098" s="30"/>
      <c r="G8098" s="30"/>
      <c r="H8098" s="30"/>
      <c r="I8098" s="30"/>
      <c r="J8098" s="30"/>
    </row>
    <row r="8099" spans="1:10">
      <c r="A8099" s="5">
        <v>8097</v>
      </c>
      <c r="B8099" s="47">
        <v>3.9300000000000002E-2</v>
      </c>
      <c r="C8099" s="47">
        <v>8.9099999999999999E-2</v>
      </c>
      <c r="D8099" s="47">
        <v>0.1946</v>
      </c>
      <c r="E8099" s="30">
        <v>1</v>
      </c>
      <c r="F8099" s="30"/>
      <c r="G8099" s="30"/>
      <c r="H8099" s="30"/>
      <c r="I8099" s="30"/>
      <c r="J8099" s="30"/>
    </row>
    <row r="8100" spans="1:10">
      <c r="A8100" s="5">
        <v>8098</v>
      </c>
      <c r="B8100" s="47">
        <v>8.5000000000000006E-2</v>
      </c>
      <c r="C8100" s="47">
        <v>8.1500000000000003E-2</v>
      </c>
      <c r="D8100" s="47">
        <v>0.19939999999999999</v>
      </c>
      <c r="E8100" s="30">
        <v>1</v>
      </c>
      <c r="F8100" s="30"/>
      <c r="G8100" s="30"/>
      <c r="H8100" s="30"/>
      <c r="I8100" s="30"/>
      <c r="J8100" s="30"/>
    </row>
    <row r="8101" spans="1:10">
      <c r="A8101" s="5">
        <v>8099</v>
      </c>
      <c r="B8101" s="47">
        <v>0.1158</v>
      </c>
      <c r="C8101" s="47">
        <v>8.4199999999999997E-2</v>
      </c>
      <c r="D8101" s="47">
        <v>0.19850000000000001</v>
      </c>
      <c r="E8101" s="30">
        <v>1</v>
      </c>
      <c r="F8101" s="30"/>
      <c r="G8101" s="30"/>
      <c r="H8101" s="30"/>
      <c r="I8101" s="30"/>
      <c r="J8101" s="30"/>
    </row>
    <row r="8102" spans="1:10">
      <c r="A8102" s="5">
        <v>8100</v>
      </c>
      <c r="B8102" s="47">
        <v>0.12089999999999999</v>
      </c>
      <c r="C8102" s="47">
        <v>8.3000000000000004E-2</v>
      </c>
      <c r="D8102" s="47">
        <v>0.19189999999999999</v>
      </c>
      <c r="E8102" s="30">
        <v>1</v>
      </c>
      <c r="F8102" s="30"/>
      <c r="G8102" s="30"/>
      <c r="H8102" s="30"/>
      <c r="I8102" s="30"/>
      <c r="J8102" s="30"/>
    </row>
    <row r="8103" spans="1:10">
      <c r="A8103" s="5">
        <v>8101</v>
      </c>
      <c r="B8103" s="47">
        <v>0.10050000000000001</v>
      </c>
      <c r="C8103" s="47">
        <v>8.2299999999999998E-2</v>
      </c>
      <c r="D8103" s="47">
        <v>0.18529999999999999</v>
      </c>
      <c r="E8103" s="30">
        <v>1</v>
      </c>
      <c r="F8103" s="30"/>
      <c r="G8103" s="30"/>
      <c r="H8103" s="30"/>
      <c r="I8103" s="30"/>
      <c r="J8103" s="30"/>
    </row>
    <row r="8104" spans="1:10">
      <c r="A8104" s="5">
        <v>8102</v>
      </c>
      <c r="B8104" s="47">
        <v>6.2199999999999998E-2</v>
      </c>
      <c r="C8104" s="47">
        <v>8.6999999999999994E-2</v>
      </c>
      <c r="D8104" s="47">
        <v>0.18640000000000001</v>
      </c>
      <c r="E8104" s="30">
        <v>1</v>
      </c>
      <c r="F8104" s="30"/>
      <c r="G8104" s="30"/>
      <c r="H8104" s="30"/>
      <c r="I8104" s="30"/>
      <c r="J8104" s="30"/>
    </row>
    <row r="8105" spans="1:10">
      <c r="A8105" s="5">
        <v>8103</v>
      </c>
      <c r="B8105" s="47">
        <v>1.9599999999999999E-2</v>
      </c>
      <c r="C8105" s="47">
        <v>0.1053</v>
      </c>
      <c r="D8105" s="47">
        <v>0.20050000000000001</v>
      </c>
      <c r="E8105" s="30">
        <v>1</v>
      </c>
      <c r="F8105" s="30"/>
      <c r="G8105" s="30"/>
      <c r="H8105" s="30"/>
      <c r="I8105" s="30"/>
      <c r="J8105" s="30"/>
    </row>
    <row r="8106" spans="1:10">
      <c r="A8106" s="5">
        <v>8104</v>
      </c>
      <c r="B8106" s="47">
        <v>2.0000000000000001E-4</v>
      </c>
      <c r="C8106" s="47">
        <v>0.1227</v>
      </c>
      <c r="D8106" s="47">
        <v>0.22009999999999999</v>
      </c>
      <c r="E8106" s="30">
        <v>1</v>
      </c>
      <c r="F8106" s="30"/>
      <c r="G8106" s="30"/>
      <c r="H8106" s="30"/>
      <c r="I8106" s="30"/>
      <c r="J8106" s="30"/>
    </row>
    <row r="8107" spans="1:10">
      <c r="A8107" s="5">
        <v>8105</v>
      </c>
      <c r="B8107" s="47">
        <v>0</v>
      </c>
      <c r="C8107" s="47">
        <v>0.1188</v>
      </c>
      <c r="D8107" s="47">
        <v>0.2296</v>
      </c>
      <c r="E8107" s="30">
        <v>1</v>
      </c>
      <c r="F8107" s="30"/>
      <c r="G8107" s="30"/>
      <c r="H8107" s="30"/>
      <c r="I8107" s="30"/>
      <c r="J8107" s="30"/>
    </row>
    <row r="8108" spans="1:10">
      <c r="A8108" s="5">
        <v>8106</v>
      </c>
      <c r="B8108" s="47">
        <v>0</v>
      </c>
      <c r="C8108" s="47">
        <v>0.10829999999999999</v>
      </c>
      <c r="D8108" s="47">
        <v>0.22320000000000001</v>
      </c>
      <c r="E8108" s="30">
        <v>1</v>
      </c>
      <c r="F8108" s="30"/>
      <c r="G8108" s="30"/>
      <c r="H8108" s="30"/>
      <c r="I8108" s="30"/>
      <c r="J8108" s="30"/>
    </row>
    <row r="8109" spans="1:10">
      <c r="A8109" s="5">
        <v>8107</v>
      </c>
      <c r="B8109" s="47">
        <v>0</v>
      </c>
      <c r="C8109" s="47">
        <v>9.7100000000000006E-2</v>
      </c>
      <c r="D8109" s="47">
        <v>0.2049</v>
      </c>
      <c r="E8109" s="30">
        <v>1</v>
      </c>
      <c r="F8109" s="30"/>
      <c r="G8109" s="30"/>
      <c r="H8109" s="30"/>
      <c r="I8109" s="30"/>
      <c r="J8109" s="30"/>
    </row>
    <row r="8110" spans="1:10">
      <c r="A8110" s="5">
        <v>8108</v>
      </c>
      <c r="B8110" s="47">
        <v>0</v>
      </c>
      <c r="C8110" s="47">
        <v>8.4400000000000003E-2</v>
      </c>
      <c r="D8110" s="47">
        <v>0.182</v>
      </c>
      <c r="E8110" s="30">
        <v>1</v>
      </c>
      <c r="F8110" s="30"/>
      <c r="G8110" s="30"/>
      <c r="H8110" s="30"/>
      <c r="I8110" s="30"/>
      <c r="J8110" s="30"/>
    </row>
    <row r="8111" spans="1:10">
      <c r="A8111" s="5">
        <v>8109</v>
      </c>
      <c r="B8111" s="47">
        <v>0</v>
      </c>
      <c r="C8111" s="47">
        <v>7.1099999999999997E-2</v>
      </c>
      <c r="D8111" s="47">
        <v>0.1535</v>
      </c>
      <c r="E8111" s="30">
        <v>1</v>
      </c>
      <c r="F8111" s="30"/>
      <c r="G8111" s="30"/>
      <c r="H8111" s="30"/>
      <c r="I8111" s="30"/>
      <c r="J8111" s="30"/>
    </row>
    <row r="8112" spans="1:10">
      <c r="A8112" s="5">
        <v>8110</v>
      </c>
      <c r="B8112" s="47">
        <v>0</v>
      </c>
      <c r="C8112" s="47">
        <v>6.0600000000000001E-2</v>
      </c>
      <c r="D8112" s="47">
        <v>0.1293</v>
      </c>
      <c r="E8112" s="30">
        <v>1</v>
      </c>
      <c r="F8112" s="30"/>
      <c r="G8112" s="30"/>
      <c r="H8112" s="30"/>
      <c r="I8112" s="30"/>
      <c r="J8112" s="30"/>
    </row>
    <row r="8113" spans="1:10">
      <c r="A8113" s="5">
        <v>8111</v>
      </c>
      <c r="B8113" s="47">
        <v>0</v>
      </c>
      <c r="C8113" s="47">
        <v>5.1799999999999999E-2</v>
      </c>
      <c r="D8113" s="47">
        <v>0.1118</v>
      </c>
      <c r="E8113" s="30">
        <v>1</v>
      </c>
      <c r="F8113" s="30"/>
      <c r="G8113" s="30"/>
      <c r="H8113" s="30"/>
      <c r="I8113" s="30"/>
      <c r="J8113" s="30"/>
    </row>
    <row r="8114" spans="1:10">
      <c r="A8114" s="5">
        <v>8112</v>
      </c>
      <c r="B8114" s="47">
        <v>0</v>
      </c>
      <c r="C8114" s="47">
        <v>4.2799999999999998E-2</v>
      </c>
      <c r="D8114" s="47">
        <v>9.9400000000000002E-2</v>
      </c>
      <c r="E8114" s="30">
        <v>1</v>
      </c>
      <c r="F8114" s="30"/>
      <c r="G8114" s="30"/>
      <c r="H8114" s="30"/>
      <c r="I8114" s="30"/>
      <c r="J8114" s="30"/>
    </row>
    <row r="8115" spans="1:10">
      <c r="A8115" s="5">
        <v>8113</v>
      </c>
      <c r="B8115" s="47">
        <v>0</v>
      </c>
      <c r="C8115" s="47">
        <v>3.5000000000000003E-2</v>
      </c>
      <c r="D8115" s="47">
        <v>9.4799999999999995E-2</v>
      </c>
      <c r="E8115" s="30">
        <v>1</v>
      </c>
      <c r="F8115" s="30"/>
      <c r="G8115" s="30"/>
      <c r="H8115" s="30"/>
      <c r="I8115" s="30"/>
      <c r="J8115" s="30"/>
    </row>
    <row r="8116" spans="1:10">
      <c r="A8116" s="5">
        <v>8114</v>
      </c>
      <c r="B8116" s="47">
        <v>0</v>
      </c>
      <c r="C8116" s="47">
        <v>2.8299999999999999E-2</v>
      </c>
      <c r="D8116" s="47">
        <v>9.3299999999999994E-2</v>
      </c>
      <c r="E8116" s="30">
        <v>1</v>
      </c>
      <c r="F8116" s="30"/>
      <c r="G8116" s="30"/>
      <c r="H8116" s="30"/>
      <c r="I8116" s="30"/>
      <c r="J8116" s="30"/>
    </row>
    <row r="8117" spans="1:10">
      <c r="A8117" s="5">
        <v>8115</v>
      </c>
      <c r="B8117" s="47">
        <v>0</v>
      </c>
      <c r="C8117" s="47">
        <v>2.3199999999999998E-2</v>
      </c>
      <c r="D8117" s="47">
        <v>9.0700000000000003E-2</v>
      </c>
      <c r="E8117" s="30">
        <v>1</v>
      </c>
      <c r="F8117" s="30"/>
      <c r="G8117" s="30"/>
      <c r="H8117" s="30"/>
      <c r="I8117" s="30"/>
      <c r="J8117" s="30"/>
    </row>
    <row r="8118" spans="1:10">
      <c r="A8118" s="5">
        <v>8116</v>
      </c>
      <c r="B8118" s="47">
        <v>0</v>
      </c>
      <c r="C8118" s="47">
        <v>2.0400000000000001E-2</v>
      </c>
      <c r="D8118" s="47">
        <v>8.9800000000000005E-2</v>
      </c>
      <c r="E8118" s="30">
        <v>1</v>
      </c>
      <c r="F8118" s="30"/>
      <c r="G8118" s="30"/>
      <c r="H8118" s="30"/>
      <c r="I8118" s="30"/>
      <c r="J8118" s="30"/>
    </row>
    <row r="8119" spans="1:10">
      <c r="A8119" s="5">
        <v>8117</v>
      </c>
      <c r="B8119" s="47">
        <v>0</v>
      </c>
      <c r="C8119" s="47">
        <v>1.9099999999999999E-2</v>
      </c>
      <c r="D8119" s="47">
        <v>9.06E-2</v>
      </c>
      <c r="E8119" s="30">
        <v>1</v>
      </c>
      <c r="F8119" s="30"/>
      <c r="G8119" s="30"/>
      <c r="H8119" s="30"/>
      <c r="I8119" s="30"/>
      <c r="J8119" s="30"/>
    </row>
    <row r="8120" spans="1:10">
      <c r="A8120" s="5">
        <v>8118</v>
      </c>
      <c r="B8120" s="47">
        <v>0</v>
      </c>
      <c r="C8120" s="47">
        <v>1.9699999999999999E-2</v>
      </c>
      <c r="D8120" s="47">
        <v>9.4600000000000004E-2</v>
      </c>
      <c r="E8120" s="30">
        <v>1</v>
      </c>
      <c r="F8120" s="30"/>
      <c r="G8120" s="30"/>
      <c r="H8120" s="30"/>
      <c r="I8120" s="30"/>
      <c r="J8120" s="30"/>
    </row>
    <row r="8121" spans="1:10">
      <c r="A8121" s="5">
        <v>8119</v>
      </c>
      <c r="B8121" s="47">
        <v>0</v>
      </c>
      <c r="C8121" s="47">
        <v>2.3699999999999999E-2</v>
      </c>
      <c r="D8121" s="47">
        <v>0.10390000000000001</v>
      </c>
      <c r="E8121" s="30">
        <v>1</v>
      </c>
      <c r="F8121" s="30"/>
      <c r="G8121" s="30"/>
      <c r="H8121" s="30"/>
      <c r="I8121" s="30"/>
      <c r="J8121" s="30"/>
    </row>
    <row r="8122" spans="1:10">
      <c r="A8122" s="5">
        <v>8120</v>
      </c>
      <c r="B8122" s="47">
        <v>3.8E-3</v>
      </c>
      <c r="C8122" s="47">
        <v>3.1399999999999997E-2</v>
      </c>
      <c r="D8122" s="47">
        <v>0.1225</v>
      </c>
      <c r="E8122" s="30">
        <v>1</v>
      </c>
      <c r="F8122" s="30"/>
      <c r="G8122" s="30"/>
      <c r="H8122" s="30"/>
      <c r="I8122" s="30"/>
      <c r="J8122" s="30"/>
    </row>
    <row r="8123" spans="1:10">
      <c r="A8123" s="5">
        <v>8121</v>
      </c>
      <c r="B8123" s="47">
        <v>4.1099999999999998E-2</v>
      </c>
      <c r="C8123" s="47">
        <v>3.5999999999999997E-2</v>
      </c>
      <c r="D8123" s="47">
        <v>0.15459999999999999</v>
      </c>
      <c r="E8123" s="30">
        <v>1</v>
      </c>
      <c r="F8123" s="30"/>
      <c r="G8123" s="30"/>
      <c r="H8123" s="30"/>
      <c r="I8123" s="30"/>
      <c r="J8123" s="30"/>
    </row>
    <row r="8124" spans="1:10">
      <c r="A8124" s="5">
        <v>8122</v>
      </c>
      <c r="B8124" s="47">
        <v>9.2499999999999999E-2</v>
      </c>
      <c r="C8124" s="47">
        <v>3.1E-2</v>
      </c>
      <c r="D8124" s="47">
        <v>0.2034</v>
      </c>
      <c r="E8124" s="30">
        <v>1</v>
      </c>
      <c r="F8124" s="30"/>
      <c r="G8124" s="30"/>
      <c r="H8124" s="30"/>
      <c r="I8124" s="30"/>
      <c r="J8124" s="30"/>
    </row>
    <row r="8125" spans="1:10">
      <c r="A8125" s="5">
        <v>8123</v>
      </c>
      <c r="B8125" s="47">
        <v>0.1409</v>
      </c>
      <c r="C8125" s="47">
        <v>2.8000000000000001E-2</v>
      </c>
      <c r="D8125" s="47">
        <v>0.26350000000000001</v>
      </c>
      <c r="E8125" s="30">
        <v>1</v>
      </c>
      <c r="F8125" s="30"/>
      <c r="G8125" s="30"/>
      <c r="H8125" s="30"/>
      <c r="I8125" s="30"/>
      <c r="J8125" s="30"/>
    </row>
    <row r="8126" spans="1:10">
      <c r="A8126" s="5">
        <v>8124</v>
      </c>
      <c r="B8126" s="47">
        <v>0.155</v>
      </c>
      <c r="C8126" s="47">
        <v>3.1300000000000001E-2</v>
      </c>
      <c r="D8126" s="47">
        <v>0.31559999999999999</v>
      </c>
      <c r="E8126" s="30">
        <v>1</v>
      </c>
      <c r="F8126" s="30"/>
      <c r="G8126" s="30"/>
      <c r="H8126" s="30"/>
      <c r="I8126" s="30"/>
      <c r="J8126" s="30"/>
    </row>
    <row r="8127" spans="1:10">
      <c r="A8127" s="5">
        <v>8125</v>
      </c>
      <c r="B8127" s="47">
        <v>0.1338</v>
      </c>
      <c r="C8127" s="47">
        <v>3.3099999999999997E-2</v>
      </c>
      <c r="D8127" s="47">
        <v>0.34289999999999998</v>
      </c>
      <c r="E8127" s="30">
        <v>1</v>
      </c>
      <c r="F8127" s="30"/>
      <c r="G8127" s="30"/>
      <c r="H8127" s="30"/>
      <c r="I8127" s="30"/>
      <c r="J8127" s="30"/>
    </row>
    <row r="8128" spans="1:10">
      <c r="A8128" s="5">
        <v>8126</v>
      </c>
      <c r="B8128" s="47">
        <v>8.4500000000000006E-2</v>
      </c>
      <c r="C8128" s="47">
        <v>3.6999999999999998E-2</v>
      </c>
      <c r="D8128" s="47">
        <v>0.34160000000000001</v>
      </c>
      <c r="E8128" s="30">
        <v>1</v>
      </c>
      <c r="F8128" s="30"/>
      <c r="G8128" s="30"/>
      <c r="H8128" s="30"/>
      <c r="I8128" s="30"/>
      <c r="J8128" s="30"/>
    </row>
    <row r="8129" spans="1:10">
      <c r="A8129" s="5">
        <v>8127</v>
      </c>
      <c r="B8129" s="47">
        <v>2.7099999999999999E-2</v>
      </c>
      <c r="C8129" s="47">
        <v>5.0700000000000002E-2</v>
      </c>
      <c r="D8129" s="47">
        <v>0.31090000000000001</v>
      </c>
      <c r="E8129" s="30">
        <v>1</v>
      </c>
      <c r="F8129" s="30"/>
      <c r="G8129" s="30"/>
      <c r="H8129" s="30"/>
      <c r="I8129" s="30"/>
      <c r="J8129" s="30"/>
    </row>
    <row r="8130" spans="1:10">
      <c r="A8130" s="5">
        <v>8128</v>
      </c>
      <c r="B8130" s="47">
        <v>1E-4</v>
      </c>
      <c r="C8130" s="47">
        <v>7.1599999999999997E-2</v>
      </c>
      <c r="D8130" s="47">
        <v>0.2823</v>
      </c>
      <c r="E8130" s="30">
        <v>1</v>
      </c>
      <c r="F8130" s="30"/>
      <c r="G8130" s="30"/>
      <c r="H8130" s="30"/>
      <c r="I8130" s="30"/>
      <c r="J8130" s="30"/>
    </row>
    <row r="8131" spans="1:10">
      <c r="A8131" s="5">
        <v>8129</v>
      </c>
      <c r="B8131" s="47">
        <v>0</v>
      </c>
      <c r="C8131" s="47">
        <v>8.7800000000000003E-2</v>
      </c>
      <c r="D8131" s="47">
        <v>0.26</v>
      </c>
      <c r="E8131" s="30">
        <v>1</v>
      </c>
      <c r="F8131" s="30"/>
      <c r="G8131" s="30"/>
      <c r="H8131" s="30"/>
      <c r="I8131" s="30"/>
      <c r="J8131" s="30"/>
    </row>
    <row r="8132" spans="1:10">
      <c r="A8132" s="5">
        <v>8130</v>
      </c>
      <c r="B8132" s="47">
        <v>0</v>
      </c>
      <c r="C8132" s="47">
        <v>9.7900000000000001E-2</v>
      </c>
      <c r="D8132" s="47">
        <v>0.23430000000000001</v>
      </c>
      <c r="E8132" s="30">
        <v>1</v>
      </c>
      <c r="F8132" s="30"/>
      <c r="G8132" s="30"/>
      <c r="H8132" s="30"/>
      <c r="I8132" s="30"/>
      <c r="J8132" s="30"/>
    </row>
    <row r="8133" spans="1:10">
      <c r="A8133" s="5">
        <v>8131</v>
      </c>
      <c r="B8133" s="47">
        <v>0</v>
      </c>
      <c r="C8133" s="47">
        <v>0.1017</v>
      </c>
      <c r="D8133" s="47">
        <v>0.2152</v>
      </c>
      <c r="E8133" s="30">
        <v>1</v>
      </c>
      <c r="F8133" s="30"/>
      <c r="G8133" s="30"/>
      <c r="H8133" s="30"/>
      <c r="I8133" s="30"/>
      <c r="J8133" s="30"/>
    </row>
    <row r="8134" spans="1:10">
      <c r="A8134" s="5">
        <v>8132</v>
      </c>
      <c r="B8134" s="47">
        <v>0</v>
      </c>
      <c r="C8134" s="47">
        <v>9.8299999999999998E-2</v>
      </c>
      <c r="D8134" s="47">
        <v>0.2009</v>
      </c>
      <c r="E8134" s="30">
        <v>1</v>
      </c>
      <c r="F8134" s="30"/>
      <c r="G8134" s="30"/>
      <c r="H8134" s="30"/>
      <c r="I8134" s="30"/>
      <c r="J8134" s="30"/>
    </row>
    <row r="8135" spans="1:10">
      <c r="A8135" s="5">
        <v>8133</v>
      </c>
      <c r="B8135" s="47">
        <v>0</v>
      </c>
      <c r="C8135" s="47">
        <v>9.2200000000000004E-2</v>
      </c>
      <c r="D8135" s="47">
        <v>0.18659999999999999</v>
      </c>
      <c r="E8135" s="30">
        <v>1</v>
      </c>
      <c r="F8135" s="30"/>
      <c r="G8135" s="30"/>
      <c r="H8135" s="30"/>
      <c r="I8135" s="30"/>
      <c r="J8135" s="30"/>
    </row>
    <row r="8136" spans="1:10">
      <c r="A8136" s="5">
        <v>8134</v>
      </c>
      <c r="B8136" s="47">
        <v>0</v>
      </c>
      <c r="C8136" s="47">
        <v>8.9399999999999993E-2</v>
      </c>
      <c r="D8136" s="47">
        <v>0.17130000000000001</v>
      </c>
      <c r="E8136" s="30">
        <v>1</v>
      </c>
      <c r="F8136" s="30"/>
      <c r="G8136" s="30"/>
      <c r="H8136" s="30"/>
      <c r="I8136" s="30"/>
      <c r="J8136" s="30"/>
    </row>
    <row r="8137" spans="1:10">
      <c r="A8137" s="5">
        <v>8135</v>
      </c>
      <c r="B8137" s="47">
        <v>0</v>
      </c>
      <c r="C8137" s="47">
        <v>8.43E-2</v>
      </c>
      <c r="D8137" s="47">
        <v>0.15670000000000001</v>
      </c>
      <c r="E8137" s="30">
        <v>1</v>
      </c>
      <c r="F8137" s="30"/>
      <c r="G8137" s="30"/>
      <c r="H8137" s="30"/>
      <c r="I8137" s="30"/>
      <c r="J8137" s="30"/>
    </row>
    <row r="8138" spans="1:10">
      <c r="A8138" s="5">
        <v>8136</v>
      </c>
      <c r="B8138" s="47">
        <v>0</v>
      </c>
      <c r="C8138" s="47">
        <v>8.0600000000000005E-2</v>
      </c>
      <c r="D8138" s="47">
        <v>0.14990000000000001</v>
      </c>
      <c r="E8138" s="30">
        <v>1</v>
      </c>
      <c r="F8138" s="30"/>
      <c r="G8138" s="30"/>
      <c r="H8138" s="30"/>
      <c r="I8138" s="30"/>
      <c r="J8138" s="30"/>
    </row>
    <row r="8139" spans="1:10">
      <c r="A8139" s="5">
        <v>8137</v>
      </c>
      <c r="B8139" s="47">
        <v>0</v>
      </c>
      <c r="C8139" s="47">
        <v>7.7299999999999994E-2</v>
      </c>
      <c r="D8139" s="47">
        <v>0.15060000000000001</v>
      </c>
      <c r="E8139" s="30">
        <v>1</v>
      </c>
      <c r="F8139" s="30"/>
      <c r="G8139" s="30"/>
      <c r="H8139" s="30"/>
      <c r="I8139" s="30"/>
      <c r="J8139" s="30"/>
    </row>
    <row r="8140" spans="1:10">
      <c r="A8140" s="5">
        <v>8138</v>
      </c>
      <c r="B8140" s="47">
        <v>0</v>
      </c>
      <c r="C8140" s="47">
        <v>7.3400000000000007E-2</v>
      </c>
      <c r="D8140" s="47">
        <v>0.15939999999999999</v>
      </c>
      <c r="E8140" s="30">
        <v>1</v>
      </c>
      <c r="F8140" s="30"/>
      <c r="G8140" s="30"/>
      <c r="H8140" s="30"/>
      <c r="I8140" s="30"/>
      <c r="J8140" s="30"/>
    </row>
    <row r="8141" spans="1:10">
      <c r="A8141" s="5">
        <v>8139</v>
      </c>
      <c r="B8141" s="47">
        <v>0</v>
      </c>
      <c r="C8141" s="47">
        <v>6.9800000000000001E-2</v>
      </c>
      <c r="D8141" s="47">
        <v>0.1792</v>
      </c>
      <c r="E8141" s="30">
        <v>1</v>
      </c>
      <c r="F8141" s="30"/>
      <c r="G8141" s="30"/>
      <c r="H8141" s="30"/>
      <c r="I8141" s="30"/>
      <c r="J8141" s="30"/>
    </row>
    <row r="8142" spans="1:10">
      <c r="A8142" s="5">
        <v>8140</v>
      </c>
      <c r="B8142" s="47">
        <v>0</v>
      </c>
      <c r="C8142" s="47">
        <v>6.83E-2</v>
      </c>
      <c r="D8142" s="47">
        <v>0.20349999999999999</v>
      </c>
      <c r="E8142" s="30">
        <v>1</v>
      </c>
      <c r="F8142" s="30"/>
      <c r="G8142" s="30"/>
      <c r="H8142" s="30"/>
      <c r="I8142" s="30"/>
      <c r="J8142" s="30"/>
    </row>
    <row r="8143" spans="1:10">
      <c r="A8143" s="5">
        <v>8141</v>
      </c>
      <c r="B8143" s="47">
        <v>0</v>
      </c>
      <c r="C8143" s="47">
        <v>6.8000000000000005E-2</v>
      </c>
      <c r="D8143" s="47">
        <v>0.22059999999999999</v>
      </c>
      <c r="E8143" s="30">
        <v>1</v>
      </c>
      <c r="F8143" s="30"/>
      <c r="G8143" s="30"/>
      <c r="H8143" s="30"/>
      <c r="I8143" s="30"/>
      <c r="J8143" s="30"/>
    </row>
    <row r="8144" spans="1:10">
      <c r="A8144" s="5">
        <v>8142</v>
      </c>
      <c r="B8144" s="47">
        <v>0</v>
      </c>
      <c r="C8144" s="47">
        <v>6.6699999999999995E-2</v>
      </c>
      <c r="D8144" s="47">
        <v>0.21679999999999999</v>
      </c>
      <c r="E8144" s="30">
        <v>1</v>
      </c>
      <c r="F8144" s="30"/>
      <c r="G8144" s="30"/>
      <c r="H8144" s="30"/>
      <c r="I8144" s="30"/>
      <c r="J8144" s="30"/>
    </row>
    <row r="8145" spans="1:10">
      <c r="A8145" s="5">
        <v>8143</v>
      </c>
      <c r="B8145" s="47">
        <v>0</v>
      </c>
      <c r="C8145" s="47">
        <v>6.7100000000000007E-2</v>
      </c>
      <c r="D8145" s="47">
        <v>0.2024</v>
      </c>
      <c r="E8145" s="30">
        <v>1</v>
      </c>
      <c r="F8145" s="30"/>
      <c r="G8145" s="30"/>
      <c r="H8145" s="30"/>
      <c r="I8145" s="30"/>
      <c r="J8145" s="30"/>
    </row>
    <row r="8146" spans="1:10">
      <c r="A8146" s="5">
        <v>8144</v>
      </c>
      <c r="B8146" s="47">
        <v>3.5000000000000001E-3</v>
      </c>
      <c r="C8146" s="47">
        <v>6.7199999999999996E-2</v>
      </c>
      <c r="D8146" s="47">
        <v>0.18310000000000001</v>
      </c>
      <c r="E8146" s="30">
        <v>1</v>
      </c>
      <c r="F8146" s="30"/>
      <c r="G8146" s="30"/>
      <c r="H8146" s="30"/>
      <c r="I8146" s="30"/>
      <c r="J8146" s="30"/>
    </row>
    <row r="8147" spans="1:10">
      <c r="A8147" s="5">
        <v>8145</v>
      </c>
      <c r="B8147" s="47">
        <v>4.3099999999999999E-2</v>
      </c>
      <c r="C8147" s="47">
        <v>6.13E-2</v>
      </c>
      <c r="D8147" s="47">
        <v>0.16309999999999999</v>
      </c>
      <c r="E8147" s="30">
        <v>1</v>
      </c>
      <c r="F8147" s="30"/>
      <c r="G8147" s="30"/>
      <c r="H8147" s="30"/>
      <c r="I8147" s="30"/>
      <c r="J8147" s="30"/>
    </row>
    <row r="8148" spans="1:10">
      <c r="A8148" s="5">
        <v>8146</v>
      </c>
      <c r="B8148" s="47">
        <v>9.5100000000000004E-2</v>
      </c>
      <c r="C8148" s="47">
        <v>4.6399999999999997E-2</v>
      </c>
      <c r="D8148" s="47">
        <v>0.1351</v>
      </c>
      <c r="E8148" s="30">
        <v>1</v>
      </c>
      <c r="F8148" s="30"/>
      <c r="G8148" s="30"/>
      <c r="H8148" s="30"/>
      <c r="I8148" s="30"/>
      <c r="J8148" s="30"/>
    </row>
    <row r="8149" spans="1:10">
      <c r="A8149" s="5">
        <v>8147</v>
      </c>
      <c r="B8149" s="47">
        <v>0.13059999999999999</v>
      </c>
      <c r="C8149" s="47">
        <v>3.5499999999999997E-2</v>
      </c>
      <c r="D8149" s="47">
        <v>0.1096</v>
      </c>
      <c r="E8149" s="30">
        <v>1</v>
      </c>
      <c r="F8149" s="30"/>
      <c r="G8149" s="30"/>
      <c r="H8149" s="30"/>
      <c r="I8149" s="30"/>
      <c r="J8149" s="30"/>
    </row>
    <row r="8150" spans="1:10">
      <c r="A8150" s="5">
        <v>8148</v>
      </c>
      <c r="B8150" s="47">
        <v>0.13880000000000001</v>
      </c>
      <c r="C8150" s="47">
        <v>3.0800000000000001E-2</v>
      </c>
      <c r="D8150" s="47">
        <v>9.5699999999999993E-2</v>
      </c>
      <c r="E8150" s="30">
        <v>1</v>
      </c>
      <c r="F8150" s="30"/>
      <c r="G8150" s="30"/>
      <c r="H8150" s="30"/>
      <c r="I8150" s="30"/>
      <c r="J8150" s="30"/>
    </row>
    <row r="8151" spans="1:10">
      <c r="A8151" s="5">
        <v>8149</v>
      </c>
      <c r="B8151" s="47">
        <v>0.1174</v>
      </c>
      <c r="C8151" s="47">
        <v>3.0599999999999999E-2</v>
      </c>
      <c r="D8151" s="47">
        <v>8.9399999999999993E-2</v>
      </c>
      <c r="E8151" s="30">
        <v>1</v>
      </c>
      <c r="F8151" s="30"/>
      <c r="G8151" s="30"/>
      <c r="H8151" s="30"/>
      <c r="I8151" s="30"/>
      <c r="J8151" s="30"/>
    </row>
    <row r="8152" spans="1:10">
      <c r="A8152" s="5">
        <v>8150</v>
      </c>
      <c r="B8152" s="47">
        <v>7.1900000000000006E-2</v>
      </c>
      <c r="C8152" s="47">
        <v>3.56E-2</v>
      </c>
      <c r="D8152" s="47">
        <v>8.4500000000000006E-2</v>
      </c>
      <c r="E8152" s="30">
        <v>1</v>
      </c>
      <c r="F8152" s="30"/>
      <c r="G8152" s="30"/>
      <c r="H8152" s="30"/>
      <c r="I8152" s="30"/>
      <c r="J8152" s="30"/>
    </row>
    <row r="8153" spans="1:10">
      <c r="A8153" s="5">
        <v>8151</v>
      </c>
      <c r="B8153" s="47">
        <v>2.1999999999999999E-2</v>
      </c>
      <c r="C8153" s="47">
        <v>4.2700000000000002E-2</v>
      </c>
      <c r="D8153" s="47">
        <v>7.7700000000000005E-2</v>
      </c>
      <c r="E8153" s="30">
        <v>1</v>
      </c>
      <c r="F8153" s="30"/>
      <c r="G8153" s="30"/>
      <c r="H8153" s="30"/>
      <c r="I8153" s="30"/>
      <c r="J8153" s="30"/>
    </row>
    <row r="8154" spans="1:10">
      <c r="A8154" s="5">
        <v>8152</v>
      </c>
      <c r="B8154" s="47">
        <v>0</v>
      </c>
      <c r="C8154" s="47">
        <v>4.7699999999999999E-2</v>
      </c>
      <c r="D8154" s="47">
        <v>7.4700000000000003E-2</v>
      </c>
      <c r="E8154" s="30">
        <v>1</v>
      </c>
      <c r="F8154" s="30"/>
      <c r="G8154" s="30"/>
      <c r="H8154" s="30"/>
      <c r="I8154" s="30"/>
      <c r="J8154" s="30"/>
    </row>
    <row r="8155" spans="1:10">
      <c r="A8155" s="5">
        <v>8153</v>
      </c>
      <c r="B8155" s="47">
        <v>0</v>
      </c>
      <c r="C8155" s="47">
        <v>4.7899999999999998E-2</v>
      </c>
      <c r="D8155" s="47">
        <v>8.2500000000000004E-2</v>
      </c>
      <c r="E8155" s="30">
        <v>1</v>
      </c>
      <c r="F8155" s="30"/>
      <c r="G8155" s="30"/>
      <c r="H8155" s="30"/>
      <c r="I8155" s="30"/>
      <c r="J8155" s="30"/>
    </row>
    <row r="8156" spans="1:10">
      <c r="A8156" s="5">
        <v>8154</v>
      </c>
      <c r="B8156" s="47">
        <v>0</v>
      </c>
      <c r="C8156" s="47">
        <v>4.4999999999999998E-2</v>
      </c>
      <c r="D8156" s="47">
        <v>0.10539999999999999</v>
      </c>
      <c r="E8156" s="30">
        <v>1</v>
      </c>
      <c r="F8156" s="30"/>
      <c r="G8156" s="30"/>
      <c r="H8156" s="30"/>
      <c r="I8156" s="30"/>
      <c r="J8156" s="30"/>
    </row>
    <row r="8157" spans="1:10">
      <c r="A8157" s="5">
        <v>8155</v>
      </c>
      <c r="B8157" s="47">
        <v>0</v>
      </c>
      <c r="C8157" s="47">
        <v>4.2900000000000001E-2</v>
      </c>
      <c r="D8157" s="47">
        <v>0.14799999999999999</v>
      </c>
      <c r="E8157" s="30">
        <v>1</v>
      </c>
      <c r="F8157" s="30"/>
      <c r="G8157" s="30"/>
      <c r="H8157" s="30"/>
      <c r="I8157" s="30"/>
      <c r="J8157" s="30"/>
    </row>
    <row r="8158" spans="1:10">
      <c r="A8158" s="5">
        <v>8156</v>
      </c>
      <c r="B8158" s="47">
        <v>0</v>
      </c>
      <c r="C8158" s="47">
        <v>4.4400000000000002E-2</v>
      </c>
      <c r="D8158" s="47">
        <v>0.21199999999999999</v>
      </c>
      <c r="E8158" s="30">
        <v>1</v>
      </c>
      <c r="F8158" s="30"/>
      <c r="G8158" s="30"/>
      <c r="H8158" s="30"/>
      <c r="I8158" s="30"/>
      <c r="J8158" s="30"/>
    </row>
    <row r="8159" spans="1:10">
      <c r="A8159" s="5">
        <v>8157</v>
      </c>
      <c r="B8159" s="47">
        <v>0</v>
      </c>
      <c r="C8159" s="47">
        <v>5.1499999999999997E-2</v>
      </c>
      <c r="D8159" s="47">
        <v>0.29089999999999999</v>
      </c>
      <c r="E8159" s="30">
        <v>1</v>
      </c>
      <c r="F8159" s="30"/>
      <c r="G8159" s="30"/>
      <c r="H8159" s="30"/>
      <c r="I8159" s="30"/>
      <c r="J8159" s="30"/>
    </row>
    <row r="8160" spans="1:10">
      <c r="A8160" s="5">
        <v>8158</v>
      </c>
      <c r="B8160" s="47">
        <v>0</v>
      </c>
      <c r="C8160" s="47">
        <v>6.1800000000000001E-2</v>
      </c>
      <c r="D8160" s="47">
        <v>0.36830000000000002</v>
      </c>
      <c r="E8160" s="30">
        <v>1</v>
      </c>
      <c r="F8160" s="30"/>
      <c r="G8160" s="30"/>
      <c r="H8160" s="30"/>
      <c r="I8160" s="30"/>
      <c r="J8160" s="30"/>
    </row>
    <row r="8161" spans="1:10">
      <c r="A8161" s="5">
        <v>8159</v>
      </c>
      <c r="B8161" s="47">
        <v>0</v>
      </c>
      <c r="C8161" s="47">
        <v>6.6299999999999998E-2</v>
      </c>
      <c r="D8161" s="47">
        <v>0.44750000000000001</v>
      </c>
      <c r="E8161" s="30">
        <v>1</v>
      </c>
      <c r="F8161" s="30"/>
      <c r="G8161" s="30"/>
      <c r="H8161" s="30"/>
      <c r="I8161" s="30"/>
      <c r="J8161" s="30"/>
    </row>
    <row r="8162" spans="1:10">
      <c r="A8162" s="5">
        <v>8160</v>
      </c>
      <c r="B8162" s="47">
        <v>0</v>
      </c>
      <c r="C8162" s="47">
        <v>6.6699999999999995E-2</v>
      </c>
      <c r="D8162" s="47">
        <v>0.5413</v>
      </c>
      <c r="E8162" s="30">
        <v>1</v>
      </c>
      <c r="F8162" s="30"/>
      <c r="G8162" s="30"/>
      <c r="H8162" s="30"/>
      <c r="I8162" s="30"/>
      <c r="J8162" s="30"/>
    </row>
    <row r="8163" spans="1:10">
      <c r="A8163" s="5">
        <v>8161</v>
      </c>
      <c r="B8163" s="47">
        <v>0</v>
      </c>
      <c r="C8163" s="47">
        <v>6.5000000000000002E-2</v>
      </c>
      <c r="D8163" s="47">
        <v>0.61229999999999996</v>
      </c>
      <c r="E8163" s="30">
        <v>1</v>
      </c>
      <c r="F8163" s="30"/>
      <c r="G8163" s="30"/>
      <c r="H8163" s="30"/>
      <c r="I8163" s="30"/>
      <c r="J8163" s="30"/>
    </row>
    <row r="8164" spans="1:10">
      <c r="A8164" s="5">
        <v>8162</v>
      </c>
      <c r="B8164" s="47">
        <v>0</v>
      </c>
      <c r="C8164" s="47">
        <v>6.5000000000000002E-2</v>
      </c>
      <c r="D8164" s="47">
        <v>0.66220000000000001</v>
      </c>
      <c r="E8164" s="30">
        <v>1</v>
      </c>
      <c r="F8164" s="30"/>
      <c r="G8164" s="30"/>
      <c r="H8164" s="30"/>
      <c r="I8164" s="30"/>
      <c r="J8164" s="30"/>
    </row>
    <row r="8165" spans="1:10">
      <c r="A8165" s="5">
        <v>8163</v>
      </c>
      <c r="B8165" s="47">
        <v>0</v>
      </c>
      <c r="C8165" s="47">
        <v>6.83E-2</v>
      </c>
      <c r="D8165" s="47">
        <v>0.71330000000000005</v>
      </c>
      <c r="E8165" s="30">
        <v>1</v>
      </c>
      <c r="F8165" s="30"/>
      <c r="G8165" s="30"/>
      <c r="H8165" s="30"/>
      <c r="I8165" s="30"/>
      <c r="J8165" s="30"/>
    </row>
    <row r="8166" spans="1:10">
      <c r="A8166" s="5">
        <v>8164</v>
      </c>
      <c r="B8166" s="47">
        <v>0</v>
      </c>
      <c r="C8166" s="47">
        <v>7.3400000000000007E-2</v>
      </c>
      <c r="D8166" s="47">
        <v>0.76070000000000004</v>
      </c>
      <c r="E8166" s="30">
        <v>1</v>
      </c>
      <c r="F8166" s="30"/>
      <c r="G8166" s="30"/>
      <c r="H8166" s="30"/>
      <c r="I8166" s="30"/>
      <c r="J8166" s="30"/>
    </row>
    <row r="8167" spans="1:10">
      <c r="A8167" s="5">
        <v>8165</v>
      </c>
      <c r="B8167" s="47">
        <v>0</v>
      </c>
      <c r="C8167" s="47">
        <v>8.6999999999999994E-2</v>
      </c>
      <c r="D8167" s="47">
        <v>0.79449999999999998</v>
      </c>
      <c r="E8167" s="30">
        <v>1</v>
      </c>
      <c r="F8167" s="30"/>
      <c r="G8167" s="30"/>
      <c r="H8167" s="30"/>
      <c r="I8167" s="30"/>
      <c r="J8167" s="30"/>
    </row>
    <row r="8168" spans="1:10">
      <c r="A8168" s="5">
        <v>8166</v>
      </c>
      <c r="B8168" s="47">
        <v>0</v>
      </c>
      <c r="C8168" s="47">
        <v>0.1047</v>
      </c>
      <c r="D8168" s="47">
        <v>0.82089999999999996</v>
      </c>
      <c r="E8168" s="30">
        <v>1</v>
      </c>
      <c r="F8168" s="30"/>
      <c r="G8168" s="30"/>
      <c r="H8168" s="30"/>
      <c r="I8168" s="30"/>
      <c r="J8168" s="30"/>
    </row>
    <row r="8169" spans="1:10">
      <c r="A8169" s="5">
        <v>8167</v>
      </c>
      <c r="B8169" s="47">
        <v>0</v>
      </c>
      <c r="C8169" s="47">
        <v>0.12039999999999999</v>
      </c>
      <c r="D8169" s="47">
        <v>0.8407</v>
      </c>
      <c r="E8169" s="30">
        <v>1</v>
      </c>
      <c r="F8169" s="30"/>
      <c r="G8169" s="30"/>
      <c r="H8169" s="30"/>
      <c r="I8169" s="30"/>
      <c r="J8169" s="30"/>
    </row>
    <row r="8170" spans="1:10">
      <c r="A8170" s="5">
        <v>8168</v>
      </c>
      <c r="B8170" s="47">
        <v>3.2000000000000002E-3</v>
      </c>
      <c r="C8170" s="47">
        <v>0.1343</v>
      </c>
      <c r="D8170" s="47">
        <v>0.85429999999999995</v>
      </c>
      <c r="E8170" s="30">
        <v>1</v>
      </c>
      <c r="F8170" s="30"/>
      <c r="G8170" s="30"/>
      <c r="H8170" s="30"/>
      <c r="I8170" s="30"/>
      <c r="J8170" s="30"/>
    </row>
    <row r="8171" spans="1:10">
      <c r="A8171" s="5">
        <v>8169</v>
      </c>
      <c r="B8171" s="47">
        <v>3.85E-2</v>
      </c>
      <c r="C8171" s="47">
        <v>0.1522</v>
      </c>
      <c r="D8171" s="47">
        <v>0.86770000000000003</v>
      </c>
      <c r="E8171" s="30">
        <v>1</v>
      </c>
      <c r="F8171" s="30"/>
      <c r="G8171" s="30"/>
      <c r="H8171" s="30"/>
      <c r="I8171" s="30"/>
      <c r="J8171" s="30"/>
    </row>
    <row r="8172" spans="1:10">
      <c r="A8172" s="5">
        <v>8170</v>
      </c>
      <c r="B8172" s="47">
        <v>9.4100000000000003E-2</v>
      </c>
      <c r="C8172" s="47">
        <v>0.16120000000000001</v>
      </c>
      <c r="D8172" s="47">
        <v>0.87860000000000005</v>
      </c>
      <c r="E8172" s="30">
        <v>1</v>
      </c>
      <c r="F8172" s="30"/>
      <c r="G8172" s="30"/>
      <c r="H8172" s="30"/>
      <c r="I8172" s="30"/>
      <c r="J8172" s="30"/>
    </row>
    <row r="8173" spans="1:10">
      <c r="A8173" s="5">
        <v>8171</v>
      </c>
      <c r="B8173" s="47">
        <v>0.15060000000000001</v>
      </c>
      <c r="C8173" s="47">
        <v>0.1779</v>
      </c>
      <c r="D8173" s="47">
        <v>0.88780000000000003</v>
      </c>
      <c r="E8173" s="30">
        <v>1</v>
      </c>
      <c r="F8173" s="30"/>
      <c r="G8173" s="30"/>
      <c r="H8173" s="30"/>
      <c r="I8173" s="30"/>
      <c r="J8173" s="30"/>
    </row>
    <row r="8174" spans="1:10">
      <c r="A8174" s="5">
        <v>8172</v>
      </c>
      <c r="B8174" s="47">
        <v>0.17530000000000001</v>
      </c>
      <c r="C8174" s="47">
        <v>0.20419999999999999</v>
      </c>
      <c r="D8174" s="47">
        <v>0.89180000000000004</v>
      </c>
      <c r="E8174" s="30">
        <v>1</v>
      </c>
      <c r="F8174" s="30"/>
      <c r="G8174" s="30"/>
      <c r="H8174" s="30"/>
      <c r="I8174" s="30"/>
      <c r="J8174" s="30"/>
    </row>
    <row r="8175" spans="1:10">
      <c r="A8175" s="5">
        <v>8173</v>
      </c>
      <c r="B8175" s="47">
        <v>0.16189999999999999</v>
      </c>
      <c r="C8175" s="47">
        <v>0.2339</v>
      </c>
      <c r="D8175" s="47">
        <v>0.88670000000000004</v>
      </c>
      <c r="E8175" s="30">
        <v>1</v>
      </c>
      <c r="F8175" s="30"/>
      <c r="G8175" s="30"/>
      <c r="H8175" s="30"/>
      <c r="I8175" s="30"/>
      <c r="J8175" s="30"/>
    </row>
    <row r="8176" spans="1:10">
      <c r="A8176" s="5">
        <v>8174</v>
      </c>
      <c r="B8176" s="47">
        <v>0.10489999999999999</v>
      </c>
      <c r="C8176" s="47">
        <v>0.28220000000000001</v>
      </c>
      <c r="D8176" s="47">
        <v>0.86419999999999997</v>
      </c>
      <c r="E8176" s="30">
        <v>1</v>
      </c>
      <c r="F8176" s="30"/>
      <c r="G8176" s="30"/>
      <c r="H8176" s="30"/>
      <c r="I8176" s="30"/>
      <c r="J8176" s="30"/>
    </row>
    <row r="8177" spans="1:10">
      <c r="A8177" s="5">
        <v>8175</v>
      </c>
      <c r="B8177" s="47">
        <v>3.2399999999999998E-2</v>
      </c>
      <c r="C8177" s="47">
        <v>0.33960000000000001</v>
      </c>
      <c r="D8177" s="47">
        <v>0.80669999999999997</v>
      </c>
      <c r="E8177" s="30">
        <v>1</v>
      </c>
      <c r="F8177" s="30"/>
      <c r="G8177" s="30"/>
      <c r="H8177" s="30"/>
      <c r="I8177" s="30"/>
      <c r="J8177" s="30"/>
    </row>
    <row r="8178" spans="1:10">
      <c r="A8178" s="5">
        <v>8176</v>
      </c>
      <c r="B8178" s="47">
        <v>1E-4</v>
      </c>
      <c r="C8178" s="47">
        <v>0.39279999999999998</v>
      </c>
      <c r="D8178" s="47">
        <v>0.72670000000000001</v>
      </c>
      <c r="E8178" s="30">
        <v>1</v>
      </c>
      <c r="F8178" s="30"/>
      <c r="G8178" s="30"/>
      <c r="H8178" s="30"/>
      <c r="I8178" s="30"/>
      <c r="J8178" s="30"/>
    </row>
    <row r="8179" spans="1:10">
      <c r="A8179" s="5">
        <v>8177</v>
      </c>
      <c r="B8179" s="47">
        <v>0</v>
      </c>
      <c r="C8179" s="47">
        <v>0.40970000000000001</v>
      </c>
      <c r="D8179" s="47">
        <v>0.67230000000000001</v>
      </c>
      <c r="E8179" s="30">
        <v>1</v>
      </c>
      <c r="F8179" s="30"/>
      <c r="G8179" s="30"/>
      <c r="H8179" s="30"/>
      <c r="I8179" s="30"/>
      <c r="J8179" s="30"/>
    </row>
    <row r="8180" spans="1:10">
      <c r="A8180" s="5">
        <v>8178</v>
      </c>
      <c r="B8180" s="47">
        <v>0</v>
      </c>
      <c r="C8180" s="47">
        <v>0.39860000000000001</v>
      </c>
      <c r="D8180" s="47">
        <v>0.68440000000000001</v>
      </c>
      <c r="E8180" s="30">
        <v>1</v>
      </c>
      <c r="F8180" s="30"/>
      <c r="G8180" s="30"/>
      <c r="H8180" s="30"/>
      <c r="I8180" s="30"/>
      <c r="J8180" s="30"/>
    </row>
    <row r="8181" spans="1:10">
      <c r="A8181" s="5">
        <v>8179</v>
      </c>
      <c r="B8181" s="47">
        <v>0</v>
      </c>
      <c r="C8181" s="47">
        <v>0.38319999999999999</v>
      </c>
      <c r="D8181" s="47">
        <v>0.71889999999999998</v>
      </c>
      <c r="E8181" s="30">
        <v>1</v>
      </c>
      <c r="F8181" s="30"/>
      <c r="G8181" s="30"/>
      <c r="H8181" s="30"/>
      <c r="I8181" s="30"/>
      <c r="J8181" s="30"/>
    </row>
    <row r="8182" spans="1:10">
      <c r="A8182" s="5">
        <v>8180</v>
      </c>
      <c r="B8182" s="47">
        <v>0</v>
      </c>
      <c r="C8182" s="47">
        <v>0.36680000000000001</v>
      </c>
      <c r="D8182" s="47">
        <v>0.72350000000000003</v>
      </c>
      <c r="E8182" s="30">
        <v>1</v>
      </c>
      <c r="F8182" s="30"/>
      <c r="G8182" s="30"/>
      <c r="H8182" s="30"/>
      <c r="I8182" s="30"/>
      <c r="J8182" s="30"/>
    </row>
    <row r="8183" spans="1:10">
      <c r="A8183" s="5">
        <v>8181</v>
      </c>
      <c r="B8183" s="47">
        <v>0</v>
      </c>
      <c r="C8183" s="47">
        <v>0.3538</v>
      </c>
      <c r="D8183" s="47">
        <v>0.70730000000000004</v>
      </c>
      <c r="E8183" s="30">
        <v>1</v>
      </c>
      <c r="F8183" s="30"/>
      <c r="G8183" s="30"/>
      <c r="H8183" s="30"/>
      <c r="I8183" s="30"/>
      <c r="J8183" s="30"/>
    </row>
    <row r="8184" spans="1:10">
      <c r="A8184" s="5">
        <v>8182</v>
      </c>
      <c r="B8184" s="47">
        <v>0</v>
      </c>
      <c r="C8184" s="47">
        <v>0.34720000000000001</v>
      </c>
      <c r="D8184" s="47">
        <v>0.68530000000000002</v>
      </c>
      <c r="E8184" s="30">
        <v>1</v>
      </c>
      <c r="F8184" s="30"/>
      <c r="G8184" s="30"/>
      <c r="H8184" s="30"/>
      <c r="I8184" s="30"/>
      <c r="J8184" s="30"/>
    </row>
    <row r="8185" spans="1:10">
      <c r="A8185" s="5">
        <v>8183</v>
      </c>
      <c r="B8185" s="47">
        <v>0</v>
      </c>
      <c r="C8185" s="47">
        <v>0.3352</v>
      </c>
      <c r="D8185" s="47">
        <v>0.67190000000000005</v>
      </c>
      <c r="E8185" s="30">
        <v>1</v>
      </c>
      <c r="F8185" s="30"/>
      <c r="G8185" s="30"/>
      <c r="H8185" s="30"/>
      <c r="I8185" s="30"/>
      <c r="J8185" s="30"/>
    </row>
    <row r="8186" spans="1:10">
      <c r="A8186" s="5">
        <v>8184</v>
      </c>
      <c r="B8186" s="47">
        <v>0</v>
      </c>
      <c r="C8186" s="47">
        <v>0.31719999999999998</v>
      </c>
      <c r="D8186" s="47">
        <v>0.6603</v>
      </c>
      <c r="E8186" s="30">
        <v>1</v>
      </c>
      <c r="F8186" s="30"/>
      <c r="G8186" s="30"/>
      <c r="H8186" s="30"/>
      <c r="I8186" s="30"/>
      <c r="J8186" s="30"/>
    </row>
    <row r="8187" spans="1:10">
      <c r="A8187" s="5">
        <v>8185</v>
      </c>
      <c r="B8187" s="47">
        <v>0</v>
      </c>
      <c r="C8187" s="47">
        <v>0.30909999999999999</v>
      </c>
      <c r="D8187" s="47">
        <v>0.64510000000000001</v>
      </c>
      <c r="E8187" s="30">
        <v>1</v>
      </c>
      <c r="F8187" s="30"/>
      <c r="G8187" s="30"/>
      <c r="H8187" s="30"/>
      <c r="I8187" s="30"/>
      <c r="J8187" s="30"/>
    </row>
    <row r="8188" spans="1:10">
      <c r="A8188" s="5">
        <v>8186</v>
      </c>
      <c r="B8188" s="47">
        <v>0</v>
      </c>
      <c r="C8188" s="47">
        <v>0.29730000000000001</v>
      </c>
      <c r="D8188" s="47">
        <v>0.62270000000000003</v>
      </c>
      <c r="E8188" s="30">
        <v>1</v>
      </c>
      <c r="F8188" s="30"/>
      <c r="G8188" s="30"/>
      <c r="H8188" s="30"/>
      <c r="I8188" s="30"/>
      <c r="J8188" s="30"/>
    </row>
    <row r="8189" spans="1:10">
      <c r="A8189" s="5">
        <v>8187</v>
      </c>
      <c r="B8189" s="47">
        <v>0</v>
      </c>
      <c r="C8189" s="47">
        <v>0.29039999999999999</v>
      </c>
      <c r="D8189" s="47">
        <v>0.60809999999999997</v>
      </c>
      <c r="E8189" s="30">
        <v>1</v>
      </c>
      <c r="F8189" s="30"/>
      <c r="G8189" s="30"/>
      <c r="H8189" s="30"/>
      <c r="I8189" s="30"/>
      <c r="J8189" s="30"/>
    </row>
    <row r="8190" spans="1:10">
      <c r="A8190" s="5">
        <v>8188</v>
      </c>
      <c r="B8190" s="47">
        <v>0</v>
      </c>
      <c r="C8190" s="47">
        <v>0.28239999999999998</v>
      </c>
      <c r="D8190" s="47">
        <v>0.60270000000000001</v>
      </c>
      <c r="E8190" s="30">
        <v>1</v>
      </c>
      <c r="F8190" s="30"/>
      <c r="G8190" s="30"/>
      <c r="H8190" s="30"/>
      <c r="I8190" s="30"/>
      <c r="J8190" s="30"/>
    </row>
    <row r="8191" spans="1:10">
      <c r="A8191" s="5">
        <v>8189</v>
      </c>
      <c r="B8191" s="47">
        <v>0</v>
      </c>
      <c r="C8191" s="47">
        <v>0.27600000000000002</v>
      </c>
      <c r="D8191" s="47">
        <v>0.60719999999999996</v>
      </c>
      <c r="E8191" s="30">
        <v>1</v>
      </c>
      <c r="F8191" s="30"/>
      <c r="G8191" s="30"/>
      <c r="H8191" s="30"/>
      <c r="I8191" s="30"/>
      <c r="J8191" s="30"/>
    </row>
    <row r="8192" spans="1:10">
      <c r="A8192" s="5">
        <v>8190</v>
      </c>
      <c r="B8192" s="47">
        <v>0</v>
      </c>
      <c r="C8192" s="47">
        <v>0.26250000000000001</v>
      </c>
      <c r="D8192" s="47">
        <v>0.60809999999999997</v>
      </c>
      <c r="E8192" s="30">
        <v>1</v>
      </c>
      <c r="F8192" s="30"/>
      <c r="G8192" s="30"/>
      <c r="H8192" s="30"/>
      <c r="I8192" s="30"/>
      <c r="J8192" s="30"/>
    </row>
    <row r="8193" spans="1:10">
      <c r="A8193" s="5">
        <v>8191</v>
      </c>
      <c r="B8193" s="47">
        <v>0</v>
      </c>
      <c r="C8193" s="47">
        <v>0.25990000000000002</v>
      </c>
      <c r="D8193" s="47">
        <v>0.60470000000000002</v>
      </c>
      <c r="E8193" s="30">
        <v>1</v>
      </c>
      <c r="F8193" s="30"/>
      <c r="G8193" s="30"/>
      <c r="H8193" s="30"/>
      <c r="I8193" s="30"/>
      <c r="J8193" s="30"/>
    </row>
    <row r="8194" spans="1:10">
      <c r="A8194" s="5">
        <v>8192</v>
      </c>
      <c r="B8194" s="47">
        <v>4.1999999999999997E-3</v>
      </c>
      <c r="C8194" s="47">
        <v>0.24399999999999999</v>
      </c>
      <c r="D8194" s="47">
        <v>0.59630000000000005</v>
      </c>
      <c r="E8194" s="30">
        <v>1</v>
      </c>
      <c r="F8194" s="30"/>
      <c r="G8194" s="30"/>
      <c r="H8194" s="30"/>
      <c r="I8194" s="30"/>
      <c r="J8194" s="30"/>
    </row>
    <row r="8195" spans="1:10">
      <c r="A8195" s="5">
        <v>8193</v>
      </c>
      <c r="B8195" s="47">
        <v>5.0299999999999997E-2</v>
      </c>
      <c r="C8195" s="47">
        <v>0.2311</v>
      </c>
      <c r="D8195" s="47">
        <v>0.58089999999999997</v>
      </c>
      <c r="E8195" s="30">
        <v>1</v>
      </c>
      <c r="F8195" s="30"/>
      <c r="G8195" s="30"/>
      <c r="H8195" s="30"/>
      <c r="I8195" s="30"/>
      <c r="J8195" s="30"/>
    </row>
    <row r="8196" spans="1:10">
      <c r="A8196" s="5">
        <v>8194</v>
      </c>
      <c r="B8196" s="47">
        <v>0.13880000000000001</v>
      </c>
      <c r="C8196" s="47">
        <v>0.2031</v>
      </c>
      <c r="D8196" s="47">
        <v>0.53939999999999999</v>
      </c>
      <c r="E8196" s="30">
        <v>1</v>
      </c>
      <c r="F8196" s="30"/>
      <c r="G8196" s="30"/>
      <c r="H8196" s="30"/>
      <c r="I8196" s="30"/>
      <c r="J8196" s="30"/>
    </row>
    <row r="8197" spans="1:10">
      <c r="A8197" s="5">
        <v>8195</v>
      </c>
      <c r="B8197" s="47">
        <v>0.2225</v>
      </c>
      <c r="C8197" s="47">
        <v>0.18440000000000001</v>
      </c>
      <c r="D8197" s="47">
        <v>0.4844</v>
      </c>
      <c r="E8197" s="30">
        <v>1</v>
      </c>
      <c r="F8197" s="30"/>
      <c r="G8197" s="30"/>
      <c r="H8197" s="30"/>
      <c r="I8197" s="30"/>
      <c r="J8197" s="30"/>
    </row>
    <row r="8198" spans="1:10">
      <c r="A8198" s="5">
        <v>8196</v>
      </c>
      <c r="B8198" s="47">
        <v>0.2661</v>
      </c>
      <c r="C8198" s="47">
        <v>0.1865</v>
      </c>
      <c r="D8198" s="47">
        <v>0.43819999999999998</v>
      </c>
      <c r="E8198" s="30">
        <v>1</v>
      </c>
      <c r="F8198" s="30"/>
      <c r="G8198" s="30"/>
      <c r="H8198" s="30"/>
      <c r="I8198" s="30"/>
      <c r="J8198" s="30"/>
    </row>
    <row r="8199" spans="1:10">
      <c r="A8199" s="5">
        <v>8197</v>
      </c>
      <c r="B8199" s="47">
        <v>0.24540000000000001</v>
      </c>
      <c r="C8199" s="47">
        <v>0.17560000000000001</v>
      </c>
      <c r="D8199" s="47">
        <v>0.3911</v>
      </c>
      <c r="E8199" s="30">
        <v>1</v>
      </c>
      <c r="F8199" s="30"/>
      <c r="G8199" s="30"/>
      <c r="H8199" s="30"/>
      <c r="I8199" s="30"/>
      <c r="J8199" s="30"/>
    </row>
    <row r="8200" spans="1:10">
      <c r="A8200" s="5">
        <v>8198</v>
      </c>
      <c r="B8200" s="47">
        <v>0.16239999999999999</v>
      </c>
      <c r="C8200" s="47">
        <v>0.19120000000000001</v>
      </c>
      <c r="D8200" s="47">
        <v>0.34799999999999998</v>
      </c>
      <c r="E8200" s="30">
        <v>1</v>
      </c>
      <c r="F8200" s="30"/>
      <c r="G8200" s="30"/>
      <c r="H8200" s="30"/>
      <c r="I8200" s="30"/>
      <c r="J8200" s="30"/>
    </row>
    <row r="8201" spans="1:10">
      <c r="A8201" s="5">
        <v>8199</v>
      </c>
      <c r="B8201" s="47">
        <v>5.5500000000000001E-2</v>
      </c>
      <c r="C8201" s="47">
        <v>0.22140000000000001</v>
      </c>
      <c r="D8201" s="47">
        <v>0.3085</v>
      </c>
      <c r="E8201" s="30">
        <v>1</v>
      </c>
      <c r="F8201" s="30"/>
      <c r="G8201" s="30"/>
      <c r="H8201" s="30"/>
      <c r="I8201" s="30"/>
      <c r="J8201" s="30"/>
    </row>
    <row r="8202" spans="1:10">
      <c r="A8202" s="5">
        <v>8200</v>
      </c>
      <c r="B8202" s="47">
        <v>2.0000000000000001E-4</v>
      </c>
      <c r="C8202" s="47">
        <v>0.24429999999999999</v>
      </c>
      <c r="D8202" s="47">
        <v>0.2666</v>
      </c>
      <c r="E8202" s="30">
        <v>1</v>
      </c>
      <c r="F8202" s="30"/>
      <c r="G8202" s="30"/>
      <c r="H8202" s="30"/>
      <c r="I8202" s="30"/>
      <c r="J8202" s="30"/>
    </row>
    <row r="8203" spans="1:10">
      <c r="A8203" s="5">
        <v>8201</v>
      </c>
      <c r="B8203" s="47">
        <v>0</v>
      </c>
      <c r="C8203" s="47">
        <v>0.2359</v>
      </c>
      <c r="D8203" s="47">
        <v>0.2258</v>
      </c>
      <c r="E8203" s="30">
        <v>1</v>
      </c>
      <c r="F8203" s="30"/>
      <c r="G8203" s="30"/>
      <c r="H8203" s="30"/>
      <c r="I8203" s="30"/>
      <c r="J8203" s="30"/>
    </row>
    <row r="8204" spans="1:10">
      <c r="A8204" s="5">
        <v>8202</v>
      </c>
      <c r="B8204" s="47">
        <v>0</v>
      </c>
      <c r="C8204" s="47">
        <v>0.2155</v>
      </c>
      <c r="D8204" s="47">
        <v>0.18779999999999999</v>
      </c>
      <c r="E8204" s="30">
        <v>1</v>
      </c>
      <c r="F8204" s="30"/>
      <c r="G8204" s="30"/>
      <c r="H8204" s="30"/>
      <c r="I8204" s="30"/>
      <c r="J8204" s="30"/>
    </row>
    <row r="8205" spans="1:10">
      <c r="A8205" s="5">
        <v>8203</v>
      </c>
      <c r="B8205" s="47">
        <v>0</v>
      </c>
      <c r="C8205" s="47">
        <v>0.1951</v>
      </c>
      <c r="D8205" s="47">
        <v>0.15590000000000001</v>
      </c>
      <c r="E8205" s="30">
        <v>1</v>
      </c>
      <c r="F8205" s="30"/>
      <c r="G8205" s="30"/>
      <c r="H8205" s="30"/>
      <c r="I8205" s="30"/>
      <c r="J8205" s="30"/>
    </row>
    <row r="8206" spans="1:10">
      <c r="A8206" s="5">
        <v>8204</v>
      </c>
      <c r="B8206" s="47">
        <v>0</v>
      </c>
      <c r="C8206" s="47">
        <v>0.17169999999999999</v>
      </c>
      <c r="D8206" s="47">
        <v>0.1305</v>
      </c>
      <c r="E8206" s="30">
        <v>1</v>
      </c>
      <c r="F8206" s="30"/>
      <c r="G8206" s="30"/>
      <c r="H8206" s="30"/>
      <c r="I8206" s="30"/>
      <c r="J8206" s="30"/>
    </row>
    <row r="8207" spans="1:10">
      <c r="A8207" s="5">
        <v>8205</v>
      </c>
      <c r="B8207" s="47">
        <v>0</v>
      </c>
      <c r="C8207" s="47">
        <v>0.1512</v>
      </c>
      <c r="D8207" s="47">
        <v>0.1104</v>
      </c>
      <c r="E8207" s="30">
        <v>1</v>
      </c>
      <c r="F8207" s="30"/>
      <c r="G8207" s="30"/>
      <c r="H8207" s="30"/>
      <c r="I8207" s="30"/>
      <c r="J8207" s="30"/>
    </row>
    <row r="8208" spans="1:10">
      <c r="A8208" s="5">
        <v>8206</v>
      </c>
      <c r="B8208" s="47">
        <v>0</v>
      </c>
      <c r="C8208" s="47">
        <v>0.1333</v>
      </c>
      <c r="D8208" s="47">
        <v>9.7600000000000006E-2</v>
      </c>
      <c r="E8208" s="30">
        <v>1</v>
      </c>
      <c r="F8208" s="30"/>
      <c r="G8208" s="30"/>
      <c r="H8208" s="30"/>
      <c r="I8208" s="30"/>
      <c r="J8208" s="30"/>
    </row>
    <row r="8209" spans="1:10">
      <c r="A8209" s="5">
        <v>8207</v>
      </c>
      <c r="B8209" s="47">
        <v>0</v>
      </c>
      <c r="C8209" s="47">
        <v>0.1166</v>
      </c>
      <c r="D8209" s="47">
        <v>8.6099999999999996E-2</v>
      </c>
      <c r="E8209" s="30">
        <v>1</v>
      </c>
      <c r="F8209" s="30"/>
      <c r="G8209" s="30"/>
      <c r="H8209" s="30"/>
      <c r="I8209" s="30"/>
      <c r="J8209" s="30"/>
    </row>
    <row r="8210" spans="1:10">
      <c r="A8210" s="5">
        <v>8208</v>
      </c>
      <c r="B8210" s="47">
        <v>0</v>
      </c>
      <c r="C8210" s="47">
        <v>0.10299999999999999</v>
      </c>
      <c r="D8210" s="47">
        <v>7.4300000000000005E-2</v>
      </c>
      <c r="E8210" s="30">
        <v>1</v>
      </c>
      <c r="F8210" s="30"/>
      <c r="G8210" s="30"/>
      <c r="H8210" s="30"/>
      <c r="I8210" s="30"/>
      <c r="J8210" s="30"/>
    </row>
    <row r="8211" spans="1:10">
      <c r="A8211" s="5">
        <v>8209</v>
      </c>
      <c r="B8211" s="47">
        <v>0</v>
      </c>
      <c r="C8211" s="47">
        <v>9.1999999999999998E-2</v>
      </c>
      <c r="D8211" s="47">
        <v>6.7500000000000004E-2</v>
      </c>
      <c r="E8211" s="30">
        <v>1</v>
      </c>
      <c r="F8211" s="30"/>
      <c r="G8211" s="30"/>
      <c r="H8211" s="30"/>
      <c r="I8211" s="30"/>
      <c r="J8211" s="30"/>
    </row>
    <row r="8212" spans="1:10">
      <c r="A8212" s="5">
        <v>8210</v>
      </c>
      <c r="B8212" s="47">
        <v>0</v>
      </c>
      <c r="C8212" s="47">
        <v>8.3199999999999996E-2</v>
      </c>
      <c r="D8212" s="47">
        <v>6.2199999999999998E-2</v>
      </c>
      <c r="E8212" s="30">
        <v>1</v>
      </c>
      <c r="F8212" s="30"/>
      <c r="G8212" s="30"/>
      <c r="H8212" s="30"/>
      <c r="I8212" s="30"/>
      <c r="J8212" s="30"/>
    </row>
    <row r="8213" spans="1:10">
      <c r="A8213" s="5">
        <v>8211</v>
      </c>
      <c r="B8213" s="47">
        <v>0</v>
      </c>
      <c r="C8213" s="47">
        <v>7.6700000000000004E-2</v>
      </c>
      <c r="D8213" s="47">
        <v>5.6500000000000002E-2</v>
      </c>
      <c r="E8213" s="30">
        <v>1</v>
      </c>
      <c r="F8213" s="30"/>
      <c r="G8213" s="30"/>
      <c r="H8213" s="30"/>
      <c r="I8213" s="30"/>
      <c r="J8213" s="30"/>
    </row>
    <row r="8214" spans="1:10">
      <c r="A8214" s="5">
        <v>8212</v>
      </c>
      <c r="B8214" s="47">
        <v>0</v>
      </c>
      <c r="C8214" s="47">
        <v>6.9500000000000006E-2</v>
      </c>
      <c r="D8214" s="47">
        <v>5.0999999999999997E-2</v>
      </c>
      <c r="E8214" s="30">
        <v>1</v>
      </c>
      <c r="F8214" s="30"/>
      <c r="G8214" s="30"/>
      <c r="H8214" s="30"/>
      <c r="I8214" s="30"/>
      <c r="J8214" s="30"/>
    </row>
    <row r="8215" spans="1:10">
      <c r="A8215" s="5">
        <v>8213</v>
      </c>
      <c r="B8215" s="47">
        <v>0</v>
      </c>
      <c r="C8215" s="47">
        <v>6.2100000000000002E-2</v>
      </c>
      <c r="D8215" s="47">
        <v>4.3799999999999999E-2</v>
      </c>
      <c r="E8215" s="30">
        <v>1</v>
      </c>
      <c r="F8215" s="30"/>
      <c r="G8215" s="30"/>
      <c r="H8215" s="30"/>
      <c r="I8215" s="30"/>
      <c r="J8215" s="30"/>
    </row>
    <row r="8216" spans="1:10">
      <c r="A8216" s="5">
        <v>8214</v>
      </c>
      <c r="B8216" s="47">
        <v>0</v>
      </c>
      <c r="C8216" s="47">
        <v>5.5500000000000001E-2</v>
      </c>
      <c r="D8216" s="47">
        <v>3.3700000000000001E-2</v>
      </c>
      <c r="E8216" s="30">
        <v>1</v>
      </c>
      <c r="F8216" s="30"/>
      <c r="G8216" s="30"/>
      <c r="H8216" s="30"/>
      <c r="I8216" s="30"/>
      <c r="J8216" s="30"/>
    </row>
    <row r="8217" spans="1:10">
      <c r="A8217" s="5">
        <v>8215</v>
      </c>
      <c r="B8217" s="47">
        <v>0</v>
      </c>
      <c r="C8217" s="47">
        <v>5.4199999999999998E-2</v>
      </c>
      <c r="D8217" s="47">
        <v>3.0800000000000001E-2</v>
      </c>
      <c r="E8217" s="30">
        <v>1</v>
      </c>
      <c r="F8217" s="30"/>
      <c r="G8217" s="30"/>
      <c r="H8217" s="30"/>
      <c r="I8217" s="30"/>
      <c r="J8217" s="30"/>
    </row>
    <row r="8218" spans="1:10">
      <c r="A8218" s="5">
        <v>8216</v>
      </c>
      <c r="B8218" s="47">
        <v>9.7000000000000003E-3</v>
      </c>
      <c r="C8218" s="47">
        <v>5.74E-2</v>
      </c>
      <c r="D8218" s="47">
        <v>3.2000000000000001E-2</v>
      </c>
      <c r="E8218" s="30">
        <v>1</v>
      </c>
      <c r="F8218" s="30"/>
      <c r="G8218" s="30"/>
      <c r="H8218" s="30"/>
      <c r="I8218" s="30"/>
      <c r="J8218" s="30"/>
    </row>
    <row r="8219" spans="1:10">
      <c r="A8219" s="5">
        <v>8217</v>
      </c>
      <c r="B8219" s="47">
        <v>7.1999999999999995E-2</v>
      </c>
      <c r="C8219" s="47">
        <v>5.4699999999999999E-2</v>
      </c>
      <c r="D8219" s="47">
        <v>3.9399999999999998E-2</v>
      </c>
      <c r="E8219" s="30">
        <v>1</v>
      </c>
      <c r="F8219" s="30"/>
      <c r="G8219" s="30"/>
      <c r="H8219" s="30"/>
      <c r="I8219" s="30"/>
      <c r="J8219" s="30"/>
    </row>
    <row r="8220" spans="1:10">
      <c r="A8220" s="5">
        <v>8218</v>
      </c>
      <c r="B8220" s="47">
        <v>0.16039999999999999</v>
      </c>
      <c r="C8220" s="47">
        <v>4.7399999999999998E-2</v>
      </c>
      <c r="D8220" s="47">
        <v>6.3200000000000006E-2</v>
      </c>
      <c r="E8220" s="30">
        <v>1</v>
      </c>
      <c r="F8220" s="30"/>
      <c r="G8220" s="30"/>
      <c r="H8220" s="30"/>
      <c r="I8220" s="30"/>
      <c r="J8220" s="30"/>
    </row>
    <row r="8221" spans="1:10">
      <c r="A8221" s="5">
        <v>8219</v>
      </c>
      <c r="B8221" s="47">
        <v>0.23930000000000001</v>
      </c>
      <c r="C8221" s="47">
        <v>4.5600000000000002E-2</v>
      </c>
      <c r="D8221" s="47">
        <v>0.10539999999999999</v>
      </c>
      <c r="E8221" s="30">
        <v>1</v>
      </c>
      <c r="F8221" s="30"/>
      <c r="G8221" s="30"/>
      <c r="H8221" s="30"/>
      <c r="I8221" s="30"/>
      <c r="J8221" s="30"/>
    </row>
    <row r="8222" spans="1:10">
      <c r="A8222" s="5">
        <v>8220</v>
      </c>
      <c r="B8222" s="47">
        <v>0.26750000000000002</v>
      </c>
      <c r="C8222" s="47">
        <v>4.65E-2</v>
      </c>
      <c r="D8222" s="47">
        <v>0.1663</v>
      </c>
      <c r="E8222" s="30">
        <v>1</v>
      </c>
      <c r="F8222" s="30"/>
      <c r="G8222" s="30"/>
      <c r="H8222" s="30"/>
      <c r="I8222" s="30"/>
      <c r="J8222" s="30"/>
    </row>
    <row r="8223" spans="1:10">
      <c r="A8223" s="5">
        <v>8221</v>
      </c>
      <c r="B8223" s="47">
        <v>0.24779999999999999</v>
      </c>
      <c r="C8223" s="47">
        <v>5.1900000000000002E-2</v>
      </c>
      <c r="D8223" s="47">
        <v>0.24060000000000001</v>
      </c>
      <c r="E8223" s="30">
        <v>1</v>
      </c>
      <c r="F8223" s="30"/>
      <c r="G8223" s="30"/>
      <c r="H8223" s="30"/>
      <c r="I8223" s="30"/>
      <c r="J8223" s="30"/>
    </row>
    <row r="8224" spans="1:10">
      <c r="A8224" s="5">
        <v>8222</v>
      </c>
      <c r="B8224" s="47">
        <v>0.16370000000000001</v>
      </c>
      <c r="C8224" s="47">
        <v>6.4100000000000004E-2</v>
      </c>
      <c r="D8224" s="47">
        <v>0.32690000000000002</v>
      </c>
      <c r="E8224" s="30">
        <v>1</v>
      </c>
      <c r="F8224" s="30"/>
      <c r="G8224" s="30"/>
      <c r="H8224" s="30"/>
      <c r="I8224" s="30"/>
      <c r="J8224" s="30"/>
    </row>
    <row r="8225" spans="1:10">
      <c r="A8225" s="5">
        <v>8223</v>
      </c>
      <c r="B8225" s="47">
        <v>5.7500000000000002E-2</v>
      </c>
      <c r="C8225" s="47">
        <v>8.5800000000000001E-2</v>
      </c>
      <c r="D8225" s="47">
        <v>0.42849999999999999</v>
      </c>
      <c r="E8225" s="30">
        <v>1</v>
      </c>
      <c r="F8225" s="30"/>
      <c r="G8225" s="30"/>
      <c r="H8225" s="30"/>
      <c r="I8225" s="30"/>
      <c r="J8225" s="30"/>
    </row>
    <row r="8226" spans="1:10">
      <c r="A8226" s="5">
        <v>8224</v>
      </c>
      <c r="B8226" s="47">
        <v>2.0000000000000001E-4</v>
      </c>
      <c r="C8226" s="47">
        <v>0.1166</v>
      </c>
      <c r="D8226" s="47">
        <v>0.58240000000000003</v>
      </c>
      <c r="E8226" s="30">
        <v>1</v>
      </c>
      <c r="F8226" s="30"/>
      <c r="G8226" s="30"/>
      <c r="H8226" s="30"/>
      <c r="I8226" s="30"/>
      <c r="J8226" s="30"/>
    </row>
    <row r="8227" spans="1:10">
      <c r="A8227" s="5">
        <v>8225</v>
      </c>
      <c r="B8227" s="47">
        <v>0</v>
      </c>
      <c r="C8227" s="47">
        <v>0.14580000000000001</v>
      </c>
      <c r="D8227" s="47">
        <v>0.71619999999999995</v>
      </c>
      <c r="E8227" s="30">
        <v>1</v>
      </c>
      <c r="F8227" s="30"/>
      <c r="G8227" s="30"/>
      <c r="H8227" s="30"/>
      <c r="I8227" s="30"/>
      <c r="J8227" s="30"/>
    </row>
    <row r="8228" spans="1:10">
      <c r="A8228" s="5">
        <v>8226</v>
      </c>
      <c r="B8228" s="47">
        <v>0</v>
      </c>
      <c r="C8228" s="47">
        <v>0.17599999999999999</v>
      </c>
      <c r="D8228" s="47">
        <v>0.79849999999999999</v>
      </c>
      <c r="E8228" s="30">
        <v>1</v>
      </c>
      <c r="F8228" s="30"/>
      <c r="G8228" s="30"/>
      <c r="H8228" s="30"/>
      <c r="I8228" s="30"/>
      <c r="J8228" s="30"/>
    </row>
    <row r="8229" spans="1:10">
      <c r="A8229" s="5">
        <v>8227</v>
      </c>
      <c r="B8229" s="47">
        <v>0</v>
      </c>
      <c r="C8229" s="47">
        <v>0.2082</v>
      </c>
      <c r="D8229" s="47">
        <v>0.85240000000000005</v>
      </c>
      <c r="E8229" s="30">
        <v>1</v>
      </c>
      <c r="F8229" s="30"/>
      <c r="G8229" s="30"/>
      <c r="H8229" s="30"/>
      <c r="I8229" s="30"/>
      <c r="J8229" s="30"/>
    </row>
    <row r="8230" spans="1:10">
      <c r="A8230" s="5">
        <v>8228</v>
      </c>
      <c r="B8230" s="47">
        <v>0</v>
      </c>
      <c r="C8230" s="47">
        <v>0.24879999999999999</v>
      </c>
      <c r="D8230" s="47">
        <v>0.89329999999999998</v>
      </c>
      <c r="E8230" s="30">
        <v>1</v>
      </c>
      <c r="F8230" s="30"/>
      <c r="G8230" s="30"/>
      <c r="H8230" s="30"/>
      <c r="I8230" s="30"/>
      <c r="J8230" s="30"/>
    </row>
    <row r="8231" spans="1:10">
      <c r="A8231" s="5">
        <v>8229</v>
      </c>
      <c r="B8231" s="47">
        <v>0</v>
      </c>
      <c r="C8231" s="47">
        <v>0.28860000000000002</v>
      </c>
      <c r="D8231" s="47">
        <v>0.92430000000000001</v>
      </c>
      <c r="E8231" s="30">
        <v>1</v>
      </c>
      <c r="F8231" s="30"/>
      <c r="G8231" s="30"/>
      <c r="H8231" s="30"/>
      <c r="I8231" s="30"/>
      <c r="J8231" s="30"/>
    </row>
    <row r="8232" spans="1:10">
      <c r="A8232" s="5">
        <v>8230</v>
      </c>
      <c r="B8232" s="47">
        <v>0</v>
      </c>
      <c r="C8232" s="47">
        <v>0.31409999999999999</v>
      </c>
      <c r="D8232" s="47">
        <v>0.94989999999999997</v>
      </c>
      <c r="E8232" s="30">
        <v>1</v>
      </c>
      <c r="F8232" s="30"/>
      <c r="G8232" s="30"/>
      <c r="H8232" s="30"/>
      <c r="I8232" s="30"/>
      <c r="J8232" s="30"/>
    </row>
    <row r="8233" spans="1:10">
      <c r="A8233" s="5">
        <v>8231</v>
      </c>
      <c r="B8233" s="47">
        <v>0</v>
      </c>
      <c r="C8233" s="47">
        <v>0.34110000000000001</v>
      </c>
      <c r="D8233" s="47">
        <v>0.9637</v>
      </c>
      <c r="E8233" s="30">
        <v>1</v>
      </c>
      <c r="F8233" s="30"/>
      <c r="G8233" s="30"/>
      <c r="H8233" s="30"/>
      <c r="I8233" s="30"/>
      <c r="J8233" s="30"/>
    </row>
    <row r="8234" spans="1:10">
      <c r="A8234" s="5">
        <v>8232</v>
      </c>
      <c r="B8234" s="47">
        <v>0</v>
      </c>
      <c r="C8234" s="47">
        <v>0.37469999999999998</v>
      </c>
      <c r="D8234" s="47">
        <v>0.96799999999999997</v>
      </c>
      <c r="E8234" s="30">
        <v>1</v>
      </c>
      <c r="F8234" s="30"/>
      <c r="G8234" s="30"/>
      <c r="H8234" s="30"/>
      <c r="I8234" s="30"/>
      <c r="J8234" s="30"/>
    </row>
    <row r="8235" spans="1:10">
      <c r="A8235" s="5">
        <v>8233</v>
      </c>
      <c r="B8235" s="47">
        <v>0</v>
      </c>
      <c r="C8235" s="47">
        <v>0.42080000000000001</v>
      </c>
      <c r="D8235" s="47">
        <v>0.96989999999999998</v>
      </c>
      <c r="E8235" s="30">
        <v>1</v>
      </c>
      <c r="F8235" s="30"/>
      <c r="G8235" s="30"/>
      <c r="H8235" s="30"/>
      <c r="I8235" s="30"/>
      <c r="J8235" s="30"/>
    </row>
    <row r="8236" spans="1:10">
      <c r="A8236" s="5">
        <v>8234</v>
      </c>
      <c r="B8236" s="47">
        <v>0</v>
      </c>
      <c r="C8236" s="47">
        <v>0.46729999999999999</v>
      </c>
      <c r="D8236" s="47">
        <v>0.9728</v>
      </c>
      <c r="E8236" s="30">
        <v>1</v>
      </c>
      <c r="F8236" s="30"/>
      <c r="G8236" s="30"/>
      <c r="H8236" s="30"/>
      <c r="I8236" s="30"/>
      <c r="J8236" s="30"/>
    </row>
    <row r="8237" spans="1:10">
      <c r="A8237" s="5">
        <v>8235</v>
      </c>
      <c r="B8237" s="47">
        <v>0</v>
      </c>
      <c r="C8237" s="47">
        <v>0.50270000000000004</v>
      </c>
      <c r="D8237" s="47">
        <v>0.97789999999999999</v>
      </c>
      <c r="E8237" s="30">
        <v>1</v>
      </c>
      <c r="F8237" s="30"/>
      <c r="G8237" s="30"/>
      <c r="H8237" s="30"/>
      <c r="I8237" s="30"/>
      <c r="J8237" s="30"/>
    </row>
    <row r="8238" spans="1:10">
      <c r="A8238" s="5">
        <v>8236</v>
      </c>
      <c r="B8238" s="47">
        <v>0</v>
      </c>
      <c r="C8238" s="47">
        <v>0.5514</v>
      </c>
      <c r="D8238" s="47">
        <v>0.97940000000000005</v>
      </c>
      <c r="E8238" s="30">
        <v>1</v>
      </c>
      <c r="F8238" s="30"/>
      <c r="G8238" s="30"/>
      <c r="H8238" s="30"/>
      <c r="I8238" s="30"/>
      <c r="J8238" s="30"/>
    </row>
    <row r="8239" spans="1:10">
      <c r="A8239" s="5">
        <v>8237</v>
      </c>
      <c r="B8239" s="47">
        <v>0</v>
      </c>
      <c r="C8239" s="47">
        <v>0.58909999999999996</v>
      </c>
      <c r="D8239" s="47">
        <v>0.96260000000000001</v>
      </c>
      <c r="E8239" s="30">
        <v>1</v>
      </c>
      <c r="F8239" s="30"/>
      <c r="G8239" s="30"/>
      <c r="H8239" s="30"/>
      <c r="I8239" s="30"/>
      <c r="J8239" s="30"/>
    </row>
    <row r="8240" spans="1:10">
      <c r="A8240" s="5">
        <v>8238</v>
      </c>
      <c r="B8240" s="47">
        <v>0</v>
      </c>
      <c r="C8240" s="47">
        <v>0.62770000000000004</v>
      </c>
      <c r="D8240" s="47">
        <v>0.91800000000000004</v>
      </c>
      <c r="E8240" s="30">
        <v>1</v>
      </c>
      <c r="F8240" s="30"/>
      <c r="G8240" s="30"/>
      <c r="H8240" s="30"/>
      <c r="I8240" s="30"/>
      <c r="J8240" s="30"/>
    </row>
    <row r="8241" spans="1:10">
      <c r="A8241" s="5">
        <v>8239</v>
      </c>
      <c r="B8241" s="47">
        <v>0</v>
      </c>
      <c r="C8241" s="47">
        <v>0.6603</v>
      </c>
      <c r="D8241" s="47">
        <v>0.89429999999999998</v>
      </c>
      <c r="E8241" s="30">
        <v>1</v>
      </c>
      <c r="F8241" s="30"/>
      <c r="G8241" s="30"/>
      <c r="H8241" s="30"/>
      <c r="I8241" s="30"/>
      <c r="J8241" s="30"/>
    </row>
    <row r="8242" spans="1:10">
      <c r="A8242" s="5">
        <v>8240</v>
      </c>
      <c r="B8242" s="47">
        <v>5.1000000000000004E-3</v>
      </c>
      <c r="C8242" s="47">
        <v>0.65900000000000003</v>
      </c>
      <c r="D8242" s="47">
        <v>0.90510000000000002</v>
      </c>
      <c r="E8242" s="30">
        <v>1</v>
      </c>
      <c r="F8242" s="30"/>
      <c r="G8242" s="30"/>
      <c r="H8242" s="30"/>
      <c r="I8242" s="30"/>
      <c r="J8242" s="30"/>
    </row>
    <row r="8243" spans="1:10">
      <c r="A8243" s="5">
        <v>8241</v>
      </c>
      <c r="B8243" s="47">
        <v>2.9499999999999998E-2</v>
      </c>
      <c r="C8243" s="47">
        <v>0.65790000000000004</v>
      </c>
      <c r="D8243" s="47">
        <v>0.91679999999999995</v>
      </c>
      <c r="E8243" s="30">
        <v>1</v>
      </c>
      <c r="F8243" s="30"/>
      <c r="G8243" s="30"/>
      <c r="H8243" s="30"/>
      <c r="I8243" s="30"/>
      <c r="J8243" s="30"/>
    </row>
    <row r="8244" spans="1:10">
      <c r="A8244" s="5">
        <v>8242</v>
      </c>
      <c r="B8244" s="47">
        <v>5.3800000000000001E-2</v>
      </c>
      <c r="C8244" s="47">
        <v>0.65600000000000003</v>
      </c>
      <c r="D8244" s="47">
        <v>0.91159999999999997</v>
      </c>
      <c r="E8244" s="30">
        <v>1</v>
      </c>
      <c r="F8244" s="30"/>
      <c r="G8244" s="30"/>
      <c r="H8244" s="30"/>
      <c r="I8244" s="30"/>
      <c r="J8244" s="30"/>
    </row>
    <row r="8245" spans="1:10">
      <c r="A8245" s="5">
        <v>8243</v>
      </c>
      <c r="B8245" s="47">
        <v>7.0099999999999996E-2</v>
      </c>
      <c r="C8245" s="47">
        <v>0.62519999999999998</v>
      </c>
      <c r="D8245" s="47">
        <v>0.90300000000000002</v>
      </c>
      <c r="E8245" s="30">
        <v>1</v>
      </c>
      <c r="F8245" s="30"/>
      <c r="G8245" s="30"/>
      <c r="H8245" s="30"/>
      <c r="I8245" s="30"/>
      <c r="J8245" s="30"/>
    </row>
    <row r="8246" spans="1:10">
      <c r="A8246" s="5">
        <v>8244</v>
      </c>
      <c r="B8246" s="47">
        <v>7.9899999999999999E-2</v>
      </c>
      <c r="C8246" s="47">
        <v>0.58679999999999999</v>
      </c>
      <c r="D8246" s="47">
        <v>0.89770000000000005</v>
      </c>
      <c r="E8246" s="30">
        <v>1</v>
      </c>
      <c r="F8246" s="30"/>
      <c r="G8246" s="30"/>
      <c r="H8246" s="30"/>
      <c r="I8246" s="30"/>
      <c r="J8246" s="30"/>
    </row>
    <row r="8247" spans="1:10">
      <c r="A8247" s="5">
        <v>8245</v>
      </c>
      <c r="B8247" s="47">
        <v>8.0600000000000005E-2</v>
      </c>
      <c r="C8247" s="47">
        <v>0.52800000000000002</v>
      </c>
      <c r="D8247" s="47">
        <v>0.90039999999999998</v>
      </c>
      <c r="E8247" s="30">
        <v>1</v>
      </c>
      <c r="F8247" s="30"/>
      <c r="G8247" s="30"/>
      <c r="H8247" s="30"/>
      <c r="I8247" s="30"/>
      <c r="J8247" s="30"/>
    </row>
    <row r="8248" spans="1:10">
      <c r="A8248" s="5">
        <v>8246</v>
      </c>
      <c r="B8248" s="47">
        <v>5.9499999999999997E-2</v>
      </c>
      <c r="C8248" s="47">
        <v>0.4945</v>
      </c>
      <c r="D8248" s="47">
        <v>0.91490000000000005</v>
      </c>
      <c r="E8248" s="30">
        <v>1</v>
      </c>
      <c r="F8248" s="30"/>
      <c r="G8248" s="30"/>
      <c r="H8248" s="30"/>
      <c r="I8248" s="30"/>
      <c r="J8248" s="30"/>
    </row>
    <row r="8249" spans="1:10">
      <c r="A8249" s="5">
        <v>8247</v>
      </c>
      <c r="B8249" s="47">
        <v>0.02</v>
      </c>
      <c r="C8249" s="47">
        <v>0.47170000000000001</v>
      </c>
      <c r="D8249" s="47">
        <v>0.92910000000000004</v>
      </c>
      <c r="E8249" s="30">
        <v>1</v>
      </c>
      <c r="F8249" s="30"/>
      <c r="G8249" s="30"/>
      <c r="H8249" s="30"/>
      <c r="I8249" s="30"/>
      <c r="J8249" s="30"/>
    </row>
    <row r="8250" spans="1:10">
      <c r="A8250" s="5">
        <v>8248</v>
      </c>
      <c r="B8250" s="47">
        <v>0</v>
      </c>
      <c r="C8250" s="47">
        <v>0.47189999999999999</v>
      </c>
      <c r="D8250" s="47">
        <v>0.93630000000000002</v>
      </c>
      <c r="E8250" s="30">
        <v>1</v>
      </c>
      <c r="F8250" s="30"/>
      <c r="G8250" s="30"/>
      <c r="H8250" s="30"/>
      <c r="I8250" s="30"/>
      <c r="J8250" s="30"/>
    </row>
    <row r="8251" spans="1:10">
      <c r="A8251" s="5">
        <v>8249</v>
      </c>
      <c r="B8251" s="47">
        <v>0</v>
      </c>
      <c r="C8251" s="47">
        <v>0.4486</v>
      </c>
      <c r="D8251" s="47">
        <v>0.93959999999999999</v>
      </c>
      <c r="E8251" s="30">
        <v>1</v>
      </c>
      <c r="F8251" s="30"/>
      <c r="G8251" s="30"/>
      <c r="H8251" s="30"/>
      <c r="I8251" s="30"/>
      <c r="J8251" s="30"/>
    </row>
    <row r="8252" spans="1:10">
      <c r="A8252" s="5">
        <v>8250</v>
      </c>
      <c r="B8252" s="47">
        <v>0</v>
      </c>
      <c r="C8252" s="47">
        <v>0.4178</v>
      </c>
      <c r="D8252" s="47">
        <v>0.94069999999999998</v>
      </c>
      <c r="E8252" s="30">
        <v>1</v>
      </c>
      <c r="F8252" s="30"/>
      <c r="G8252" s="30"/>
      <c r="H8252" s="30"/>
      <c r="I8252" s="30"/>
      <c r="J8252" s="30"/>
    </row>
    <row r="8253" spans="1:10">
      <c r="A8253" s="5">
        <v>8251</v>
      </c>
      <c r="B8253" s="47">
        <v>0</v>
      </c>
      <c r="C8253" s="47">
        <v>0.3896</v>
      </c>
      <c r="D8253" s="47">
        <v>0.94350000000000001</v>
      </c>
      <c r="E8253" s="30">
        <v>1</v>
      </c>
      <c r="F8253" s="30"/>
      <c r="G8253" s="30"/>
      <c r="H8253" s="30"/>
      <c r="I8253" s="30"/>
      <c r="J8253" s="30"/>
    </row>
    <row r="8254" spans="1:10">
      <c r="A8254" s="5">
        <v>8252</v>
      </c>
      <c r="B8254" s="47">
        <v>0</v>
      </c>
      <c r="C8254" s="47">
        <v>0.3755</v>
      </c>
      <c r="D8254" s="47">
        <v>0.94699999999999995</v>
      </c>
      <c r="E8254" s="30">
        <v>1</v>
      </c>
      <c r="F8254" s="30"/>
      <c r="G8254" s="30"/>
      <c r="H8254" s="30"/>
      <c r="I8254" s="30"/>
      <c r="J8254" s="30"/>
    </row>
    <row r="8255" spans="1:10">
      <c r="A8255" s="5">
        <v>8253</v>
      </c>
      <c r="B8255" s="47">
        <v>0</v>
      </c>
      <c r="C8255" s="47">
        <v>0.3841</v>
      </c>
      <c r="D8255" s="47">
        <v>0.9466</v>
      </c>
      <c r="E8255" s="30">
        <v>1</v>
      </c>
      <c r="F8255" s="30"/>
      <c r="G8255" s="30"/>
      <c r="H8255" s="30"/>
      <c r="I8255" s="30"/>
      <c r="J8255" s="30"/>
    </row>
    <row r="8256" spans="1:10">
      <c r="A8256" s="5">
        <v>8254</v>
      </c>
      <c r="B8256" s="47">
        <v>0</v>
      </c>
      <c r="C8256" s="47">
        <v>0.38869999999999999</v>
      </c>
      <c r="D8256" s="47">
        <v>0.94640000000000002</v>
      </c>
      <c r="E8256" s="30">
        <v>1</v>
      </c>
      <c r="F8256" s="30"/>
      <c r="G8256" s="30"/>
      <c r="H8256" s="30"/>
      <c r="I8256" s="30"/>
      <c r="J8256" s="30"/>
    </row>
    <row r="8257" spans="1:10">
      <c r="A8257" s="5">
        <v>8255</v>
      </c>
      <c r="B8257" s="47">
        <v>0</v>
      </c>
      <c r="C8257" s="47">
        <v>0.37669999999999998</v>
      </c>
      <c r="D8257" s="47">
        <v>0.94479999999999997</v>
      </c>
      <c r="E8257" s="30">
        <v>1</v>
      </c>
      <c r="F8257" s="30"/>
      <c r="G8257" s="30"/>
      <c r="H8257" s="30"/>
      <c r="I8257" s="30"/>
      <c r="J8257" s="30"/>
    </row>
    <row r="8258" spans="1:10">
      <c r="A8258" s="5">
        <v>8256</v>
      </c>
      <c r="B8258" s="47">
        <v>0</v>
      </c>
      <c r="C8258" s="47">
        <v>0.37819999999999998</v>
      </c>
      <c r="D8258" s="47">
        <v>0.94440000000000002</v>
      </c>
      <c r="E8258" s="30">
        <v>1</v>
      </c>
      <c r="F8258" s="30"/>
      <c r="G8258" s="30"/>
      <c r="H8258" s="30"/>
      <c r="I8258" s="30"/>
      <c r="J8258" s="30"/>
    </row>
    <row r="8259" spans="1:10">
      <c r="A8259" s="5">
        <v>8257</v>
      </c>
      <c r="B8259" s="47">
        <v>0</v>
      </c>
      <c r="C8259" s="47">
        <v>0.37390000000000001</v>
      </c>
      <c r="D8259" s="47">
        <v>0.94440000000000002</v>
      </c>
      <c r="E8259" s="30">
        <v>1</v>
      </c>
      <c r="F8259" s="30"/>
      <c r="G8259" s="30"/>
      <c r="H8259" s="30"/>
      <c r="I8259" s="30"/>
      <c r="J8259" s="30"/>
    </row>
    <row r="8260" spans="1:10">
      <c r="A8260" s="5">
        <v>8258</v>
      </c>
      <c r="B8260" s="47">
        <v>0</v>
      </c>
      <c r="C8260" s="47">
        <v>0.37940000000000002</v>
      </c>
      <c r="D8260" s="47">
        <v>0.94089999999999996</v>
      </c>
      <c r="E8260" s="30">
        <v>1</v>
      </c>
      <c r="F8260" s="30"/>
      <c r="G8260" s="30"/>
      <c r="H8260" s="30"/>
      <c r="I8260" s="30"/>
      <c r="J8260" s="30"/>
    </row>
    <row r="8261" spans="1:10">
      <c r="A8261" s="5">
        <v>8259</v>
      </c>
      <c r="B8261" s="47">
        <v>0</v>
      </c>
      <c r="C8261" s="47">
        <v>0.39250000000000002</v>
      </c>
      <c r="D8261" s="47">
        <v>0.93689999999999996</v>
      </c>
      <c r="E8261" s="30">
        <v>1</v>
      </c>
      <c r="F8261" s="30"/>
      <c r="G8261" s="30"/>
      <c r="H8261" s="30"/>
      <c r="I8261" s="30"/>
      <c r="J8261" s="30"/>
    </row>
    <row r="8262" spans="1:10">
      <c r="A8262" s="5">
        <v>8260</v>
      </c>
      <c r="B8262" s="47">
        <v>0</v>
      </c>
      <c r="C8262" s="47">
        <v>0.40039999999999998</v>
      </c>
      <c r="D8262" s="47">
        <v>0.93149999999999999</v>
      </c>
      <c r="E8262" s="30">
        <v>1</v>
      </c>
      <c r="F8262" s="30"/>
      <c r="G8262" s="30"/>
      <c r="H8262" s="30"/>
      <c r="I8262" s="30"/>
      <c r="J8262" s="30"/>
    </row>
    <row r="8263" spans="1:10">
      <c r="A8263" s="5">
        <v>8261</v>
      </c>
      <c r="B8263" s="47">
        <v>0</v>
      </c>
      <c r="C8263" s="47">
        <v>0.41620000000000001</v>
      </c>
      <c r="D8263" s="47">
        <v>0.92449999999999999</v>
      </c>
      <c r="E8263" s="30">
        <v>1</v>
      </c>
      <c r="F8263" s="30"/>
      <c r="G8263" s="30"/>
      <c r="H8263" s="30"/>
      <c r="I8263" s="30"/>
      <c r="J8263" s="30"/>
    </row>
    <row r="8264" spans="1:10">
      <c r="A8264" s="5">
        <v>8262</v>
      </c>
      <c r="B8264" s="47">
        <v>0</v>
      </c>
      <c r="C8264" s="47">
        <v>0.4612</v>
      </c>
      <c r="D8264" s="47">
        <v>0.91510000000000002</v>
      </c>
      <c r="E8264" s="30">
        <v>1</v>
      </c>
      <c r="F8264" s="30"/>
      <c r="G8264" s="30"/>
      <c r="H8264" s="30"/>
      <c r="I8264" s="30"/>
      <c r="J8264" s="30"/>
    </row>
    <row r="8265" spans="1:10">
      <c r="A8265" s="5">
        <v>8263</v>
      </c>
      <c r="B8265" s="47">
        <v>0</v>
      </c>
      <c r="C8265" s="47">
        <v>0.52349999999999997</v>
      </c>
      <c r="D8265" s="47">
        <v>0.90539999999999998</v>
      </c>
      <c r="E8265" s="30">
        <v>1</v>
      </c>
      <c r="F8265" s="30"/>
      <c r="G8265" s="30"/>
      <c r="H8265" s="30"/>
      <c r="I8265" s="30"/>
      <c r="J8265" s="30"/>
    </row>
    <row r="8266" spans="1:10">
      <c r="A8266" s="5">
        <v>8264</v>
      </c>
      <c r="B8266" s="47">
        <v>1.6000000000000001E-3</v>
      </c>
      <c r="C8266" s="47">
        <v>0.54979999999999996</v>
      </c>
      <c r="D8266" s="47">
        <v>0.89319999999999999</v>
      </c>
      <c r="E8266" s="30">
        <v>1</v>
      </c>
      <c r="F8266" s="30"/>
      <c r="G8266" s="30"/>
      <c r="H8266" s="30"/>
      <c r="I8266" s="30"/>
      <c r="J8266" s="30"/>
    </row>
    <row r="8267" spans="1:10">
      <c r="A8267" s="5">
        <v>8265</v>
      </c>
      <c r="B8267" s="47">
        <v>1.7299999999999999E-2</v>
      </c>
      <c r="C8267" s="47">
        <v>0.56040000000000001</v>
      </c>
      <c r="D8267" s="47">
        <v>0.88029999999999997</v>
      </c>
      <c r="E8267" s="30">
        <v>1</v>
      </c>
      <c r="F8267" s="30"/>
      <c r="G8267" s="30"/>
      <c r="H8267" s="30"/>
      <c r="I8267" s="30"/>
      <c r="J8267" s="30"/>
    </row>
    <row r="8268" spans="1:10">
      <c r="A8268" s="5">
        <v>8266</v>
      </c>
      <c r="B8268" s="47">
        <v>3.7999999999999999E-2</v>
      </c>
      <c r="C8268" s="47">
        <v>0.57210000000000005</v>
      </c>
      <c r="D8268" s="47">
        <v>0.88009999999999999</v>
      </c>
      <c r="E8268" s="30">
        <v>1</v>
      </c>
      <c r="F8268" s="30"/>
      <c r="G8268" s="30"/>
      <c r="H8268" s="30"/>
      <c r="I8268" s="30"/>
      <c r="J8268" s="30"/>
    </row>
    <row r="8269" spans="1:10">
      <c r="A8269" s="5">
        <v>8267</v>
      </c>
      <c r="B8269" s="47">
        <v>5.2600000000000001E-2</v>
      </c>
      <c r="C8269" s="47">
        <v>0.58779999999999999</v>
      </c>
      <c r="D8269" s="47">
        <v>0.8851</v>
      </c>
      <c r="E8269" s="30">
        <v>1</v>
      </c>
      <c r="F8269" s="30"/>
      <c r="G8269" s="30"/>
      <c r="H8269" s="30"/>
      <c r="I8269" s="30"/>
      <c r="J8269" s="30"/>
    </row>
    <row r="8270" spans="1:10">
      <c r="A8270" s="5">
        <v>8268</v>
      </c>
      <c r="B8270" s="47">
        <v>5.5399999999999998E-2</v>
      </c>
      <c r="C8270" s="47">
        <v>0.6119</v>
      </c>
      <c r="D8270" s="47">
        <v>0.89349999999999996</v>
      </c>
      <c r="E8270" s="30">
        <v>1</v>
      </c>
      <c r="F8270" s="30"/>
      <c r="G8270" s="30"/>
      <c r="H8270" s="30"/>
      <c r="I8270" s="30"/>
      <c r="J8270" s="30"/>
    </row>
    <row r="8271" spans="1:10">
      <c r="A8271" s="5">
        <v>8269</v>
      </c>
      <c r="B8271" s="47">
        <v>4.8500000000000001E-2</v>
      </c>
      <c r="C8271" s="47">
        <v>0.63700000000000001</v>
      </c>
      <c r="D8271" s="47">
        <v>0.8962</v>
      </c>
      <c r="E8271" s="30">
        <v>1</v>
      </c>
      <c r="F8271" s="30"/>
      <c r="G8271" s="30"/>
      <c r="H8271" s="30"/>
      <c r="I8271" s="30"/>
      <c r="J8271" s="30"/>
    </row>
    <row r="8272" spans="1:10">
      <c r="A8272" s="5">
        <v>8270</v>
      </c>
      <c r="B8272" s="47">
        <v>3.39E-2</v>
      </c>
      <c r="C8272" s="47">
        <v>0.64180000000000004</v>
      </c>
      <c r="D8272" s="47">
        <v>0.89610000000000001</v>
      </c>
      <c r="E8272" s="30">
        <v>1</v>
      </c>
      <c r="F8272" s="30"/>
      <c r="G8272" s="30"/>
      <c r="H8272" s="30"/>
      <c r="I8272" s="30"/>
      <c r="J8272" s="30"/>
    </row>
    <row r="8273" spans="1:10">
      <c r="A8273" s="5">
        <v>8271</v>
      </c>
      <c r="B8273" s="47">
        <v>1.14E-2</v>
      </c>
      <c r="C8273" s="47">
        <v>0.63770000000000004</v>
      </c>
      <c r="D8273" s="47">
        <v>0.89870000000000005</v>
      </c>
      <c r="E8273" s="30">
        <v>1</v>
      </c>
      <c r="F8273" s="30"/>
      <c r="G8273" s="30"/>
      <c r="H8273" s="30"/>
      <c r="I8273" s="30"/>
      <c r="J8273" s="30"/>
    </row>
    <row r="8274" spans="1:10">
      <c r="A8274" s="5">
        <v>8272</v>
      </c>
      <c r="B8274" s="47">
        <v>0</v>
      </c>
      <c r="C8274" s="47">
        <v>0.62790000000000001</v>
      </c>
      <c r="D8274" s="47">
        <v>0.90149999999999997</v>
      </c>
      <c r="E8274" s="30">
        <v>1</v>
      </c>
      <c r="F8274" s="30"/>
      <c r="G8274" s="30"/>
      <c r="H8274" s="30"/>
      <c r="I8274" s="30"/>
      <c r="J8274" s="30"/>
    </row>
    <row r="8275" spans="1:10">
      <c r="A8275" s="5">
        <v>8273</v>
      </c>
      <c r="B8275" s="47">
        <v>0</v>
      </c>
      <c r="C8275" s="47">
        <v>0.61539999999999995</v>
      </c>
      <c r="D8275" s="47">
        <v>0.90539999999999998</v>
      </c>
      <c r="E8275" s="30">
        <v>1</v>
      </c>
      <c r="F8275" s="30"/>
      <c r="G8275" s="30"/>
      <c r="H8275" s="30"/>
      <c r="I8275" s="30"/>
      <c r="J8275" s="30"/>
    </row>
    <row r="8276" spans="1:10">
      <c r="A8276" s="5">
        <v>8274</v>
      </c>
      <c r="B8276" s="47">
        <v>0</v>
      </c>
      <c r="C8276" s="47">
        <v>0.61529999999999996</v>
      </c>
      <c r="D8276" s="47">
        <v>0.90790000000000004</v>
      </c>
      <c r="E8276" s="30">
        <v>1</v>
      </c>
      <c r="F8276" s="30"/>
      <c r="G8276" s="30"/>
      <c r="H8276" s="30"/>
      <c r="I8276" s="30"/>
      <c r="J8276" s="30"/>
    </row>
    <row r="8277" spans="1:10">
      <c r="A8277" s="5">
        <v>8275</v>
      </c>
      <c r="B8277" s="47">
        <v>0</v>
      </c>
      <c r="C8277" s="47">
        <v>0.61780000000000002</v>
      </c>
      <c r="D8277" s="47">
        <v>0.90529999999999999</v>
      </c>
      <c r="E8277" s="30">
        <v>1</v>
      </c>
      <c r="F8277" s="30"/>
      <c r="G8277" s="30"/>
      <c r="H8277" s="30"/>
      <c r="I8277" s="30"/>
      <c r="J8277" s="30"/>
    </row>
    <row r="8278" spans="1:10">
      <c r="A8278" s="5">
        <v>8276</v>
      </c>
      <c r="B8278" s="47">
        <v>0</v>
      </c>
      <c r="C8278" s="47">
        <v>0.62429999999999997</v>
      </c>
      <c r="D8278" s="47">
        <v>0.89570000000000005</v>
      </c>
      <c r="E8278" s="30">
        <v>1</v>
      </c>
      <c r="F8278" s="30"/>
      <c r="G8278" s="30"/>
      <c r="H8278" s="30"/>
      <c r="I8278" s="30"/>
      <c r="J8278" s="30"/>
    </row>
    <row r="8279" spans="1:10">
      <c r="A8279" s="5">
        <v>8277</v>
      </c>
      <c r="B8279" s="47">
        <v>0</v>
      </c>
      <c r="C8279" s="47">
        <v>0.61709999999999998</v>
      </c>
      <c r="D8279" s="47">
        <v>0.88539999999999996</v>
      </c>
      <c r="E8279" s="30">
        <v>1</v>
      </c>
      <c r="F8279" s="30"/>
      <c r="G8279" s="30"/>
      <c r="H8279" s="30"/>
      <c r="I8279" s="30"/>
      <c r="J8279" s="30"/>
    </row>
    <row r="8280" spans="1:10">
      <c r="A8280" s="5">
        <v>8278</v>
      </c>
      <c r="B8280" s="47">
        <v>0</v>
      </c>
      <c r="C8280" s="47">
        <v>0.61380000000000001</v>
      </c>
      <c r="D8280" s="47">
        <v>0.87990000000000002</v>
      </c>
      <c r="E8280" s="30">
        <v>1</v>
      </c>
      <c r="F8280" s="30"/>
      <c r="G8280" s="30"/>
      <c r="H8280" s="30"/>
      <c r="I8280" s="30"/>
      <c r="J8280" s="30"/>
    </row>
    <row r="8281" spans="1:10">
      <c r="A8281" s="5">
        <v>8279</v>
      </c>
      <c r="B8281" s="47">
        <v>0</v>
      </c>
      <c r="C8281" s="47">
        <v>0.60929999999999995</v>
      </c>
      <c r="D8281" s="47">
        <v>0.87619999999999998</v>
      </c>
      <c r="E8281" s="30">
        <v>1</v>
      </c>
      <c r="F8281" s="30"/>
      <c r="G8281" s="30"/>
      <c r="H8281" s="30"/>
      <c r="I8281" s="30"/>
      <c r="J8281" s="30"/>
    </row>
    <row r="8282" spans="1:10">
      <c r="A8282" s="5">
        <v>8280</v>
      </c>
      <c r="B8282" s="47">
        <v>0</v>
      </c>
      <c r="C8282" s="47">
        <v>0.59199999999999997</v>
      </c>
      <c r="D8282" s="47">
        <v>0.87160000000000004</v>
      </c>
      <c r="E8282" s="30">
        <v>1</v>
      </c>
      <c r="F8282" s="30"/>
      <c r="G8282" s="30"/>
      <c r="H8282" s="30"/>
      <c r="I8282" s="30"/>
      <c r="J8282" s="30"/>
    </row>
    <row r="8283" spans="1:10">
      <c r="A8283" s="5">
        <v>8281</v>
      </c>
      <c r="B8283" s="47">
        <v>0</v>
      </c>
      <c r="C8283" s="47">
        <v>0.56279999999999997</v>
      </c>
      <c r="D8283" s="47">
        <v>0.86129999999999995</v>
      </c>
      <c r="E8283" s="30">
        <v>1</v>
      </c>
      <c r="F8283" s="30"/>
      <c r="G8283" s="30"/>
      <c r="H8283" s="30"/>
      <c r="I8283" s="30"/>
      <c r="J8283" s="30"/>
    </row>
    <row r="8284" spans="1:10">
      <c r="A8284" s="5">
        <v>8282</v>
      </c>
      <c r="B8284" s="47">
        <v>0</v>
      </c>
      <c r="C8284" s="47">
        <v>0.52669999999999995</v>
      </c>
      <c r="D8284" s="47">
        <v>0.80830000000000002</v>
      </c>
      <c r="E8284" s="30">
        <v>1</v>
      </c>
      <c r="F8284" s="30"/>
      <c r="G8284" s="30"/>
      <c r="H8284" s="30"/>
      <c r="I8284" s="30"/>
      <c r="J8284" s="30"/>
    </row>
    <row r="8285" spans="1:10">
      <c r="A8285" s="5">
        <v>8283</v>
      </c>
      <c r="B8285" s="47">
        <v>0</v>
      </c>
      <c r="C8285" s="47">
        <v>0.5081</v>
      </c>
      <c r="D8285" s="47">
        <v>0.71509999999999996</v>
      </c>
      <c r="E8285" s="30">
        <v>1</v>
      </c>
      <c r="F8285" s="30"/>
      <c r="G8285" s="30"/>
      <c r="H8285" s="30"/>
      <c r="I8285" s="30"/>
      <c r="J8285" s="30"/>
    </row>
    <row r="8286" spans="1:10">
      <c r="A8286" s="5">
        <v>8284</v>
      </c>
      <c r="B8286" s="47">
        <v>0</v>
      </c>
      <c r="C8286" s="47">
        <v>0.49769999999999998</v>
      </c>
      <c r="D8286" s="47">
        <v>0.6089</v>
      </c>
      <c r="E8286" s="30">
        <v>1</v>
      </c>
      <c r="F8286" s="30"/>
      <c r="G8286" s="30"/>
      <c r="H8286" s="30"/>
      <c r="I8286" s="30"/>
      <c r="J8286" s="30"/>
    </row>
    <row r="8287" spans="1:10">
      <c r="A8287" s="5">
        <v>8285</v>
      </c>
      <c r="B8287" s="47">
        <v>0</v>
      </c>
      <c r="C8287" s="47">
        <v>0.51590000000000003</v>
      </c>
      <c r="D8287" s="47">
        <v>0.55989999999999995</v>
      </c>
      <c r="E8287" s="30">
        <v>1</v>
      </c>
      <c r="F8287" s="30"/>
      <c r="G8287" s="30"/>
      <c r="H8287" s="30"/>
      <c r="I8287" s="30"/>
      <c r="J8287" s="30"/>
    </row>
    <row r="8288" spans="1:10">
      <c r="A8288" s="5">
        <v>8286</v>
      </c>
      <c r="B8288" s="47">
        <v>0</v>
      </c>
      <c r="C8288" s="47">
        <v>0.55610000000000004</v>
      </c>
      <c r="D8288" s="47">
        <v>0.60640000000000005</v>
      </c>
      <c r="E8288" s="30">
        <v>1</v>
      </c>
      <c r="F8288" s="30"/>
      <c r="G8288" s="30"/>
      <c r="H8288" s="30"/>
      <c r="I8288" s="30"/>
      <c r="J8288" s="30"/>
    </row>
    <row r="8289" spans="1:10">
      <c r="A8289" s="5">
        <v>8287</v>
      </c>
      <c r="B8289" s="47">
        <v>0</v>
      </c>
      <c r="C8289" s="47">
        <v>0.60289999999999999</v>
      </c>
      <c r="D8289" s="47">
        <v>0.72219999999999995</v>
      </c>
      <c r="E8289" s="30">
        <v>1</v>
      </c>
      <c r="F8289" s="30"/>
      <c r="G8289" s="30"/>
      <c r="H8289" s="30"/>
      <c r="I8289" s="30"/>
      <c r="J8289" s="30"/>
    </row>
    <row r="8290" spans="1:10">
      <c r="A8290" s="5">
        <v>8288</v>
      </c>
      <c r="B8290" s="47">
        <v>4.0000000000000001E-3</v>
      </c>
      <c r="C8290" s="47">
        <v>0.65710000000000002</v>
      </c>
      <c r="D8290" s="47">
        <v>0.82410000000000005</v>
      </c>
      <c r="E8290" s="30">
        <v>1</v>
      </c>
      <c r="F8290" s="30"/>
      <c r="G8290" s="30"/>
      <c r="H8290" s="30"/>
      <c r="I8290" s="30"/>
      <c r="J8290" s="30"/>
    </row>
    <row r="8291" spans="1:10">
      <c r="A8291" s="5">
        <v>8289</v>
      </c>
      <c r="B8291" s="47">
        <v>3.4599999999999999E-2</v>
      </c>
      <c r="C8291" s="47">
        <v>0.70309999999999995</v>
      </c>
      <c r="D8291" s="47">
        <v>0.88049999999999995</v>
      </c>
      <c r="E8291" s="30">
        <v>1</v>
      </c>
      <c r="F8291" s="30"/>
      <c r="G8291" s="30"/>
      <c r="H8291" s="30"/>
      <c r="I8291" s="30"/>
      <c r="J8291" s="30"/>
    </row>
    <row r="8292" spans="1:10">
      <c r="A8292" s="5">
        <v>8290</v>
      </c>
      <c r="B8292" s="47">
        <v>7.7200000000000005E-2</v>
      </c>
      <c r="C8292" s="47">
        <v>0.74280000000000002</v>
      </c>
      <c r="D8292" s="47">
        <v>0.89359999999999995</v>
      </c>
      <c r="E8292" s="30">
        <v>1</v>
      </c>
      <c r="F8292" s="30"/>
      <c r="G8292" s="30"/>
      <c r="H8292" s="30"/>
      <c r="I8292" s="30"/>
      <c r="J8292" s="30"/>
    </row>
    <row r="8293" spans="1:10">
      <c r="A8293" s="5">
        <v>8291</v>
      </c>
      <c r="B8293" s="47">
        <v>0.10589999999999999</v>
      </c>
      <c r="C8293" s="47">
        <v>0.78620000000000001</v>
      </c>
      <c r="D8293" s="47">
        <v>0.90290000000000004</v>
      </c>
      <c r="E8293" s="30">
        <v>1</v>
      </c>
      <c r="F8293" s="30"/>
      <c r="G8293" s="30"/>
      <c r="H8293" s="30"/>
      <c r="I8293" s="30"/>
      <c r="J8293" s="30"/>
    </row>
    <row r="8294" spans="1:10">
      <c r="A8294" s="5">
        <v>8292</v>
      </c>
      <c r="B8294" s="47">
        <v>0.10680000000000001</v>
      </c>
      <c r="C8294" s="47">
        <v>0.82150000000000001</v>
      </c>
      <c r="D8294" s="47">
        <v>0.91300000000000003</v>
      </c>
      <c r="E8294" s="30">
        <v>1</v>
      </c>
      <c r="F8294" s="30"/>
      <c r="G8294" s="30"/>
      <c r="H8294" s="30"/>
      <c r="I8294" s="30"/>
      <c r="J8294" s="30"/>
    </row>
    <row r="8295" spans="1:10">
      <c r="A8295" s="5">
        <v>8293</v>
      </c>
      <c r="B8295" s="47">
        <v>9.5200000000000007E-2</v>
      </c>
      <c r="C8295" s="47">
        <v>0.85599999999999998</v>
      </c>
      <c r="D8295" s="47">
        <v>0.92179999999999995</v>
      </c>
      <c r="E8295" s="30">
        <v>1</v>
      </c>
      <c r="F8295" s="30"/>
      <c r="G8295" s="30"/>
      <c r="H8295" s="30"/>
      <c r="I8295" s="30"/>
      <c r="J8295" s="30"/>
    </row>
    <row r="8296" spans="1:10">
      <c r="A8296" s="5">
        <v>8294</v>
      </c>
      <c r="B8296" s="47">
        <v>6.8000000000000005E-2</v>
      </c>
      <c r="C8296" s="47">
        <v>0.87160000000000004</v>
      </c>
      <c r="D8296" s="47">
        <v>0.91459999999999997</v>
      </c>
      <c r="E8296" s="30">
        <v>1</v>
      </c>
      <c r="F8296" s="30"/>
      <c r="G8296" s="30"/>
      <c r="H8296" s="30"/>
      <c r="I8296" s="30"/>
      <c r="J8296" s="30"/>
    </row>
    <row r="8297" spans="1:10">
      <c r="A8297" s="5">
        <v>8295</v>
      </c>
      <c r="B8297" s="47">
        <v>2.6100000000000002E-2</v>
      </c>
      <c r="C8297" s="47">
        <v>0.86929999999999996</v>
      </c>
      <c r="D8297" s="47">
        <v>0.90039999999999998</v>
      </c>
      <c r="E8297" s="30">
        <v>1</v>
      </c>
      <c r="F8297" s="30"/>
      <c r="G8297" s="30"/>
      <c r="H8297" s="30"/>
      <c r="I8297" s="30"/>
      <c r="J8297" s="30"/>
    </row>
    <row r="8298" spans="1:10">
      <c r="A8298" s="5">
        <v>8296</v>
      </c>
      <c r="B8298" s="47">
        <v>2.0000000000000001E-4</v>
      </c>
      <c r="C8298" s="47">
        <v>0.84640000000000004</v>
      </c>
      <c r="D8298" s="47">
        <v>0.8831</v>
      </c>
      <c r="E8298" s="30">
        <v>1</v>
      </c>
      <c r="F8298" s="30"/>
      <c r="G8298" s="30"/>
      <c r="H8298" s="30"/>
      <c r="I8298" s="30"/>
      <c r="J8298" s="30"/>
    </row>
    <row r="8299" spans="1:10">
      <c r="A8299" s="5">
        <v>8297</v>
      </c>
      <c r="B8299" s="47">
        <v>0</v>
      </c>
      <c r="C8299" s="47">
        <v>0.81769999999999998</v>
      </c>
      <c r="D8299" s="47">
        <v>0.86619999999999997</v>
      </c>
      <c r="E8299" s="30">
        <v>1</v>
      </c>
      <c r="F8299" s="30"/>
      <c r="G8299" s="30"/>
      <c r="H8299" s="30"/>
      <c r="I8299" s="30"/>
      <c r="J8299" s="30"/>
    </row>
    <row r="8300" spans="1:10">
      <c r="A8300" s="5">
        <v>8298</v>
      </c>
      <c r="B8300" s="47">
        <v>0</v>
      </c>
      <c r="C8300" s="47">
        <v>0.77669999999999995</v>
      </c>
      <c r="D8300" s="47">
        <v>0.84340000000000004</v>
      </c>
      <c r="E8300" s="30">
        <v>1</v>
      </c>
      <c r="F8300" s="30"/>
      <c r="G8300" s="30"/>
      <c r="H8300" s="30"/>
      <c r="I8300" s="30"/>
      <c r="J8300" s="30"/>
    </row>
    <row r="8301" spans="1:10">
      <c r="A8301" s="5">
        <v>8299</v>
      </c>
      <c r="B8301" s="47">
        <v>0</v>
      </c>
      <c r="C8301" s="47">
        <v>0.71760000000000002</v>
      </c>
      <c r="D8301" s="47">
        <v>0.84009999999999996</v>
      </c>
      <c r="E8301" s="30">
        <v>1</v>
      </c>
      <c r="F8301" s="30"/>
      <c r="G8301" s="30"/>
      <c r="H8301" s="30"/>
      <c r="I8301" s="30"/>
      <c r="J8301" s="30"/>
    </row>
    <row r="8302" spans="1:10">
      <c r="A8302" s="5">
        <v>8300</v>
      </c>
      <c r="B8302" s="47">
        <v>0</v>
      </c>
      <c r="C8302" s="47">
        <v>0.66220000000000001</v>
      </c>
      <c r="D8302" s="47">
        <v>0.85760000000000003</v>
      </c>
      <c r="E8302" s="30">
        <v>1</v>
      </c>
      <c r="F8302" s="30"/>
      <c r="G8302" s="30"/>
      <c r="H8302" s="30"/>
      <c r="I8302" s="30"/>
      <c r="J8302" s="30"/>
    </row>
    <row r="8303" spans="1:10">
      <c r="A8303" s="5">
        <v>8301</v>
      </c>
      <c r="B8303" s="47">
        <v>0</v>
      </c>
      <c r="C8303" s="47">
        <v>0.60670000000000002</v>
      </c>
      <c r="D8303" s="47">
        <v>0.87890000000000001</v>
      </c>
      <c r="E8303" s="30">
        <v>1</v>
      </c>
      <c r="F8303" s="30"/>
      <c r="G8303" s="30"/>
      <c r="H8303" s="30"/>
      <c r="I8303" s="30"/>
      <c r="J8303" s="30"/>
    </row>
    <row r="8304" spans="1:10">
      <c r="A8304" s="5">
        <v>8302</v>
      </c>
      <c r="B8304" s="47">
        <v>0</v>
      </c>
      <c r="C8304" s="47">
        <v>0.56069999999999998</v>
      </c>
      <c r="D8304" s="47">
        <v>0.89859999999999995</v>
      </c>
      <c r="E8304" s="30">
        <v>1</v>
      </c>
      <c r="F8304" s="30"/>
      <c r="G8304" s="30"/>
      <c r="H8304" s="30"/>
      <c r="I8304" s="30"/>
      <c r="J8304" s="30"/>
    </row>
    <row r="8305" spans="1:10">
      <c r="A8305" s="5">
        <v>8303</v>
      </c>
      <c r="B8305" s="47">
        <v>0</v>
      </c>
      <c r="C8305" s="47">
        <v>0.50960000000000005</v>
      </c>
      <c r="D8305" s="47">
        <v>0.90800000000000003</v>
      </c>
      <c r="E8305" s="30">
        <v>1</v>
      </c>
      <c r="F8305" s="30"/>
      <c r="G8305" s="30"/>
      <c r="H8305" s="30"/>
      <c r="I8305" s="30"/>
      <c r="J8305" s="30"/>
    </row>
    <row r="8306" spans="1:10">
      <c r="A8306" s="5">
        <v>8304</v>
      </c>
      <c r="B8306" s="47">
        <v>0</v>
      </c>
      <c r="C8306" s="47">
        <v>0.47070000000000001</v>
      </c>
      <c r="D8306" s="47">
        <v>0.90749999999999997</v>
      </c>
      <c r="E8306" s="30">
        <v>1</v>
      </c>
      <c r="F8306" s="30"/>
      <c r="G8306" s="30"/>
      <c r="H8306" s="30"/>
      <c r="I8306" s="30"/>
      <c r="J8306" s="30"/>
    </row>
    <row r="8307" spans="1:10">
      <c r="A8307" s="5">
        <v>8305</v>
      </c>
      <c r="B8307" s="47">
        <v>0</v>
      </c>
      <c r="C8307" s="47">
        <v>0.43530000000000002</v>
      </c>
      <c r="D8307" s="47">
        <v>0.90029999999999999</v>
      </c>
      <c r="E8307" s="30">
        <v>1</v>
      </c>
      <c r="F8307" s="30"/>
      <c r="G8307" s="30"/>
      <c r="H8307" s="30"/>
      <c r="I8307" s="30"/>
      <c r="J8307" s="30"/>
    </row>
    <row r="8308" spans="1:10">
      <c r="A8308" s="5">
        <v>8306</v>
      </c>
      <c r="B8308" s="47">
        <v>0</v>
      </c>
      <c r="C8308" s="47">
        <v>0.40029999999999999</v>
      </c>
      <c r="D8308" s="47">
        <v>0.87160000000000004</v>
      </c>
      <c r="E8308" s="30">
        <v>1</v>
      </c>
      <c r="F8308" s="30"/>
      <c r="G8308" s="30"/>
      <c r="H8308" s="30"/>
      <c r="I8308" s="30"/>
      <c r="J8308" s="30"/>
    </row>
    <row r="8309" spans="1:10">
      <c r="A8309" s="5">
        <v>8307</v>
      </c>
      <c r="B8309" s="47">
        <v>0</v>
      </c>
      <c r="C8309" s="47">
        <v>0.36919999999999997</v>
      </c>
      <c r="D8309" s="47">
        <v>0.80830000000000002</v>
      </c>
      <c r="E8309" s="30">
        <v>1</v>
      </c>
      <c r="F8309" s="30"/>
      <c r="G8309" s="30"/>
      <c r="H8309" s="30"/>
      <c r="I8309" s="30"/>
      <c r="J8309" s="30"/>
    </row>
    <row r="8310" spans="1:10">
      <c r="A8310" s="5">
        <v>8308</v>
      </c>
      <c r="B8310" s="47">
        <v>0</v>
      </c>
      <c r="C8310" s="47">
        <v>0.34660000000000002</v>
      </c>
      <c r="D8310" s="47">
        <v>0.71089999999999998</v>
      </c>
      <c r="E8310" s="30">
        <v>1</v>
      </c>
      <c r="F8310" s="30"/>
      <c r="G8310" s="30"/>
      <c r="H8310" s="30"/>
      <c r="I8310" s="30"/>
      <c r="J8310" s="30"/>
    </row>
    <row r="8311" spans="1:10">
      <c r="A8311" s="5">
        <v>8309</v>
      </c>
      <c r="B8311" s="47">
        <v>0</v>
      </c>
      <c r="C8311" s="47">
        <v>0.33</v>
      </c>
      <c r="D8311" s="47">
        <v>0.58209999999999995</v>
      </c>
      <c r="E8311" s="30">
        <v>1</v>
      </c>
      <c r="F8311" s="30"/>
      <c r="G8311" s="30"/>
      <c r="H8311" s="30"/>
      <c r="I8311" s="30"/>
      <c r="J8311" s="30"/>
    </row>
    <row r="8312" spans="1:10">
      <c r="A8312" s="5">
        <v>8310</v>
      </c>
      <c r="B8312" s="47">
        <v>0</v>
      </c>
      <c r="C8312" s="47">
        <v>0.31740000000000002</v>
      </c>
      <c r="D8312" s="47">
        <v>0.46629999999999999</v>
      </c>
      <c r="E8312" s="30">
        <v>1</v>
      </c>
      <c r="F8312" s="30"/>
      <c r="G8312" s="30"/>
      <c r="H8312" s="30"/>
      <c r="I8312" s="30"/>
      <c r="J8312" s="30"/>
    </row>
    <row r="8313" spans="1:10">
      <c r="A8313" s="5">
        <v>8311</v>
      </c>
      <c r="B8313" s="47">
        <v>0</v>
      </c>
      <c r="C8313" s="47">
        <v>0.29599999999999999</v>
      </c>
      <c r="D8313" s="47">
        <v>0.4052</v>
      </c>
      <c r="E8313" s="30">
        <v>1</v>
      </c>
      <c r="F8313" s="30"/>
      <c r="G8313" s="30"/>
      <c r="H8313" s="30"/>
      <c r="I8313" s="30"/>
      <c r="J8313" s="30"/>
    </row>
    <row r="8314" spans="1:10">
      <c r="A8314" s="5">
        <v>8312</v>
      </c>
      <c r="B8314" s="47">
        <v>2.8999999999999998E-3</v>
      </c>
      <c r="C8314" s="47">
        <v>0.27989999999999998</v>
      </c>
      <c r="D8314" s="47">
        <v>0.39689999999999998</v>
      </c>
      <c r="E8314" s="30">
        <v>1</v>
      </c>
      <c r="F8314" s="30"/>
      <c r="G8314" s="30"/>
      <c r="H8314" s="30"/>
      <c r="I8314" s="30"/>
      <c r="J8314" s="30"/>
    </row>
    <row r="8315" spans="1:10">
      <c r="A8315" s="5">
        <v>8313</v>
      </c>
      <c r="B8315" s="47">
        <v>2.9399999999999999E-2</v>
      </c>
      <c r="C8315" s="47">
        <v>0.25280000000000002</v>
      </c>
      <c r="D8315" s="47">
        <v>0.43530000000000002</v>
      </c>
      <c r="E8315" s="30">
        <v>1</v>
      </c>
      <c r="F8315" s="30"/>
      <c r="G8315" s="30"/>
      <c r="H8315" s="30"/>
      <c r="I8315" s="30"/>
      <c r="J8315" s="30"/>
    </row>
    <row r="8316" spans="1:10">
      <c r="A8316" s="5">
        <v>8314</v>
      </c>
      <c r="B8316" s="47">
        <v>6.7199999999999996E-2</v>
      </c>
      <c r="C8316" s="47">
        <v>0.2145</v>
      </c>
      <c r="D8316" s="47">
        <v>0.47420000000000001</v>
      </c>
      <c r="E8316" s="30">
        <v>1</v>
      </c>
      <c r="F8316" s="30"/>
      <c r="G8316" s="30"/>
      <c r="H8316" s="30"/>
      <c r="I8316" s="30"/>
      <c r="J8316" s="30"/>
    </row>
    <row r="8317" spans="1:10">
      <c r="A8317" s="5">
        <v>8315</v>
      </c>
      <c r="B8317" s="47">
        <v>9.8900000000000002E-2</v>
      </c>
      <c r="C8317" s="47">
        <v>0.18540000000000001</v>
      </c>
      <c r="D8317" s="47">
        <v>0.4904</v>
      </c>
      <c r="E8317" s="30">
        <v>1</v>
      </c>
      <c r="F8317" s="30"/>
      <c r="G8317" s="30"/>
      <c r="H8317" s="30"/>
      <c r="I8317" s="30"/>
      <c r="J8317" s="30"/>
    </row>
    <row r="8318" spans="1:10">
      <c r="A8318" s="5">
        <v>8316</v>
      </c>
      <c r="B8318" s="47">
        <v>0.1106</v>
      </c>
      <c r="C8318" s="47">
        <v>0.1653</v>
      </c>
      <c r="D8318" s="47">
        <v>0.495</v>
      </c>
      <c r="E8318" s="30">
        <v>1</v>
      </c>
      <c r="F8318" s="30"/>
      <c r="G8318" s="30"/>
      <c r="H8318" s="30"/>
      <c r="I8318" s="30"/>
      <c r="J8318" s="30"/>
    </row>
    <row r="8319" spans="1:10">
      <c r="A8319" s="5">
        <v>8317</v>
      </c>
      <c r="B8319" s="47">
        <v>0.10009999999999999</v>
      </c>
      <c r="C8319" s="47">
        <v>0.15670000000000001</v>
      </c>
      <c r="D8319" s="47">
        <v>0.4894</v>
      </c>
      <c r="E8319" s="30">
        <v>1</v>
      </c>
      <c r="F8319" s="30"/>
      <c r="G8319" s="30"/>
      <c r="H8319" s="30"/>
      <c r="I8319" s="30"/>
      <c r="J8319" s="30"/>
    </row>
    <row r="8320" spans="1:10">
      <c r="A8320" s="5">
        <v>8318</v>
      </c>
      <c r="B8320" s="47">
        <v>6.6600000000000006E-2</v>
      </c>
      <c r="C8320" s="47">
        <v>0.15579999999999999</v>
      </c>
      <c r="D8320" s="47">
        <v>0.4698</v>
      </c>
      <c r="E8320" s="30">
        <v>1</v>
      </c>
      <c r="F8320" s="30"/>
      <c r="G8320" s="30"/>
      <c r="H8320" s="30"/>
      <c r="I8320" s="30"/>
      <c r="J8320" s="30"/>
    </row>
    <row r="8321" spans="1:10">
      <c r="A8321" s="5">
        <v>8319</v>
      </c>
      <c r="B8321" s="47">
        <v>2.2200000000000001E-2</v>
      </c>
      <c r="C8321" s="47">
        <v>0.16250000000000001</v>
      </c>
      <c r="D8321" s="47">
        <v>0.44169999999999998</v>
      </c>
      <c r="E8321" s="30">
        <v>1</v>
      </c>
      <c r="F8321" s="30"/>
      <c r="G8321" s="30"/>
      <c r="H8321" s="30"/>
      <c r="I8321" s="30"/>
      <c r="J8321" s="30"/>
    </row>
    <row r="8322" spans="1:10">
      <c r="A8322" s="5">
        <v>8320</v>
      </c>
      <c r="B8322" s="47">
        <v>1E-4</v>
      </c>
      <c r="C8322" s="47">
        <v>0.1696</v>
      </c>
      <c r="D8322" s="47">
        <v>0.40589999999999998</v>
      </c>
      <c r="E8322" s="30">
        <v>1</v>
      </c>
      <c r="F8322" s="30"/>
      <c r="G8322" s="30"/>
      <c r="H8322" s="30"/>
      <c r="I8322" s="30"/>
      <c r="J8322" s="30"/>
    </row>
    <row r="8323" spans="1:10">
      <c r="A8323" s="5">
        <v>8321</v>
      </c>
      <c r="B8323" s="47">
        <v>0</v>
      </c>
      <c r="C8323" s="47">
        <v>0.1608</v>
      </c>
      <c r="D8323" s="47">
        <v>0.36230000000000001</v>
      </c>
      <c r="E8323" s="30">
        <v>1</v>
      </c>
      <c r="F8323" s="30"/>
      <c r="G8323" s="30"/>
      <c r="H8323" s="30"/>
      <c r="I8323" s="30"/>
      <c r="J8323" s="30"/>
    </row>
    <row r="8324" spans="1:10">
      <c r="A8324" s="5">
        <v>8322</v>
      </c>
      <c r="B8324" s="47">
        <v>0</v>
      </c>
      <c r="C8324" s="47">
        <v>0.14660000000000001</v>
      </c>
      <c r="D8324" s="47">
        <v>0.3226</v>
      </c>
      <c r="E8324" s="30">
        <v>1</v>
      </c>
      <c r="F8324" s="30"/>
      <c r="G8324" s="30"/>
      <c r="H8324" s="30"/>
      <c r="I8324" s="30"/>
      <c r="J8324" s="30"/>
    </row>
    <row r="8325" spans="1:10">
      <c r="A8325" s="5">
        <v>8323</v>
      </c>
      <c r="B8325" s="47">
        <v>0</v>
      </c>
      <c r="C8325" s="47">
        <v>0.12989999999999999</v>
      </c>
      <c r="D8325" s="47">
        <v>0.29499999999999998</v>
      </c>
      <c r="E8325" s="30">
        <v>1</v>
      </c>
      <c r="F8325" s="30"/>
      <c r="G8325" s="30"/>
      <c r="H8325" s="30"/>
      <c r="I8325" s="30"/>
      <c r="J8325" s="30"/>
    </row>
    <row r="8326" spans="1:10">
      <c r="A8326" s="5">
        <v>8324</v>
      </c>
      <c r="B8326" s="47">
        <v>0</v>
      </c>
      <c r="C8326" s="47">
        <v>0.11749999999999999</v>
      </c>
      <c r="D8326" s="47">
        <v>0.29430000000000001</v>
      </c>
      <c r="E8326" s="30">
        <v>1</v>
      </c>
      <c r="F8326" s="30"/>
      <c r="G8326" s="30"/>
      <c r="H8326" s="30"/>
      <c r="I8326" s="30"/>
      <c r="J8326" s="30"/>
    </row>
    <row r="8327" spans="1:10">
      <c r="A8327" s="5">
        <v>8325</v>
      </c>
      <c r="B8327" s="47">
        <v>0</v>
      </c>
      <c r="C8327" s="47">
        <v>0.1099</v>
      </c>
      <c r="D8327" s="47">
        <v>0.3241</v>
      </c>
      <c r="E8327" s="30">
        <v>1</v>
      </c>
      <c r="F8327" s="30"/>
      <c r="G8327" s="30"/>
      <c r="H8327" s="30"/>
      <c r="I8327" s="30"/>
      <c r="J8327" s="30"/>
    </row>
    <row r="8328" spans="1:10">
      <c r="A8328" s="5">
        <v>8326</v>
      </c>
      <c r="B8328" s="47">
        <v>0</v>
      </c>
      <c r="C8328" s="47">
        <v>0.10050000000000001</v>
      </c>
      <c r="D8328" s="47">
        <v>0.38379999999999997</v>
      </c>
      <c r="E8328" s="30">
        <v>1</v>
      </c>
      <c r="F8328" s="30"/>
      <c r="G8328" s="30"/>
      <c r="H8328" s="30"/>
      <c r="I8328" s="30"/>
      <c r="J8328" s="30"/>
    </row>
    <row r="8329" spans="1:10">
      <c r="A8329" s="5">
        <v>8327</v>
      </c>
      <c r="B8329" s="47">
        <v>0</v>
      </c>
      <c r="C8329" s="47">
        <v>9.0899999999999995E-2</v>
      </c>
      <c r="D8329" s="47">
        <v>0.45669999999999999</v>
      </c>
      <c r="E8329" s="30">
        <v>1</v>
      </c>
      <c r="F8329" s="30"/>
      <c r="G8329" s="30"/>
      <c r="H8329" s="30"/>
      <c r="I8329" s="30"/>
      <c r="J8329" s="30"/>
    </row>
    <row r="8330" spans="1:10">
      <c r="A8330" s="5">
        <v>8328</v>
      </c>
      <c r="B8330" s="47">
        <v>0</v>
      </c>
      <c r="C8330" s="47">
        <v>8.2100000000000006E-2</v>
      </c>
      <c r="D8330" s="47">
        <v>0.51249999999999996</v>
      </c>
      <c r="E8330" s="30">
        <v>1</v>
      </c>
      <c r="F8330" s="30"/>
      <c r="G8330" s="30"/>
      <c r="H8330" s="30"/>
      <c r="I8330" s="30"/>
      <c r="J8330" s="30"/>
    </row>
    <row r="8331" spans="1:10">
      <c r="A8331" s="5">
        <v>8329</v>
      </c>
      <c r="B8331" s="47">
        <v>0</v>
      </c>
      <c r="C8331" s="47">
        <v>7.0999999999999994E-2</v>
      </c>
      <c r="D8331" s="47">
        <v>0.54269999999999996</v>
      </c>
      <c r="E8331" s="30">
        <v>1</v>
      </c>
      <c r="F8331" s="30"/>
      <c r="G8331" s="30"/>
      <c r="H8331" s="30"/>
      <c r="I8331" s="30"/>
      <c r="J8331" s="30"/>
    </row>
    <row r="8332" spans="1:10">
      <c r="A8332" s="5">
        <v>8330</v>
      </c>
      <c r="B8332" s="47">
        <v>0</v>
      </c>
      <c r="C8332" s="47">
        <v>6.6100000000000006E-2</v>
      </c>
      <c r="D8332" s="47">
        <v>0.55020000000000002</v>
      </c>
      <c r="E8332" s="30">
        <v>1</v>
      </c>
      <c r="F8332" s="30"/>
      <c r="G8332" s="30"/>
      <c r="H8332" s="30"/>
      <c r="I8332" s="30"/>
      <c r="J8332" s="30"/>
    </row>
    <row r="8333" spans="1:10">
      <c r="A8333" s="5">
        <v>8331</v>
      </c>
      <c r="B8333" s="47">
        <v>0</v>
      </c>
      <c r="C8333" s="47">
        <v>6.4399999999999999E-2</v>
      </c>
      <c r="D8333" s="47">
        <v>0.55400000000000005</v>
      </c>
      <c r="E8333" s="30">
        <v>1</v>
      </c>
      <c r="F8333" s="30"/>
      <c r="G8333" s="30"/>
      <c r="H8333" s="30"/>
      <c r="I8333" s="30"/>
      <c r="J8333" s="30"/>
    </row>
    <row r="8334" spans="1:10">
      <c r="A8334" s="5">
        <v>8332</v>
      </c>
      <c r="B8334" s="47">
        <v>0</v>
      </c>
      <c r="C8334" s="47">
        <v>6.4399999999999999E-2</v>
      </c>
      <c r="D8334" s="47">
        <v>0.56330000000000002</v>
      </c>
      <c r="E8334" s="30">
        <v>1</v>
      </c>
      <c r="F8334" s="30"/>
      <c r="G8334" s="30"/>
      <c r="H8334" s="30"/>
      <c r="I8334" s="30"/>
      <c r="J8334" s="30"/>
    </row>
    <row r="8335" spans="1:10">
      <c r="A8335" s="5">
        <v>8333</v>
      </c>
      <c r="B8335" s="47">
        <v>0</v>
      </c>
      <c r="C8335" s="47">
        <v>6.54E-2</v>
      </c>
      <c r="D8335" s="47">
        <v>0.57299999999999995</v>
      </c>
      <c r="E8335" s="30">
        <v>1</v>
      </c>
      <c r="F8335" s="30"/>
      <c r="G8335" s="30"/>
      <c r="H8335" s="30"/>
      <c r="I8335" s="30"/>
      <c r="J8335" s="30"/>
    </row>
    <row r="8336" spans="1:10">
      <c r="A8336" s="5">
        <v>8334</v>
      </c>
      <c r="B8336" s="47">
        <v>0</v>
      </c>
      <c r="C8336" s="47">
        <v>6.8000000000000005E-2</v>
      </c>
      <c r="D8336" s="47">
        <v>0.59330000000000005</v>
      </c>
      <c r="E8336" s="30">
        <v>1</v>
      </c>
      <c r="F8336" s="30"/>
      <c r="G8336" s="30"/>
      <c r="H8336" s="30"/>
      <c r="I8336" s="30"/>
      <c r="J8336" s="30"/>
    </row>
    <row r="8337" spans="1:10">
      <c r="A8337" s="5">
        <v>8335</v>
      </c>
      <c r="B8337" s="47">
        <v>0</v>
      </c>
      <c r="C8337" s="47">
        <v>7.2099999999999997E-2</v>
      </c>
      <c r="D8337" s="47">
        <v>0.63160000000000005</v>
      </c>
      <c r="E8337" s="30">
        <v>1</v>
      </c>
      <c r="F8337" s="30"/>
      <c r="G8337" s="30"/>
      <c r="H8337" s="30"/>
      <c r="I8337" s="30"/>
      <c r="J8337" s="30"/>
    </row>
    <row r="8338" spans="1:10">
      <c r="A8338" s="5">
        <v>8336</v>
      </c>
      <c r="B8338" s="47">
        <v>2.3999999999999998E-3</v>
      </c>
      <c r="C8338" s="47">
        <v>7.6799999999999993E-2</v>
      </c>
      <c r="D8338" s="47">
        <v>0.67049999999999998</v>
      </c>
      <c r="E8338" s="30">
        <v>1</v>
      </c>
      <c r="F8338" s="30"/>
      <c r="G8338" s="30"/>
      <c r="H8338" s="30"/>
      <c r="I8338" s="30"/>
      <c r="J8338" s="30"/>
    </row>
    <row r="8339" spans="1:10">
      <c r="A8339" s="5">
        <v>8337</v>
      </c>
      <c r="B8339" s="47">
        <v>4.3400000000000001E-2</v>
      </c>
      <c r="C8339" s="47">
        <v>7.8600000000000003E-2</v>
      </c>
      <c r="D8339" s="47">
        <v>0.71089999999999998</v>
      </c>
      <c r="E8339" s="30">
        <v>1</v>
      </c>
      <c r="F8339" s="30"/>
      <c r="G8339" s="30"/>
      <c r="H8339" s="30"/>
      <c r="I8339" s="30"/>
      <c r="J8339" s="30"/>
    </row>
    <row r="8340" spans="1:10">
      <c r="A8340" s="5">
        <v>8338</v>
      </c>
      <c r="B8340" s="47">
        <v>0.1067</v>
      </c>
      <c r="C8340" s="47">
        <v>8.2100000000000006E-2</v>
      </c>
      <c r="D8340" s="47">
        <v>0.74870000000000003</v>
      </c>
      <c r="E8340" s="30">
        <v>1</v>
      </c>
      <c r="F8340" s="30"/>
      <c r="G8340" s="30"/>
      <c r="H8340" s="30"/>
      <c r="I8340" s="30"/>
      <c r="J8340" s="30"/>
    </row>
    <row r="8341" spans="1:10">
      <c r="A8341" s="5">
        <v>8339</v>
      </c>
      <c r="B8341" s="47">
        <v>0.16170000000000001</v>
      </c>
      <c r="C8341" s="47">
        <v>8.6999999999999994E-2</v>
      </c>
      <c r="D8341" s="47">
        <v>0.77639999999999998</v>
      </c>
      <c r="E8341" s="30">
        <v>1</v>
      </c>
      <c r="F8341" s="30"/>
      <c r="G8341" s="30"/>
      <c r="H8341" s="30"/>
      <c r="I8341" s="30"/>
      <c r="J8341" s="30"/>
    </row>
    <row r="8342" spans="1:10">
      <c r="A8342" s="5">
        <v>8340</v>
      </c>
      <c r="B8342" s="47">
        <v>0.18290000000000001</v>
      </c>
      <c r="C8342" s="47">
        <v>9.2200000000000004E-2</v>
      </c>
      <c r="D8342" s="47">
        <v>0.79569999999999996</v>
      </c>
      <c r="E8342" s="30">
        <v>1</v>
      </c>
      <c r="F8342" s="30"/>
      <c r="G8342" s="30"/>
      <c r="H8342" s="30"/>
      <c r="I8342" s="30"/>
      <c r="J8342" s="30"/>
    </row>
    <row r="8343" spans="1:10">
      <c r="A8343" s="5">
        <v>8341</v>
      </c>
      <c r="B8343" s="47">
        <v>0.17660000000000001</v>
      </c>
      <c r="C8343" s="47">
        <v>9.3299999999999994E-2</v>
      </c>
      <c r="D8343" s="47">
        <v>0.81020000000000003</v>
      </c>
      <c r="E8343" s="30">
        <v>1</v>
      </c>
      <c r="F8343" s="30"/>
      <c r="G8343" s="30"/>
      <c r="H8343" s="30"/>
      <c r="I8343" s="30"/>
      <c r="J8343" s="30"/>
    </row>
    <row r="8344" spans="1:10">
      <c r="A8344" s="5">
        <v>8342</v>
      </c>
      <c r="B8344" s="47">
        <v>0.123</v>
      </c>
      <c r="C8344" s="47">
        <v>9.2999999999999999E-2</v>
      </c>
      <c r="D8344" s="47">
        <v>0.82569999999999999</v>
      </c>
      <c r="E8344" s="30">
        <v>1</v>
      </c>
      <c r="F8344" s="30"/>
      <c r="G8344" s="30"/>
      <c r="H8344" s="30"/>
      <c r="I8344" s="30"/>
      <c r="J8344" s="30"/>
    </row>
    <row r="8345" spans="1:10">
      <c r="A8345" s="5">
        <v>8343</v>
      </c>
      <c r="B8345" s="47">
        <v>4.6199999999999998E-2</v>
      </c>
      <c r="C8345" s="47">
        <v>0.1111</v>
      </c>
      <c r="D8345" s="47">
        <v>0.84209999999999996</v>
      </c>
      <c r="E8345" s="30">
        <v>1</v>
      </c>
      <c r="F8345" s="30"/>
      <c r="G8345" s="30"/>
      <c r="H8345" s="30"/>
      <c r="I8345" s="30"/>
      <c r="J8345" s="30"/>
    </row>
    <row r="8346" spans="1:10">
      <c r="A8346" s="5">
        <v>8344</v>
      </c>
      <c r="B8346" s="47">
        <v>5.0000000000000001E-4</v>
      </c>
      <c r="C8346" s="47">
        <v>0.14319999999999999</v>
      </c>
      <c r="D8346" s="47">
        <v>0.85709999999999997</v>
      </c>
      <c r="E8346" s="30">
        <v>1</v>
      </c>
      <c r="F8346" s="30"/>
      <c r="G8346" s="30"/>
      <c r="H8346" s="30"/>
      <c r="I8346" s="30"/>
      <c r="J8346" s="30"/>
    </row>
    <row r="8347" spans="1:10">
      <c r="A8347" s="5">
        <v>8345</v>
      </c>
      <c r="B8347" s="47">
        <v>0</v>
      </c>
      <c r="C8347" s="47">
        <v>0.16889999999999999</v>
      </c>
      <c r="D8347" s="47">
        <v>0.87229999999999996</v>
      </c>
      <c r="E8347" s="30">
        <v>1</v>
      </c>
      <c r="F8347" s="30"/>
      <c r="G8347" s="30"/>
      <c r="H8347" s="30"/>
      <c r="I8347" s="30"/>
      <c r="J8347" s="30"/>
    </row>
    <row r="8348" spans="1:10">
      <c r="A8348" s="5">
        <v>8346</v>
      </c>
      <c r="B8348" s="47">
        <v>0</v>
      </c>
      <c r="C8348" s="47">
        <v>0.19259999999999999</v>
      </c>
      <c r="D8348" s="47">
        <v>0.88800000000000001</v>
      </c>
      <c r="E8348" s="30">
        <v>1</v>
      </c>
      <c r="F8348" s="30"/>
      <c r="G8348" s="30"/>
      <c r="H8348" s="30"/>
      <c r="I8348" s="30"/>
      <c r="J8348" s="30"/>
    </row>
    <row r="8349" spans="1:10">
      <c r="A8349" s="5">
        <v>8347</v>
      </c>
      <c r="B8349" s="47">
        <v>0</v>
      </c>
      <c r="C8349" s="47">
        <v>0.21460000000000001</v>
      </c>
      <c r="D8349" s="47">
        <v>0.90149999999999997</v>
      </c>
      <c r="E8349" s="30">
        <v>1</v>
      </c>
      <c r="F8349" s="30"/>
      <c r="G8349" s="30"/>
      <c r="H8349" s="30"/>
      <c r="I8349" s="30"/>
      <c r="J8349" s="30"/>
    </row>
    <row r="8350" spans="1:10">
      <c r="A8350" s="5">
        <v>8348</v>
      </c>
      <c r="B8350" s="47">
        <v>0</v>
      </c>
      <c r="C8350" s="47">
        <v>0.22950000000000001</v>
      </c>
      <c r="D8350" s="47">
        <v>0.91220000000000001</v>
      </c>
      <c r="E8350" s="30">
        <v>1</v>
      </c>
      <c r="F8350" s="30"/>
      <c r="G8350" s="30"/>
      <c r="H8350" s="30"/>
      <c r="I8350" s="30"/>
      <c r="J8350" s="30"/>
    </row>
    <row r="8351" spans="1:10">
      <c r="A8351" s="5">
        <v>8349</v>
      </c>
      <c r="B8351" s="47">
        <v>0</v>
      </c>
      <c r="C8351" s="47">
        <v>0.2457</v>
      </c>
      <c r="D8351" s="47">
        <v>0.92100000000000004</v>
      </c>
      <c r="E8351" s="30">
        <v>1</v>
      </c>
      <c r="F8351" s="30"/>
      <c r="G8351" s="30"/>
      <c r="H8351" s="30"/>
      <c r="I8351" s="30"/>
      <c r="J8351" s="30"/>
    </row>
    <row r="8352" spans="1:10">
      <c r="A8352" s="5">
        <v>8350</v>
      </c>
      <c r="B8352" s="47">
        <v>0</v>
      </c>
      <c r="C8352" s="47">
        <v>0.25440000000000002</v>
      </c>
      <c r="D8352" s="47">
        <v>0.92779999999999996</v>
      </c>
      <c r="E8352" s="30">
        <v>1</v>
      </c>
      <c r="F8352" s="30"/>
      <c r="G8352" s="30"/>
      <c r="H8352" s="30"/>
      <c r="I8352" s="30"/>
      <c r="J8352" s="30"/>
    </row>
    <row r="8353" spans="1:10">
      <c r="A8353" s="5">
        <v>8351</v>
      </c>
      <c r="B8353" s="47">
        <v>0</v>
      </c>
      <c r="C8353" s="47">
        <v>0.26050000000000001</v>
      </c>
      <c r="D8353" s="47">
        <v>0.93289999999999995</v>
      </c>
      <c r="E8353" s="30">
        <v>1</v>
      </c>
      <c r="F8353" s="30"/>
      <c r="G8353" s="30"/>
      <c r="H8353" s="30"/>
      <c r="I8353" s="30"/>
      <c r="J8353" s="30"/>
    </row>
    <row r="8354" spans="1:10">
      <c r="A8354" s="5">
        <v>8352</v>
      </c>
      <c r="B8354" s="47">
        <v>0</v>
      </c>
      <c r="C8354" s="47">
        <v>0.27300000000000002</v>
      </c>
      <c r="D8354" s="47">
        <v>0.93279999999999996</v>
      </c>
      <c r="E8354" s="30">
        <v>1</v>
      </c>
      <c r="F8354" s="30"/>
      <c r="G8354" s="30"/>
      <c r="H8354" s="30"/>
      <c r="I8354" s="30"/>
      <c r="J8354" s="30"/>
    </row>
    <row r="8355" spans="1:10">
      <c r="A8355" s="5">
        <v>8353</v>
      </c>
      <c r="B8355" s="47">
        <v>0</v>
      </c>
      <c r="C8355" s="47">
        <v>0.2858</v>
      </c>
      <c r="D8355" s="47">
        <v>0.92669999999999997</v>
      </c>
      <c r="E8355" s="30">
        <v>1</v>
      </c>
      <c r="F8355" s="30"/>
      <c r="G8355" s="30"/>
      <c r="H8355" s="30"/>
      <c r="I8355" s="30"/>
      <c r="J8355" s="30"/>
    </row>
    <row r="8356" spans="1:10">
      <c r="A8356" s="5">
        <v>8354</v>
      </c>
      <c r="B8356" s="47">
        <v>0</v>
      </c>
      <c r="C8356" s="47">
        <v>0.29459999999999997</v>
      </c>
      <c r="D8356" s="47">
        <v>0.90849999999999997</v>
      </c>
      <c r="E8356" s="30">
        <v>1</v>
      </c>
      <c r="F8356" s="30"/>
      <c r="G8356" s="30"/>
      <c r="H8356" s="30"/>
      <c r="I8356" s="30"/>
      <c r="J8356" s="30"/>
    </row>
    <row r="8357" spans="1:10">
      <c r="A8357" s="5">
        <v>8355</v>
      </c>
      <c r="B8357" s="47">
        <v>0</v>
      </c>
      <c r="C8357" s="47">
        <v>0.30809999999999998</v>
      </c>
      <c r="D8357" s="47">
        <v>0.87260000000000004</v>
      </c>
      <c r="E8357" s="30">
        <v>1</v>
      </c>
      <c r="F8357" s="30"/>
      <c r="G8357" s="30"/>
      <c r="H8357" s="30"/>
      <c r="I8357" s="30"/>
      <c r="J8357" s="30"/>
    </row>
    <row r="8358" spans="1:10">
      <c r="A8358" s="5">
        <v>8356</v>
      </c>
      <c r="B8358" s="47">
        <v>0</v>
      </c>
      <c r="C8358" s="47">
        <v>0.31590000000000001</v>
      </c>
      <c r="D8358" s="47">
        <v>0.82469999999999999</v>
      </c>
      <c r="E8358" s="30">
        <v>1</v>
      </c>
      <c r="F8358" s="30"/>
      <c r="G8358" s="30"/>
      <c r="H8358" s="30"/>
      <c r="I8358" s="30"/>
      <c r="J8358" s="30"/>
    </row>
    <row r="8359" spans="1:10">
      <c r="A8359" s="5">
        <v>8357</v>
      </c>
      <c r="B8359" s="47">
        <v>0</v>
      </c>
      <c r="C8359" s="47">
        <v>0.3347</v>
      </c>
      <c r="D8359" s="47">
        <v>0.75660000000000005</v>
      </c>
      <c r="E8359" s="30">
        <v>1</v>
      </c>
      <c r="F8359" s="30"/>
      <c r="G8359" s="30"/>
      <c r="H8359" s="30"/>
      <c r="I8359" s="30"/>
      <c r="J8359" s="30"/>
    </row>
    <row r="8360" spans="1:10">
      <c r="A8360" s="5">
        <v>8358</v>
      </c>
      <c r="B8360" s="47">
        <v>0</v>
      </c>
      <c r="C8360" s="47">
        <v>0.34920000000000001</v>
      </c>
      <c r="D8360" s="47">
        <v>0.68740000000000001</v>
      </c>
      <c r="E8360" s="30">
        <v>1</v>
      </c>
      <c r="F8360" s="30"/>
      <c r="G8360" s="30"/>
      <c r="H8360" s="30"/>
      <c r="I8360" s="30"/>
      <c r="J8360" s="30"/>
    </row>
    <row r="8361" spans="1:10">
      <c r="A8361" s="5">
        <v>8359</v>
      </c>
      <c r="B8361" s="47">
        <v>0</v>
      </c>
      <c r="C8361" s="47">
        <v>0.35970000000000002</v>
      </c>
      <c r="D8361" s="47">
        <v>0.65090000000000003</v>
      </c>
      <c r="E8361" s="30">
        <v>1</v>
      </c>
      <c r="F8361" s="30"/>
      <c r="G8361" s="30"/>
      <c r="H8361" s="30"/>
      <c r="I8361" s="30"/>
      <c r="J8361" s="30"/>
    </row>
    <row r="8362" spans="1:10">
      <c r="A8362" s="5">
        <v>8360</v>
      </c>
      <c r="B8362" s="47">
        <v>2.0999999999999999E-3</v>
      </c>
      <c r="C8362" s="47">
        <v>0.35809999999999997</v>
      </c>
      <c r="D8362" s="47">
        <v>0.64790000000000003</v>
      </c>
      <c r="E8362" s="30">
        <v>1</v>
      </c>
      <c r="F8362" s="30"/>
      <c r="G8362" s="30"/>
      <c r="H8362" s="30"/>
      <c r="I8362" s="30"/>
      <c r="J8362" s="30"/>
    </row>
    <row r="8363" spans="1:10">
      <c r="A8363" s="5">
        <v>8361</v>
      </c>
      <c r="B8363" s="47">
        <v>3.0700000000000002E-2</v>
      </c>
      <c r="C8363" s="47">
        <v>0.33810000000000001</v>
      </c>
      <c r="D8363" s="47">
        <v>0.68110000000000004</v>
      </c>
      <c r="E8363" s="30">
        <v>1</v>
      </c>
      <c r="F8363" s="30"/>
      <c r="G8363" s="30"/>
      <c r="H8363" s="30"/>
      <c r="I8363" s="30"/>
      <c r="J8363" s="30"/>
    </row>
    <row r="8364" spans="1:10">
      <c r="A8364" s="5">
        <v>8362</v>
      </c>
      <c r="B8364" s="47">
        <v>7.46E-2</v>
      </c>
      <c r="C8364" s="47">
        <v>0.32569999999999999</v>
      </c>
      <c r="D8364" s="47">
        <v>0.68659999999999999</v>
      </c>
      <c r="E8364" s="30">
        <v>1</v>
      </c>
      <c r="F8364" s="30"/>
      <c r="G8364" s="30"/>
      <c r="H8364" s="30"/>
      <c r="I8364" s="30"/>
      <c r="J8364" s="30"/>
    </row>
    <row r="8365" spans="1:10">
      <c r="A8365" s="5">
        <v>8363</v>
      </c>
      <c r="B8365" s="47">
        <v>0.1153</v>
      </c>
      <c r="C8365" s="47">
        <v>0.32329999999999998</v>
      </c>
      <c r="D8365" s="47">
        <v>0.67449999999999999</v>
      </c>
      <c r="E8365" s="30">
        <v>1</v>
      </c>
      <c r="F8365" s="30"/>
      <c r="G8365" s="30"/>
      <c r="H8365" s="30"/>
      <c r="I8365" s="30"/>
      <c r="J8365" s="30"/>
    </row>
    <row r="8366" spans="1:10">
      <c r="A8366" s="5">
        <v>8364</v>
      </c>
      <c r="B8366" s="47">
        <v>0.1222</v>
      </c>
      <c r="C8366" s="47">
        <v>0.32179999999999997</v>
      </c>
      <c r="D8366" s="47">
        <v>0.66620000000000001</v>
      </c>
      <c r="E8366" s="30">
        <v>1</v>
      </c>
      <c r="F8366" s="30"/>
      <c r="G8366" s="30"/>
      <c r="H8366" s="30"/>
      <c r="I8366" s="30"/>
      <c r="J8366" s="30"/>
    </row>
    <row r="8367" spans="1:10">
      <c r="A8367" s="5">
        <v>8365</v>
      </c>
      <c r="B8367" s="47">
        <v>0.1022</v>
      </c>
      <c r="C8367" s="47">
        <v>0.32679999999999998</v>
      </c>
      <c r="D8367" s="47">
        <v>0.64459999999999995</v>
      </c>
      <c r="E8367" s="30">
        <v>1</v>
      </c>
      <c r="F8367" s="30"/>
      <c r="G8367" s="30"/>
      <c r="H8367" s="30"/>
      <c r="I8367" s="30"/>
      <c r="J8367" s="30"/>
    </row>
    <row r="8368" spans="1:10">
      <c r="A8368" s="5">
        <v>8366</v>
      </c>
      <c r="B8368" s="47">
        <v>5.91E-2</v>
      </c>
      <c r="C8368" s="47">
        <v>0.32929999999999998</v>
      </c>
      <c r="D8368" s="47">
        <v>0.62039999999999995</v>
      </c>
      <c r="E8368" s="30">
        <v>1</v>
      </c>
      <c r="F8368" s="30"/>
      <c r="G8368" s="30"/>
      <c r="H8368" s="30"/>
      <c r="I8368" s="30"/>
      <c r="J8368" s="30"/>
    </row>
    <row r="8369" spans="1:10">
      <c r="A8369" s="5">
        <v>8367</v>
      </c>
      <c r="B8369" s="47">
        <v>1.4999999999999999E-2</v>
      </c>
      <c r="C8369" s="47">
        <v>0.33069999999999999</v>
      </c>
      <c r="D8369" s="47">
        <v>0.59260000000000002</v>
      </c>
      <c r="E8369" s="30">
        <v>1</v>
      </c>
      <c r="F8369" s="30"/>
      <c r="G8369" s="30"/>
      <c r="H8369" s="30"/>
      <c r="I8369" s="30"/>
      <c r="J8369" s="30"/>
    </row>
    <row r="8370" spans="1:10">
      <c r="A8370" s="5">
        <v>8368</v>
      </c>
      <c r="B8370" s="47">
        <v>0</v>
      </c>
      <c r="C8370" s="47">
        <v>0.3145</v>
      </c>
      <c r="D8370" s="47">
        <v>0.56430000000000002</v>
      </c>
      <c r="E8370" s="30">
        <v>1</v>
      </c>
      <c r="F8370" s="30"/>
      <c r="G8370" s="30"/>
      <c r="H8370" s="30"/>
      <c r="I8370" s="30"/>
      <c r="J8370" s="30"/>
    </row>
    <row r="8371" spans="1:10">
      <c r="A8371" s="5">
        <v>8369</v>
      </c>
      <c r="B8371" s="47">
        <v>0</v>
      </c>
      <c r="C8371" s="47">
        <v>0.2913</v>
      </c>
      <c r="D8371" s="47">
        <v>0.51990000000000003</v>
      </c>
      <c r="E8371" s="30">
        <v>1</v>
      </c>
      <c r="F8371" s="30"/>
      <c r="G8371" s="30"/>
      <c r="H8371" s="30"/>
      <c r="I8371" s="30"/>
      <c r="J8371" s="30"/>
    </row>
    <row r="8372" spans="1:10">
      <c r="A8372" s="5">
        <v>8370</v>
      </c>
      <c r="B8372" s="47">
        <v>0</v>
      </c>
      <c r="C8372" s="47">
        <v>0.26860000000000001</v>
      </c>
      <c r="D8372" s="47">
        <v>0.46039999999999998</v>
      </c>
      <c r="E8372" s="30">
        <v>1</v>
      </c>
      <c r="F8372" s="30"/>
      <c r="G8372" s="30"/>
      <c r="H8372" s="30"/>
      <c r="I8372" s="30"/>
      <c r="J8372" s="30"/>
    </row>
    <row r="8373" spans="1:10">
      <c r="A8373" s="5">
        <v>8371</v>
      </c>
      <c r="B8373" s="47">
        <v>0</v>
      </c>
      <c r="C8373" s="47">
        <v>0.2472</v>
      </c>
      <c r="D8373" s="47">
        <v>0.38579999999999998</v>
      </c>
      <c r="E8373" s="30">
        <v>1</v>
      </c>
      <c r="F8373" s="30"/>
      <c r="G8373" s="30"/>
      <c r="H8373" s="30"/>
      <c r="I8373" s="30"/>
      <c r="J8373" s="30"/>
    </row>
    <row r="8374" spans="1:10">
      <c r="A8374" s="5">
        <v>8372</v>
      </c>
      <c r="B8374" s="47">
        <v>0</v>
      </c>
      <c r="C8374" s="47">
        <v>0.22989999999999999</v>
      </c>
      <c r="D8374" s="47">
        <v>0.3155</v>
      </c>
      <c r="E8374" s="30">
        <v>1</v>
      </c>
      <c r="F8374" s="30"/>
      <c r="G8374" s="30"/>
      <c r="H8374" s="30"/>
      <c r="I8374" s="30"/>
      <c r="J8374" s="30"/>
    </row>
    <row r="8375" spans="1:10">
      <c r="A8375" s="5">
        <v>8373</v>
      </c>
      <c r="B8375" s="47">
        <v>0</v>
      </c>
      <c r="C8375" s="47">
        <v>0.2094</v>
      </c>
      <c r="D8375" s="47">
        <v>0.26350000000000001</v>
      </c>
      <c r="E8375" s="30">
        <v>1</v>
      </c>
      <c r="F8375" s="30"/>
      <c r="G8375" s="30"/>
      <c r="H8375" s="30"/>
      <c r="I8375" s="30"/>
      <c r="J8375" s="30"/>
    </row>
    <row r="8376" spans="1:10">
      <c r="A8376" s="5">
        <v>8374</v>
      </c>
      <c r="B8376" s="47">
        <v>0</v>
      </c>
      <c r="C8376" s="47">
        <v>0.19670000000000001</v>
      </c>
      <c r="D8376" s="47">
        <v>0.23369999999999999</v>
      </c>
      <c r="E8376" s="30">
        <v>1</v>
      </c>
      <c r="F8376" s="30"/>
      <c r="G8376" s="30"/>
      <c r="H8376" s="30"/>
      <c r="I8376" s="30"/>
      <c r="J8376" s="30"/>
    </row>
    <row r="8377" spans="1:10">
      <c r="A8377" s="5">
        <v>8375</v>
      </c>
      <c r="B8377" s="47">
        <v>0</v>
      </c>
      <c r="C8377" s="47">
        <v>0.18340000000000001</v>
      </c>
      <c r="D8377" s="47">
        <v>0.2326</v>
      </c>
      <c r="E8377" s="30">
        <v>1</v>
      </c>
      <c r="F8377" s="30"/>
      <c r="G8377" s="30"/>
      <c r="H8377" s="30"/>
      <c r="I8377" s="30"/>
      <c r="J8377" s="30"/>
    </row>
    <row r="8378" spans="1:10">
      <c r="A8378" s="5">
        <v>8376</v>
      </c>
      <c r="B8378" s="47">
        <v>0</v>
      </c>
      <c r="C8378" s="47">
        <v>0.17899999999999999</v>
      </c>
      <c r="D8378" s="47">
        <v>0.25929999999999997</v>
      </c>
      <c r="E8378" s="30">
        <v>1</v>
      </c>
      <c r="F8378" s="30"/>
      <c r="G8378" s="30"/>
      <c r="H8378" s="30"/>
      <c r="I8378" s="30"/>
      <c r="J8378" s="30"/>
    </row>
    <row r="8379" spans="1:10">
      <c r="A8379" s="5">
        <v>8377</v>
      </c>
      <c r="B8379" s="47">
        <v>0</v>
      </c>
      <c r="C8379" s="47">
        <v>0.17749999999999999</v>
      </c>
      <c r="D8379" s="47">
        <v>0.29139999999999999</v>
      </c>
      <c r="E8379" s="30">
        <v>1</v>
      </c>
      <c r="F8379" s="30"/>
      <c r="G8379" s="30"/>
      <c r="H8379" s="30"/>
      <c r="I8379" s="30"/>
      <c r="J8379" s="30"/>
    </row>
    <row r="8380" spans="1:10">
      <c r="A8380" s="5">
        <v>8378</v>
      </c>
      <c r="B8380" s="47">
        <v>0</v>
      </c>
      <c r="C8380" s="47">
        <v>0.17680000000000001</v>
      </c>
      <c r="D8380" s="47">
        <v>0.33379999999999999</v>
      </c>
      <c r="E8380" s="30">
        <v>1</v>
      </c>
      <c r="F8380" s="30"/>
      <c r="G8380" s="30"/>
      <c r="H8380" s="30"/>
      <c r="I8380" s="30"/>
      <c r="J8380" s="30"/>
    </row>
    <row r="8381" spans="1:10">
      <c r="A8381" s="5">
        <v>8379</v>
      </c>
      <c r="B8381" s="47">
        <v>0</v>
      </c>
      <c r="C8381" s="47">
        <v>0.1779</v>
      </c>
      <c r="D8381" s="47">
        <v>0.39300000000000002</v>
      </c>
      <c r="E8381" s="30">
        <v>1</v>
      </c>
      <c r="F8381" s="30"/>
      <c r="G8381" s="30"/>
      <c r="H8381" s="30"/>
      <c r="I8381" s="30"/>
      <c r="J8381" s="30"/>
    </row>
    <row r="8382" spans="1:10">
      <c r="A8382" s="5">
        <v>8380</v>
      </c>
      <c r="B8382" s="47">
        <v>0</v>
      </c>
      <c r="C8382" s="47">
        <v>0.1822</v>
      </c>
      <c r="D8382" s="47">
        <v>0.47310000000000002</v>
      </c>
      <c r="E8382" s="30">
        <v>1</v>
      </c>
      <c r="F8382" s="30"/>
      <c r="G8382" s="30"/>
      <c r="H8382" s="30"/>
      <c r="I8382" s="30"/>
      <c r="J8382" s="30"/>
    </row>
    <row r="8383" spans="1:10">
      <c r="A8383" s="5">
        <v>8381</v>
      </c>
      <c r="B8383" s="47">
        <v>0</v>
      </c>
      <c r="C8383" s="47">
        <v>0.192</v>
      </c>
      <c r="D8383" s="47">
        <v>0.56320000000000003</v>
      </c>
      <c r="E8383" s="30">
        <v>1</v>
      </c>
      <c r="F8383" s="30"/>
      <c r="G8383" s="30"/>
      <c r="H8383" s="30"/>
      <c r="I8383" s="30"/>
      <c r="J8383" s="30"/>
    </row>
    <row r="8384" spans="1:10">
      <c r="A8384" s="5">
        <v>8382</v>
      </c>
      <c r="B8384" s="47">
        <v>0</v>
      </c>
      <c r="C8384" s="47">
        <v>0.20319999999999999</v>
      </c>
      <c r="D8384" s="47">
        <v>0.64710000000000001</v>
      </c>
      <c r="E8384" s="30">
        <v>1</v>
      </c>
      <c r="F8384" s="30"/>
      <c r="G8384" s="30"/>
      <c r="H8384" s="30"/>
      <c r="I8384" s="30"/>
      <c r="J8384" s="30"/>
    </row>
    <row r="8385" spans="1:10">
      <c r="A8385" s="5">
        <v>8383</v>
      </c>
      <c r="B8385" s="47">
        <v>0</v>
      </c>
      <c r="C8385" s="47">
        <v>0.221</v>
      </c>
      <c r="D8385" s="47">
        <v>0.70550000000000002</v>
      </c>
      <c r="E8385" s="30">
        <v>1</v>
      </c>
      <c r="F8385" s="30"/>
      <c r="G8385" s="30"/>
      <c r="H8385" s="30"/>
      <c r="I8385" s="30"/>
      <c r="J8385" s="30"/>
    </row>
    <row r="8386" spans="1:10">
      <c r="A8386" s="5">
        <v>8384</v>
      </c>
      <c r="B8386" s="47">
        <v>1.6000000000000001E-3</v>
      </c>
      <c r="C8386" s="47">
        <v>0.23139999999999999</v>
      </c>
      <c r="D8386" s="47">
        <v>0.73970000000000002</v>
      </c>
      <c r="E8386" s="30">
        <v>1</v>
      </c>
      <c r="F8386" s="30"/>
      <c r="G8386" s="30"/>
      <c r="H8386" s="30"/>
      <c r="I8386" s="30"/>
      <c r="J8386" s="30"/>
    </row>
    <row r="8387" spans="1:10">
      <c r="A8387" s="5">
        <v>8385</v>
      </c>
      <c r="B8387" s="47">
        <v>2.7099999999999999E-2</v>
      </c>
      <c r="C8387" s="47">
        <v>0.2215</v>
      </c>
      <c r="D8387" s="47">
        <v>0.73629999999999995</v>
      </c>
      <c r="E8387" s="30">
        <v>1</v>
      </c>
      <c r="F8387" s="30"/>
      <c r="G8387" s="30"/>
      <c r="H8387" s="30"/>
      <c r="I8387" s="30"/>
      <c r="J8387" s="30"/>
    </row>
    <row r="8388" spans="1:10">
      <c r="A8388" s="5">
        <v>8386</v>
      </c>
      <c r="B8388" s="47">
        <v>6.1899999999999997E-2</v>
      </c>
      <c r="C8388" s="47">
        <v>0.20619999999999999</v>
      </c>
      <c r="D8388" s="47">
        <v>0.6996</v>
      </c>
      <c r="E8388" s="30">
        <v>1</v>
      </c>
      <c r="F8388" s="30"/>
      <c r="G8388" s="30"/>
      <c r="H8388" s="30"/>
      <c r="I8388" s="30"/>
      <c r="J8388" s="30"/>
    </row>
    <row r="8389" spans="1:10">
      <c r="A8389" s="5">
        <v>8387</v>
      </c>
      <c r="B8389" s="47">
        <v>9.3100000000000002E-2</v>
      </c>
      <c r="C8389" s="47">
        <v>0.20130000000000001</v>
      </c>
      <c r="D8389" s="47">
        <v>0.65129999999999999</v>
      </c>
      <c r="E8389" s="30">
        <v>1</v>
      </c>
      <c r="F8389" s="30"/>
      <c r="G8389" s="30"/>
      <c r="H8389" s="30"/>
      <c r="I8389" s="30"/>
      <c r="J8389" s="30"/>
    </row>
    <row r="8390" spans="1:10">
      <c r="A8390" s="5">
        <v>8388</v>
      </c>
      <c r="B8390" s="47">
        <v>0.1052</v>
      </c>
      <c r="C8390" s="47">
        <v>0.21149999999999999</v>
      </c>
      <c r="D8390" s="47">
        <v>0.61560000000000004</v>
      </c>
      <c r="E8390" s="30">
        <v>1</v>
      </c>
      <c r="F8390" s="30"/>
      <c r="G8390" s="30"/>
      <c r="H8390" s="30"/>
      <c r="I8390" s="30"/>
      <c r="J8390" s="30"/>
    </row>
    <row r="8391" spans="1:10">
      <c r="A8391" s="5">
        <v>8389</v>
      </c>
      <c r="B8391" s="47">
        <v>9.1700000000000004E-2</v>
      </c>
      <c r="C8391" s="47">
        <v>0.24129999999999999</v>
      </c>
      <c r="D8391" s="47">
        <v>0.58960000000000001</v>
      </c>
      <c r="E8391" s="30">
        <v>1</v>
      </c>
      <c r="F8391" s="30"/>
      <c r="G8391" s="30"/>
      <c r="H8391" s="30"/>
      <c r="I8391" s="30"/>
      <c r="J8391" s="30"/>
    </row>
    <row r="8392" spans="1:10">
      <c r="A8392" s="5">
        <v>8390</v>
      </c>
      <c r="B8392" s="47">
        <v>5.3400000000000003E-2</v>
      </c>
      <c r="C8392" s="47">
        <v>0.2702</v>
      </c>
      <c r="D8392" s="47">
        <v>0.58240000000000003</v>
      </c>
      <c r="E8392" s="30">
        <v>1</v>
      </c>
      <c r="F8392" s="30"/>
      <c r="G8392" s="30"/>
      <c r="H8392" s="30"/>
      <c r="I8392" s="30"/>
      <c r="J8392" s="30"/>
    </row>
    <row r="8393" spans="1:10">
      <c r="A8393" s="5">
        <v>8391</v>
      </c>
      <c r="B8393" s="47">
        <v>1.2800000000000001E-2</v>
      </c>
      <c r="C8393" s="47">
        <v>0.30030000000000001</v>
      </c>
      <c r="D8393" s="47">
        <v>0.5857</v>
      </c>
      <c r="E8393" s="30">
        <v>1</v>
      </c>
      <c r="F8393" s="30"/>
      <c r="G8393" s="30"/>
      <c r="H8393" s="30"/>
      <c r="I8393" s="30"/>
      <c r="J8393" s="30"/>
    </row>
    <row r="8394" spans="1:10">
      <c r="A8394" s="5">
        <v>8392</v>
      </c>
      <c r="B8394" s="47">
        <v>0</v>
      </c>
      <c r="C8394" s="47">
        <v>0.31009999999999999</v>
      </c>
      <c r="D8394" s="47">
        <v>0.57210000000000005</v>
      </c>
      <c r="E8394" s="30">
        <v>1</v>
      </c>
      <c r="F8394" s="30"/>
      <c r="G8394" s="30"/>
      <c r="H8394" s="30"/>
      <c r="I8394" s="30"/>
      <c r="J8394" s="30"/>
    </row>
    <row r="8395" spans="1:10">
      <c r="A8395" s="5">
        <v>8393</v>
      </c>
      <c r="B8395" s="47">
        <v>0</v>
      </c>
      <c r="C8395" s="47">
        <v>0.29570000000000002</v>
      </c>
      <c r="D8395" s="47">
        <v>0.55710000000000004</v>
      </c>
      <c r="E8395" s="30">
        <v>1</v>
      </c>
      <c r="F8395" s="30"/>
      <c r="G8395" s="30"/>
      <c r="H8395" s="30"/>
      <c r="I8395" s="30"/>
      <c r="J8395" s="30"/>
    </row>
    <row r="8396" spans="1:10">
      <c r="A8396" s="5">
        <v>8394</v>
      </c>
      <c r="B8396" s="47">
        <v>0</v>
      </c>
      <c r="C8396" s="47">
        <v>0.28560000000000002</v>
      </c>
      <c r="D8396" s="47">
        <v>0.56930000000000003</v>
      </c>
      <c r="E8396" s="30">
        <v>1</v>
      </c>
      <c r="F8396" s="30"/>
      <c r="G8396" s="30"/>
      <c r="H8396" s="30"/>
      <c r="I8396" s="30"/>
      <c r="J8396" s="30"/>
    </row>
    <row r="8397" spans="1:10">
      <c r="A8397" s="5">
        <v>8395</v>
      </c>
      <c r="B8397" s="47">
        <v>0</v>
      </c>
      <c r="C8397" s="47">
        <v>0.27389999999999998</v>
      </c>
      <c r="D8397" s="47">
        <v>0.58609999999999995</v>
      </c>
      <c r="E8397" s="30">
        <v>1</v>
      </c>
      <c r="F8397" s="30"/>
      <c r="G8397" s="30"/>
      <c r="H8397" s="30"/>
      <c r="I8397" s="30"/>
      <c r="J8397" s="30"/>
    </row>
    <row r="8398" spans="1:10">
      <c r="A8398" s="5">
        <v>8396</v>
      </c>
      <c r="B8398" s="47">
        <v>0</v>
      </c>
      <c r="C8398" s="47">
        <v>0.26469999999999999</v>
      </c>
      <c r="D8398" s="47">
        <v>0.59630000000000005</v>
      </c>
      <c r="E8398" s="30">
        <v>1</v>
      </c>
      <c r="F8398" s="30"/>
      <c r="G8398" s="30"/>
      <c r="H8398" s="30"/>
      <c r="I8398" s="30"/>
      <c r="J8398" s="30"/>
    </row>
    <row r="8399" spans="1:10">
      <c r="A8399" s="5">
        <v>8397</v>
      </c>
      <c r="B8399" s="47">
        <v>0</v>
      </c>
      <c r="C8399" s="47">
        <v>0.25750000000000001</v>
      </c>
      <c r="D8399" s="47">
        <v>0.58850000000000002</v>
      </c>
      <c r="E8399" s="30">
        <v>1</v>
      </c>
      <c r="F8399" s="30"/>
      <c r="G8399" s="30"/>
      <c r="H8399" s="30"/>
      <c r="I8399" s="30"/>
      <c r="J8399" s="30"/>
    </row>
    <row r="8400" spans="1:10">
      <c r="A8400" s="5">
        <v>8398</v>
      </c>
      <c r="B8400" s="47">
        <v>0</v>
      </c>
      <c r="C8400" s="47">
        <v>0.24279999999999999</v>
      </c>
      <c r="D8400" s="47">
        <v>0.58840000000000003</v>
      </c>
      <c r="E8400" s="30">
        <v>1</v>
      </c>
      <c r="F8400" s="30"/>
      <c r="G8400" s="30"/>
      <c r="H8400" s="30"/>
      <c r="I8400" s="30"/>
      <c r="J8400" s="30"/>
    </row>
    <row r="8401" spans="1:10">
      <c r="A8401" s="5">
        <v>8399</v>
      </c>
      <c r="B8401" s="47">
        <v>0</v>
      </c>
      <c r="C8401" s="47">
        <v>0.23019999999999999</v>
      </c>
      <c r="D8401" s="47">
        <v>0.58940000000000003</v>
      </c>
      <c r="E8401" s="30">
        <v>1</v>
      </c>
      <c r="F8401" s="30"/>
      <c r="G8401" s="30"/>
      <c r="H8401" s="30"/>
      <c r="I8401" s="30"/>
      <c r="J8401" s="30"/>
    </row>
    <row r="8402" spans="1:10">
      <c r="A8402" s="5">
        <v>8400</v>
      </c>
      <c r="B8402" s="47">
        <v>0</v>
      </c>
      <c r="C8402" s="47">
        <v>0.21510000000000001</v>
      </c>
      <c r="D8402" s="47">
        <v>0.57789999999999997</v>
      </c>
      <c r="E8402" s="30">
        <v>1</v>
      </c>
      <c r="F8402" s="30"/>
      <c r="G8402" s="30"/>
      <c r="H8402" s="30"/>
      <c r="I8402" s="30"/>
      <c r="J8402" s="30"/>
    </row>
    <row r="8403" spans="1:10">
      <c r="A8403" s="5">
        <v>8401</v>
      </c>
      <c r="B8403" s="47">
        <v>0</v>
      </c>
      <c r="C8403" s="47">
        <v>0.20200000000000001</v>
      </c>
      <c r="D8403" s="47">
        <v>0.56420000000000003</v>
      </c>
      <c r="E8403" s="30">
        <v>1</v>
      </c>
      <c r="F8403" s="30"/>
      <c r="G8403" s="30"/>
      <c r="H8403" s="30"/>
      <c r="I8403" s="30"/>
      <c r="J8403" s="30"/>
    </row>
    <row r="8404" spans="1:10">
      <c r="A8404" s="5">
        <v>8402</v>
      </c>
      <c r="B8404" s="47">
        <v>0</v>
      </c>
      <c r="C8404" s="47">
        <v>0.18429999999999999</v>
      </c>
      <c r="D8404" s="47">
        <v>0.57469999999999999</v>
      </c>
      <c r="E8404" s="30">
        <v>1</v>
      </c>
      <c r="F8404" s="30"/>
      <c r="G8404" s="30"/>
      <c r="H8404" s="30"/>
      <c r="I8404" s="30"/>
      <c r="J8404" s="30"/>
    </row>
    <row r="8405" spans="1:10">
      <c r="A8405" s="5">
        <v>8403</v>
      </c>
      <c r="B8405" s="47">
        <v>0</v>
      </c>
      <c r="C8405" s="47">
        <v>0.18559999999999999</v>
      </c>
      <c r="D8405" s="47">
        <v>0.59840000000000004</v>
      </c>
      <c r="E8405" s="30">
        <v>1</v>
      </c>
      <c r="F8405" s="30"/>
      <c r="G8405" s="30"/>
      <c r="H8405" s="30"/>
      <c r="I8405" s="30"/>
      <c r="J8405" s="30"/>
    </row>
    <row r="8406" spans="1:10">
      <c r="A8406" s="5">
        <v>8404</v>
      </c>
      <c r="B8406" s="47">
        <v>0</v>
      </c>
      <c r="C8406" s="47">
        <v>0.1837</v>
      </c>
      <c r="D8406" s="47">
        <v>0.61219999999999997</v>
      </c>
      <c r="E8406" s="30">
        <v>1</v>
      </c>
      <c r="F8406" s="30"/>
      <c r="G8406" s="30"/>
      <c r="H8406" s="30"/>
      <c r="I8406" s="30"/>
      <c r="J8406" s="30"/>
    </row>
    <row r="8407" spans="1:10">
      <c r="A8407" s="5">
        <v>8405</v>
      </c>
      <c r="B8407" s="47">
        <v>0</v>
      </c>
      <c r="C8407" s="47">
        <v>0.19339999999999999</v>
      </c>
      <c r="D8407" s="47">
        <v>0.63939999999999997</v>
      </c>
      <c r="E8407" s="30">
        <v>1</v>
      </c>
      <c r="F8407" s="30"/>
      <c r="G8407" s="30"/>
      <c r="H8407" s="30"/>
      <c r="I8407" s="30"/>
      <c r="J8407" s="30"/>
    </row>
    <row r="8408" spans="1:10">
      <c r="A8408" s="5">
        <v>8406</v>
      </c>
      <c r="B8408" s="47">
        <v>0</v>
      </c>
      <c r="C8408" s="47">
        <v>0.2064</v>
      </c>
      <c r="D8408" s="47">
        <v>0.69279999999999997</v>
      </c>
      <c r="E8408" s="30">
        <v>1</v>
      </c>
      <c r="F8408" s="30"/>
      <c r="G8408" s="30"/>
      <c r="H8408" s="30"/>
      <c r="I8408" s="30"/>
      <c r="J8408" s="30"/>
    </row>
    <row r="8409" spans="1:10">
      <c r="A8409" s="5">
        <v>8407</v>
      </c>
      <c r="B8409" s="47">
        <v>0</v>
      </c>
      <c r="C8409" s="47">
        <v>0.22259999999999999</v>
      </c>
      <c r="D8409" s="47">
        <v>0.75629999999999997</v>
      </c>
      <c r="E8409" s="30">
        <v>1</v>
      </c>
      <c r="F8409" s="30"/>
      <c r="G8409" s="30"/>
      <c r="H8409" s="30"/>
      <c r="I8409" s="30"/>
      <c r="J8409" s="30"/>
    </row>
    <row r="8410" spans="1:10">
      <c r="A8410" s="5">
        <v>8408</v>
      </c>
      <c r="B8410" s="47">
        <v>1.2999999999999999E-3</v>
      </c>
      <c r="C8410" s="47">
        <v>0.2409</v>
      </c>
      <c r="D8410" s="47">
        <v>0.79420000000000002</v>
      </c>
      <c r="E8410" s="30">
        <v>1</v>
      </c>
      <c r="F8410" s="30"/>
      <c r="G8410" s="30"/>
      <c r="H8410" s="30"/>
      <c r="I8410" s="30"/>
      <c r="J8410" s="30"/>
    </row>
    <row r="8411" spans="1:10">
      <c r="A8411" s="5">
        <v>8409</v>
      </c>
      <c r="B8411" s="47">
        <v>1.4999999999999999E-2</v>
      </c>
      <c r="C8411" s="47">
        <v>0.27</v>
      </c>
      <c r="D8411" s="47">
        <v>0.79979999999999996</v>
      </c>
      <c r="E8411" s="30">
        <v>1</v>
      </c>
      <c r="F8411" s="30"/>
      <c r="G8411" s="30"/>
      <c r="H8411" s="30"/>
      <c r="I8411" s="30"/>
      <c r="J8411" s="30"/>
    </row>
    <row r="8412" spans="1:10">
      <c r="A8412" s="5">
        <v>8410</v>
      </c>
      <c r="B8412" s="47">
        <v>3.15E-2</v>
      </c>
      <c r="C8412" s="47">
        <v>0.28810000000000002</v>
      </c>
      <c r="D8412" s="47">
        <v>0.75760000000000005</v>
      </c>
      <c r="E8412" s="30">
        <v>1</v>
      </c>
      <c r="F8412" s="30"/>
      <c r="G8412" s="30"/>
      <c r="H8412" s="30"/>
      <c r="I8412" s="30"/>
      <c r="J8412" s="30"/>
    </row>
    <row r="8413" spans="1:10">
      <c r="A8413" s="5">
        <v>8411</v>
      </c>
      <c r="B8413" s="47">
        <v>3.9600000000000003E-2</v>
      </c>
      <c r="C8413" s="47">
        <v>0.31240000000000001</v>
      </c>
      <c r="D8413" s="47">
        <v>0.62390000000000001</v>
      </c>
      <c r="E8413" s="30">
        <v>1</v>
      </c>
      <c r="F8413" s="30"/>
      <c r="G8413" s="30"/>
      <c r="H8413" s="30"/>
      <c r="I8413" s="30"/>
      <c r="J8413" s="30"/>
    </row>
    <row r="8414" spans="1:10">
      <c r="A8414" s="5">
        <v>8412</v>
      </c>
      <c r="B8414" s="47">
        <v>3.7999999999999999E-2</v>
      </c>
      <c r="C8414" s="47">
        <v>0.33229999999999998</v>
      </c>
      <c r="D8414" s="47">
        <v>0.4738</v>
      </c>
      <c r="E8414" s="30">
        <v>1</v>
      </c>
      <c r="F8414" s="30"/>
      <c r="G8414" s="30"/>
      <c r="H8414" s="30"/>
      <c r="I8414" s="30"/>
      <c r="J8414" s="30"/>
    </row>
    <row r="8415" spans="1:10">
      <c r="A8415" s="5">
        <v>8413</v>
      </c>
      <c r="B8415" s="47">
        <v>2.9600000000000001E-2</v>
      </c>
      <c r="C8415" s="47">
        <v>0.32029999999999997</v>
      </c>
      <c r="D8415" s="47">
        <v>0.3846</v>
      </c>
      <c r="E8415" s="30">
        <v>1</v>
      </c>
      <c r="F8415" s="30"/>
      <c r="G8415" s="30"/>
      <c r="H8415" s="30"/>
      <c r="I8415" s="30"/>
      <c r="J8415" s="30"/>
    </row>
    <row r="8416" spans="1:10">
      <c r="A8416" s="5">
        <v>8414</v>
      </c>
      <c r="B8416" s="47">
        <v>1.6299999999999999E-2</v>
      </c>
      <c r="C8416" s="47">
        <v>0.31769999999999998</v>
      </c>
      <c r="D8416" s="47">
        <v>0.34570000000000001</v>
      </c>
      <c r="E8416" s="30">
        <v>1</v>
      </c>
      <c r="F8416" s="30"/>
      <c r="G8416" s="30"/>
      <c r="H8416" s="30"/>
      <c r="I8416" s="30"/>
      <c r="J8416" s="30"/>
    </row>
    <row r="8417" spans="1:10">
      <c r="A8417" s="5">
        <v>8415</v>
      </c>
      <c r="B8417" s="47">
        <v>2.5999999999999999E-3</v>
      </c>
      <c r="C8417" s="47">
        <v>0.32050000000000001</v>
      </c>
      <c r="D8417" s="47">
        <v>0.32840000000000003</v>
      </c>
      <c r="E8417" s="30">
        <v>1</v>
      </c>
      <c r="F8417" s="30"/>
      <c r="G8417" s="30"/>
      <c r="H8417" s="30"/>
      <c r="I8417" s="30"/>
      <c r="J8417" s="30"/>
    </row>
    <row r="8418" spans="1:10">
      <c r="A8418" s="5">
        <v>8416</v>
      </c>
      <c r="B8418" s="47">
        <v>0</v>
      </c>
      <c r="C8418" s="47">
        <v>0.32119999999999999</v>
      </c>
      <c r="D8418" s="47">
        <v>0.31819999999999998</v>
      </c>
      <c r="E8418" s="30">
        <v>1</v>
      </c>
      <c r="F8418" s="30"/>
      <c r="G8418" s="30"/>
      <c r="H8418" s="30"/>
      <c r="I8418" s="30"/>
      <c r="J8418" s="30"/>
    </row>
    <row r="8419" spans="1:10">
      <c r="A8419" s="5">
        <v>8417</v>
      </c>
      <c r="B8419" s="47">
        <v>0</v>
      </c>
      <c r="C8419" s="47">
        <v>0.31909999999999999</v>
      </c>
      <c r="D8419" s="47">
        <v>0.34420000000000001</v>
      </c>
      <c r="E8419" s="30">
        <v>1</v>
      </c>
      <c r="F8419" s="30"/>
      <c r="G8419" s="30"/>
      <c r="H8419" s="30"/>
      <c r="I8419" s="30"/>
      <c r="J8419" s="30"/>
    </row>
    <row r="8420" spans="1:10">
      <c r="A8420" s="5">
        <v>8418</v>
      </c>
      <c r="B8420" s="47">
        <v>0</v>
      </c>
      <c r="C8420" s="47">
        <v>0.31209999999999999</v>
      </c>
      <c r="D8420" s="47">
        <v>0.36520000000000002</v>
      </c>
      <c r="E8420" s="30">
        <v>1</v>
      </c>
      <c r="F8420" s="30"/>
      <c r="G8420" s="30"/>
      <c r="H8420" s="30"/>
      <c r="I8420" s="30"/>
      <c r="J8420" s="30"/>
    </row>
    <row r="8421" spans="1:10">
      <c r="A8421" s="5">
        <v>8419</v>
      </c>
      <c r="B8421" s="47">
        <v>0</v>
      </c>
      <c r="C8421" s="47">
        <v>0.30280000000000001</v>
      </c>
      <c r="D8421" s="47">
        <v>0.37640000000000001</v>
      </c>
      <c r="E8421" s="30">
        <v>1</v>
      </c>
      <c r="F8421" s="30"/>
      <c r="G8421" s="30"/>
      <c r="H8421" s="30"/>
      <c r="I8421" s="30"/>
      <c r="J8421" s="30"/>
    </row>
    <row r="8422" spans="1:10">
      <c r="A8422" s="5">
        <v>8420</v>
      </c>
      <c r="B8422" s="47">
        <v>0</v>
      </c>
      <c r="C8422" s="47">
        <v>0.29720000000000002</v>
      </c>
      <c r="D8422" s="47">
        <v>0.36930000000000002</v>
      </c>
      <c r="E8422" s="30">
        <v>1</v>
      </c>
      <c r="F8422" s="30"/>
      <c r="G8422" s="30"/>
      <c r="H8422" s="30"/>
      <c r="I8422" s="30"/>
      <c r="J8422" s="30"/>
    </row>
    <row r="8423" spans="1:10">
      <c r="A8423" s="5">
        <v>8421</v>
      </c>
      <c r="B8423" s="47">
        <v>0</v>
      </c>
      <c r="C8423" s="47">
        <v>0.2944</v>
      </c>
      <c r="D8423" s="47">
        <v>0.36049999999999999</v>
      </c>
      <c r="E8423" s="30">
        <v>1</v>
      </c>
      <c r="F8423" s="30"/>
      <c r="G8423" s="30"/>
      <c r="H8423" s="30"/>
      <c r="I8423" s="30"/>
      <c r="J8423" s="30"/>
    </row>
    <row r="8424" spans="1:10">
      <c r="A8424" s="5">
        <v>8422</v>
      </c>
      <c r="B8424" s="47">
        <v>0</v>
      </c>
      <c r="C8424" s="47">
        <v>0.30570000000000003</v>
      </c>
      <c r="D8424" s="47">
        <v>0.34420000000000001</v>
      </c>
      <c r="E8424" s="30">
        <v>1</v>
      </c>
      <c r="F8424" s="30"/>
      <c r="G8424" s="30"/>
      <c r="H8424" s="30"/>
      <c r="I8424" s="30"/>
      <c r="J8424" s="30"/>
    </row>
    <row r="8425" spans="1:10">
      <c r="A8425" s="5">
        <v>8423</v>
      </c>
      <c r="B8425" s="47">
        <v>0</v>
      </c>
      <c r="C8425" s="47">
        <v>0.31419999999999998</v>
      </c>
      <c r="D8425" s="47">
        <v>0.32850000000000001</v>
      </c>
      <c r="E8425" s="30">
        <v>1</v>
      </c>
      <c r="F8425" s="30"/>
      <c r="G8425" s="30"/>
      <c r="H8425" s="30"/>
      <c r="I8425" s="30"/>
      <c r="J8425" s="30"/>
    </row>
    <row r="8426" spans="1:10">
      <c r="A8426" s="5">
        <v>8424</v>
      </c>
      <c r="B8426" s="47">
        <v>0</v>
      </c>
      <c r="C8426" s="47">
        <v>0.31969999999999998</v>
      </c>
      <c r="D8426" s="47">
        <v>0.34439999999999998</v>
      </c>
      <c r="E8426" s="30">
        <v>1</v>
      </c>
      <c r="F8426" s="30"/>
      <c r="G8426" s="30"/>
      <c r="H8426" s="30"/>
      <c r="I8426" s="30"/>
      <c r="J8426" s="30"/>
    </row>
    <row r="8427" spans="1:10">
      <c r="A8427" s="5">
        <v>8425</v>
      </c>
      <c r="B8427" s="47">
        <v>0</v>
      </c>
      <c r="C8427" s="47">
        <v>0.3165</v>
      </c>
      <c r="D8427" s="47">
        <v>0.38080000000000003</v>
      </c>
      <c r="E8427" s="30">
        <v>1</v>
      </c>
      <c r="F8427" s="30"/>
      <c r="G8427" s="30"/>
      <c r="H8427" s="30"/>
      <c r="I8427" s="30"/>
      <c r="J8427" s="30"/>
    </row>
    <row r="8428" spans="1:10">
      <c r="A8428" s="5">
        <v>8426</v>
      </c>
      <c r="B8428" s="47">
        <v>0</v>
      </c>
      <c r="C8428" s="47">
        <v>0.311</v>
      </c>
      <c r="D8428" s="47">
        <v>0.40910000000000002</v>
      </c>
      <c r="E8428" s="30">
        <v>1</v>
      </c>
      <c r="F8428" s="30"/>
      <c r="G8428" s="30"/>
      <c r="H8428" s="30"/>
      <c r="I8428" s="30"/>
      <c r="J8428" s="30"/>
    </row>
    <row r="8429" spans="1:10">
      <c r="A8429" s="5">
        <v>8427</v>
      </c>
      <c r="B8429" s="47">
        <v>0</v>
      </c>
      <c r="C8429" s="47">
        <v>0.29930000000000001</v>
      </c>
      <c r="D8429" s="47">
        <v>0.46050000000000002</v>
      </c>
      <c r="E8429" s="30">
        <v>1</v>
      </c>
      <c r="F8429" s="30"/>
      <c r="G8429" s="30"/>
      <c r="H8429" s="30"/>
      <c r="I8429" s="30"/>
      <c r="J8429" s="30"/>
    </row>
    <row r="8430" spans="1:10">
      <c r="A8430" s="5">
        <v>8428</v>
      </c>
      <c r="B8430" s="47">
        <v>0</v>
      </c>
      <c r="C8430" s="47">
        <v>0.28420000000000001</v>
      </c>
      <c r="D8430" s="47">
        <v>0.51459999999999995</v>
      </c>
      <c r="E8430" s="30">
        <v>1</v>
      </c>
      <c r="F8430" s="30"/>
      <c r="G8430" s="30"/>
      <c r="H8430" s="30"/>
      <c r="I8430" s="30"/>
      <c r="J8430" s="30"/>
    </row>
    <row r="8431" spans="1:10">
      <c r="A8431" s="5">
        <v>8429</v>
      </c>
      <c r="B8431" s="47">
        <v>0</v>
      </c>
      <c r="C8431" s="47">
        <v>0.27979999999999999</v>
      </c>
      <c r="D8431" s="47">
        <v>0.54590000000000005</v>
      </c>
      <c r="E8431" s="30">
        <v>1</v>
      </c>
      <c r="F8431" s="30"/>
      <c r="G8431" s="30"/>
      <c r="H8431" s="30"/>
      <c r="I8431" s="30"/>
      <c r="J8431" s="30"/>
    </row>
    <row r="8432" spans="1:10">
      <c r="A8432" s="5">
        <v>8430</v>
      </c>
      <c r="B8432" s="47">
        <v>0</v>
      </c>
      <c r="C8432" s="47">
        <v>0.28870000000000001</v>
      </c>
      <c r="D8432" s="47">
        <v>0.54830000000000001</v>
      </c>
      <c r="E8432" s="30">
        <v>1</v>
      </c>
      <c r="F8432" s="30"/>
      <c r="G8432" s="30"/>
      <c r="H8432" s="30"/>
      <c r="I8432" s="30"/>
      <c r="J8432" s="30"/>
    </row>
    <row r="8433" spans="1:10">
      <c r="A8433" s="5">
        <v>8431</v>
      </c>
      <c r="B8433" s="47">
        <v>0</v>
      </c>
      <c r="C8433" s="47">
        <v>0.2954</v>
      </c>
      <c r="D8433" s="47">
        <v>0.57909999999999995</v>
      </c>
      <c r="E8433" s="30">
        <v>1</v>
      </c>
      <c r="F8433" s="30"/>
      <c r="G8433" s="30"/>
      <c r="H8433" s="30"/>
      <c r="I8433" s="30"/>
      <c r="J8433" s="30"/>
    </row>
    <row r="8434" spans="1:10">
      <c r="A8434" s="5">
        <v>8432</v>
      </c>
      <c r="B8434" s="47">
        <v>6.9999999999999999E-4</v>
      </c>
      <c r="C8434" s="47">
        <v>0.3024</v>
      </c>
      <c r="D8434" s="47">
        <v>0.5706</v>
      </c>
      <c r="E8434" s="30">
        <v>1</v>
      </c>
      <c r="F8434" s="30"/>
      <c r="G8434" s="30"/>
      <c r="H8434" s="30"/>
      <c r="I8434" s="30"/>
      <c r="J8434" s="30"/>
    </row>
    <row r="8435" spans="1:10">
      <c r="A8435" s="5">
        <v>8433</v>
      </c>
      <c r="B8435" s="47">
        <v>1.6899999999999998E-2</v>
      </c>
      <c r="C8435" s="47">
        <v>0.31269999999999998</v>
      </c>
      <c r="D8435" s="47">
        <v>0.60189999999999999</v>
      </c>
      <c r="E8435" s="30">
        <v>1</v>
      </c>
      <c r="F8435" s="30"/>
      <c r="G8435" s="30"/>
      <c r="H8435" s="30"/>
      <c r="I8435" s="30"/>
      <c r="J8435" s="30"/>
    </row>
    <row r="8436" spans="1:10">
      <c r="A8436" s="5">
        <v>8434</v>
      </c>
      <c r="B8436" s="47">
        <v>3.7900000000000003E-2</v>
      </c>
      <c r="C8436" s="47">
        <v>0.32529999999999998</v>
      </c>
      <c r="D8436" s="47">
        <v>0.62519999999999998</v>
      </c>
      <c r="E8436" s="30">
        <v>1</v>
      </c>
      <c r="F8436" s="30"/>
      <c r="G8436" s="30"/>
      <c r="H8436" s="30"/>
      <c r="I8436" s="30"/>
      <c r="J8436" s="30"/>
    </row>
    <row r="8437" spans="1:10">
      <c r="A8437" s="5">
        <v>8435</v>
      </c>
      <c r="B8437" s="47">
        <v>4.82E-2</v>
      </c>
      <c r="C8437" s="47">
        <v>0.33950000000000002</v>
      </c>
      <c r="D8437" s="47">
        <v>0.68379999999999996</v>
      </c>
      <c r="E8437" s="30">
        <v>1</v>
      </c>
      <c r="F8437" s="30"/>
      <c r="G8437" s="30"/>
      <c r="H8437" s="30"/>
      <c r="I8437" s="30"/>
      <c r="J8437" s="30"/>
    </row>
    <row r="8438" spans="1:10">
      <c r="A8438" s="5">
        <v>8436</v>
      </c>
      <c r="B8438" s="47">
        <v>4.2799999999999998E-2</v>
      </c>
      <c r="C8438" s="47">
        <v>0.35320000000000001</v>
      </c>
      <c r="D8438" s="47">
        <v>0.68259999999999998</v>
      </c>
      <c r="E8438" s="30">
        <v>1</v>
      </c>
      <c r="F8438" s="30"/>
      <c r="G8438" s="30"/>
      <c r="H8438" s="30"/>
      <c r="I8438" s="30"/>
      <c r="J8438" s="30"/>
    </row>
    <row r="8439" spans="1:10">
      <c r="A8439" s="5">
        <v>8437</v>
      </c>
      <c r="B8439" s="47">
        <v>2.8500000000000001E-2</v>
      </c>
      <c r="C8439" s="47">
        <v>0.3674</v>
      </c>
      <c r="D8439" s="47">
        <v>0.69540000000000002</v>
      </c>
      <c r="E8439" s="30">
        <v>1</v>
      </c>
      <c r="F8439" s="30"/>
      <c r="G8439" s="30"/>
      <c r="H8439" s="30"/>
      <c r="I8439" s="30"/>
      <c r="J8439" s="30"/>
    </row>
    <row r="8440" spans="1:10">
      <c r="A8440" s="5">
        <v>8438</v>
      </c>
      <c r="B8440" s="47">
        <v>1.3899999999999999E-2</v>
      </c>
      <c r="C8440" s="47">
        <v>0.40710000000000002</v>
      </c>
      <c r="D8440" s="47">
        <v>0.77349999999999997</v>
      </c>
      <c r="E8440" s="30">
        <v>1</v>
      </c>
      <c r="F8440" s="30"/>
      <c r="G8440" s="30"/>
      <c r="H8440" s="30"/>
      <c r="I8440" s="30"/>
      <c r="J8440" s="30"/>
    </row>
    <row r="8441" spans="1:10">
      <c r="A8441" s="5">
        <v>8439</v>
      </c>
      <c r="B8441" s="47">
        <v>3.0000000000000001E-3</v>
      </c>
      <c r="C8441" s="47">
        <v>0.4496</v>
      </c>
      <c r="D8441" s="47">
        <v>0.8135</v>
      </c>
      <c r="E8441" s="30">
        <v>1</v>
      </c>
      <c r="F8441" s="30"/>
      <c r="G8441" s="30"/>
      <c r="H8441" s="30"/>
      <c r="I8441" s="30"/>
      <c r="J8441" s="30"/>
    </row>
    <row r="8442" spans="1:10">
      <c r="A8442" s="5">
        <v>8440</v>
      </c>
      <c r="B8442" s="47">
        <v>0</v>
      </c>
      <c r="C8442" s="47">
        <v>0.48149999999999998</v>
      </c>
      <c r="D8442" s="47">
        <v>0.85299999999999998</v>
      </c>
      <c r="E8442" s="30">
        <v>1</v>
      </c>
      <c r="F8442" s="30"/>
      <c r="G8442" s="30"/>
      <c r="H8442" s="30"/>
      <c r="I8442" s="30"/>
      <c r="J8442" s="30"/>
    </row>
    <row r="8443" spans="1:10">
      <c r="A8443" s="5">
        <v>8441</v>
      </c>
      <c r="B8443" s="47">
        <v>0</v>
      </c>
      <c r="C8443" s="47">
        <v>0.5353</v>
      </c>
      <c r="D8443" s="47">
        <v>0.86970000000000003</v>
      </c>
      <c r="E8443" s="30">
        <v>1</v>
      </c>
      <c r="F8443" s="30"/>
      <c r="G8443" s="30"/>
      <c r="H8443" s="30"/>
      <c r="I8443" s="30"/>
      <c r="J8443" s="30"/>
    </row>
    <row r="8444" spans="1:10">
      <c r="A8444" s="5">
        <v>8442</v>
      </c>
      <c r="B8444" s="47">
        <v>0</v>
      </c>
      <c r="C8444" s="47">
        <v>0.59419999999999995</v>
      </c>
      <c r="D8444" s="47">
        <v>0.91669999999999996</v>
      </c>
      <c r="E8444" s="30">
        <v>1</v>
      </c>
      <c r="F8444" s="30"/>
      <c r="G8444" s="30"/>
      <c r="H8444" s="30"/>
      <c r="I8444" s="30"/>
      <c r="J8444" s="30"/>
    </row>
    <row r="8445" spans="1:10">
      <c r="A8445" s="5">
        <v>8443</v>
      </c>
      <c r="B8445" s="47">
        <v>0</v>
      </c>
      <c r="C8445" s="47">
        <v>0.65259999999999996</v>
      </c>
      <c r="D8445" s="47">
        <v>0.93130000000000002</v>
      </c>
      <c r="E8445" s="30">
        <v>1</v>
      </c>
      <c r="F8445" s="30"/>
      <c r="G8445" s="30"/>
      <c r="H8445" s="30"/>
      <c r="I8445" s="30"/>
      <c r="J8445" s="30"/>
    </row>
    <row r="8446" spans="1:10">
      <c r="A8446" s="5">
        <v>8444</v>
      </c>
      <c r="B8446" s="47">
        <v>0</v>
      </c>
      <c r="C8446" s="47">
        <v>0.70340000000000003</v>
      </c>
      <c r="D8446" s="47">
        <v>0.94089999999999996</v>
      </c>
      <c r="E8446" s="30">
        <v>1</v>
      </c>
      <c r="F8446" s="30"/>
      <c r="G8446" s="30"/>
      <c r="H8446" s="30"/>
      <c r="I8446" s="30"/>
      <c r="J8446" s="30"/>
    </row>
    <row r="8447" spans="1:10">
      <c r="A8447" s="5">
        <v>8445</v>
      </c>
      <c r="B8447" s="47">
        <v>0</v>
      </c>
      <c r="C8447" s="47">
        <v>0.73609999999999998</v>
      </c>
      <c r="D8447" s="47">
        <v>0.94510000000000005</v>
      </c>
      <c r="E8447" s="30">
        <v>1</v>
      </c>
      <c r="F8447" s="30"/>
      <c r="G8447" s="30"/>
      <c r="H8447" s="30"/>
      <c r="I8447" s="30"/>
      <c r="J8447" s="30"/>
    </row>
    <row r="8448" spans="1:10">
      <c r="A8448" s="5">
        <v>8446</v>
      </c>
      <c r="B8448" s="47">
        <v>0</v>
      </c>
      <c r="C8448" s="47">
        <v>0.75729999999999997</v>
      </c>
      <c r="D8448" s="47">
        <v>0.92200000000000004</v>
      </c>
      <c r="E8448" s="30">
        <v>1</v>
      </c>
      <c r="F8448" s="30"/>
      <c r="G8448" s="30"/>
      <c r="H8448" s="30"/>
      <c r="I8448" s="30"/>
      <c r="J8448" s="30"/>
    </row>
    <row r="8449" spans="1:10">
      <c r="A8449" s="5">
        <v>8447</v>
      </c>
      <c r="B8449" s="47">
        <v>0</v>
      </c>
      <c r="C8449" s="47">
        <v>0.76749999999999996</v>
      </c>
      <c r="D8449" s="47">
        <v>0.92230000000000001</v>
      </c>
      <c r="E8449" s="30">
        <v>1</v>
      </c>
      <c r="F8449" s="30"/>
      <c r="G8449" s="30"/>
      <c r="H8449" s="30"/>
      <c r="I8449" s="30"/>
      <c r="J8449" s="30"/>
    </row>
    <row r="8450" spans="1:10">
      <c r="A8450" s="5">
        <v>8448</v>
      </c>
      <c r="B8450" s="47">
        <v>0</v>
      </c>
      <c r="C8450" s="47">
        <v>0.75819999999999999</v>
      </c>
      <c r="D8450" s="47">
        <v>0.89380000000000004</v>
      </c>
      <c r="E8450" s="30">
        <v>1</v>
      </c>
      <c r="F8450" s="30"/>
      <c r="G8450" s="30"/>
      <c r="H8450" s="30"/>
      <c r="I8450" s="30"/>
      <c r="J8450" s="30"/>
    </row>
    <row r="8451" spans="1:10">
      <c r="A8451" s="5">
        <v>8449</v>
      </c>
      <c r="B8451" s="47">
        <v>0</v>
      </c>
      <c r="C8451" s="47">
        <v>0.75839999999999996</v>
      </c>
      <c r="D8451" s="47">
        <v>0.86939999999999995</v>
      </c>
      <c r="E8451" s="30">
        <v>1</v>
      </c>
      <c r="F8451" s="30"/>
      <c r="G8451" s="30"/>
      <c r="H8451" s="30"/>
      <c r="I8451" s="30"/>
      <c r="J8451" s="30"/>
    </row>
    <row r="8452" spans="1:10">
      <c r="A8452" s="5">
        <v>8450</v>
      </c>
      <c r="B8452" s="47">
        <v>0</v>
      </c>
      <c r="C8452" s="47">
        <v>0.752</v>
      </c>
      <c r="D8452" s="47">
        <v>0.83950000000000002</v>
      </c>
      <c r="E8452" s="30">
        <v>1</v>
      </c>
      <c r="F8452" s="30"/>
      <c r="G8452" s="30"/>
      <c r="H8452" s="30"/>
      <c r="I8452" s="30"/>
      <c r="J8452" s="30"/>
    </row>
    <row r="8453" spans="1:10">
      <c r="A8453" s="5">
        <v>8451</v>
      </c>
      <c r="B8453" s="47">
        <v>0</v>
      </c>
      <c r="C8453" s="47">
        <v>0.74070000000000003</v>
      </c>
      <c r="D8453" s="47">
        <v>0.81889999999999996</v>
      </c>
      <c r="E8453" s="30">
        <v>1</v>
      </c>
      <c r="F8453" s="30"/>
      <c r="G8453" s="30"/>
      <c r="H8453" s="30"/>
      <c r="I8453" s="30"/>
      <c r="J8453" s="30"/>
    </row>
    <row r="8454" spans="1:10">
      <c r="A8454" s="5">
        <v>8452</v>
      </c>
      <c r="B8454" s="47">
        <v>0</v>
      </c>
      <c r="C8454" s="47">
        <v>0.72709999999999997</v>
      </c>
      <c r="D8454" s="47">
        <v>0.77500000000000002</v>
      </c>
      <c r="E8454" s="30">
        <v>1</v>
      </c>
      <c r="F8454" s="30"/>
      <c r="G8454" s="30"/>
      <c r="H8454" s="30"/>
      <c r="I8454" s="30"/>
      <c r="J8454" s="30"/>
    </row>
    <row r="8455" spans="1:10">
      <c r="A8455" s="5">
        <v>8453</v>
      </c>
      <c r="B8455" s="47">
        <v>0</v>
      </c>
      <c r="C8455" s="47">
        <v>0.72109999999999996</v>
      </c>
      <c r="D8455" s="47">
        <v>0.71860000000000002</v>
      </c>
      <c r="E8455" s="30">
        <v>1</v>
      </c>
      <c r="F8455" s="30"/>
      <c r="G8455" s="30"/>
      <c r="H8455" s="30"/>
      <c r="I8455" s="30"/>
      <c r="J8455" s="30"/>
    </row>
    <row r="8456" spans="1:10">
      <c r="A8456" s="5">
        <v>8454</v>
      </c>
      <c r="B8456" s="47">
        <v>0</v>
      </c>
      <c r="C8456" s="47">
        <v>0.71319999999999995</v>
      </c>
      <c r="D8456" s="47">
        <v>0.66859999999999997</v>
      </c>
      <c r="E8456" s="30">
        <v>1</v>
      </c>
      <c r="F8456" s="30"/>
      <c r="G8456" s="30"/>
      <c r="H8456" s="30"/>
      <c r="I8456" s="30"/>
      <c r="J8456" s="30"/>
    </row>
    <row r="8457" spans="1:10">
      <c r="A8457" s="5">
        <v>8455</v>
      </c>
      <c r="B8457" s="47">
        <v>0</v>
      </c>
      <c r="C8457" s="47">
        <v>0.70250000000000001</v>
      </c>
      <c r="D8457" s="47">
        <v>0.63880000000000003</v>
      </c>
      <c r="E8457" s="30">
        <v>1</v>
      </c>
      <c r="F8457" s="30"/>
      <c r="G8457" s="30"/>
      <c r="H8457" s="30"/>
      <c r="I8457" s="30"/>
      <c r="J8457" s="30"/>
    </row>
    <row r="8458" spans="1:10">
      <c r="A8458" s="5">
        <v>8456</v>
      </c>
      <c r="B8458" s="47">
        <v>2.7000000000000001E-3</v>
      </c>
      <c r="C8458" s="47">
        <v>0.70369999999999999</v>
      </c>
      <c r="D8458" s="47">
        <v>0.6512</v>
      </c>
      <c r="E8458" s="30">
        <v>1</v>
      </c>
      <c r="F8458" s="30"/>
      <c r="G8458" s="30"/>
      <c r="H8458" s="30"/>
      <c r="I8458" s="30"/>
      <c r="J8458" s="30"/>
    </row>
    <row r="8459" spans="1:10">
      <c r="A8459" s="5">
        <v>8457</v>
      </c>
      <c r="B8459" s="47">
        <v>2.3199999999999998E-2</v>
      </c>
      <c r="C8459" s="47">
        <v>0.70699999999999996</v>
      </c>
      <c r="D8459" s="47">
        <v>0.71020000000000005</v>
      </c>
      <c r="E8459" s="30">
        <v>1</v>
      </c>
      <c r="F8459" s="30"/>
      <c r="G8459" s="30"/>
      <c r="H8459" s="30"/>
      <c r="I8459" s="30"/>
      <c r="J8459" s="30"/>
    </row>
    <row r="8460" spans="1:10">
      <c r="A8460" s="5">
        <v>8458</v>
      </c>
      <c r="B8460" s="47">
        <v>4.6899999999999997E-2</v>
      </c>
      <c r="C8460" s="47">
        <v>0.69889999999999997</v>
      </c>
      <c r="D8460" s="47">
        <v>0.77149999999999996</v>
      </c>
      <c r="E8460" s="30">
        <v>1</v>
      </c>
      <c r="F8460" s="30"/>
      <c r="G8460" s="30"/>
      <c r="H8460" s="30"/>
      <c r="I8460" s="30"/>
      <c r="J8460" s="30"/>
    </row>
    <row r="8461" spans="1:10">
      <c r="A8461" s="5">
        <v>8459</v>
      </c>
      <c r="B8461" s="47">
        <v>6.4000000000000001E-2</v>
      </c>
      <c r="C8461" s="47">
        <v>0.69469999999999998</v>
      </c>
      <c r="D8461" s="47">
        <v>0.8226</v>
      </c>
      <c r="E8461" s="30">
        <v>1</v>
      </c>
      <c r="F8461" s="30"/>
      <c r="G8461" s="30"/>
      <c r="H8461" s="30"/>
      <c r="I8461" s="30"/>
      <c r="J8461" s="30"/>
    </row>
    <row r="8462" spans="1:10">
      <c r="A8462" s="5">
        <v>8460</v>
      </c>
      <c r="B8462" s="47">
        <v>7.1999999999999995E-2</v>
      </c>
      <c r="C8462" s="47">
        <v>0.70140000000000002</v>
      </c>
      <c r="D8462" s="47">
        <v>0.8569</v>
      </c>
      <c r="E8462" s="30">
        <v>1</v>
      </c>
      <c r="F8462" s="30"/>
      <c r="G8462" s="30"/>
      <c r="H8462" s="30"/>
      <c r="I8462" s="30"/>
      <c r="J8462" s="30"/>
    </row>
    <row r="8463" spans="1:10">
      <c r="A8463" s="5">
        <v>8461</v>
      </c>
      <c r="B8463" s="47">
        <v>6.7500000000000004E-2</v>
      </c>
      <c r="C8463" s="47">
        <v>0.69550000000000001</v>
      </c>
      <c r="D8463" s="47">
        <v>0.88400000000000001</v>
      </c>
      <c r="E8463" s="30">
        <v>1</v>
      </c>
      <c r="F8463" s="30"/>
      <c r="G8463" s="30"/>
      <c r="H8463" s="30"/>
      <c r="I8463" s="30"/>
      <c r="J8463" s="30"/>
    </row>
    <row r="8464" spans="1:10">
      <c r="A8464" s="5">
        <v>8462</v>
      </c>
      <c r="B8464" s="47">
        <v>4.9000000000000002E-2</v>
      </c>
      <c r="C8464" s="47">
        <v>0.65890000000000004</v>
      </c>
      <c r="D8464" s="47">
        <v>0.90469999999999995</v>
      </c>
      <c r="E8464" s="30">
        <v>1</v>
      </c>
      <c r="F8464" s="30"/>
      <c r="G8464" s="30"/>
      <c r="H8464" s="30"/>
      <c r="I8464" s="30"/>
      <c r="J8464" s="30"/>
    </row>
    <row r="8465" spans="1:10">
      <c r="A8465" s="5">
        <v>8463</v>
      </c>
      <c r="B8465" s="47">
        <v>1.4E-2</v>
      </c>
      <c r="C8465" s="47">
        <v>0.61670000000000003</v>
      </c>
      <c r="D8465" s="47">
        <v>0.91520000000000001</v>
      </c>
      <c r="E8465" s="30">
        <v>1</v>
      </c>
      <c r="F8465" s="30"/>
      <c r="G8465" s="30"/>
      <c r="H8465" s="30"/>
      <c r="I8465" s="30"/>
      <c r="J8465" s="30"/>
    </row>
    <row r="8466" spans="1:10">
      <c r="A8466" s="5">
        <v>8464</v>
      </c>
      <c r="B8466" s="47">
        <v>0</v>
      </c>
      <c r="C8466" s="47">
        <v>0.57689999999999997</v>
      </c>
      <c r="D8466" s="47">
        <v>0.92459999999999998</v>
      </c>
      <c r="E8466" s="30">
        <v>1</v>
      </c>
      <c r="F8466" s="30"/>
      <c r="G8466" s="30"/>
      <c r="H8466" s="30"/>
      <c r="I8466" s="30"/>
      <c r="J8466" s="30"/>
    </row>
    <row r="8467" spans="1:10">
      <c r="A8467" s="5">
        <v>8465</v>
      </c>
      <c r="B8467" s="47">
        <v>0</v>
      </c>
      <c r="C8467" s="47">
        <v>0.55059999999999998</v>
      </c>
      <c r="D8467" s="47">
        <v>0.9335</v>
      </c>
      <c r="E8467" s="30">
        <v>1</v>
      </c>
      <c r="F8467" s="30"/>
      <c r="G8467" s="30"/>
      <c r="H8467" s="30"/>
      <c r="I8467" s="30"/>
      <c r="J8467" s="30"/>
    </row>
    <row r="8468" spans="1:10">
      <c r="A8468" s="5">
        <v>8466</v>
      </c>
      <c r="B8468" s="47">
        <v>0</v>
      </c>
      <c r="C8468" s="47">
        <v>0.52890000000000004</v>
      </c>
      <c r="D8468" s="47">
        <v>0.93869999999999998</v>
      </c>
      <c r="E8468" s="30">
        <v>1</v>
      </c>
      <c r="F8468" s="30"/>
      <c r="G8468" s="30"/>
      <c r="H8468" s="30"/>
      <c r="I8468" s="30"/>
      <c r="J8468" s="30"/>
    </row>
    <row r="8469" spans="1:10">
      <c r="A8469" s="5">
        <v>8467</v>
      </c>
      <c r="B8469" s="47">
        <v>0</v>
      </c>
      <c r="C8469" s="47">
        <v>0.52449999999999997</v>
      </c>
      <c r="D8469" s="47">
        <v>0.94259999999999999</v>
      </c>
      <c r="E8469" s="30">
        <v>1</v>
      </c>
      <c r="F8469" s="30"/>
      <c r="G8469" s="30"/>
      <c r="H8469" s="30"/>
      <c r="I8469" s="30"/>
      <c r="J8469" s="30"/>
    </row>
    <row r="8470" spans="1:10">
      <c r="A8470" s="5">
        <v>8468</v>
      </c>
      <c r="B8470" s="47">
        <v>0</v>
      </c>
      <c r="C8470" s="47">
        <v>0.53480000000000005</v>
      </c>
      <c r="D8470" s="47">
        <v>0.9476</v>
      </c>
      <c r="E8470" s="30">
        <v>1</v>
      </c>
      <c r="F8470" s="30"/>
      <c r="G8470" s="30"/>
      <c r="H8470" s="30"/>
      <c r="I8470" s="30"/>
      <c r="J8470" s="30"/>
    </row>
    <row r="8471" spans="1:10">
      <c r="A8471" s="5">
        <v>8469</v>
      </c>
      <c r="B8471" s="47">
        <v>0</v>
      </c>
      <c r="C8471" s="47">
        <v>0.55400000000000005</v>
      </c>
      <c r="D8471" s="47">
        <v>0.95440000000000003</v>
      </c>
      <c r="E8471" s="30">
        <v>1</v>
      </c>
      <c r="F8471" s="30"/>
      <c r="G8471" s="30"/>
      <c r="H8471" s="30"/>
      <c r="I8471" s="30"/>
      <c r="J8471" s="30"/>
    </row>
    <row r="8472" spans="1:10">
      <c r="A8472" s="5">
        <v>8470</v>
      </c>
      <c r="B8472" s="47">
        <v>0</v>
      </c>
      <c r="C8472" s="47">
        <v>0.58020000000000005</v>
      </c>
      <c r="D8472" s="47">
        <v>0.95740000000000003</v>
      </c>
      <c r="E8472" s="30">
        <v>1</v>
      </c>
      <c r="F8472" s="30"/>
      <c r="G8472" s="30"/>
      <c r="H8472" s="30"/>
      <c r="I8472" s="30"/>
      <c r="J8472" s="30"/>
    </row>
    <row r="8473" spans="1:10">
      <c r="A8473" s="5">
        <v>8471</v>
      </c>
      <c r="B8473" s="47">
        <v>0</v>
      </c>
      <c r="C8473" s="47">
        <v>0.60029999999999994</v>
      </c>
      <c r="D8473" s="47">
        <v>0.95689999999999997</v>
      </c>
      <c r="E8473" s="30">
        <v>1</v>
      </c>
      <c r="F8473" s="30"/>
      <c r="G8473" s="30"/>
      <c r="H8473" s="30"/>
      <c r="I8473" s="30"/>
      <c r="J8473" s="30"/>
    </row>
    <row r="8474" spans="1:10">
      <c r="A8474" s="5">
        <v>8472</v>
      </c>
      <c r="B8474" s="47">
        <v>0</v>
      </c>
      <c r="C8474" s="47">
        <v>0.61670000000000003</v>
      </c>
      <c r="D8474" s="47">
        <v>0.96050000000000002</v>
      </c>
      <c r="E8474" s="30">
        <v>1</v>
      </c>
      <c r="F8474" s="30"/>
      <c r="G8474" s="30"/>
      <c r="H8474" s="30"/>
      <c r="I8474" s="30"/>
      <c r="J8474" s="30"/>
    </row>
    <row r="8475" spans="1:10">
      <c r="A8475" s="5">
        <v>8473</v>
      </c>
      <c r="B8475" s="47">
        <v>0</v>
      </c>
      <c r="C8475" s="47">
        <v>0.63419999999999999</v>
      </c>
      <c r="D8475" s="47">
        <v>0.96550000000000002</v>
      </c>
      <c r="E8475" s="30">
        <v>1</v>
      </c>
      <c r="F8475" s="30"/>
      <c r="G8475" s="30"/>
      <c r="H8475" s="30"/>
      <c r="I8475" s="30"/>
      <c r="J8475" s="30"/>
    </row>
    <row r="8476" spans="1:10">
      <c r="A8476" s="5">
        <v>8474</v>
      </c>
      <c r="B8476" s="47">
        <v>0</v>
      </c>
      <c r="C8476" s="47">
        <v>0.64980000000000004</v>
      </c>
      <c r="D8476" s="47">
        <v>0.97</v>
      </c>
      <c r="E8476" s="30">
        <v>1</v>
      </c>
      <c r="F8476" s="30"/>
      <c r="G8476" s="30"/>
      <c r="H8476" s="30"/>
      <c r="I8476" s="30"/>
      <c r="J8476" s="30"/>
    </row>
    <row r="8477" spans="1:10">
      <c r="A8477" s="5">
        <v>8475</v>
      </c>
      <c r="B8477" s="47">
        <v>0</v>
      </c>
      <c r="C8477" s="47">
        <v>0.67430000000000001</v>
      </c>
      <c r="D8477" s="47">
        <v>0.97370000000000001</v>
      </c>
      <c r="E8477" s="30">
        <v>1</v>
      </c>
      <c r="F8477" s="30"/>
      <c r="G8477" s="30"/>
      <c r="H8477" s="30"/>
      <c r="I8477" s="30"/>
      <c r="J8477" s="30"/>
    </row>
    <row r="8478" spans="1:10">
      <c r="A8478" s="5">
        <v>8476</v>
      </c>
      <c r="B8478" s="47">
        <v>0</v>
      </c>
      <c r="C8478" s="47">
        <v>0.6956</v>
      </c>
      <c r="D8478" s="47">
        <v>0.97719999999999996</v>
      </c>
      <c r="E8478" s="30">
        <v>1</v>
      </c>
      <c r="F8478" s="30"/>
      <c r="G8478" s="30"/>
      <c r="H8478" s="30"/>
      <c r="I8478" s="30"/>
      <c r="J8478" s="30"/>
    </row>
    <row r="8479" spans="1:10">
      <c r="A8479" s="5">
        <v>8477</v>
      </c>
      <c r="B8479" s="47">
        <v>0</v>
      </c>
      <c r="C8479" s="47">
        <v>0.72089999999999999</v>
      </c>
      <c r="D8479" s="47">
        <v>0.98119999999999996</v>
      </c>
      <c r="E8479" s="30">
        <v>1</v>
      </c>
      <c r="F8479" s="30"/>
      <c r="G8479" s="30"/>
      <c r="H8479" s="30"/>
      <c r="I8479" s="30"/>
      <c r="J8479" s="30"/>
    </row>
    <row r="8480" spans="1:10">
      <c r="A8480" s="5">
        <v>8478</v>
      </c>
      <c r="B8480" s="47">
        <v>0</v>
      </c>
      <c r="C8480" s="47">
        <v>0.7389</v>
      </c>
      <c r="D8480" s="47">
        <v>0.98270000000000002</v>
      </c>
      <c r="E8480" s="30">
        <v>1</v>
      </c>
      <c r="F8480" s="30"/>
      <c r="G8480" s="30"/>
      <c r="H8480" s="30"/>
      <c r="I8480" s="30"/>
      <c r="J8480" s="30"/>
    </row>
    <row r="8481" spans="1:10">
      <c r="A8481" s="5">
        <v>8479</v>
      </c>
      <c r="B8481" s="47">
        <v>0</v>
      </c>
      <c r="C8481" s="47">
        <v>0.75729999999999997</v>
      </c>
      <c r="D8481" s="47">
        <v>0.98140000000000005</v>
      </c>
      <c r="E8481" s="30">
        <v>1</v>
      </c>
      <c r="F8481" s="30"/>
      <c r="G8481" s="30"/>
      <c r="H8481" s="30"/>
      <c r="I8481" s="30"/>
      <c r="J8481" s="30"/>
    </row>
    <row r="8482" spans="1:10">
      <c r="A8482" s="5">
        <v>8480</v>
      </c>
      <c r="B8482" s="47">
        <v>5.1999999999999998E-3</v>
      </c>
      <c r="C8482" s="47">
        <v>0.77569999999999995</v>
      </c>
      <c r="D8482" s="47">
        <v>0.97629999999999995</v>
      </c>
      <c r="E8482" s="30">
        <v>1</v>
      </c>
      <c r="F8482" s="30"/>
      <c r="G8482" s="30"/>
      <c r="H8482" s="30"/>
      <c r="I8482" s="30"/>
      <c r="J8482" s="30"/>
    </row>
    <row r="8483" spans="1:10">
      <c r="A8483" s="5">
        <v>8481</v>
      </c>
      <c r="B8483" s="47">
        <v>3.5000000000000003E-2</v>
      </c>
      <c r="C8483" s="47">
        <v>0.78749999999999998</v>
      </c>
      <c r="D8483" s="47">
        <v>0.96989999999999998</v>
      </c>
      <c r="E8483" s="30">
        <v>1</v>
      </c>
      <c r="F8483" s="30"/>
      <c r="G8483" s="30"/>
      <c r="H8483" s="30"/>
      <c r="I8483" s="30"/>
      <c r="J8483" s="30"/>
    </row>
    <row r="8484" spans="1:10">
      <c r="A8484" s="5">
        <v>8482</v>
      </c>
      <c r="B8484" s="47">
        <v>6.1800000000000001E-2</v>
      </c>
      <c r="C8484" s="47">
        <v>0.79520000000000002</v>
      </c>
      <c r="D8484" s="47">
        <v>0.96489999999999998</v>
      </c>
      <c r="E8484" s="30">
        <v>1</v>
      </c>
      <c r="F8484" s="30"/>
      <c r="G8484" s="30"/>
      <c r="H8484" s="30"/>
      <c r="I8484" s="30"/>
      <c r="J8484" s="30"/>
    </row>
    <row r="8485" spans="1:10">
      <c r="A8485" s="5">
        <v>8483</v>
      </c>
      <c r="B8485" s="47">
        <v>7.6600000000000001E-2</v>
      </c>
      <c r="C8485" s="47">
        <v>0.80459999999999998</v>
      </c>
      <c r="D8485" s="47">
        <v>0.96889999999999998</v>
      </c>
      <c r="E8485" s="30">
        <v>1</v>
      </c>
      <c r="F8485" s="30"/>
      <c r="G8485" s="30"/>
      <c r="H8485" s="30"/>
      <c r="I8485" s="30"/>
      <c r="J8485" s="30"/>
    </row>
    <row r="8486" spans="1:10">
      <c r="A8486" s="5">
        <v>8484</v>
      </c>
      <c r="B8486" s="47">
        <v>8.2299999999999998E-2</v>
      </c>
      <c r="C8486" s="47">
        <v>0.82320000000000004</v>
      </c>
      <c r="D8486" s="47">
        <v>0.97209999999999996</v>
      </c>
      <c r="E8486" s="30">
        <v>1</v>
      </c>
      <c r="F8486" s="30"/>
      <c r="G8486" s="30"/>
      <c r="H8486" s="30"/>
      <c r="I8486" s="30"/>
      <c r="J8486" s="30"/>
    </row>
    <row r="8487" spans="1:10">
      <c r="A8487" s="5">
        <v>8485</v>
      </c>
      <c r="B8487" s="47">
        <v>6.9900000000000004E-2</v>
      </c>
      <c r="C8487" s="47">
        <v>0.82830000000000004</v>
      </c>
      <c r="D8487" s="47">
        <v>0.97199999999999998</v>
      </c>
      <c r="E8487" s="30">
        <v>1</v>
      </c>
      <c r="F8487" s="30"/>
      <c r="G8487" s="30"/>
      <c r="H8487" s="30"/>
      <c r="I8487" s="30"/>
      <c r="J8487" s="30"/>
    </row>
    <row r="8488" spans="1:10">
      <c r="A8488" s="5">
        <v>8486</v>
      </c>
      <c r="B8488" s="47">
        <v>4.6399999999999997E-2</v>
      </c>
      <c r="C8488" s="47">
        <v>0.83330000000000004</v>
      </c>
      <c r="D8488" s="47">
        <v>0.97189999999999999</v>
      </c>
      <c r="E8488" s="30">
        <v>1</v>
      </c>
      <c r="F8488" s="30"/>
      <c r="G8488" s="30"/>
      <c r="H8488" s="30"/>
      <c r="I8488" s="30"/>
      <c r="J8488" s="30"/>
    </row>
    <row r="8489" spans="1:10">
      <c r="A8489" s="5">
        <v>8487</v>
      </c>
      <c r="B8489" s="47">
        <v>1.35E-2</v>
      </c>
      <c r="C8489" s="47">
        <v>0.83289999999999997</v>
      </c>
      <c r="D8489" s="47">
        <v>0.97430000000000005</v>
      </c>
      <c r="E8489" s="30">
        <v>1</v>
      </c>
      <c r="F8489" s="30"/>
      <c r="G8489" s="30"/>
      <c r="H8489" s="30"/>
      <c r="I8489" s="30"/>
      <c r="J8489" s="30"/>
    </row>
    <row r="8490" spans="1:10">
      <c r="A8490" s="5">
        <v>8488</v>
      </c>
      <c r="B8490" s="47">
        <v>0</v>
      </c>
      <c r="C8490" s="47">
        <v>0.83220000000000005</v>
      </c>
      <c r="D8490" s="47">
        <v>0.97289999999999999</v>
      </c>
      <c r="E8490" s="30">
        <v>1</v>
      </c>
      <c r="F8490" s="30"/>
      <c r="G8490" s="30"/>
      <c r="H8490" s="30"/>
      <c r="I8490" s="30"/>
      <c r="J8490" s="30"/>
    </row>
    <row r="8491" spans="1:10">
      <c r="A8491" s="5">
        <v>8489</v>
      </c>
      <c r="B8491" s="47">
        <v>0</v>
      </c>
      <c r="C8491" s="47">
        <v>0.82669999999999999</v>
      </c>
      <c r="D8491" s="47">
        <v>0.96779999999999999</v>
      </c>
      <c r="E8491" s="30">
        <v>1</v>
      </c>
      <c r="F8491" s="30"/>
      <c r="G8491" s="30"/>
      <c r="H8491" s="30"/>
      <c r="I8491" s="30"/>
      <c r="J8491" s="30"/>
    </row>
    <row r="8492" spans="1:10">
      <c r="A8492" s="5">
        <v>8490</v>
      </c>
      <c r="B8492" s="47">
        <v>0</v>
      </c>
      <c r="C8492" s="47">
        <v>0.81299999999999994</v>
      </c>
      <c r="D8492" s="47">
        <v>0.96130000000000004</v>
      </c>
      <c r="E8492" s="30">
        <v>1</v>
      </c>
      <c r="F8492" s="30"/>
      <c r="G8492" s="30"/>
      <c r="H8492" s="30"/>
      <c r="I8492" s="30"/>
      <c r="J8492" s="30"/>
    </row>
    <row r="8493" spans="1:10">
      <c r="A8493" s="5">
        <v>8491</v>
      </c>
      <c r="B8493" s="47">
        <v>0</v>
      </c>
      <c r="C8493" s="47">
        <v>0.79059999999999997</v>
      </c>
      <c r="D8493" s="47">
        <v>0.95309999999999995</v>
      </c>
      <c r="E8493" s="30">
        <v>1</v>
      </c>
      <c r="F8493" s="30"/>
      <c r="G8493" s="30"/>
      <c r="H8493" s="30"/>
      <c r="I8493" s="30"/>
      <c r="J8493" s="30"/>
    </row>
    <row r="8494" spans="1:10">
      <c r="A8494" s="5">
        <v>8492</v>
      </c>
      <c r="B8494" s="47">
        <v>0</v>
      </c>
      <c r="C8494" s="47">
        <v>0.76259999999999994</v>
      </c>
      <c r="D8494" s="47">
        <v>0.94550000000000001</v>
      </c>
      <c r="E8494" s="30">
        <v>1</v>
      </c>
      <c r="F8494" s="30"/>
      <c r="G8494" s="30"/>
      <c r="H8494" s="30"/>
      <c r="I8494" s="30"/>
      <c r="J8494" s="30"/>
    </row>
    <row r="8495" spans="1:10">
      <c r="A8495" s="5">
        <v>8493</v>
      </c>
      <c r="B8495" s="47">
        <v>0</v>
      </c>
      <c r="C8495" s="47">
        <v>0.73050000000000004</v>
      </c>
      <c r="D8495" s="47">
        <v>0.93799999999999994</v>
      </c>
      <c r="E8495" s="30">
        <v>1</v>
      </c>
      <c r="F8495" s="30"/>
      <c r="G8495" s="30"/>
      <c r="H8495" s="30"/>
      <c r="I8495" s="30"/>
      <c r="J8495" s="30"/>
    </row>
    <row r="8496" spans="1:10">
      <c r="A8496" s="5">
        <v>8494</v>
      </c>
      <c r="B8496" s="47">
        <v>0</v>
      </c>
      <c r="C8496" s="47">
        <v>0.70289999999999997</v>
      </c>
      <c r="D8496" s="47">
        <v>0.92069999999999996</v>
      </c>
      <c r="E8496" s="30">
        <v>1</v>
      </c>
      <c r="F8496" s="30"/>
      <c r="G8496" s="30"/>
      <c r="H8496" s="30"/>
      <c r="I8496" s="30"/>
      <c r="J8496" s="30"/>
    </row>
    <row r="8497" spans="1:10">
      <c r="A8497" s="5">
        <v>8495</v>
      </c>
      <c r="B8497" s="47">
        <v>0</v>
      </c>
      <c r="C8497" s="47">
        <v>0.67989999999999995</v>
      </c>
      <c r="D8497" s="47">
        <v>0.8931</v>
      </c>
      <c r="E8497" s="30">
        <v>1</v>
      </c>
      <c r="F8497" s="30"/>
      <c r="G8497" s="30"/>
      <c r="H8497" s="30"/>
      <c r="I8497" s="30"/>
      <c r="J8497" s="30"/>
    </row>
    <row r="8498" spans="1:10">
      <c r="A8498" s="5">
        <v>8496</v>
      </c>
      <c r="B8498" s="47">
        <v>0</v>
      </c>
      <c r="C8498" s="47">
        <v>0.65680000000000005</v>
      </c>
      <c r="D8498" s="47">
        <v>0.85640000000000005</v>
      </c>
      <c r="E8498" s="30">
        <v>1</v>
      </c>
      <c r="F8498" s="30"/>
      <c r="G8498" s="30"/>
      <c r="H8498" s="30"/>
      <c r="I8498" s="30"/>
      <c r="J8498" s="30"/>
    </row>
    <row r="8499" spans="1:10">
      <c r="A8499" s="5">
        <v>8497</v>
      </c>
      <c r="B8499" s="47">
        <v>0</v>
      </c>
      <c r="C8499" s="47">
        <v>0.63390000000000002</v>
      </c>
      <c r="D8499" s="47">
        <v>0.81969999999999998</v>
      </c>
      <c r="E8499" s="30">
        <v>1</v>
      </c>
      <c r="F8499" s="30"/>
      <c r="G8499" s="30"/>
      <c r="H8499" s="30"/>
      <c r="I8499" s="30"/>
      <c r="J8499" s="30"/>
    </row>
    <row r="8500" spans="1:10">
      <c r="A8500" s="5">
        <v>8498</v>
      </c>
      <c r="B8500" s="47">
        <v>0</v>
      </c>
      <c r="C8500" s="47">
        <v>0.60099999999999998</v>
      </c>
      <c r="D8500" s="47">
        <v>0.77280000000000004</v>
      </c>
      <c r="E8500" s="30">
        <v>1</v>
      </c>
      <c r="F8500" s="30"/>
      <c r="G8500" s="30"/>
      <c r="H8500" s="30"/>
      <c r="I8500" s="30"/>
      <c r="J8500" s="30"/>
    </row>
    <row r="8501" spans="1:10">
      <c r="A8501" s="5">
        <v>8499</v>
      </c>
      <c r="B8501" s="47">
        <v>0</v>
      </c>
      <c r="C8501" s="47">
        <v>0.56379999999999997</v>
      </c>
      <c r="D8501" s="47">
        <v>0.71340000000000003</v>
      </c>
      <c r="E8501" s="30">
        <v>1</v>
      </c>
      <c r="F8501" s="30"/>
      <c r="G8501" s="30"/>
      <c r="H8501" s="30"/>
      <c r="I8501" s="30"/>
      <c r="J8501" s="30"/>
    </row>
    <row r="8502" spans="1:10">
      <c r="A8502" s="5">
        <v>8500</v>
      </c>
      <c r="B8502" s="47">
        <v>0</v>
      </c>
      <c r="C8502" s="47">
        <v>0.5282</v>
      </c>
      <c r="D8502" s="47">
        <v>0.67130000000000001</v>
      </c>
      <c r="E8502" s="30">
        <v>1</v>
      </c>
      <c r="F8502" s="30"/>
      <c r="G8502" s="30"/>
      <c r="H8502" s="30"/>
      <c r="I8502" s="30"/>
      <c r="J8502" s="30"/>
    </row>
    <row r="8503" spans="1:10">
      <c r="A8503" s="5">
        <v>8501</v>
      </c>
      <c r="B8503" s="47">
        <v>0</v>
      </c>
      <c r="C8503" s="47">
        <v>0.48099999999999998</v>
      </c>
      <c r="D8503" s="47">
        <v>0.61040000000000005</v>
      </c>
      <c r="E8503" s="30">
        <v>1</v>
      </c>
      <c r="F8503" s="30"/>
      <c r="G8503" s="30"/>
      <c r="H8503" s="30"/>
      <c r="I8503" s="30"/>
      <c r="J8503" s="30"/>
    </row>
    <row r="8504" spans="1:10">
      <c r="A8504" s="5">
        <v>8502</v>
      </c>
      <c r="B8504" s="47">
        <v>0</v>
      </c>
      <c r="C8504" s="47">
        <v>0.44259999999999999</v>
      </c>
      <c r="D8504" s="47">
        <v>0.52659999999999996</v>
      </c>
      <c r="E8504" s="30">
        <v>1</v>
      </c>
      <c r="F8504" s="30"/>
      <c r="G8504" s="30"/>
      <c r="H8504" s="30"/>
      <c r="I8504" s="30"/>
      <c r="J8504" s="30"/>
    </row>
    <row r="8505" spans="1:10">
      <c r="A8505" s="5">
        <v>8503</v>
      </c>
      <c r="B8505" s="47">
        <v>0</v>
      </c>
      <c r="C8505" s="47">
        <v>0.39689999999999998</v>
      </c>
      <c r="D8505" s="47">
        <v>0.53349999999999997</v>
      </c>
      <c r="E8505" s="30">
        <v>1</v>
      </c>
      <c r="F8505" s="30"/>
      <c r="G8505" s="30"/>
      <c r="H8505" s="30"/>
      <c r="I8505" s="30"/>
      <c r="J8505" s="30"/>
    </row>
    <row r="8506" spans="1:10">
      <c r="A8506" s="5">
        <v>8504</v>
      </c>
      <c r="B8506" s="47">
        <v>1E-3</v>
      </c>
      <c r="C8506" s="47">
        <v>0.36680000000000001</v>
      </c>
      <c r="D8506" s="47">
        <v>0.55769999999999997</v>
      </c>
      <c r="E8506" s="30">
        <v>1</v>
      </c>
      <c r="F8506" s="30"/>
      <c r="G8506" s="30"/>
      <c r="H8506" s="30"/>
      <c r="I8506" s="30"/>
      <c r="J8506" s="30"/>
    </row>
    <row r="8507" spans="1:10">
      <c r="A8507" s="5">
        <v>8505</v>
      </c>
      <c r="B8507" s="47">
        <v>2.4299999999999999E-2</v>
      </c>
      <c r="C8507" s="47">
        <v>0.35370000000000001</v>
      </c>
      <c r="D8507" s="47">
        <v>0.59860000000000002</v>
      </c>
      <c r="E8507" s="30">
        <v>1</v>
      </c>
      <c r="F8507" s="30"/>
      <c r="G8507" s="30"/>
      <c r="H8507" s="30"/>
      <c r="I8507" s="30"/>
      <c r="J8507" s="30"/>
    </row>
    <row r="8508" spans="1:10">
      <c r="A8508" s="5">
        <v>8506</v>
      </c>
      <c r="B8508" s="47">
        <v>6.2300000000000001E-2</v>
      </c>
      <c r="C8508" s="47">
        <v>0.34620000000000001</v>
      </c>
      <c r="D8508" s="47">
        <v>0.67989999999999995</v>
      </c>
      <c r="E8508" s="30">
        <v>1</v>
      </c>
      <c r="F8508" s="30"/>
      <c r="G8508" s="30"/>
      <c r="H8508" s="30"/>
      <c r="I8508" s="30"/>
      <c r="J8508" s="30"/>
    </row>
    <row r="8509" spans="1:10">
      <c r="A8509" s="5">
        <v>8507</v>
      </c>
      <c r="B8509" s="47">
        <v>9.9000000000000005E-2</v>
      </c>
      <c r="C8509" s="47">
        <v>0.34460000000000002</v>
      </c>
      <c r="D8509" s="47">
        <v>0.75800000000000001</v>
      </c>
      <c r="E8509" s="30">
        <v>1</v>
      </c>
      <c r="F8509" s="30"/>
      <c r="G8509" s="30"/>
      <c r="H8509" s="30"/>
      <c r="I8509" s="30"/>
      <c r="J8509" s="30"/>
    </row>
    <row r="8510" spans="1:10">
      <c r="A8510" s="5">
        <v>8508</v>
      </c>
      <c r="B8510" s="47">
        <v>0.1202</v>
      </c>
      <c r="C8510" s="47">
        <v>0.38179999999999997</v>
      </c>
      <c r="D8510" s="47">
        <v>0.81379999999999997</v>
      </c>
      <c r="E8510" s="30">
        <v>1</v>
      </c>
      <c r="F8510" s="30"/>
      <c r="G8510" s="30"/>
      <c r="H8510" s="30"/>
      <c r="I8510" s="30"/>
      <c r="J8510" s="30"/>
    </row>
    <row r="8511" spans="1:10">
      <c r="A8511" s="5">
        <v>8509</v>
      </c>
      <c r="B8511" s="47">
        <v>0.10780000000000001</v>
      </c>
      <c r="C8511" s="47">
        <v>0.42209999999999998</v>
      </c>
      <c r="D8511" s="47">
        <v>0.85160000000000002</v>
      </c>
      <c r="E8511" s="30">
        <v>1</v>
      </c>
      <c r="F8511" s="30"/>
      <c r="G8511" s="30"/>
      <c r="H8511" s="30"/>
      <c r="I8511" s="30"/>
      <c r="J8511" s="30"/>
    </row>
    <row r="8512" spans="1:10">
      <c r="A8512" s="5">
        <v>8510</v>
      </c>
      <c r="B8512" s="47">
        <v>6.3E-2</v>
      </c>
      <c r="C8512" s="47">
        <v>0.4839</v>
      </c>
      <c r="D8512" s="47">
        <v>0.87709999999999999</v>
      </c>
      <c r="E8512" s="30">
        <v>1</v>
      </c>
      <c r="F8512" s="30"/>
      <c r="G8512" s="30"/>
      <c r="H8512" s="30"/>
      <c r="I8512" s="30"/>
      <c r="J8512" s="30"/>
    </row>
    <row r="8513" spans="1:10">
      <c r="A8513" s="5">
        <v>8511</v>
      </c>
      <c r="B8513" s="47">
        <v>1.7999999999999999E-2</v>
      </c>
      <c r="C8513" s="47">
        <v>0.52759999999999996</v>
      </c>
      <c r="D8513" s="47">
        <v>0.88539999999999996</v>
      </c>
      <c r="E8513" s="30">
        <v>1</v>
      </c>
      <c r="F8513" s="30"/>
      <c r="G8513" s="30"/>
      <c r="H8513" s="30"/>
      <c r="I8513" s="30"/>
      <c r="J8513" s="30"/>
    </row>
    <row r="8514" spans="1:10">
      <c r="A8514" s="5">
        <v>8512</v>
      </c>
      <c r="B8514" s="47">
        <v>1E-4</v>
      </c>
      <c r="C8514" s="47">
        <v>0.56989999999999996</v>
      </c>
      <c r="D8514" s="47">
        <v>0.90539999999999998</v>
      </c>
      <c r="E8514" s="30">
        <v>1</v>
      </c>
      <c r="F8514" s="30"/>
      <c r="G8514" s="30"/>
      <c r="H8514" s="30"/>
      <c r="I8514" s="30"/>
      <c r="J8514" s="30"/>
    </row>
    <row r="8515" spans="1:10">
      <c r="A8515" s="5">
        <v>8513</v>
      </c>
      <c r="B8515" s="47">
        <v>0</v>
      </c>
      <c r="C8515" s="47">
        <v>0.60640000000000005</v>
      </c>
      <c r="D8515" s="47">
        <v>0.9244</v>
      </c>
      <c r="E8515" s="30">
        <v>1</v>
      </c>
      <c r="F8515" s="30"/>
      <c r="G8515" s="30"/>
      <c r="H8515" s="30"/>
      <c r="I8515" s="30"/>
      <c r="J8515" s="30"/>
    </row>
    <row r="8516" spans="1:10">
      <c r="A8516" s="5">
        <v>8514</v>
      </c>
      <c r="B8516" s="47">
        <v>0</v>
      </c>
      <c r="C8516" s="47">
        <v>0.63649999999999995</v>
      </c>
      <c r="D8516" s="47">
        <v>0.93630000000000002</v>
      </c>
      <c r="E8516" s="30">
        <v>1</v>
      </c>
      <c r="F8516" s="30"/>
      <c r="G8516" s="30"/>
      <c r="H8516" s="30"/>
      <c r="I8516" s="30"/>
      <c r="J8516" s="30"/>
    </row>
    <row r="8517" spans="1:10">
      <c r="A8517" s="5">
        <v>8515</v>
      </c>
      <c r="B8517" s="47">
        <v>0</v>
      </c>
      <c r="C8517" s="47">
        <v>0.67379999999999995</v>
      </c>
      <c r="D8517" s="47">
        <v>0.94840000000000002</v>
      </c>
      <c r="E8517" s="30">
        <v>1</v>
      </c>
      <c r="F8517" s="30"/>
      <c r="G8517" s="30"/>
      <c r="H8517" s="30"/>
      <c r="I8517" s="30"/>
      <c r="J8517" s="30"/>
    </row>
    <row r="8518" spans="1:10">
      <c r="A8518" s="5">
        <v>8516</v>
      </c>
      <c r="B8518" s="47">
        <v>0</v>
      </c>
      <c r="C8518" s="47">
        <v>0.71189999999999998</v>
      </c>
      <c r="D8518" s="47">
        <v>0.95660000000000001</v>
      </c>
      <c r="E8518" s="30">
        <v>1</v>
      </c>
      <c r="F8518" s="30"/>
      <c r="G8518" s="30"/>
      <c r="H8518" s="30"/>
      <c r="I8518" s="30"/>
      <c r="J8518" s="30"/>
    </row>
    <row r="8519" spans="1:10">
      <c r="A8519" s="5">
        <v>8517</v>
      </c>
      <c r="B8519" s="47">
        <v>0</v>
      </c>
      <c r="C8519" s="47">
        <v>0.74390000000000001</v>
      </c>
      <c r="D8519" s="47">
        <v>0.95899999999999996</v>
      </c>
      <c r="E8519" s="30">
        <v>1</v>
      </c>
      <c r="F8519" s="30"/>
      <c r="G8519" s="30"/>
      <c r="H8519" s="30"/>
      <c r="I8519" s="30"/>
      <c r="J8519" s="30"/>
    </row>
    <row r="8520" spans="1:10">
      <c r="A8520" s="5">
        <v>8518</v>
      </c>
      <c r="B8520" s="47">
        <v>0</v>
      </c>
      <c r="C8520" s="47">
        <v>0.77270000000000005</v>
      </c>
      <c r="D8520" s="47">
        <v>0.9607</v>
      </c>
      <c r="E8520" s="30">
        <v>1</v>
      </c>
      <c r="F8520" s="30"/>
      <c r="G8520" s="30"/>
      <c r="H8520" s="30"/>
      <c r="I8520" s="30"/>
      <c r="J8520" s="30"/>
    </row>
    <row r="8521" spans="1:10">
      <c r="A8521" s="5">
        <v>8519</v>
      </c>
      <c r="B8521" s="47">
        <v>0</v>
      </c>
      <c r="C8521" s="47">
        <v>0.80079999999999996</v>
      </c>
      <c r="D8521" s="47">
        <v>0.96350000000000002</v>
      </c>
      <c r="E8521" s="30">
        <v>1</v>
      </c>
      <c r="F8521" s="30"/>
      <c r="G8521" s="30"/>
      <c r="H8521" s="30"/>
      <c r="I8521" s="30"/>
      <c r="J8521" s="30"/>
    </row>
    <row r="8522" spans="1:10">
      <c r="A8522" s="5">
        <v>8520</v>
      </c>
      <c r="B8522" s="47">
        <v>0</v>
      </c>
      <c r="C8522" s="47">
        <v>0.82040000000000002</v>
      </c>
      <c r="D8522" s="47">
        <v>0.97389999999999999</v>
      </c>
      <c r="E8522" s="30">
        <v>1</v>
      </c>
      <c r="F8522" s="30"/>
      <c r="G8522" s="30"/>
      <c r="H8522" s="30"/>
      <c r="I8522" s="30"/>
      <c r="J8522" s="30"/>
    </row>
    <row r="8523" spans="1:10">
      <c r="A8523" s="5">
        <v>8521</v>
      </c>
      <c r="B8523" s="47">
        <v>0</v>
      </c>
      <c r="C8523" s="47">
        <v>0.8387</v>
      </c>
      <c r="D8523" s="47">
        <v>0.97960000000000003</v>
      </c>
      <c r="E8523" s="30">
        <v>1</v>
      </c>
      <c r="F8523" s="30"/>
      <c r="G8523" s="30"/>
      <c r="H8523" s="30"/>
      <c r="I8523" s="30"/>
      <c r="J8523" s="30"/>
    </row>
    <row r="8524" spans="1:10">
      <c r="A8524" s="5">
        <v>8522</v>
      </c>
      <c r="B8524" s="47">
        <v>0</v>
      </c>
      <c r="C8524" s="47">
        <v>0.85750000000000004</v>
      </c>
      <c r="D8524" s="47">
        <v>0.97989999999999999</v>
      </c>
      <c r="E8524" s="30">
        <v>1</v>
      </c>
      <c r="F8524" s="30"/>
      <c r="G8524" s="30"/>
      <c r="H8524" s="30"/>
      <c r="I8524" s="30"/>
      <c r="J8524" s="30"/>
    </row>
    <row r="8525" spans="1:10">
      <c r="A8525" s="5">
        <v>8523</v>
      </c>
      <c r="B8525" s="47">
        <v>0</v>
      </c>
      <c r="C8525" s="47">
        <v>0.86770000000000003</v>
      </c>
      <c r="D8525" s="47">
        <v>0.97909999999999997</v>
      </c>
      <c r="E8525" s="30">
        <v>1</v>
      </c>
      <c r="F8525" s="30"/>
      <c r="G8525" s="30"/>
      <c r="H8525" s="30"/>
      <c r="I8525" s="30"/>
      <c r="J8525" s="30"/>
    </row>
    <row r="8526" spans="1:10">
      <c r="A8526" s="5">
        <v>8524</v>
      </c>
      <c r="B8526" s="47">
        <v>0</v>
      </c>
      <c r="C8526" s="47">
        <v>0.87829999999999997</v>
      </c>
      <c r="D8526" s="47">
        <v>0.97599999999999998</v>
      </c>
      <c r="E8526" s="30">
        <v>1</v>
      </c>
      <c r="F8526" s="30"/>
      <c r="G8526" s="30"/>
      <c r="H8526" s="30"/>
      <c r="I8526" s="30"/>
      <c r="J8526" s="30"/>
    </row>
    <row r="8527" spans="1:10">
      <c r="A8527" s="5">
        <v>8525</v>
      </c>
      <c r="B8527" s="47">
        <v>0</v>
      </c>
      <c r="C8527" s="47">
        <v>0.88480000000000003</v>
      </c>
      <c r="D8527" s="47">
        <v>0.96799999999999997</v>
      </c>
      <c r="E8527" s="30">
        <v>1</v>
      </c>
      <c r="F8527" s="30"/>
      <c r="G8527" s="30"/>
      <c r="H8527" s="30"/>
      <c r="I8527" s="30"/>
      <c r="J8527" s="30"/>
    </row>
    <row r="8528" spans="1:10">
      <c r="A8528" s="5">
        <v>8526</v>
      </c>
      <c r="B8528" s="47">
        <v>0</v>
      </c>
      <c r="C8528" s="47">
        <v>0.8851</v>
      </c>
      <c r="D8528" s="47">
        <v>0.95879999999999999</v>
      </c>
      <c r="E8528" s="30">
        <v>1</v>
      </c>
      <c r="F8528" s="30"/>
      <c r="G8528" s="30"/>
      <c r="H8528" s="30"/>
      <c r="I8528" s="30"/>
      <c r="J8528" s="30"/>
    </row>
    <row r="8529" spans="1:10">
      <c r="A8529" s="5">
        <v>8527</v>
      </c>
      <c r="B8529" s="47">
        <v>0</v>
      </c>
      <c r="C8529" s="47">
        <v>0.88349999999999995</v>
      </c>
      <c r="D8529" s="47">
        <v>0.95830000000000004</v>
      </c>
      <c r="E8529" s="30">
        <v>1</v>
      </c>
      <c r="F8529" s="30"/>
      <c r="G8529" s="30"/>
      <c r="H8529" s="30"/>
      <c r="I8529" s="30"/>
      <c r="J8529" s="30"/>
    </row>
    <row r="8530" spans="1:10">
      <c r="A8530" s="5">
        <v>8528</v>
      </c>
      <c r="B8530" s="47">
        <v>3.5000000000000001E-3</v>
      </c>
      <c r="C8530" s="47">
        <v>0.88229999999999997</v>
      </c>
      <c r="D8530" s="47">
        <v>0.95909999999999995</v>
      </c>
      <c r="E8530" s="30">
        <v>1</v>
      </c>
      <c r="F8530" s="30"/>
      <c r="G8530" s="30"/>
      <c r="H8530" s="30"/>
      <c r="I8530" s="30"/>
      <c r="J8530" s="30"/>
    </row>
    <row r="8531" spans="1:10">
      <c r="A8531" s="5">
        <v>8529</v>
      </c>
      <c r="B8531" s="47">
        <v>2.24E-2</v>
      </c>
      <c r="C8531" s="47">
        <v>0.88319999999999999</v>
      </c>
      <c r="D8531" s="47">
        <v>0.96330000000000005</v>
      </c>
      <c r="E8531" s="30">
        <v>1</v>
      </c>
      <c r="F8531" s="30"/>
      <c r="G8531" s="30"/>
      <c r="H8531" s="30"/>
      <c r="I8531" s="30"/>
      <c r="J8531" s="30"/>
    </row>
    <row r="8532" spans="1:10">
      <c r="A8532" s="5">
        <v>8530</v>
      </c>
      <c r="B8532" s="47">
        <v>5.21E-2</v>
      </c>
      <c r="C8532" s="47">
        <v>0.88549999999999995</v>
      </c>
      <c r="D8532" s="47">
        <v>0.96230000000000004</v>
      </c>
      <c r="E8532" s="30">
        <v>1</v>
      </c>
      <c r="F8532" s="30"/>
      <c r="G8532" s="30"/>
      <c r="H8532" s="30"/>
      <c r="I8532" s="30"/>
      <c r="J8532" s="30"/>
    </row>
    <row r="8533" spans="1:10">
      <c r="A8533" s="5">
        <v>8531</v>
      </c>
      <c r="B8533" s="47">
        <v>7.0800000000000002E-2</v>
      </c>
      <c r="C8533" s="47">
        <v>0.89129999999999998</v>
      </c>
      <c r="D8533" s="47">
        <v>0.95679999999999998</v>
      </c>
      <c r="E8533" s="30">
        <v>1</v>
      </c>
      <c r="F8533" s="30"/>
      <c r="G8533" s="30"/>
      <c r="H8533" s="30"/>
      <c r="I8533" s="30"/>
      <c r="J8533" s="30"/>
    </row>
    <row r="8534" spans="1:10">
      <c r="A8534" s="5">
        <v>8532</v>
      </c>
      <c r="B8534" s="47">
        <v>6.8099999999999994E-2</v>
      </c>
      <c r="C8534" s="47">
        <v>0.89639999999999997</v>
      </c>
      <c r="D8534" s="47">
        <v>0.93830000000000002</v>
      </c>
      <c r="E8534" s="30">
        <v>1</v>
      </c>
      <c r="F8534" s="30"/>
      <c r="G8534" s="30"/>
      <c r="H8534" s="30"/>
      <c r="I8534" s="30"/>
      <c r="J8534" s="30"/>
    </row>
    <row r="8535" spans="1:10">
      <c r="A8535" s="5">
        <v>8533</v>
      </c>
      <c r="B8535" s="47">
        <v>5.5199999999999999E-2</v>
      </c>
      <c r="C8535" s="47">
        <v>0.89449999999999996</v>
      </c>
      <c r="D8535" s="47">
        <v>0.92059999999999997</v>
      </c>
      <c r="E8535" s="30">
        <v>1</v>
      </c>
      <c r="F8535" s="30"/>
      <c r="G8535" s="30"/>
      <c r="H8535" s="30"/>
      <c r="I8535" s="30"/>
      <c r="J8535" s="30"/>
    </row>
    <row r="8536" spans="1:10">
      <c r="A8536" s="5">
        <v>8534</v>
      </c>
      <c r="B8536" s="47">
        <v>3.0499999999999999E-2</v>
      </c>
      <c r="C8536" s="47">
        <v>0.88529999999999998</v>
      </c>
      <c r="D8536" s="47">
        <v>0.89159999999999995</v>
      </c>
      <c r="E8536" s="30">
        <v>1</v>
      </c>
      <c r="F8536" s="30"/>
      <c r="G8536" s="30"/>
      <c r="H8536" s="30"/>
      <c r="I8536" s="30"/>
      <c r="J8536" s="30"/>
    </row>
    <row r="8537" spans="1:10">
      <c r="A8537" s="5">
        <v>8535</v>
      </c>
      <c r="B8537" s="47">
        <v>9.1999999999999998E-3</v>
      </c>
      <c r="C8537" s="47">
        <v>0.87090000000000001</v>
      </c>
      <c r="D8537" s="47">
        <v>0.87429999999999997</v>
      </c>
      <c r="E8537" s="30">
        <v>1</v>
      </c>
      <c r="F8537" s="30"/>
      <c r="G8537" s="30"/>
      <c r="H8537" s="30"/>
      <c r="I8537" s="30"/>
      <c r="J8537" s="30"/>
    </row>
    <row r="8538" spans="1:10">
      <c r="A8538" s="5">
        <v>8536</v>
      </c>
      <c r="B8538" s="47">
        <v>1E-4</v>
      </c>
      <c r="C8538" s="47">
        <v>0.85170000000000001</v>
      </c>
      <c r="D8538" s="47">
        <v>0.86480000000000001</v>
      </c>
      <c r="E8538" s="30">
        <v>1</v>
      </c>
      <c r="F8538" s="30"/>
      <c r="G8538" s="30"/>
      <c r="H8538" s="30"/>
      <c r="I8538" s="30"/>
      <c r="J8538" s="30"/>
    </row>
    <row r="8539" spans="1:10">
      <c r="A8539" s="5">
        <v>8537</v>
      </c>
      <c r="B8539" s="47">
        <v>0</v>
      </c>
      <c r="C8539" s="47">
        <v>0.82969999999999999</v>
      </c>
      <c r="D8539" s="47">
        <v>0.82830000000000004</v>
      </c>
      <c r="E8539" s="30">
        <v>1</v>
      </c>
      <c r="F8539" s="30"/>
      <c r="G8539" s="30"/>
      <c r="H8539" s="30"/>
      <c r="I8539" s="30"/>
      <c r="J8539" s="30"/>
    </row>
    <row r="8540" spans="1:10">
      <c r="A8540" s="5">
        <v>8538</v>
      </c>
      <c r="B8540" s="47">
        <v>0</v>
      </c>
      <c r="C8540" s="47">
        <v>0.80600000000000005</v>
      </c>
      <c r="D8540" s="47">
        <v>0.80049999999999999</v>
      </c>
      <c r="E8540" s="30">
        <v>1</v>
      </c>
      <c r="F8540" s="30"/>
      <c r="G8540" s="30"/>
      <c r="H8540" s="30"/>
      <c r="I8540" s="30"/>
      <c r="J8540" s="30"/>
    </row>
    <row r="8541" spans="1:10">
      <c r="A8541" s="5">
        <v>8539</v>
      </c>
      <c r="B8541" s="47">
        <v>0</v>
      </c>
      <c r="C8541" s="47">
        <v>0.78979999999999995</v>
      </c>
      <c r="D8541" s="47">
        <v>0.79930000000000001</v>
      </c>
      <c r="E8541" s="30">
        <v>1</v>
      </c>
      <c r="F8541" s="30"/>
      <c r="G8541" s="30"/>
      <c r="H8541" s="30"/>
      <c r="I8541" s="30"/>
      <c r="J8541" s="30"/>
    </row>
    <row r="8542" spans="1:10">
      <c r="A8542" s="5">
        <v>8540</v>
      </c>
      <c r="B8542" s="47">
        <v>0</v>
      </c>
      <c r="C8542" s="47">
        <v>0.7762</v>
      </c>
      <c r="D8542" s="47">
        <v>0.8135</v>
      </c>
      <c r="E8542" s="30">
        <v>1</v>
      </c>
      <c r="F8542" s="30"/>
      <c r="G8542" s="30"/>
      <c r="H8542" s="30"/>
      <c r="I8542" s="30"/>
      <c r="J8542" s="30"/>
    </row>
    <row r="8543" spans="1:10">
      <c r="A8543" s="5">
        <v>8541</v>
      </c>
      <c r="B8543" s="47">
        <v>0</v>
      </c>
      <c r="C8543" s="47">
        <v>0.77100000000000002</v>
      </c>
      <c r="D8543" s="47">
        <v>0.82150000000000001</v>
      </c>
      <c r="E8543" s="30">
        <v>1</v>
      </c>
      <c r="F8543" s="30"/>
      <c r="G8543" s="30"/>
      <c r="H8543" s="30"/>
      <c r="I8543" s="30"/>
      <c r="J8543" s="30"/>
    </row>
    <row r="8544" spans="1:10">
      <c r="A8544" s="5">
        <v>8542</v>
      </c>
      <c r="B8544" s="47">
        <v>0</v>
      </c>
      <c r="C8544" s="47">
        <v>0.77110000000000001</v>
      </c>
      <c r="D8544" s="47">
        <v>0.82099999999999995</v>
      </c>
      <c r="E8544" s="30">
        <v>1</v>
      </c>
      <c r="F8544" s="30"/>
      <c r="G8544" s="30"/>
      <c r="H8544" s="30"/>
      <c r="I8544" s="30"/>
      <c r="J8544" s="30"/>
    </row>
    <row r="8545" spans="1:10">
      <c r="A8545" s="5">
        <v>8543</v>
      </c>
      <c r="B8545" s="47">
        <v>0</v>
      </c>
      <c r="C8545" s="47">
        <v>0.77739999999999998</v>
      </c>
      <c r="D8545" s="47">
        <v>0.83660000000000001</v>
      </c>
      <c r="E8545" s="30">
        <v>1</v>
      </c>
      <c r="F8545" s="30"/>
      <c r="G8545" s="30"/>
      <c r="H8545" s="30"/>
      <c r="I8545" s="30"/>
      <c r="J8545" s="30"/>
    </row>
    <row r="8546" spans="1:10">
      <c r="A8546" s="5">
        <v>8544</v>
      </c>
      <c r="B8546" s="47">
        <v>0</v>
      </c>
      <c r="C8546" s="47">
        <v>0.78969999999999996</v>
      </c>
      <c r="D8546" s="47">
        <v>0.86739999999999995</v>
      </c>
      <c r="E8546" s="30">
        <v>1</v>
      </c>
      <c r="F8546" s="30"/>
      <c r="G8546" s="30"/>
      <c r="H8546" s="30"/>
      <c r="I8546" s="30"/>
      <c r="J8546" s="30"/>
    </row>
    <row r="8547" spans="1:10">
      <c r="A8547" s="5">
        <v>8545</v>
      </c>
      <c r="B8547" s="47">
        <v>0</v>
      </c>
      <c r="C8547" s="47">
        <v>0.78869999999999996</v>
      </c>
      <c r="D8547" s="47">
        <v>0.84119999999999995</v>
      </c>
      <c r="E8547" s="30">
        <v>1</v>
      </c>
      <c r="F8547" s="30"/>
      <c r="G8547" s="30"/>
      <c r="H8547" s="30"/>
      <c r="I8547" s="30"/>
      <c r="J8547" s="30"/>
    </row>
    <row r="8548" spans="1:10">
      <c r="A8548" s="5">
        <v>8546</v>
      </c>
      <c r="B8548" s="47">
        <v>0</v>
      </c>
      <c r="C8548" s="47">
        <v>0.78159999999999996</v>
      </c>
      <c r="D8548" s="47">
        <v>0.82499999999999996</v>
      </c>
      <c r="E8548" s="30">
        <v>1</v>
      </c>
      <c r="F8548" s="30"/>
      <c r="G8548" s="30"/>
      <c r="H8548" s="30"/>
      <c r="I8548" s="30"/>
      <c r="J8548" s="30"/>
    </row>
    <row r="8549" spans="1:10">
      <c r="A8549" s="5">
        <v>8547</v>
      </c>
      <c r="B8549" s="47">
        <v>0</v>
      </c>
      <c r="C8549" s="47">
        <v>0.77070000000000005</v>
      </c>
      <c r="D8549" s="47">
        <v>0.79610000000000003</v>
      </c>
      <c r="E8549" s="30">
        <v>1</v>
      </c>
      <c r="F8549" s="30"/>
      <c r="G8549" s="30"/>
      <c r="H8549" s="30"/>
      <c r="I8549" s="30"/>
      <c r="J8549" s="30"/>
    </row>
    <row r="8550" spans="1:10">
      <c r="A8550" s="5">
        <v>8548</v>
      </c>
      <c r="B8550" s="47">
        <v>0</v>
      </c>
      <c r="C8550" s="47">
        <v>0.76449999999999996</v>
      </c>
      <c r="D8550" s="47">
        <v>0.80600000000000005</v>
      </c>
      <c r="E8550" s="30">
        <v>1</v>
      </c>
      <c r="F8550" s="30"/>
      <c r="G8550" s="30"/>
      <c r="H8550" s="30"/>
      <c r="I8550" s="30"/>
      <c r="J8550" s="30"/>
    </row>
    <row r="8551" spans="1:10">
      <c r="A8551" s="5">
        <v>8549</v>
      </c>
      <c r="B8551" s="47">
        <v>0</v>
      </c>
      <c r="C8551" s="47">
        <v>0.76229999999999998</v>
      </c>
      <c r="D8551" s="47">
        <v>0.82279999999999998</v>
      </c>
      <c r="E8551" s="30">
        <v>1</v>
      </c>
      <c r="F8551" s="30"/>
      <c r="G8551" s="30"/>
      <c r="H8551" s="30"/>
      <c r="I8551" s="30"/>
      <c r="J8551" s="30"/>
    </row>
    <row r="8552" spans="1:10">
      <c r="A8552" s="5">
        <v>8550</v>
      </c>
      <c r="B8552" s="47">
        <v>0</v>
      </c>
      <c r="C8552" s="47">
        <v>0.76380000000000003</v>
      </c>
      <c r="D8552" s="47">
        <v>0.83860000000000001</v>
      </c>
      <c r="E8552" s="30">
        <v>1</v>
      </c>
      <c r="F8552" s="30"/>
      <c r="G8552" s="30"/>
      <c r="H8552" s="30"/>
      <c r="I8552" s="30"/>
      <c r="J8552" s="30"/>
    </row>
    <row r="8553" spans="1:10">
      <c r="A8553" s="5">
        <v>8551</v>
      </c>
      <c r="B8553" s="47">
        <v>0</v>
      </c>
      <c r="C8553" s="47">
        <v>0.76529999999999998</v>
      </c>
      <c r="D8553" s="47">
        <v>0.83809999999999996</v>
      </c>
      <c r="E8553" s="30">
        <v>1</v>
      </c>
      <c r="F8553" s="30"/>
      <c r="G8553" s="30"/>
      <c r="H8553" s="30"/>
      <c r="I8553" s="30"/>
      <c r="J8553" s="30"/>
    </row>
    <row r="8554" spans="1:10">
      <c r="A8554" s="5">
        <v>8552</v>
      </c>
      <c r="B8554" s="47">
        <v>3.0000000000000001E-3</v>
      </c>
      <c r="C8554" s="47">
        <v>0.76849999999999996</v>
      </c>
      <c r="D8554" s="47">
        <v>0.84250000000000003</v>
      </c>
      <c r="E8554" s="30">
        <v>1</v>
      </c>
      <c r="F8554" s="30"/>
      <c r="G8554" s="30"/>
      <c r="H8554" s="30"/>
      <c r="I8554" s="30"/>
      <c r="J8554" s="30"/>
    </row>
    <row r="8555" spans="1:10">
      <c r="A8555" s="5">
        <v>8553</v>
      </c>
      <c r="B8555" s="47">
        <v>2.7199999999999998E-2</v>
      </c>
      <c r="C8555" s="47">
        <v>0.77500000000000002</v>
      </c>
      <c r="D8555" s="47">
        <v>0.86380000000000001</v>
      </c>
      <c r="E8555" s="30">
        <v>1</v>
      </c>
      <c r="F8555" s="30"/>
      <c r="G8555" s="30"/>
      <c r="H8555" s="30"/>
      <c r="I8555" s="30"/>
      <c r="J8555" s="30"/>
    </row>
    <row r="8556" spans="1:10">
      <c r="A8556" s="5">
        <v>8554</v>
      </c>
      <c r="B8556" s="47">
        <v>6.4500000000000002E-2</v>
      </c>
      <c r="C8556" s="47">
        <v>0.77639999999999998</v>
      </c>
      <c r="D8556" s="47">
        <v>0.84570000000000001</v>
      </c>
      <c r="E8556" s="30">
        <v>1</v>
      </c>
      <c r="F8556" s="30"/>
      <c r="G8556" s="30"/>
      <c r="H8556" s="30"/>
      <c r="I8556" s="30"/>
      <c r="J8556" s="30"/>
    </row>
    <row r="8557" spans="1:10">
      <c r="A8557" s="5">
        <v>8555</v>
      </c>
      <c r="B8557" s="47">
        <v>0.1027</v>
      </c>
      <c r="C8557" s="47">
        <v>0.78239999999999998</v>
      </c>
      <c r="D8557" s="47">
        <v>0.84819999999999995</v>
      </c>
      <c r="E8557" s="30">
        <v>1</v>
      </c>
      <c r="F8557" s="30"/>
      <c r="G8557" s="30"/>
      <c r="H8557" s="30"/>
      <c r="I8557" s="30"/>
      <c r="J8557" s="30"/>
    </row>
    <row r="8558" spans="1:10">
      <c r="A8558" s="5">
        <v>8556</v>
      </c>
      <c r="B8558" s="47">
        <v>0.12709999999999999</v>
      </c>
      <c r="C8558" s="47">
        <v>0.79200000000000004</v>
      </c>
      <c r="D8558" s="47">
        <v>0.85909999999999997</v>
      </c>
      <c r="E8558" s="30">
        <v>1</v>
      </c>
      <c r="F8558" s="30"/>
      <c r="G8558" s="30"/>
      <c r="H8558" s="30"/>
      <c r="I8558" s="30"/>
      <c r="J8558" s="30"/>
    </row>
    <row r="8559" spans="1:10">
      <c r="A8559" s="5">
        <v>8557</v>
      </c>
      <c r="B8559" s="47">
        <v>0.1197</v>
      </c>
      <c r="C8559" s="47">
        <v>0.7964</v>
      </c>
      <c r="D8559" s="47">
        <v>0.87570000000000003</v>
      </c>
      <c r="E8559" s="30">
        <v>1</v>
      </c>
      <c r="F8559" s="30"/>
      <c r="G8559" s="30"/>
      <c r="H8559" s="30"/>
      <c r="I8559" s="30"/>
      <c r="J8559" s="30"/>
    </row>
    <row r="8560" spans="1:10">
      <c r="A8560" s="5">
        <v>8558</v>
      </c>
      <c r="B8560" s="47">
        <v>8.5500000000000007E-2</v>
      </c>
      <c r="C8560" s="47">
        <v>0.7833</v>
      </c>
      <c r="D8560" s="47">
        <v>0.88490000000000002</v>
      </c>
      <c r="E8560" s="30">
        <v>1</v>
      </c>
      <c r="F8560" s="30"/>
      <c r="G8560" s="30"/>
      <c r="H8560" s="30"/>
      <c r="I8560" s="30"/>
      <c r="J8560" s="30"/>
    </row>
    <row r="8561" spans="1:10">
      <c r="A8561" s="5">
        <v>8559</v>
      </c>
      <c r="B8561" s="47">
        <v>3.4700000000000002E-2</v>
      </c>
      <c r="C8561" s="47">
        <v>0.76390000000000002</v>
      </c>
      <c r="D8561" s="47">
        <v>0.87619999999999998</v>
      </c>
      <c r="E8561" s="30">
        <v>1</v>
      </c>
      <c r="F8561" s="30"/>
      <c r="G8561" s="30"/>
      <c r="H8561" s="30"/>
      <c r="I8561" s="30"/>
      <c r="J8561" s="30"/>
    </row>
    <row r="8562" spans="1:10">
      <c r="A8562" s="5">
        <v>8560</v>
      </c>
      <c r="B8562" s="47">
        <v>5.9999999999999995E-4</v>
      </c>
      <c r="C8562" s="47">
        <v>0.7409</v>
      </c>
      <c r="D8562" s="47">
        <v>0.84309999999999996</v>
      </c>
      <c r="E8562" s="30">
        <v>1</v>
      </c>
      <c r="F8562" s="30"/>
      <c r="G8562" s="30"/>
      <c r="H8562" s="30"/>
      <c r="I8562" s="30"/>
      <c r="J8562" s="30"/>
    </row>
    <row r="8563" spans="1:10">
      <c r="A8563" s="5">
        <v>8561</v>
      </c>
      <c r="B8563" s="47">
        <v>0</v>
      </c>
      <c r="C8563" s="47">
        <v>0.7107</v>
      </c>
      <c r="D8563" s="47">
        <v>0.78249999999999997</v>
      </c>
      <c r="E8563" s="30">
        <v>1</v>
      </c>
      <c r="F8563" s="30"/>
      <c r="G8563" s="30"/>
      <c r="H8563" s="30"/>
      <c r="I8563" s="30"/>
      <c r="J8563" s="30"/>
    </row>
    <row r="8564" spans="1:10">
      <c r="A8564" s="5">
        <v>8562</v>
      </c>
      <c r="B8564" s="47">
        <v>0</v>
      </c>
      <c r="C8564" s="47">
        <v>0.68069999999999997</v>
      </c>
      <c r="D8564" s="47">
        <v>0.7198</v>
      </c>
      <c r="E8564" s="30">
        <v>1</v>
      </c>
      <c r="F8564" s="30"/>
      <c r="G8564" s="30"/>
      <c r="H8564" s="30"/>
      <c r="I8564" s="30"/>
      <c r="J8564" s="30"/>
    </row>
    <row r="8565" spans="1:10">
      <c r="A8565" s="5">
        <v>8563</v>
      </c>
      <c r="B8565" s="47">
        <v>0</v>
      </c>
      <c r="C8565" s="47">
        <v>0.65629999999999999</v>
      </c>
      <c r="D8565" s="47">
        <v>0.69430000000000003</v>
      </c>
      <c r="E8565" s="30">
        <v>1</v>
      </c>
      <c r="F8565" s="30"/>
      <c r="G8565" s="30"/>
      <c r="H8565" s="30"/>
      <c r="I8565" s="30"/>
      <c r="J8565" s="30"/>
    </row>
    <row r="8566" spans="1:10">
      <c r="A8566" s="5">
        <v>8564</v>
      </c>
      <c r="B8566" s="47">
        <v>0</v>
      </c>
      <c r="C8566" s="47">
        <v>0.63500000000000001</v>
      </c>
      <c r="D8566" s="47">
        <v>0.68279999999999996</v>
      </c>
      <c r="E8566" s="30">
        <v>1</v>
      </c>
      <c r="F8566" s="30"/>
      <c r="G8566" s="30"/>
      <c r="H8566" s="30"/>
      <c r="I8566" s="30"/>
      <c r="J8566" s="30"/>
    </row>
    <row r="8567" spans="1:10">
      <c r="A8567" s="5">
        <v>8565</v>
      </c>
      <c r="B8567" s="47">
        <v>0</v>
      </c>
      <c r="C8567" s="47">
        <v>0.62180000000000002</v>
      </c>
      <c r="D8567" s="47">
        <v>0.66990000000000005</v>
      </c>
      <c r="E8567" s="30">
        <v>1</v>
      </c>
      <c r="F8567" s="30"/>
      <c r="G8567" s="30"/>
      <c r="H8567" s="30"/>
      <c r="I8567" s="30"/>
      <c r="J8567" s="30"/>
    </row>
    <row r="8568" spans="1:10">
      <c r="A8568" s="5">
        <v>8566</v>
      </c>
      <c r="B8568" s="47">
        <v>0</v>
      </c>
      <c r="C8568" s="47">
        <v>0.61629999999999996</v>
      </c>
      <c r="D8568" s="47">
        <v>0.68069999999999997</v>
      </c>
      <c r="E8568" s="30">
        <v>1</v>
      </c>
      <c r="F8568" s="30"/>
      <c r="G8568" s="30"/>
      <c r="H8568" s="30"/>
      <c r="I8568" s="30"/>
      <c r="J8568" s="30"/>
    </row>
    <row r="8569" spans="1:10">
      <c r="A8569" s="5">
        <v>8567</v>
      </c>
      <c r="B8569" s="47">
        <v>0</v>
      </c>
      <c r="C8569" s="47">
        <v>0.6159</v>
      </c>
      <c r="D8569" s="47">
        <v>0.70150000000000001</v>
      </c>
      <c r="E8569" s="30">
        <v>1</v>
      </c>
      <c r="F8569" s="30"/>
      <c r="G8569" s="30"/>
      <c r="H8569" s="30"/>
      <c r="I8569" s="30"/>
      <c r="J8569" s="30"/>
    </row>
    <row r="8570" spans="1:10">
      <c r="A8570" s="5">
        <v>8568</v>
      </c>
      <c r="B8570" s="47">
        <v>0</v>
      </c>
      <c r="C8570" s="47">
        <v>0.62360000000000004</v>
      </c>
      <c r="D8570" s="47">
        <v>0.73480000000000001</v>
      </c>
      <c r="E8570" s="30">
        <v>1</v>
      </c>
      <c r="F8570" s="30"/>
      <c r="G8570" s="30"/>
      <c r="H8570" s="30"/>
      <c r="I8570" s="30"/>
      <c r="J8570" s="30"/>
    </row>
    <row r="8571" spans="1:10">
      <c r="A8571" s="5">
        <v>8569</v>
      </c>
      <c r="B8571" s="47">
        <v>0</v>
      </c>
      <c r="C8571" s="47">
        <v>0.63090000000000002</v>
      </c>
      <c r="D8571" s="47">
        <v>0.76670000000000005</v>
      </c>
      <c r="E8571" s="30">
        <v>1</v>
      </c>
      <c r="F8571" s="30"/>
      <c r="G8571" s="30"/>
      <c r="H8571" s="30"/>
      <c r="I8571" s="30"/>
      <c r="J8571" s="30"/>
    </row>
    <row r="8572" spans="1:10">
      <c r="A8572" s="5">
        <v>8570</v>
      </c>
      <c r="B8572" s="47">
        <v>0</v>
      </c>
      <c r="C8572" s="47">
        <v>0.63900000000000001</v>
      </c>
      <c r="D8572" s="47">
        <v>0.79669999999999996</v>
      </c>
      <c r="E8572" s="30">
        <v>1</v>
      </c>
      <c r="F8572" s="30"/>
      <c r="G8572" s="30"/>
      <c r="H8572" s="30"/>
      <c r="I8572" s="30"/>
      <c r="J8572" s="30"/>
    </row>
    <row r="8573" spans="1:10">
      <c r="A8573" s="5">
        <v>8571</v>
      </c>
      <c r="B8573" s="47">
        <v>0</v>
      </c>
      <c r="C8573" s="47">
        <v>0.65480000000000005</v>
      </c>
      <c r="D8573" s="47">
        <v>0.80700000000000005</v>
      </c>
      <c r="E8573" s="30">
        <v>1</v>
      </c>
      <c r="F8573" s="30"/>
      <c r="G8573" s="30"/>
      <c r="H8573" s="30"/>
      <c r="I8573" s="30"/>
      <c r="J8573" s="30"/>
    </row>
    <row r="8574" spans="1:10">
      <c r="A8574" s="5">
        <v>8572</v>
      </c>
      <c r="B8574" s="47">
        <v>0</v>
      </c>
      <c r="C8574" s="47">
        <v>0.67659999999999998</v>
      </c>
      <c r="D8574" s="47">
        <v>0.82289999999999996</v>
      </c>
      <c r="E8574" s="30">
        <v>1</v>
      </c>
      <c r="F8574" s="30"/>
      <c r="G8574" s="30"/>
      <c r="H8574" s="30"/>
      <c r="I8574" s="30"/>
      <c r="J8574" s="30"/>
    </row>
    <row r="8575" spans="1:10">
      <c r="A8575" s="5">
        <v>8573</v>
      </c>
      <c r="B8575" s="47">
        <v>0</v>
      </c>
      <c r="C8575" s="47">
        <v>0.70979999999999999</v>
      </c>
      <c r="D8575" s="47">
        <v>0.84009999999999996</v>
      </c>
      <c r="E8575" s="30">
        <v>1</v>
      </c>
      <c r="F8575" s="30"/>
      <c r="G8575" s="30"/>
      <c r="H8575" s="30"/>
      <c r="I8575" s="30"/>
      <c r="J8575" s="30"/>
    </row>
    <row r="8576" spans="1:10">
      <c r="A8576" s="5">
        <v>8574</v>
      </c>
      <c r="B8576" s="47">
        <v>0</v>
      </c>
      <c r="C8576" s="47">
        <v>0.73029999999999995</v>
      </c>
      <c r="D8576" s="47">
        <v>0.84799999999999998</v>
      </c>
      <c r="E8576" s="30">
        <v>1</v>
      </c>
      <c r="F8576" s="30"/>
      <c r="G8576" s="30"/>
      <c r="H8576" s="30"/>
      <c r="I8576" s="30"/>
      <c r="J8576" s="30"/>
    </row>
    <row r="8577" spans="1:10">
      <c r="A8577" s="5">
        <v>8575</v>
      </c>
      <c r="B8577" s="47">
        <v>0</v>
      </c>
      <c r="C8577" s="47">
        <v>0.75339999999999996</v>
      </c>
      <c r="D8577" s="47">
        <v>0.81299999999999994</v>
      </c>
      <c r="E8577" s="30">
        <v>1</v>
      </c>
      <c r="F8577" s="30"/>
      <c r="G8577" s="30"/>
      <c r="H8577" s="30"/>
      <c r="I8577" s="30"/>
      <c r="J8577" s="30"/>
    </row>
    <row r="8578" spans="1:10">
      <c r="A8578" s="5">
        <v>8576</v>
      </c>
      <c r="B8578" s="47">
        <v>9.4999999999999998E-3</v>
      </c>
      <c r="C8578" s="47">
        <v>0.76559999999999995</v>
      </c>
      <c r="D8578" s="47">
        <v>0.80930000000000002</v>
      </c>
      <c r="E8578" s="30">
        <v>1</v>
      </c>
      <c r="F8578" s="30"/>
      <c r="G8578" s="30"/>
      <c r="H8578" s="30"/>
      <c r="I8578" s="30"/>
      <c r="J8578" s="30"/>
    </row>
    <row r="8579" spans="1:10">
      <c r="A8579" s="5">
        <v>8577</v>
      </c>
      <c r="B8579" s="47">
        <v>4.6100000000000002E-2</v>
      </c>
      <c r="C8579" s="47">
        <v>0.75900000000000001</v>
      </c>
      <c r="D8579" s="47">
        <v>0.81040000000000001</v>
      </c>
      <c r="E8579" s="30">
        <v>1</v>
      </c>
      <c r="F8579" s="30"/>
      <c r="G8579" s="30"/>
      <c r="H8579" s="30"/>
      <c r="I8579" s="30"/>
      <c r="J8579" s="30"/>
    </row>
    <row r="8580" spans="1:10">
      <c r="A8580" s="5">
        <v>8578</v>
      </c>
      <c r="B8580" s="47">
        <v>7.9399999999999998E-2</v>
      </c>
      <c r="C8580" s="47">
        <v>0.75329999999999997</v>
      </c>
      <c r="D8580" s="47">
        <v>0.8306</v>
      </c>
      <c r="E8580" s="30">
        <v>1</v>
      </c>
      <c r="F8580" s="30"/>
      <c r="G8580" s="30"/>
      <c r="H8580" s="30"/>
      <c r="I8580" s="30"/>
      <c r="J8580" s="30"/>
    </row>
    <row r="8581" spans="1:10">
      <c r="A8581" s="5">
        <v>8579</v>
      </c>
      <c r="B8581" s="47">
        <v>0.107</v>
      </c>
      <c r="C8581" s="47">
        <v>0.75009999999999999</v>
      </c>
      <c r="D8581" s="47">
        <v>0.82920000000000005</v>
      </c>
      <c r="E8581" s="30">
        <v>1</v>
      </c>
      <c r="F8581" s="30"/>
      <c r="G8581" s="30"/>
      <c r="H8581" s="30"/>
      <c r="I8581" s="30"/>
      <c r="J8581" s="30"/>
    </row>
    <row r="8582" spans="1:10">
      <c r="A8582" s="5">
        <v>8580</v>
      </c>
      <c r="B8582" s="47">
        <v>0.1147</v>
      </c>
      <c r="C8582" s="47">
        <v>0.73640000000000005</v>
      </c>
      <c r="D8582" s="47">
        <v>0.83879999999999999</v>
      </c>
      <c r="E8582" s="30">
        <v>1</v>
      </c>
      <c r="F8582" s="30"/>
      <c r="G8582" s="30"/>
      <c r="H8582" s="30"/>
      <c r="I8582" s="30"/>
      <c r="J8582" s="30"/>
    </row>
    <row r="8583" spans="1:10">
      <c r="A8583" s="5">
        <v>8581</v>
      </c>
      <c r="B8583" s="47">
        <v>0.1056</v>
      </c>
      <c r="C8583" s="47">
        <v>0.71599999999999997</v>
      </c>
      <c r="D8583" s="47">
        <v>0.83540000000000003</v>
      </c>
      <c r="E8583" s="30">
        <v>1</v>
      </c>
      <c r="F8583" s="30"/>
      <c r="G8583" s="30"/>
      <c r="H8583" s="30"/>
      <c r="I8583" s="30"/>
      <c r="J8583" s="30"/>
    </row>
    <row r="8584" spans="1:10">
      <c r="A8584" s="5">
        <v>8582</v>
      </c>
      <c r="B8584" s="47">
        <v>7.5399999999999995E-2</v>
      </c>
      <c r="C8584" s="47">
        <v>0.68030000000000002</v>
      </c>
      <c r="D8584" s="47">
        <v>0.82950000000000002</v>
      </c>
      <c r="E8584" s="30">
        <v>1</v>
      </c>
      <c r="F8584" s="30"/>
      <c r="G8584" s="30"/>
      <c r="H8584" s="30"/>
      <c r="I8584" s="30"/>
      <c r="J8584" s="30"/>
    </row>
    <row r="8585" spans="1:10">
      <c r="A8585" s="5">
        <v>8583</v>
      </c>
      <c r="B8585" s="47">
        <v>2.7699999999999999E-2</v>
      </c>
      <c r="C8585" s="47">
        <v>0.64319999999999999</v>
      </c>
      <c r="D8585" s="47">
        <v>0.82440000000000002</v>
      </c>
      <c r="E8585" s="30">
        <v>1</v>
      </c>
      <c r="F8585" s="30"/>
      <c r="G8585" s="30"/>
      <c r="H8585" s="30"/>
      <c r="I8585" s="30"/>
      <c r="J8585" s="30"/>
    </row>
    <row r="8586" spans="1:10">
      <c r="A8586" s="5">
        <v>8584</v>
      </c>
      <c r="B8586" s="47">
        <v>1E-4</v>
      </c>
      <c r="C8586" s="47">
        <v>0.60850000000000004</v>
      </c>
      <c r="D8586" s="47">
        <v>0.83230000000000004</v>
      </c>
      <c r="E8586" s="30">
        <v>1</v>
      </c>
      <c r="F8586" s="30"/>
      <c r="G8586" s="30"/>
      <c r="H8586" s="30"/>
      <c r="I8586" s="30"/>
      <c r="J8586" s="30"/>
    </row>
    <row r="8587" spans="1:10">
      <c r="A8587" s="5">
        <v>8585</v>
      </c>
      <c r="B8587" s="47">
        <v>0</v>
      </c>
      <c r="C8587" s="47">
        <v>0.56699999999999995</v>
      </c>
      <c r="D8587" s="47">
        <v>0.85019999999999996</v>
      </c>
      <c r="E8587" s="30">
        <v>1</v>
      </c>
      <c r="F8587" s="30"/>
      <c r="G8587" s="30"/>
      <c r="H8587" s="30"/>
      <c r="I8587" s="30"/>
      <c r="J8587" s="30"/>
    </row>
    <row r="8588" spans="1:10">
      <c r="A8588" s="5">
        <v>8586</v>
      </c>
      <c r="B8588" s="47">
        <v>0</v>
      </c>
      <c r="C8588" s="47">
        <v>0.53039999999999998</v>
      </c>
      <c r="D8588" s="47">
        <v>0.86250000000000004</v>
      </c>
      <c r="E8588" s="30">
        <v>1</v>
      </c>
      <c r="F8588" s="30"/>
      <c r="G8588" s="30"/>
      <c r="H8588" s="30"/>
      <c r="I8588" s="30"/>
      <c r="J8588" s="30"/>
    </row>
    <row r="8589" spans="1:10">
      <c r="A8589" s="5">
        <v>8587</v>
      </c>
      <c r="B8589" s="47">
        <v>0</v>
      </c>
      <c r="C8589" s="47">
        <v>0.49969999999999998</v>
      </c>
      <c r="D8589" s="47">
        <v>0.87139999999999995</v>
      </c>
      <c r="E8589" s="30">
        <v>1</v>
      </c>
      <c r="F8589" s="30"/>
      <c r="G8589" s="30"/>
      <c r="H8589" s="30"/>
      <c r="I8589" s="30"/>
      <c r="J8589" s="30"/>
    </row>
    <row r="8590" spans="1:10">
      <c r="A8590" s="5">
        <v>8588</v>
      </c>
      <c r="B8590" s="47">
        <v>0</v>
      </c>
      <c r="C8590" s="47">
        <v>0.47310000000000002</v>
      </c>
      <c r="D8590" s="47">
        <v>0.87150000000000005</v>
      </c>
      <c r="E8590" s="30">
        <v>1</v>
      </c>
      <c r="F8590" s="30"/>
      <c r="G8590" s="30"/>
      <c r="H8590" s="30"/>
      <c r="I8590" s="30"/>
      <c r="J8590" s="30"/>
    </row>
    <row r="8591" spans="1:10">
      <c r="A8591" s="5">
        <v>8589</v>
      </c>
      <c r="B8591" s="47">
        <v>0</v>
      </c>
      <c r="C8591" s="47">
        <v>0.45169999999999999</v>
      </c>
      <c r="D8591" s="47">
        <v>0.86680000000000001</v>
      </c>
      <c r="E8591" s="30">
        <v>1</v>
      </c>
      <c r="F8591" s="30"/>
      <c r="G8591" s="30"/>
      <c r="H8591" s="30"/>
      <c r="I8591" s="30"/>
      <c r="J8591" s="30"/>
    </row>
    <row r="8592" spans="1:10">
      <c r="A8592" s="5">
        <v>8590</v>
      </c>
      <c r="B8592" s="47">
        <v>0</v>
      </c>
      <c r="C8592" s="47">
        <v>0.44579999999999997</v>
      </c>
      <c r="D8592" s="47">
        <v>0.85780000000000001</v>
      </c>
      <c r="E8592" s="30">
        <v>1</v>
      </c>
      <c r="F8592" s="30"/>
      <c r="G8592" s="30"/>
      <c r="H8592" s="30"/>
      <c r="I8592" s="30"/>
      <c r="J8592" s="30"/>
    </row>
    <row r="8593" spans="1:10">
      <c r="A8593" s="5">
        <v>8591</v>
      </c>
      <c r="B8593" s="47">
        <v>0</v>
      </c>
      <c r="C8593" s="47">
        <v>0.44280000000000003</v>
      </c>
      <c r="D8593" s="47">
        <v>0.84379999999999999</v>
      </c>
      <c r="E8593" s="30">
        <v>1</v>
      </c>
      <c r="F8593" s="30"/>
      <c r="G8593" s="30"/>
      <c r="H8593" s="30"/>
      <c r="I8593" s="30"/>
      <c r="J8593" s="30"/>
    </row>
    <row r="8594" spans="1:10">
      <c r="A8594" s="5">
        <v>8592</v>
      </c>
      <c r="B8594" s="47">
        <v>0</v>
      </c>
      <c r="C8594" s="47">
        <v>0.44600000000000001</v>
      </c>
      <c r="D8594" s="47">
        <v>0.8488</v>
      </c>
      <c r="E8594" s="30">
        <v>1</v>
      </c>
      <c r="F8594" s="30"/>
      <c r="G8594" s="30"/>
      <c r="H8594" s="30"/>
      <c r="I8594" s="30"/>
      <c r="J8594" s="30"/>
    </row>
    <row r="8595" spans="1:10">
      <c r="A8595" s="5">
        <v>8593</v>
      </c>
      <c r="B8595" s="47">
        <v>0</v>
      </c>
      <c r="C8595" s="47">
        <v>0.44409999999999999</v>
      </c>
      <c r="D8595" s="47">
        <v>0.87</v>
      </c>
      <c r="E8595" s="30">
        <v>1</v>
      </c>
      <c r="F8595" s="30"/>
      <c r="G8595" s="30"/>
      <c r="H8595" s="30"/>
      <c r="I8595" s="30"/>
      <c r="J8595" s="30"/>
    </row>
    <row r="8596" spans="1:10">
      <c r="A8596" s="5">
        <v>8594</v>
      </c>
      <c r="B8596" s="47">
        <v>0</v>
      </c>
      <c r="C8596" s="47">
        <v>0.44640000000000002</v>
      </c>
      <c r="D8596" s="47">
        <v>0.88980000000000004</v>
      </c>
      <c r="E8596" s="30">
        <v>1</v>
      </c>
      <c r="F8596" s="30"/>
      <c r="G8596" s="30"/>
      <c r="H8596" s="30"/>
      <c r="I8596" s="30"/>
      <c r="J8596" s="30"/>
    </row>
    <row r="8597" spans="1:10">
      <c r="A8597" s="5">
        <v>8595</v>
      </c>
      <c r="B8597" s="47">
        <v>0</v>
      </c>
      <c r="C8597" s="47">
        <v>0.46089999999999998</v>
      </c>
      <c r="D8597" s="47">
        <v>0.89670000000000005</v>
      </c>
      <c r="E8597" s="30">
        <v>1</v>
      </c>
      <c r="F8597" s="30"/>
      <c r="G8597" s="30"/>
      <c r="H8597" s="30"/>
      <c r="I8597" s="30"/>
      <c r="J8597" s="30"/>
    </row>
    <row r="8598" spans="1:10">
      <c r="A8598" s="5">
        <v>8596</v>
      </c>
      <c r="B8598" s="47">
        <v>0</v>
      </c>
      <c r="C8598" s="47">
        <v>0.48909999999999998</v>
      </c>
      <c r="D8598" s="47">
        <v>0.87670000000000003</v>
      </c>
      <c r="E8598" s="30">
        <v>1</v>
      </c>
      <c r="F8598" s="30"/>
      <c r="G8598" s="30"/>
      <c r="H8598" s="30"/>
      <c r="I8598" s="30"/>
      <c r="J8598" s="30"/>
    </row>
    <row r="8599" spans="1:10">
      <c r="A8599" s="5">
        <v>8597</v>
      </c>
      <c r="B8599" s="47">
        <v>0</v>
      </c>
      <c r="C8599" s="47">
        <v>0.52170000000000005</v>
      </c>
      <c r="D8599" s="47">
        <v>0.84799999999999998</v>
      </c>
      <c r="E8599" s="30">
        <v>1</v>
      </c>
      <c r="F8599" s="30"/>
      <c r="G8599" s="30"/>
      <c r="H8599" s="30"/>
      <c r="I8599" s="30"/>
      <c r="J8599" s="30"/>
    </row>
    <row r="8600" spans="1:10">
      <c r="A8600" s="5">
        <v>8598</v>
      </c>
      <c r="B8600" s="47">
        <v>0</v>
      </c>
      <c r="C8600" s="47">
        <v>0.54630000000000001</v>
      </c>
      <c r="D8600" s="47">
        <v>0.83040000000000003</v>
      </c>
      <c r="E8600" s="30">
        <v>1</v>
      </c>
      <c r="F8600" s="30"/>
      <c r="G8600" s="30"/>
      <c r="H8600" s="30"/>
      <c r="I8600" s="30"/>
      <c r="J8600" s="30"/>
    </row>
    <row r="8601" spans="1:10">
      <c r="A8601" s="5">
        <v>8599</v>
      </c>
      <c r="B8601" s="47">
        <v>0</v>
      </c>
      <c r="C8601" s="47">
        <v>0.56320000000000003</v>
      </c>
      <c r="D8601" s="47">
        <v>0.82679999999999998</v>
      </c>
      <c r="E8601" s="30">
        <v>1</v>
      </c>
      <c r="F8601" s="30"/>
      <c r="G8601" s="30"/>
      <c r="H8601" s="30"/>
      <c r="I8601" s="30"/>
      <c r="J8601" s="30"/>
    </row>
    <row r="8602" spans="1:10">
      <c r="A8602" s="5">
        <v>8600</v>
      </c>
      <c r="B8602" s="47">
        <v>3.3999999999999998E-3</v>
      </c>
      <c r="C8602" s="47">
        <v>0.58069999999999999</v>
      </c>
      <c r="D8602" s="47">
        <v>0.81159999999999999</v>
      </c>
      <c r="E8602" s="30">
        <v>1</v>
      </c>
      <c r="F8602" s="30"/>
      <c r="G8602" s="30"/>
      <c r="H8602" s="30"/>
      <c r="I8602" s="30"/>
      <c r="J8602" s="30"/>
    </row>
    <row r="8603" spans="1:10">
      <c r="A8603" s="5">
        <v>8601</v>
      </c>
      <c r="B8603" s="47">
        <v>4.7199999999999999E-2</v>
      </c>
      <c r="C8603" s="47">
        <v>0.58630000000000004</v>
      </c>
      <c r="D8603" s="47">
        <v>0.78069999999999995</v>
      </c>
      <c r="E8603" s="30">
        <v>1</v>
      </c>
      <c r="F8603" s="30"/>
      <c r="G8603" s="30"/>
      <c r="H8603" s="30"/>
      <c r="I8603" s="30"/>
      <c r="J8603" s="30"/>
    </row>
    <row r="8604" spans="1:10">
      <c r="A8604" s="5">
        <v>8602</v>
      </c>
      <c r="B8604" s="47">
        <v>0.1119</v>
      </c>
      <c r="C8604" s="47">
        <v>0.58809999999999996</v>
      </c>
      <c r="D8604" s="47">
        <v>0.74570000000000003</v>
      </c>
      <c r="E8604" s="30">
        <v>1</v>
      </c>
      <c r="F8604" s="30"/>
      <c r="G8604" s="30"/>
      <c r="H8604" s="30"/>
      <c r="I8604" s="30"/>
      <c r="J8604" s="30"/>
    </row>
    <row r="8605" spans="1:10">
      <c r="A8605" s="5">
        <v>8603</v>
      </c>
      <c r="B8605" s="47">
        <v>0.16120000000000001</v>
      </c>
      <c r="C8605" s="47">
        <v>0.623</v>
      </c>
      <c r="D8605" s="47">
        <v>0.7177</v>
      </c>
      <c r="E8605" s="30">
        <v>1</v>
      </c>
      <c r="F8605" s="30"/>
      <c r="G8605" s="30"/>
      <c r="H8605" s="30"/>
      <c r="I8605" s="30"/>
      <c r="J8605" s="30"/>
    </row>
    <row r="8606" spans="1:10">
      <c r="A8606" s="5">
        <v>8604</v>
      </c>
      <c r="B8606" s="47">
        <v>0.17219999999999999</v>
      </c>
      <c r="C8606" s="47">
        <v>0.63570000000000004</v>
      </c>
      <c r="D8606" s="47">
        <v>0.65659999999999996</v>
      </c>
      <c r="E8606" s="30">
        <v>1</v>
      </c>
      <c r="F8606" s="30"/>
      <c r="G8606" s="30"/>
      <c r="H8606" s="30"/>
      <c r="I8606" s="30"/>
      <c r="J8606" s="30"/>
    </row>
    <row r="8607" spans="1:10">
      <c r="A8607" s="5">
        <v>8605</v>
      </c>
      <c r="B8607" s="47">
        <v>0.1459</v>
      </c>
      <c r="C8607" s="47">
        <v>0.62490000000000001</v>
      </c>
      <c r="D8607" s="47">
        <v>0.57569999999999999</v>
      </c>
      <c r="E8607" s="30">
        <v>1</v>
      </c>
      <c r="F8607" s="30"/>
      <c r="G8607" s="30"/>
      <c r="H8607" s="30"/>
      <c r="I8607" s="30"/>
      <c r="J8607" s="30"/>
    </row>
    <row r="8608" spans="1:10">
      <c r="A8608" s="5">
        <v>8606</v>
      </c>
      <c r="B8608" s="47">
        <v>8.4000000000000005E-2</v>
      </c>
      <c r="C8608" s="47">
        <v>0.5897</v>
      </c>
      <c r="D8608" s="47">
        <v>0.49409999999999998</v>
      </c>
      <c r="E8608" s="30">
        <v>1</v>
      </c>
      <c r="F8608" s="30"/>
      <c r="G8608" s="30"/>
      <c r="H8608" s="30"/>
      <c r="I8608" s="30"/>
      <c r="J8608" s="30"/>
    </row>
    <row r="8609" spans="1:10">
      <c r="A8609" s="5">
        <v>8607</v>
      </c>
      <c r="B8609" s="47">
        <v>2.07E-2</v>
      </c>
      <c r="C8609" s="47">
        <v>0.54479999999999995</v>
      </c>
      <c r="D8609" s="47">
        <v>0.41489999999999999</v>
      </c>
      <c r="E8609" s="30">
        <v>1</v>
      </c>
      <c r="F8609" s="30"/>
      <c r="G8609" s="30"/>
      <c r="H8609" s="30"/>
      <c r="I8609" s="30"/>
      <c r="J8609" s="30"/>
    </row>
    <row r="8610" spans="1:10">
      <c r="A8610" s="5">
        <v>8608</v>
      </c>
      <c r="B8610" s="47">
        <v>1E-4</v>
      </c>
      <c r="C8610" s="47">
        <v>0.50929999999999997</v>
      </c>
      <c r="D8610" s="47">
        <v>0.35070000000000001</v>
      </c>
      <c r="E8610" s="30">
        <v>1</v>
      </c>
      <c r="F8610" s="30"/>
      <c r="G8610" s="30"/>
      <c r="H8610" s="30"/>
      <c r="I8610" s="30"/>
      <c r="J8610" s="30"/>
    </row>
    <row r="8611" spans="1:10">
      <c r="A8611" s="5">
        <v>8609</v>
      </c>
      <c r="B8611" s="47">
        <v>0</v>
      </c>
      <c r="C8611" s="47">
        <v>0.47249999999999998</v>
      </c>
      <c r="D8611" s="47">
        <v>0.2873</v>
      </c>
      <c r="E8611" s="30">
        <v>1</v>
      </c>
      <c r="F8611" s="30"/>
      <c r="G8611" s="30"/>
      <c r="H8611" s="30"/>
      <c r="I8611" s="30"/>
      <c r="J8611" s="30"/>
    </row>
    <row r="8612" spans="1:10">
      <c r="A8612" s="5">
        <v>8610</v>
      </c>
      <c r="B8612" s="47">
        <v>0</v>
      </c>
      <c r="C8612" s="47">
        <v>0.4304</v>
      </c>
      <c r="D8612" s="47">
        <v>0.21909999999999999</v>
      </c>
      <c r="E8612" s="30">
        <v>1</v>
      </c>
      <c r="F8612" s="30"/>
      <c r="G8612" s="30"/>
      <c r="H8612" s="30"/>
      <c r="I8612" s="30"/>
      <c r="J8612" s="30"/>
    </row>
    <row r="8613" spans="1:10">
      <c r="A8613" s="5">
        <v>8611</v>
      </c>
      <c r="B8613" s="47">
        <v>0</v>
      </c>
      <c r="C8613" s="47">
        <v>0.3826</v>
      </c>
      <c r="D8613" s="47">
        <v>0.15379999999999999</v>
      </c>
      <c r="E8613" s="30">
        <v>1</v>
      </c>
      <c r="F8613" s="30"/>
      <c r="G8613" s="30"/>
      <c r="H8613" s="30"/>
      <c r="I8613" s="30"/>
      <c r="J8613" s="30"/>
    </row>
    <row r="8614" spans="1:10">
      <c r="A8614" s="5">
        <v>8612</v>
      </c>
      <c r="B8614" s="47">
        <v>0</v>
      </c>
      <c r="C8614" s="47">
        <v>0.33429999999999999</v>
      </c>
      <c r="D8614" s="47">
        <v>9.5799999999999996E-2</v>
      </c>
      <c r="E8614" s="30">
        <v>1</v>
      </c>
      <c r="F8614" s="30"/>
      <c r="G8614" s="30"/>
      <c r="H8614" s="30"/>
      <c r="I8614" s="30"/>
      <c r="J8614" s="30"/>
    </row>
    <row r="8615" spans="1:10">
      <c r="A8615" s="5">
        <v>8613</v>
      </c>
      <c r="B8615" s="47">
        <v>0</v>
      </c>
      <c r="C8615" s="47">
        <v>0.28289999999999998</v>
      </c>
      <c r="D8615" s="47">
        <v>5.1799999999999999E-2</v>
      </c>
      <c r="E8615" s="30">
        <v>1</v>
      </c>
      <c r="F8615" s="30"/>
      <c r="G8615" s="30"/>
      <c r="H8615" s="30"/>
      <c r="I8615" s="30"/>
      <c r="J8615" s="30"/>
    </row>
    <row r="8616" spans="1:10">
      <c r="A8616" s="5">
        <v>8614</v>
      </c>
      <c r="B8616" s="47">
        <v>0</v>
      </c>
      <c r="C8616" s="47">
        <v>0.23899999999999999</v>
      </c>
      <c r="D8616" s="47">
        <v>2.58E-2</v>
      </c>
      <c r="E8616" s="30">
        <v>1</v>
      </c>
      <c r="F8616" s="30"/>
      <c r="G8616" s="30"/>
      <c r="H8616" s="30"/>
      <c r="I8616" s="30"/>
      <c r="J8616" s="30"/>
    </row>
    <row r="8617" spans="1:10">
      <c r="A8617" s="5">
        <v>8615</v>
      </c>
      <c r="B8617" s="47">
        <v>0</v>
      </c>
      <c r="C8617" s="47">
        <v>0.1938</v>
      </c>
      <c r="D8617" s="47">
        <v>1.55E-2</v>
      </c>
      <c r="E8617" s="30">
        <v>1</v>
      </c>
      <c r="F8617" s="30"/>
      <c r="G8617" s="30"/>
      <c r="H8617" s="30"/>
      <c r="I8617" s="30"/>
      <c r="J8617" s="30"/>
    </row>
    <row r="8618" spans="1:10">
      <c r="A8618" s="5">
        <v>8616</v>
      </c>
      <c r="B8618" s="47">
        <v>0</v>
      </c>
      <c r="C8618" s="47">
        <v>0.15629999999999999</v>
      </c>
      <c r="D8618" s="47">
        <v>1.06E-2</v>
      </c>
      <c r="E8618" s="30">
        <v>1</v>
      </c>
      <c r="F8618" s="30"/>
      <c r="G8618" s="30"/>
      <c r="H8618" s="30"/>
      <c r="I8618" s="30"/>
      <c r="J8618" s="30"/>
    </row>
    <row r="8619" spans="1:10">
      <c r="A8619" s="5">
        <v>8617</v>
      </c>
      <c r="B8619" s="47">
        <v>0</v>
      </c>
      <c r="C8619" s="47">
        <v>0.12540000000000001</v>
      </c>
      <c r="D8619" s="47">
        <v>8.5000000000000006E-3</v>
      </c>
      <c r="E8619" s="30">
        <v>1</v>
      </c>
      <c r="F8619" s="30"/>
      <c r="G8619" s="30"/>
      <c r="H8619" s="30"/>
      <c r="I8619" s="30"/>
      <c r="J8619" s="30"/>
    </row>
    <row r="8620" spans="1:10">
      <c r="A8620" s="5">
        <v>8618</v>
      </c>
      <c r="B8620" s="47">
        <v>0</v>
      </c>
      <c r="C8620" s="47">
        <v>9.5899999999999999E-2</v>
      </c>
      <c r="D8620" s="47">
        <v>9.5999999999999992E-3</v>
      </c>
      <c r="E8620" s="30">
        <v>1</v>
      </c>
      <c r="F8620" s="30"/>
      <c r="G8620" s="30"/>
      <c r="H8620" s="30"/>
      <c r="I8620" s="30"/>
      <c r="J8620" s="30"/>
    </row>
    <row r="8621" spans="1:10">
      <c r="A8621" s="5">
        <v>8619</v>
      </c>
      <c r="B8621" s="47">
        <v>0</v>
      </c>
      <c r="C8621" s="47">
        <v>7.2999999999999995E-2</v>
      </c>
      <c r="D8621" s="47">
        <v>1.0800000000000001E-2</v>
      </c>
      <c r="E8621" s="30">
        <v>1</v>
      </c>
      <c r="F8621" s="30"/>
      <c r="G8621" s="30"/>
      <c r="H8621" s="30"/>
      <c r="I8621" s="30"/>
      <c r="J8621" s="30"/>
    </row>
    <row r="8622" spans="1:10">
      <c r="A8622" s="5">
        <v>8620</v>
      </c>
      <c r="B8622" s="47">
        <v>0</v>
      </c>
      <c r="C8622" s="47">
        <v>5.8900000000000001E-2</v>
      </c>
      <c r="D8622" s="47">
        <v>9.7000000000000003E-3</v>
      </c>
      <c r="E8622" s="30">
        <v>1</v>
      </c>
      <c r="F8622" s="30"/>
      <c r="G8622" s="30"/>
      <c r="H8622" s="30"/>
      <c r="I8622" s="30"/>
      <c r="J8622" s="30"/>
    </row>
    <row r="8623" spans="1:10">
      <c r="A8623" s="5">
        <v>8621</v>
      </c>
      <c r="B8623" s="47">
        <v>0</v>
      </c>
      <c r="C8623" s="47">
        <v>5.0599999999999999E-2</v>
      </c>
      <c r="D8623" s="47">
        <v>7.1999999999999998E-3</v>
      </c>
      <c r="E8623" s="30">
        <v>1</v>
      </c>
      <c r="F8623" s="30"/>
      <c r="G8623" s="30"/>
      <c r="H8623" s="30"/>
      <c r="I8623" s="30"/>
      <c r="J8623" s="30"/>
    </row>
    <row r="8624" spans="1:10">
      <c r="A8624" s="5">
        <v>8622</v>
      </c>
      <c r="B8624" s="47">
        <v>0</v>
      </c>
      <c r="C8624" s="47">
        <v>4.5400000000000003E-2</v>
      </c>
      <c r="D8624" s="47">
        <v>5.1000000000000004E-3</v>
      </c>
      <c r="E8624" s="30">
        <v>1</v>
      </c>
      <c r="F8624" s="30"/>
      <c r="G8624" s="30"/>
      <c r="H8624" s="30"/>
      <c r="I8624" s="30"/>
      <c r="J8624" s="30"/>
    </row>
    <row r="8625" spans="1:10">
      <c r="A8625" s="5">
        <v>8623</v>
      </c>
      <c r="B8625" s="47">
        <v>0</v>
      </c>
      <c r="C8625" s="47">
        <v>4.1799999999999997E-2</v>
      </c>
      <c r="D8625" s="47">
        <v>3.3E-3</v>
      </c>
      <c r="E8625" s="30">
        <v>1</v>
      </c>
      <c r="F8625" s="30"/>
      <c r="G8625" s="30"/>
      <c r="H8625" s="30"/>
      <c r="I8625" s="30"/>
      <c r="J8625" s="30"/>
    </row>
    <row r="8626" spans="1:10">
      <c r="A8626" s="5">
        <v>8624</v>
      </c>
      <c r="B8626" s="47">
        <v>1.9E-3</v>
      </c>
      <c r="C8626" s="47">
        <v>3.8300000000000001E-2</v>
      </c>
      <c r="D8626" s="47">
        <v>2.0999999999999999E-3</v>
      </c>
      <c r="E8626" s="30">
        <v>1</v>
      </c>
      <c r="F8626" s="30"/>
      <c r="G8626" s="30"/>
      <c r="H8626" s="30"/>
      <c r="I8626" s="30"/>
      <c r="J8626" s="30"/>
    </row>
    <row r="8627" spans="1:10">
      <c r="A8627" s="5">
        <v>8625</v>
      </c>
      <c r="B8627" s="47">
        <v>5.0500000000000003E-2</v>
      </c>
      <c r="C8627" s="47">
        <v>2.87E-2</v>
      </c>
      <c r="D8627" s="47">
        <v>1.1000000000000001E-3</v>
      </c>
      <c r="E8627" s="30">
        <v>1</v>
      </c>
      <c r="F8627" s="30"/>
      <c r="G8627" s="30"/>
      <c r="H8627" s="30"/>
      <c r="I8627" s="30"/>
      <c r="J8627" s="30"/>
    </row>
    <row r="8628" spans="1:10">
      <c r="A8628" s="5">
        <v>8626</v>
      </c>
      <c r="B8628" s="47">
        <v>0.12870000000000001</v>
      </c>
      <c r="C8628" s="47">
        <v>2.23E-2</v>
      </c>
      <c r="D8628" s="47">
        <v>1.5E-3</v>
      </c>
      <c r="E8628" s="30">
        <v>1</v>
      </c>
      <c r="F8628" s="30"/>
      <c r="G8628" s="30"/>
      <c r="H8628" s="30"/>
      <c r="I8628" s="30"/>
      <c r="J8628" s="30"/>
    </row>
    <row r="8629" spans="1:10">
      <c r="A8629" s="5">
        <v>8627</v>
      </c>
      <c r="B8629" s="47">
        <v>0.20080000000000001</v>
      </c>
      <c r="C8629" s="47">
        <v>2.3800000000000002E-2</v>
      </c>
      <c r="D8629" s="47">
        <v>5.1000000000000004E-3</v>
      </c>
      <c r="E8629" s="30">
        <v>1</v>
      </c>
      <c r="F8629" s="30"/>
      <c r="G8629" s="30"/>
      <c r="H8629" s="30"/>
      <c r="I8629" s="30"/>
      <c r="J8629" s="30"/>
    </row>
    <row r="8630" spans="1:10">
      <c r="A8630" s="5">
        <v>8628</v>
      </c>
      <c r="B8630" s="47">
        <v>0.23280000000000001</v>
      </c>
      <c r="C8630" s="47">
        <v>2.46E-2</v>
      </c>
      <c r="D8630" s="47">
        <v>1.47E-2</v>
      </c>
      <c r="E8630" s="30">
        <v>1</v>
      </c>
      <c r="F8630" s="30"/>
      <c r="G8630" s="30"/>
      <c r="H8630" s="30"/>
      <c r="I8630" s="30"/>
      <c r="J8630" s="30"/>
    </row>
    <row r="8631" spans="1:10">
      <c r="A8631" s="5">
        <v>8629</v>
      </c>
      <c r="B8631" s="47">
        <v>0.20899999999999999</v>
      </c>
      <c r="C8631" s="47">
        <v>2.46E-2</v>
      </c>
      <c r="D8631" s="47">
        <v>2.9499999999999998E-2</v>
      </c>
      <c r="E8631" s="30">
        <v>1</v>
      </c>
      <c r="F8631" s="30"/>
      <c r="G8631" s="30"/>
      <c r="H8631" s="30"/>
      <c r="I8631" s="30"/>
      <c r="J8631" s="30"/>
    </row>
    <row r="8632" spans="1:10">
      <c r="A8632" s="5">
        <v>8630</v>
      </c>
      <c r="B8632" s="47">
        <v>0.1414</v>
      </c>
      <c r="C8632" s="47">
        <v>2.3900000000000001E-2</v>
      </c>
      <c r="D8632" s="47">
        <v>4.5900000000000003E-2</v>
      </c>
      <c r="E8632" s="30">
        <v>1</v>
      </c>
      <c r="F8632" s="30"/>
      <c r="G8632" s="30"/>
      <c r="H8632" s="30"/>
      <c r="I8632" s="30"/>
      <c r="J8632" s="30"/>
    </row>
    <row r="8633" spans="1:10">
      <c r="A8633" s="5">
        <v>8631</v>
      </c>
      <c r="B8633" s="47">
        <v>4.2999999999999997E-2</v>
      </c>
      <c r="C8633" s="47">
        <v>3.09E-2</v>
      </c>
      <c r="D8633" s="47">
        <v>5.6800000000000003E-2</v>
      </c>
      <c r="E8633" s="30">
        <v>1</v>
      </c>
      <c r="F8633" s="30"/>
      <c r="G8633" s="30"/>
      <c r="H8633" s="30"/>
      <c r="I8633" s="30"/>
      <c r="J8633" s="30"/>
    </row>
    <row r="8634" spans="1:10">
      <c r="A8634" s="5">
        <v>8632</v>
      </c>
      <c r="B8634" s="47">
        <v>0</v>
      </c>
      <c r="C8634" s="47">
        <v>4.19E-2</v>
      </c>
      <c r="D8634" s="47">
        <v>5.9299999999999999E-2</v>
      </c>
      <c r="E8634" s="30">
        <v>1</v>
      </c>
      <c r="F8634" s="30"/>
      <c r="G8634" s="30"/>
      <c r="H8634" s="30"/>
      <c r="I8634" s="30"/>
      <c r="J8634" s="30"/>
    </row>
    <row r="8635" spans="1:10">
      <c r="A8635" s="5">
        <v>8633</v>
      </c>
      <c r="B8635" s="47">
        <v>0</v>
      </c>
      <c r="C8635" s="47">
        <v>4.9299999999999997E-2</v>
      </c>
      <c r="D8635" s="47">
        <v>5.8599999999999999E-2</v>
      </c>
      <c r="E8635" s="30">
        <v>1</v>
      </c>
      <c r="F8635" s="30"/>
      <c r="G8635" s="30"/>
      <c r="H8635" s="30"/>
      <c r="I8635" s="30"/>
      <c r="J8635" s="30"/>
    </row>
    <row r="8636" spans="1:10">
      <c r="A8636" s="5">
        <v>8634</v>
      </c>
      <c r="B8636" s="47">
        <v>0</v>
      </c>
      <c r="C8636" s="47">
        <v>5.4800000000000001E-2</v>
      </c>
      <c r="D8636" s="47">
        <v>6.2300000000000001E-2</v>
      </c>
      <c r="E8636" s="30">
        <v>1</v>
      </c>
      <c r="F8636" s="30"/>
      <c r="G8636" s="30"/>
      <c r="H8636" s="30"/>
      <c r="I8636" s="30"/>
      <c r="J8636" s="30"/>
    </row>
    <row r="8637" spans="1:10">
      <c r="A8637" s="5">
        <v>8635</v>
      </c>
      <c r="B8637" s="47">
        <v>0</v>
      </c>
      <c r="C8637" s="47">
        <v>5.7599999999999998E-2</v>
      </c>
      <c r="D8637" s="47">
        <v>7.2499999999999995E-2</v>
      </c>
      <c r="E8637" s="30">
        <v>1</v>
      </c>
      <c r="F8637" s="30"/>
      <c r="G8637" s="30"/>
      <c r="H8637" s="30"/>
      <c r="I8637" s="30"/>
      <c r="J8637" s="30"/>
    </row>
    <row r="8638" spans="1:10">
      <c r="A8638" s="5">
        <v>8636</v>
      </c>
      <c r="B8638" s="47">
        <v>0</v>
      </c>
      <c r="C8638" s="47">
        <v>5.8200000000000002E-2</v>
      </c>
      <c r="D8638" s="47">
        <v>8.9099999999999999E-2</v>
      </c>
      <c r="E8638" s="30">
        <v>1</v>
      </c>
      <c r="F8638" s="30"/>
      <c r="G8638" s="30"/>
      <c r="H8638" s="30"/>
      <c r="I8638" s="30"/>
      <c r="J8638" s="30"/>
    </row>
    <row r="8639" spans="1:10">
      <c r="A8639" s="5">
        <v>8637</v>
      </c>
      <c r="B8639" s="47">
        <v>0</v>
      </c>
      <c r="C8639" s="47">
        <v>6.1199999999999997E-2</v>
      </c>
      <c r="D8639" s="47">
        <v>0.1149</v>
      </c>
      <c r="E8639" s="30">
        <v>1</v>
      </c>
      <c r="F8639" s="30"/>
      <c r="G8639" s="30"/>
      <c r="H8639" s="30"/>
      <c r="I8639" s="30"/>
      <c r="J8639" s="30"/>
    </row>
    <row r="8640" spans="1:10">
      <c r="A8640" s="5">
        <v>8638</v>
      </c>
      <c r="B8640" s="47">
        <v>0</v>
      </c>
      <c r="C8640" s="47">
        <v>6.7199999999999996E-2</v>
      </c>
      <c r="D8640" s="47">
        <v>0.15429999999999999</v>
      </c>
      <c r="E8640" s="30">
        <v>1</v>
      </c>
      <c r="F8640" s="30"/>
      <c r="G8640" s="30"/>
      <c r="H8640" s="30"/>
      <c r="I8640" s="30"/>
      <c r="J8640" s="30"/>
    </row>
    <row r="8641" spans="1:10">
      <c r="A8641" s="5">
        <v>8639</v>
      </c>
      <c r="B8641" s="47">
        <v>0</v>
      </c>
      <c r="C8641" s="47">
        <v>7.8600000000000003E-2</v>
      </c>
      <c r="D8641" s="47">
        <v>0.20019999999999999</v>
      </c>
      <c r="E8641" s="30">
        <v>1</v>
      </c>
      <c r="F8641" s="30"/>
      <c r="G8641" s="30"/>
      <c r="H8641" s="30"/>
      <c r="I8641" s="30"/>
      <c r="J8641" s="30"/>
    </row>
    <row r="8642" spans="1:10">
      <c r="A8642" s="5">
        <v>8640</v>
      </c>
      <c r="B8642" s="47">
        <v>0</v>
      </c>
      <c r="C8642" s="47">
        <v>9.4799999999999995E-2</v>
      </c>
      <c r="D8642" s="47">
        <v>0.24079999999999999</v>
      </c>
      <c r="E8642" s="30">
        <v>1</v>
      </c>
      <c r="F8642" s="30"/>
      <c r="G8642" s="30"/>
      <c r="H8642" s="30"/>
      <c r="I8642" s="30"/>
      <c r="J8642" s="30"/>
    </row>
    <row r="8643" spans="1:10">
      <c r="A8643" s="5">
        <v>8641</v>
      </c>
      <c r="B8643" s="47">
        <v>0</v>
      </c>
      <c r="C8643" s="47">
        <v>0.1147</v>
      </c>
      <c r="D8643" s="47">
        <v>0.27439999999999998</v>
      </c>
      <c r="E8643" s="30">
        <v>1</v>
      </c>
      <c r="F8643" s="30"/>
      <c r="G8643" s="30"/>
      <c r="H8643" s="30"/>
      <c r="I8643" s="30"/>
      <c r="J8643" s="30"/>
    </row>
    <row r="8644" spans="1:10">
      <c r="A8644" s="5">
        <v>8642</v>
      </c>
      <c r="B8644" s="47">
        <v>0</v>
      </c>
      <c r="C8644" s="47">
        <v>0.13350000000000001</v>
      </c>
      <c r="D8644" s="47">
        <v>0.30449999999999999</v>
      </c>
      <c r="E8644" s="30">
        <v>1</v>
      </c>
      <c r="F8644" s="30"/>
      <c r="G8644" s="30"/>
      <c r="H8644" s="30"/>
      <c r="I8644" s="30"/>
      <c r="J8644" s="30"/>
    </row>
    <row r="8645" spans="1:10">
      <c r="A8645" s="5">
        <v>8643</v>
      </c>
      <c r="B8645" s="47">
        <v>0</v>
      </c>
      <c r="C8645" s="47">
        <v>0.153</v>
      </c>
      <c r="D8645" s="47">
        <v>0.31940000000000002</v>
      </c>
      <c r="E8645" s="30">
        <v>1</v>
      </c>
      <c r="F8645" s="30"/>
      <c r="G8645" s="30"/>
      <c r="H8645" s="30"/>
      <c r="I8645" s="30"/>
      <c r="J8645" s="30"/>
    </row>
    <row r="8646" spans="1:10">
      <c r="A8646" s="5">
        <v>8644</v>
      </c>
      <c r="B8646" s="47">
        <v>0</v>
      </c>
      <c r="C8646" s="47">
        <v>0.16880000000000001</v>
      </c>
      <c r="D8646" s="47">
        <v>0.30559999999999998</v>
      </c>
      <c r="E8646" s="30">
        <v>1</v>
      </c>
      <c r="F8646" s="30"/>
      <c r="G8646" s="30"/>
      <c r="H8646" s="30"/>
      <c r="I8646" s="30"/>
      <c r="J8646" s="30"/>
    </row>
    <row r="8647" spans="1:10">
      <c r="A8647" s="5">
        <v>8645</v>
      </c>
      <c r="B8647" s="47">
        <v>0</v>
      </c>
      <c r="C8647" s="47">
        <v>0.18379999999999999</v>
      </c>
      <c r="D8647" s="47">
        <v>0.28439999999999999</v>
      </c>
      <c r="E8647" s="30">
        <v>1</v>
      </c>
      <c r="F8647" s="30"/>
      <c r="G8647" s="30"/>
      <c r="H8647" s="30"/>
      <c r="I8647" s="30"/>
      <c r="J8647" s="30"/>
    </row>
    <row r="8648" spans="1:10">
      <c r="A8648" s="5">
        <v>8646</v>
      </c>
      <c r="B8648" s="47">
        <v>0</v>
      </c>
      <c r="C8648" s="47">
        <v>0.2064</v>
      </c>
      <c r="D8648" s="47">
        <v>0.28449999999999998</v>
      </c>
      <c r="E8648" s="30">
        <v>1</v>
      </c>
      <c r="F8648" s="30"/>
      <c r="G8648" s="30"/>
      <c r="H8648" s="30"/>
      <c r="I8648" s="30"/>
      <c r="J8648" s="30"/>
    </row>
    <row r="8649" spans="1:10">
      <c r="A8649" s="5">
        <v>8647</v>
      </c>
      <c r="B8649" s="47">
        <v>0</v>
      </c>
      <c r="C8649" s="47">
        <v>0.22700000000000001</v>
      </c>
      <c r="D8649" s="47">
        <v>0.30809999999999998</v>
      </c>
      <c r="E8649" s="30">
        <v>1</v>
      </c>
      <c r="F8649" s="30"/>
      <c r="G8649" s="30"/>
      <c r="H8649" s="30"/>
      <c r="I8649" s="30"/>
      <c r="J8649" s="30"/>
    </row>
    <row r="8650" spans="1:10">
      <c r="A8650" s="5">
        <v>8648</v>
      </c>
      <c r="B8650" s="47">
        <v>2.3E-3</v>
      </c>
      <c r="C8650" s="47">
        <v>0.2487</v>
      </c>
      <c r="D8650" s="47">
        <v>0.35139999999999999</v>
      </c>
      <c r="E8650" s="30">
        <v>1</v>
      </c>
      <c r="F8650" s="30"/>
      <c r="G8650" s="30"/>
      <c r="H8650" s="30"/>
      <c r="I8650" s="30"/>
      <c r="J8650" s="30"/>
    </row>
    <row r="8651" spans="1:10">
      <c r="A8651" s="5">
        <v>8649</v>
      </c>
      <c r="B8651" s="47">
        <v>2.9100000000000001E-2</v>
      </c>
      <c r="C8651" s="47">
        <v>0.25619999999999998</v>
      </c>
      <c r="D8651" s="47">
        <v>0.39229999999999998</v>
      </c>
      <c r="E8651" s="30">
        <v>1</v>
      </c>
      <c r="F8651" s="30"/>
      <c r="G8651" s="30"/>
      <c r="H8651" s="30"/>
      <c r="I8651" s="30"/>
      <c r="J8651" s="30"/>
    </row>
    <row r="8652" spans="1:10">
      <c r="A8652" s="5">
        <v>8650</v>
      </c>
      <c r="B8652" s="47">
        <v>6.6299999999999998E-2</v>
      </c>
      <c r="C8652" s="47">
        <v>0.2601</v>
      </c>
      <c r="D8652" s="47">
        <v>0.4042</v>
      </c>
      <c r="E8652" s="30">
        <v>1</v>
      </c>
      <c r="F8652" s="30"/>
      <c r="G8652" s="30"/>
      <c r="H8652" s="30"/>
      <c r="I8652" s="30"/>
      <c r="J8652" s="30"/>
    </row>
    <row r="8653" spans="1:10">
      <c r="A8653" s="5">
        <v>8651</v>
      </c>
      <c r="B8653" s="47">
        <v>9.1499999999999998E-2</v>
      </c>
      <c r="C8653" s="47">
        <v>0.26919999999999999</v>
      </c>
      <c r="D8653" s="47">
        <v>0.40229999999999999</v>
      </c>
      <c r="E8653" s="30">
        <v>1</v>
      </c>
      <c r="F8653" s="30"/>
      <c r="G8653" s="30"/>
      <c r="H8653" s="30"/>
      <c r="I8653" s="30"/>
      <c r="J8653" s="30"/>
    </row>
    <row r="8654" spans="1:10">
      <c r="A8654" s="5">
        <v>8652</v>
      </c>
      <c r="B8654" s="47">
        <v>9.7600000000000006E-2</v>
      </c>
      <c r="C8654" s="47">
        <v>0.26860000000000001</v>
      </c>
      <c r="D8654" s="47">
        <v>0.40799999999999997</v>
      </c>
      <c r="E8654" s="30">
        <v>1</v>
      </c>
      <c r="F8654" s="30"/>
      <c r="G8654" s="30"/>
      <c r="H8654" s="30"/>
      <c r="I8654" s="30"/>
      <c r="J8654" s="30"/>
    </row>
    <row r="8655" spans="1:10">
      <c r="A8655" s="5">
        <v>8653</v>
      </c>
      <c r="B8655" s="47">
        <v>8.2000000000000003E-2</v>
      </c>
      <c r="C8655" s="47">
        <v>0.26860000000000001</v>
      </c>
      <c r="D8655" s="47">
        <v>0.41920000000000002</v>
      </c>
      <c r="E8655" s="30">
        <v>1</v>
      </c>
      <c r="F8655" s="30"/>
      <c r="G8655" s="30"/>
      <c r="H8655" s="30"/>
      <c r="I8655" s="30"/>
      <c r="J8655" s="30"/>
    </row>
    <row r="8656" spans="1:10">
      <c r="A8656" s="5">
        <v>8654</v>
      </c>
      <c r="B8656" s="47">
        <v>4.8000000000000001E-2</v>
      </c>
      <c r="C8656" s="47">
        <v>0.2681</v>
      </c>
      <c r="D8656" s="47">
        <v>0.43680000000000002</v>
      </c>
      <c r="E8656" s="30">
        <v>1</v>
      </c>
      <c r="F8656" s="30"/>
      <c r="G8656" s="30"/>
      <c r="H8656" s="30"/>
      <c r="I8656" s="30"/>
      <c r="J8656" s="30"/>
    </row>
    <row r="8657" spans="1:10">
      <c r="A8657" s="5">
        <v>8655</v>
      </c>
      <c r="B8657" s="47">
        <v>1.15E-2</v>
      </c>
      <c r="C8657" s="47">
        <v>0.29160000000000003</v>
      </c>
      <c r="D8657" s="47">
        <v>0.46560000000000001</v>
      </c>
      <c r="E8657" s="30">
        <v>1</v>
      </c>
      <c r="F8657" s="30"/>
      <c r="G8657" s="30"/>
      <c r="H8657" s="30"/>
      <c r="I8657" s="30"/>
      <c r="J8657" s="30"/>
    </row>
    <row r="8658" spans="1:10">
      <c r="A8658" s="5">
        <v>8656</v>
      </c>
      <c r="B8658" s="47">
        <v>0</v>
      </c>
      <c r="C8658" s="47">
        <v>0.31879999999999997</v>
      </c>
      <c r="D8658" s="47">
        <v>0.50139999999999996</v>
      </c>
      <c r="E8658" s="30">
        <v>1</v>
      </c>
      <c r="F8658" s="30"/>
      <c r="G8658" s="30"/>
      <c r="H8658" s="30"/>
      <c r="I8658" s="30"/>
      <c r="J8658" s="30"/>
    </row>
    <row r="8659" spans="1:10">
      <c r="A8659" s="5">
        <v>8657</v>
      </c>
      <c r="B8659" s="47">
        <v>0</v>
      </c>
      <c r="C8659" s="47">
        <v>0.32300000000000001</v>
      </c>
      <c r="D8659" s="47">
        <v>0.52310000000000001</v>
      </c>
      <c r="E8659" s="30">
        <v>1</v>
      </c>
      <c r="F8659" s="30"/>
      <c r="G8659" s="30"/>
      <c r="H8659" s="30"/>
      <c r="I8659" s="30"/>
      <c r="J8659" s="30"/>
    </row>
    <row r="8660" spans="1:10">
      <c r="A8660" s="5">
        <v>8658</v>
      </c>
      <c r="B8660" s="47">
        <v>0</v>
      </c>
      <c r="C8660" s="47">
        <v>0.32029999999999997</v>
      </c>
      <c r="D8660" s="47">
        <v>0.52549999999999997</v>
      </c>
      <c r="E8660" s="30">
        <v>1</v>
      </c>
      <c r="F8660" s="30"/>
      <c r="G8660" s="30"/>
      <c r="H8660" s="30"/>
      <c r="I8660" s="30"/>
      <c r="J8660" s="30"/>
    </row>
    <row r="8661" spans="1:10">
      <c r="A8661" s="5">
        <v>8659</v>
      </c>
      <c r="B8661" s="47">
        <v>0</v>
      </c>
      <c r="C8661" s="47">
        <v>0.31519999999999998</v>
      </c>
      <c r="D8661" s="47">
        <v>0.52559999999999996</v>
      </c>
      <c r="E8661" s="30">
        <v>1</v>
      </c>
      <c r="F8661" s="30"/>
      <c r="G8661" s="30"/>
      <c r="H8661" s="30"/>
      <c r="I8661" s="30"/>
      <c r="J8661" s="30"/>
    </row>
    <row r="8662" spans="1:10">
      <c r="A8662" s="5">
        <v>8660</v>
      </c>
      <c r="B8662" s="47">
        <v>0</v>
      </c>
      <c r="C8662" s="47">
        <v>0.31709999999999999</v>
      </c>
      <c r="D8662" s="47">
        <v>0.53310000000000002</v>
      </c>
      <c r="E8662" s="30">
        <v>1</v>
      </c>
      <c r="F8662" s="30"/>
      <c r="G8662" s="30"/>
      <c r="H8662" s="30"/>
      <c r="I8662" s="30"/>
      <c r="J8662" s="30"/>
    </row>
    <row r="8663" spans="1:10">
      <c r="A8663" s="5">
        <v>8661</v>
      </c>
      <c r="B8663" s="47">
        <v>0</v>
      </c>
      <c r="C8663" s="47">
        <v>0.31669999999999998</v>
      </c>
      <c r="D8663" s="47">
        <v>0.54239999999999999</v>
      </c>
      <c r="E8663" s="30">
        <v>1</v>
      </c>
      <c r="F8663" s="30"/>
      <c r="G8663" s="30"/>
      <c r="H8663" s="30"/>
      <c r="I8663" s="30"/>
      <c r="J8663" s="30"/>
    </row>
    <row r="8664" spans="1:10">
      <c r="A8664" s="5">
        <v>8662</v>
      </c>
      <c r="B8664" s="47">
        <v>0</v>
      </c>
      <c r="C8664" s="47">
        <v>0.31709999999999999</v>
      </c>
      <c r="D8664" s="47">
        <v>0.53300000000000003</v>
      </c>
      <c r="E8664" s="30">
        <v>1</v>
      </c>
      <c r="F8664" s="30"/>
      <c r="G8664" s="30"/>
      <c r="H8664" s="30"/>
      <c r="I8664" s="30"/>
      <c r="J8664" s="30"/>
    </row>
    <row r="8665" spans="1:10">
      <c r="A8665" s="5">
        <v>8663</v>
      </c>
      <c r="B8665" s="47">
        <v>0</v>
      </c>
      <c r="C8665" s="47">
        <v>0.31159999999999999</v>
      </c>
      <c r="D8665" s="47">
        <v>0.502</v>
      </c>
      <c r="E8665" s="30">
        <v>1</v>
      </c>
      <c r="F8665" s="30"/>
      <c r="G8665" s="30"/>
      <c r="H8665" s="30"/>
      <c r="I8665" s="30"/>
      <c r="J8665" s="30"/>
    </row>
    <row r="8666" spans="1:10">
      <c r="A8666" s="5">
        <v>8664</v>
      </c>
      <c r="B8666" s="47">
        <v>0</v>
      </c>
      <c r="C8666" s="47">
        <v>0.30420000000000003</v>
      </c>
      <c r="D8666" s="47">
        <v>0.45350000000000001</v>
      </c>
      <c r="E8666" s="30">
        <v>1</v>
      </c>
      <c r="F8666" s="30"/>
      <c r="G8666" s="30"/>
      <c r="H8666" s="30"/>
      <c r="I8666" s="30"/>
      <c r="J8666" s="30"/>
    </row>
    <row r="8667" spans="1:10">
      <c r="A8667" s="5">
        <v>8665</v>
      </c>
      <c r="B8667" s="47">
        <v>0</v>
      </c>
      <c r="C8667" s="47">
        <v>0.29349999999999998</v>
      </c>
      <c r="D8667" s="47">
        <v>0.39179999999999998</v>
      </c>
      <c r="E8667" s="30">
        <v>1</v>
      </c>
      <c r="F8667" s="30"/>
      <c r="G8667" s="30"/>
      <c r="H8667" s="30"/>
      <c r="I8667" s="30"/>
      <c r="J8667" s="30"/>
    </row>
    <row r="8668" spans="1:10">
      <c r="A8668" s="5">
        <v>8666</v>
      </c>
      <c r="B8668" s="47">
        <v>0</v>
      </c>
      <c r="C8668" s="47">
        <v>0.28499999999999998</v>
      </c>
      <c r="D8668" s="47">
        <v>0.32600000000000001</v>
      </c>
      <c r="E8668" s="30">
        <v>1</v>
      </c>
      <c r="F8668" s="30"/>
      <c r="G8668" s="30"/>
      <c r="H8668" s="30"/>
      <c r="I8668" s="30"/>
      <c r="J8668" s="30"/>
    </row>
    <row r="8669" spans="1:10">
      <c r="A8669" s="5">
        <v>8667</v>
      </c>
      <c r="B8669" s="47">
        <v>0</v>
      </c>
      <c r="C8669" s="47">
        <v>0.27289999999999998</v>
      </c>
      <c r="D8669" s="47">
        <v>0.25750000000000001</v>
      </c>
      <c r="E8669" s="30">
        <v>1</v>
      </c>
      <c r="F8669" s="30"/>
      <c r="G8669" s="30"/>
      <c r="H8669" s="30"/>
      <c r="I8669" s="30"/>
      <c r="J8669" s="30"/>
    </row>
    <row r="8670" spans="1:10">
      <c r="A8670" s="5">
        <v>8668</v>
      </c>
      <c r="B8670" s="47">
        <v>0</v>
      </c>
      <c r="C8670" s="47">
        <v>0.25600000000000001</v>
      </c>
      <c r="D8670" s="47">
        <v>0.18970000000000001</v>
      </c>
      <c r="E8670" s="30">
        <v>1</v>
      </c>
      <c r="F8670" s="30"/>
      <c r="G8670" s="30"/>
      <c r="H8670" s="30"/>
      <c r="I8670" s="30"/>
      <c r="J8670" s="30"/>
    </row>
    <row r="8671" spans="1:10">
      <c r="A8671" s="5">
        <v>8669</v>
      </c>
      <c r="B8671" s="47">
        <v>0</v>
      </c>
      <c r="C8671" s="47">
        <v>0.2361</v>
      </c>
      <c r="D8671" s="47">
        <v>0.1346</v>
      </c>
      <c r="E8671" s="30">
        <v>1</v>
      </c>
      <c r="F8671" s="30"/>
      <c r="G8671" s="30"/>
      <c r="H8671" s="30"/>
      <c r="I8671" s="30"/>
      <c r="J8671" s="30"/>
    </row>
    <row r="8672" spans="1:10">
      <c r="A8672" s="5">
        <v>8670</v>
      </c>
      <c r="B8672" s="47">
        <v>0</v>
      </c>
      <c r="C8672" s="47">
        <v>0.21809999999999999</v>
      </c>
      <c r="D8672" s="47">
        <v>9.9099999999999994E-2</v>
      </c>
      <c r="E8672" s="30">
        <v>1</v>
      </c>
      <c r="F8672" s="30"/>
      <c r="G8672" s="30"/>
      <c r="H8672" s="30"/>
      <c r="I8672" s="30"/>
      <c r="J8672" s="30"/>
    </row>
    <row r="8673" spans="1:10">
      <c r="A8673" s="5">
        <v>8671</v>
      </c>
      <c r="B8673" s="47">
        <v>0</v>
      </c>
      <c r="C8673" s="47">
        <v>0.19670000000000001</v>
      </c>
      <c r="D8673" s="47">
        <v>7.4800000000000005E-2</v>
      </c>
      <c r="E8673" s="30">
        <v>1</v>
      </c>
      <c r="F8673" s="30"/>
      <c r="G8673" s="30"/>
      <c r="H8673" s="30"/>
      <c r="I8673" s="30"/>
      <c r="J8673" s="30"/>
    </row>
    <row r="8674" spans="1:10">
      <c r="A8674" s="5">
        <v>8672</v>
      </c>
      <c r="B8674" s="47">
        <v>4.5999999999999999E-3</v>
      </c>
      <c r="C8674" s="47">
        <v>0.1749</v>
      </c>
      <c r="D8674" s="47">
        <v>5.6000000000000001E-2</v>
      </c>
      <c r="E8674" s="30">
        <v>1</v>
      </c>
      <c r="F8674" s="30"/>
      <c r="G8674" s="30"/>
      <c r="H8674" s="30"/>
      <c r="I8674" s="30"/>
      <c r="J8674" s="30"/>
    </row>
    <row r="8675" spans="1:10">
      <c r="A8675" s="5">
        <v>8673</v>
      </c>
      <c r="B8675" s="47">
        <v>0.1129</v>
      </c>
      <c r="C8675" s="47">
        <v>0.1525</v>
      </c>
      <c r="D8675" s="47">
        <v>4.0399999999999998E-2</v>
      </c>
      <c r="E8675" s="30">
        <v>1</v>
      </c>
      <c r="F8675" s="30"/>
      <c r="G8675" s="30"/>
      <c r="H8675" s="30"/>
      <c r="I8675" s="30"/>
      <c r="J8675" s="30"/>
    </row>
    <row r="8676" spans="1:10">
      <c r="A8676" s="5">
        <v>8674</v>
      </c>
      <c r="B8676" s="47">
        <v>0.2414</v>
      </c>
      <c r="C8676" s="47">
        <v>0.13350000000000001</v>
      </c>
      <c r="D8676" s="47">
        <v>3.32E-2</v>
      </c>
      <c r="E8676" s="30">
        <v>1</v>
      </c>
      <c r="F8676" s="30"/>
      <c r="G8676" s="30"/>
      <c r="H8676" s="30"/>
      <c r="I8676" s="30"/>
      <c r="J8676" s="30"/>
    </row>
    <row r="8677" spans="1:10">
      <c r="A8677" s="5">
        <v>8675</v>
      </c>
      <c r="B8677" s="47">
        <v>0.32590000000000002</v>
      </c>
      <c r="C8677" s="47">
        <v>0.11559999999999999</v>
      </c>
      <c r="D8677" s="47">
        <v>3.1800000000000002E-2</v>
      </c>
      <c r="E8677" s="30">
        <v>1</v>
      </c>
      <c r="F8677" s="30"/>
      <c r="G8677" s="30"/>
      <c r="H8677" s="30"/>
      <c r="I8677" s="30"/>
      <c r="J8677" s="30"/>
    </row>
    <row r="8678" spans="1:10">
      <c r="A8678" s="5">
        <v>8676</v>
      </c>
      <c r="B8678" s="47">
        <v>0.35010000000000002</v>
      </c>
      <c r="C8678" s="47">
        <v>0.10489999999999999</v>
      </c>
      <c r="D8678" s="47">
        <v>3.6200000000000003E-2</v>
      </c>
      <c r="E8678" s="30">
        <v>1</v>
      </c>
      <c r="F8678" s="30"/>
      <c r="G8678" s="30"/>
      <c r="H8678" s="30"/>
      <c r="I8678" s="30"/>
      <c r="J8678" s="30"/>
    </row>
    <row r="8679" spans="1:10">
      <c r="A8679" s="5">
        <v>8677</v>
      </c>
      <c r="B8679" s="47">
        <v>0.31469999999999998</v>
      </c>
      <c r="C8679" s="47">
        <v>9.8000000000000004E-2</v>
      </c>
      <c r="D8679" s="47">
        <v>4.8399999999999999E-2</v>
      </c>
      <c r="E8679" s="30">
        <v>1</v>
      </c>
      <c r="F8679" s="30"/>
      <c r="G8679" s="30"/>
      <c r="H8679" s="30"/>
      <c r="I8679" s="30"/>
      <c r="J8679" s="30"/>
    </row>
    <row r="8680" spans="1:10">
      <c r="A8680" s="5">
        <v>8678</v>
      </c>
      <c r="B8680" s="47">
        <v>0.21909999999999999</v>
      </c>
      <c r="C8680" s="47">
        <v>9.35E-2</v>
      </c>
      <c r="D8680" s="47">
        <v>6.6699999999999995E-2</v>
      </c>
      <c r="E8680" s="30">
        <v>1</v>
      </c>
      <c r="F8680" s="30"/>
      <c r="G8680" s="30"/>
      <c r="H8680" s="30"/>
      <c r="I8680" s="30"/>
      <c r="J8680" s="30"/>
    </row>
    <row r="8681" spans="1:10">
      <c r="A8681" s="5">
        <v>8679</v>
      </c>
      <c r="B8681" s="47">
        <v>8.1000000000000003E-2</v>
      </c>
      <c r="C8681" s="47">
        <v>9.7000000000000003E-2</v>
      </c>
      <c r="D8681" s="47">
        <v>9.2499999999999999E-2</v>
      </c>
      <c r="E8681" s="30">
        <v>1</v>
      </c>
      <c r="F8681" s="30"/>
      <c r="G8681" s="30"/>
      <c r="H8681" s="30"/>
      <c r="I8681" s="30"/>
      <c r="J8681" s="30"/>
    </row>
    <row r="8682" spans="1:10">
      <c r="A8682" s="5">
        <v>8680</v>
      </c>
      <c r="B8682" s="47">
        <v>8.9999999999999998E-4</v>
      </c>
      <c r="C8682" s="47">
        <v>0.1113</v>
      </c>
      <c r="D8682" s="47">
        <v>0.1472</v>
      </c>
      <c r="E8682" s="30">
        <v>1</v>
      </c>
      <c r="F8682" s="30"/>
      <c r="G8682" s="30"/>
      <c r="H8682" s="30"/>
      <c r="I8682" s="30"/>
      <c r="J8682" s="30"/>
    </row>
    <row r="8683" spans="1:10">
      <c r="A8683" s="5">
        <v>8681</v>
      </c>
      <c r="B8683" s="47">
        <v>0</v>
      </c>
      <c r="C8683" s="47">
        <v>0.113</v>
      </c>
      <c r="D8683" s="47">
        <v>0.24890000000000001</v>
      </c>
      <c r="E8683" s="30">
        <v>1</v>
      </c>
      <c r="F8683" s="30"/>
      <c r="G8683" s="30"/>
      <c r="H8683" s="30"/>
      <c r="I8683" s="30"/>
      <c r="J8683" s="30"/>
    </row>
    <row r="8684" spans="1:10">
      <c r="A8684" s="5">
        <v>8682</v>
      </c>
      <c r="B8684" s="47">
        <v>0</v>
      </c>
      <c r="C8684" s="47">
        <v>0.1132</v>
      </c>
      <c r="D8684" s="47">
        <v>0.37069999999999997</v>
      </c>
      <c r="E8684" s="30">
        <v>1</v>
      </c>
      <c r="F8684" s="30"/>
      <c r="G8684" s="30"/>
      <c r="H8684" s="30"/>
      <c r="I8684" s="30"/>
      <c r="J8684" s="30"/>
    </row>
    <row r="8685" spans="1:10">
      <c r="A8685" s="5">
        <v>8683</v>
      </c>
      <c r="B8685" s="47">
        <v>0</v>
      </c>
      <c r="C8685" s="47">
        <v>0.12590000000000001</v>
      </c>
      <c r="D8685" s="47">
        <v>0.47020000000000001</v>
      </c>
      <c r="E8685" s="30">
        <v>1</v>
      </c>
      <c r="F8685" s="30"/>
      <c r="G8685" s="30"/>
      <c r="H8685" s="30"/>
      <c r="I8685" s="30"/>
      <c r="J8685" s="30"/>
    </row>
    <row r="8686" spans="1:10">
      <c r="A8686" s="5">
        <v>8684</v>
      </c>
      <c r="B8686" s="47">
        <v>0</v>
      </c>
      <c r="C8686" s="47">
        <v>0.14169999999999999</v>
      </c>
      <c r="D8686" s="47">
        <v>0.51639999999999997</v>
      </c>
      <c r="E8686" s="30">
        <v>1</v>
      </c>
      <c r="F8686" s="30"/>
      <c r="G8686" s="30"/>
      <c r="H8686" s="30"/>
      <c r="I8686" s="30"/>
      <c r="J8686" s="30"/>
    </row>
    <row r="8687" spans="1:10">
      <c r="A8687" s="5">
        <v>8685</v>
      </c>
      <c r="B8687" s="47">
        <v>0</v>
      </c>
      <c r="C8687" s="47">
        <v>0.15190000000000001</v>
      </c>
      <c r="D8687" s="47">
        <v>0.52280000000000004</v>
      </c>
      <c r="E8687" s="30">
        <v>1</v>
      </c>
      <c r="F8687" s="30"/>
      <c r="G8687" s="30"/>
      <c r="H8687" s="30"/>
      <c r="I8687" s="30"/>
      <c r="J8687" s="30"/>
    </row>
    <row r="8688" spans="1:10">
      <c r="A8688" s="5">
        <v>8686</v>
      </c>
      <c r="B8688" s="47">
        <v>0</v>
      </c>
      <c r="C8688" s="47">
        <v>0.16200000000000001</v>
      </c>
      <c r="D8688" s="47">
        <v>0.51549999999999996</v>
      </c>
      <c r="E8688" s="30">
        <v>1</v>
      </c>
      <c r="F8688" s="30"/>
      <c r="G8688" s="30"/>
      <c r="H8688" s="30"/>
      <c r="I8688" s="30"/>
      <c r="J8688" s="30"/>
    </row>
    <row r="8689" spans="1:10">
      <c r="A8689" s="5">
        <v>8687</v>
      </c>
      <c r="B8689" s="47">
        <v>0</v>
      </c>
      <c r="C8689" s="47">
        <v>0.1711</v>
      </c>
      <c r="D8689" s="47">
        <v>0.51659999999999995</v>
      </c>
      <c r="E8689" s="30">
        <v>1</v>
      </c>
      <c r="F8689" s="30"/>
      <c r="G8689" s="30"/>
      <c r="H8689" s="30"/>
      <c r="I8689" s="30"/>
      <c r="J8689" s="30"/>
    </row>
    <row r="8690" spans="1:10">
      <c r="A8690" s="5">
        <v>8688</v>
      </c>
      <c r="B8690" s="47">
        <v>0</v>
      </c>
      <c r="C8690" s="47">
        <v>0.18310000000000001</v>
      </c>
      <c r="D8690" s="47">
        <v>0.54820000000000002</v>
      </c>
      <c r="E8690" s="30">
        <v>1</v>
      </c>
      <c r="F8690" s="30"/>
      <c r="G8690" s="30"/>
      <c r="H8690" s="30"/>
      <c r="I8690" s="30"/>
      <c r="J8690" s="30"/>
    </row>
    <row r="8691" spans="1:10">
      <c r="A8691" s="5">
        <v>8689</v>
      </c>
      <c r="B8691" s="47">
        <v>0</v>
      </c>
      <c r="C8691" s="47">
        <v>0.1968</v>
      </c>
      <c r="D8691" s="47">
        <v>0.61909999999999998</v>
      </c>
      <c r="E8691" s="30">
        <v>1</v>
      </c>
      <c r="F8691" s="30"/>
      <c r="G8691" s="30"/>
      <c r="H8691" s="30"/>
      <c r="I8691" s="30"/>
      <c r="J8691" s="30"/>
    </row>
    <row r="8692" spans="1:10">
      <c r="A8692" s="5">
        <v>8690</v>
      </c>
      <c r="B8692" s="47">
        <v>0</v>
      </c>
      <c r="C8692" s="47">
        <v>0.2243</v>
      </c>
      <c r="D8692" s="47">
        <v>0.68030000000000002</v>
      </c>
      <c r="E8692" s="30">
        <v>1</v>
      </c>
      <c r="F8692" s="30"/>
      <c r="G8692" s="30"/>
      <c r="H8692" s="30"/>
      <c r="I8692" s="30"/>
      <c r="J8692" s="30"/>
    </row>
    <row r="8693" spans="1:10">
      <c r="A8693" s="5">
        <v>8691</v>
      </c>
      <c r="B8693" s="47">
        <v>0</v>
      </c>
      <c r="C8693" s="47">
        <v>0.26750000000000002</v>
      </c>
      <c r="D8693" s="47">
        <v>0.69040000000000001</v>
      </c>
      <c r="E8693" s="30">
        <v>1</v>
      </c>
      <c r="F8693" s="30"/>
      <c r="G8693" s="30"/>
      <c r="H8693" s="30"/>
      <c r="I8693" s="30"/>
      <c r="J8693" s="30"/>
    </row>
    <row r="8694" spans="1:10">
      <c r="A8694" s="5">
        <v>8692</v>
      </c>
      <c r="B8694" s="47">
        <v>0</v>
      </c>
      <c r="C8694" s="47">
        <v>0.29270000000000002</v>
      </c>
      <c r="D8694" s="47">
        <v>0.68659999999999999</v>
      </c>
      <c r="E8694" s="30">
        <v>1</v>
      </c>
      <c r="F8694" s="30"/>
      <c r="G8694" s="30"/>
      <c r="H8694" s="30"/>
      <c r="I8694" s="30"/>
      <c r="J8694" s="30"/>
    </row>
    <row r="8695" spans="1:10">
      <c r="A8695" s="5">
        <v>8693</v>
      </c>
      <c r="B8695" s="47">
        <v>0</v>
      </c>
      <c r="C8695" s="47">
        <v>0.3105</v>
      </c>
      <c r="D8695" s="47">
        <v>0.66400000000000003</v>
      </c>
      <c r="E8695" s="30">
        <v>1</v>
      </c>
      <c r="F8695" s="30"/>
      <c r="G8695" s="30"/>
      <c r="H8695" s="30"/>
      <c r="I8695" s="30"/>
      <c r="J8695" s="30"/>
    </row>
    <row r="8696" spans="1:10">
      <c r="A8696" s="5">
        <v>8694</v>
      </c>
      <c r="B8696" s="47">
        <v>0</v>
      </c>
      <c r="C8696" s="47">
        <v>0.30980000000000002</v>
      </c>
      <c r="D8696" s="47">
        <v>0.61880000000000002</v>
      </c>
      <c r="E8696" s="30">
        <v>1</v>
      </c>
      <c r="F8696" s="30"/>
      <c r="G8696" s="30"/>
      <c r="H8696" s="30"/>
      <c r="I8696" s="30"/>
      <c r="J8696" s="30"/>
    </row>
    <row r="8697" spans="1:10">
      <c r="A8697" s="5">
        <v>8695</v>
      </c>
      <c r="B8697" s="47">
        <v>0</v>
      </c>
      <c r="C8697" s="47">
        <v>0.28570000000000001</v>
      </c>
      <c r="D8697" s="47">
        <v>0.54339999999999999</v>
      </c>
      <c r="E8697" s="30">
        <v>1</v>
      </c>
      <c r="F8697" s="30"/>
      <c r="G8697" s="30"/>
      <c r="H8697" s="30"/>
      <c r="I8697" s="30"/>
      <c r="J8697" s="30"/>
    </row>
    <row r="8698" spans="1:10">
      <c r="A8698" s="5">
        <v>8696</v>
      </c>
      <c r="B8698" s="47">
        <v>2.2000000000000001E-3</v>
      </c>
      <c r="C8698" s="47">
        <v>0.28149999999999997</v>
      </c>
      <c r="D8698" s="47">
        <v>0.44290000000000002</v>
      </c>
      <c r="E8698" s="30">
        <v>1</v>
      </c>
      <c r="F8698" s="30"/>
      <c r="G8698" s="30"/>
      <c r="H8698" s="30"/>
      <c r="I8698" s="30"/>
      <c r="J8698" s="30"/>
    </row>
    <row r="8699" spans="1:10">
      <c r="A8699" s="5">
        <v>8697</v>
      </c>
      <c r="B8699" s="47">
        <v>3.4299999999999997E-2</v>
      </c>
      <c r="C8699" s="47">
        <v>0.24690000000000001</v>
      </c>
      <c r="D8699" s="47">
        <v>0.3256</v>
      </c>
      <c r="E8699" s="30">
        <v>1</v>
      </c>
      <c r="F8699" s="30"/>
      <c r="G8699" s="30"/>
      <c r="H8699" s="30"/>
      <c r="I8699" s="30"/>
      <c r="J8699" s="30"/>
    </row>
    <row r="8700" spans="1:10">
      <c r="A8700" s="5">
        <v>8698</v>
      </c>
      <c r="B8700" s="47">
        <v>8.8999999999999996E-2</v>
      </c>
      <c r="C8700" s="47">
        <v>0.20119999999999999</v>
      </c>
      <c r="D8700" s="47">
        <v>0.2054</v>
      </c>
      <c r="E8700" s="30">
        <v>1</v>
      </c>
      <c r="F8700" s="30"/>
      <c r="G8700" s="30"/>
      <c r="H8700" s="30"/>
      <c r="I8700" s="30"/>
      <c r="J8700" s="30"/>
    </row>
    <row r="8701" spans="1:10">
      <c r="A8701" s="5">
        <v>8699</v>
      </c>
      <c r="B8701" s="47">
        <v>0.13439999999999999</v>
      </c>
      <c r="C8701" s="47">
        <v>0.17519999999999999</v>
      </c>
      <c r="D8701" s="47">
        <v>0.1135</v>
      </c>
      <c r="E8701" s="30">
        <v>1</v>
      </c>
      <c r="F8701" s="30"/>
      <c r="G8701" s="30"/>
      <c r="H8701" s="30"/>
      <c r="I8701" s="30"/>
      <c r="J8701" s="30"/>
    </row>
    <row r="8702" spans="1:10">
      <c r="A8702" s="5">
        <v>8700</v>
      </c>
      <c r="B8702" s="47">
        <v>0.1636</v>
      </c>
      <c r="C8702" s="47">
        <v>0.15329999999999999</v>
      </c>
      <c r="D8702" s="47">
        <v>5.7200000000000001E-2</v>
      </c>
      <c r="E8702" s="30">
        <v>1</v>
      </c>
      <c r="F8702" s="30"/>
      <c r="G8702" s="30"/>
      <c r="H8702" s="30"/>
      <c r="I8702" s="30"/>
      <c r="J8702" s="30"/>
    </row>
    <row r="8703" spans="1:10">
      <c r="A8703" s="5">
        <v>8701</v>
      </c>
      <c r="B8703" s="47">
        <v>0.16189999999999999</v>
      </c>
      <c r="C8703" s="47">
        <v>0.1207</v>
      </c>
      <c r="D8703" s="47">
        <v>3.3599999999999998E-2</v>
      </c>
      <c r="E8703" s="30">
        <v>1</v>
      </c>
      <c r="F8703" s="30"/>
      <c r="G8703" s="30"/>
      <c r="H8703" s="30"/>
      <c r="I8703" s="30"/>
      <c r="J8703" s="30"/>
    </row>
    <row r="8704" spans="1:10">
      <c r="A8704" s="5">
        <v>8702</v>
      </c>
      <c r="B8704" s="47">
        <v>0.1081</v>
      </c>
      <c r="C8704" s="47">
        <v>9.5299999999999996E-2</v>
      </c>
      <c r="D8704" s="47">
        <v>3.9E-2</v>
      </c>
      <c r="E8704" s="30">
        <v>1</v>
      </c>
      <c r="F8704" s="30"/>
      <c r="G8704" s="30"/>
      <c r="H8704" s="30"/>
      <c r="I8704" s="30"/>
      <c r="J8704" s="30"/>
    </row>
    <row r="8705" spans="1:10">
      <c r="A8705" s="5">
        <v>8703</v>
      </c>
      <c r="B8705" s="47">
        <v>3.1600000000000003E-2</v>
      </c>
      <c r="C8705" s="47">
        <v>9.0399999999999994E-2</v>
      </c>
      <c r="D8705" s="47">
        <v>7.22E-2</v>
      </c>
      <c r="E8705" s="30">
        <v>1</v>
      </c>
      <c r="F8705" s="30"/>
      <c r="G8705" s="30"/>
      <c r="H8705" s="30"/>
      <c r="I8705" s="30"/>
      <c r="J8705" s="30"/>
    </row>
    <row r="8706" spans="1:10">
      <c r="A8706" s="5">
        <v>8704</v>
      </c>
      <c r="B8706" s="47">
        <v>0</v>
      </c>
      <c r="C8706" s="47">
        <v>9.7299999999999998E-2</v>
      </c>
      <c r="D8706" s="47">
        <v>0.1241</v>
      </c>
      <c r="E8706" s="30">
        <v>1</v>
      </c>
      <c r="F8706" s="30"/>
      <c r="G8706" s="30"/>
      <c r="H8706" s="30"/>
      <c r="I8706" s="30"/>
      <c r="J8706" s="30"/>
    </row>
    <row r="8707" spans="1:10">
      <c r="A8707" s="5">
        <v>8705</v>
      </c>
      <c r="B8707" s="47">
        <v>0</v>
      </c>
      <c r="C8707" s="47">
        <v>9.3100000000000002E-2</v>
      </c>
      <c r="D8707" s="47">
        <v>0.17399999999999999</v>
      </c>
      <c r="E8707" s="30">
        <v>1</v>
      </c>
      <c r="F8707" s="30"/>
      <c r="G8707" s="30"/>
      <c r="H8707" s="30"/>
      <c r="I8707" s="30"/>
      <c r="J8707" s="30"/>
    </row>
    <row r="8708" spans="1:10">
      <c r="A8708" s="5">
        <v>8706</v>
      </c>
      <c r="B8708" s="47">
        <v>0</v>
      </c>
      <c r="C8708" s="47">
        <v>8.7599999999999997E-2</v>
      </c>
      <c r="D8708" s="47">
        <v>0.22209999999999999</v>
      </c>
      <c r="E8708" s="30">
        <v>1</v>
      </c>
      <c r="F8708" s="30"/>
      <c r="G8708" s="30"/>
      <c r="H8708" s="30"/>
      <c r="I8708" s="30"/>
      <c r="J8708" s="30"/>
    </row>
    <row r="8709" spans="1:10">
      <c r="A8709" s="5">
        <v>8707</v>
      </c>
      <c r="B8709" s="47">
        <v>0</v>
      </c>
      <c r="C8709" s="47">
        <v>8.8900000000000007E-2</v>
      </c>
      <c r="D8709" s="47">
        <v>0.27539999999999998</v>
      </c>
      <c r="E8709" s="30">
        <v>1</v>
      </c>
      <c r="F8709" s="30"/>
      <c r="G8709" s="30"/>
      <c r="H8709" s="30"/>
      <c r="I8709" s="30"/>
      <c r="J8709" s="30"/>
    </row>
    <row r="8710" spans="1:10">
      <c r="A8710" s="5">
        <v>8708</v>
      </c>
      <c r="B8710" s="47">
        <v>0</v>
      </c>
      <c r="C8710" s="47">
        <v>9.1700000000000004E-2</v>
      </c>
      <c r="D8710" s="47">
        <v>0.31890000000000002</v>
      </c>
      <c r="E8710" s="30">
        <v>1</v>
      </c>
      <c r="F8710" s="30"/>
      <c r="G8710" s="30"/>
      <c r="H8710" s="30"/>
      <c r="I8710" s="30"/>
      <c r="J8710" s="30"/>
    </row>
    <row r="8711" spans="1:10">
      <c r="A8711" s="5">
        <v>8709</v>
      </c>
      <c r="B8711" s="47">
        <v>0</v>
      </c>
      <c r="C8711" s="47">
        <v>9.5200000000000007E-2</v>
      </c>
      <c r="D8711" s="47">
        <v>0.34770000000000001</v>
      </c>
      <c r="E8711" s="30">
        <v>1</v>
      </c>
      <c r="F8711" s="30"/>
      <c r="G8711" s="30"/>
      <c r="H8711" s="30"/>
      <c r="I8711" s="30"/>
      <c r="J8711" s="30"/>
    </row>
    <row r="8712" spans="1:10">
      <c r="A8712" s="5">
        <v>8710</v>
      </c>
      <c r="B8712" s="47">
        <v>0</v>
      </c>
      <c r="C8712" s="47">
        <v>0.10050000000000001</v>
      </c>
      <c r="D8712" s="47">
        <v>0.39889999999999998</v>
      </c>
      <c r="E8712" s="30">
        <v>1</v>
      </c>
      <c r="F8712" s="30"/>
      <c r="G8712" s="30"/>
      <c r="H8712" s="30"/>
      <c r="I8712" s="30"/>
      <c r="J8712" s="30"/>
    </row>
    <row r="8713" spans="1:10">
      <c r="A8713" s="5">
        <v>8711</v>
      </c>
      <c r="B8713" s="47">
        <v>0</v>
      </c>
      <c r="C8713" s="47">
        <v>0.11119999999999999</v>
      </c>
      <c r="D8713" s="47">
        <v>0.4592</v>
      </c>
      <c r="E8713" s="30">
        <v>1</v>
      </c>
      <c r="F8713" s="30"/>
      <c r="G8713" s="30"/>
      <c r="H8713" s="30"/>
      <c r="I8713" s="30"/>
      <c r="J8713" s="30"/>
    </row>
    <row r="8714" spans="1:10">
      <c r="A8714" s="5">
        <v>8712</v>
      </c>
      <c r="B8714" s="47">
        <v>0</v>
      </c>
      <c r="C8714" s="47">
        <v>0.1226</v>
      </c>
      <c r="D8714" s="47">
        <v>0.48859999999999998</v>
      </c>
      <c r="E8714" s="30">
        <v>1</v>
      </c>
      <c r="F8714" s="30"/>
      <c r="G8714" s="30"/>
      <c r="H8714" s="30"/>
      <c r="I8714" s="30"/>
      <c r="J8714" s="30"/>
    </row>
    <row r="8715" spans="1:10">
      <c r="A8715" s="5">
        <v>8713</v>
      </c>
      <c r="B8715" s="47">
        <v>0</v>
      </c>
      <c r="C8715" s="47">
        <v>0.1396</v>
      </c>
      <c r="D8715" s="47">
        <v>0.501</v>
      </c>
      <c r="E8715" s="30">
        <v>1</v>
      </c>
      <c r="F8715" s="30"/>
      <c r="G8715" s="30"/>
      <c r="H8715" s="30"/>
      <c r="I8715" s="30"/>
      <c r="J8715" s="30"/>
    </row>
    <row r="8716" spans="1:10">
      <c r="A8716" s="5">
        <v>8714</v>
      </c>
      <c r="B8716" s="47">
        <v>0</v>
      </c>
      <c r="C8716" s="47">
        <v>0.15140000000000001</v>
      </c>
      <c r="D8716" s="47">
        <v>0.49099999999999999</v>
      </c>
      <c r="E8716" s="30">
        <v>1</v>
      </c>
      <c r="F8716" s="30"/>
      <c r="G8716" s="30"/>
      <c r="H8716" s="30"/>
      <c r="I8716" s="30"/>
      <c r="J8716" s="30"/>
    </row>
    <row r="8717" spans="1:10">
      <c r="A8717" s="5">
        <v>8715</v>
      </c>
      <c r="B8717" s="47">
        <v>0</v>
      </c>
      <c r="C8717" s="47">
        <v>0.15740000000000001</v>
      </c>
      <c r="D8717" s="47">
        <v>0.46879999999999999</v>
      </c>
      <c r="E8717" s="30">
        <v>1</v>
      </c>
      <c r="F8717" s="30"/>
      <c r="G8717" s="30"/>
      <c r="H8717" s="30"/>
      <c r="I8717" s="30"/>
      <c r="J8717" s="30"/>
    </row>
    <row r="8718" spans="1:10">
      <c r="A8718" s="5">
        <v>8716</v>
      </c>
      <c r="B8718" s="47">
        <v>0</v>
      </c>
      <c r="C8718" s="47">
        <v>0.15720000000000001</v>
      </c>
      <c r="D8718" s="47">
        <v>0.43419999999999997</v>
      </c>
      <c r="E8718" s="30">
        <v>1</v>
      </c>
      <c r="F8718" s="30"/>
      <c r="G8718" s="30"/>
      <c r="H8718" s="30"/>
      <c r="I8718" s="30"/>
      <c r="J8718" s="30"/>
    </row>
    <row r="8719" spans="1:10">
      <c r="A8719" s="5">
        <v>8717</v>
      </c>
      <c r="B8719" s="47">
        <v>0</v>
      </c>
      <c r="C8719" s="47">
        <v>0.15609999999999999</v>
      </c>
      <c r="D8719" s="47">
        <v>0.40310000000000001</v>
      </c>
      <c r="E8719" s="30">
        <v>1</v>
      </c>
      <c r="F8719" s="30"/>
      <c r="G8719" s="30"/>
      <c r="H8719" s="30"/>
      <c r="I8719" s="30"/>
      <c r="J8719" s="30"/>
    </row>
    <row r="8720" spans="1:10">
      <c r="A8720" s="5">
        <v>8718</v>
      </c>
      <c r="B8720" s="47">
        <v>0</v>
      </c>
      <c r="C8720" s="47">
        <v>0.154</v>
      </c>
      <c r="D8720" s="47">
        <v>0.37869999999999998</v>
      </c>
      <c r="E8720" s="30">
        <v>1</v>
      </c>
      <c r="F8720" s="30"/>
      <c r="G8720" s="30"/>
      <c r="H8720" s="30"/>
      <c r="I8720" s="30"/>
      <c r="J8720" s="30"/>
    </row>
    <row r="8721" spans="1:10">
      <c r="A8721" s="5">
        <v>8719</v>
      </c>
      <c r="B8721" s="47">
        <v>0</v>
      </c>
      <c r="C8721" s="47">
        <v>0.15060000000000001</v>
      </c>
      <c r="D8721" s="47">
        <v>0.35899999999999999</v>
      </c>
      <c r="E8721" s="30">
        <v>1</v>
      </c>
      <c r="F8721" s="30"/>
      <c r="G8721" s="30"/>
      <c r="H8721" s="30"/>
      <c r="I8721" s="30"/>
      <c r="J8721" s="30"/>
    </row>
    <row r="8722" spans="1:10">
      <c r="A8722" s="5">
        <v>8720</v>
      </c>
      <c r="B8722" s="47">
        <v>8.0000000000000004E-4</v>
      </c>
      <c r="C8722" s="47">
        <v>0.14710000000000001</v>
      </c>
      <c r="D8722" s="47">
        <v>0.34670000000000001</v>
      </c>
      <c r="E8722" s="30">
        <v>1</v>
      </c>
      <c r="F8722" s="30"/>
      <c r="G8722" s="30"/>
      <c r="H8722" s="30"/>
      <c r="I8722" s="30"/>
      <c r="J8722" s="30"/>
    </row>
    <row r="8723" spans="1:10">
      <c r="A8723" s="5">
        <v>8721</v>
      </c>
      <c r="B8723" s="47">
        <v>1.6199999999999999E-2</v>
      </c>
      <c r="C8723" s="47">
        <v>0.13850000000000001</v>
      </c>
      <c r="D8723" s="47">
        <v>0.33979999999999999</v>
      </c>
      <c r="E8723" s="30">
        <v>1</v>
      </c>
      <c r="F8723" s="30"/>
      <c r="G8723" s="30"/>
      <c r="H8723" s="30"/>
      <c r="I8723" s="30"/>
      <c r="J8723" s="30"/>
    </row>
    <row r="8724" spans="1:10">
      <c r="A8724" s="5">
        <v>8722</v>
      </c>
      <c r="B8724" s="47">
        <v>4.1500000000000002E-2</v>
      </c>
      <c r="C8724" s="47">
        <v>0.1203</v>
      </c>
      <c r="D8724" s="47">
        <v>0.3322</v>
      </c>
      <c r="E8724" s="30">
        <v>1</v>
      </c>
      <c r="F8724" s="30"/>
      <c r="G8724" s="30"/>
      <c r="H8724" s="30"/>
      <c r="I8724" s="30"/>
      <c r="J8724" s="30"/>
    </row>
    <row r="8725" spans="1:10">
      <c r="A8725" s="5">
        <v>8723</v>
      </c>
      <c r="B8725" s="47">
        <v>6.25E-2</v>
      </c>
      <c r="C8725" s="47">
        <v>0.1152</v>
      </c>
      <c r="D8725" s="47">
        <v>0.32750000000000001</v>
      </c>
      <c r="E8725" s="30">
        <v>1</v>
      </c>
      <c r="F8725" s="30"/>
      <c r="G8725" s="30"/>
      <c r="H8725" s="30"/>
      <c r="I8725" s="30"/>
      <c r="J8725" s="30"/>
    </row>
    <row r="8726" spans="1:10">
      <c r="A8726" s="5">
        <v>8724</v>
      </c>
      <c r="B8726" s="47">
        <v>7.5899999999999995E-2</v>
      </c>
      <c r="C8726" s="47">
        <v>0.11700000000000001</v>
      </c>
      <c r="D8726" s="47">
        <v>0.32269999999999999</v>
      </c>
      <c r="E8726" s="30">
        <v>1</v>
      </c>
      <c r="F8726" s="30"/>
      <c r="G8726" s="30"/>
      <c r="H8726" s="30"/>
      <c r="I8726" s="30"/>
      <c r="J8726" s="30"/>
    </row>
    <row r="8727" spans="1:10">
      <c r="A8727" s="5">
        <v>8725</v>
      </c>
      <c r="B8727" s="47">
        <v>7.2099999999999997E-2</v>
      </c>
      <c r="C8727" s="47">
        <v>0.12609999999999999</v>
      </c>
      <c r="D8727" s="47">
        <v>0.31119999999999998</v>
      </c>
      <c r="E8727" s="30">
        <v>1</v>
      </c>
      <c r="F8727" s="30"/>
      <c r="G8727" s="30"/>
      <c r="H8727" s="30"/>
      <c r="I8727" s="30"/>
      <c r="J8727" s="30"/>
    </row>
    <row r="8728" spans="1:10">
      <c r="A8728" s="5">
        <v>8726</v>
      </c>
      <c r="B8728" s="47">
        <v>4.7300000000000002E-2</v>
      </c>
      <c r="C8728" s="47">
        <v>0.1343</v>
      </c>
      <c r="D8728" s="47">
        <v>0.28310000000000002</v>
      </c>
      <c r="E8728" s="30">
        <v>1</v>
      </c>
      <c r="F8728" s="30"/>
      <c r="G8728" s="30"/>
      <c r="H8728" s="30"/>
      <c r="I8728" s="30"/>
      <c r="J8728" s="30"/>
    </row>
    <row r="8729" spans="1:10">
      <c r="A8729" s="5">
        <v>8727</v>
      </c>
      <c r="B8729" s="47">
        <v>1.2699999999999999E-2</v>
      </c>
      <c r="C8729" s="47">
        <v>0.15</v>
      </c>
      <c r="D8729" s="47">
        <v>0.25369999999999998</v>
      </c>
      <c r="E8729" s="30">
        <v>1</v>
      </c>
      <c r="F8729" s="30"/>
      <c r="G8729" s="30"/>
      <c r="H8729" s="30"/>
      <c r="I8729" s="30"/>
      <c r="J8729" s="30"/>
    </row>
    <row r="8730" spans="1:10">
      <c r="A8730" s="5">
        <v>8728</v>
      </c>
      <c r="B8730" s="47">
        <v>0</v>
      </c>
      <c r="C8730" s="47">
        <v>0.16880000000000001</v>
      </c>
      <c r="D8730" s="47">
        <v>0.23200000000000001</v>
      </c>
      <c r="E8730" s="30">
        <v>1</v>
      </c>
      <c r="F8730" s="30"/>
      <c r="G8730" s="30"/>
      <c r="H8730" s="30"/>
      <c r="I8730" s="30"/>
      <c r="J8730" s="30"/>
    </row>
    <row r="8731" spans="1:10">
      <c r="A8731" s="5">
        <v>8729</v>
      </c>
      <c r="B8731" s="47">
        <v>0</v>
      </c>
      <c r="C8731" s="47">
        <v>0.1671</v>
      </c>
      <c r="D8731" s="47">
        <v>0.2135</v>
      </c>
      <c r="E8731" s="30">
        <v>1</v>
      </c>
      <c r="F8731" s="30"/>
      <c r="G8731" s="30"/>
      <c r="H8731" s="30"/>
      <c r="I8731" s="30"/>
      <c r="J8731" s="30"/>
    </row>
    <row r="8732" spans="1:10">
      <c r="A8732" s="5">
        <v>8730</v>
      </c>
      <c r="B8732" s="47">
        <v>0</v>
      </c>
      <c r="C8732" s="47">
        <v>0.16009999999999999</v>
      </c>
      <c r="D8732" s="47">
        <v>0.20169999999999999</v>
      </c>
      <c r="E8732" s="30">
        <v>1</v>
      </c>
      <c r="F8732" s="30"/>
      <c r="G8732" s="30"/>
      <c r="H8732" s="30"/>
      <c r="I8732" s="30"/>
      <c r="J8732" s="30"/>
    </row>
    <row r="8733" spans="1:10">
      <c r="A8733" s="5">
        <v>8731</v>
      </c>
      <c r="B8733" s="47">
        <v>0</v>
      </c>
      <c r="C8733" s="47">
        <v>0.15740000000000001</v>
      </c>
      <c r="D8733" s="47">
        <v>0.19950000000000001</v>
      </c>
      <c r="E8733" s="30">
        <v>1</v>
      </c>
      <c r="F8733" s="30"/>
      <c r="G8733" s="30"/>
      <c r="H8733" s="30"/>
      <c r="I8733" s="30"/>
      <c r="J8733" s="30"/>
    </row>
    <row r="8734" spans="1:10">
      <c r="A8734" s="5">
        <v>8732</v>
      </c>
      <c r="B8734" s="47">
        <v>0</v>
      </c>
      <c r="C8734" s="47">
        <v>0.15379999999999999</v>
      </c>
      <c r="D8734" s="47">
        <v>0.21190000000000001</v>
      </c>
      <c r="E8734" s="30">
        <v>1</v>
      </c>
      <c r="F8734" s="30"/>
      <c r="G8734" s="30"/>
      <c r="H8734" s="30"/>
      <c r="I8734" s="30"/>
      <c r="J8734" s="30"/>
    </row>
    <row r="8735" spans="1:10">
      <c r="A8735" s="5">
        <v>8733</v>
      </c>
      <c r="B8735" s="47">
        <v>0</v>
      </c>
      <c r="C8735" s="47">
        <v>0.1507</v>
      </c>
      <c r="D8735" s="47">
        <v>0.24030000000000001</v>
      </c>
      <c r="E8735" s="30">
        <v>1</v>
      </c>
      <c r="F8735" s="30"/>
      <c r="G8735" s="30"/>
      <c r="H8735" s="30"/>
      <c r="I8735" s="30"/>
      <c r="J8735" s="30"/>
    </row>
    <row r="8736" spans="1:10">
      <c r="A8736" s="5">
        <v>8734</v>
      </c>
      <c r="B8736" s="47">
        <v>0</v>
      </c>
      <c r="C8736" s="47">
        <v>0.15040000000000001</v>
      </c>
      <c r="D8736" s="47">
        <v>0.2742</v>
      </c>
      <c r="E8736" s="30">
        <v>1</v>
      </c>
      <c r="F8736" s="30"/>
      <c r="G8736" s="30"/>
      <c r="H8736" s="30"/>
      <c r="I8736" s="30"/>
      <c r="J8736" s="30"/>
    </row>
    <row r="8737" spans="1:10">
      <c r="A8737" s="5">
        <v>8735</v>
      </c>
      <c r="B8737" s="47">
        <v>0</v>
      </c>
      <c r="C8737" s="47">
        <v>0.15129999999999999</v>
      </c>
      <c r="D8737" s="47">
        <v>0.30070000000000002</v>
      </c>
      <c r="E8737" s="30">
        <v>1</v>
      </c>
      <c r="F8737" s="30"/>
      <c r="G8737" s="30"/>
      <c r="H8737" s="30"/>
      <c r="I8737" s="30"/>
      <c r="J8737" s="30"/>
    </row>
    <row r="8738" spans="1:10">
      <c r="A8738" s="5">
        <v>8736</v>
      </c>
      <c r="B8738" s="47">
        <v>0</v>
      </c>
      <c r="C8738" s="47">
        <v>0.153</v>
      </c>
      <c r="D8738" s="47">
        <v>0.31319999999999998</v>
      </c>
      <c r="E8738" s="30">
        <v>1</v>
      </c>
      <c r="F8738" s="30"/>
      <c r="G8738" s="30"/>
      <c r="H8738" s="30"/>
      <c r="I8738" s="30"/>
      <c r="J8738" s="30"/>
    </row>
    <row r="8739" spans="1:10">
      <c r="A8739" s="5">
        <v>8737</v>
      </c>
      <c r="B8739" s="47">
        <v>0</v>
      </c>
      <c r="C8739" s="47">
        <v>0.1542</v>
      </c>
      <c r="D8739" s="47">
        <v>0.31180000000000002</v>
      </c>
      <c r="E8739" s="30">
        <v>1</v>
      </c>
      <c r="F8739" s="30"/>
      <c r="G8739" s="30"/>
      <c r="H8739" s="30"/>
      <c r="I8739" s="30"/>
      <c r="J8739" s="30"/>
    </row>
    <row r="8740" spans="1:10">
      <c r="A8740" s="5">
        <v>8738</v>
      </c>
      <c r="B8740" s="47">
        <v>0</v>
      </c>
      <c r="C8740" s="47">
        <v>0.158</v>
      </c>
      <c r="D8740" s="47">
        <v>0.30769999999999997</v>
      </c>
      <c r="E8740" s="30">
        <v>1</v>
      </c>
      <c r="F8740" s="30"/>
      <c r="G8740" s="30"/>
      <c r="H8740" s="30"/>
      <c r="I8740" s="30"/>
      <c r="J8740" s="30"/>
    </row>
    <row r="8741" spans="1:10">
      <c r="A8741" s="5">
        <v>8739</v>
      </c>
      <c r="B8741" s="47">
        <v>0</v>
      </c>
      <c r="C8741" s="47">
        <v>0.16059999999999999</v>
      </c>
      <c r="D8741" s="47">
        <v>0.28910000000000002</v>
      </c>
      <c r="E8741" s="30">
        <v>1</v>
      </c>
      <c r="F8741" s="30"/>
      <c r="G8741" s="30"/>
      <c r="H8741" s="30"/>
      <c r="I8741" s="30"/>
      <c r="J8741" s="30"/>
    </row>
    <row r="8742" spans="1:10">
      <c r="A8742" s="5">
        <v>8740</v>
      </c>
      <c r="B8742" s="47">
        <v>0</v>
      </c>
      <c r="C8742" s="47">
        <v>0.16569999999999999</v>
      </c>
      <c r="D8742" s="47">
        <v>0.27979999999999999</v>
      </c>
      <c r="E8742" s="30">
        <v>1</v>
      </c>
      <c r="F8742" s="30"/>
      <c r="G8742" s="30"/>
      <c r="H8742" s="30"/>
      <c r="I8742" s="30"/>
      <c r="J8742" s="30"/>
    </row>
    <row r="8743" spans="1:10">
      <c r="A8743" s="5">
        <v>8741</v>
      </c>
      <c r="B8743" s="47">
        <v>0</v>
      </c>
      <c r="C8743" s="47">
        <v>0.16489999999999999</v>
      </c>
      <c r="D8743" s="47">
        <v>0.26960000000000001</v>
      </c>
      <c r="E8743" s="30">
        <v>1</v>
      </c>
      <c r="F8743" s="30"/>
      <c r="G8743" s="30"/>
      <c r="H8743" s="30"/>
      <c r="I8743" s="30"/>
      <c r="J8743" s="30"/>
    </row>
    <row r="8744" spans="1:10">
      <c r="A8744" s="5">
        <v>8742</v>
      </c>
      <c r="B8744" s="47">
        <v>0</v>
      </c>
      <c r="C8744" s="47">
        <v>0.16600000000000001</v>
      </c>
      <c r="D8744" s="47">
        <v>0.24310000000000001</v>
      </c>
      <c r="E8744" s="30">
        <v>1</v>
      </c>
      <c r="F8744" s="30"/>
      <c r="G8744" s="30"/>
      <c r="H8744" s="30"/>
      <c r="I8744" s="30"/>
      <c r="J8744" s="30"/>
    </row>
    <row r="8745" spans="1:10">
      <c r="A8745" s="5">
        <v>8743</v>
      </c>
      <c r="B8745" s="47">
        <v>0</v>
      </c>
      <c r="C8745" s="47">
        <v>0.16769999999999999</v>
      </c>
      <c r="D8745" s="47">
        <v>0.21479999999999999</v>
      </c>
      <c r="E8745" s="30">
        <v>1</v>
      </c>
      <c r="F8745" s="30"/>
      <c r="G8745" s="30"/>
      <c r="H8745" s="30"/>
      <c r="I8745" s="30"/>
      <c r="J8745" s="30"/>
    </row>
    <row r="8746" spans="1:10">
      <c r="A8746" s="5">
        <v>8744</v>
      </c>
      <c r="B8746" s="47">
        <v>1.8E-3</v>
      </c>
      <c r="C8746" s="47">
        <v>0.16389999999999999</v>
      </c>
      <c r="D8746" s="47">
        <v>0.19789999999999999</v>
      </c>
      <c r="E8746" s="30">
        <v>1</v>
      </c>
      <c r="F8746" s="30"/>
      <c r="G8746" s="30"/>
      <c r="H8746" s="30"/>
      <c r="I8746" s="30"/>
      <c r="J8746" s="30"/>
    </row>
    <row r="8747" spans="1:10">
      <c r="A8747" s="5">
        <v>8745</v>
      </c>
      <c r="B8747" s="47">
        <v>2.64E-2</v>
      </c>
      <c r="C8747" s="47">
        <v>0.15540000000000001</v>
      </c>
      <c r="D8747" s="47">
        <v>0.20760000000000001</v>
      </c>
      <c r="E8747" s="30">
        <v>1</v>
      </c>
      <c r="F8747" s="30"/>
      <c r="G8747" s="30"/>
      <c r="H8747" s="30"/>
      <c r="I8747" s="30"/>
      <c r="J8747" s="30"/>
    </row>
    <row r="8748" spans="1:10">
      <c r="A8748" s="5">
        <v>8746</v>
      </c>
      <c r="B8748" s="47">
        <v>5.8500000000000003E-2</v>
      </c>
      <c r="C8748" s="47">
        <v>0.14369999999999999</v>
      </c>
      <c r="D8748" s="47">
        <v>0.22919999999999999</v>
      </c>
      <c r="E8748" s="30">
        <v>1</v>
      </c>
      <c r="F8748" s="30"/>
      <c r="G8748" s="30"/>
      <c r="H8748" s="30"/>
      <c r="I8748" s="30"/>
      <c r="J8748" s="30"/>
    </row>
    <row r="8749" spans="1:10">
      <c r="A8749" s="5">
        <v>8747</v>
      </c>
      <c r="B8749" s="47">
        <v>8.2199999999999995E-2</v>
      </c>
      <c r="C8749" s="47">
        <v>0.1401</v>
      </c>
      <c r="D8749" s="47">
        <v>0.24590000000000001</v>
      </c>
      <c r="E8749" s="30">
        <v>1</v>
      </c>
      <c r="F8749" s="30"/>
      <c r="G8749" s="30"/>
      <c r="H8749" s="30"/>
      <c r="I8749" s="30"/>
      <c r="J8749" s="30"/>
    </row>
    <row r="8750" spans="1:10">
      <c r="A8750" s="5">
        <v>8748</v>
      </c>
      <c r="B8750" s="47">
        <v>9.1200000000000003E-2</v>
      </c>
      <c r="C8750" s="47">
        <v>0.14069999999999999</v>
      </c>
      <c r="D8750" s="47">
        <v>0.2621</v>
      </c>
      <c r="E8750" s="30">
        <v>1</v>
      </c>
      <c r="F8750" s="30"/>
      <c r="G8750" s="30"/>
      <c r="H8750" s="30"/>
      <c r="I8750" s="30"/>
      <c r="J8750" s="30"/>
    </row>
    <row r="8751" spans="1:10">
      <c r="A8751" s="5">
        <v>8749</v>
      </c>
      <c r="B8751" s="47">
        <v>7.9299999999999995E-2</v>
      </c>
      <c r="C8751" s="47">
        <v>0.14119999999999999</v>
      </c>
      <c r="D8751" s="47">
        <v>0.27960000000000002</v>
      </c>
      <c r="E8751" s="30">
        <v>1</v>
      </c>
      <c r="F8751" s="30"/>
      <c r="G8751" s="30"/>
      <c r="H8751" s="30"/>
      <c r="I8751" s="30"/>
      <c r="J8751" s="30"/>
    </row>
    <row r="8752" spans="1:10">
      <c r="A8752" s="5">
        <v>8750</v>
      </c>
      <c r="B8752" s="47">
        <v>5.28E-2</v>
      </c>
      <c r="C8752" s="47">
        <v>0.14649999999999999</v>
      </c>
      <c r="D8752" s="47">
        <v>0.29499999999999998</v>
      </c>
      <c r="E8752" s="30">
        <v>1</v>
      </c>
      <c r="F8752" s="30"/>
      <c r="G8752" s="30"/>
      <c r="H8752" s="30"/>
      <c r="I8752" s="30"/>
      <c r="J8752" s="30"/>
    </row>
    <row r="8753" spans="1:10">
      <c r="A8753" s="5">
        <v>8751</v>
      </c>
      <c r="B8753" s="47">
        <v>1.9199999999999998E-2</v>
      </c>
      <c r="C8753" s="47">
        <v>0.1605</v>
      </c>
      <c r="D8753" s="47">
        <v>0.31559999999999999</v>
      </c>
      <c r="E8753" s="30">
        <v>1</v>
      </c>
      <c r="F8753" s="30"/>
      <c r="G8753" s="30"/>
      <c r="H8753" s="30"/>
      <c r="I8753" s="30"/>
      <c r="J8753" s="30"/>
    </row>
    <row r="8754" spans="1:10">
      <c r="A8754" s="5">
        <v>8752</v>
      </c>
      <c r="B8754" s="47">
        <v>2.9999999999999997E-4</v>
      </c>
      <c r="C8754" s="47">
        <v>0.1799</v>
      </c>
      <c r="D8754" s="47">
        <v>0.35780000000000001</v>
      </c>
      <c r="E8754" s="30">
        <v>1</v>
      </c>
      <c r="F8754" s="30"/>
      <c r="G8754" s="30"/>
      <c r="H8754" s="30"/>
      <c r="I8754" s="30"/>
      <c r="J8754" s="30"/>
    </row>
    <row r="8755" spans="1:10">
      <c r="A8755" s="5">
        <v>8753</v>
      </c>
      <c r="B8755" s="47">
        <v>0</v>
      </c>
      <c r="C8755" s="47">
        <v>0.19</v>
      </c>
      <c r="D8755" s="47">
        <v>0.41070000000000001</v>
      </c>
      <c r="E8755" s="30">
        <v>1</v>
      </c>
      <c r="F8755" s="30"/>
      <c r="G8755" s="30"/>
      <c r="H8755" s="30"/>
      <c r="I8755" s="30"/>
      <c r="J8755" s="30"/>
    </row>
    <row r="8756" spans="1:10">
      <c r="A8756" s="5">
        <v>8754</v>
      </c>
      <c r="B8756" s="47">
        <v>0</v>
      </c>
      <c r="C8756" s="47">
        <v>0.18060000000000001</v>
      </c>
      <c r="D8756" s="47">
        <v>0.46300000000000002</v>
      </c>
      <c r="E8756" s="30">
        <v>1</v>
      </c>
      <c r="F8756" s="30"/>
      <c r="G8756" s="30"/>
      <c r="H8756" s="30"/>
      <c r="I8756" s="30"/>
      <c r="J8756" s="30"/>
    </row>
    <row r="8757" spans="1:10">
      <c r="A8757" s="5">
        <v>8755</v>
      </c>
      <c r="B8757" s="47">
        <v>0</v>
      </c>
      <c r="C8757" s="47">
        <v>0.16550000000000001</v>
      </c>
      <c r="D8757" s="47">
        <v>0.51670000000000005</v>
      </c>
      <c r="E8757" s="30">
        <v>1</v>
      </c>
      <c r="F8757" s="30"/>
      <c r="G8757" s="30"/>
      <c r="H8757" s="30"/>
      <c r="I8757" s="30"/>
      <c r="J8757" s="30"/>
    </row>
    <row r="8758" spans="1:10">
      <c r="A8758" s="5">
        <v>8756</v>
      </c>
      <c r="B8758" s="47">
        <v>0</v>
      </c>
      <c r="C8758" s="47">
        <v>0.161</v>
      </c>
      <c r="D8758" s="47">
        <v>0.55740000000000001</v>
      </c>
      <c r="E8758" s="30">
        <v>1</v>
      </c>
      <c r="F8758" s="30"/>
      <c r="G8758" s="30"/>
      <c r="H8758" s="30"/>
      <c r="I8758" s="30"/>
      <c r="J8758" s="30"/>
    </row>
    <row r="8759" spans="1:10">
      <c r="A8759" s="5">
        <v>8757</v>
      </c>
      <c r="B8759" s="47">
        <v>0</v>
      </c>
      <c r="C8759" s="47">
        <v>0.1512</v>
      </c>
      <c r="D8759" s="47">
        <v>0.59850000000000003</v>
      </c>
      <c r="E8759" s="30">
        <v>1</v>
      </c>
      <c r="F8759" s="30"/>
      <c r="G8759" s="30"/>
      <c r="H8759" s="30"/>
      <c r="I8759" s="30"/>
      <c r="J8759" s="30"/>
    </row>
    <row r="8760" spans="1:10">
      <c r="A8760" s="5">
        <v>8758</v>
      </c>
      <c r="B8760" s="47">
        <v>0</v>
      </c>
      <c r="C8760" s="47">
        <v>0.14610000000000001</v>
      </c>
      <c r="D8760" s="47">
        <v>0.64429999999999998</v>
      </c>
      <c r="E8760" s="30">
        <v>1</v>
      </c>
      <c r="F8760" s="30"/>
      <c r="G8760" s="30"/>
      <c r="H8760" s="30"/>
      <c r="I8760" s="30"/>
      <c r="J8760" s="30"/>
    </row>
    <row r="8761" spans="1:10">
      <c r="A8761" s="5">
        <v>8759</v>
      </c>
      <c r="B8761" s="47">
        <v>0</v>
      </c>
      <c r="C8761" s="47">
        <v>0.14760000000000001</v>
      </c>
      <c r="D8761" s="47">
        <v>0.66020000000000001</v>
      </c>
      <c r="E8761" s="30">
        <v>1</v>
      </c>
      <c r="F8761" s="30"/>
      <c r="G8761" s="30"/>
      <c r="H8761" s="30"/>
      <c r="I8761" s="30"/>
      <c r="J8761" s="30"/>
    </row>
    <row r="8762" spans="1:10">
      <c r="A8762" s="5">
        <v>8760</v>
      </c>
      <c r="B8762" s="47">
        <v>0</v>
      </c>
      <c r="C8762" s="47">
        <v>0.14829999999999999</v>
      </c>
      <c r="D8762" s="47">
        <v>0.68389999999999995</v>
      </c>
      <c r="E8762" s="30">
        <v>1</v>
      </c>
      <c r="F8762" s="30"/>
      <c r="G8762" s="30"/>
      <c r="H8762" s="30"/>
      <c r="I8762" s="30"/>
      <c r="J8762" s="30"/>
    </row>
    <row r="8763" spans="1:10">
      <c r="B8763" s="47"/>
      <c r="C8763" s="47"/>
      <c r="D8763" s="47"/>
    </row>
    <row r="8764" spans="1:10">
      <c r="B8764" s="47"/>
      <c r="C8764" s="47"/>
      <c r="D8764" s="47"/>
    </row>
    <row r="8765" spans="1:10">
      <c r="B8765" s="47"/>
      <c r="C8765" s="47"/>
      <c r="D8765" s="47"/>
    </row>
    <row r="8766" spans="1:10">
      <c r="B8766" s="47"/>
      <c r="C8766" s="47"/>
      <c r="D8766" s="47"/>
    </row>
    <row r="8767" spans="1:10">
      <c r="B8767" s="47"/>
      <c r="C8767" s="47"/>
      <c r="D8767" s="47"/>
    </row>
    <row r="8768" spans="1:10">
      <c r="B8768" s="47"/>
      <c r="C8768" s="47"/>
      <c r="D8768" s="47"/>
    </row>
    <row r="8769" spans="2:4">
      <c r="B8769" s="47"/>
      <c r="C8769" s="47"/>
      <c r="D8769" s="47"/>
    </row>
    <row r="8770" spans="2:4">
      <c r="B8770" s="47"/>
      <c r="C8770" s="47"/>
      <c r="D8770" s="47"/>
    </row>
    <row r="8771" spans="2:4">
      <c r="B8771" s="47"/>
      <c r="C8771" s="47"/>
      <c r="D8771" s="47"/>
    </row>
    <row r="8772" spans="2:4">
      <c r="B8772" s="47"/>
      <c r="C8772" s="47"/>
      <c r="D8772" s="47"/>
    </row>
    <row r="8773" spans="2:4">
      <c r="B8773" s="47"/>
      <c r="C8773" s="47"/>
      <c r="D8773" s="47"/>
    </row>
    <row r="8774" spans="2:4">
      <c r="B8774" s="47"/>
      <c r="C8774" s="47"/>
      <c r="D8774" s="47"/>
    </row>
    <row r="8775" spans="2:4">
      <c r="B8775" s="47"/>
      <c r="C8775" s="47"/>
      <c r="D8775" s="47"/>
    </row>
    <row r="8776" spans="2:4">
      <c r="B8776" s="47"/>
      <c r="C8776" s="47"/>
      <c r="D8776" s="47"/>
    </row>
    <row r="8777" spans="2:4">
      <c r="B8777" s="47"/>
      <c r="C8777" s="47"/>
      <c r="D8777" s="47"/>
    </row>
    <row r="8778" spans="2:4">
      <c r="B8778" s="47"/>
      <c r="C8778" s="47"/>
      <c r="D8778" s="47"/>
    </row>
    <row r="8779" spans="2:4">
      <c r="B8779" s="47"/>
      <c r="C8779" s="47"/>
      <c r="D8779" s="47"/>
    </row>
    <row r="8780" spans="2:4">
      <c r="B8780" s="47"/>
      <c r="C8780" s="47"/>
      <c r="D8780" s="47"/>
    </row>
    <row r="8781" spans="2:4">
      <c r="B8781" s="47"/>
      <c r="C8781" s="47"/>
      <c r="D8781" s="47"/>
    </row>
    <row r="8782" spans="2:4">
      <c r="B8782" s="47"/>
      <c r="C8782" s="47"/>
      <c r="D8782" s="47"/>
    </row>
    <row r="8783" spans="2:4">
      <c r="B8783" s="47"/>
      <c r="C8783" s="47"/>
      <c r="D8783" s="47"/>
    </row>
    <row r="8784" spans="2:4">
      <c r="B8784" s="47"/>
      <c r="C8784" s="47"/>
      <c r="D8784" s="47"/>
    </row>
    <row r="8785" spans="2:4">
      <c r="B8785" s="47"/>
      <c r="C8785" s="47"/>
      <c r="D8785" s="47"/>
    </row>
    <row r="8786" spans="2:4">
      <c r="C8786" s="47"/>
      <c r="D8786" s="47"/>
    </row>
  </sheetData>
  <phoneticPr fontId="0" type="noConversion"/>
  <dataValidations xWindow="1012" yWindow="265" count="4">
    <dataValidation allowBlank="1" showInputMessage="1" showErrorMessage="1" promptTitle="Capacity factor Wind" prompt="Normalized capacity factor (maximum value 1) of wind power. Determines EPrIn of processes with input commodity Wind." sqref="H1 B1:E1"/>
    <dataValidation allowBlank="1" showInputMessage="1" showErrorMessage="1" promptTitle="Capacity factor Solar" prompt="Normalized capacity factor (maximum value 1) of solar power. Determines EPrIn of processes with input commodity Solar." sqref="F1 I1"/>
    <dataValidation allowBlank="1" showInputMessage="1" showErrorMessage="1" promptTitle="Capacity factor Hydro" prompt="Normalized capacity factor (maximum value 1) of hydro power. Determines EPrIn of processes with input commodity Hydro." sqref="G1 J1"/>
    <dataValidation allowBlank="1" showErrorMessage="1" sqref="C2:J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zoomScaleNormal="100" workbookViewId="0">
      <selection activeCell="F1" sqref="F1"/>
    </sheetView>
  </sheetViews>
  <sheetFormatPr defaultColWidth="11.42578125" defaultRowHeight="15"/>
  <cols>
    <col min="1" max="1" width="5.7109375" style="1" customWidth="1"/>
    <col min="2" max="3" width="10.7109375" style="14" customWidth="1"/>
    <col min="4" max="16384" width="11.42578125" style="2"/>
  </cols>
  <sheetData>
    <row r="1" spans="1:6" s="17" customFormat="1">
      <c r="A1" s="15" t="s">
        <v>0</v>
      </c>
      <c r="B1" s="16" t="s">
        <v>55</v>
      </c>
      <c r="C1" s="16" t="s">
        <v>56</v>
      </c>
      <c r="E1" s="16"/>
      <c r="F1" s="16"/>
    </row>
    <row r="2" spans="1:6">
      <c r="A2" s="5">
        <v>0</v>
      </c>
      <c r="B2" s="30"/>
      <c r="C2" s="30"/>
    </row>
    <row r="3" spans="1:6">
      <c r="A3" s="5">
        <v>1</v>
      </c>
      <c r="B3" s="30"/>
      <c r="C3" s="30"/>
    </row>
    <row r="4" spans="1:6">
      <c r="A4" s="5">
        <v>2</v>
      </c>
      <c r="B4" s="30"/>
      <c r="C4" s="30"/>
    </row>
    <row r="5" spans="1:6">
      <c r="A5" s="5">
        <v>3</v>
      </c>
      <c r="B5" s="30"/>
      <c r="C5" s="30"/>
    </row>
    <row r="6" spans="1:6">
      <c r="A6" s="5">
        <v>4</v>
      </c>
      <c r="B6" s="30"/>
      <c r="C6" s="30"/>
    </row>
    <row r="7" spans="1:6">
      <c r="A7" s="5">
        <v>5</v>
      </c>
      <c r="B7" s="30"/>
      <c r="C7" s="30"/>
    </row>
    <row r="8" spans="1:6">
      <c r="A8" s="5">
        <v>6</v>
      </c>
      <c r="B8" s="30"/>
      <c r="C8" s="30"/>
    </row>
    <row r="9" spans="1:6">
      <c r="A9" s="5">
        <v>7</v>
      </c>
      <c r="B9" s="30"/>
      <c r="C9" s="30"/>
    </row>
    <row r="10" spans="1:6">
      <c r="A10" s="5">
        <v>8</v>
      </c>
      <c r="B10" s="30"/>
      <c r="C10" s="30"/>
    </row>
    <row r="11" spans="1:6">
      <c r="A11" s="5">
        <v>9</v>
      </c>
      <c r="B11" s="30"/>
      <c r="C11" s="30"/>
    </row>
    <row r="12" spans="1:6">
      <c r="A12" s="5">
        <v>10</v>
      </c>
      <c r="B12" s="30"/>
      <c r="C12" s="30"/>
    </row>
    <row r="13" spans="1:6">
      <c r="A13" s="5">
        <v>11</v>
      </c>
      <c r="B13" s="30"/>
      <c r="C13" s="30"/>
    </row>
    <row r="14" spans="1:6">
      <c r="A14" s="5">
        <v>12</v>
      </c>
      <c r="B14" s="30"/>
      <c r="C14" s="30"/>
    </row>
    <row r="15" spans="1:6">
      <c r="A15" s="5">
        <v>13</v>
      </c>
      <c r="B15" s="30"/>
      <c r="C15" s="30"/>
    </row>
    <row r="16" spans="1:6">
      <c r="A16" s="5">
        <v>14</v>
      </c>
      <c r="B16" s="30"/>
      <c r="C16" s="30"/>
    </row>
    <row r="17" spans="1:3">
      <c r="A17" s="5">
        <v>15</v>
      </c>
      <c r="B17" s="30"/>
      <c r="C17" s="30"/>
    </row>
    <row r="18" spans="1:3">
      <c r="A18" s="5">
        <v>16</v>
      </c>
      <c r="B18" s="30"/>
      <c r="C18" s="30"/>
    </row>
    <row r="19" spans="1:3">
      <c r="A19" s="5">
        <v>17</v>
      </c>
      <c r="B19" s="30"/>
      <c r="C19" s="30"/>
    </row>
    <row r="20" spans="1:3">
      <c r="A20" s="5">
        <v>18</v>
      </c>
      <c r="B20" s="30"/>
      <c r="C20" s="30"/>
    </row>
    <row r="21" spans="1:3">
      <c r="A21" s="5">
        <v>19</v>
      </c>
      <c r="B21" s="30"/>
      <c r="C21" s="30"/>
    </row>
    <row r="22" spans="1:3">
      <c r="A22" s="5">
        <v>20</v>
      </c>
      <c r="B22" s="30"/>
      <c r="C22" s="30"/>
    </row>
    <row r="23" spans="1:3">
      <c r="A23" s="5">
        <v>21</v>
      </c>
      <c r="B23" s="30"/>
      <c r="C23" s="30"/>
    </row>
    <row r="24" spans="1:3">
      <c r="A24" s="5">
        <v>22</v>
      </c>
      <c r="B24" s="30"/>
      <c r="C24" s="30"/>
    </row>
    <row r="25" spans="1:3">
      <c r="A25" s="5">
        <v>23</v>
      </c>
      <c r="B25" s="30"/>
      <c r="C25" s="30"/>
    </row>
    <row r="26" spans="1:3">
      <c r="A26" s="5">
        <v>24</v>
      </c>
      <c r="B26" s="30"/>
      <c r="C26" s="30"/>
    </row>
    <row r="27" spans="1:3">
      <c r="A27" s="5">
        <v>25</v>
      </c>
      <c r="B27" s="30"/>
      <c r="C27" s="30"/>
    </row>
    <row r="28" spans="1:3">
      <c r="A28" s="5">
        <v>26</v>
      </c>
      <c r="B28" s="30"/>
      <c r="C28" s="30"/>
    </row>
    <row r="29" spans="1:3">
      <c r="A29" s="5">
        <v>27</v>
      </c>
      <c r="B29" s="30"/>
      <c r="C29" s="30"/>
    </row>
    <row r="30" spans="1:3">
      <c r="A30" s="5">
        <v>28</v>
      </c>
      <c r="B30" s="30"/>
      <c r="C30" s="30"/>
    </row>
    <row r="31" spans="1:3">
      <c r="A31" s="5">
        <v>29</v>
      </c>
      <c r="B31" s="30"/>
      <c r="C31" s="30"/>
    </row>
    <row r="32" spans="1:3">
      <c r="A32" s="5">
        <v>30</v>
      </c>
      <c r="B32" s="30"/>
      <c r="C32" s="30"/>
    </row>
    <row r="33" spans="1:3">
      <c r="A33" s="5">
        <v>31</v>
      </c>
      <c r="B33" s="30"/>
      <c r="C33" s="30"/>
    </row>
    <row r="34" spans="1:3">
      <c r="A34" s="5">
        <v>32</v>
      </c>
      <c r="B34" s="30"/>
      <c r="C34" s="30"/>
    </row>
    <row r="35" spans="1:3">
      <c r="A35" s="5">
        <v>33</v>
      </c>
      <c r="B35" s="30"/>
      <c r="C35" s="30"/>
    </row>
    <row r="36" spans="1:3">
      <c r="A36" s="5">
        <v>34</v>
      </c>
      <c r="B36" s="30"/>
      <c r="C36" s="30"/>
    </row>
    <row r="37" spans="1:3">
      <c r="A37" s="5">
        <v>35</v>
      </c>
      <c r="B37" s="30"/>
      <c r="C37" s="30"/>
    </row>
    <row r="38" spans="1:3">
      <c r="A38" s="5">
        <v>36</v>
      </c>
      <c r="B38" s="30"/>
      <c r="C38" s="30"/>
    </row>
    <row r="39" spans="1:3">
      <c r="A39" s="5">
        <v>37</v>
      </c>
      <c r="B39" s="30"/>
      <c r="C39" s="30"/>
    </row>
    <row r="40" spans="1:3">
      <c r="A40" s="5">
        <v>38</v>
      </c>
      <c r="B40" s="30"/>
      <c r="C40" s="30"/>
    </row>
    <row r="41" spans="1:3">
      <c r="A41" s="5">
        <v>39</v>
      </c>
      <c r="B41" s="30"/>
      <c r="C41" s="30"/>
    </row>
    <row r="42" spans="1:3">
      <c r="A42" s="5">
        <v>40</v>
      </c>
      <c r="B42" s="30"/>
      <c r="C42" s="30"/>
    </row>
    <row r="43" spans="1:3">
      <c r="A43" s="5">
        <v>41</v>
      </c>
      <c r="B43" s="30"/>
      <c r="C43" s="30"/>
    </row>
    <row r="44" spans="1:3">
      <c r="A44" s="5">
        <v>42</v>
      </c>
      <c r="B44" s="30"/>
      <c r="C44" s="30"/>
    </row>
    <row r="45" spans="1:3">
      <c r="A45" s="5">
        <v>43</v>
      </c>
      <c r="B45" s="30"/>
      <c r="C45" s="30"/>
    </row>
    <row r="46" spans="1:3">
      <c r="A46" s="5">
        <v>44</v>
      </c>
      <c r="B46" s="30"/>
      <c r="C46" s="30"/>
    </row>
    <row r="47" spans="1:3">
      <c r="A47" s="5">
        <v>45</v>
      </c>
      <c r="B47" s="30"/>
      <c r="C47" s="30"/>
    </row>
    <row r="48" spans="1:3">
      <c r="A48" s="5">
        <v>46</v>
      </c>
      <c r="B48" s="30"/>
      <c r="C48" s="30"/>
    </row>
    <row r="49" spans="1:3">
      <c r="A49" s="5">
        <v>47</v>
      </c>
      <c r="B49" s="30"/>
      <c r="C49" s="30"/>
    </row>
    <row r="50" spans="1:3">
      <c r="A50" s="5">
        <v>48</v>
      </c>
      <c r="B50" s="30"/>
      <c r="C50" s="30"/>
    </row>
    <row r="51" spans="1:3">
      <c r="A51" s="5">
        <v>49</v>
      </c>
      <c r="B51" s="30"/>
      <c r="C51" s="30"/>
    </row>
    <row r="52" spans="1:3">
      <c r="A52" s="5">
        <v>50</v>
      </c>
      <c r="B52" s="30"/>
      <c r="C52" s="30"/>
    </row>
    <row r="53" spans="1:3">
      <c r="A53" s="5">
        <v>51</v>
      </c>
      <c r="B53" s="30"/>
      <c r="C53" s="30"/>
    </row>
    <row r="54" spans="1:3">
      <c r="A54" s="5">
        <v>52</v>
      </c>
      <c r="B54" s="30"/>
      <c r="C54" s="30"/>
    </row>
    <row r="55" spans="1:3">
      <c r="A55" s="5">
        <v>53</v>
      </c>
      <c r="B55" s="30"/>
      <c r="C55" s="30"/>
    </row>
    <row r="56" spans="1:3">
      <c r="A56" s="5">
        <v>54</v>
      </c>
      <c r="B56" s="30"/>
      <c r="C56" s="30"/>
    </row>
    <row r="57" spans="1:3">
      <c r="A57" s="5">
        <v>55</v>
      </c>
      <c r="B57" s="30"/>
      <c r="C57" s="30"/>
    </row>
    <row r="58" spans="1:3">
      <c r="A58" s="5">
        <v>56</v>
      </c>
      <c r="B58" s="30"/>
      <c r="C58" s="30"/>
    </row>
    <row r="59" spans="1:3">
      <c r="A59" s="5">
        <v>57</v>
      </c>
      <c r="B59" s="30"/>
      <c r="C59" s="30"/>
    </row>
    <row r="60" spans="1:3">
      <c r="A60" s="5">
        <v>58</v>
      </c>
      <c r="B60" s="30"/>
      <c r="C60" s="30"/>
    </row>
    <row r="61" spans="1:3">
      <c r="A61" s="5">
        <v>59</v>
      </c>
      <c r="B61" s="30"/>
      <c r="C61" s="30"/>
    </row>
    <row r="62" spans="1:3">
      <c r="A62" s="5">
        <v>60</v>
      </c>
      <c r="B62" s="30"/>
      <c r="C62" s="30"/>
    </row>
    <row r="63" spans="1:3">
      <c r="A63" s="5">
        <v>61</v>
      </c>
      <c r="B63" s="30"/>
      <c r="C63" s="30"/>
    </row>
    <row r="64" spans="1:3">
      <c r="A64" s="5">
        <v>62</v>
      </c>
      <c r="B64" s="30"/>
      <c r="C64" s="30"/>
    </row>
    <row r="65" spans="1:3">
      <c r="A65" s="5">
        <v>63</v>
      </c>
      <c r="B65" s="30"/>
      <c r="C65" s="30"/>
    </row>
    <row r="66" spans="1:3">
      <c r="A66" s="5">
        <v>64</v>
      </c>
      <c r="B66" s="30"/>
      <c r="C66" s="30"/>
    </row>
    <row r="67" spans="1:3">
      <c r="A67" s="5">
        <v>65</v>
      </c>
      <c r="B67" s="30"/>
      <c r="C67" s="30"/>
    </row>
    <row r="68" spans="1:3">
      <c r="A68" s="5">
        <v>66</v>
      </c>
      <c r="B68" s="30"/>
      <c r="C68" s="30"/>
    </row>
    <row r="69" spans="1:3">
      <c r="A69" s="5">
        <v>67</v>
      </c>
      <c r="B69" s="30"/>
      <c r="C69" s="30"/>
    </row>
    <row r="70" spans="1:3">
      <c r="A70" s="5">
        <v>68</v>
      </c>
      <c r="B70" s="30"/>
      <c r="C70" s="30"/>
    </row>
    <row r="71" spans="1:3">
      <c r="A71" s="5">
        <v>69</v>
      </c>
      <c r="B71" s="30"/>
      <c r="C71" s="30"/>
    </row>
    <row r="72" spans="1:3">
      <c r="A72" s="5">
        <v>70</v>
      </c>
      <c r="B72" s="30"/>
      <c r="C72" s="30"/>
    </row>
    <row r="73" spans="1:3">
      <c r="A73" s="5">
        <v>71</v>
      </c>
      <c r="B73" s="30"/>
      <c r="C73" s="30"/>
    </row>
    <row r="74" spans="1:3">
      <c r="A74" s="5">
        <v>72</v>
      </c>
      <c r="B74" s="30"/>
      <c r="C74" s="30"/>
    </row>
    <row r="75" spans="1:3">
      <c r="A75" s="5">
        <v>73</v>
      </c>
      <c r="B75" s="30"/>
      <c r="C75" s="30"/>
    </row>
    <row r="76" spans="1:3">
      <c r="A76" s="5">
        <v>74</v>
      </c>
      <c r="B76" s="30"/>
      <c r="C76" s="30"/>
    </row>
    <row r="77" spans="1:3">
      <c r="A77" s="5">
        <v>75</v>
      </c>
      <c r="B77" s="30"/>
      <c r="C77" s="30"/>
    </row>
    <row r="78" spans="1:3">
      <c r="A78" s="5">
        <v>76</v>
      </c>
      <c r="B78" s="30"/>
      <c r="C78" s="30"/>
    </row>
    <row r="79" spans="1:3">
      <c r="A79" s="5">
        <v>77</v>
      </c>
      <c r="B79" s="30"/>
      <c r="C79" s="30"/>
    </row>
    <row r="80" spans="1:3">
      <c r="A80" s="5">
        <v>78</v>
      </c>
      <c r="B80" s="30"/>
      <c r="C80" s="30"/>
    </row>
    <row r="81" spans="1:3">
      <c r="A81" s="5">
        <v>79</v>
      </c>
      <c r="B81" s="30"/>
      <c r="C81" s="30"/>
    </row>
    <row r="82" spans="1:3">
      <c r="A82" s="5">
        <v>80</v>
      </c>
      <c r="B82" s="30"/>
      <c r="C82" s="30"/>
    </row>
    <row r="83" spans="1:3">
      <c r="A83" s="5">
        <v>81</v>
      </c>
      <c r="B83" s="30"/>
      <c r="C83" s="30"/>
    </row>
    <row r="84" spans="1:3">
      <c r="A84" s="5">
        <v>82</v>
      </c>
      <c r="B84" s="30"/>
      <c r="C84" s="30"/>
    </row>
    <row r="85" spans="1:3">
      <c r="A85" s="5">
        <v>83</v>
      </c>
      <c r="B85" s="30"/>
      <c r="C85" s="30"/>
    </row>
    <row r="86" spans="1:3">
      <c r="A86" s="5">
        <v>84</v>
      </c>
      <c r="B86" s="30"/>
      <c r="C86" s="30"/>
    </row>
    <row r="87" spans="1:3">
      <c r="A87" s="5">
        <v>85</v>
      </c>
      <c r="B87" s="30"/>
      <c r="C87" s="30"/>
    </row>
    <row r="88" spans="1:3">
      <c r="A88" s="5">
        <v>86</v>
      </c>
      <c r="B88" s="30"/>
      <c r="C88" s="30"/>
    </row>
    <row r="89" spans="1:3">
      <c r="A89" s="5">
        <v>87</v>
      </c>
      <c r="B89" s="30"/>
      <c r="C89" s="30"/>
    </row>
    <row r="90" spans="1:3">
      <c r="A90" s="5">
        <v>88</v>
      </c>
      <c r="B90" s="30"/>
      <c r="C90" s="30"/>
    </row>
    <row r="91" spans="1:3">
      <c r="A91" s="5">
        <v>89</v>
      </c>
      <c r="B91" s="30"/>
      <c r="C91" s="30"/>
    </row>
    <row r="92" spans="1:3">
      <c r="A92" s="5">
        <v>90</v>
      </c>
      <c r="B92" s="30"/>
      <c r="C92" s="30"/>
    </row>
    <row r="93" spans="1:3">
      <c r="A93" s="5">
        <v>91</v>
      </c>
      <c r="B93" s="30"/>
      <c r="C93" s="30"/>
    </row>
    <row r="94" spans="1:3">
      <c r="A94" s="5">
        <v>92</v>
      </c>
      <c r="B94" s="30"/>
      <c r="C94" s="30"/>
    </row>
    <row r="95" spans="1:3">
      <c r="A95" s="5">
        <v>93</v>
      </c>
      <c r="B95" s="30"/>
      <c r="C95" s="30"/>
    </row>
    <row r="96" spans="1:3">
      <c r="A96" s="5">
        <v>94</v>
      </c>
      <c r="B96" s="30"/>
      <c r="C96" s="30"/>
    </row>
    <row r="97" spans="1:3">
      <c r="A97" s="5">
        <v>95</v>
      </c>
      <c r="B97" s="30"/>
      <c r="C97" s="30"/>
    </row>
    <row r="98" spans="1:3">
      <c r="A98" s="5">
        <v>96</v>
      </c>
      <c r="B98" s="30"/>
      <c r="C98" s="30"/>
    </row>
    <row r="99" spans="1:3">
      <c r="A99" s="5">
        <v>97</v>
      </c>
      <c r="B99" s="30"/>
      <c r="C99" s="30"/>
    </row>
    <row r="100" spans="1:3">
      <c r="A100" s="5">
        <v>98</v>
      </c>
      <c r="B100" s="30"/>
      <c r="C100" s="30"/>
    </row>
    <row r="101" spans="1:3">
      <c r="A101" s="5">
        <v>99</v>
      </c>
      <c r="B101" s="30"/>
      <c r="C101" s="30"/>
    </row>
    <row r="102" spans="1:3">
      <c r="A102" s="5">
        <v>100</v>
      </c>
      <c r="B102" s="30"/>
      <c r="C102" s="30"/>
    </row>
    <row r="103" spans="1:3">
      <c r="A103" s="5">
        <v>101</v>
      </c>
      <c r="B103" s="30"/>
      <c r="C103" s="30"/>
    </row>
    <row r="104" spans="1:3">
      <c r="A104" s="5">
        <v>102</v>
      </c>
      <c r="B104" s="30"/>
      <c r="C104" s="30"/>
    </row>
    <row r="105" spans="1:3">
      <c r="A105" s="5">
        <v>103</v>
      </c>
      <c r="B105" s="30"/>
      <c r="C105" s="30"/>
    </row>
    <row r="106" spans="1:3">
      <c r="A106" s="5">
        <v>104</v>
      </c>
      <c r="B106" s="30"/>
      <c r="C106" s="30"/>
    </row>
    <row r="107" spans="1:3">
      <c r="A107" s="5">
        <v>105</v>
      </c>
      <c r="B107" s="30"/>
      <c r="C107" s="30"/>
    </row>
    <row r="108" spans="1:3">
      <c r="A108" s="5">
        <v>106</v>
      </c>
      <c r="B108" s="30"/>
      <c r="C108" s="30"/>
    </row>
    <row r="109" spans="1:3">
      <c r="A109" s="5">
        <v>107</v>
      </c>
      <c r="B109" s="30"/>
      <c r="C109" s="30"/>
    </row>
    <row r="110" spans="1:3">
      <c r="A110" s="5">
        <v>108</v>
      </c>
      <c r="B110" s="30"/>
      <c r="C110" s="30"/>
    </row>
    <row r="111" spans="1:3">
      <c r="A111" s="5">
        <v>109</v>
      </c>
      <c r="B111" s="30"/>
      <c r="C111" s="30"/>
    </row>
    <row r="112" spans="1:3">
      <c r="A112" s="5">
        <v>110</v>
      </c>
      <c r="B112" s="30"/>
      <c r="C112" s="30"/>
    </row>
    <row r="113" spans="1:3">
      <c r="A113" s="5">
        <v>111</v>
      </c>
      <c r="B113" s="30"/>
      <c r="C113" s="30"/>
    </row>
    <row r="114" spans="1:3">
      <c r="A114" s="5">
        <v>112</v>
      </c>
      <c r="B114" s="30"/>
      <c r="C114" s="30"/>
    </row>
    <row r="115" spans="1:3">
      <c r="A115" s="5">
        <v>113</v>
      </c>
      <c r="B115" s="30"/>
      <c r="C115" s="30"/>
    </row>
    <row r="116" spans="1:3">
      <c r="A116" s="5">
        <v>114</v>
      </c>
      <c r="B116" s="30"/>
      <c r="C116" s="30"/>
    </row>
    <row r="117" spans="1:3">
      <c r="A117" s="5">
        <v>115</v>
      </c>
      <c r="B117" s="30"/>
      <c r="C117" s="30"/>
    </row>
    <row r="118" spans="1:3">
      <c r="A118" s="5">
        <v>116</v>
      </c>
      <c r="B118" s="30"/>
      <c r="C118" s="30"/>
    </row>
    <row r="119" spans="1:3">
      <c r="A119" s="5">
        <v>117</v>
      </c>
      <c r="B119" s="30"/>
      <c r="C119" s="30"/>
    </row>
    <row r="120" spans="1:3">
      <c r="A120" s="5">
        <v>118</v>
      </c>
      <c r="B120" s="30"/>
      <c r="C120" s="30"/>
    </row>
    <row r="121" spans="1:3">
      <c r="A121" s="5">
        <v>119</v>
      </c>
      <c r="B121" s="30"/>
      <c r="C121" s="30"/>
    </row>
    <row r="122" spans="1:3">
      <c r="A122" s="5">
        <v>120</v>
      </c>
      <c r="B122" s="30"/>
      <c r="C122" s="30"/>
    </row>
    <row r="123" spans="1:3">
      <c r="A123" s="5">
        <v>121</v>
      </c>
      <c r="B123" s="30"/>
      <c r="C123" s="30"/>
    </row>
    <row r="124" spans="1:3">
      <c r="A124" s="5">
        <v>122</v>
      </c>
      <c r="B124" s="30"/>
      <c r="C124" s="30"/>
    </row>
    <row r="125" spans="1:3">
      <c r="A125" s="5">
        <v>123</v>
      </c>
      <c r="B125" s="30"/>
      <c r="C125" s="30"/>
    </row>
    <row r="126" spans="1:3">
      <c r="A126" s="5">
        <v>124</v>
      </c>
      <c r="B126" s="30"/>
      <c r="C126" s="30"/>
    </row>
    <row r="127" spans="1:3">
      <c r="A127" s="5">
        <v>125</v>
      </c>
      <c r="B127" s="30"/>
      <c r="C127" s="30"/>
    </row>
    <row r="128" spans="1:3">
      <c r="A128" s="5">
        <v>126</v>
      </c>
      <c r="B128" s="30"/>
      <c r="C128" s="30"/>
    </row>
    <row r="129" spans="1:3">
      <c r="A129" s="5">
        <v>127</v>
      </c>
      <c r="B129" s="30"/>
      <c r="C129" s="30"/>
    </row>
    <row r="130" spans="1:3">
      <c r="A130" s="5">
        <v>128</v>
      </c>
      <c r="B130" s="30"/>
      <c r="C130" s="30"/>
    </row>
    <row r="131" spans="1:3">
      <c r="A131" s="5">
        <v>129</v>
      </c>
      <c r="B131" s="30"/>
      <c r="C131" s="30"/>
    </row>
    <row r="132" spans="1:3">
      <c r="A132" s="5">
        <v>130</v>
      </c>
      <c r="B132" s="30"/>
      <c r="C132" s="30"/>
    </row>
    <row r="133" spans="1:3">
      <c r="A133" s="5">
        <v>131</v>
      </c>
      <c r="B133" s="30"/>
      <c r="C133" s="30"/>
    </row>
    <row r="134" spans="1:3">
      <c r="A134" s="5">
        <v>132</v>
      </c>
      <c r="B134" s="30"/>
      <c r="C134" s="30"/>
    </row>
    <row r="135" spans="1:3">
      <c r="A135" s="5">
        <v>133</v>
      </c>
      <c r="B135" s="30"/>
      <c r="C135" s="30"/>
    </row>
    <row r="136" spans="1:3">
      <c r="A136" s="5">
        <v>134</v>
      </c>
      <c r="B136" s="30"/>
      <c r="C136" s="30"/>
    </row>
    <row r="137" spans="1:3">
      <c r="A137" s="5">
        <v>135</v>
      </c>
      <c r="B137" s="30"/>
      <c r="C137" s="30"/>
    </row>
    <row r="138" spans="1:3">
      <c r="A138" s="5">
        <v>136</v>
      </c>
      <c r="B138" s="30"/>
      <c r="C138" s="30"/>
    </row>
    <row r="139" spans="1:3">
      <c r="A139" s="5">
        <v>137</v>
      </c>
      <c r="B139" s="30"/>
      <c r="C139" s="30"/>
    </row>
    <row r="140" spans="1:3">
      <c r="A140" s="5">
        <v>138</v>
      </c>
      <c r="B140" s="30"/>
      <c r="C140" s="30"/>
    </row>
    <row r="141" spans="1:3">
      <c r="A141" s="5">
        <v>139</v>
      </c>
      <c r="B141" s="30"/>
      <c r="C141" s="30"/>
    </row>
    <row r="142" spans="1:3">
      <c r="A142" s="5">
        <v>140</v>
      </c>
      <c r="B142" s="30"/>
      <c r="C142" s="30"/>
    </row>
    <row r="143" spans="1:3">
      <c r="A143" s="5">
        <v>141</v>
      </c>
      <c r="B143" s="30"/>
      <c r="C143" s="30"/>
    </row>
    <row r="144" spans="1:3">
      <c r="A144" s="5">
        <v>142</v>
      </c>
      <c r="B144" s="30"/>
      <c r="C144" s="30"/>
    </row>
    <row r="145" spans="1:3">
      <c r="A145" s="5">
        <v>143</v>
      </c>
      <c r="B145" s="30"/>
      <c r="C145" s="30"/>
    </row>
    <row r="146" spans="1:3">
      <c r="A146" s="5">
        <v>144</v>
      </c>
      <c r="B146" s="30"/>
      <c r="C146" s="30"/>
    </row>
    <row r="147" spans="1:3">
      <c r="A147" s="5">
        <v>145</v>
      </c>
      <c r="B147" s="30"/>
      <c r="C147" s="30"/>
    </row>
    <row r="148" spans="1:3">
      <c r="A148" s="5">
        <v>146</v>
      </c>
      <c r="B148" s="30"/>
      <c r="C148" s="30"/>
    </row>
    <row r="149" spans="1:3">
      <c r="A149" s="5">
        <v>147</v>
      </c>
      <c r="B149" s="30"/>
      <c r="C149" s="30"/>
    </row>
    <row r="150" spans="1:3">
      <c r="A150" s="5">
        <v>148</v>
      </c>
      <c r="B150" s="30"/>
      <c r="C150" s="30"/>
    </row>
    <row r="151" spans="1:3">
      <c r="A151" s="5">
        <v>149</v>
      </c>
      <c r="B151" s="30"/>
      <c r="C151" s="30"/>
    </row>
    <row r="152" spans="1:3">
      <c r="A152" s="5">
        <v>150</v>
      </c>
      <c r="B152" s="30"/>
      <c r="C152" s="30"/>
    </row>
    <row r="153" spans="1:3">
      <c r="A153" s="5">
        <v>151</v>
      </c>
      <c r="B153" s="30"/>
      <c r="C153" s="30"/>
    </row>
    <row r="154" spans="1:3">
      <c r="A154" s="5">
        <v>152</v>
      </c>
      <c r="B154" s="30"/>
      <c r="C154" s="30"/>
    </row>
    <row r="155" spans="1:3">
      <c r="A155" s="5">
        <v>153</v>
      </c>
      <c r="B155" s="30"/>
      <c r="C155" s="30"/>
    </row>
    <row r="156" spans="1:3">
      <c r="A156" s="5">
        <v>154</v>
      </c>
      <c r="B156" s="30"/>
      <c r="C156" s="30"/>
    </row>
    <row r="157" spans="1:3">
      <c r="A157" s="5">
        <v>155</v>
      </c>
      <c r="B157" s="30"/>
      <c r="C157" s="30"/>
    </row>
    <row r="158" spans="1:3">
      <c r="A158" s="5">
        <v>156</v>
      </c>
      <c r="B158" s="30"/>
      <c r="C158" s="30"/>
    </row>
    <row r="159" spans="1:3">
      <c r="A159" s="5">
        <v>157</v>
      </c>
      <c r="B159" s="30"/>
      <c r="C159" s="30"/>
    </row>
    <row r="160" spans="1:3">
      <c r="A160" s="5">
        <v>158</v>
      </c>
      <c r="B160" s="30"/>
      <c r="C160" s="30"/>
    </row>
    <row r="161" spans="1:3">
      <c r="A161" s="5">
        <v>159</v>
      </c>
      <c r="B161" s="30"/>
      <c r="C161" s="30"/>
    </row>
    <row r="162" spans="1:3">
      <c r="A162" s="5">
        <v>160</v>
      </c>
      <c r="B162" s="30"/>
      <c r="C162" s="30"/>
    </row>
    <row r="163" spans="1:3">
      <c r="A163" s="5">
        <v>161</v>
      </c>
      <c r="B163" s="30"/>
      <c r="C163" s="30"/>
    </row>
    <row r="164" spans="1:3">
      <c r="A164" s="5">
        <v>162</v>
      </c>
      <c r="B164" s="30"/>
      <c r="C164" s="30"/>
    </row>
    <row r="165" spans="1:3">
      <c r="A165" s="5">
        <v>163</v>
      </c>
      <c r="B165" s="30"/>
      <c r="C165" s="30"/>
    </row>
    <row r="166" spans="1:3">
      <c r="A166" s="5">
        <v>164</v>
      </c>
      <c r="B166" s="30"/>
      <c r="C166" s="30"/>
    </row>
    <row r="167" spans="1:3">
      <c r="A167" s="5">
        <v>165</v>
      </c>
      <c r="B167" s="30"/>
      <c r="C167" s="30"/>
    </row>
    <row r="168" spans="1:3">
      <c r="A168" s="5">
        <v>166</v>
      </c>
      <c r="B168" s="30"/>
      <c r="C168" s="30"/>
    </row>
    <row r="169" spans="1:3">
      <c r="A169" s="5">
        <v>167</v>
      </c>
      <c r="B169" s="30"/>
      <c r="C169" s="30"/>
    </row>
    <row r="170" spans="1:3">
      <c r="A170" s="5">
        <v>168</v>
      </c>
      <c r="B170" s="30"/>
      <c r="C170" s="30"/>
    </row>
    <row r="171" spans="1:3">
      <c r="A171" s="5">
        <v>169</v>
      </c>
      <c r="B171" s="30"/>
      <c r="C171" s="30"/>
    </row>
    <row r="172" spans="1:3">
      <c r="A172" s="5">
        <v>170</v>
      </c>
      <c r="B172" s="30"/>
      <c r="C172" s="30"/>
    </row>
    <row r="173" spans="1:3">
      <c r="A173" s="5">
        <v>171</v>
      </c>
      <c r="B173" s="30"/>
      <c r="C173" s="30"/>
    </row>
    <row r="174" spans="1:3">
      <c r="A174" s="5">
        <v>172</v>
      </c>
      <c r="B174" s="30"/>
      <c r="C174" s="30"/>
    </row>
    <row r="175" spans="1:3">
      <c r="A175" s="5">
        <v>173</v>
      </c>
      <c r="B175" s="30"/>
      <c r="C175" s="30"/>
    </row>
    <row r="176" spans="1:3">
      <c r="A176" s="5">
        <v>174</v>
      </c>
      <c r="B176" s="30"/>
      <c r="C176" s="30"/>
    </row>
    <row r="177" spans="1:3">
      <c r="A177" s="5">
        <v>175</v>
      </c>
      <c r="B177" s="30"/>
      <c r="C177" s="30"/>
    </row>
    <row r="178" spans="1:3">
      <c r="A178" s="5">
        <v>176</v>
      </c>
      <c r="B178" s="30"/>
      <c r="C178" s="30"/>
    </row>
    <row r="179" spans="1:3">
      <c r="A179" s="5">
        <v>177</v>
      </c>
      <c r="B179" s="30"/>
      <c r="C179" s="30"/>
    </row>
    <row r="180" spans="1:3">
      <c r="A180" s="5">
        <v>178</v>
      </c>
      <c r="B180" s="30"/>
      <c r="C180" s="30"/>
    </row>
    <row r="181" spans="1:3">
      <c r="A181" s="5">
        <v>179</v>
      </c>
      <c r="B181" s="30"/>
      <c r="C181" s="30"/>
    </row>
    <row r="182" spans="1:3">
      <c r="A182" s="5">
        <v>180</v>
      </c>
      <c r="B182" s="30"/>
      <c r="C182" s="30"/>
    </row>
    <row r="183" spans="1:3">
      <c r="A183" s="5">
        <v>181</v>
      </c>
      <c r="B183" s="30"/>
      <c r="C183" s="30"/>
    </row>
    <row r="184" spans="1:3">
      <c r="A184" s="5">
        <v>182</v>
      </c>
      <c r="B184" s="30"/>
      <c r="C184" s="30"/>
    </row>
    <row r="185" spans="1:3">
      <c r="A185" s="5">
        <v>183</v>
      </c>
      <c r="B185" s="30"/>
      <c r="C185" s="30"/>
    </row>
    <row r="186" spans="1:3">
      <c r="A186" s="5">
        <v>184</v>
      </c>
      <c r="B186" s="30"/>
      <c r="C186" s="30"/>
    </row>
    <row r="187" spans="1:3">
      <c r="A187" s="5">
        <v>185</v>
      </c>
      <c r="B187" s="30"/>
      <c r="C187" s="30"/>
    </row>
    <row r="188" spans="1:3">
      <c r="A188" s="5">
        <v>186</v>
      </c>
      <c r="B188" s="30"/>
      <c r="C188" s="30"/>
    </row>
    <row r="189" spans="1:3">
      <c r="A189" s="5">
        <v>187</v>
      </c>
      <c r="B189" s="30"/>
      <c r="C189" s="30"/>
    </row>
    <row r="190" spans="1:3">
      <c r="A190" s="5">
        <v>188</v>
      </c>
      <c r="B190" s="30"/>
      <c r="C190" s="30"/>
    </row>
    <row r="191" spans="1:3">
      <c r="A191" s="5">
        <v>189</v>
      </c>
      <c r="B191" s="30"/>
      <c r="C191" s="30"/>
    </row>
    <row r="192" spans="1:3">
      <c r="A192" s="5">
        <v>190</v>
      </c>
      <c r="B192" s="30"/>
      <c r="C192" s="30"/>
    </row>
    <row r="193" spans="1:3">
      <c r="A193" s="5">
        <v>191</v>
      </c>
      <c r="B193" s="30"/>
      <c r="C193" s="30"/>
    </row>
    <row r="194" spans="1:3">
      <c r="A194" s="5">
        <v>192</v>
      </c>
      <c r="B194" s="30"/>
      <c r="C194" s="30"/>
    </row>
    <row r="195" spans="1:3">
      <c r="A195" s="5">
        <v>193</v>
      </c>
      <c r="B195" s="30"/>
      <c r="C195" s="30"/>
    </row>
    <row r="196" spans="1:3">
      <c r="A196" s="5">
        <v>194</v>
      </c>
      <c r="B196" s="30"/>
      <c r="C196" s="30"/>
    </row>
    <row r="197" spans="1:3">
      <c r="A197" s="5">
        <v>195</v>
      </c>
      <c r="B197" s="30"/>
      <c r="C197" s="30"/>
    </row>
    <row r="198" spans="1:3">
      <c r="A198" s="5">
        <v>196</v>
      </c>
      <c r="B198" s="30"/>
      <c r="C198" s="30"/>
    </row>
    <row r="199" spans="1:3">
      <c r="A199" s="5">
        <v>197</v>
      </c>
      <c r="B199" s="30"/>
      <c r="C199" s="30"/>
    </row>
    <row r="200" spans="1:3">
      <c r="A200" s="5">
        <v>198</v>
      </c>
      <c r="B200" s="30"/>
      <c r="C200" s="30"/>
    </row>
    <row r="201" spans="1:3">
      <c r="A201" s="5">
        <v>199</v>
      </c>
      <c r="B201" s="30"/>
      <c r="C201" s="30"/>
    </row>
    <row r="202" spans="1:3">
      <c r="A202" s="5">
        <v>200</v>
      </c>
      <c r="B202" s="30"/>
      <c r="C202" s="30"/>
    </row>
    <row r="203" spans="1:3">
      <c r="A203" s="5">
        <v>201</v>
      </c>
      <c r="B203" s="30"/>
      <c r="C203" s="30"/>
    </row>
    <row r="204" spans="1:3">
      <c r="A204" s="5">
        <v>202</v>
      </c>
      <c r="B204" s="30"/>
      <c r="C204" s="30"/>
    </row>
    <row r="205" spans="1:3">
      <c r="A205" s="5">
        <v>203</v>
      </c>
      <c r="B205" s="30"/>
      <c r="C205" s="30"/>
    </row>
    <row r="206" spans="1:3">
      <c r="A206" s="5">
        <v>204</v>
      </c>
      <c r="B206" s="30"/>
      <c r="C206" s="30"/>
    </row>
    <row r="207" spans="1:3">
      <c r="A207" s="5">
        <v>205</v>
      </c>
      <c r="B207" s="30"/>
      <c r="C207" s="30"/>
    </row>
    <row r="208" spans="1:3">
      <c r="A208" s="5">
        <v>206</v>
      </c>
      <c r="B208" s="30"/>
      <c r="C208" s="30"/>
    </row>
    <row r="209" spans="1:3">
      <c r="A209" s="5">
        <v>207</v>
      </c>
      <c r="B209" s="30"/>
      <c r="C209" s="30"/>
    </row>
    <row r="210" spans="1:3">
      <c r="A210" s="5">
        <v>208</v>
      </c>
      <c r="B210" s="30"/>
      <c r="C210" s="30"/>
    </row>
    <row r="211" spans="1:3">
      <c r="A211" s="5">
        <v>209</v>
      </c>
      <c r="B211" s="30"/>
      <c r="C211" s="30"/>
    </row>
    <row r="212" spans="1:3">
      <c r="A212" s="5">
        <v>210</v>
      </c>
      <c r="B212" s="30"/>
      <c r="C212" s="30"/>
    </row>
    <row r="213" spans="1:3">
      <c r="A213" s="5">
        <v>211</v>
      </c>
      <c r="B213" s="30"/>
      <c r="C213" s="30"/>
    </row>
    <row r="214" spans="1:3">
      <c r="A214" s="5">
        <v>212</v>
      </c>
      <c r="B214" s="30"/>
      <c r="C214" s="30"/>
    </row>
    <row r="215" spans="1:3">
      <c r="A215" s="5">
        <v>213</v>
      </c>
      <c r="B215" s="30"/>
      <c r="C215" s="30"/>
    </row>
    <row r="216" spans="1:3">
      <c r="A216" s="5">
        <v>214</v>
      </c>
      <c r="B216" s="30"/>
      <c r="C216" s="30"/>
    </row>
    <row r="217" spans="1:3">
      <c r="A217" s="5">
        <v>215</v>
      </c>
      <c r="B217" s="30"/>
      <c r="C217" s="30"/>
    </row>
    <row r="218" spans="1:3">
      <c r="A218" s="5">
        <v>216</v>
      </c>
      <c r="B218" s="30"/>
      <c r="C218" s="30"/>
    </row>
    <row r="219" spans="1:3">
      <c r="A219" s="5">
        <v>217</v>
      </c>
      <c r="B219" s="30"/>
      <c r="C219" s="30"/>
    </row>
    <row r="220" spans="1:3">
      <c r="A220" s="5">
        <v>218</v>
      </c>
      <c r="B220" s="30"/>
      <c r="C220" s="30"/>
    </row>
    <row r="221" spans="1:3">
      <c r="A221" s="5">
        <v>219</v>
      </c>
      <c r="B221" s="30"/>
      <c r="C221" s="30"/>
    </row>
    <row r="222" spans="1:3">
      <c r="A222" s="5">
        <v>220</v>
      </c>
      <c r="B222" s="30"/>
      <c r="C222" s="30"/>
    </row>
    <row r="223" spans="1:3">
      <c r="A223" s="5">
        <v>221</v>
      </c>
      <c r="B223" s="30"/>
      <c r="C223" s="30"/>
    </row>
    <row r="224" spans="1:3">
      <c r="A224" s="5">
        <v>222</v>
      </c>
      <c r="B224" s="30"/>
      <c r="C224" s="30"/>
    </row>
    <row r="225" spans="1:3">
      <c r="A225" s="5">
        <v>223</v>
      </c>
      <c r="B225" s="30"/>
      <c r="C225" s="30"/>
    </row>
    <row r="226" spans="1:3">
      <c r="A226" s="5">
        <v>224</v>
      </c>
      <c r="B226" s="30"/>
      <c r="C226" s="30"/>
    </row>
    <row r="227" spans="1:3">
      <c r="A227" s="5">
        <v>225</v>
      </c>
      <c r="B227" s="30"/>
      <c r="C227" s="30"/>
    </row>
    <row r="228" spans="1:3">
      <c r="A228" s="5">
        <v>226</v>
      </c>
      <c r="B228" s="30"/>
      <c r="C228" s="30"/>
    </row>
    <row r="229" spans="1:3">
      <c r="A229" s="5">
        <v>227</v>
      </c>
      <c r="B229" s="30"/>
      <c r="C229" s="30"/>
    </row>
    <row r="230" spans="1:3">
      <c r="A230" s="5">
        <v>228</v>
      </c>
      <c r="B230" s="30"/>
      <c r="C230" s="30"/>
    </row>
    <row r="231" spans="1:3">
      <c r="A231" s="5">
        <v>229</v>
      </c>
      <c r="B231" s="30"/>
      <c r="C231" s="30"/>
    </row>
    <row r="232" spans="1:3">
      <c r="A232" s="5">
        <v>230</v>
      </c>
      <c r="B232" s="30"/>
      <c r="C232" s="30"/>
    </row>
    <row r="233" spans="1:3">
      <c r="A233" s="5">
        <v>231</v>
      </c>
      <c r="B233" s="30"/>
      <c r="C233" s="30"/>
    </row>
    <row r="234" spans="1:3">
      <c r="A234" s="5">
        <v>232</v>
      </c>
      <c r="B234" s="30"/>
      <c r="C234" s="30"/>
    </row>
    <row r="235" spans="1:3">
      <c r="A235" s="5">
        <v>233</v>
      </c>
      <c r="B235" s="30"/>
      <c r="C235" s="30"/>
    </row>
    <row r="236" spans="1:3">
      <c r="A236" s="5">
        <v>234</v>
      </c>
      <c r="B236" s="30"/>
      <c r="C236" s="30"/>
    </row>
    <row r="237" spans="1:3">
      <c r="A237" s="5">
        <v>235</v>
      </c>
      <c r="B237" s="30"/>
      <c r="C237" s="30"/>
    </row>
    <row r="238" spans="1:3">
      <c r="A238" s="5">
        <v>236</v>
      </c>
      <c r="B238" s="30"/>
      <c r="C238" s="30"/>
    </row>
    <row r="239" spans="1:3">
      <c r="A239" s="5">
        <v>237</v>
      </c>
      <c r="B239" s="30"/>
      <c r="C239" s="30"/>
    </row>
    <row r="240" spans="1:3">
      <c r="A240" s="5">
        <v>238</v>
      </c>
      <c r="B240" s="30"/>
      <c r="C240" s="30"/>
    </row>
    <row r="241" spans="1:3">
      <c r="A241" s="5">
        <v>239</v>
      </c>
      <c r="B241" s="30"/>
      <c r="C241" s="30"/>
    </row>
    <row r="242" spans="1:3">
      <c r="A242" s="5">
        <v>240</v>
      </c>
      <c r="B242" s="30"/>
      <c r="C242" s="30"/>
    </row>
    <row r="243" spans="1:3">
      <c r="A243" s="5">
        <v>241</v>
      </c>
      <c r="B243" s="30"/>
      <c r="C243" s="30"/>
    </row>
    <row r="244" spans="1:3">
      <c r="A244" s="5">
        <v>242</v>
      </c>
      <c r="B244" s="30"/>
      <c r="C244" s="30"/>
    </row>
    <row r="245" spans="1:3">
      <c r="A245" s="5">
        <v>243</v>
      </c>
      <c r="B245" s="30"/>
      <c r="C245" s="30"/>
    </row>
    <row r="246" spans="1:3">
      <c r="A246" s="5">
        <v>244</v>
      </c>
      <c r="B246" s="30"/>
      <c r="C246" s="30"/>
    </row>
    <row r="247" spans="1:3">
      <c r="A247" s="5">
        <v>245</v>
      </c>
      <c r="B247" s="30"/>
      <c r="C247" s="30"/>
    </row>
    <row r="248" spans="1:3">
      <c r="A248" s="5">
        <v>246</v>
      </c>
      <c r="B248" s="30"/>
      <c r="C248" s="30"/>
    </row>
    <row r="249" spans="1:3">
      <c r="A249" s="5">
        <v>247</v>
      </c>
      <c r="B249" s="30"/>
      <c r="C249" s="30"/>
    </row>
    <row r="250" spans="1:3">
      <c r="A250" s="5">
        <v>248</v>
      </c>
      <c r="B250" s="30"/>
      <c r="C250" s="30"/>
    </row>
    <row r="251" spans="1:3">
      <c r="A251" s="5">
        <v>249</v>
      </c>
      <c r="B251" s="30"/>
      <c r="C251" s="30"/>
    </row>
    <row r="252" spans="1:3">
      <c r="A252" s="5">
        <v>250</v>
      </c>
      <c r="B252" s="30"/>
      <c r="C252" s="30"/>
    </row>
    <row r="253" spans="1:3">
      <c r="A253" s="5">
        <v>251</v>
      </c>
      <c r="B253" s="30"/>
      <c r="C253" s="30"/>
    </row>
    <row r="254" spans="1:3">
      <c r="A254" s="5">
        <v>252</v>
      </c>
      <c r="B254" s="30"/>
      <c r="C254" s="30"/>
    </row>
    <row r="255" spans="1:3">
      <c r="A255" s="5">
        <v>253</v>
      </c>
      <c r="B255" s="30"/>
      <c r="C255" s="30"/>
    </row>
    <row r="256" spans="1:3">
      <c r="A256" s="5">
        <v>254</v>
      </c>
      <c r="B256" s="30"/>
      <c r="C256" s="30"/>
    </row>
    <row r="257" spans="1:3">
      <c r="A257" s="5">
        <v>255</v>
      </c>
      <c r="B257" s="30"/>
      <c r="C257" s="30"/>
    </row>
    <row r="258" spans="1:3">
      <c r="A258" s="5">
        <v>256</v>
      </c>
      <c r="B258" s="30"/>
      <c r="C258" s="30"/>
    </row>
    <row r="259" spans="1:3">
      <c r="A259" s="5">
        <v>257</v>
      </c>
      <c r="B259" s="30"/>
      <c r="C259" s="30"/>
    </row>
    <row r="260" spans="1:3">
      <c r="A260" s="5">
        <v>258</v>
      </c>
      <c r="B260" s="30"/>
      <c r="C260" s="30"/>
    </row>
    <row r="261" spans="1:3">
      <c r="A261" s="5">
        <v>259</v>
      </c>
      <c r="B261" s="30"/>
      <c r="C261" s="30"/>
    </row>
    <row r="262" spans="1:3">
      <c r="A262" s="5">
        <v>260</v>
      </c>
      <c r="B262" s="30"/>
      <c r="C262" s="30"/>
    </row>
    <row r="263" spans="1:3">
      <c r="A263" s="5">
        <v>261</v>
      </c>
      <c r="B263" s="30"/>
      <c r="C263" s="30"/>
    </row>
    <row r="264" spans="1:3">
      <c r="A264" s="5">
        <v>262</v>
      </c>
      <c r="B264" s="30"/>
      <c r="C264" s="30"/>
    </row>
    <row r="265" spans="1:3">
      <c r="A265" s="5">
        <v>263</v>
      </c>
      <c r="B265" s="30"/>
      <c r="C265" s="30"/>
    </row>
    <row r="266" spans="1:3">
      <c r="A266" s="5">
        <v>264</v>
      </c>
      <c r="B266" s="30"/>
      <c r="C266" s="30"/>
    </row>
    <row r="267" spans="1:3">
      <c r="A267" s="5">
        <v>265</v>
      </c>
      <c r="B267" s="30"/>
      <c r="C267" s="30"/>
    </row>
    <row r="268" spans="1:3">
      <c r="A268" s="5">
        <v>266</v>
      </c>
      <c r="B268" s="30"/>
      <c r="C268" s="30"/>
    </row>
    <row r="269" spans="1:3">
      <c r="A269" s="5">
        <v>267</v>
      </c>
      <c r="B269" s="30"/>
      <c r="C269" s="30"/>
    </row>
    <row r="270" spans="1:3">
      <c r="A270" s="5">
        <v>268</v>
      </c>
      <c r="B270" s="30"/>
      <c r="C270" s="30"/>
    </row>
    <row r="271" spans="1:3">
      <c r="A271" s="5">
        <v>269</v>
      </c>
      <c r="B271" s="30"/>
      <c r="C271" s="30"/>
    </row>
    <row r="272" spans="1:3">
      <c r="A272" s="5">
        <v>270</v>
      </c>
      <c r="B272" s="30"/>
      <c r="C272" s="30"/>
    </row>
    <row r="273" spans="1:3">
      <c r="A273" s="5">
        <v>271</v>
      </c>
      <c r="B273" s="30"/>
      <c r="C273" s="30"/>
    </row>
    <row r="274" spans="1:3">
      <c r="A274" s="5">
        <v>272</v>
      </c>
      <c r="B274" s="30"/>
      <c r="C274" s="30"/>
    </row>
    <row r="275" spans="1:3">
      <c r="A275" s="5">
        <v>273</v>
      </c>
      <c r="B275" s="30"/>
      <c r="C275" s="30"/>
    </row>
    <row r="276" spans="1:3">
      <c r="A276" s="5">
        <v>274</v>
      </c>
      <c r="B276" s="30"/>
      <c r="C276" s="30"/>
    </row>
    <row r="277" spans="1:3">
      <c r="A277" s="5">
        <v>275</v>
      </c>
      <c r="B277" s="30"/>
      <c r="C277" s="30"/>
    </row>
    <row r="278" spans="1:3">
      <c r="A278" s="5">
        <v>276</v>
      </c>
      <c r="B278" s="30"/>
      <c r="C278" s="30"/>
    </row>
    <row r="279" spans="1:3">
      <c r="A279" s="5">
        <v>277</v>
      </c>
      <c r="B279" s="30"/>
      <c r="C279" s="30"/>
    </row>
    <row r="280" spans="1:3">
      <c r="A280" s="5">
        <v>278</v>
      </c>
      <c r="B280" s="30"/>
      <c r="C280" s="30"/>
    </row>
    <row r="281" spans="1:3">
      <c r="A281" s="5">
        <v>279</v>
      </c>
      <c r="B281" s="30"/>
      <c r="C281" s="30"/>
    </row>
    <row r="282" spans="1:3">
      <c r="A282" s="5">
        <v>280</v>
      </c>
      <c r="B282" s="30"/>
      <c r="C282" s="30"/>
    </row>
    <row r="283" spans="1:3">
      <c r="A283" s="5">
        <v>281</v>
      </c>
      <c r="B283" s="30"/>
      <c r="C283" s="30"/>
    </row>
    <row r="284" spans="1:3">
      <c r="A284" s="5">
        <v>282</v>
      </c>
      <c r="B284" s="30"/>
      <c r="C284" s="30"/>
    </row>
    <row r="285" spans="1:3">
      <c r="A285" s="5">
        <v>283</v>
      </c>
      <c r="B285" s="30"/>
      <c r="C285" s="30"/>
    </row>
    <row r="286" spans="1:3">
      <c r="A286" s="5">
        <v>284</v>
      </c>
      <c r="B286" s="30"/>
      <c r="C286" s="30"/>
    </row>
    <row r="287" spans="1:3">
      <c r="A287" s="5">
        <v>285</v>
      </c>
      <c r="B287" s="30"/>
      <c r="C287" s="30"/>
    </row>
    <row r="288" spans="1:3">
      <c r="A288" s="5">
        <v>286</v>
      </c>
      <c r="B288" s="30"/>
      <c r="C288" s="30"/>
    </row>
    <row r="289" spans="1:3">
      <c r="A289" s="5">
        <v>287</v>
      </c>
      <c r="B289" s="30"/>
      <c r="C289" s="30"/>
    </row>
    <row r="290" spans="1:3">
      <c r="A290" s="5">
        <v>288</v>
      </c>
      <c r="B290" s="30"/>
      <c r="C290" s="30"/>
    </row>
    <row r="291" spans="1:3">
      <c r="A291" s="5">
        <v>289</v>
      </c>
      <c r="B291" s="30"/>
      <c r="C291" s="30"/>
    </row>
    <row r="292" spans="1:3">
      <c r="A292" s="5">
        <v>290</v>
      </c>
      <c r="B292" s="30"/>
      <c r="C292" s="30"/>
    </row>
    <row r="293" spans="1:3">
      <c r="A293" s="5">
        <v>291</v>
      </c>
      <c r="B293" s="30"/>
      <c r="C293" s="30"/>
    </row>
    <row r="294" spans="1:3">
      <c r="A294" s="5">
        <v>292</v>
      </c>
      <c r="B294" s="30"/>
      <c r="C294" s="30"/>
    </row>
    <row r="295" spans="1:3">
      <c r="A295" s="5">
        <v>293</v>
      </c>
      <c r="B295" s="30"/>
      <c r="C295" s="30"/>
    </row>
    <row r="296" spans="1:3">
      <c r="A296" s="5">
        <v>294</v>
      </c>
      <c r="B296" s="30"/>
      <c r="C296" s="30"/>
    </row>
    <row r="297" spans="1:3">
      <c r="A297" s="5">
        <v>295</v>
      </c>
      <c r="B297" s="30"/>
      <c r="C297" s="30"/>
    </row>
    <row r="298" spans="1:3">
      <c r="A298" s="5">
        <v>296</v>
      </c>
      <c r="B298" s="30"/>
      <c r="C298" s="30"/>
    </row>
    <row r="299" spans="1:3">
      <c r="A299" s="5">
        <v>297</v>
      </c>
      <c r="B299" s="30"/>
      <c r="C299" s="30"/>
    </row>
    <row r="300" spans="1:3">
      <c r="A300" s="5">
        <v>298</v>
      </c>
      <c r="B300" s="30"/>
      <c r="C300" s="30"/>
    </row>
    <row r="301" spans="1:3">
      <c r="A301" s="5">
        <v>299</v>
      </c>
      <c r="B301" s="30"/>
      <c r="C301" s="30"/>
    </row>
    <row r="302" spans="1:3">
      <c r="A302" s="5">
        <v>300</v>
      </c>
      <c r="B302" s="30"/>
      <c r="C302" s="30"/>
    </row>
    <row r="303" spans="1:3">
      <c r="A303" s="5">
        <v>301</v>
      </c>
      <c r="B303" s="30"/>
      <c r="C303" s="30"/>
    </row>
    <row r="304" spans="1:3">
      <c r="A304" s="5">
        <v>302</v>
      </c>
      <c r="B304" s="30"/>
      <c r="C304" s="30"/>
    </row>
    <row r="305" spans="1:3">
      <c r="A305" s="5">
        <v>303</v>
      </c>
      <c r="B305" s="30"/>
      <c r="C305" s="30"/>
    </row>
    <row r="306" spans="1:3">
      <c r="A306" s="5">
        <v>304</v>
      </c>
      <c r="B306" s="30"/>
      <c r="C306" s="30"/>
    </row>
    <row r="307" spans="1:3">
      <c r="A307" s="5">
        <v>305</v>
      </c>
      <c r="B307" s="30"/>
      <c r="C307" s="30"/>
    </row>
    <row r="308" spans="1:3">
      <c r="A308" s="5">
        <v>306</v>
      </c>
      <c r="B308" s="30"/>
      <c r="C308" s="30"/>
    </row>
    <row r="309" spans="1:3">
      <c r="A309" s="5">
        <v>307</v>
      </c>
      <c r="B309" s="30"/>
      <c r="C309" s="30"/>
    </row>
    <row r="310" spans="1:3">
      <c r="A310" s="5">
        <v>308</v>
      </c>
      <c r="B310" s="30"/>
      <c r="C310" s="30"/>
    </row>
    <row r="311" spans="1:3">
      <c r="A311" s="5">
        <v>309</v>
      </c>
      <c r="B311" s="30"/>
      <c r="C311" s="30"/>
    </row>
    <row r="312" spans="1:3">
      <c r="A312" s="5">
        <v>310</v>
      </c>
      <c r="B312" s="30"/>
      <c r="C312" s="30"/>
    </row>
    <row r="313" spans="1:3">
      <c r="A313" s="5">
        <v>311</v>
      </c>
      <c r="B313" s="30"/>
      <c r="C313" s="30"/>
    </row>
    <row r="314" spans="1:3">
      <c r="A314" s="5">
        <v>312</v>
      </c>
      <c r="B314" s="30"/>
      <c r="C314" s="30"/>
    </row>
    <row r="315" spans="1:3">
      <c r="A315" s="5">
        <v>313</v>
      </c>
      <c r="B315" s="30"/>
      <c r="C315" s="30"/>
    </row>
    <row r="316" spans="1:3">
      <c r="A316" s="5">
        <v>314</v>
      </c>
      <c r="B316" s="30"/>
      <c r="C316" s="30"/>
    </row>
    <row r="317" spans="1:3">
      <c r="A317" s="5">
        <v>315</v>
      </c>
      <c r="B317" s="30"/>
      <c r="C317" s="30"/>
    </row>
    <row r="318" spans="1:3">
      <c r="A318" s="5">
        <v>316</v>
      </c>
      <c r="B318" s="30"/>
      <c r="C318" s="30"/>
    </row>
    <row r="319" spans="1:3">
      <c r="A319" s="5">
        <v>317</v>
      </c>
      <c r="B319" s="30"/>
      <c r="C319" s="30"/>
    </row>
    <row r="320" spans="1:3">
      <c r="A320" s="5">
        <v>318</v>
      </c>
      <c r="B320" s="30"/>
      <c r="C320" s="30"/>
    </row>
    <row r="321" spans="1:3">
      <c r="A321" s="5">
        <v>319</v>
      </c>
      <c r="B321" s="30"/>
      <c r="C321" s="30"/>
    </row>
    <row r="322" spans="1:3">
      <c r="A322" s="5">
        <v>320</v>
      </c>
      <c r="B322" s="30"/>
      <c r="C322" s="30"/>
    </row>
    <row r="323" spans="1:3">
      <c r="A323" s="5">
        <v>321</v>
      </c>
      <c r="B323" s="30"/>
      <c r="C323" s="30"/>
    </row>
    <row r="324" spans="1:3">
      <c r="A324" s="5">
        <v>322</v>
      </c>
      <c r="B324" s="30"/>
      <c r="C324" s="30"/>
    </row>
    <row r="325" spans="1:3">
      <c r="A325" s="5">
        <v>323</v>
      </c>
      <c r="B325" s="30"/>
      <c r="C325" s="30"/>
    </row>
    <row r="326" spans="1:3">
      <c r="A326" s="5">
        <v>324</v>
      </c>
      <c r="B326" s="30"/>
      <c r="C326" s="30"/>
    </row>
    <row r="327" spans="1:3">
      <c r="A327" s="5">
        <v>325</v>
      </c>
      <c r="B327" s="30"/>
      <c r="C327" s="30"/>
    </row>
    <row r="328" spans="1:3">
      <c r="A328" s="5">
        <v>326</v>
      </c>
      <c r="B328" s="30"/>
      <c r="C328" s="30"/>
    </row>
    <row r="329" spans="1:3">
      <c r="A329" s="5">
        <v>327</v>
      </c>
      <c r="B329" s="30"/>
      <c r="C329" s="30"/>
    </row>
    <row r="330" spans="1:3">
      <c r="A330" s="5">
        <v>328</v>
      </c>
      <c r="B330" s="30"/>
      <c r="C330" s="30"/>
    </row>
    <row r="331" spans="1:3">
      <c r="A331" s="5">
        <v>329</v>
      </c>
      <c r="B331" s="30"/>
      <c r="C331" s="30"/>
    </row>
    <row r="332" spans="1:3">
      <c r="A332" s="5">
        <v>330</v>
      </c>
      <c r="B332" s="30"/>
      <c r="C332" s="30"/>
    </row>
    <row r="333" spans="1:3">
      <c r="A333" s="5">
        <v>331</v>
      </c>
      <c r="B333" s="30"/>
      <c r="C333" s="30"/>
    </row>
    <row r="334" spans="1:3">
      <c r="A334" s="5">
        <v>332</v>
      </c>
      <c r="B334" s="30"/>
      <c r="C334" s="30"/>
    </row>
    <row r="335" spans="1:3">
      <c r="A335" s="5">
        <v>333</v>
      </c>
      <c r="B335" s="30"/>
      <c r="C335" s="30"/>
    </row>
    <row r="336" spans="1:3">
      <c r="A336" s="5">
        <v>334</v>
      </c>
      <c r="B336" s="30"/>
      <c r="C336" s="30"/>
    </row>
    <row r="337" spans="1:3">
      <c r="A337" s="5">
        <v>335</v>
      </c>
      <c r="B337" s="30"/>
      <c r="C337" s="30"/>
    </row>
    <row r="338" spans="1:3">
      <c r="A338" s="5">
        <v>336</v>
      </c>
      <c r="B338" s="30"/>
      <c r="C338" s="30"/>
    </row>
    <row r="339" spans="1:3">
      <c r="A339" s="5">
        <v>337</v>
      </c>
      <c r="B339" s="30"/>
      <c r="C339" s="30"/>
    </row>
    <row r="340" spans="1:3">
      <c r="A340" s="5">
        <v>338</v>
      </c>
      <c r="B340" s="30"/>
      <c r="C340" s="30"/>
    </row>
    <row r="341" spans="1:3">
      <c r="A341" s="5">
        <v>339</v>
      </c>
      <c r="B341" s="30"/>
      <c r="C341" s="30"/>
    </row>
    <row r="342" spans="1:3">
      <c r="A342" s="5">
        <v>340</v>
      </c>
      <c r="B342" s="30"/>
      <c r="C342" s="30"/>
    </row>
    <row r="343" spans="1:3">
      <c r="A343" s="5">
        <v>341</v>
      </c>
      <c r="B343" s="30"/>
      <c r="C343" s="30"/>
    </row>
    <row r="344" spans="1:3">
      <c r="A344" s="5">
        <v>342</v>
      </c>
      <c r="B344" s="30"/>
      <c r="C344" s="30"/>
    </row>
    <row r="345" spans="1:3">
      <c r="A345" s="5">
        <v>343</v>
      </c>
      <c r="B345" s="30"/>
      <c r="C345" s="30"/>
    </row>
    <row r="346" spans="1:3">
      <c r="A346" s="5">
        <v>344</v>
      </c>
      <c r="B346" s="30"/>
      <c r="C346" s="30"/>
    </row>
    <row r="347" spans="1:3">
      <c r="A347" s="5">
        <v>345</v>
      </c>
      <c r="B347" s="30"/>
      <c r="C347" s="30"/>
    </row>
    <row r="348" spans="1:3">
      <c r="A348" s="5">
        <v>346</v>
      </c>
      <c r="B348" s="30"/>
      <c r="C348" s="30"/>
    </row>
    <row r="349" spans="1:3">
      <c r="A349" s="5">
        <v>347</v>
      </c>
      <c r="B349" s="30"/>
      <c r="C349" s="30"/>
    </row>
    <row r="350" spans="1:3">
      <c r="A350" s="5">
        <v>348</v>
      </c>
      <c r="B350" s="30"/>
      <c r="C350" s="30"/>
    </row>
    <row r="351" spans="1:3">
      <c r="A351" s="5">
        <v>349</v>
      </c>
      <c r="B351" s="30"/>
      <c r="C351" s="30"/>
    </row>
    <row r="352" spans="1:3">
      <c r="A352" s="5">
        <v>350</v>
      </c>
      <c r="B352" s="30"/>
      <c r="C352" s="30"/>
    </row>
    <row r="353" spans="1:3">
      <c r="A353" s="5">
        <v>351</v>
      </c>
      <c r="B353" s="30"/>
      <c r="C353" s="30"/>
    </row>
    <row r="354" spans="1:3">
      <c r="A354" s="5">
        <v>352</v>
      </c>
      <c r="B354" s="30"/>
      <c r="C354" s="30"/>
    </row>
    <row r="355" spans="1:3">
      <c r="A355" s="5">
        <v>353</v>
      </c>
      <c r="B355" s="30"/>
      <c r="C355" s="30"/>
    </row>
    <row r="356" spans="1:3">
      <c r="A356" s="5">
        <v>354</v>
      </c>
      <c r="B356" s="30"/>
      <c r="C356" s="30"/>
    </row>
    <row r="357" spans="1:3">
      <c r="A357" s="5">
        <v>355</v>
      </c>
      <c r="B357" s="30"/>
      <c r="C357" s="30"/>
    </row>
    <row r="358" spans="1:3">
      <c r="A358" s="5">
        <v>356</v>
      </c>
      <c r="B358" s="30"/>
      <c r="C358" s="30"/>
    </row>
    <row r="359" spans="1:3">
      <c r="A359" s="5">
        <v>357</v>
      </c>
      <c r="B359" s="30"/>
      <c r="C359" s="30"/>
    </row>
    <row r="360" spans="1:3">
      <c r="A360" s="5">
        <v>358</v>
      </c>
      <c r="B360" s="30"/>
      <c r="C360" s="30"/>
    </row>
    <row r="361" spans="1:3">
      <c r="A361" s="5">
        <v>359</v>
      </c>
      <c r="B361" s="30"/>
      <c r="C361" s="30"/>
    </row>
    <row r="362" spans="1:3">
      <c r="A362" s="5">
        <v>360</v>
      </c>
      <c r="B362" s="30"/>
      <c r="C362" s="30"/>
    </row>
    <row r="363" spans="1:3">
      <c r="A363" s="5">
        <v>361</v>
      </c>
      <c r="B363" s="30"/>
      <c r="C363" s="30"/>
    </row>
    <row r="364" spans="1:3">
      <c r="A364" s="5">
        <v>362</v>
      </c>
      <c r="B364" s="30"/>
      <c r="C364" s="30"/>
    </row>
    <row r="365" spans="1:3">
      <c r="A365" s="5">
        <v>363</v>
      </c>
      <c r="B365" s="30"/>
      <c r="C365" s="30"/>
    </row>
    <row r="366" spans="1:3">
      <c r="A366" s="5">
        <v>364</v>
      </c>
      <c r="B366" s="30"/>
      <c r="C366" s="30"/>
    </row>
    <row r="367" spans="1:3">
      <c r="A367" s="5">
        <v>365</v>
      </c>
      <c r="B367" s="30"/>
      <c r="C367" s="30"/>
    </row>
    <row r="368" spans="1:3">
      <c r="A368" s="5">
        <v>366</v>
      </c>
      <c r="B368" s="30"/>
      <c r="C368" s="30"/>
    </row>
    <row r="369" spans="1:3">
      <c r="A369" s="5">
        <v>367</v>
      </c>
      <c r="B369" s="30"/>
      <c r="C369" s="30"/>
    </row>
    <row r="370" spans="1:3">
      <c r="A370" s="5">
        <v>368</v>
      </c>
      <c r="B370" s="30"/>
      <c r="C370" s="30"/>
    </row>
    <row r="371" spans="1:3">
      <c r="A371" s="5">
        <v>369</v>
      </c>
      <c r="B371" s="30"/>
      <c r="C371" s="30"/>
    </row>
    <row r="372" spans="1:3">
      <c r="A372" s="5">
        <v>370</v>
      </c>
      <c r="B372" s="30"/>
      <c r="C372" s="30"/>
    </row>
    <row r="373" spans="1:3">
      <c r="A373" s="5">
        <v>371</v>
      </c>
      <c r="B373" s="30"/>
      <c r="C373" s="30"/>
    </row>
    <row r="374" spans="1:3">
      <c r="A374" s="5">
        <v>372</v>
      </c>
      <c r="B374" s="30"/>
      <c r="C374" s="30"/>
    </row>
    <row r="375" spans="1:3">
      <c r="A375" s="5">
        <v>373</v>
      </c>
      <c r="B375" s="30"/>
      <c r="C375" s="30"/>
    </row>
    <row r="376" spans="1:3">
      <c r="A376" s="5">
        <v>374</v>
      </c>
      <c r="B376" s="30"/>
      <c r="C376" s="30"/>
    </row>
    <row r="377" spans="1:3">
      <c r="A377" s="5">
        <v>375</v>
      </c>
      <c r="B377" s="30"/>
      <c r="C377" s="30"/>
    </row>
    <row r="378" spans="1:3">
      <c r="A378" s="5">
        <v>376</v>
      </c>
      <c r="B378" s="30"/>
      <c r="C378" s="30"/>
    </row>
    <row r="379" spans="1:3">
      <c r="A379" s="5">
        <v>377</v>
      </c>
      <c r="B379" s="30"/>
      <c r="C379" s="30"/>
    </row>
    <row r="380" spans="1:3">
      <c r="A380" s="5">
        <v>378</v>
      </c>
      <c r="B380" s="30"/>
      <c r="C380" s="30"/>
    </row>
    <row r="381" spans="1:3">
      <c r="A381" s="5">
        <v>379</v>
      </c>
      <c r="B381" s="30"/>
      <c r="C381" s="30"/>
    </row>
    <row r="382" spans="1:3">
      <c r="A382" s="5">
        <v>380</v>
      </c>
      <c r="B382" s="30"/>
      <c r="C382" s="30"/>
    </row>
    <row r="383" spans="1:3">
      <c r="A383" s="5">
        <v>381</v>
      </c>
      <c r="B383" s="30"/>
      <c r="C383" s="30"/>
    </row>
    <row r="384" spans="1:3">
      <c r="A384" s="5">
        <v>382</v>
      </c>
      <c r="B384" s="30"/>
      <c r="C384" s="30"/>
    </row>
    <row r="385" spans="1:3">
      <c r="A385" s="5">
        <v>383</v>
      </c>
      <c r="B385" s="30"/>
      <c r="C385" s="30"/>
    </row>
    <row r="386" spans="1:3">
      <c r="A386" s="5">
        <v>384</v>
      </c>
      <c r="B386" s="30"/>
      <c r="C386" s="30"/>
    </row>
    <row r="387" spans="1:3">
      <c r="A387" s="5">
        <v>385</v>
      </c>
      <c r="B387" s="30"/>
      <c r="C387" s="30"/>
    </row>
    <row r="388" spans="1:3">
      <c r="A388" s="5">
        <v>386</v>
      </c>
      <c r="B388" s="30"/>
      <c r="C388" s="30"/>
    </row>
    <row r="389" spans="1:3">
      <c r="A389" s="5">
        <v>387</v>
      </c>
      <c r="B389" s="30"/>
      <c r="C389" s="30"/>
    </row>
    <row r="390" spans="1:3">
      <c r="A390" s="5">
        <v>388</v>
      </c>
      <c r="B390" s="30"/>
      <c r="C390" s="30"/>
    </row>
    <row r="391" spans="1:3">
      <c r="A391" s="5">
        <v>389</v>
      </c>
      <c r="B391" s="30"/>
      <c r="C391" s="30"/>
    </row>
    <row r="392" spans="1:3">
      <c r="A392" s="5">
        <v>390</v>
      </c>
      <c r="B392" s="30"/>
      <c r="C392" s="30"/>
    </row>
    <row r="393" spans="1:3">
      <c r="A393" s="5">
        <v>391</v>
      </c>
      <c r="B393" s="30"/>
      <c r="C393" s="30"/>
    </row>
    <row r="394" spans="1:3">
      <c r="A394" s="5">
        <v>392</v>
      </c>
      <c r="B394" s="30"/>
      <c r="C394" s="30"/>
    </row>
    <row r="395" spans="1:3">
      <c r="A395" s="5">
        <v>393</v>
      </c>
      <c r="B395" s="30"/>
      <c r="C395" s="30"/>
    </row>
    <row r="396" spans="1:3">
      <c r="A396" s="5">
        <v>394</v>
      </c>
      <c r="B396" s="30"/>
      <c r="C396" s="30"/>
    </row>
    <row r="397" spans="1:3">
      <c r="A397" s="5">
        <v>395</v>
      </c>
      <c r="B397" s="30"/>
      <c r="C397" s="30"/>
    </row>
    <row r="398" spans="1:3">
      <c r="A398" s="5">
        <v>396</v>
      </c>
      <c r="B398" s="30"/>
      <c r="C398" s="30"/>
    </row>
    <row r="399" spans="1:3">
      <c r="A399" s="5">
        <v>397</v>
      </c>
      <c r="B399" s="30"/>
      <c r="C399" s="30"/>
    </row>
    <row r="400" spans="1:3">
      <c r="A400" s="5">
        <v>398</v>
      </c>
      <c r="B400" s="30"/>
      <c r="C400" s="30"/>
    </row>
    <row r="401" spans="1:3">
      <c r="A401" s="5">
        <v>399</v>
      </c>
      <c r="B401" s="30"/>
      <c r="C401" s="30"/>
    </row>
    <row r="402" spans="1:3">
      <c r="A402" s="5">
        <v>400</v>
      </c>
      <c r="B402" s="30"/>
      <c r="C402" s="30"/>
    </row>
    <row r="403" spans="1:3">
      <c r="A403" s="5">
        <v>401</v>
      </c>
      <c r="B403" s="30"/>
      <c r="C403" s="30"/>
    </row>
    <row r="404" spans="1:3">
      <c r="A404" s="5">
        <v>402</v>
      </c>
      <c r="B404" s="30"/>
      <c r="C404" s="30"/>
    </row>
    <row r="405" spans="1:3">
      <c r="A405" s="5">
        <v>403</v>
      </c>
      <c r="B405" s="30"/>
      <c r="C405" s="30"/>
    </row>
    <row r="406" spans="1:3">
      <c r="A406" s="5">
        <v>404</v>
      </c>
      <c r="B406" s="30"/>
      <c r="C406" s="30"/>
    </row>
    <row r="407" spans="1:3">
      <c r="A407" s="5">
        <v>405</v>
      </c>
      <c r="B407" s="30"/>
      <c r="C407" s="30"/>
    </row>
    <row r="408" spans="1:3">
      <c r="A408" s="5">
        <v>406</v>
      </c>
      <c r="B408" s="30"/>
      <c r="C408" s="30"/>
    </row>
    <row r="409" spans="1:3">
      <c r="A409" s="5">
        <v>407</v>
      </c>
      <c r="B409" s="30"/>
      <c r="C409" s="30"/>
    </row>
    <row r="410" spans="1:3">
      <c r="A410" s="5">
        <v>408</v>
      </c>
      <c r="B410" s="30"/>
      <c r="C410" s="30"/>
    </row>
    <row r="411" spans="1:3">
      <c r="A411" s="5">
        <v>409</v>
      </c>
      <c r="B411" s="30"/>
      <c r="C411" s="30"/>
    </row>
    <row r="412" spans="1:3">
      <c r="A412" s="5">
        <v>410</v>
      </c>
      <c r="B412" s="30"/>
      <c r="C412" s="30"/>
    </row>
    <row r="413" spans="1:3">
      <c r="A413" s="5">
        <v>411</v>
      </c>
      <c r="B413" s="30"/>
      <c r="C413" s="30"/>
    </row>
    <row r="414" spans="1:3">
      <c r="A414" s="5">
        <v>412</v>
      </c>
      <c r="B414" s="30"/>
      <c r="C414" s="30"/>
    </row>
    <row r="415" spans="1:3">
      <c r="A415" s="5">
        <v>413</v>
      </c>
      <c r="B415" s="30"/>
      <c r="C415" s="30"/>
    </row>
    <row r="416" spans="1:3">
      <c r="A416" s="5">
        <v>414</v>
      </c>
      <c r="B416" s="30"/>
      <c r="C416" s="30"/>
    </row>
    <row r="417" spans="1:3">
      <c r="A417" s="5">
        <v>415</v>
      </c>
      <c r="B417" s="30"/>
      <c r="C417" s="30"/>
    </row>
    <row r="418" spans="1:3">
      <c r="A418" s="5">
        <v>416</v>
      </c>
      <c r="B418" s="30"/>
      <c r="C418" s="30"/>
    </row>
    <row r="419" spans="1:3">
      <c r="A419" s="5">
        <v>417</v>
      </c>
      <c r="B419" s="30"/>
      <c r="C419" s="30"/>
    </row>
    <row r="420" spans="1:3">
      <c r="A420" s="5">
        <v>418</v>
      </c>
      <c r="B420" s="30"/>
      <c r="C420" s="30"/>
    </row>
    <row r="421" spans="1:3">
      <c r="A421" s="5">
        <v>419</v>
      </c>
      <c r="B421" s="30"/>
      <c r="C421" s="30"/>
    </row>
    <row r="422" spans="1:3">
      <c r="A422" s="5">
        <v>420</v>
      </c>
      <c r="B422" s="30"/>
      <c r="C422" s="30"/>
    </row>
    <row r="423" spans="1:3">
      <c r="A423" s="5">
        <v>421</v>
      </c>
      <c r="B423" s="30"/>
      <c r="C423" s="30"/>
    </row>
    <row r="424" spans="1:3">
      <c r="A424" s="5">
        <v>422</v>
      </c>
      <c r="B424" s="30"/>
      <c r="C424" s="30"/>
    </row>
    <row r="425" spans="1:3">
      <c r="A425" s="5">
        <v>423</v>
      </c>
      <c r="B425" s="30"/>
      <c r="C425" s="30"/>
    </row>
    <row r="426" spans="1:3">
      <c r="A426" s="5">
        <v>424</v>
      </c>
      <c r="B426" s="30"/>
      <c r="C426" s="30"/>
    </row>
    <row r="427" spans="1:3">
      <c r="A427" s="5">
        <v>425</v>
      </c>
      <c r="B427" s="30"/>
      <c r="C427" s="30"/>
    </row>
    <row r="428" spans="1:3">
      <c r="A428" s="5">
        <v>426</v>
      </c>
      <c r="B428" s="30"/>
      <c r="C428" s="30"/>
    </row>
    <row r="429" spans="1:3">
      <c r="A429" s="5">
        <v>427</v>
      </c>
      <c r="B429" s="30"/>
      <c r="C429" s="30"/>
    </row>
    <row r="430" spans="1:3">
      <c r="A430" s="5">
        <v>428</v>
      </c>
      <c r="B430" s="30"/>
      <c r="C430" s="30"/>
    </row>
    <row r="431" spans="1:3">
      <c r="A431" s="5">
        <v>429</v>
      </c>
      <c r="B431" s="30"/>
      <c r="C431" s="30"/>
    </row>
    <row r="432" spans="1:3">
      <c r="A432" s="5">
        <v>430</v>
      </c>
      <c r="B432" s="30"/>
      <c r="C432" s="30"/>
    </row>
    <row r="433" spans="1:3">
      <c r="A433" s="5">
        <v>431</v>
      </c>
      <c r="B433" s="30"/>
      <c r="C433" s="30"/>
    </row>
    <row r="434" spans="1:3">
      <c r="A434" s="5">
        <v>432</v>
      </c>
      <c r="B434" s="30"/>
      <c r="C434" s="30"/>
    </row>
    <row r="435" spans="1:3">
      <c r="A435" s="5">
        <v>433</v>
      </c>
      <c r="B435" s="30"/>
      <c r="C435" s="30"/>
    </row>
    <row r="436" spans="1:3">
      <c r="A436" s="5">
        <v>434</v>
      </c>
      <c r="B436" s="30"/>
      <c r="C436" s="30"/>
    </row>
    <row r="437" spans="1:3">
      <c r="A437" s="5">
        <v>435</v>
      </c>
      <c r="B437" s="30"/>
      <c r="C437" s="30"/>
    </row>
    <row r="438" spans="1:3">
      <c r="A438" s="5">
        <v>436</v>
      </c>
      <c r="B438" s="30"/>
      <c r="C438" s="30"/>
    </row>
    <row r="439" spans="1:3">
      <c r="A439" s="5">
        <v>437</v>
      </c>
      <c r="B439" s="30"/>
      <c r="C439" s="30"/>
    </row>
    <row r="440" spans="1:3">
      <c r="A440" s="5">
        <v>438</v>
      </c>
      <c r="B440" s="30"/>
      <c r="C440" s="30"/>
    </row>
    <row r="441" spans="1:3">
      <c r="A441" s="5">
        <v>439</v>
      </c>
      <c r="B441" s="30"/>
      <c r="C441" s="30"/>
    </row>
    <row r="442" spans="1:3">
      <c r="A442" s="5">
        <v>440</v>
      </c>
      <c r="B442" s="30"/>
      <c r="C442" s="30"/>
    </row>
    <row r="443" spans="1:3">
      <c r="A443" s="5">
        <v>441</v>
      </c>
      <c r="B443" s="30"/>
      <c r="C443" s="30"/>
    </row>
    <row r="444" spans="1:3">
      <c r="A444" s="5">
        <v>442</v>
      </c>
      <c r="B444" s="30"/>
      <c r="C444" s="30"/>
    </row>
    <row r="445" spans="1:3">
      <c r="A445" s="5">
        <v>443</v>
      </c>
      <c r="B445" s="30"/>
      <c r="C445" s="30"/>
    </row>
    <row r="446" spans="1:3">
      <c r="A446" s="5">
        <v>444</v>
      </c>
      <c r="B446" s="30"/>
      <c r="C446" s="30"/>
    </row>
    <row r="447" spans="1:3">
      <c r="A447" s="5">
        <v>445</v>
      </c>
      <c r="B447" s="30"/>
      <c r="C447" s="30"/>
    </row>
    <row r="448" spans="1:3">
      <c r="A448" s="5">
        <v>446</v>
      </c>
      <c r="B448" s="30"/>
      <c r="C448" s="30"/>
    </row>
    <row r="449" spans="1:3">
      <c r="A449" s="5">
        <v>447</v>
      </c>
      <c r="B449" s="30"/>
      <c r="C449" s="30"/>
    </row>
    <row r="450" spans="1:3">
      <c r="A450" s="5">
        <v>448</v>
      </c>
      <c r="B450" s="30"/>
      <c r="C450" s="30"/>
    </row>
    <row r="451" spans="1:3">
      <c r="A451" s="5">
        <v>449</v>
      </c>
      <c r="B451" s="30"/>
      <c r="C451" s="30"/>
    </row>
    <row r="452" spans="1:3">
      <c r="A452" s="5">
        <v>450</v>
      </c>
      <c r="B452" s="30"/>
      <c r="C452" s="30"/>
    </row>
    <row r="453" spans="1:3">
      <c r="A453" s="5">
        <v>451</v>
      </c>
      <c r="B453" s="30"/>
      <c r="C453" s="30"/>
    </row>
    <row r="454" spans="1:3">
      <c r="A454" s="5">
        <v>452</v>
      </c>
      <c r="B454" s="30"/>
      <c r="C454" s="30"/>
    </row>
    <row r="455" spans="1:3">
      <c r="A455" s="5">
        <v>453</v>
      </c>
      <c r="B455" s="30"/>
      <c r="C455" s="30"/>
    </row>
    <row r="456" spans="1:3">
      <c r="A456" s="5">
        <v>454</v>
      </c>
      <c r="B456" s="30"/>
      <c r="C456" s="30"/>
    </row>
    <row r="457" spans="1:3">
      <c r="A457" s="5">
        <v>455</v>
      </c>
      <c r="B457" s="30"/>
      <c r="C457" s="30"/>
    </row>
    <row r="458" spans="1:3">
      <c r="A458" s="5">
        <v>456</v>
      </c>
      <c r="B458" s="30"/>
      <c r="C458" s="30"/>
    </row>
    <row r="459" spans="1:3">
      <c r="A459" s="5">
        <v>457</v>
      </c>
      <c r="B459" s="30"/>
      <c r="C459" s="30"/>
    </row>
    <row r="460" spans="1:3">
      <c r="A460" s="5">
        <v>458</v>
      </c>
      <c r="B460" s="30"/>
      <c r="C460" s="30"/>
    </row>
    <row r="461" spans="1:3">
      <c r="A461" s="5">
        <v>459</v>
      </c>
      <c r="B461" s="30"/>
      <c r="C461" s="30"/>
    </row>
    <row r="462" spans="1:3">
      <c r="A462" s="5">
        <v>460</v>
      </c>
      <c r="B462" s="30"/>
      <c r="C462" s="30"/>
    </row>
    <row r="463" spans="1:3">
      <c r="A463" s="5">
        <v>461</v>
      </c>
      <c r="B463" s="30"/>
      <c r="C463" s="30"/>
    </row>
    <row r="464" spans="1:3">
      <c r="A464" s="5">
        <v>462</v>
      </c>
      <c r="B464" s="30"/>
      <c r="C464" s="30"/>
    </row>
    <row r="465" spans="1:3">
      <c r="A465" s="5">
        <v>463</v>
      </c>
      <c r="B465" s="30"/>
      <c r="C465" s="30"/>
    </row>
    <row r="466" spans="1:3">
      <c r="A466" s="5">
        <v>464</v>
      </c>
      <c r="B466" s="30"/>
      <c r="C466" s="30"/>
    </row>
    <row r="467" spans="1:3">
      <c r="A467" s="5">
        <v>465</v>
      </c>
      <c r="B467" s="30"/>
      <c r="C467" s="30"/>
    </row>
    <row r="468" spans="1:3">
      <c r="A468" s="5">
        <v>466</v>
      </c>
      <c r="B468" s="30"/>
      <c r="C468" s="30"/>
    </row>
    <row r="469" spans="1:3">
      <c r="A469" s="5">
        <v>467</v>
      </c>
      <c r="B469" s="30"/>
      <c r="C469" s="30"/>
    </row>
    <row r="470" spans="1:3">
      <c r="A470" s="5">
        <v>468</v>
      </c>
      <c r="B470" s="30"/>
      <c r="C470" s="30"/>
    </row>
    <row r="471" spans="1:3">
      <c r="A471" s="5">
        <v>469</v>
      </c>
      <c r="B471" s="30"/>
      <c r="C471" s="30"/>
    </row>
    <row r="472" spans="1:3">
      <c r="A472" s="5">
        <v>470</v>
      </c>
      <c r="B472" s="30"/>
      <c r="C472" s="30"/>
    </row>
    <row r="473" spans="1:3">
      <c r="A473" s="5">
        <v>471</v>
      </c>
      <c r="B473" s="30"/>
      <c r="C473" s="30"/>
    </row>
    <row r="474" spans="1:3">
      <c r="A474" s="5">
        <v>472</v>
      </c>
      <c r="B474" s="30"/>
      <c r="C474" s="30"/>
    </row>
    <row r="475" spans="1:3">
      <c r="A475" s="5">
        <v>473</v>
      </c>
      <c r="B475" s="30"/>
      <c r="C475" s="30"/>
    </row>
    <row r="476" spans="1:3">
      <c r="A476" s="5">
        <v>474</v>
      </c>
      <c r="B476" s="30"/>
      <c r="C476" s="30"/>
    </row>
    <row r="477" spans="1:3">
      <c r="A477" s="5">
        <v>475</v>
      </c>
      <c r="B477" s="30"/>
      <c r="C477" s="30"/>
    </row>
    <row r="478" spans="1:3">
      <c r="A478" s="5">
        <v>476</v>
      </c>
      <c r="B478" s="30"/>
      <c r="C478" s="30"/>
    </row>
    <row r="479" spans="1:3">
      <c r="A479" s="5">
        <v>477</v>
      </c>
      <c r="B479" s="30"/>
      <c r="C479" s="30"/>
    </row>
    <row r="480" spans="1:3">
      <c r="A480" s="5">
        <v>478</v>
      </c>
      <c r="B480" s="30"/>
      <c r="C480" s="30"/>
    </row>
    <row r="481" spans="1:3">
      <c r="A481" s="5">
        <v>479</v>
      </c>
      <c r="B481" s="30"/>
      <c r="C481" s="30"/>
    </row>
    <row r="482" spans="1:3">
      <c r="A482" s="5">
        <v>480</v>
      </c>
      <c r="B482" s="30"/>
      <c r="C482" s="30"/>
    </row>
    <row r="483" spans="1:3">
      <c r="A483" s="5">
        <v>481</v>
      </c>
      <c r="B483" s="30"/>
      <c r="C483" s="30"/>
    </row>
    <row r="484" spans="1:3">
      <c r="A484" s="5">
        <v>482</v>
      </c>
      <c r="B484" s="30"/>
      <c r="C484" s="30"/>
    </row>
    <row r="485" spans="1:3">
      <c r="A485" s="5">
        <v>483</v>
      </c>
      <c r="B485" s="30"/>
      <c r="C485" s="30"/>
    </row>
    <row r="486" spans="1:3">
      <c r="A486" s="5">
        <v>484</v>
      </c>
      <c r="B486" s="30"/>
      <c r="C486" s="30"/>
    </row>
    <row r="487" spans="1:3">
      <c r="A487" s="5">
        <v>485</v>
      </c>
      <c r="B487" s="30"/>
      <c r="C487" s="30"/>
    </row>
    <row r="488" spans="1:3">
      <c r="A488" s="5">
        <v>486</v>
      </c>
      <c r="B488" s="30"/>
      <c r="C488" s="30"/>
    </row>
    <row r="489" spans="1:3">
      <c r="A489" s="5">
        <v>487</v>
      </c>
      <c r="B489" s="30"/>
      <c r="C489" s="30"/>
    </row>
    <row r="490" spans="1:3">
      <c r="A490" s="5">
        <v>488</v>
      </c>
      <c r="B490" s="30"/>
      <c r="C490" s="30"/>
    </row>
    <row r="491" spans="1:3">
      <c r="A491" s="5">
        <v>489</v>
      </c>
      <c r="B491" s="30"/>
      <c r="C491" s="30"/>
    </row>
    <row r="492" spans="1:3">
      <c r="A492" s="5">
        <v>490</v>
      </c>
      <c r="B492" s="30"/>
      <c r="C492" s="30"/>
    </row>
    <row r="493" spans="1:3">
      <c r="A493" s="5">
        <v>491</v>
      </c>
      <c r="B493" s="30"/>
      <c r="C493" s="30"/>
    </row>
    <row r="494" spans="1:3">
      <c r="A494" s="5">
        <v>492</v>
      </c>
      <c r="B494" s="30"/>
      <c r="C494" s="30"/>
    </row>
    <row r="495" spans="1:3">
      <c r="A495" s="5">
        <v>493</v>
      </c>
      <c r="B495" s="30"/>
      <c r="C495" s="30"/>
    </row>
    <row r="496" spans="1:3">
      <c r="A496" s="5">
        <v>494</v>
      </c>
      <c r="B496" s="30"/>
      <c r="C496" s="30"/>
    </row>
    <row r="497" spans="1:3">
      <c r="A497" s="5">
        <v>495</v>
      </c>
      <c r="B497" s="30"/>
      <c r="C497" s="30"/>
    </row>
    <row r="498" spans="1:3">
      <c r="A498" s="5">
        <v>496</v>
      </c>
      <c r="B498" s="30"/>
      <c r="C498" s="30"/>
    </row>
    <row r="499" spans="1:3">
      <c r="A499" s="5">
        <v>497</v>
      </c>
      <c r="B499" s="30"/>
      <c r="C499" s="30"/>
    </row>
    <row r="500" spans="1:3">
      <c r="A500" s="5">
        <v>498</v>
      </c>
      <c r="B500" s="30"/>
      <c r="C500" s="30"/>
    </row>
    <row r="501" spans="1:3">
      <c r="A501" s="5">
        <v>499</v>
      </c>
      <c r="B501" s="30"/>
      <c r="C501" s="30"/>
    </row>
    <row r="502" spans="1:3">
      <c r="A502" s="5">
        <v>500</v>
      </c>
      <c r="B502" s="30"/>
      <c r="C502" s="30"/>
    </row>
    <row r="503" spans="1:3">
      <c r="A503" s="5">
        <v>501</v>
      </c>
      <c r="B503" s="30"/>
      <c r="C503" s="30"/>
    </row>
    <row r="504" spans="1:3">
      <c r="A504" s="5">
        <v>502</v>
      </c>
      <c r="B504" s="30"/>
      <c r="C504" s="30"/>
    </row>
    <row r="505" spans="1:3">
      <c r="A505" s="5">
        <v>503</v>
      </c>
      <c r="B505" s="30"/>
      <c r="C505" s="30"/>
    </row>
    <row r="506" spans="1:3">
      <c r="A506" s="5">
        <v>504</v>
      </c>
      <c r="B506" s="30"/>
      <c r="C506" s="30"/>
    </row>
    <row r="507" spans="1:3">
      <c r="A507" s="5">
        <v>505</v>
      </c>
      <c r="B507" s="30"/>
      <c r="C507" s="30"/>
    </row>
    <row r="508" spans="1:3">
      <c r="A508" s="5">
        <v>506</v>
      </c>
      <c r="B508" s="30"/>
      <c r="C508" s="30"/>
    </row>
    <row r="509" spans="1:3">
      <c r="A509" s="5">
        <v>507</v>
      </c>
      <c r="B509" s="30"/>
      <c r="C509" s="30"/>
    </row>
    <row r="510" spans="1:3">
      <c r="A510" s="5">
        <v>508</v>
      </c>
      <c r="B510" s="30"/>
      <c r="C510" s="30"/>
    </row>
    <row r="511" spans="1:3">
      <c r="A511" s="5">
        <v>509</v>
      </c>
      <c r="B511" s="30"/>
      <c r="C511" s="30"/>
    </row>
    <row r="512" spans="1:3">
      <c r="A512" s="5">
        <v>510</v>
      </c>
      <c r="B512" s="30"/>
      <c r="C512" s="30"/>
    </row>
    <row r="513" spans="1:3">
      <c r="A513" s="5">
        <v>511</v>
      </c>
      <c r="B513" s="30"/>
      <c r="C513" s="30"/>
    </row>
    <row r="514" spans="1:3">
      <c r="A514" s="5">
        <v>512</v>
      </c>
      <c r="B514" s="30"/>
      <c r="C514" s="30"/>
    </row>
    <row r="515" spans="1:3">
      <c r="A515" s="5">
        <v>513</v>
      </c>
      <c r="B515" s="30"/>
      <c r="C515" s="30"/>
    </row>
    <row r="516" spans="1:3">
      <c r="A516" s="5">
        <v>514</v>
      </c>
      <c r="B516" s="30"/>
      <c r="C516" s="30"/>
    </row>
    <row r="517" spans="1:3">
      <c r="A517" s="5">
        <v>515</v>
      </c>
      <c r="B517" s="30"/>
      <c r="C517" s="30"/>
    </row>
    <row r="518" spans="1:3">
      <c r="A518" s="5">
        <v>516</v>
      </c>
      <c r="B518" s="30"/>
      <c r="C518" s="30"/>
    </row>
    <row r="519" spans="1:3">
      <c r="A519" s="5">
        <v>517</v>
      </c>
      <c r="B519" s="30"/>
      <c r="C519" s="30"/>
    </row>
    <row r="520" spans="1:3">
      <c r="A520" s="5">
        <v>518</v>
      </c>
      <c r="B520" s="30"/>
      <c r="C520" s="30"/>
    </row>
    <row r="521" spans="1:3">
      <c r="A521" s="5">
        <v>519</v>
      </c>
      <c r="B521" s="30"/>
      <c r="C521" s="30"/>
    </row>
    <row r="522" spans="1:3">
      <c r="A522" s="5">
        <v>520</v>
      </c>
      <c r="B522" s="30"/>
      <c r="C522" s="30"/>
    </row>
    <row r="523" spans="1:3">
      <c r="A523" s="5">
        <v>521</v>
      </c>
      <c r="B523" s="30"/>
      <c r="C523" s="30"/>
    </row>
    <row r="524" spans="1:3">
      <c r="A524" s="5">
        <v>522</v>
      </c>
      <c r="B524" s="30"/>
      <c r="C524" s="30"/>
    </row>
    <row r="525" spans="1:3">
      <c r="A525" s="5">
        <v>523</v>
      </c>
      <c r="B525" s="30"/>
      <c r="C525" s="30"/>
    </row>
    <row r="526" spans="1:3">
      <c r="A526" s="5">
        <v>524</v>
      </c>
      <c r="B526" s="30"/>
      <c r="C526" s="30"/>
    </row>
    <row r="527" spans="1:3">
      <c r="A527" s="5">
        <v>525</v>
      </c>
      <c r="B527" s="30"/>
      <c r="C527" s="30"/>
    </row>
    <row r="528" spans="1:3">
      <c r="A528" s="5">
        <v>526</v>
      </c>
      <c r="B528" s="30"/>
      <c r="C528" s="30"/>
    </row>
    <row r="529" spans="1:3">
      <c r="A529" s="5">
        <v>527</v>
      </c>
      <c r="B529" s="30"/>
      <c r="C529" s="30"/>
    </row>
    <row r="530" spans="1:3">
      <c r="A530" s="5">
        <v>528</v>
      </c>
      <c r="B530" s="30"/>
      <c r="C530" s="30"/>
    </row>
    <row r="531" spans="1:3">
      <c r="A531" s="5">
        <v>529</v>
      </c>
      <c r="B531" s="30"/>
      <c r="C531" s="30"/>
    </row>
    <row r="532" spans="1:3">
      <c r="A532" s="5">
        <v>530</v>
      </c>
      <c r="B532" s="30"/>
      <c r="C532" s="30"/>
    </row>
    <row r="533" spans="1:3">
      <c r="A533" s="5">
        <v>531</v>
      </c>
      <c r="B533" s="30"/>
      <c r="C533" s="30"/>
    </row>
    <row r="534" spans="1:3">
      <c r="A534" s="5">
        <v>532</v>
      </c>
      <c r="B534" s="30"/>
      <c r="C534" s="30"/>
    </row>
    <row r="535" spans="1:3">
      <c r="A535" s="5">
        <v>533</v>
      </c>
      <c r="B535" s="30"/>
      <c r="C535" s="30"/>
    </row>
    <row r="536" spans="1:3">
      <c r="A536" s="5">
        <v>534</v>
      </c>
      <c r="B536" s="30"/>
      <c r="C536" s="30"/>
    </row>
    <row r="537" spans="1:3">
      <c r="A537" s="5">
        <v>535</v>
      </c>
      <c r="B537" s="30"/>
      <c r="C537" s="30"/>
    </row>
    <row r="538" spans="1:3">
      <c r="A538" s="5">
        <v>536</v>
      </c>
      <c r="B538" s="30"/>
      <c r="C538" s="30"/>
    </row>
    <row r="539" spans="1:3">
      <c r="A539" s="5">
        <v>537</v>
      </c>
      <c r="B539" s="30"/>
      <c r="C539" s="30"/>
    </row>
    <row r="540" spans="1:3">
      <c r="A540" s="5">
        <v>538</v>
      </c>
      <c r="B540" s="30"/>
      <c r="C540" s="30"/>
    </row>
    <row r="541" spans="1:3">
      <c r="A541" s="5">
        <v>539</v>
      </c>
      <c r="B541" s="30"/>
      <c r="C541" s="30"/>
    </row>
    <row r="542" spans="1:3">
      <c r="A542" s="5">
        <v>540</v>
      </c>
      <c r="B542" s="30"/>
      <c r="C542" s="30"/>
    </row>
    <row r="543" spans="1:3">
      <c r="A543" s="5">
        <v>541</v>
      </c>
      <c r="B543" s="30"/>
      <c r="C543" s="30"/>
    </row>
    <row r="544" spans="1:3">
      <c r="A544" s="5">
        <v>542</v>
      </c>
      <c r="B544" s="30"/>
      <c r="C544" s="30"/>
    </row>
    <row r="545" spans="1:3">
      <c r="A545" s="5">
        <v>543</v>
      </c>
      <c r="B545" s="30"/>
      <c r="C545" s="30"/>
    </row>
    <row r="546" spans="1:3">
      <c r="A546" s="5">
        <v>544</v>
      </c>
      <c r="B546" s="30"/>
      <c r="C546" s="30"/>
    </row>
    <row r="547" spans="1:3">
      <c r="A547" s="5">
        <v>545</v>
      </c>
      <c r="B547" s="30"/>
      <c r="C547" s="30"/>
    </row>
    <row r="548" spans="1:3">
      <c r="A548" s="5">
        <v>546</v>
      </c>
      <c r="B548" s="30"/>
      <c r="C548" s="30"/>
    </row>
    <row r="549" spans="1:3">
      <c r="A549" s="5">
        <v>547</v>
      </c>
      <c r="B549" s="30"/>
      <c r="C549" s="30"/>
    </row>
    <row r="550" spans="1:3">
      <c r="A550" s="5">
        <v>548</v>
      </c>
      <c r="B550" s="30"/>
      <c r="C550" s="30"/>
    </row>
    <row r="551" spans="1:3">
      <c r="A551" s="5">
        <v>549</v>
      </c>
      <c r="B551" s="30"/>
      <c r="C551" s="30"/>
    </row>
    <row r="552" spans="1:3">
      <c r="A552" s="5">
        <v>550</v>
      </c>
      <c r="B552" s="30"/>
      <c r="C552" s="30"/>
    </row>
    <row r="553" spans="1:3">
      <c r="A553" s="5">
        <v>551</v>
      </c>
      <c r="B553" s="30"/>
      <c r="C553" s="30"/>
    </row>
    <row r="554" spans="1:3">
      <c r="A554" s="5">
        <v>552</v>
      </c>
      <c r="B554" s="30"/>
      <c r="C554" s="30"/>
    </row>
    <row r="555" spans="1:3">
      <c r="A555" s="5">
        <v>553</v>
      </c>
      <c r="B555" s="30"/>
      <c r="C555" s="30"/>
    </row>
    <row r="556" spans="1:3">
      <c r="A556" s="5">
        <v>554</v>
      </c>
      <c r="B556" s="30"/>
      <c r="C556" s="30"/>
    </row>
    <row r="557" spans="1:3">
      <c r="A557" s="5">
        <v>555</v>
      </c>
      <c r="B557" s="30"/>
      <c r="C557" s="30"/>
    </row>
    <row r="558" spans="1:3">
      <c r="A558" s="5">
        <v>556</v>
      </c>
      <c r="B558" s="30"/>
      <c r="C558" s="30"/>
    </row>
    <row r="559" spans="1:3">
      <c r="A559" s="5">
        <v>557</v>
      </c>
      <c r="B559" s="30"/>
      <c r="C559" s="30"/>
    </row>
    <row r="560" spans="1:3">
      <c r="A560" s="5">
        <v>558</v>
      </c>
      <c r="B560" s="30"/>
      <c r="C560" s="30"/>
    </row>
    <row r="561" spans="1:3">
      <c r="A561" s="5">
        <v>559</v>
      </c>
      <c r="B561" s="30"/>
      <c r="C561" s="30"/>
    </row>
    <row r="562" spans="1:3">
      <c r="A562" s="5">
        <v>560</v>
      </c>
      <c r="B562" s="30"/>
      <c r="C562" s="30"/>
    </row>
    <row r="563" spans="1:3">
      <c r="A563" s="5">
        <v>561</v>
      </c>
      <c r="B563" s="30"/>
      <c r="C563" s="30"/>
    </row>
    <row r="564" spans="1:3">
      <c r="A564" s="5">
        <v>562</v>
      </c>
      <c r="B564" s="30"/>
      <c r="C564" s="30"/>
    </row>
    <row r="565" spans="1:3">
      <c r="A565" s="5">
        <v>563</v>
      </c>
      <c r="B565" s="30"/>
      <c r="C565" s="30"/>
    </row>
    <row r="566" spans="1:3">
      <c r="A566" s="5">
        <v>564</v>
      </c>
      <c r="B566" s="30"/>
      <c r="C566" s="30"/>
    </row>
    <row r="567" spans="1:3">
      <c r="A567" s="5">
        <v>565</v>
      </c>
      <c r="B567" s="30"/>
      <c r="C567" s="30"/>
    </row>
    <row r="568" spans="1:3">
      <c r="A568" s="5">
        <v>566</v>
      </c>
      <c r="B568" s="30"/>
      <c r="C568" s="30"/>
    </row>
    <row r="569" spans="1:3">
      <c r="A569" s="5">
        <v>567</v>
      </c>
      <c r="B569" s="30"/>
      <c r="C569" s="30"/>
    </row>
    <row r="570" spans="1:3">
      <c r="A570" s="5">
        <v>568</v>
      </c>
      <c r="B570" s="30"/>
      <c r="C570" s="30"/>
    </row>
    <row r="571" spans="1:3">
      <c r="A571" s="5">
        <v>569</v>
      </c>
      <c r="B571" s="30"/>
      <c r="C571" s="30"/>
    </row>
    <row r="572" spans="1:3">
      <c r="A572" s="5">
        <v>570</v>
      </c>
      <c r="B572" s="30"/>
      <c r="C572" s="30"/>
    </row>
    <row r="573" spans="1:3">
      <c r="A573" s="5">
        <v>571</v>
      </c>
      <c r="B573" s="30"/>
      <c r="C573" s="30"/>
    </row>
    <row r="574" spans="1:3">
      <c r="A574" s="5">
        <v>572</v>
      </c>
      <c r="B574" s="30"/>
      <c r="C574" s="30"/>
    </row>
    <row r="575" spans="1:3">
      <c r="A575" s="5">
        <v>573</v>
      </c>
      <c r="B575" s="30"/>
      <c r="C575" s="30"/>
    </row>
    <row r="576" spans="1:3">
      <c r="A576" s="5">
        <v>574</v>
      </c>
      <c r="B576" s="30"/>
      <c r="C576" s="30"/>
    </row>
    <row r="577" spans="1:3">
      <c r="A577" s="5">
        <v>575</v>
      </c>
      <c r="B577" s="30"/>
      <c r="C577" s="30"/>
    </row>
    <row r="578" spans="1:3">
      <c r="A578" s="5">
        <v>576</v>
      </c>
      <c r="B578" s="30"/>
      <c r="C578" s="30"/>
    </row>
    <row r="579" spans="1:3">
      <c r="A579" s="5">
        <v>577</v>
      </c>
      <c r="B579" s="30"/>
      <c r="C579" s="30"/>
    </row>
    <row r="580" spans="1:3">
      <c r="A580" s="5">
        <v>578</v>
      </c>
      <c r="B580" s="30"/>
      <c r="C580" s="30"/>
    </row>
    <row r="581" spans="1:3">
      <c r="A581" s="5">
        <v>579</v>
      </c>
      <c r="B581" s="30"/>
      <c r="C581" s="30"/>
    </row>
    <row r="582" spans="1:3">
      <c r="A582" s="5">
        <v>580</v>
      </c>
      <c r="B582" s="30"/>
      <c r="C582" s="30"/>
    </row>
    <row r="583" spans="1:3">
      <c r="A583" s="5">
        <v>581</v>
      </c>
      <c r="B583" s="30"/>
      <c r="C583" s="30"/>
    </row>
    <row r="584" spans="1:3">
      <c r="A584" s="5">
        <v>582</v>
      </c>
      <c r="B584" s="30"/>
      <c r="C584" s="30"/>
    </row>
    <row r="585" spans="1:3">
      <c r="A585" s="5">
        <v>583</v>
      </c>
      <c r="B585" s="30"/>
      <c r="C585" s="30"/>
    </row>
    <row r="586" spans="1:3">
      <c r="A586" s="5">
        <v>584</v>
      </c>
      <c r="B586" s="30"/>
      <c r="C586" s="30"/>
    </row>
    <row r="587" spans="1:3">
      <c r="A587" s="5">
        <v>585</v>
      </c>
      <c r="B587" s="30"/>
      <c r="C587" s="30"/>
    </row>
    <row r="588" spans="1:3">
      <c r="A588" s="5">
        <v>586</v>
      </c>
      <c r="B588" s="30"/>
      <c r="C588" s="30"/>
    </row>
    <row r="589" spans="1:3">
      <c r="A589" s="5">
        <v>587</v>
      </c>
      <c r="B589" s="30"/>
      <c r="C589" s="30"/>
    </row>
    <row r="590" spans="1:3">
      <c r="A590" s="5">
        <v>588</v>
      </c>
      <c r="B590" s="30"/>
      <c r="C590" s="30"/>
    </row>
    <row r="591" spans="1:3">
      <c r="A591" s="5">
        <v>589</v>
      </c>
      <c r="B591" s="30"/>
      <c r="C591" s="30"/>
    </row>
    <row r="592" spans="1:3">
      <c r="A592" s="5">
        <v>590</v>
      </c>
      <c r="B592" s="30"/>
      <c r="C592" s="30"/>
    </row>
    <row r="593" spans="1:3">
      <c r="A593" s="5">
        <v>591</v>
      </c>
      <c r="B593" s="30"/>
      <c r="C593" s="30"/>
    </row>
    <row r="594" spans="1:3">
      <c r="A594" s="5">
        <v>592</v>
      </c>
      <c r="B594" s="30"/>
      <c r="C594" s="30"/>
    </row>
    <row r="595" spans="1:3">
      <c r="A595" s="5">
        <v>593</v>
      </c>
      <c r="B595" s="30"/>
      <c r="C595" s="30"/>
    </row>
    <row r="596" spans="1:3">
      <c r="A596" s="5">
        <v>594</v>
      </c>
      <c r="B596" s="30"/>
      <c r="C596" s="30"/>
    </row>
    <row r="597" spans="1:3">
      <c r="A597" s="5">
        <v>595</v>
      </c>
      <c r="B597" s="30"/>
      <c r="C597" s="30"/>
    </row>
    <row r="598" spans="1:3">
      <c r="A598" s="5">
        <v>596</v>
      </c>
      <c r="B598" s="30"/>
      <c r="C598" s="30"/>
    </row>
    <row r="599" spans="1:3">
      <c r="A599" s="5">
        <v>597</v>
      </c>
      <c r="B599" s="30"/>
      <c r="C599" s="30"/>
    </row>
    <row r="600" spans="1:3">
      <c r="A600" s="5">
        <v>598</v>
      </c>
      <c r="B600" s="30"/>
      <c r="C600" s="30"/>
    </row>
    <row r="601" spans="1:3">
      <c r="A601" s="5">
        <v>599</v>
      </c>
      <c r="B601" s="30"/>
      <c r="C601" s="30"/>
    </row>
    <row r="602" spans="1:3">
      <c r="A602" s="5">
        <v>600</v>
      </c>
      <c r="B602" s="30"/>
      <c r="C602" s="30"/>
    </row>
    <row r="603" spans="1:3">
      <c r="A603" s="5">
        <v>601</v>
      </c>
      <c r="B603" s="30"/>
      <c r="C603" s="30"/>
    </row>
    <row r="604" spans="1:3">
      <c r="A604" s="5">
        <v>602</v>
      </c>
      <c r="B604" s="30"/>
      <c r="C604" s="30"/>
    </row>
    <row r="605" spans="1:3">
      <c r="A605" s="5">
        <v>603</v>
      </c>
      <c r="B605" s="30"/>
      <c r="C605" s="30"/>
    </row>
    <row r="606" spans="1:3">
      <c r="A606" s="5">
        <v>604</v>
      </c>
      <c r="B606" s="30"/>
      <c r="C606" s="30"/>
    </row>
    <row r="607" spans="1:3">
      <c r="A607" s="5">
        <v>605</v>
      </c>
      <c r="B607" s="30"/>
      <c r="C607" s="30"/>
    </row>
    <row r="608" spans="1:3">
      <c r="A608" s="5">
        <v>606</v>
      </c>
      <c r="B608" s="30"/>
      <c r="C608" s="30"/>
    </row>
    <row r="609" spans="1:3">
      <c r="A609" s="5">
        <v>607</v>
      </c>
      <c r="B609" s="30"/>
      <c r="C609" s="30"/>
    </row>
    <row r="610" spans="1:3">
      <c r="A610" s="5">
        <v>608</v>
      </c>
      <c r="B610" s="30"/>
      <c r="C610" s="30"/>
    </row>
    <row r="611" spans="1:3">
      <c r="A611" s="5">
        <v>609</v>
      </c>
      <c r="B611" s="30"/>
      <c r="C611" s="30"/>
    </row>
    <row r="612" spans="1:3">
      <c r="A612" s="5">
        <v>610</v>
      </c>
      <c r="B612" s="30"/>
      <c r="C612" s="30"/>
    </row>
    <row r="613" spans="1:3">
      <c r="A613" s="5">
        <v>611</v>
      </c>
      <c r="B613" s="30"/>
      <c r="C613" s="30"/>
    </row>
    <row r="614" spans="1:3">
      <c r="A614" s="5">
        <v>612</v>
      </c>
      <c r="B614" s="30"/>
      <c r="C614" s="30"/>
    </row>
    <row r="615" spans="1:3">
      <c r="A615" s="5">
        <v>613</v>
      </c>
      <c r="B615" s="30"/>
      <c r="C615" s="30"/>
    </row>
    <row r="616" spans="1:3">
      <c r="A616" s="5">
        <v>614</v>
      </c>
      <c r="B616" s="30"/>
      <c r="C616" s="30"/>
    </row>
    <row r="617" spans="1:3">
      <c r="A617" s="5">
        <v>615</v>
      </c>
      <c r="B617" s="30"/>
      <c r="C617" s="30"/>
    </row>
    <row r="618" spans="1:3">
      <c r="A618" s="5">
        <v>616</v>
      </c>
      <c r="B618" s="30"/>
      <c r="C618" s="30"/>
    </row>
    <row r="619" spans="1:3">
      <c r="A619" s="5">
        <v>617</v>
      </c>
      <c r="B619" s="30"/>
      <c r="C619" s="30"/>
    </row>
    <row r="620" spans="1:3">
      <c r="A620" s="5">
        <v>618</v>
      </c>
      <c r="B620" s="30"/>
      <c r="C620" s="30"/>
    </row>
    <row r="621" spans="1:3">
      <c r="A621" s="5">
        <v>619</v>
      </c>
      <c r="B621" s="30"/>
      <c r="C621" s="30"/>
    </row>
    <row r="622" spans="1:3">
      <c r="A622" s="5">
        <v>620</v>
      </c>
      <c r="B622" s="30"/>
      <c r="C622" s="30"/>
    </row>
    <row r="623" spans="1:3">
      <c r="A623" s="5">
        <v>621</v>
      </c>
      <c r="B623" s="30"/>
      <c r="C623" s="30"/>
    </row>
    <row r="624" spans="1:3">
      <c r="A624" s="5">
        <v>622</v>
      </c>
      <c r="B624" s="30"/>
      <c r="C624" s="30"/>
    </row>
    <row r="625" spans="1:3">
      <c r="A625" s="5">
        <v>623</v>
      </c>
      <c r="B625" s="30"/>
      <c r="C625" s="30"/>
    </row>
    <row r="626" spans="1:3">
      <c r="A626" s="5">
        <v>624</v>
      </c>
      <c r="B626" s="30"/>
      <c r="C626" s="30"/>
    </row>
    <row r="627" spans="1:3">
      <c r="A627" s="5">
        <v>625</v>
      </c>
      <c r="B627" s="30"/>
      <c r="C627" s="30"/>
    </row>
    <row r="628" spans="1:3">
      <c r="A628" s="5">
        <v>626</v>
      </c>
      <c r="B628" s="30"/>
      <c r="C628" s="30"/>
    </row>
    <row r="629" spans="1:3">
      <c r="A629" s="5">
        <v>627</v>
      </c>
      <c r="B629" s="30"/>
      <c r="C629" s="30"/>
    </row>
    <row r="630" spans="1:3">
      <c r="A630" s="5">
        <v>628</v>
      </c>
      <c r="B630" s="30"/>
      <c r="C630" s="30"/>
    </row>
    <row r="631" spans="1:3">
      <c r="A631" s="5">
        <v>629</v>
      </c>
      <c r="B631" s="30"/>
      <c r="C631" s="30"/>
    </row>
    <row r="632" spans="1:3">
      <c r="A632" s="5">
        <v>630</v>
      </c>
      <c r="B632" s="30"/>
      <c r="C632" s="30"/>
    </row>
    <row r="633" spans="1:3">
      <c r="A633" s="5">
        <v>631</v>
      </c>
      <c r="B633" s="30"/>
      <c r="C633" s="30"/>
    </row>
    <row r="634" spans="1:3">
      <c r="A634" s="5">
        <v>632</v>
      </c>
      <c r="B634" s="30"/>
      <c r="C634" s="30"/>
    </row>
    <row r="635" spans="1:3">
      <c r="A635" s="5">
        <v>633</v>
      </c>
      <c r="B635" s="30"/>
      <c r="C635" s="30"/>
    </row>
    <row r="636" spans="1:3">
      <c r="A636" s="5">
        <v>634</v>
      </c>
      <c r="B636" s="30"/>
      <c r="C636" s="30"/>
    </row>
    <row r="637" spans="1:3">
      <c r="A637" s="5">
        <v>635</v>
      </c>
      <c r="B637" s="30"/>
      <c r="C637" s="30"/>
    </row>
    <row r="638" spans="1:3">
      <c r="A638" s="5">
        <v>636</v>
      </c>
      <c r="B638" s="30"/>
      <c r="C638" s="30"/>
    </row>
    <row r="639" spans="1:3">
      <c r="A639" s="5">
        <v>637</v>
      </c>
      <c r="B639" s="30"/>
      <c r="C639" s="30"/>
    </row>
    <row r="640" spans="1:3">
      <c r="A640" s="5">
        <v>638</v>
      </c>
      <c r="B640" s="30"/>
      <c r="C640" s="30"/>
    </row>
    <row r="641" spans="1:3">
      <c r="A641" s="5">
        <v>639</v>
      </c>
      <c r="B641" s="30"/>
      <c r="C641" s="30"/>
    </row>
    <row r="642" spans="1:3">
      <c r="A642" s="5">
        <v>640</v>
      </c>
      <c r="B642" s="30"/>
      <c r="C642" s="30"/>
    </row>
    <row r="643" spans="1:3">
      <c r="A643" s="5">
        <v>641</v>
      </c>
      <c r="B643" s="30"/>
      <c r="C643" s="30"/>
    </row>
    <row r="644" spans="1:3">
      <c r="A644" s="5">
        <v>642</v>
      </c>
      <c r="B644" s="30"/>
      <c r="C644" s="30"/>
    </row>
    <row r="645" spans="1:3">
      <c r="A645" s="5">
        <v>643</v>
      </c>
      <c r="B645" s="30"/>
      <c r="C645" s="30"/>
    </row>
    <row r="646" spans="1:3">
      <c r="A646" s="5">
        <v>644</v>
      </c>
      <c r="B646" s="30"/>
      <c r="C646" s="30"/>
    </row>
    <row r="647" spans="1:3">
      <c r="A647" s="5">
        <v>645</v>
      </c>
      <c r="B647" s="30"/>
      <c r="C647" s="30"/>
    </row>
    <row r="648" spans="1:3">
      <c r="A648" s="5">
        <v>646</v>
      </c>
      <c r="B648" s="30"/>
      <c r="C648" s="30"/>
    </row>
    <row r="649" spans="1:3">
      <c r="A649" s="5">
        <v>647</v>
      </c>
      <c r="B649" s="30"/>
      <c r="C649" s="30"/>
    </row>
    <row r="650" spans="1:3">
      <c r="A650" s="5">
        <v>648</v>
      </c>
      <c r="B650" s="30"/>
      <c r="C650" s="30"/>
    </row>
    <row r="651" spans="1:3">
      <c r="A651" s="5">
        <v>649</v>
      </c>
      <c r="B651" s="30"/>
      <c r="C651" s="30"/>
    </row>
    <row r="652" spans="1:3">
      <c r="A652" s="5">
        <v>650</v>
      </c>
      <c r="B652" s="30"/>
      <c r="C652" s="30"/>
    </row>
    <row r="653" spans="1:3">
      <c r="A653" s="5">
        <v>651</v>
      </c>
      <c r="B653" s="30"/>
      <c r="C653" s="30"/>
    </row>
    <row r="654" spans="1:3">
      <c r="A654" s="5">
        <v>652</v>
      </c>
      <c r="B654" s="30"/>
      <c r="C654" s="30"/>
    </row>
    <row r="655" spans="1:3">
      <c r="A655" s="5">
        <v>653</v>
      </c>
      <c r="B655" s="30"/>
      <c r="C655" s="30"/>
    </row>
    <row r="656" spans="1:3">
      <c r="A656" s="5">
        <v>654</v>
      </c>
      <c r="B656" s="30"/>
      <c r="C656" s="30"/>
    </row>
    <row r="657" spans="1:3">
      <c r="A657" s="5">
        <v>655</v>
      </c>
      <c r="B657" s="30"/>
      <c r="C657" s="30"/>
    </row>
    <row r="658" spans="1:3">
      <c r="A658" s="5">
        <v>656</v>
      </c>
      <c r="B658" s="30"/>
      <c r="C658" s="30"/>
    </row>
    <row r="659" spans="1:3">
      <c r="A659" s="5">
        <v>657</v>
      </c>
      <c r="B659" s="30"/>
      <c r="C659" s="30"/>
    </row>
    <row r="660" spans="1:3">
      <c r="A660" s="5">
        <v>658</v>
      </c>
      <c r="B660" s="30"/>
      <c r="C660" s="30"/>
    </row>
    <row r="661" spans="1:3">
      <c r="A661" s="5">
        <v>659</v>
      </c>
      <c r="B661" s="30"/>
      <c r="C661" s="30"/>
    </row>
    <row r="662" spans="1:3">
      <c r="A662" s="5">
        <v>660</v>
      </c>
      <c r="B662" s="30"/>
      <c r="C662" s="30"/>
    </row>
    <row r="663" spans="1:3">
      <c r="A663" s="5">
        <v>661</v>
      </c>
      <c r="B663" s="30"/>
      <c r="C663" s="30"/>
    </row>
    <row r="664" spans="1:3">
      <c r="A664" s="5">
        <v>662</v>
      </c>
      <c r="B664" s="30"/>
      <c r="C664" s="30"/>
    </row>
    <row r="665" spans="1:3">
      <c r="A665" s="5">
        <v>663</v>
      </c>
      <c r="B665" s="30"/>
      <c r="C665" s="30"/>
    </row>
    <row r="666" spans="1:3">
      <c r="A666" s="5">
        <v>664</v>
      </c>
      <c r="B666" s="30"/>
      <c r="C666" s="30"/>
    </row>
    <row r="667" spans="1:3">
      <c r="A667" s="5">
        <v>665</v>
      </c>
      <c r="B667" s="30"/>
      <c r="C667" s="30"/>
    </row>
    <row r="668" spans="1:3">
      <c r="A668" s="5">
        <v>666</v>
      </c>
      <c r="B668" s="30"/>
      <c r="C668" s="30"/>
    </row>
    <row r="669" spans="1:3">
      <c r="A669" s="5">
        <v>667</v>
      </c>
      <c r="B669" s="30"/>
      <c r="C669" s="30"/>
    </row>
    <row r="670" spans="1:3">
      <c r="A670" s="5">
        <v>668</v>
      </c>
      <c r="B670" s="30"/>
      <c r="C670" s="30"/>
    </row>
    <row r="671" spans="1:3">
      <c r="A671" s="5">
        <v>669</v>
      </c>
      <c r="B671" s="30"/>
      <c r="C671" s="30"/>
    </row>
    <row r="672" spans="1:3">
      <c r="A672" s="5">
        <v>670</v>
      </c>
      <c r="B672" s="30"/>
      <c r="C672" s="30"/>
    </row>
    <row r="673" spans="1:3">
      <c r="A673" s="5">
        <v>671</v>
      </c>
      <c r="B673" s="30"/>
      <c r="C673" s="30"/>
    </row>
    <row r="674" spans="1:3">
      <c r="A674" s="5">
        <v>672</v>
      </c>
      <c r="B674" s="30"/>
      <c r="C674" s="30"/>
    </row>
    <row r="675" spans="1:3">
      <c r="A675" s="5">
        <v>673</v>
      </c>
      <c r="B675" s="30"/>
      <c r="C675" s="30"/>
    </row>
    <row r="676" spans="1:3">
      <c r="A676" s="5">
        <v>674</v>
      </c>
      <c r="B676" s="30"/>
      <c r="C676" s="30"/>
    </row>
    <row r="677" spans="1:3">
      <c r="A677" s="5">
        <v>675</v>
      </c>
      <c r="B677" s="30"/>
      <c r="C677" s="30"/>
    </row>
    <row r="678" spans="1:3">
      <c r="A678" s="5">
        <v>676</v>
      </c>
      <c r="B678" s="30"/>
      <c r="C678" s="30"/>
    </row>
    <row r="679" spans="1:3">
      <c r="A679" s="5">
        <v>677</v>
      </c>
      <c r="B679" s="30"/>
      <c r="C679" s="30"/>
    </row>
    <row r="680" spans="1:3">
      <c r="A680" s="5">
        <v>678</v>
      </c>
      <c r="B680" s="30"/>
      <c r="C680" s="30"/>
    </row>
    <row r="681" spans="1:3">
      <c r="A681" s="5">
        <v>679</v>
      </c>
      <c r="B681" s="30"/>
      <c r="C681" s="30"/>
    </row>
    <row r="682" spans="1:3">
      <c r="A682" s="5">
        <v>680</v>
      </c>
      <c r="B682" s="30"/>
      <c r="C682" s="30"/>
    </row>
    <row r="683" spans="1:3">
      <c r="A683" s="5">
        <v>681</v>
      </c>
      <c r="B683" s="30"/>
      <c r="C683" s="30"/>
    </row>
    <row r="684" spans="1:3">
      <c r="A684" s="5">
        <v>682</v>
      </c>
      <c r="B684" s="30"/>
      <c r="C684" s="30"/>
    </row>
    <row r="685" spans="1:3">
      <c r="A685" s="5">
        <v>683</v>
      </c>
      <c r="B685" s="30"/>
      <c r="C685" s="30"/>
    </row>
    <row r="686" spans="1:3">
      <c r="A686" s="5">
        <v>684</v>
      </c>
      <c r="B686" s="30"/>
      <c r="C686" s="30"/>
    </row>
    <row r="687" spans="1:3">
      <c r="A687" s="5">
        <v>685</v>
      </c>
      <c r="B687" s="30"/>
      <c r="C687" s="30"/>
    </row>
    <row r="688" spans="1:3">
      <c r="A688" s="5">
        <v>686</v>
      </c>
      <c r="B688" s="30"/>
      <c r="C688" s="30"/>
    </row>
    <row r="689" spans="1:3">
      <c r="A689" s="5">
        <v>687</v>
      </c>
      <c r="B689" s="30"/>
      <c r="C689" s="30"/>
    </row>
    <row r="690" spans="1:3">
      <c r="A690" s="5">
        <v>688</v>
      </c>
      <c r="B690" s="30"/>
      <c r="C690" s="30"/>
    </row>
    <row r="691" spans="1:3">
      <c r="A691" s="5">
        <v>689</v>
      </c>
      <c r="B691" s="30"/>
      <c r="C691" s="30"/>
    </row>
    <row r="692" spans="1:3">
      <c r="A692" s="5">
        <v>690</v>
      </c>
      <c r="B692" s="30"/>
      <c r="C692" s="30"/>
    </row>
    <row r="693" spans="1:3">
      <c r="A693" s="5">
        <v>691</v>
      </c>
      <c r="B693" s="30"/>
      <c r="C693" s="30"/>
    </row>
    <row r="694" spans="1:3">
      <c r="A694" s="5">
        <v>692</v>
      </c>
      <c r="B694" s="30"/>
      <c r="C694" s="30"/>
    </row>
    <row r="695" spans="1:3">
      <c r="A695" s="5">
        <v>693</v>
      </c>
      <c r="B695" s="30"/>
      <c r="C695" s="30"/>
    </row>
    <row r="696" spans="1:3">
      <c r="A696" s="5">
        <v>694</v>
      </c>
      <c r="B696" s="30"/>
      <c r="C696" s="30"/>
    </row>
    <row r="697" spans="1:3">
      <c r="A697" s="5">
        <v>695</v>
      </c>
      <c r="B697" s="30"/>
      <c r="C697" s="30"/>
    </row>
    <row r="698" spans="1:3">
      <c r="A698" s="5">
        <v>696</v>
      </c>
      <c r="B698" s="30"/>
      <c r="C698" s="30"/>
    </row>
    <row r="699" spans="1:3">
      <c r="A699" s="5">
        <v>697</v>
      </c>
      <c r="B699" s="30"/>
      <c r="C699" s="30"/>
    </row>
    <row r="700" spans="1:3">
      <c r="A700" s="5">
        <v>698</v>
      </c>
      <c r="B700" s="30"/>
      <c r="C700" s="30"/>
    </row>
    <row r="701" spans="1:3">
      <c r="A701" s="5">
        <v>699</v>
      </c>
      <c r="B701" s="30"/>
      <c r="C701" s="30"/>
    </row>
    <row r="702" spans="1:3">
      <c r="A702" s="5">
        <v>700</v>
      </c>
      <c r="B702" s="30"/>
      <c r="C702" s="30"/>
    </row>
    <row r="703" spans="1:3">
      <c r="A703" s="5">
        <v>701</v>
      </c>
      <c r="B703" s="30"/>
      <c r="C703" s="30"/>
    </row>
    <row r="704" spans="1:3">
      <c r="A704" s="5">
        <v>702</v>
      </c>
      <c r="B704" s="30"/>
      <c r="C704" s="30"/>
    </row>
    <row r="705" spans="1:3">
      <c r="A705" s="5">
        <v>703</v>
      </c>
      <c r="B705" s="30"/>
      <c r="C705" s="30"/>
    </row>
    <row r="706" spans="1:3">
      <c r="A706" s="5">
        <v>704</v>
      </c>
      <c r="B706" s="30"/>
      <c r="C706" s="30"/>
    </row>
    <row r="707" spans="1:3">
      <c r="A707" s="5">
        <v>705</v>
      </c>
      <c r="B707" s="30"/>
      <c r="C707" s="30"/>
    </row>
    <row r="708" spans="1:3">
      <c r="A708" s="5">
        <v>706</v>
      </c>
      <c r="B708" s="30"/>
      <c r="C708" s="30"/>
    </row>
    <row r="709" spans="1:3">
      <c r="A709" s="5">
        <v>707</v>
      </c>
      <c r="B709" s="30"/>
      <c r="C709" s="30"/>
    </row>
    <row r="710" spans="1:3">
      <c r="A710" s="5">
        <v>708</v>
      </c>
      <c r="B710" s="30"/>
      <c r="C710" s="30"/>
    </row>
    <row r="711" spans="1:3">
      <c r="A711" s="5">
        <v>709</v>
      </c>
      <c r="B711" s="30"/>
      <c r="C711" s="30"/>
    </row>
    <row r="712" spans="1:3">
      <c r="A712" s="5">
        <v>710</v>
      </c>
      <c r="B712" s="30"/>
      <c r="C712" s="30"/>
    </row>
    <row r="713" spans="1:3">
      <c r="A713" s="5">
        <v>711</v>
      </c>
      <c r="B713" s="30"/>
      <c r="C713" s="30"/>
    </row>
    <row r="714" spans="1:3">
      <c r="A714" s="5">
        <v>712</v>
      </c>
      <c r="B714" s="30"/>
      <c r="C714" s="30"/>
    </row>
    <row r="715" spans="1:3">
      <c r="A715" s="5">
        <v>713</v>
      </c>
      <c r="B715" s="30"/>
      <c r="C715" s="30"/>
    </row>
    <row r="716" spans="1:3">
      <c r="A716" s="5">
        <v>714</v>
      </c>
      <c r="B716" s="30"/>
      <c r="C716" s="30"/>
    </row>
    <row r="717" spans="1:3">
      <c r="A717" s="5">
        <v>715</v>
      </c>
      <c r="B717" s="30"/>
      <c r="C717" s="30"/>
    </row>
    <row r="718" spans="1:3">
      <c r="A718" s="5">
        <v>716</v>
      </c>
      <c r="B718" s="30"/>
      <c r="C718" s="30"/>
    </row>
    <row r="719" spans="1:3">
      <c r="A719" s="5">
        <v>717</v>
      </c>
      <c r="B719" s="30"/>
      <c r="C719" s="30"/>
    </row>
    <row r="720" spans="1:3">
      <c r="A720" s="5">
        <v>718</v>
      </c>
      <c r="B720" s="30"/>
      <c r="C720" s="30"/>
    </row>
    <row r="721" spans="1:3">
      <c r="A721" s="5">
        <v>719</v>
      </c>
      <c r="B721" s="30"/>
      <c r="C721" s="30"/>
    </row>
    <row r="722" spans="1:3">
      <c r="A722" s="5">
        <v>720</v>
      </c>
      <c r="B722" s="30"/>
      <c r="C722" s="30"/>
    </row>
    <row r="723" spans="1:3">
      <c r="A723" s="5">
        <v>721</v>
      </c>
      <c r="B723" s="30"/>
      <c r="C723" s="30"/>
    </row>
    <row r="724" spans="1:3">
      <c r="A724" s="5">
        <v>722</v>
      </c>
      <c r="B724" s="30"/>
      <c r="C724" s="30"/>
    </row>
    <row r="725" spans="1:3">
      <c r="A725" s="5">
        <v>723</v>
      </c>
      <c r="B725" s="30"/>
      <c r="C725" s="30"/>
    </row>
    <row r="726" spans="1:3">
      <c r="A726" s="5">
        <v>724</v>
      </c>
      <c r="B726" s="30"/>
      <c r="C726" s="30"/>
    </row>
    <row r="727" spans="1:3">
      <c r="A727" s="5">
        <v>725</v>
      </c>
      <c r="B727" s="30"/>
      <c r="C727" s="30"/>
    </row>
    <row r="728" spans="1:3">
      <c r="A728" s="5">
        <v>726</v>
      </c>
      <c r="B728" s="30"/>
      <c r="C728" s="30"/>
    </row>
    <row r="729" spans="1:3">
      <c r="A729" s="5">
        <v>727</v>
      </c>
      <c r="B729" s="30"/>
      <c r="C729" s="30"/>
    </row>
    <row r="730" spans="1:3">
      <c r="A730" s="5">
        <v>728</v>
      </c>
      <c r="B730" s="30"/>
      <c r="C730" s="30"/>
    </row>
    <row r="731" spans="1:3">
      <c r="A731" s="5">
        <v>729</v>
      </c>
      <c r="B731" s="30"/>
      <c r="C731" s="30"/>
    </row>
    <row r="732" spans="1:3">
      <c r="A732" s="5">
        <v>730</v>
      </c>
      <c r="B732" s="30"/>
      <c r="C732" s="30"/>
    </row>
    <row r="733" spans="1:3">
      <c r="A733" s="5">
        <v>731</v>
      </c>
      <c r="B733" s="30"/>
      <c r="C733" s="30"/>
    </row>
    <row r="734" spans="1:3">
      <c r="A734" s="5">
        <v>732</v>
      </c>
      <c r="B734" s="30"/>
      <c r="C734" s="30"/>
    </row>
    <row r="735" spans="1:3">
      <c r="A735" s="5">
        <v>733</v>
      </c>
      <c r="B735" s="30"/>
      <c r="C735" s="30"/>
    </row>
    <row r="736" spans="1:3">
      <c r="A736" s="5">
        <v>734</v>
      </c>
      <c r="B736" s="30"/>
      <c r="C736" s="30"/>
    </row>
    <row r="737" spans="1:3">
      <c r="A737" s="5">
        <v>735</v>
      </c>
      <c r="B737" s="30"/>
      <c r="C737" s="30"/>
    </row>
    <row r="738" spans="1:3">
      <c r="A738" s="5">
        <v>736</v>
      </c>
      <c r="B738" s="30"/>
      <c r="C738" s="30"/>
    </row>
    <row r="739" spans="1:3">
      <c r="A739" s="5">
        <v>737</v>
      </c>
      <c r="B739" s="30"/>
      <c r="C739" s="30"/>
    </row>
    <row r="740" spans="1:3">
      <c r="A740" s="5">
        <v>738</v>
      </c>
      <c r="B740" s="30"/>
      <c r="C740" s="30"/>
    </row>
    <row r="741" spans="1:3">
      <c r="A741" s="5">
        <v>739</v>
      </c>
      <c r="B741" s="30"/>
      <c r="C741" s="30"/>
    </row>
    <row r="742" spans="1:3">
      <c r="A742" s="5">
        <v>740</v>
      </c>
      <c r="B742" s="30"/>
      <c r="C742" s="30"/>
    </row>
    <row r="743" spans="1:3">
      <c r="A743" s="5">
        <v>741</v>
      </c>
      <c r="B743" s="30"/>
      <c r="C743" s="30"/>
    </row>
    <row r="744" spans="1:3">
      <c r="A744" s="5">
        <v>742</v>
      </c>
      <c r="B744" s="30"/>
      <c r="C744" s="30"/>
    </row>
    <row r="745" spans="1:3">
      <c r="A745" s="5">
        <v>743</v>
      </c>
      <c r="B745" s="30"/>
      <c r="C745" s="30"/>
    </row>
    <row r="746" spans="1:3">
      <c r="A746" s="5">
        <v>744</v>
      </c>
      <c r="B746" s="30"/>
      <c r="C746" s="30"/>
    </row>
    <row r="747" spans="1:3">
      <c r="A747" s="5">
        <v>745</v>
      </c>
      <c r="B747" s="30"/>
      <c r="C747" s="30"/>
    </row>
    <row r="748" spans="1:3">
      <c r="A748" s="5">
        <v>746</v>
      </c>
      <c r="B748" s="30"/>
      <c r="C748" s="30"/>
    </row>
    <row r="749" spans="1:3">
      <c r="A749" s="5">
        <v>747</v>
      </c>
      <c r="B749" s="30"/>
      <c r="C749" s="30"/>
    </row>
    <row r="750" spans="1:3">
      <c r="A750" s="5">
        <v>748</v>
      </c>
      <c r="B750" s="30"/>
      <c r="C750" s="30"/>
    </row>
    <row r="751" spans="1:3">
      <c r="A751" s="5">
        <v>749</v>
      </c>
      <c r="B751" s="30"/>
      <c r="C751" s="30"/>
    </row>
    <row r="752" spans="1:3">
      <c r="A752" s="5">
        <v>750</v>
      </c>
      <c r="B752" s="30"/>
      <c r="C752" s="30"/>
    </row>
    <row r="753" spans="1:3">
      <c r="A753" s="5">
        <v>751</v>
      </c>
      <c r="B753" s="30"/>
      <c r="C753" s="30"/>
    </row>
    <row r="754" spans="1:3">
      <c r="A754" s="5">
        <v>752</v>
      </c>
      <c r="B754" s="30"/>
      <c r="C754" s="30"/>
    </row>
    <row r="755" spans="1:3">
      <c r="A755" s="5">
        <v>753</v>
      </c>
      <c r="B755" s="30"/>
      <c r="C755" s="30"/>
    </row>
    <row r="756" spans="1:3">
      <c r="A756" s="5">
        <v>754</v>
      </c>
      <c r="B756" s="30"/>
      <c r="C756" s="30"/>
    </row>
    <row r="757" spans="1:3">
      <c r="A757" s="5">
        <v>755</v>
      </c>
      <c r="B757" s="30"/>
      <c r="C757" s="30"/>
    </row>
    <row r="758" spans="1:3">
      <c r="A758" s="5">
        <v>756</v>
      </c>
      <c r="B758" s="30"/>
      <c r="C758" s="30"/>
    </row>
    <row r="759" spans="1:3">
      <c r="A759" s="5">
        <v>757</v>
      </c>
      <c r="B759" s="30"/>
      <c r="C759" s="30"/>
    </row>
    <row r="760" spans="1:3">
      <c r="A760" s="5">
        <v>758</v>
      </c>
      <c r="B760" s="30"/>
      <c r="C760" s="30"/>
    </row>
    <row r="761" spans="1:3">
      <c r="A761" s="5">
        <v>759</v>
      </c>
      <c r="B761" s="30"/>
      <c r="C761" s="30"/>
    </row>
    <row r="762" spans="1:3">
      <c r="A762" s="5">
        <v>760</v>
      </c>
      <c r="B762" s="30"/>
      <c r="C762" s="30"/>
    </row>
    <row r="763" spans="1:3">
      <c r="A763" s="5">
        <v>761</v>
      </c>
      <c r="B763" s="30"/>
      <c r="C763" s="30"/>
    </row>
    <row r="764" spans="1:3">
      <c r="A764" s="5">
        <v>762</v>
      </c>
      <c r="B764" s="30"/>
      <c r="C764" s="30"/>
    </row>
    <row r="765" spans="1:3">
      <c r="A765" s="5">
        <v>763</v>
      </c>
      <c r="B765" s="30"/>
      <c r="C765" s="30"/>
    </row>
    <row r="766" spans="1:3">
      <c r="A766" s="5">
        <v>764</v>
      </c>
      <c r="B766" s="30"/>
      <c r="C766" s="30"/>
    </row>
    <row r="767" spans="1:3">
      <c r="A767" s="5">
        <v>765</v>
      </c>
      <c r="B767" s="30"/>
      <c r="C767" s="30"/>
    </row>
    <row r="768" spans="1:3">
      <c r="A768" s="5">
        <v>766</v>
      </c>
      <c r="B768" s="30"/>
      <c r="C768" s="30"/>
    </row>
    <row r="769" spans="1:3">
      <c r="A769" s="5">
        <v>767</v>
      </c>
      <c r="B769" s="30"/>
      <c r="C769" s="30"/>
    </row>
    <row r="770" spans="1:3">
      <c r="A770" s="5">
        <v>768</v>
      </c>
      <c r="B770" s="30"/>
      <c r="C770" s="30"/>
    </row>
    <row r="771" spans="1:3">
      <c r="A771" s="5">
        <v>769</v>
      </c>
      <c r="B771" s="30"/>
      <c r="C771" s="30"/>
    </row>
    <row r="772" spans="1:3">
      <c r="A772" s="5">
        <v>770</v>
      </c>
      <c r="B772" s="30"/>
      <c r="C772" s="30"/>
    </row>
    <row r="773" spans="1:3">
      <c r="A773" s="5">
        <v>771</v>
      </c>
      <c r="B773" s="30"/>
      <c r="C773" s="30"/>
    </row>
    <row r="774" spans="1:3">
      <c r="A774" s="5">
        <v>772</v>
      </c>
      <c r="B774" s="30"/>
      <c r="C774" s="30"/>
    </row>
    <row r="775" spans="1:3">
      <c r="A775" s="5">
        <v>773</v>
      </c>
      <c r="B775" s="30"/>
      <c r="C775" s="30"/>
    </row>
    <row r="776" spans="1:3">
      <c r="A776" s="5">
        <v>774</v>
      </c>
      <c r="B776" s="30"/>
      <c r="C776" s="30"/>
    </row>
    <row r="777" spans="1:3">
      <c r="A777" s="5">
        <v>775</v>
      </c>
      <c r="B777" s="30"/>
      <c r="C777" s="30"/>
    </row>
    <row r="778" spans="1:3">
      <c r="A778" s="5">
        <v>776</v>
      </c>
      <c r="B778" s="30"/>
      <c r="C778" s="30"/>
    </row>
    <row r="779" spans="1:3">
      <c r="A779" s="5">
        <v>777</v>
      </c>
      <c r="B779" s="30"/>
      <c r="C779" s="30"/>
    </row>
    <row r="780" spans="1:3">
      <c r="A780" s="5">
        <v>778</v>
      </c>
      <c r="B780" s="30"/>
      <c r="C780" s="30"/>
    </row>
    <row r="781" spans="1:3">
      <c r="A781" s="5">
        <v>779</v>
      </c>
      <c r="B781" s="30"/>
      <c r="C781" s="30"/>
    </row>
    <row r="782" spans="1:3">
      <c r="A782" s="5">
        <v>780</v>
      </c>
      <c r="B782" s="30"/>
      <c r="C782" s="30"/>
    </row>
    <row r="783" spans="1:3">
      <c r="A783" s="5">
        <v>781</v>
      </c>
      <c r="B783" s="30"/>
      <c r="C783" s="30"/>
    </row>
    <row r="784" spans="1:3">
      <c r="A784" s="5">
        <v>782</v>
      </c>
      <c r="B784" s="30"/>
      <c r="C784" s="30"/>
    </row>
    <row r="785" spans="1:3">
      <c r="A785" s="5">
        <v>783</v>
      </c>
      <c r="B785" s="30"/>
      <c r="C785" s="30"/>
    </row>
    <row r="786" spans="1:3">
      <c r="A786" s="5">
        <v>784</v>
      </c>
      <c r="B786" s="30"/>
      <c r="C786" s="30"/>
    </row>
    <row r="787" spans="1:3">
      <c r="A787" s="5">
        <v>785</v>
      </c>
      <c r="B787" s="30"/>
      <c r="C787" s="30"/>
    </row>
    <row r="788" spans="1:3">
      <c r="A788" s="5">
        <v>786</v>
      </c>
      <c r="B788" s="30"/>
      <c r="C788" s="30"/>
    </row>
    <row r="789" spans="1:3">
      <c r="A789" s="5">
        <v>787</v>
      </c>
      <c r="B789" s="30"/>
      <c r="C789" s="30"/>
    </row>
    <row r="790" spans="1:3">
      <c r="A790" s="5">
        <v>788</v>
      </c>
      <c r="B790" s="30"/>
      <c r="C790" s="30"/>
    </row>
    <row r="791" spans="1:3">
      <c r="A791" s="5">
        <v>789</v>
      </c>
      <c r="B791" s="30"/>
      <c r="C791" s="30"/>
    </row>
    <row r="792" spans="1:3">
      <c r="A792" s="5">
        <v>790</v>
      </c>
      <c r="B792" s="30"/>
      <c r="C792" s="30"/>
    </row>
    <row r="793" spans="1:3">
      <c r="A793" s="5">
        <v>791</v>
      </c>
      <c r="B793" s="30"/>
      <c r="C793" s="30"/>
    </row>
    <row r="794" spans="1:3">
      <c r="A794" s="5">
        <v>792</v>
      </c>
      <c r="B794" s="30"/>
      <c r="C794" s="30"/>
    </row>
    <row r="795" spans="1:3">
      <c r="A795" s="5">
        <v>793</v>
      </c>
      <c r="B795" s="30"/>
      <c r="C795" s="30"/>
    </row>
    <row r="796" spans="1:3">
      <c r="A796" s="5">
        <v>794</v>
      </c>
      <c r="B796" s="30"/>
      <c r="C796" s="30"/>
    </row>
    <row r="797" spans="1:3">
      <c r="A797" s="5">
        <v>795</v>
      </c>
      <c r="B797" s="30"/>
      <c r="C797" s="30"/>
    </row>
    <row r="798" spans="1:3">
      <c r="A798" s="5">
        <v>796</v>
      </c>
      <c r="B798" s="30"/>
      <c r="C798" s="30"/>
    </row>
    <row r="799" spans="1:3">
      <c r="A799" s="5">
        <v>797</v>
      </c>
      <c r="B799" s="30"/>
      <c r="C799" s="30"/>
    </row>
    <row r="800" spans="1:3">
      <c r="A800" s="5">
        <v>798</v>
      </c>
      <c r="B800" s="30"/>
      <c r="C800" s="30"/>
    </row>
    <row r="801" spans="1:3">
      <c r="A801" s="5">
        <v>799</v>
      </c>
      <c r="B801" s="30"/>
      <c r="C801" s="30"/>
    </row>
    <row r="802" spans="1:3">
      <c r="A802" s="5">
        <v>800</v>
      </c>
      <c r="B802" s="30"/>
      <c r="C802" s="30"/>
    </row>
    <row r="803" spans="1:3">
      <c r="A803" s="5">
        <v>801</v>
      </c>
      <c r="B803" s="30"/>
      <c r="C803" s="30"/>
    </row>
    <row r="804" spans="1:3">
      <c r="A804" s="5">
        <v>802</v>
      </c>
      <c r="B804" s="30"/>
      <c r="C804" s="30"/>
    </row>
    <row r="805" spans="1:3">
      <c r="A805" s="5">
        <v>803</v>
      </c>
      <c r="B805" s="30"/>
      <c r="C805" s="30"/>
    </row>
    <row r="806" spans="1:3">
      <c r="A806" s="5">
        <v>804</v>
      </c>
      <c r="B806" s="30"/>
      <c r="C806" s="30"/>
    </row>
    <row r="807" spans="1:3">
      <c r="A807" s="5">
        <v>805</v>
      </c>
      <c r="B807" s="30"/>
      <c r="C807" s="30"/>
    </row>
    <row r="808" spans="1:3">
      <c r="A808" s="5">
        <v>806</v>
      </c>
      <c r="B808" s="30"/>
      <c r="C808" s="30"/>
    </row>
    <row r="809" spans="1:3">
      <c r="A809" s="5">
        <v>807</v>
      </c>
      <c r="B809" s="30"/>
      <c r="C809" s="30"/>
    </row>
    <row r="810" spans="1:3">
      <c r="A810" s="5">
        <v>808</v>
      </c>
      <c r="B810" s="30"/>
      <c r="C810" s="30"/>
    </row>
    <row r="811" spans="1:3">
      <c r="A811" s="5">
        <v>809</v>
      </c>
      <c r="B811" s="30"/>
      <c r="C811" s="30"/>
    </row>
    <row r="812" spans="1:3">
      <c r="A812" s="5">
        <v>810</v>
      </c>
      <c r="B812" s="30"/>
      <c r="C812" s="30"/>
    </row>
    <row r="813" spans="1:3">
      <c r="A813" s="5">
        <v>811</v>
      </c>
      <c r="B813" s="30"/>
      <c r="C813" s="30"/>
    </row>
    <row r="814" spans="1:3">
      <c r="A814" s="5">
        <v>812</v>
      </c>
      <c r="B814" s="30"/>
      <c r="C814" s="30"/>
    </row>
    <row r="815" spans="1:3">
      <c r="A815" s="5">
        <v>813</v>
      </c>
      <c r="B815" s="30"/>
      <c r="C815" s="30"/>
    </row>
    <row r="816" spans="1:3">
      <c r="A816" s="5">
        <v>814</v>
      </c>
      <c r="B816" s="30"/>
      <c r="C816" s="30"/>
    </row>
    <row r="817" spans="1:3">
      <c r="A817" s="5">
        <v>815</v>
      </c>
      <c r="B817" s="30"/>
      <c r="C817" s="30"/>
    </row>
    <row r="818" spans="1:3">
      <c r="A818" s="5">
        <v>816</v>
      </c>
      <c r="B818" s="30"/>
      <c r="C818" s="30"/>
    </row>
    <row r="819" spans="1:3">
      <c r="A819" s="5">
        <v>817</v>
      </c>
      <c r="B819" s="30"/>
      <c r="C819" s="30"/>
    </row>
    <row r="820" spans="1:3">
      <c r="A820" s="5">
        <v>818</v>
      </c>
      <c r="B820" s="30"/>
      <c r="C820" s="30"/>
    </row>
    <row r="821" spans="1:3">
      <c r="A821" s="5">
        <v>819</v>
      </c>
      <c r="B821" s="30"/>
      <c r="C821" s="30"/>
    </row>
    <row r="822" spans="1:3">
      <c r="A822" s="5">
        <v>820</v>
      </c>
      <c r="B822" s="30"/>
      <c r="C822" s="30"/>
    </row>
    <row r="823" spans="1:3">
      <c r="A823" s="5">
        <v>821</v>
      </c>
      <c r="B823" s="30"/>
      <c r="C823" s="30"/>
    </row>
    <row r="824" spans="1:3">
      <c r="A824" s="5">
        <v>822</v>
      </c>
      <c r="B824" s="30"/>
      <c r="C824" s="30"/>
    </row>
    <row r="825" spans="1:3">
      <c r="A825" s="5">
        <v>823</v>
      </c>
      <c r="B825" s="30"/>
      <c r="C825" s="30"/>
    </row>
    <row r="826" spans="1:3">
      <c r="A826" s="5">
        <v>824</v>
      </c>
      <c r="B826" s="30"/>
      <c r="C826" s="30"/>
    </row>
    <row r="827" spans="1:3">
      <c r="A827" s="5">
        <v>825</v>
      </c>
      <c r="B827" s="30"/>
      <c r="C827" s="30"/>
    </row>
    <row r="828" spans="1:3">
      <c r="A828" s="5">
        <v>826</v>
      </c>
      <c r="B828" s="30"/>
      <c r="C828" s="30"/>
    </row>
    <row r="829" spans="1:3">
      <c r="A829" s="5">
        <v>827</v>
      </c>
      <c r="B829" s="30"/>
      <c r="C829" s="30"/>
    </row>
    <row r="830" spans="1:3">
      <c r="A830" s="5">
        <v>828</v>
      </c>
      <c r="B830" s="30"/>
      <c r="C830" s="30"/>
    </row>
    <row r="831" spans="1:3">
      <c r="A831" s="5">
        <v>829</v>
      </c>
      <c r="B831" s="30"/>
      <c r="C831" s="30"/>
    </row>
    <row r="832" spans="1:3">
      <c r="A832" s="5">
        <v>830</v>
      </c>
      <c r="B832" s="30"/>
      <c r="C832" s="30"/>
    </row>
    <row r="833" spans="1:3">
      <c r="A833" s="5">
        <v>831</v>
      </c>
      <c r="B833" s="30"/>
      <c r="C833" s="30"/>
    </row>
    <row r="834" spans="1:3">
      <c r="A834" s="5">
        <v>832</v>
      </c>
      <c r="B834" s="30"/>
      <c r="C834" s="30"/>
    </row>
    <row r="835" spans="1:3">
      <c r="A835" s="5">
        <v>833</v>
      </c>
      <c r="B835" s="30"/>
      <c r="C835" s="30"/>
    </row>
    <row r="836" spans="1:3">
      <c r="A836" s="5">
        <v>834</v>
      </c>
      <c r="B836" s="30"/>
      <c r="C836" s="30"/>
    </row>
    <row r="837" spans="1:3">
      <c r="A837" s="5">
        <v>835</v>
      </c>
      <c r="B837" s="30"/>
      <c r="C837" s="30"/>
    </row>
    <row r="838" spans="1:3">
      <c r="A838" s="5">
        <v>836</v>
      </c>
      <c r="B838" s="30"/>
      <c r="C838" s="30"/>
    </row>
    <row r="839" spans="1:3">
      <c r="A839" s="5">
        <v>837</v>
      </c>
      <c r="B839" s="30"/>
      <c r="C839" s="30"/>
    </row>
    <row r="840" spans="1:3">
      <c r="A840" s="5">
        <v>838</v>
      </c>
      <c r="B840" s="30"/>
      <c r="C840" s="30"/>
    </row>
    <row r="841" spans="1:3">
      <c r="A841" s="5">
        <v>839</v>
      </c>
      <c r="B841" s="30"/>
      <c r="C841" s="30"/>
    </row>
    <row r="842" spans="1:3">
      <c r="A842" s="5">
        <v>840</v>
      </c>
      <c r="B842" s="30"/>
      <c r="C842" s="30"/>
    </row>
    <row r="843" spans="1:3">
      <c r="A843" s="5">
        <v>841</v>
      </c>
      <c r="B843" s="30"/>
      <c r="C843" s="30"/>
    </row>
    <row r="844" spans="1:3">
      <c r="A844" s="5">
        <v>842</v>
      </c>
      <c r="B844" s="30"/>
      <c r="C844" s="30"/>
    </row>
    <row r="845" spans="1:3">
      <c r="A845" s="5">
        <v>843</v>
      </c>
      <c r="B845" s="30"/>
      <c r="C845" s="30"/>
    </row>
    <row r="846" spans="1:3">
      <c r="A846" s="5">
        <v>844</v>
      </c>
      <c r="B846" s="30"/>
      <c r="C846" s="30"/>
    </row>
    <row r="847" spans="1:3">
      <c r="A847" s="5">
        <v>845</v>
      </c>
      <c r="B847" s="30"/>
      <c r="C847" s="30"/>
    </row>
    <row r="848" spans="1:3">
      <c r="A848" s="5">
        <v>846</v>
      </c>
      <c r="B848" s="30"/>
      <c r="C848" s="30"/>
    </row>
    <row r="849" spans="1:3">
      <c r="A849" s="5">
        <v>847</v>
      </c>
      <c r="B849" s="30"/>
      <c r="C849" s="30"/>
    </row>
    <row r="850" spans="1:3">
      <c r="A850" s="5">
        <v>848</v>
      </c>
      <c r="B850" s="30"/>
      <c r="C850" s="30"/>
    </row>
    <row r="851" spans="1:3">
      <c r="A851" s="5">
        <v>849</v>
      </c>
      <c r="B851" s="30"/>
      <c r="C851" s="30"/>
    </row>
    <row r="852" spans="1:3">
      <c r="A852" s="5">
        <v>850</v>
      </c>
      <c r="B852" s="30"/>
      <c r="C852" s="30"/>
    </row>
    <row r="853" spans="1:3">
      <c r="A853" s="5">
        <v>851</v>
      </c>
      <c r="B853" s="30"/>
      <c r="C853" s="30"/>
    </row>
    <row r="854" spans="1:3">
      <c r="A854" s="5">
        <v>852</v>
      </c>
      <c r="B854" s="30"/>
      <c r="C854" s="30"/>
    </row>
    <row r="855" spans="1:3">
      <c r="A855" s="5">
        <v>853</v>
      </c>
      <c r="B855" s="30"/>
      <c r="C855" s="30"/>
    </row>
    <row r="856" spans="1:3">
      <c r="A856" s="5">
        <v>854</v>
      </c>
      <c r="B856" s="30"/>
      <c r="C856" s="30"/>
    </row>
    <row r="857" spans="1:3">
      <c r="A857" s="5">
        <v>855</v>
      </c>
      <c r="B857" s="30"/>
      <c r="C857" s="30"/>
    </row>
    <row r="858" spans="1:3">
      <c r="A858" s="5">
        <v>856</v>
      </c>
      <c r="B858" s="30"/>
      <c r="C858" s="30"/>
    </row>
    <row r="859" spans="1:3">
      <c r="A859" s="5">
        <v>857</v>
      </c>
      <c r="B859" s="30"/>
      <c r="C859" s="30"/>
    </row>
    <row r="860" spans="1:3">
      <c r="A860" s="5">
        <v>858</v>
      </c>
      <c r="B860" s="30"/>
      <c r="C860" s="30"/>
    </row>
    <row r="861" spans="1:3">
      <c r="A861" s="5">
        <v>859</v>
      </c>
      <c r="B861" s="30"/>
      <c r="C861" s="30"/>
    </row>
    <row r="862" spans="1:3">
      <c r="A862" s="5">
        <v>860</v>
      </c>
      <c r="B862" s="30"/>
      <c r="C862" s="30"/>
    </row>
    <row r="863" spans="1:3">
      <c r="A863" s="5">
        <v>861</v>
      </c>
      <c r="B863" s="30"/>
      <c r="C863" s="30"/>
    </row>
    <row r="864" spans="1:3">
      <c r="A864" s="5">
        <v>862</v>
      </c>
      <c r="B864" s="30"/>
      <c r="C864" s="30"/>
    </row>
    <row r="865" spans="1:3">
      <c r="A865" s="5">
        <v>863</v>
      </c>
      <c r="B865" s="30"/>
      <c r="C865" s="30"/>
    </row>
    <row r="866" spans="1:3">
      <c r="A866" s="5">
        <v>864</v>
      </c>
      <c r="B866" s="30"/>
      <c r="C866" s="30"/>
    </row>
    <row r="867" spans="1:3">
      <c r="A867" s="5">
        <v>865</v>
      </c>
      <c r="B867" s="30"/>
      <c r="C867" s="30"/>
    </row>
    <row r="868" spans="1:3">
      <c r="A868" s="5">
        <v>866</v>
      </c>
      <c r="B868" s="30"/>
      <c r="C868" s="30"/>
    </row>
    <row r="869" spans="1:3">
      <c r="A869" s="5">
        <v>867</v>
      </c>
      <c r="B869" s="30"/>
      <c r="C869" s="30"/>
    </row>
    <row r="870" spans="1:3">
      <c r="A870" s="5">
        <v>868</v>
      </c>
      <c r="B870" s="30"/>
      <c r="C870" s="30"/>
    </row>
    <row r="871" spans="1:3">
      <c r="A871" s="5">
        <v>869</v>
      </c>
      <c r="B871" s="30"/>
      <c r="C871" s="30"/>
    </row>
    <row r="872" spans="1:3">
      <c r="A872" s="5">
        <v>870</v>
      </c>
      <c r="B872" s="30"/>
      <c r="C872" s="30"/>
    </row>
    <row r="873" spans="1:3">
      <c r="A873" s="5">
        <v>871</v>
      </c>
      <c r="B873" s="30"/>
      <c r="C873" s="30"/>
    </row>
    <row r="874" spans="1:3">
      <c r="A874" s="5">
        <v>872</v>
      </c>
      <c r="B874" s="30"/>
      <c r="C874" s="30"/>
    </row>
    <row r="875" spans="1:3">
      <c r="A875" s="5">
        <v>873</v>
      </c>
      <c r="B875" s="30"/>
      <c r="C875" s="30"/>
    </row>
    <row r="876" spans="1:3">
      <c r="A876" s="5">
        <v>874</v>
      </c>
      <c r="B876" s="30"/>
      <c r="C876" s="30"/>
    </row>
    <row r="877" spans="1:3">
      <c r="A877" s="5">
        <v>875</v>
      </c>
      <c r="B877" s="30"/>
      <c r="C877" s="30"/>
    </row>
    <row r="878" spans="1:3">
      <c r="A878" s="5">
        <v>876</v>
      </c>
      <c r="B878" s="30"/>
      <c r="C878" s="30"/>
    </row>
    <row r="879" spans="1:3">
      <c r="A879" s="5">
        <v>877</v>
      </c>
      <c r="B879" s="30"/>
      <c r="C879" s="30"/>
    </row>
    <row r="880" spans="1:3">
      <c r="A880" s="5">
        <v>878</v>
      </c>
      <c r="B880" s="30"/>
      <c r="C880" s="30"/>
    </row>
    <row r="881" spans="1:3">
      <c r="A881" s="5">
        <v>879</v>
      </c>
      <c r="B881" s="30"/>
      <c r="C881" s="30"/>
    </row>
    <row r="882" spans="1:3">
      <c r="A882" s="5">
        <v>880</v>
      </c>
      <c r="B882" s="30"/>
      <c r="C882" s="30"/>
    </row>
    <row r="883" spans="1:3">
      <c r="A883" s="5">
        <v>881</v>
      </c>
      <c r="B883" s="30"/>
      <c r="C883" s="30"/>
    </row>
    <row r="884" spans="1:3">
      <c r="A884" s="5">
        <v>882</v>
      </c>
      <c r="B884" s="30"/>
      <c r="C884" s="30"/>
    </row>
    <row r="885" spans="1:3">
      <c r="A885" s="5">
        <v>883</v>
      </c>
      <c r="B885" s="30"/>
      <c r="C885" s="30"/>
    </row>
    <row r="886" spans="1:3">
      <c r="A886" s="5">
        <v>884</v>
      </c>
      <c r="B886" s="30"/>
      <c r="C886" s="30"/>
    </row>
    <row r="887" spans="1:3">
      <c r="A887" s="5">
        <v>885</v>
      </c>
      <c r="B887" s="30"/>
      <c r="C887" s="30"/>
    </row>
    <row r="888" spans="1:3">
      <c r="A888" s="5">
        <v>886</v>
      </c>
      <c r="B888" s="30"/>
      <c r="C888" s="30"/>
    </row>
    <row r="889" spans="1:3">
      <c r="A889" s="5">
        <v>887</v>
      </c>
      <c r="B889" s="30"/>
      <c r="C889" s="30"/>
    </row>
    <row r="890" spans="1:3">
      <c r="A890" s="5">
        <v>888</v>
      </c>
      <c r="B890" s="30"/>
      <c r="C890" s="30"/>
    </row>
    <row r="891" spans="1:3">
      <c r="A891" s="5">
        <v>889</v>
      </c>
      <c r="B891" s="30"/>
      <c r="C891" s="30"/>
    </row>
    <row r="892" spans="1:3">
      <c r="A892" s="5">
        <v>890</v>
      </c>
      <c r="B892" s="30"/>
      <c r="C892" s="30"/>
    </row>
    <row r="893" spans="1:3">
      <c r="A893" s="5">
        <v>891</v>
      </c>
      <c r="B893" s="30"/>
      <c r="C893" s="30"/>
    </row>
    <row r="894" spans="1:3">
      <c r="A894" s="5">
        <v>892</v>
      </c>
      <c r="B894" s="30"/>
      <c r="C894" s="30"/>
    </row>
    <row r="895" spans="1:3">
      <c r="A895" s="5">
        <v>893</v>
      </c>
      <c r="B895" s="30"/>
      <c r="C895" s="30"/>
    </row>
    <row r="896" spans="1:3">
      <c r="A896" s="5">
        <v>894</v>
      </c>
      <c r="B896" s="30"/>
      <c r="C896" s="30"/>
    </row>
    <row r="897" spans="1:3">
      <c r="A897" s="5">
        <v>895</v>
      </c>
      <c r="B897" s="30"/>
      <c r="C897" s="30"/>
    </row>
    <row r="898" spans="1:3">
      <c r="A898" s="5">
        <v>896</v>
      </c>
      <c r="B898" s="30"/>
      <c r="C898" s="30"/>
    </row>
    <row r="899" spans="1:3">
      <c r="A899" s="5">
        <v>897</v>
      </c>
      <c r="B899" s="30"/>
      <c r="C899" s="30"/>
    </row>
    <row r="900" spans="1:3">
      <c r="A900" s="5">
        <v>898</v>
      </c>
      <c r="B900" s="30"/>
      <c r="C900" s="30"/>
    </row>
    <row r="901" spans="1:3">
      <c r="A901" s="5">
        <v>899</v>
      </c>
      <c r="B901" s="30"/>
      <c r="C901" s="30"/>
    </row>
    <row r="902" spans="1:3">
      <c r="A902" s="5">
        <v>900</v>
      </c>
      <c r="B902" s="30"/>
      <c r="C902" s="30"/>
    </row>
    <row r="903" spans="1:3">
      <c r="A903" s="5">
        <v>901</v>
      </c>
      <c r="B903" s="30"/>
      <c r="C903" s="30"/>
    </row>
    <row r="904" spans="1:3">
      <c r="A904" s="5">
        <v>902</v>
      </c>
      <c r="B904" s="30"/>
      <c r="C904" s="30"/>
    </row>
    <row r="905" spans="1:3">
      <c r="A905" s="5">
        <v>903</v>
      </c>
      <c r="B905" s="30"/>
      <c r="C905" s="30"/>
    </row>
    <row r="906" spans="1:3">
      <c r="A906" s="5">
        <v>904</v>
      </c>
      <c r="B906" s="30"/>
      <c r="C906" s="30"/>
    </row>
    <row r="907" spans="1:3">
      <c r="A907" s="5">
        <v>905</v>
      </c>
      <c r="B907" s="30"/>
      <c r="C907" s="30"/>
    </row>
    <row r="908" spans="1:3">
      <c r="A908" s="5">
        <v>906</v>
      </c>
      <c r="B908" s="30"/>
      <c r="C908" s="30"/>
    </row>
    <row r="909" spans="1:3">
      <c r="A909" s="5">
        <v>907</v>
      </c>
      <c r="B909" s="30"/>
      <c r="C909" s="30"/>
    </row>
    <row r="910" spans="1:3">
      <c r="A910" s="5">
        <v>908</v>
      </c>
      <c r="B910" s="30"/>
      <c r="C910" s="30"/>
    </row>
    <row r="911" spans="1:3">
      <c r="A911" s="5">
        <v>909</v>
      </c>
      <c r="B911" s="30"/>
      <c r="C911" s="30"/>
    </row>
    <row r="912" spans="1:3">
      <c r="A912" s="5">
        <v>910</v>
      </c>
      <c r="B912" s="30"/>
      <c r="C912" s="30"/>
    </row>
    <row r="913" spans="1:3">
      <c r="A913" s="5">
        <v>911</v>
      </c>
      <c r="B913" s="30"/>
      <c r="C913" s="30"/>
    </row>
    <row r="914" spans="1:3">
      <c r="A914" s="5">
        <v>912</v>
      </c>
      <c r="B914" s="30"/>
      <c r="C914" s="30"/>
    </row>
    <row r="915" spans="1:3">
      <c r="A915" s="5">
        <v>913</v>
      </c>
      <c r="B915" s="30"/>
      <c r="C915" s="30"/>
    </row>
    <row r="916" spans="1:3">
      <c r="A916" s="5">
        <v>914</v>
      </c>
      <c r="B916" s="30"/>
      <c r="C916" s="30"/>
    </row>
    <row r="917" spans="1:3">
      <c r="A917" s="5">
        <v>915</v>
      </c>
      <c r="B917" s="30"/>
      <c r="C917" s="30"/>
    </row>
    <row r="918" spans="1:3">
      <c r="A918" s="5">
        <v>916</v>
      </c>
      <c r="B918" s="30"/>
      <c r="C918" s="30"/>
    </row>
    <row r="919" spans="1:3">
      <c r="A919" s="5">
        <v>917</v>
      </c>
      <c r="B919" s="30"/>
      <c r="C919" s="30"/>
    </row>
    <row r="920" spans="1:3">
      <c r="A920" s="5">
        <v>918</v>
      </c>
      <c r="B920" s="30"/>
      <c r="C920" s="30"/>
    </row>
    <row r="921" spans="1:3">
      <c r="A921" s="5">
        <v>919</v>
      </c>
      <c r="B921" s="30"/>
      <c r="C921" s="30"/>
    </row>
    <row r="922" spans="1:3">
      <c r="A922" s="5">
        <v>920</v>
      </c>
      <c r="B922" s="30"/>
      <c r="C922" s="30"/>
    </row>
    <row r="923" spans="1:3">
      <c r="A923" s="5">
        <v>921</v>
      </c>
      <c r="B923" s="30"/>
      <c r="C923" s="30"/>
    </row>
    <row r="924" spans="1:3">
      <c r="A924" s="5">
        <v>922</v>
      </c>
      <c r="B924" s="30"/>
      <c r="C924" s="30"/>
    </row>
    <row r="925" spans="1:3">
      <c r="A925" s="5">
        <v>923</v>
      </c>
      <c r="B925" s="30"/>
      <c r="C925" s="30"/>
    </row>
    <row r="926" spans="1:3">
      <c r="A926" s="5">
        <v>924</v>
      </c>
      <c r="B926" s="30"/>
      <c r="C926" s="30"/>
    </row>
    <row r="927" spans="1:3">
      <c r="A927" s="5">
        <v>925</v>
      </c>
      <c r="B927" s="30"/>
      <c r="C927" s="30"/>
    </row>
    <row r="928" spans="1:3">
      <c r="A928" s="5">
        <v>926</v>
      </c>
      <c r="B928" s="30"/>
      <c r="C928" s="30"/>
    </row>
    <row r="929" spans="1:3">
      <c r="A929" s="5">
        <v>927</v>
      </c>
      <c r="B929" s="30"/>
      <c r="C929" s="30"/>
    </row>
    <row r="930" spans="1:3">
      <c r="A930" s="5">
        <v>928</v>
      </c>
      <c r="B930" s="30"/>
      <c r="C930" s="30"/>
    </row>
    <row r="931" spans="1:3">
      <c r="A931" s="5">
        <v>929</v>
      </c>
      <c r="B931" s="30"/>
      <c r="C931" s="30"/>
    </row>
    <row r="932" spans="1:3">
      <c r="A932" s="5">
        <v>930</v>
      </c>
      <c r="B932" s="30"/>
      <c r="C932" s="30"/>
    </row>
    <row r="933" spans="1:3">
      <c r="A933" s="5">
        <v>931</v>
      </c>
      <c r="B933" s="30"/>
      <c r="C933" s="30"/>
    </row>
    <row r="934" spans="1:3">
      <c r="A934" s="5">
        <v>932</v>
      </c>
      <c r="B934" s="30"/>
      <c r="C934" s="30"/>
    </row>
    <row r="935" spans="1:3">
      <c r="A935" s="5">
        <v>933</v>
      </c>
      <c r="B935" s="30"/>
      <c r="C935" s="30"/>
    </row>
    <row r="936" spans="1:3">
      <c r="A936" s="5">
        <v>934</v>
      </c>
      <c r="B936" s="30"/>
      <c r="C936" s="30"/>
    </row>
    <row r="937" spans="1:3">
      <c r="A937" s="5">
        <v>935</v>
      </c>
      <c r="B937" s="30"/>
      <c r="C937" s="30"/>
    </row>
    <row r="938" spans="1:3">
      <c r="A938" s="5">
        <v>936</v>
      </c>
      <c r="B938" s="30"/>
      <c r="C938" s="30"/>
    </row>
    <row r="939" spans="1:3">
      <c r="A939" s="5">
        <v>937</v>
      </c>
      <c r="B939" s="30"/>
      <c r="C939" s="30"/>
    </row>
    <row r="940" spans="1:3">
      <c r="A940" s="5">
        <v>938</v>
      </c>
      <c r="B940" s="30"/>
      <c r="C940" s="30"/>
    </row>
    <row r="941" spans="1:3">
      <c r="A941" s="5">
        <v>939</v>
      </c>
      <c r="B941" s="30"/>
      <c r="C941" s="30"/>
    </row>
    <row r="942" spans="1:3">
      <c r="A942" s="5">
        <v>940</v>
      </c>
      <c r="B942" s="30"/>
      <c r="C942" s="30"/>
    </row>
    <row r="943" spans="1:3">
      <c r="A943" s="5">
        <v>941</v>
      </c>
      <c r="B943" s="30"/>
      <c r="C943" s="30"/>
    </row>
    <row r="944" spans="1:3">
      <c r="A944" s="5">
        <v>942</v>
      </c>
      <c r="B944" s="30"/>
      <c r="C944" s="30"/>
    </row>
    <row r="945" spans="1:3">
      <c r="A945" s="5">
        <v>943</v>
      </c>
      <c r="B945" s="30"/>
      <c r="C945" s="30"/>
    </row>
    <row r="946" spans="1:3">
      <c r="A946" s="5">
        <v>944</v>
      </c>
      <c r="B946" s="30"/>
      <c r="C946" s="30"/>
    </row>
    <row r="947" spans="1:3">
      <c r="A947" s="5">
        <v>945</v>
      </c>
      <c r="B947" s="30"/>
      <c r="C947" s="30"/>
    </row>
    <row r="948" spans="1:3">
      <c r="A948" s="5">
        <v>946</v>
      </c>
      <c r="B948" s="30"/>
      <c r="C948" s="30"/>
    </row>
    <row r="949" spans="1:3">
      <c r="A949" s="5">
        <v>947</v>
      </c>
      <c r="B949" s="30"/>
      <c r="C949" s="30"/>
    </row>
    <row r="950" spans="1:3">
      <c r="A950" s="5">
        <v>948</v>
      </c>
      <c r="B950" s="30"/>
      <c r="C950" s="30"/>
    </row>
    <row r="951" spans="1:3">
      <c r="A951" s="5">
        <v>949</v>
      </c>
      <c r="B951" s="30"/>
      <c r="C951" s="30"/>
    </row>
    <row r="952" spans="1:3">
      <c r="A952" s="5">
        <v>950</v>
      </c>
      <c r="B952" s="30"/>
      <c r="C952" s="30"/>
    </row>
    <row r="953" spans="1:3">
      <c r="A953" s="5">
        <v>951</v>
      </c>
      <c r="B953" s="30"/>
      <c r="C953" s="30"/>
    </row>
    <row r="954" spans="1:3">
      <c r="A954" s="5">
        <v>952</v>
      </c>
      <c r="B954" s="30"/>
      <c r="C954" s="30"/>
    </row>
    <row r="955" spans="1:3">
      <c r="A955" s="5">
        <v>953</v>
      </c>
      <c r="B955" s="30"/>
      <c r="C955" s="30"/>
    </row>
    <row r="956" spans="1:3">
      <c r="A956" s="5">
        <v>954</v>
      </c>
      <c r="B956" s="30"/>
      <c r="C956" s="30"/>
    </row>
    <row r="957" spans="1:3">
      <c r="A957" s="5">
        <v>955</v>
      </c>
      <c r="B957" s="30"/>
      <c r="C957" s="30"/>
    </row>
    <row r="958" spans="1:3">
      <c r="A958" s="5">
        <v>956</v>
      </c>
      <c r="B958" s="30"/>
      <c r="C958" s="30"/>
    </row>
    <row r="959" spans="1:3">
      <c r="A959" s="5">
        <v>957</v>
      </c>
      <c r="B959" s="30"/>
      <c r="C959" s="30"/>
    </row>
    <row r="960" spans="1:3">
      <c r="A960" s="5">
        <v>958</v>
      </c>
      <c r="B960" s="30"/>
      <c r="C960" s="30"/>
    </row>
    <row r="961" spans="1:3">
      <c r="A961" s="5">
        <v>959</v>
      </c>
      <c r="B961" s="30"/>
      <c r="C961" s="30"/>
    </row>
    <row r="962" spans="1:3">
      <c r="A962" s="5">
        <v>960</v>
      </c>
      <c r="B962" s="30"/>
      <c r="C962" s="30"/>
    </row>
    <row r="963" spans="1:3">
      <c r="A963" s="5">
        <v>961</v>
      </c>
      <c r="B963" s="30"/>
      <c r="C963" s="30"/>
    </row>
    <row r="964" spans="1:3">
      <c r="A964" s="5">
        <v>962</v>
      </c>
      <c r="B964" s="30"/>
      <c r="C964" s="30"/>
    </row>
    <row r="965" spans="1:3">
      <c r="A965" s="5">
        <v>963</v>
      </c>
      <c r="B965" s="30"/>
      <c r="C965" s="30"/>
    </row>
    <row r="966" spans="1:3">
      <c r="A966" s="5">
        <v>964</v>
      </c>
      <c r="B966" s="30"/>
      <c r="C966" s="30"/>
    </row>
    <row r="967" spans="1:3">
      <c r="A967" s="5">
        <v>965</v>
      </c>
      <c r="B967" s="30"/>
      <c r="C967" s="30"/>
    </row>
    <row r="968" spans="1:3">
      <c r="A968" s="5">
        <v>966</v>
      </c>
      <c r="B968" s="30"/>
      <c r="C968" s="30"/>
    </row>
    <row r="969" spans="1:3">
      <c r="A969" s="5">
        <v>967</v>
      </c>
      <c r="B969" s="30"/>
      <c r="C969" s="30"/>
    </row>
    <row r="970" spans="1:3">
      <c r="A970" s="5">
        <v>968</v>
      </c>
      <c r="B970" s="30"/>
      <c r="C970" s="30"/>
    </row>
    <row r="971" spans="1:3">
      <c r="A971" s="5">
        <v>969</v>
      </c>
      <c r="B971" s="30"/>
      <c r="C971" s="30"/>
    </row>
    <row r="972" spans="1:3">
      <c r="A972" s="5">
        <v>970</v>
      </c>
      <c r="B972" s="30"/>
      <c r="C972" s="30"/>
    </row>
    <row r="973" spans="1:3">
      <c r="A973" s="5">
        <v>971</v>
      </c>
      <c r="B973" s="30"/>
      <c r="C973" s="30"/>
    </row>
    <row r="974" spans="1:3">
      <c r="A974" s="5">
        <v>972</v>
      </c>
      <c r="B974" s="30"/>
      <c r="C974" s="30"/>
    </row>
    <row r="975" spans="1:3">
      <c r="A975" s="5">
        <v>973</v>
      </c>
      <c r="B975" s="30"/>
      <c r="C975" s="30"/>
    </row>
    <row r="976" spans="1:3">
      <c r="A976" s="5">
        <v>974</v>
      </c>
      <c r="B976" s="30"/>
      <c r="C976" s="30"/>
    </row>
    <row r="977" spans="1:3">
      <c r="A977" s="5">
        <v>975</v>
      </c>
      <c r="B977" s="30"/>
      <c r="C977" s="30"/>
    </row>
    <row r="978" spans="1:3">
      <c r="A978" s="5">
        <v>976</v>
      </c>
      <c r="B978" s="30"/>
      <c r="C978" s="30"/>
    </row>
    <row r="979" spans="1:3">
      <c r="A979" s="5">
        <v>977</v>
      </c>
      <c r="B979" s="30"/>
      <c r="C979" s="30"/>
    </row>
    <row r="980" spans="1:3">
      <c r="A980" s="5">
        <v>978</v>
      </c>
      <c r="B980" s="30"/>
      <c r="C980" s="30"/>
    </row>
    <row r="981" spans="1:3">
      <c r="A981" s="5">
        <v>979</v>
      </c>
      <c r="B981" s="30"/>
      <c r="C981" s="30"/>
    </row>
    <row r="982" spans="1:3">
      <c r="A982" s="5">
        <v>980</v>
      </c>
      <c r="B982" s="30"/>
      <c r="C982" s="30"/>
    </row>
    <row r="983" spans="1:3">
      <c r="A983" s="5">
        <v>981</v>
      </c>
      <c r="B983" s="30"/>
      <c r="C983" s="30"/>
    </row>
    <row r="984" spans="1:3">
      <c r="A984" s="5">
        <v>982</v>
      </c>
      <c r="B984" s="30"/>
      <c r="C984" s="30"/>
    </row>
    <row r="985" spans="1:3">
      <c r="A985" s="5">
        <v>983</v>
      </c>
      <c r="B985" s="30"/>
      <c r="C985" s="30"/>
    </row>
    <row r="986" spans="1:3">
      <c r="A986" s="5">
        <v>984</v>
      </c>
      <c r="B986" s="30"/>
      <c r="C986" s="30"/>
    </row>
    <row r="987" spans="1:3">
      <c r="A987" s="5">
        <v>985</v>
      </c>
      <c r="B987" s="30"/>
      <c r="C987" s="30"/>
    </row>
    <row r="988" spans="1:3">
      <c r="A988" s="5">
        <v>986</v>
      </c>
      <c r="B988" s="30"/>
      <c r="C988" s="30"/>
    </row>
    <row r="989" spans="1:3">
      <c r="A989" s="5">
        <v>987</v>
      </c>
      <c r="B989" s="30"/>
      <c r="C989" s="30"/>
    </row>
    <row r="990" spans="1:3">
      <c r="A990" s="5">
        <v>988</v>
      </c>
      <c r="B990" s="30"/>
      <c r="C990" s="30"/>
    </row>
    <row r="991" spans="1:3">
      <c r="A991" s="5">
        <v>989</v>
      </c>
      <c r="B991" s="30"/>
      <c r="C991" s="30"/>
    </row>
    <row r="992" spans="1:3">
      <c r="A992" s="5">
        <v>990</v>
      </c>
      <c r="B992" s="30"/>
      <c r="C992" s="30"/>
    </row>
    <row r="993" spans="1:3">
      <c r="A993" s="5">
        <v>991</v>
      </c>
      <c r="B993" s="30"/>
      <c r="C993" s="30"/>
    </row>
    <row r="994" spans="1:3">
      <c r="A994" s="5">
        <v>992</v>
      </c>
      <c r="B994" s="30"/>
      <c r="C994" s="30"/>
    </row>
    <row r="995" spans="1:3">
      <c r="A995" s="5">
        <v>993</v>
      </c>
      <c r="B995" s="30"/>
      <c r="C995" s="30"/>
    </row>
    <row r="996" spans="1:3">
      <c r="A996" s="5">
        <v>994</v>
      </c>
      <c r="B996" s="30"/>
      <c r="C996" s="30"/>
    </row>
    <row r="997" spans="1:3">
      <c r="A997" s="5">
        <v>995</v>
      </c>
      <c r="B997" s="30"/>
      <c r="C997" s="30"/>
    </row>
    <row r="998" spans="1:3">
      <c r="A998" s="5">
        <v>996</v>
      </c>
      <c r="B998" s="30"/>
      <c r="C998" s="30"/>
    </row>
    <row r="999" spans="1:3">
      <c r="A999" s="5">
        <v>997</v>
      </c>
      <c r="B999" s="30"/>
      <c r="C999" s="30"/>
    </row>
    <row r="1000" spans="1:3">
      <c r="A1000" s="5">
        <v>998</v>
      </c>
      <c r="B1000" s="30"/>
      <c r="C1000" s="30"/>
    </row>
    <row r="1001" spans="1:3">
      <c r="A1001" s="5">
        <v>999</v>
      </c>
      <c r="B1001" s="30"/>
      <c r="C1001" s="30"/>
    </row>
    <row r="1002" spans="1:3">
      <c r="A1002" s="5">
        <v>1000</v>
      </c>
      <c r="B1002" s="30"/>
      <c r="C1002" s="30"/>
    </row>
    <row r="1003" spans="1:3">
      <c r="A1003" s="5">
        <v>1001</v>
      </c>
      <c r="B1003" s="30"/>
      <c r="C1003" s="30"/>
    </row>
    <row r="1004" spans="1:3">
      <c r="A1004" s="5">
        <v>1002</v>
      </c>
      <c r="B1004" s="30"/>
      <c r="C1004" s="30"/>
    </row>
    <row r="1005" spans="1:3">
      <c r="A1005" s="5">
        <v>1003</v>
      </c>
      <c r="B1005" s="30"/>
      <c r="C1005" s="30"/>
    </row>
    <row r="1006" spans="1:3">
      <c r="A1006" s="5">
        <v>1004</v>
      </c>
      <c r="B1006" s="30"/>
      <c r="C1006" s="30"/>
    </row>
    <row r="1007" spans="1:3">
      <c r="A1007" s="5">
        <v>1005</v>
      </c>
      <c r="B1007" s="30"/>
      <c r="C1007" s="30"/>
    </row>
    <row r="1008" spans="1:3">
      <c r="A1008" s="5">
        <v>1006</v>
      </c>
      <c r="B1008" s="30"/>
      <c r="C1008" s="30"/>
    </row>
    <row r="1009" spans="1:3">
      <c r="A1009" s="5">
        <v>1007</v>
      </c>
      <c r="B1009" s="30"/>
      <c r="C1009" s="30"/>
    </row>
    <row r="1010" spans="1:3">
      <c r="A1010" s="5">
        <v>1008</v>
      </c>
      <c r="B1010" s="30"/>
      <c r="C1010" s="30"/>
    </row>
    <row r="1011" spans="1:3">
      <c r="A1011" s="5">
        <v>1009</v>
      </c>
      <c r="B1011" s="30"/>
      <c r="C1011" s="30"/>
    </row>
    <row r="1012" spans="1:3">
      <c r="A1012" s="5">
        <v>1010</v>
      </c>
      <c r="B1012" s="30"/>
      <c r="C1012" s="30"/>
    </row>
    <row r="1013" spans="1:3">
      <c r="A1013" s="5">
        <v>1011</v>
      </c>
      <c r="B1013" s="30"/>
      <c r="C1013" s="30"/>
    </row>
    <row r="1014" spans="1:3">
      <c r="A1014" s="5">
        <v>1012</v>
      </c>
      <c r="B1014" s="30"/>
      <c r="C1014" s="30"/>
    </row>
    <row r="1015" spans="1:3">
      <c r="A1015" s="5">
        <v>1013</v>
      </c>
      <c r="B1015" s="30"/>
      <c r="C1015" s="30"/>
    </row>
    <row r="1016" spans="1:3">
      <c r="A1016" s="5">
        <v>1014</v>
      </c>
      <c r="B1016" s="30"/>
      <c r="C1016" s="30"/>
    </row>
    <row r="1017" spans="1:3">
      <c r="A1017" s="5">
        <v>1015</v>
      </c>
      <c r="B1017" s="30"/>
      <c r="C1017" s="30"/>
    </row>
    <row r="1018" spans="1:3">
      <c r="A1018" s="5">
        <v>1016</v>
      </c>
      <c r="B1018" s="30"/>
      <c r="C1018" s="30"/>
    </row>
    <row r="1019" spans="1:3">
      <c r="A1019" s="5">
        <v>1017</v>
      </c>
      <c r="B1019" s="30"/>
      <c r="C1019" s="30"/>
    </row>
    <row r="1020" spans="1:3">
      <c r="A1020" s="5">
        <v>1018</v>
      </c>
      <c r="B1020" s="30"/>
      <c r="C1020" s="30"/>
    </row>
    <row r="1021" spans="1:3">
      <c r="A1021" s="5">
        <v>1019</v>
      </c>
      <c r="B1021" s="30"/>
      <c r="C1021" s="30"/>
    </row>
    <row r="1022" spans="1:3">
      <c r="A1022" s="5">
        <v>1020</v>
      </c>
      <c r="B1022" s="30"/>
      <c r="C1022" s="30"/>
    </row>
    <row r="1023" spans="1:3">
      <c r="A1023" s="5">
        <v>1021</v>
      </c>
      <c r="B1023" s="30"/>
      <c r="C1023" s="30"/>
    </row>
    <row r="1024" spans="1:3">
      <c r="A1024" s="5">
        <v>1022</v>
      </c>
      <c r="B1024" s="30"/>
      <c r="C1024" s="30"/>
    </row>
    <row r="1025" spans="1:3">
      <c r="A1025" s="5">
        <v>1023</v>
      </c>
      <c r="B1025" s="30"/>
      <c r="C1025" s="30"/>
    </row>
    <row r="1026" spans="1:3">
      <c r="A1026" s="5">
        <v>1024</v>
      </c>
      <c r="B1026" s="30"/>
      <c r="C1026" s="30"/>
    </row>
    <row r="1027" spans="1:3">
      <c r="A1027" s="5">
        <v>1025</v>
      </c>
      <c r="B1027" s="30"/>
      <c r="C1027" s="30"/>
    </row>
    <row r="1028" spans="1:3">
      <c r="A1028" s="5">
        <v>1026</v>
      </c>
      <c r="B1028" s="30"/>
      <c r="C1028" s="30"/>
    </row>
    <row r="1029" spans="1:3">
      <c r="A1029" s="5">
        <v>1027</v>
      </c>
      <c r="B1029" s="30"/>
      <c r="C1029" s="30"/>
    </row>
    <row r="1030" spans="1:3">
      <c r="A1030" s="5">
        <v>1028</v>
      </c>
      <c r="B1030" s="30"/>
      <c r="C1030" s="30"/>
    </row>
    <row r="1031" spans="1:3">
      <c r="A1031" s="5">
        <v>1029</v>
      </c>
      <c r="B1031" s="30"/>
      <c r="C1031" s="30"/>
    </row>
    <row r="1032" spans="1:3">
      <c r="A1032" s="5">
        <v>1030</v>
      </c>
      <c r="B1032" s="30"/>
      <c r="C1032" s="30"/>
    </row>
    <row r="1033" spans="1:3">
      <c r="A1033" s="5">
        <v>1031</v>
      </c>
      <c r="B1033" s="30"/>
      <c r="C1033" s="30"/>
    </row>
    <row r="1034" spans="1:3">
      <c r="A1034" s="5">
        <v>1032</v>
      </c>
      <c r="B1034" s="30"/>
      <c r="C1034" s="30"/>
    </row>
    <row r="1035" spans="1:3">
      <c r="A1035" s="5">
        <v>1033</v>
      </c>
      <c r="B1035" s="30"/>
      <c r="C1035" s="30"/>
    </row>
    <row r="1036" spans="1:3">
      <c r="A1036" s="5">
        <v>1034</v>
      </c>
      <c r="B1036" s="30"/>
      <c r="C1036" s="30"/>
    </row>
    <row r="1037" spans="1:3">
      <c r="A1037" s="5">
        <v>1035</v>
      </c>
      <c r="B1037" s="30"/>
      <c r="C1037" s="30"/>
    </row>
    <row r="1038" spans="1:3">
      <c r="A1038" s="5">
        <v>1036</v>
      </c>
      <c r="B1038" s="30"/>
      <c r="C1038" s="30"/>
    </row>
    <row r="1039" spans="1:3">
      <c r="A1039" s="5">
        <v>1037</v>
      </c>
      <c r="B1039" s="30"/>
      <c r="C1039" s="30"/>
    </row>
    <row r="1040" spans="1:3">
      <c r="A1040" s="5">
        <v>1038</v>
      </c>
      <c r="B1040" s="30"/>
      <c r="C1040" s="30"/>
    </row>
    <row r="1041" spans="1:3">
      <c r="A1041" s="5">
        <v>1039</v>
      </c>
      <c r="B1041" s="30"/>
      <c r="C1041" s="30"/>
    </row>
    <row r="1042" spans="1:3">
      <c r="A1042" s="5">
        <v>1040</v>
      </c>
      <c r="B1042" s="30"/>
      <c r="C1042" s="30"/>
    </row>
    <row r="1043" spans="1:3">
      <c r="A1043" s="5">
        <v>1041</v>
      </c>
      <c r="B1043" s="30"/>
      <c r="C1043" s="30"/>
    </row>
    <row r="1044" spans="1:3">
      <c r="A1044" s="5">
        <v>1042</v>
      </c>
      <c r="B1044" s="30"/>
      <c r="C1044" s="30"/>
    </row>
    <row r="1045" spans="1:3">
      <c r="A1045" s="5">
        <v>1043</v>
      </c>
      <c r="B1045" s="30"/>
      <c r="C1045" s="30"/>
    </row>
    <row r="1046" spans="1:3">
      <c r="A1046" s="5">
        <v>1044</v>
      </c>
      <c r="B1046" s="30"/>
      <c r="C1046" s="30"/>
    </row>
    <row r="1047" spans="1:3">
      <c r="A1047" s="5">
        <v>1045</v>
      </c>
      <c r="B1047" s="30"/>
      <c r="C1047" s="30"/>
    </row>
    <row r="1048" spans="1:3">
      <c r="A1048" s="5">
        <v>1046</v>
      </c>
      <c r="B1048" s="30"/>
      <c r="C1048" s="30"/>
    </row>
    <row r="1049" spans="1:3">
      <c r="A1049" s="5">
        <v>1047</v>
      </c>
      <c r="B1049" s="30"/>
      <c r="C1049" s="30"/>
    </row>
    <row r="1050" spans="1:3">
      <c r="A1050" s="5">
        <v>1048</v>
      </c>
      <c r="B1050" s="30"/>
      <c r="C1050" s="30"/>
    </row>
    <row r="1051" spans="1:3">
      <c r="A1051" s="5">
        <v>1049</v>
      </c>
      <c r="B1051" s="30"/>
      <c r="C1051" s="30"/>
    </row>
    <row r="1052" spans="1:3">
      <c r="A1052" s="5">
        <v>1050</v>
      </c>
      <c r="B1052" s="30"/>
      <c r="C1052" s="30"/>
    </row>
    <row r="1053" spans="1:3">
      <c r="A1053" s="5">
        <v>1051</v>
      </c>
      <c r="B1053" s="30"/>
      <c r="C1053" s="30"/>
    </row>
    <row r="1054" spans="1:3">
      <c r="A1054" s="5">
        <v>1052</v>
      </c>
      <c r="B1054" s="30"/>
      <c r="C1054" s="30"/>
    </row>
    <row r="1055" spans="1:3">
      <c r="A1055" s="5">
        <v>1053</v>
      </c>
      <c r="B1055" s="30"/>
      <c r="C1055" s="30"/>
    </row>
    <row r="1056" spans="1:3">
      <c r="A1056" s="5">
        <v>1054</v>
      </c>
      <c r="B1056" s="30"/>
      <c r="C1056" s="30"/>
    </row>
    <row r="1057" spans="1:3">
      <c r="A1057" s="5">
        <v>1055</v>
      </c>
      <c r="B1057" s="30"/>
      <c r="C1057" s="30"/>
    </row>
    <row r="1058" spans="1:3">
      <c r="A1058" s="5">
        <v>1056</v>
      </c>
      <c r="B1058" s="30"/>
      <c r="C1058" s="30"/>
    </row>
    <row r="1059" spans="1:3">
      <c r="A1059" s="5">
        <v>1057</v>
      </c>
      <c r="B1059" s="30"/>
      <c r="C1059" s="30"/>
    </row>
    <row r="1060" spans="1:3">
      <c r="A1060" s="5">
        <v>1058</v>
      </c>
      <c r="B1060" s="30"/>
      <c r="C1060" s="30"/>
    </row>
    <row r="1061" spans="1:3">
      <c r="A1061" s="5">
        <v>1059</v>
      </c>
      <c r="B1061" s="30"/>
      <c r="C1061" s="30"/>
    </row>
    <row r="1062" spans="1:3">
      <c r="A1062" s="5">
        <v>1060</v>
      </c>
      <c r="B1062" s="30"/>
      <c r="C1062" s="30"/>
    </row>
    <row r="1063" spans="1:3">
      <c r="A1063" s="5">
        <v>1061</v>
      </c>
      <c r="B1063" s="30"/>
      <c r="C1063" s="30"/>
    </row>
    <row r="1064" spans="1:3">
      <c r="A1064" s="5">
        <v>1062</v>
      </c>
      <c r="B1064" s="30"/>
      <c r="C1064" s="30"/>
    </row>
    <row r="1065" spans="1:3">
      <c r="A1065" s="5">
        <v>1063</v>
      </c>
      <c r="B1065" s="30"/>
      <c r="C1065" s="30"/>
    </row>
    <row r="1066" spans="1:3">
      <c r="A1066" s="5">
        <v>1064</v>
      </c>
      <c r="B1066" s="30"/>
      <c r="C1066" s="30"/>
    </row>
    <row r="1067" spans="1:3">
      <c r="A1067" s="5">
        <v>1065</v>
      </c>
      <c r="B1067" s="30"/>
      <c r="C1067" s="30"/>
    </row>
    <row r="1068" spans="1:3">
      <c r="A1068" s="5">
        <v>1066</v>
      </c>
      <c r="B1068" s="30"/>
      <c r="C1068" s="30"/>
    </row>
    <row r="1069" spans="1:3">
      <c r="A1069" s="5">
        <v>1067</v>
      </c>
      <c r="B1069" s="30"/>
      <c r="C1069" s="30"/>
    </row>
    <row r="1070" spans="1:3">
      <c r="A1070" s="5">
        <v>1068</v>
      </c>
      <c r="B1070" s="30"/>
      <c r="C1070" s="30"/>
    </row>
    <row r="1071" spans="1:3">
      <c r="A1071" s="5">
        <v>1069</v>
      </c>
      <c r="B1071" s="30"/>
      <c r="C1071" s="30"/>
    </row>
    <row r="1072" spans="1:3">
      <c r="A1072" s="5">
        <v>1070</v>
      </c>
      <c r="B1072" s="30"/>
      <c r="C1072" s="30"/>
    </row>
    <row r="1073" spans="1:3">
      <c r="A1073" s="5">
        <v>1071</v>
      </c>
      <c r="B1073" s="30"/>
      <c r="C1073" s="30"/>
    </row>
    <row r="1074" spans="1:3">
      <c r="A1074" s="5">
        <v>1072</v>
      </c>
      <c r="B1074" s="30"/>
      <c r="C1074" s="30"/>
    </row>
    <row r="1075" spans="1:3">
      <c r="A1075" s="5">
        <v>1073</v>
      </c>
      <c r="B1075" s="30"/>
      <c r="C1075" s="30"/>
    </row>
    <row r="1076" spans="1:3">
      <c r="A1076" s="5">
        <v>1074</v>
      </c>
      <c r="B1076" s="30"/>
      <c r="C1076" s="30"/>
    </row>
    <row r="1077" spans="1:3">
      <c r="A1077" s="5">
        <v>1075</v>
      </c>
      <c r="B1077" s="30"/>
      <c r="C1077" s="30"/>
    </row>
    <row r="1078" spans="1:3">
      <c r="A1078" s="5">
        <v>1076</v>
      </c>
      <c r="B1078" s="30"/>
      <c r="C1078" s="30"/>
    </row>
    <row r="1079" spans="1:3">
      <c r="A1079" s="5">
        <v>1077</v>
      </c>
      <c r="B1079" s="30"/>
      <c r="C1079" s="30"/>
    </row>
    <row r="1080" spans="1:3">
      <c r="A1080" s="5">
        <v>1078</v>
      </c>
      <c r="B1080" s="30"/>
      <c r="C1080" s="30"/>
    </row>
    <row r="1081" spans="1:3">
      <c r="A1081" s="5">
        <v>1079</v>
      </c>
      <c r="B1081" s="30"/>
      <c r="C1081" s="30"/>
    </row>
    <row r="1082" spans="1:3">
      <c r="A1082" s="5">
        <v>1080</v>
      </c>
      <c r="B1082" s="30"/>
      <c r="C1082" s="30"/>
    </row>
    <row r="1083" spans="1:3">
      <c r="A1083" s="5">
        <v>1081</v>
      </c>
      <c r="B1083" s="30"/>
      <c r="C1083" s="30"/>
    </row>
    <row r="1084" spans="1:3">
      <c r="A1084" s="5">
        <v>1082</v>
      </c>
      <c r="B1084" s="30"/>
      <c r="C1084" s="30"/>
    </row>
    <row r="1085" spans="1:3">
      <c r="A1085" s="5">
        <v>1083</v>
      </c>
      <c r="B1085" s="30"/>
      <c r="C1085" s="30"/>
    </row>
    <row r="1086" spans="1:3">
      <c r="A1086" s="5">
        <v>1084</v>
      </c>
      <c r="B1086" s="30"/>
      <c r="C1086" s="30"/>
    </row>
    <row r="1087" spans="1:3">
      <c r="A1087" s="5">
        <v>1085</v>
      </c>
      <c r="B1087" s="30"/>
      <c r="C1087" s="30"/>
    </row>
    <row r="1088" spans="1:3">
      <c r="A1088" s="5">
        <v>1086</v>
      </c>
      <c r="B1088" s="30"/>
      <c r="C1088" s="30"/>
    </row>
    <row r="1089" spans="1:3">
      <c r="A1089" s="5">
        <v>1087</v>
      </c>
      <c r="B1089" s="30"/>
      <c r="C1089" s="30"/>
    </row>
    <row r="1090" spans="1:3">
      <c r="A1090" s="5">
        <v>1088</v>
      </c>
      <c r="B1090" s="30"/>
      <c r="C1090" s="30"/>
    </row>
    <row r="1091" spans="1:3">
      <c r="A1091" s="5">
        <v>1089</v>
      </c>
      <c r="B1091" s="30"/>
      <c r="C1091" s="30"/>
    </row>
    <row r="1092" spans="1:3">
      <c r="A1092" s="5">
        <v>1090</v>
      </c>
      <c r="B1092" s="30"/>
      <c r="C1092" s="30"/>
    </row>
    <row r="1093" spans="1:3">
      <c r="A1093" s="5">
        <v>1091</v>
      </c>
      <c r="B1093" s="30"/>
      <c r="C1093" s="30"/>
    </row>
    <row r="1094" spans="1:3">
      <c r="A1094" s="5">
        <v>1092</v>
      </c>
      <c r="B1094" s="30"/>
      <c r="C1094" s="30"/>
    </row>
    <row r="1095" spans="1:3">
      <c r="A1095" s="5">
        <v>1093</v>
      </c>
      <c r="B1095" s="30"/>
      <c r="C1095" s="30"/>
    </row>
    <row r="1096" spans="1:3">
      <c r="A1096" s="5">
        <v>1094</v>
      </c>
      <c r="B1096" s="30"/>
      <c r="C1096" s="30"/>
    </row>
    <row r="1097" spans="1:3">
      <c r="A1097" s="5">
        <v>1095</v>
      </c>
      <c r="B1097" s="30"/>
      <c r="C1097" s="30"/>
    </row>
    <row r="1098" spans="1:3">
      <c r="A1098" s="5">
        <v>1096</v>
      </c>
      <c r="B1098" s="30"/>
      <c r="C1098" s="30"/>
    </row>
    <row r="1099" spans="1:3">
      <c r="A1099" s="5">
        <v>1097</v>
      </c>
      <c r="B1099" s="30"/>
      <c r="C1099" s="30"/>
    </row>
    <row r="1100" spans="1:3">
      <c r="A1100" s="5">
        <v>1098</v>
      </c>
      <c r="B1100" s="30"/>
      <c r="C1100" s="30"/>
    </row>
    <row r="1101" spans="1:3">
      <c r="A1101" s="5">
        <v>1099</v>
      </c>
      <c r="B1101" s="30"/>
      <c r="C1101" s="30"/>
    </row>
    <row r="1102" spans="1:3">
      <c r="A1102" s="5">
        <v>1100</v>
      </c>
      <c r="B1102" s="30"/>
      <c r="C1102" s="30"/>
    </row>
    <row r="1103" spans="1:3">
      <c r="A1103" s="5">
        <v>1101</v>
      </c>
      <c r="B1103" s="30"/>
      <c r="C1103" s="30"/>
    </row>
    <row r="1104" spans="1:3">
      <c r="A1104" s="5">
        <v>1102</v>
      </c>
      <c r="B1104" s="30"/>
      <c r="C1104" s="30"/>
    </row>
    <row r="1105" spans="1:3">
      <c r="A1105" s="5">
        <v>1103</v>
      </c>
      <c r="B1105" s="30"/>
      <c r="C1105" s="30"/>
    </row>
    <row r="1106" spans="1:3">
      <c r="A1106" s="5">
        <v>1104</v>
      </c>
      <c r="B1106" s="30"/>
      <c r="C1106" s="30"/>
    </row>
    <row r="1107" spans="1:3">
      <c r="A1107" s="5">
        <v>1105</v>
      </c>
      <c r="B1107" s="30"/>
      <c r="C1107" s="30"/>
    </row>
    <row r="1108" spans="1:3">
      <c r="A1108" s="5">
        <v>1106</v>
      </c>
      <c r="B1108" s="30"/>
      <c r="C1108" s="30"/>
    </row>
    <row r="1109" spans="1:3">
      <c r="A1109" s="5">
        <v>1107</v>
      </c>
      <c r="B1109" s="30"/>
      <c r="C1109" s="30"/>
    </row>
    <row r="1110" spans="1:3">
      <c r="A1110" s="5">
        <v>1108</v>
      </c>
      <c r="B1110" s="30"/>
      <c r="C1110" s="30"/>
    </row>
    <row r="1111" spans="1:3">
      <c r="A1111" s="5">
        <v>1109</v>
      </c>
      <c r="B1111" s="30"/>
      <c r="C1111" s="30"/>
    </row>
    <row r="1112" spans="1:3">
      <c r="A1112" s="5">
        <v>1110</v>
      </c>
      <c r="B1112" s="30"/>
      <c r="C1112" s="30"/>
    </row>
    <row r="1113" spans="1:3">
      <c r="A1113" s="5">
        <v>1111</v>
      </c>
      <c r="B1113" s="30"/>
      <c r="C1113" s="30"/>
    </row>
    <row r="1114" spans="1:3">
      <c r="A1114" s="5">
        <v>1112</v>
      </c>
      <c r="B1114" s="30"/>
      <c r="C1114" s="30"/>
    </row>
    <row r="1115" spans="1:3">
      <c r="A1115" s="5">
        <v>1113</v>
      </c>
      <c r="B1115" s="30"/>
      <c r="C1115" s="30"/>
    </row>
    <row r="1116" spans="1:3">
      <c r="A1116" s="5">
        <v>1114</v>
      </c>
      <c r="B1116" s="30"/>
      <c r="C1116" s="30"/>
    </row>
    <row r="1117" spans="1:3">
      <c r="A1117" s="5">
        <v>1115</v>
      </c>
      <c r="B1117" s="30"/>
      <c r="C1117" s="30"/>
    </row>
    <row r="1118" spans="1:3">
      <c r="A1118" s="5">
        <v>1116</v>
      </c>
      <c r="B1118" s="30"/>
      <c r="C1118" s="30"/>
    </row>
    <row r="1119" spans="1:3">
      <c r="A1119" s="5">
        <v>1117</v>
      </c>
      <c r="B1119" s="30"/>
      <c r="C1119" s="30"/>
    </row>
    <row r="1120" spans="1:3">
      <c r="A1120" s="5">
        <v>1118</v>
      </c>
      <c r="B1120" s="30"/>
      <c r="C1120" s="30"/>
    </row>
    <row r="1121" spans="1:3">
      <c r="A1121" s="5">
        <v>1119</v>
      </c>
      <c r="B1121" s="30"/>
      <c r="C1121" s="30"/>
    </row>
    <row r="1122" spans="1:3">
      <c r="A1122" s="5">
        <v>1120</v>
      </c>
      <c r="B1122" s="30"/>
      <c r="C1122" s="30"/>
    </row>
    <row r="1123" spans="1:3">
      <c r="A1123" s="5">
        <v>1121</v>
      </c>
      <c r="B1123" s="30"/>
      <c r="C1123" s="30"/>
    </row>
    <row r="1124" spans="1:3">
      <c r="A1124" s="5">
        <v>1122</v>
      </c>
      <c r="B1124" s="30"/>
      <c r="C1124" s="30"/>
    </row>
    <row r="1125" spans="1:3">
      <c r="A1125" s="5">
        <v>1123</v>
      </c>
      <c r="B1125" s="30"/>
      <c r="C1125" s="30"/>
    </row>
    <row r="1126" spans="1:3">
      <c r="A1126" s="5">
        <v>1124</v>
      </c>
      <c r="B1126" s="30"/>
      <c r="C1126" s="30"/>
    </row>
    <row r="1127" spans="1:3">
      <c r="A1127" s="5">
        <v>1125</v>
      </c>
      <c r="B1127" s="30"/>
      <c r="C1127" s="30"/>
    </row>
    <row r="1128" spans="1:3">
      <c r="A1128" s="5">
        <v>1126</v>
      </c>
      <c r="B1128" s="30"/>
      <c r="C1128" s="30"/>
    </row>
    <row r="1129" spans="1:3">
      <c r="A1129" s="5">
        <v>1127</v>
      </c>
      <c r="B1129" s="30"/>
      <c r="C1129" s="30"/>
    </row>
    <row r="1130" spans="1:3">
      <c r="A1130" s="5">
        <v>1128</v>
      </c>
      <c r="B1130" s="30"/>
      <c r="C1130" s="30"/>
    </row>
    <row r="1131" spans="1:3">
      <c r="A1131" s="5">
        <v>1129</v>
      </c>
      <c r="B1131" s="30"/>
      <c r="C1131" s="30"/>
    </row>
    <row r="1132" spans="1:3">
      <c r="A1132" s="5">
        <v>1130</v>
      </c>
      <c r="B1132" s="30"/>
      <c r="C1132" s="30"/>
    </row>
    <row r="1133" spans="1:3">
      <c r="A1133" s="5">
        <v>1131</v>
      </c>
      <c r="B1133" s="30"/>
      <c r="C1133" s="30"/>
    </row>
    <row r="1134" spans="1:3">
      <c r="A1134" s="5">
        <v>1132</v>
      </c>
      <c r="B1134" s="30"/>
      <c r="C1134" s="30"/>
    </row>
    <row r="1135" spans="1:3">
      <c r="A1135" s="5">
        <v>1133</v>
      </c>
      <c r="B1135" s="30"/>
      <c r="C1135" s="30"/>
    </row>
    <row r="1136" spans="1:3">
      <c r="A1136" s="5">
        <v>1134</v>
      </c>
      <c r="B1136" s="30"/>
      <c r="C1136" s="30"/>
    </row>
    <row r="1137" spans="1:3">
      <c r="A1137" s="5">
        <v>1135</v>
      </c>
      <c r="B1137" s="30"/>
      <c r="C1137" s="30"/>
    </row>
    <row r="1138" spans="1:3">
      <c r="A1138" s="5">
        <v>1136</v>
      </c>
      <c r="B1138" s="30"/>
      <c r="C1138" s="30"/>
    </row>
    <row r="1139" spans="1:3">
      <c r="A1139" s="5">
        <v>1137</v>
      </c>
      <c r="B1139" s="30"/>
      <c r="C1139" s="30"/>
    </row>
    <row r="1140" spans="1:3">
      <c r="A1140" s="5">
        <v>1138</v>
      </c>
      <c r="B1140" s="30"/>
      <c r="C1140" s="30"/>
    </row>
    <row r="1141" spans="1:3">
      <c r="A1141" s="5">
        <v>1139</v>
      </c>
      <c r="B1141" s="30"/>
      <c r="C1141" s="30"/>
    </row>
    <row r="1142" spans="1:3">
      <c r="A1142" s="5">
        <v>1140</v>
      </c>
      <c r="B1142" s="30"/>
      <c r="C1142" s="30"/>
    </row>
    <row r="1143" spans="1:3">
      <c r="A1143" s="5">
        <v>1141</v>
      </c>
      <c r="B1143" s="30"/>
      <c r="C1143" s="30"/>
    </row>
    <row r="1144" spans="1:3">
      <c r="A1144" s="5">
        <v>1142</v>
      </c>
      <c r="B1144" s="30"/>
      <c r="C1144" s="30"/>
    </row>
    <row r="1145" spans="1:3">
      <c r="A1145" s="5">
        <v>1143</v>
      </c>
      <c r="B1145" s="30"/>
      <c r="C1145" s="30"/>
    </row>
    <row r="1146" spans="1:3">
      <c r="A1146" s="5">
        <v>1144</v>
      </c>
      <c r="B1146" s="30"/>
      <c r="C1146" s="30"/>
    </row>
    <row r="1147" spans="1:3">
      <c r="A1147" s="5">
        <v>1145</v>
      </c>
      <c r="B1147" s="30"/>
      <c r="C1147" s="30"/>
    </row>
    <row r="1148" spans="1:3">
      <c r="A1148" s="5">
        <v>1146</v>
      </c>
      <c r="B1148" s="30"/>
      <c r="C1148" s="30"/>
    </row>
    <row r="1149" spans="1:3">
      <c r="A1149" s="5">
        <v>1147</v>
      </c>
      <c r="B1149" s="30"/>
      <c r="C1149" s="30"/>
    </row>
    <row r="1150" spans="1:3">
      <c r="A1150" s="5">
        <v>1148</v>
      </c>
      <c r="B1150" s="30"/>
      <c r="C1150" s="30"/>
    </row>
    <row r="1151" spans="1:3">
      <c r="A1151" s="5">
        <v>1149</v>
      </c>
      <c r="B1151" s="30"/>
      <c r="C1151" s="30"/>
    </row>
    <row r="1152" spans="1:3">
      <c r="A1152" s="5">
        <v>1150</v>
      </c>
      <c r="B1152" s="30"/>
      <c r="C1152" s="30"/>
    </row>
    <row r="1153" spans="1:3">
      <c r="A1153" s="5">
        <v>1151</v>
      </c>
      <c r="B1153" s="30"/>
      <c r="C1153" s="30"/>
    </row>
    <row r="1154" spans="1:3">
      <c r="A1154" s="5">
        <v>1152</v>
      </c>
      <c r="B1154" s="30"/>
      <c r="C1154" s="30"/>
    </row>
    <row r="1155" spans="1:3">
      <c r="A1155" s="5">
        <v>1153</v>
      </c>
      <c r="B1155" s="30"/>
      <c r="C1155" s="30"/>
    </row>
    <row r="1156" spans="1:3">
      <c r="A1156" s="5">
        <v>1154</v>
      </c>
      <c r="B1156" s="30"/>
      <c r="C1156" s="30"/>
    </row>
    <row r="1157" spans="1:3">
      <c r="A1157" s="5">
        <v>1155</v>
      </c>
      <c r="B1157" s="30"/>
      <c r="C1157" s="30"/>
    </row>
    <row r="1158" spans="1:3">
      <c r="A1158" s="5">
        <v>1156</v>
      </c>
      <c r="B1158" s="30"/>
      <c r="C1158" s="30"/>
    </row>
    <row r="1159" spans="1:3">
      <c r="A1159" s="5">
        <v>1157</v>
      </c>
      <c r="B1159" s="30"/>
      <c r="C1159" s="30"/>
    </row>
    <row r="1160" spans="1:3">
      <c r="A1160" s="5">
        <v>1158</v>
      </c>
      <c r="B1160" s="30"/>
      <c r="C1160" s="30"/>
    </row>
    <row r="1161" spans="1:3">
      <c r="A1161" s="5">
        <v>1159</v>
      </c>
      <c r="B1161" s="30"/>
      <c r="C1161" s="30"/>
    </row>
    <row r="1162" spans="1:3">
      <c r="A1162" s="5">
        <v>1160</v>
      </c>
      <c r="B1162" s="30"/>
      <c r="C1162" s="30"/>
    </row>
    <row r="1163" spans="1:3">
      <c r="A1163" s="5">
        <v>1161</v>
      </c>
      <c r="B1163" s="30"/>
      <c r="C1163" s="30"/>
    </row>
    <row r="1164" spans="1:3">
      <c r="A1164" s="5">
        <v>1162</v>
      </c>
      <c r="B1164" s="30"/>
      <c r="C1164" s="30"/>
    </row>
    <row r="1165" spans="1:3">
      <c r="A1165" s="5">
        <v>1163</v>
      </c>
      <c r="B1165" s="30"/>
      <c r="C1165" s="30"/>
    </row>
    <row r="1166" spans="1:3">
      <c r="A1166" s="5">
        <v>1164</v>
      </c>
      <c r="B1166" s="30"/>
      <c r="C1166" s="30"/>
    </row>
    <row r="1167" spans="1:3">
      <c r="A1167" s="5">
        <v>1165</v>
      </c>
      <c r="B1167" s="30"/>
      <c r="C1167" s="30"/>
    </row>
    <row r="1168" spans="1:3">
      <c r="A1168" s="5">
        <v>1166</v>
      </c>
      <c r="B1168" s="30"/>
      <c r="C1168" s="30"/>
    </row>
    <row r="1169" spans="1:3">
      <c r="A1169" s="5">
        <v>1167</v>
      </c>
      <c r="B1169" s="30"/>
      <c r="C1169" s="30"/>
    </row>
    <row r="1170" spans="1:3">
      <c r="A1170" s="5">
        <v>1168</v>
      </c>
      <c r="B1170" s="30"/>
      <c r="C1170" s="30"/>
    </row>
    <row r="1171" spans="1:3">
      <c r="A1171" s="5">
        <v>1169</v>
      </c>
      <c r="B1171" s="30"/>
      <c r="C1171" s="30"/>
    </row>
    <row r="1172" spans="1:3">
      <c r="A1172" s="5">
        <v>1170</v>
      </c>
      <c r="B1172" s="30"/>
      <c r="C1172" s="30"/>
    </row>
    <row r="1173" spans="1:3">
      <c r="A1173" s="5">
        <v>1171</v>
      </c>
      <c r="B1173" s="30"/>
      <c r="C1173" s="30"/>
    </row>
    <row r="1174" spans="1:3">
      <c r="A1174" s="5">
        <v>1172</v>
      </c>
      <c r="B1174" s="30"/>
      <c r="C1174" s="30"/>
    </row>
    <row r="1175" spans="1:3">
      <c r="A1175" s="5">
        <v>1173</v>
      </c>
      <c r="B1175" s="30"/>
      <c r="C1175" s="30"/>
    </row>
    <row r="1176" spans="1:3">
      <c r="A1176" s="5">
        <v>1174</v>
      </c>
      <c r="B1176" s="30"/>
      <c r="C1176" s="30"/>
    </row>
    <row r="1177" spans="1:3">
      <c r="A1177" s="5">
        <v>1175</v>
      </c>
      <c r="B1177" s="30"/>
      <c r="C1177" s="30"/>
    </row>
    <row r="1178" spans="1:3">
      <c r="A1178" s="5">
        <v>1176</v>
      </c>
      <c r="B1178" s="30"/>
      <c r="C1178" s="30"/>
    </row>
    <row r="1179" spans="1:3">
      <c r="A1179" s="5">
        <v>1177</v>
      </c>
      <c r="B1179" s="30"/>
      <c r="C1179" s="30"/>
    </row>
    <row r="1180" spans="1:3">
      <c r="A1180" s="5">
        <v>1178</v>
      </c>
      <c r="B1180" s="30"/>
      <c r="C1180" s="30"/>
    </row>
    <row r="1181" spans="1:3">
      <c r="A1181" s="5">
        <v>1179</v>
      </c>
      <c r="B1181" s="30"/>
      <c r="C1181" s="30"/>
    </row>
    <row r="1182" spans="1:3">
      <c r="A1182" s="5">
        <v>1180</v>
      </c>
      <c r="B1182" s="30"/>
      <c r="C1182" s="30"/>
    </row>
    <row r="1183" spans="1:3">
      <c r="A1183" s="5">
        <v>1181</v>
      </c>
      <c r="B1183" s="30"/>
      <c r="C1183" s="30"/>
    </row>
    <row r="1184" spans="1:3">
      <c r="A1184" s="5">
        <v>1182</v>
      </c>
      <c r="B1184" s="30"/>
      <c r="C1184" s="30"/>
    </row>
    <row r="1185" spans="1:3">
      <c r="A1185" s="5">
        <v>1183</v>
      </c>
      <c r="B1185" s="30"/>
      <c r="C1185" s="30"/>
    </row>
    <row r="1186" spans="1:3">
      <c r="A1186" s="5">
        <v>1184</v>
      </c>
      <c r="B1186" s="30"/>
      <c r="C1186" s="30"/>
    </row>
    <row r="1187" spans="1:3">
      <c r="A1187" s="5">
        <v>1185</v>
      </c>
      <c r="B1187" s="30"/>
      <c r="C1187" s="30"/>
    </row>
    <row r="1188" spans="1:3">
      <c r="A1188" s="5">
        <v>1186</v>
      </c>
      <c r="B1188" s="30"/>
      <c r="C1188" s="30"/>
    </row>
    <row r="1189" spans="1:3">
      <c r="A1189" s="5">
        <v>1187</v>
      </c>
      <c r="B1189" s="30"/>
      <c r="C1189" s="30"/>
    </row>
    <row r="1190" spans="1:3">
      <c r="A1190" s="5">
        <v>1188</v>
      </c>
      <c r="B1190" s="30"/>
      <c r="C1190" s="30"/>
    </row>
    <row r="1191" spans="1:3">
      <c r="A1191" s="5">
        <v>1189</v>
      </c>
      <c r="B1191" s="30"/>
      <c r="C1191" s="30"/>
    </row>
    <row r="1192" spans="1:3">
      <c r="A1192" s="5">
        <v>1190</v>
      </c>
      <c r="B1192" s="30"/>
      <c r="C1192" s="30"/>
    </row>
    <row r="1193" spans="1:3">
      <c r="A1193" s="5">
        <v>1191</v>
      </c>
      <c r="B1193" s="30"/>
      <c r="C1193" s="30"/>
    </row>
    <row r="1194" spans="1:3">
      <c r="A1194" s="5">
        <v>1192</v>
      </c>
      <c r="B1194" s="30"/>
      <c r="C1194" s="30"/>
    </row>
    <row r="1195" spans="1:3">
      <c r="A1195" s="5">
        <v>1193</v>
      </c>
      <c r="B1195" s="30"/>
      <c r="C1195" s="30"/>
    </row>
    <row r="1196" spans="1:3">
      <c r="A1196" s="5">
        <v>1194</v>
      </c>
      <c r="B1196" s="30"/>
      <c r="C1196" s="30"/>
    </row>
    <row r="1197" spans="1:3">
      <c r="A1197" s="5">
        <v>1195</v>
      </c>
      <c r="B1197" s="30"/>
      <c r="C1197" s="30"/>
    </row>
    <row r="1198" spans="1:3">
      <c r="A1198" s="5">
        <v>1196</v>
      </c>
      <c r="B1198" s="30"/>
      <c r="C1198" s="30"/>
    </row>
    <row r="1199" spans="1:3">
      <c r="A1199" s="5">
        <v>1197</v>
      </c>
      <c r="B1199" s="30"/>
      <c r="C1199" s="30"/>
    </row>
    <row r="1200" spans="1:3">
      <c r="A1200" s="5">
        <v>1198</v>
      </c>
      <c r="B1200" s="30"/>
      <c r="C1200" s="30"/>
    </row>
    <row r="1201" spans="1:3">
      <c r="A1201" s="5">
        <v>1199</v>
      </c>
      <c r="B1201" s="30"/>
      <c r="C1201" s="30"/>
    </row>
    <row r="1202" spans="1:3">
      <c r="A1202" s="5">
        <v>1200</v>
      </c>
      <c r="B1202" s="30"/>
      <c r="C1202" s="30"/>
    </row>
    <row r="1203" spans="1:3">
      <c r="A1203" s="5">
        <v>1201</v>
      </c>
      <c r="B1203" s="30"/>
      <c r="C1203" s="30"/>
    </row>
    <row r="1204" spans="1:3">
      <c r="A1204" s="5">
        <v>1202</v>
      </c>
      <c r="B1204" s="30"/>
      <c r="C1204" s="30"/>
    </row>
    <row r="1205" spans="1:3">
      <c r="A1205" s="5">
        <v>1203</v>
      </c>
      <c r="B1205" s="30"/>
      <c r="C1205" s="30"/>
    </row>
    <row r="1206" spans="1:3">
      <c r="A1206" s="5">
        <v>1204</v>
      </c>
      <c r="B1206" s="30"/>
      <c r="C1206" s="30"/>
    </row>
    <row r="1207" spans="1:3">
      <c r="A1207" s="5">
        <v>1205</v>
      </c>
      <c r="B1207" s="30"/>
      <c r="C1207" s="30"/>
    </row>
    <row r="1208" spans="1:3">
      <c r="A1208" s="5">
        <v>1206</v>
      </c>
      <c r="B1208" s="30"/>
      <c r="C1208" s="30"/>
    </row>
    <row r="1209" spans="1:3">
      <c r="A1209" s="5">
        <v>1207</v>
      </c>
      <c r="B1209" s="30"/>
      <c r="C1209" s="30"/>
    </row>
    <row r="1210" spans="1:3">
      <c r="A1210" s="5">
        <v>1208</v>
      </c>
      <c r="B1210" s="30"/>
      <c r="C1210" s="30"/>
    </row>
    <row r="1211" spans="1:3">
      <c r="A1211" s="5">
        <v>1209</v>
      </c>
      <c r="B1211" s="30"/>
      <c r="C1211" s="30"/>
    </row>
    <row r="1212" spans="1:3">
      <c r="A1212" s="5">
        <v>1210</v>
      </c>
      <c r="B1212" s="30"/>
      <c r="C1212" s="30"/>
    </row>
    <row r="1213" spans="1:3">
      <c r="A1213" s="5">
        <v>1211</v>
      </c>
      <c r="B1213" s="30"/>
      <c r="C1213" s="30"/>
    </row>
    <row r="1214" spans="1:3">
      <c r="A1214" s="5">
        <v>1212</v>
      </c>
      <c r="B1214" s="30"/>
      <c r="C1214" s="30"/>
    </row>
    <row r="1215" spans="1:3">
      <c r="A1215" s="5">
        <v>1213</v>
      </c>
      <c r="B1215" s="30"/>
      <c r="C1215" s="30"/>
    </row>
    <row r="1216" spans="1:3">
      <c r="A1216" s="5">
        <v>1214</v>
      </c>
      <c r="B1216" s="30"/>
      <c r="C1216" s="30"/>
    </row>
    <row r="1217" spans="1:3">
      <c r="A1217" s="5">
        <v>1215</v>
      </c>
      <c r="B1217" s="30"/>
      <c r="C1217" s="30"/>
    </row>
    <row r="1218" spans="1:3">
      <c r="A1218" s="5">
        <v>1216</v>
      </c>
      <c r="B1218" s="30"/>
      <c r="C1218" s="30"/>
    </row>
    <row r="1219" spans="1:3">
      <c r="A1219" s="5">
        <v>1217</v>
      </c>
      <c r="B1219" s="30"/>
      <c r="C1219" s="30"/>
    </row>
    <row r="1220" spans="1:3">
      <c r="A1220" s="5">
        <v>1218</v>
      </c>
      <c r="B1220" s="30"/>
      <c r="C1220" s="30"/>
    </row>
    <row r="1221" spans="1:3">
      <c r="A1221" s="5">
        <v>1219</v>
      </c>
      <c r="B1221" s="30"/>
      <c r="C1221" s="30"/>
    </row>
    <row r="1222" spans="1:3">
      <c r="A1222" s="5">
        <v>1220</v>
      </c>
      <c r="B1222" s="30"/>
      <c r="C1222" s="30"/>
    </row>
    <row r="1223" spans="1:3">
      <c r="A1223" s="5">
        <v>1221</v>
      </c>
      <c r="B1223" s="30"/>
      <c r="C1223" s="30"/>
    </row>
    <row r="1224" spans="1:3">
      <c r="A1224" s="5">
        <v>1222</v>
      </c>
      <c r="B1224" s="30"/>
      <c r="C1224" s="30"/>
    </row>
    <row r="1225" spans="1:3">
      <c r="A1225" s="5">
        <v>1223</v>
      </c>
      <c r="B1225" s="30"/>
      <c r="C1225" s="30"/>
    </row>
    <row r="1226" spans="1:3">
      <c r="A1226" s="5">
        <v>1224</v>
      </c>
      <c r="B1226" s="30"/>
      <c r="C1226" s="30"/>
    </row>
    <row r="1227" spans="1:3">
      <c r="A1227" s="5">
        <v>1225</v>
      </c>
      <c r="B1227" s="30"/>
      <c r="C1227" s="30"/>
    </row>
    <row r="1228" spans="1:3">
      <c r="A1228" s="5">
        <v>1226</v>
      </c>
      <c r="B1228" s="30"/>
      <c r="C1228" s="30"/>
    </row>
    <row r="1229" spans="1:3">
      <c r="A1229" s="5">
        <v>1227</v>
      </c>
      <c r="B1229" s="30"/>
      <c r="C1229" s="30"/>
    </row>
    <row r="1230" spans="1:3">
      <c r="A1230" s="5">
        <v>1228</v>
      </c>
      <c r="B1230" s="30"/>
      <c r="C1230" s="30"/>
    </row>
    <row r="1231" spans="1:3">
      <c r="A1231" s="5">
        <v>1229</v>
      </c>
      <c r="B1231" s="30"/>
      <c r="C1231" s="30"/>
    </row>
    <row r="1232" spans="1:3">
      <c r="A1232" s="5">
        <v>1230</v>
      </c>
      <c r="B1232" s="30"/>
      <c r="C1232" s="30"/>
    </row>
    <row r="1233" spans="1:3">
      <c r="A1233" s="5">
        <v>1231</v>
      </c>
      <c r="B1233" s="30"/>
      <c r="C1233" s="30"/>
    </row>
    <row r="1234" spans="1:3">
      <c r="A1234" s="5">
        <v>1232</v>
      </c>
      <c r="B1234" s="30"/>
      <c r="C1234" s="30"/>
    </row>
    <row r="1235" spans="1:3">
      <c r="A1235" s="5">
        <v>1233</v>
      </c>
      <c r="B1235" s="30"/>
      <c r="C1235" s="30"/>
    </row>
    <row r="1236" spans="1:3">
      <c r="A1236" s="5">
        <v>1234</v>
      </c>
      <c r="B1236" s="30"/>
      <c r="C1236" s="30"/>
    </row>
    <row r="1237" spans="1:3">
      <c r="A1237" s="5">
        <v>1235</v>
      </c>
      <c r="B1237" s="30"/>
      <c r="C1237" s="30"/>
    </row>
    <row r="1238" spans="1:3">
      <c r="A1238" s="5">
        <v>1236</v>
      </c>
      <c r="B1238" s="30"/>
      <c r="C1238" s="30"/>
    </row>
    <row r="1239" spans="1:3">
      <c r="A1239" s="5">
        <v>1237</v>
      </c>
      <c r="B1239" s="30"/>
      <c r="C1239" s="30"/>
    </row>
    <row r="1240" spans="1:3">
      <c r="A1240" s="5">
        <v>1238</v>
      </c>
      <c r="B1240" s="30"/>
      <c r="C1240" s="30"/>
    </row>
    <row r="1241" spans="1:3">
      <c r="A1241" s="5">
        <v>1239</v>
      </c>
      <c r="B1241" s="30"/>
      <c r="C1241" s="30"/>
    </row>
    <row r="1242" spans="1:3">
      <c r="A1242" s="5">
        <v>1240</v>
      </c>
      <c r="B1242" s="30"/>
      <c r="C1242" s="30"/>
    </row>
    <row r="1243" spans="1:3">
      <c r="A1243" s="5">
        <v>1241</v>
      </c>
      <c r="B1243" s="30"/>
      <c r="C1243" s="30"/>
    </row>
    <row r="1244" spans="1:3">
      <c r="A1244" s="5">
        <v>1242</v>
      </c>
      <c r="B1244" s="30"/>
      <c r="C1244" s="30"/>
    </row>
    <row r="1245" spans="1:3">
      <c r="A1245" s="5">
        <v>1243</v>
      </c>
      <c r="B1245" s="30"/>
      <c r="C1245" s="30"/>
    </row>
    <row r="1246" spans="1:3">
      <c r="A1246" s="5">
        <v>1244</v>
      </c>
      <c r="B1246" s="30"/>
      <c r="C1246" s="30"/>
    </row>
    <row r="1247" spans="1:3">
      <c r="A1247" s="5">
        <v>1245</v>
      </c>
      <c r="B1247" s="30"/>
      <c r="C1247" s="30"/>
    </row>
    <row r="1248" spans="1:3">
      <c r="A1248" s="5">
        <v>1246</v>
      </c>
      <c r="B1248" s="30"/>
      <c r="C1248" s="30"/>
    </row>
    <row r="1249" spans="1:3">
      <c r="A1249" s="5">
        <v>1247</v>
      </c>
      <c r="B1249" s="30"/>
      <c r="C1249" s="30"/>
    </row>
    <row r="1250" spans="1:3">
      <c r="A1250" s="5">
        <v>1248</v>
      </c>
      <c r="B1250" s="30"/>
      <c r="C1250" s="30"/>
    </row>
    <row r="1251" spans="1:3">
      <c r="A1251" s="5">
        <v>1249</v>
      </c>
      <c r="B1251" s="30"/>
      <c r="C1251" s="30"/>
    </row>
    <row r="1252" spans="1:3">
      <c r="A1252" s="5">
        <v>1250</v>
      </c>
      <c r="B1252" s="30"/>
      <c r="C1252" s="30"/>
    </row>
    <row r="1253" spans="1:3">
      <c r="A1253" s="5">
        <v>1251</v>
      </c>
      <c r="B1253" s="30"/>
      <c r="C1253" s="30"/>
    </row>
    <row r="1254" spans="1:3">
      <c r="A1254" s="5">
        <v>1252</v>
      </c>
      <c r="B1254" s="30"/>
      <c r="C1254" s="30"/>
    </row>
    <row r="1255" spans="1:3">
      <c r="A1255" s="5">
        <v>1253</v>
      </c>
      <c r="B1255" s="30"/>
      <c r="C1255" s="30"/>
    </row>
    <row r="1256" spans="1:3">
      <c r="A1256" s="5">
        <v>1254</v>
      </c>
      <c r="B1256" s="30"/>
      <c r="C1256" s="30"/>
    </row>
    <row r="1257" spans="1:3">
      <c r="A1257" s="5">
        <v>1255</v>
      </c>
      <c r="B1257" s="30"/>
      <c r="C1257" s="30"/>
    </row>
    <row r="1258" spans="1:3">
      <c r="A1258" s="5">
        <v>1256</v>
      </c>
      <c r="B1258" s="30"/>
      <c r="C1258" s="30"/>
    </row>
    <row r="1259" spans="1:3">
      <c r="A1259" s="5">
        <v>1257</v>
      </c>
      <c r="B1259" s="30"/>
      <c r="C1259" s="30"/>
    </row>
    <row r="1260" spans="1:3">
      <c r="A1260" s="5">
        <v>1258</v>
      </c>
      <c r="B1260" s="30"/>
      <c r="C1260" s="30"/>
    </row>
    <row r="1261" spans="1:3">
      <c r="A1261" s="5">
        <v>1259</v>
      </c>
      <c r="B1261" s="30"/>
      <c r="C1261" s="30"/>
    </row>
    <row r="1262" spans="1:3">
      <c r="A1262" s="5">
        <v>1260</v>
      </c>
      <c r="B1262" s="30"/>
      <c r="C1262" s="30"/>
    </row>
    <row r="1263" spans="1:3">
      <c r="A1263" s="5">
        <v>1261</v>
      </c>
      <c r="B1263" s="30"/>
      <c r="C1263" s="30"/>
    </row>
    <row r="1264" spans="1:3">
      <c r="A1264" s="5">
        <v>1262</v>
      </c>
      <c r="B1264" s="30"/>
      <c r="C1264" s="30"/>
    </row>
    <row r="1265" spans="1:3">
      <c r="A1265" s="5">
        <v>1263</v>
      </c>
      <c r="B1265" s="30"/>
      <c r="C1265" s="30"/>
    </row>
    <row r="1266" spans="1:3">
      <c r="A1266" s="5">
        <v>1264</v>
      </c>
      <c r="B1266" s="30"/>
      <c r="C1266" s="30"/>
    </row>
    <row r="1267" spans="1:3">
      <c r="A1267" s="5">
        <v>1265</v>
      </c>
      <c r="B1267" s="30"/>
      <c r="C1267" s="30"/>
    </row>
    <row r="1268" spans="1:3">
      <c r="A1268" s="5">
        <v>1266</v>
      </c>
      <c r="B1268" s="30"/>
      <c r="C1268" s="30"/>
    </row>
    <row r="1269" spans="1:3">
      <c r="A1269" s="5">
        <v>1267</v>
      </c>
      <c r="B1269" s="30"/>
      <c r="C1269" s="30"/>
    </row>
    <row r="1270" spans="1:3">
      <c r="A1270" s="5">
        <v>1268</v>
      </c>
      <c r="B1270" s="30"/>
      <c r="C1270" s="30"/>
    </row>
    <row r="1271" spans="1:3">
      <c r="A1271" s="5">
        <v>1269</v>
      </c>
      <c r="B1271" s="30"/>
      <c r="C1271" s="30"/>
    </row>
    <row r="1272" spans="1:3">
      <c r="A1272" s="5">
        <v>1270</v>
      </c>
      <c r="B1272" s="30"/>
      <c r="C1272" s="30"/>
    </row>
    <row r="1273" spans="1:3">
      <c r="A1273" s="5">
        <v>1271</v>
      </c>
      <c r="B1273" s="30"/>
      <c r="C1273" s="30"/>
    </row>
    <row r="1274" spans="1:3">
      <c r="A1274" s="5">
        <v>1272</v>
      </c>
      <c r="B1274" s="30"/>
      <c r="C1274" s="30"/>
    </row>
    <row r="1275" spans="1:3">
      <c r="A1275" s="5">
        <v>1273</v>
      </c>
      <c r="B1275" s="30"/>
      <c r="C1275" s="30"/>
    </row>
    <row r="1276" spans="1:3">
      <c r="A1276" s="5">
        <v>1274</v>
      </c>
      <c r="B1276" s="30"/>
      <c r="C1276" s="30"/>
    </row>
    <row r="1277" spans="1:3">
      <c r="A1277" s="5">
        <v>1275</v>
      </c>
      <c r="B1277" s="30"/>
      <c r="C1277" s="30"/>
    </row>
    <row r="1278" spans="1:3">
      <c r="A1278" s="5">
        <v>1276</v>
      </c>
      <c r="B1278" s="30"/>
      <c r="C1278" s="30"/>
    </row>
    <row r="1279" spans="1:3">
      <c r="A1279" s="5">
        <v>1277</v>
      </c>
      <c r="B1279" s="30"/>
      <c r="C1279" s="30"/>
    </row>
    <row r="1280" spans="1:3">
      <c r="A1280" s="5">
        <v>1278</v>
      </c>
      <c r="B1280" s="30"/>
      <c r="C1280" s="30"/>
    </row>
    <row r="1281" spans="1:3">
      <c r="A1281" s="5">
        <v>1279</v>
      </c>
      <c r="B1281" s="30"/>
      <c r="C1281" s="30"/>
    </row>
    <row r="1282" spans="1:3">
      <c r="A1282" s="5">
        <v>1280</v>
      </c>
      <c r="B1282" s="30"/>
      <c r="C1282" s="30"/>
    </row>
    <row r="1283" spans="1:3">
      <c r="A1283" s="5">
        <v>1281</v>
      </c>
      <c r="B1283" s="30"/>
      <c r="C1283" s="30"/>
    </row>
    <row r="1284" spans="1:3">
      <c r="A1284" s="5">
        <v>1282</v>
      </c>
      <c r="B1284" s="30"/>
      <c r="C1284" s="30"/>
    </row>
    <row r="1285" spans="1:3">
      <c r="A1285" s="5">
        <v>1283</v>
      </c>
      <c r="B1285" s="30"/>
      <c r="C1285" s="30"/>
    </row>
    <row r="1286" spans="1:3">
      <c r="A1286" s="5">
        <v>1284</v>
      </c>
      <c r="B1286" s="30"/>
      <c r="C1286" s="30"/>
    </row>
    <row r="1287" spans="1:3">
      <c r="A1287" s="5">
        <v>1285</v>
      </c>
      <c r="B1287" s="30"/>
      <c r="C1287" s="30"/>
    </row>
    <row r="1288" spans="1:3">
      <c r="A1288" s="5">
        <v>1286</v>
      </c>
      <c r="B1288" s="30"/>
      <c r="C1288" s="30"/>
    </row>
    <row r="1289" spans="1:3">
      <c r="A1289" s="5">
        <v>1287</v>
      </c>
      <c r="B1289" s="30"/>
      <c r="C1289" s="30"/>
    </row>
    <row r="1290" spans="1:3">
      <c r="A1290" s="5">
        <v>1288</v>
      </c>
      <c r="B1290" s="30"/>
      <c r="C1290" s="30"/>
    </row>
    <row r="1291" spans="1:3">
      <c r="A1291" s="5">
        <v>1289</v>
      </c>
      <c r="B1291" s="30"/>
      <c r="C1291" s="30"/>
    </row>
    <row r="1292" spans="1:3">
      <c r="A1292" s="5">
        <v>1290</v>
      </c>
      <c r="B1292" s="30"/>
      <c r="C1292" s="30"/>
    </row>
    <row r="1293" spans="1:3">
      <c r="A1293" s="5">
        <v>1291</v>
      </c>
      <c r="B1293" s="30"/>
      <c r="C1293" s="30"/>
    </row>
    <row r="1294" spans="1:3">
      <c r="A1294" s="5">
        <v>1292</v>
      </c>
      <c r="B1294" s="30"/>
      <c r="C1294" s="30"/>
    </row>
    <row r="1295" spans="1:3">
      <c r="A1295" s="5">
        <v>1293</v>
      </c>
      <c r="B1295" s="30"/>
      <c r="C1295" s="30"/>
    </row>
    <row r="1296" spans="1:3">
      <c r="A1296" s="5">
        <v>1294</v>
      </c>
      <c r="B1296" s="30"/>
      <c r="C1296" s="30"/>
    </row>
    <row r="1297" spans="1:3">
      <c r="A1297" s="5">
        <v>1295</v>
      </c>
      <c r="B1297" s="30"/>
      <c r="C1297" s="30"/>
    </row>
    <row r="1298" spans="1:3">
      <c r="A1298" s="5">
        <v>1296</v>
      </c>
      <c r="B1298" s="30"/>
      <c r="C1298" s="30"/>
    </row>
    <row r="1299" spans="1:3">
      <c r="A1299" s="5">
        <v>1297</v>
      </c>
      <c r="B1299" s="30"/>
      <c r="C1299" s="30"/>
    </row>
    <row r="1300" spans="1:3">
      <c r="A1300" s="5">
        <v>1298</v>
      </c>
      <c r="B1300" s="30"/>
      <c r="C1300" s="30"/>
    </row>
    <row r="1301" spans="1:3">
      <c r="A1301" s="5">
        <v>1299</v>
      </c>
      <c r="B1301" s="30"/>
      <c r="C1301" s="30"/>
    </row>
    <row r="1302" spans="1:3">
      <c r="A1302" s="5">
        <v>1300</v>
      </c>
      <c r="B1302" s="30"/>
      <c r="C1302" s="30"/>
    </row>
    <row r="1303" spans="1:3">
      <c r="A1303" s="5">
        <v>1301</v>
      </c>
      <c r="B1303" s="30"/>
      <c r="C1303" s="30"/>
    </row>
    <row r="1304" spans="1:3">
      <c r="A1304" s="5">
        <v>1302</v>
      </c>
      <c r="B1304" s="30"/>
      <c r="C1304" s="30"/>
    </row>
    <row r="1305" spans="1:3">
      <c r="A1305" s="5">
        <v>1303</v>
      </c>
      <c r="B1305" s="30"/>
      <c r="C1305" s="30"/>
    </row>
    <row r="1306" spans="1:3">
      <c r="A1306" s="5">
        <v>1304</v>
      </c>
      <c r="B1306" s="30"/>
      <c r="C1306" s="30"/>
    </row>
    <row r="1307" spans="1:3">
      <c r="A1307" s="5">
        <v>1305</v>
      </c>
      <c r="B1307" s="30"/>
      <c r="C1307" s="30"/>
    </row>
    <row r="1308" spans="1:3">
      <c r="A1308" s="5">
        <v>1306</v>
      </c>
      <c r="B1308" s="30"/>
      <c r="C1308" s="30"/>
    </row>
    <row r="1309" spans="1:3">
      <c r="A1309" s="5">
        <v>1307</v>
      </c>
      <c r="B1309" s="30"/>
      <c r="C1309" s="30"/>
    </row>
    <row r="1310" spans="1:3">
      <c r="A1310" s="5">
        <v>1308</v>
      </c>
      <c r="B1310" s="30"/>
      <c r="C1310" s="30"/>
    </row>
    <row r="1311" spans="1:3">
      <c r="A1311" s="5">
        <v>1309</v>
      </c>
      <c r="B1311" s="30"/>
      <c r="C1311" s="30"/>
    </row>
    <row r="1312" spans="1:3">
      <c r="A1312" s="5">
        <v>1310</v>
      </c>
      <c r="B1312" s="30"/>
      <c r="C1312" s="30"/>
    </row>
    <row r="1313" spans="1:3">
      <c r="A1313" s="5">
        <v>1311</v>
      </c>
      <c r="B1313" s="30"/>
      <c r="C1313" s="30"/>
    </row>
    <row r="1314" spans="1:3">
      <c r="A1314" s="5">
        <v>1312</v>
      </c>
      <c r="B1314" s="30"/>
      <c r="C1314" s="30"/>
    </row>
    <row r="1315" spans="1:3">
      <c r="A1315" s="5">
        <v>1313</v>
      </c>
      <c r="B1315" s="30"/>
      <c r="C1315" s="30"/>
    </row>
    <row r="1316" spans="1:3">
      <c r="A1316" s="5">
        <v>1314</v>
      </c>
      <c r="B1316" s="30"/>
      <c r="C1316" s="30"/>
    </row>
    <row r="1317" spans="1:3">
      <c r="A1317" s="5">
        <v>1315</v>
      </c>
      <c r="B1317" s="30"/>
      <c r="C1317" s="30"/>
    </row>
    <row r="1318" spans="1:3">
      <c r="A1318" s="5">
        <v>1316</v>
      </c>
      <c r="B1318" s="30"/>
      <c r="C1318" s="30"/>
    </row>
    <row r="1319" spans="1:3">
      <c r="A1319" s="5">
        <v>1317</v>
      </c>
      <c r="B1319" s="30"/>
      <c r="C1319" s="30"/>
    </row>
    <row r="1320" spans="1:3">
      <c r="A1320" s="5">
        <v>1318</v>
      </c>
      <c r="B1320" s="30"/>
      <c r="C1320" s="30"/>
    </row>
    <row r="1321" spans="1:3">
      <c r="A1321" s="5">
        <v>1319</v>
      </c>
      <c r="B1321" s="30"/>
      <c r="C1321" s="30"/>
    </row>
    <row r="1322" spans="1:3">
      <c r="A1322" s="5">
        <v>1320</v>
      </c>
      <c r="B1322" s="30"/>
      <c r="C1322" s="30"/>
    </row>
    <row r="1323" spans="1:3">
      <c r="A1323" s="5">
        <v>1321</v>
      </c>
      <c r="B1323" s="30"/>
      <c r="C1323" s="30"/>
    </row>
    <row r="1324" spans="1:3">
      <c r="A1324" s="5">
        <v>1322</v>
      </c>
      <c r="B1324" s="30"/>
      <c r="C1324" s="30"/>
    </row>
    <row r="1325" spans="1:3">
      <c r="A1325" s="5">
        <v>1323</v>
      </c>
      <c r="B1325" s="30"/>
      <c r="C1325" s="30"/>
    </row>
    <row r="1326" spans="1:3">
      <c r="A1326" s="5">
        <v>1324</v>
      </c>
      <c r="B1326" s="30"/>
      <c r="C1326" s="30"/>
    </row>
    <row r="1327" spans="1:3">
      <c r="A1327" s="5">
        <v>1325</v>
      </c>
      <c r="B1327" s="30"/>
      <c r="C1327" s="30"/>
    </row>
    <row r="1328" spans="1:3">
      <c r="A1328" s="5">
        <v>1326</v>
      </c>
      <c r="B1328" s="30"/>
      <c r="C1328" s="30"/>
    </row>
    <row r="1329" spans="1:3">
      <c r="A1329" s="5">
        <v>1327</v>
      </c>
      <c r="B1329" s="30"/>
      <c r="C1329" s="30"/>
    </row>
    <row r="1330" spans="1:3">
      <c r="A1330" s="5">
        <v>1328</v>
      </c>
      <c r="B1330" s="30"/>
      <c r="C1330" s="30"/>
    </row>
    <row r="1331" spans="1:3">
      <c r="A1331" s="5">
        <v>1329</v>
      </c>
      <c r="B1331" s="30"/>
      <c r="C1331" s="30"/>
    </row>
    <row r="1332" spans="1:3">
      <c r="A1332" s="5">
        <v>1330</v>
      </c>
      <c r="B1332" s="30"/>
      <c r="C1332" s="30"/>
    </row>
    <row r="1333" spans="1:3">
      <c r="A1333" s="5">
        <v>1331</v>
      </c>
      <c r="B1333" s="30"/>
      <c r="C1333" s="30"/>
    </row>
    <row r="1334" spans="1:3">
      <c r="A1334" s="5">
        <v>1332</v>
      </c>
      <c r="B1334" s="30"/>
      <c r="C1334" s="30"/>
    </row>
    <row r="1335" spans="1:3">
      <c r="A1335" s="5">
        <v>1333</v>
      </c>
      <c r="B1335" s="30"/>
      <c r="C1335" s="30"/>
    </row>
    <row r="1336" spans="1:3">
      <c r="A1336" s="5">
        <v>1334</v>
      </c>
      <c r="B1336" s="30"/>
      <c r="C1336" s="30"/>
    </row>
    <row r="1337" spans="1:3">
      <c r="A1337" s="5">
        <v>1335</v>
      </c>
      <c r="B1337" s="30"/>
      <c r="C1337" s="30"/>
    </row>
    <row r="1338" spans="1:3">
      <c r="A1338" s="5">
        <v>1336</v>
      </c>
      <c r="B1338" s="30"/>
      <c r="C1338" s="30"/>
    </row>
    <row r="1339" spans="1:3">
      <c r="A1339" s="5">
        <v>1337</v>
      </c>
      <c r="B1339" s="30"/>
      <c r="C1339" s="30"/>
    </row>
    <row r="1340" spans="1:3">
      <c r="A1340" s="5">
        <v>1338</v>
      </c>
      <c r="B1340" s="30"/>
      <c r="C1340" s="30"/>
    </row>
    <row r="1341" spans="1:3">
      <c r="A1341" s="5">
        <v>1339</v>
      </c>
      <c r="B1341" s="30"/>
      <c r="C1341" s="30"/>
    </row>
    <row r="1342" spans="1:3">
      <c r="A1342" s="5">
        <v>1340</v>
      </c>
      <c r="B1342" s="30"/>
      <c r="C1342" s="30"/>
    </row>
    <row r="1343" spans="1:3">
      <c r="A1343" s="5">
        <v>1341</v>
      </c>
      <c r="B1343" s="30"/>
      <c r="C1343" s="30"/>
    </row>
    <row r="1344" spans="1:3">
      <c r="A1344" s="5">
        <v>1342</v>
      </c>
      <c r="B1344" s="30"/>
      <c r="C1344" s="30"/>
    </row>
    <row r="1345" spans="1:3">
      <c r="A1345" s="5">
        <v>1343</v>
      </c>
      <c r="B1345" s="30"/>
      <c r="C1345" s="30"/>
    </row>
    <row r="1346" spans="1:3">
      <c r="A1346" s="5">
        <v>1344</v>
      </c>
      <c r="B1346" s="30"/>
      <c r="C1346" s="30"/>
    </row>
    <row r="1347" spans="1:3">
      <c r="A1347" s="5">
        <v>1345</v>
      </c>
      <c r="B1347" s="30"/>
      <c r="C1347" s="30"/>
    </row>
    <row r="1348" spans="1:3">
      <c r="A1348" s="5">
        <v>1346</v>
      </c>
      <c r="B1348" s="30"/>
      <c r="C1348" s="30"/>
    </row>
    <row r="1349" spans="1:3">
      <c r="A1349" s="5">
        <v>1347</v>
      </c>
      <c r="B1349" s="30"/>
      <c r="C1349" s="30"/>
    </row>
    <row r="1350" spans="1:3">
      <c r="A1350" s="5">
        <v>1348</v>
      </c>
      <c r="B1350" s="30"/>
      <c r="C1350" s="30"/>
    </row>
    <row r="1351" spans="1:3">
      <c r="A1351" s="5">
        <v>1349</v>
      </c>
      <c r="B1351" s="30"/>
      <c r="C1351" s="30"/>
    </row>
    <row r="1352" spans="1:3">
      <c r="A1352" s="5">
        <v>1350</v>
      </c>
      <c r="B1352" s="30"/>
      <c r="C1352" s="30"/>
    </row>
    <row r="1353" spans="1:3">
      <c r="A1353" s="5">
        <v>1351</v>
      </c>
      <c r="B1353" s="30"/>
      <c r="C1353" s="30"/>
    </row>
    <row r="1354" spans="1:3">
      <c r="A1354" s="5">
        <v>1352</v>
      </c>
      <c r="B1354" s="30"/>
      <c r="C1354" s="30"/>
    </row>
    <row r="1355" spans="1:3">
      <c r="A1355" s="5">
        <v>1353</v>
      </c>
      <c r="B1355" s="30"/>
      <c r="C1355" s="30"/>
    </row>
    <row r="1356" spans="1:3">
      <c r="A1356" s="5">
        <v>1354</v>
      </c>
      <c r="B1356" s="30"/>
      <c r="C1356" s="30"/>
    </row>
    <row r="1357" spans="1:3">
      <c r="A1357" s="5">
        <v>1355</v>
      </c>
      <c r="B1357" s="30"/>
      <c r="C1357" s="30"/>
    </row>
    <row r="1358" spans="1:3">
      <c r="A1358" s="5">
        <v>1356</v>
      </c>
      <c r="B1358" s="30"/>
      <c r="C1358" s="30"/>
    </row>
    <row r="1359" spans="1:3">
      <c r="A1359" s="5">
        <v>1357</v>
      </c>
      <c r="B1359" s="30"/>
      <c r="C1359" s="30"/>
    </row>
    <row r="1360" spans="1:3">
      <c r="A1360" s="5">
        <v>1358</v>
      </c>
      <c r="B1360" s="30"/>
      <c r="C1360" s="30"/>
    </row>
    <row r="1361" spans="1:3">
      <c r="A1361" s="5">
        <v>1359</v>
      </c>
      <c r="B1361" s="30"/>
      <c r="C1361" s="30"/>
    </row>
    <row r="1362" spans="1:3">
      <c r="A1362" s="5">
        <v>1360</v>
      </c>
      <c r="B1362" s="30"/>
      <c r="C1362" s="30"/>
    </row>
    <row r="1363" spans="1:3">
      <c r="A1363" s="5">
        <v>1361</v>
      </c>
      <c r="B1363" s="30"/>
      <c r="C1363" s="30"/>
    </row>
    <row r="1364" spans="1:3">
      <c r="A1364" s="5">
        <v>1362</v>
      </c>
      <c r="B1364" s="30"/>
      <c r="C1364" s="30"/>
    </row>
    <row r="1365" spans="1:3">
      <c r="A1365" s="5">
        <v>1363</v>
      </c>
      <c r="B1365" s="30"/>
      <c r="C1365" s="30"/>
    </row>
    <row r="1366" spans="1:3">
      <c r="A1366" s="5">
        <v>1364</v>
      </c>
      <c r="B1366" s="30"/>
      <c r="C1366" s="30"/>
    </row>
    <row r="1367" spans="1:3">
      <c r="A1367" s="5">
        <v>1365</v>
      </c>
      <c r="B1367" s="30"/>
      <c r="C1367" s="30"/>
    </row>
    <row r="1368" spans="1:3">
      <c r="A1368" s="5">
        <v>1366</v>
      </c>
      <c r="B1368" s="30"/>
      <c r="C1368" s="30"/>
    </row>
    <row r="1369" spans="1:3">
      <c r="A1369" s="5">
        <v>1367</v>
      </c>
      <c r="B1369" s="30"/>
      <c r="C1369" s="30"/>
    </row>
    <row r="1370" spans="1:3">
      <c r="A1370" s="5">
        <v>1368</v>
      </c>
      <c r="B1370" s="30"/>
      <c r="C1370" s="30"/>
    </row>
    <row r="1371" spans="1:3">
      <c r="A1371" s="5">
        <v>1369</v>
      </c>
      <c r="B1371" s="30"/>
      <c r="C1371" s="30"/>
    </row>
    <row r="1372" spans="1:3">
      <c r="A1372" s="5">
        <v>1370</v>
      </c>
      <c r="B1372" s="30"/>
      <c r="C1372" s="30"/>
    </row>
    <row r="1373" spans="1:3">
      <c r="A1373" s="5">
        <v>1371</v>
      </c>
      <c r="B1373" s="30"/>
      <c r="C1373" s="30"/>
    </row>
    <row r="1374" spans="1:3">
      <c r="A1374" s="5">
        <v>1372</v>
      </c>
      <c r="B1374" s="30"/>
      <c r="C1374" s="30"/>
    </row>
    <row r="1375" spans="1:3">
      <c r="A1375" s="5">
        <v>1373</v>
      </c>
      <c r="B1375" s="30"/>
      <c r="C1375" s="30"/>
    </row>
    <row r="1376" spans="1:3">
      <c r="A1376" s="5">
        <v>1374</v>
      </c>
      <c r="B1376" s="30"/>
      <c r="C1376" s="30"/>
    </row>
    <row r="1377" spans="1:3">
      <c r="A1377" s="5">
        <v>1375</v>
      </c>
      <c r="B1377" s="30"/>
      <c r="C1377" s="30"/>
    </row>
    <row r="1378" spans="1:3">
      <c r="A1378" s="5">
        <v>1376</v>
      </c>
      <c r="B1378" s="30"/>
      <c r="C1378" s="30"/>
    </row>
    <row r="1379" spans="1:3">
      <c r="A1379" s="5">
        <v>1377</v>
      </c>
      <c r="B1379" s="30"/>
      <c r="C1379" s="30"/>
    </row>
    <row r="1380" spans="1:3">
      <c r="A1380" s="5">
        <v>1378</v>
      </c>
      <c r="B1380" s="30"/>
      <c r="C1380" s="30"/>
    </row>
    <row r="1381" spans="1:3">
      <c r="A1381" s="5">
        <v>1379</v>
      </c>
      <c r="B1381" s="30"/>
      <c r="C1381" s="30"/>
    </row>
    <row r="1382" spans="1:3">
      <c r="A1382" s="5">
        <v>1380</v>
      </c>
      <c r="B1382" s="30"/>
      <c r="C1382" s="30"/>
    </row>
    <row r="1383" spans="1:3">
      <c r="A1383" s="5">
        <v>1381</v>
      </c>
      <c r="B1383" s="30"/>
      <c r="C1383" s="30"/>
    </row>
    <row r="1384" spans="1:3">
      <c r="A1384" s="5">
        <v>1382</v>
      </c>
      <c r="B1384" s="30"/>
      <c r="C1384" s="30"/>
    </row>
    <row r="1385" spans="1:3">
      <c r="A1385" s="5">
        <v>1383</v>
      </c>
      <c r="B1385" s="30"/>
      <c r="C1385" s="30"/>
    </row>
    <row r="1386" spans="1:3">
      <c r="A1386" s="5">
        <v>1384</v>
      </c>
      <c r="B1386" s="30"/>
      <c r="C1386" s="30"/>
    </row>
    <row r="1387" spans="1:3">
      <c r="A1387" s="5">
        <v>1385</v>
      </c>
      <c r="B1387" s="30"/>
      <c r="C1387" s="30"/>
    </row>
    <row r="1388" spans="1:3">
      <c r="A1388" s="5">
        <v>1386</v>
      </c>
      <c r="B1388" s="30"/>
      <c r="C1388" s="30"/>
    </row>
    <row r="1389" spans="1:3">
      <c r="A1389" s="5">
        <v>1387</v>
      </c>
      <c r="B1389" s="30"/>
      <c r="C1389" s="30"/>
    </row>
    <row r="1390" spans="1:3">
      <c r="A1390" s="5">
        <v>1388</v>
      </c>
      <c r="B1390" s="30"/>
      <c r="C1390" s="30"/>
    </row>
    <row r="1391" spans="1:3">
      <c r="A1391" s="5">
        <v>1389</v>
      </c>
      <c r="B1391" s="30"/>
      <c r="C1391" s="30"/>
    </row>
    <row r="1392" spans="1:3">
      <c r="A1392" s="5">
        <v>1390</v>
      </c>
      <c r="B1392" s="30"/>
      <c r="C1392" s="30"/>
    </row>
    <row r="1393" spans="1:3">
      <c r="A1393" s="5">
        <v>1391</v>
      </c>
      <c r="B1393" s="30"/>
      <c r="C1393" s="30"/>
    </row>
    <row r="1394" spans="1:3">
      <c r="A1394" s="5">
        <v>1392</v>
      </c>
      <c r="B1394" s="30"/>
      <c r="C1394" s="30"/>
    </row>
    <row r="1395" spans="1:3">
      <c r="A1395" s="5">
        <v>1393</v>
      </c>
      <c r="B1395" s="30"/>
      <c r="C1395" s="30"/>
    </row>
    <row r="1396" spans="1:3">
      <c r="A1396" s="5">
        <v>1394</v>
      </c>
      <c r="B1396" s="30"/>
      <c r="C1396" s="30"/>
    </row>
    <row r="1397" spans="1:3">
      <c r="A1397" s="5">
        <v>1395</v>
      </c>
      <c r="B1397" s="30"/>
      <c r="C1397" s="30"/>
    </row>
    <row r="1398" spans="1:3">
      <c r="A1398" s="5">
        <v>1396</v>
      </c>
      <c r="B1398" s="30"/>
      <c r="C1398" s="30"/>
    </row>
    <row r="1399" spans="1:3">
      <c r="A1399" s="5">
        <v>1397</v>
      </c>
      <c r="B1399" s="30"/>
      <c r="C1399" s="30"/>
    </row>
    <row r="1400" spans="1:3">
      <c r="A1400" s="5">
        <v>1398</v>
      </c>
      <c r="B1400" s="30"/>
      <c r="C1400" s="30"/>
    </row>
    <row r="1401" spans="1:3">
      <c r="A1401" s="5">
        <v>1399</v>
      </c>
      <c r="B1401" s="30"/>
      <c r="C1401" s="30"/>
    </row>
    <row r="1402" spans="1:3">
      <c r="A1402" s="5">
        <v>1400</v>
      </c>
      <c r="B1402" s="30"/>
      <c r="C1402" s="30"/>
    </row>
    <row r="1403" spans="1:3">
      <c r="A1403" s="5">
        <v>1401</v>
      </c>
      <c r="B1403" s="30"/>
      <c r="C1403" s="30"/>
    </row>
    <row r="1404" spans="1:3">
      <c r="A1404" s="5">
        <v>1402</v>
      </c>
      <c r="B1404" s="30"/>
      <c r="C1404" s="30"/>
    </row>
    <row r="1405" spans="1:3">
      <c r="A1405" s="5">
        <v>1403</v>
      </c>
      <c r="B1405" s="30"/>
      <c r="C1405" s="30"/>
    </row>
    <row r="1406" spans="1:3">
      <c r="A1406" s="5">
        <v>1404</v>
      </c>
      <c r="B1406" s="30"/>
      <c r="C1406" s="30"/>
    </row>
    <row r="1407" spans="1:3">
      <c r="A1407" s="5">
        <v>1405</v>
      </c>
      <c r="B1407" s="30"/>
      <c r="C1407" s="30"/>
    </row>
    <row r="1408" spans="1:3">
      <c r="A1408" s="5">
        <v>1406</v>
      </c>
      <c r="B1408" s="30"/>
      <c r="C1408" s="30"/>
    </row>
    <row r="1409" spans="1:3">
      <c r="A1409" s="5">
        <v>1407</v>
      </c>
      <c r="B1409" s="30"/>
      <c r="C1409" s="30"/>
    </row>
    <row r="1410" spans="1:3">
      <c r="A1410" s="5">
        <v>1408</v>
      </c>
      <c r="B1410" s="30"/>
      <c r="C1410" s="30"/>
    </row>
    <row r="1411" spans="1:3">
      <c r="A1411" s="5">
        <v>1409</v>
      </c>
      <c r="B1411" s="30"/>
      <c r="C1411" s="30"/>
    </row>
    <row r="1412" spans="1:3">
      <c r="A1412" s="5">
        <v>1410</v>
      </c>
      <c r="B1412" s="30"/>
      <c r="C1412" s="30"/>
    </row>
    <row r="1413" spans="1:3">
      <c r="A1413" s="5">
        <v>1411</v>
      </c>
      <c r="B1413" s="30"/>
      <c r="C1413" s="30"/>
    </row>
    <row r="1414" spans="1:3">
      <c r="A1414" s="5">
        <v>1412</v>
      </c>
      <c r="B1414" s="30"/>
      <c r="C1414" s="30"/>
    </row>
    <row r="1415" spans="1:3">
      <c r="A1415" s="5">
        <v>1413</v>
      </c>
      <c r="B1415" s="30"/>
      <c r="C1415" s="30"/>
    </row>
    <row r="1416" spans="1:3">
      <c r="A1416" s="5">
        <v>1414</v>
      </c>
      <c r="B1416" s="30"/>
      <c r="C1416" s="30"/>
    </row>
    <row r="1417" spans="1:3">
      <c r="A1417" s="5">
        <v>1415</v>
      </c>
      <c r="B1417" s="30"/>
      <c r="C1417" s="30"/>
    </row>
    <row r="1418" spans="1:3">
      <c r="A1418" s="5">
        <v>1416</v>
      </c>
      <c r="B1418" s="30"/>
      <c r="C1418" s="30"/>
    </row>
    <row r="1419" spans="1:3">
      <c r="A1419" s="5">
        <v>1417</v>
      </c>
      <c r="B1419" s="30"/>
      <c r="C1419" s="30"/>
    </row>
    <row r="1420" spans="1:3">
      <c r="A1420" s="5">
        <v>1418</v>
      </c>
      <c r="B1420" s="30"/>
      <c r="C1420" s="30"/>
    </row>
    <row r="1421" spans="1:3">
      <c r="A1421" s="5">
        <v>1419</v>
      </c>
      <c r="B1421" s="30"/>
      <c r="C1421" s="30"/>
    </row>
    <row r="1422" spans="1:3">
      <c r="A1422" s="5">
        <v>1420</v>
      </c>
      <c r="B1422" s="30"/>
      <c r="C1422" s="30"/>
    </row>
    <row r="1423" spans="1:3">
      <c r="A1423" s="5">
        <v>1421</v>
      </c>
      <c r="B1423" s="30"/>
      <c r="C1423" s="30"/>
    </row>
    <row r="1424" spans="1:3">
      <c r="A1424" s="5">
        <v>1422</v>
      </c>
      <c r="B1424" s="30"/>
      <c r="C1424" s="30"/>
    </row>
    <row r="1425" spans="1:3">
      <c r="A1425" s="5">
        <v>1423</v>
      </c>
      <c r="B1425" s="30"/>
      <c r="C1425" s="30"/>
    </row>
    <row r="1426" spans="1:3">
      <c r="A1426" s="5">
        <v>1424</v>
      </c>
      <c r="B1426" s="30"/>
      <c r="C1426" s="30"/>
    </row>
    <row r="1427" spans="1:3">
      <c r="A1427" s="5">
        <v>1425</v>
      </c>
      <c r="B1427" s="30"/>
      <c r="C1427" s="30"/>
    </row>
    <row r="1428" spans="1:3">
      <c r="A1428" s="5">
        <v>1426</v>
      </c>
      <c r="B1428" s="30"/>
      <c r="C1428" s="30"/>
    </row>
    <row r="1429" spans="1:3">
      <c r="A1429" s="5">
        <v>1427</v>
      </c>
      <c r="B1429" s="30"/>
      <c r="C1429" s="30"/>
    </row>
    <row r="1430" spans="1:3">
      <c r="A1430" s="5">
        <v>1428</v>
      </c>
      <c r="B1430" s="30"/>
      <c r="C1430" s="30"/>
    </row>
    <row r="1431" spans="1:3">
      <c r="A1431" s="5">
        <v>1429</v>
      </c>
      <c r="B1431" s="30"/>
      <c r="C1431" s="30"/>
    </row>
    <row r="1432" spans="1:3">
      <c r="A1432" s="5">
        <v>1430</v>
      </c>
      <c r="B1432" s="30"/>
      <c r="C1432" s="30"/>
    </row>
    <row r="1433" spans="1:3">
      <c r="A1433" s="5">
        <v>1431</v>
      </c>
      <c r="B1433" s="30"/>
      <c r="C1433" s="30"/>
    </row>
    <row r="1434" spans="1:3">
      <c r="A1434" s="5">
        <v>1432</v>
      </c>
      <c r="B1434" s="30"/>
      <c r="C1434" s="30"/>
    </row>
    <row r="1435" spans="1:3">
      <c r="A1435" s="5">
        <v>1433</v>
      </c>
      <c r="B1435" s="30"/>
      <c r="C1435" s="30"/>
    </row>
    <row r="1436" spans="1:3">
      <c r="A1436" s="5">
        <v>1434</v>
      </c>
      <c r="B1436" s="30"/>
      <c r="C1436" s="30"/>
    </row>
    <row r="1437" spans="1:3">
      <c r="A1437" s="5">
        <v>1435</v>
      </c>
      <c r="B1437" s="30"/>
      <c r="C1437" s="30"/>
    </row>
    <row r="1438" spans="1:3">
      <c r="A1438" s="5">
        <v>1436</v>
      </c>
      <c r="B1438" s="30"/>
      <c r="C1438" s="30"/>
    </row>
    <row r="1439" spans="1:3">
      <c r="A1439" s="5">
        <v>1437</v>
      </c>
      <c r="B1439" s="30"/>
      <c r="C1439" s="30"/>
    </row>
    <row r="1440" spans="1:3">
      <c r="A1440" s="5">
        <v>1438</v>
      </c>
      <c r="B1440" s="30"/>
      <c r="C1440" s="30"/>
    </row>
    <row r="1441" spans="1:3">
      <c r="A1441" s="5">
        <v>1439</v>
      </c>
      <c r="B1441" s="30"/>
      <c r="C1441" s="30"/>
    </row>
    <row r="1442" spans="1:3">
      <c r="A1442" s="5">
        <v>1440</v>
      </c>
      <c r="B1442" s="30"/>
      <c r="C1442" s="30"/>
    </row>
    <row r="1443" spans="1:3">
      <c r="A1443" s="5">
        <v>1441</v>
      </c>
      <c r="B1443" s="30"/>
      <c r="C1443" s="30"/>
    </row>
    <row r="1444" spans="1:3">
      <c r="A1444" s="5">
        <v>1442</v>
      </c>
      <c r="B1444" s="30"/>
      <c r="C1444" s="30"/>
    </row>
    <row r="1445" spans="1:3">
      <c r="A1445" s="5">
        <v>1443</v>
      </c>
      <c r="B1445" s="30"/>
      <c r="C1445" s="30"/>
    </row>
    <row r="1446" spans="1:3">
      <c r="A1446" s="5">
        <v>1444</v>
      </c>
      <c r="B1446" s="30"/>
      <c r="C1446" s="30"/>
    </row>
    <row r="1447" spans="1:3">
      <c r="A1447" s="5">
        <v>1445</v>
      </c>
      <c r="B1447" s="30"/>
      <c r="C1447" s="30"/>
    </row>
    <row r="1448" spans="1:3">
      <c r="A1448" s="5">
        <v>1446</v>
      </c>
      <c r="B1448" s="30"/>
      <c r="C1448" s="30"/>
    </row>
    <row r="1449" spans="1:3">
      <c r="A1449" s="5">
        <v>1447</v>
      </c>
      <c r="B1449" s="30"/>
      <c r="C1449" s="30"/>
    </row>
    <row r="1450" spans="1:3">
      <c r="A1450" s="5">
        <v>1448</v>
      </c>
      <c r="B1450" s="30"/>
      <c r="C1450" s="30"/>
    </row>
    <row r="1451" spans="1:3">
      <c r="A1451" s="5">
        <v>1449</v>
      </c>
      <c r="B1451" s="30"/>
      <c r="C1451" s="30"/>
    </row>
    <row r="1452" spans="1:3">
      <c r="A1452" s="5">
        <v>1450</v>
      </c>
      <c r="B1452" s="30"/>
      <c r="C1452" s="30"/>
    </row>
    <row r="1453" spans="1:3">
      <c r="A1453" s="5">
        <v>1451</v>
      </c>
      <c r="B1453" s="30"/>
      <c r="C1453" s="30"/>
    </row>
    <row r="1454" spans="1:3">
      <c r="A1454" s="5">
        <v>1452</v>
      </c>
      <c r="B1454" s="30"/>
      <c r="C1454" s="30"/>
    </row>
    <row r="1455" spans="1:3">
      <c r="A1455" s="5">
        <v>1453</v>
      </c>
      <c r="B1455" s="30"/>
      <c r="C1455" s="30"/>
    </row>
    <row r="1456" spans="1:3">
      <c r="A1456" s="5">
        <v>1454</v>
      </c>
      <c r="B1456" s="30"/>
      <c r="C1456" s="30"/>
    </row>
    <row r="1457" spans="1:3">
      <c r="A1457" s="5">
        <v>1455</v>
      </c>
      <c r="B1457" s="30"/>
      <c r="C1457" s="30"/>
    </row>
    <row r="1458" spans="1:3">
      <c r="A1458" s="5">
        <v>1456</v>
      </c>
      <c r="B1458" s="30"/>
      <c r="C1458" s="30"/>
    </row>
    <row r="1459" spans="1:3">
      <c r="A1459" s="5">
        <v>1457</v>
      </c>
      <c r="B1459" s="30"/>
      <c r="C1459" s="30"/>
    </row>
    <row r="1460" spans="1:3">
      <c r="A1460" s="5">
        <v>1458</v>
      </c>
      <c r="B1460" s="30"/>
      <c r="C1460" s="30"/>
    </row>
    <row r="1461" spans="1:3">
      <c r="A1461" s="5">
        <v>1459</v>
      </c>
      <c r="B1461" s="30"/>
      <c r="C1461" s="30"/>
    </row>
    <row r="1462" spans="1:3">
      <c r="A1462" s="5">
        <v>1460</v>
      </c>
      <c r="B1462" s="30"/>
      <c r="C1462" s="30"/>
    </row>
    <row r="1463" spans="1:3">
      <c r="A1463" s="5">
        <v>1461</v>
      </c>
      <c r="B1463" s="30"/>
      <c r="C1463" s="30"/>
    </row>
    <row r="1464" spans="1:3">
      <c r="A1464" s="5">
        <v>1462</v>
      </c>
      <c r="B1464" s="30"/>
      <c r="C1464" s="30"/>
    </row>
    <row r="1465" spans="1:3">
      <c r="A1465" s="5">
        <v>1463</v>
      </c>
      <c r="B1465" s="30"/>
      <c r="C1465" s="30"/>
    </row>
    <row r="1466" spans="1:3">
      <c r="A1466" s="5">
        <v>1464</v>
      </c>
      <c r="B1466" s="30"/>
      <c r="C1466" s="30"/>
    </row>
    <row r="1467" spans="1:3">
      <c r="A1467" s="5">
        <v>1465</v>
      </c>
      <c r="B1467" s="30"/>
      <c r="C1467" s="30"/>
    </row>
    <row r="1468" spans="1:3">
      <c r="A1468" s="5">
        <v>1466</v>
      </c>
      <c r="B1468" s="30"/>
      <c r="C1468" s="30"/>
    </row>
    <row r="1469" spans="1:3">
      <c r="A1469" s="5">
        <v>1467</v>
      </c>
      <c r="B1469" s="30"/>
      <c r="C1469" s="30"/>
    </row>
    <row r="1470" spans="1:3">
      <c r="A1470" s="5">
        <v>1468</v>
      </c>
      <c r="B1470" s="30"/>
      <c r="C1470" s="30"/>
    </row>
    <row r="1471" spans="1:3">
      <c r="A1471" s="5">
        <v>1469</v>
      </c>
      <c r="B1471" s="30"/>
      <c r="C1471" s="30"/>
    </row>
    <row r="1472" spans="1:3">
      <c r="A1472" s="5">
        <v>1470</v>
      </c>
      <c r="B1472" s="30"/>
      <c r="C1472" s="30"/>
    </row>
    <row r="1473" spans="1:3">
      <c r="A1473" s="5">
        <v>1471</v>
      </c>
      <c r="B1473" s="30"/>
      <c r="C1473" s="30"/>
    </row>
    <row r="1474" spans="1:3">
      <c r="A1474" s="5">
        <v>1472</v>
      </c>
      <c r="B1474" s="30"/>
      <c r="C1474" s="30"/>
    </row>
    <row r="1475" spans="1:3">
      <c r="A1475" s="5">
        <v>1473</v>
      </c>
      <c r="B1475" s="30"/>
      <c r="C1475" s="30"/>
    </row>
    <row r="1476" spans="1:3">
      <c r="A1476" s="5">
        <v>1474</v>
      </c>
      <c r="B1476" s="30"/>
      <c r="C1476" s="30"/>
    </row>
    <row r="1477" spans="1:3">
      <c r="A1477" s="5">
        <v>1475</v>
      </c>
      <c r="B1477" s="30"/>
      <c r="C1477" s="30"/>
    </row>
    <row r="1478" spans="1:3">
      <c r="A1478" s="5">
        <v>1476</v>
      </c>
      <c r="B1478" s="30"/>
      <c r="C1478" s="30"/>
    </row>
    <row r="1479" spans="1:3">
      <c r="A1479" s="5">
        <v>1477</v>
      </c>
      <c r="B1479" s="30"/>
      <c r="C1479" s="30"/>
    </row>
    <row r="1480" spans="1:3">
      <c r="A1480" s="5">
        <v>1478</v>
      </c>
      <c r="B1480" s="30"/>
      <c r="C1480" s="30"/>
    </row>
    <row r="1481" spans="1:3">
      <c r="A1481" s="5">
        <v>1479</v>
      </c>
      <c r="B1481" s="30"/>
      <c r="C1481" s="30"/>
    </row>
    <row r="1482" spans="1:3">
      <c r="A1482" s="5">
        <v>1480</v>
      </c>
      <c r="B1482" s="30"/>
      <c r="C1482" s="30"/>
    </row>
    <row r="1483" spans="1:3">
      <c r="A1483" s="5">
        <v>1481</v>
      </c>
      <c r="B1483" s="30"/>
      <c r="C1483" s="30"/>
    </row>
    <row r="1484" spans="1:3">
      <c r="A1484" s="5">
        <v>1482</v>
      </c>
      <c r="B1484" s="30"/>
      <c r="C1484" s="30"/>
    </row>
    <row r="1485" spans="1:3">
      <c r="A1485" s="5">
        <v>1483</v>
      </c>
      <c r="B1485" s="30"/>
      <c r="C1485" s="30"/>
    </row>
    <row r="1486" spans="1:3">
      <c r="A1486" s="5">
        <v>1484</v>
      </c>
      <c r="B1486" s="30"/>
      <c r="C1486" s="30"/>
    </row>
    <row r="1487" spans="1:3">
      <c r="A1487" s="5">
        <v>1485</v>
      </c>
      <c r="B1487" s="30"/>
      <c r="C1487" s="30"/>
    </row>
    <row r="1488" spans="1:3">
      <c r="A1488" s="5">
        <v>1486</v>
      </c>
      <c r="B1488" s="30"/>
      <c r="C1488" s="30"/>
    </row>
    <row r="1489" spans="1:3">
      <c r="A1489" s="5">
        <v>1487</v>
      </c>
      <c r="B1489" s="30"/>
      <c r="C1489" s="30"/>
    </row>
    <row r="1490" spans="1:3">
      <c r="A1490" s="5">
        <v>1488</v>
      </c>
      <c r="B1490" s="30"/>
      <c r="C1490" s="30"/>
    </row>
    <row r="1491" spans="1:3">
      <c r="A1491" s="5">
        <v>1489</v>
      </c>
      <c r="B1491" s="30"/>
      <c r="C1491" s="30"/>
    </row>
    <row r="1492" spans="1:3">
      <c r="A1492" s="5">
        <v>1490</v>
      </c>
      <c r="B1492" s="30"/>
      <c r="C1492" s="30"/>
    </row>
    <row r="1493" spans="1:3">
      <c r="A1493" s="5">
        <v>1491</v>
      </c>
      <c r="B1493" s="30"/>
      <c r="C1493" s="30"/>
    </row>
    <row r="1494" spans="1:3">
      <c r="A1494" s="5">
        <v>1492</v>
      </c>
      <c r="B1494" s="30"/>
      <c r="C1494" s="30"/>
    </row>
    <row r="1495" spans="1:3">
      <c r="A1495" s="5">
        <v>1493</v>
      </c>
      <c r="B1495" s="30"/>
      <c r="C1495" s="30"/>
    </row>
    <row r="1496" spans="1:3">
      <c r="A1496" s="5">
        <v>1494</v>
      </c>
      <c r="B1496" s="30"/>
      <c r="C1496" s="30"/>
    </row>
    <row r="1497" spans="1:3">
      <c r="A1497" s="5">
        <v>1495</v>
      </c>
      <c r="B1497" s="30"/>
      <c r="C1497" s="30"/>
    </row>
    <row r="1498" spans="1:3">
      <c r="A1498" s="5">
        <v>1496</v>
      </c>
      <c r="B1498" s="30"/>
      <c r="C1498" s="30"/>
    </row>
    <row r="1499" spans="1:3">
      <c r="A1499" s="5">
        <v>1497</v>
      </c>
      <c r="B1499" s="30"/>
      <c r="C1499" s="30"/>
    </row>
    <row r="1500" spans="1:3">
      <c r="A1500" s="5">
        <v>1498</v>
      </c>
      <c r="B1500" s="30"/>
      <c r="C1500" s="30"/>
    </row>
    <row r="1501" spans="1:3">
      <c r="A1501" s="5">
        <v>1499</v>
      </c>
      <c r="B1501" s="30"/>
      <c r="C1501" s="30"/>
    </row>
    <row r="1502" spans="1:3">
      <c r="A1502" s="5">
        <v>1500</v>
      </c>
      <c r="B1502" s="30"/>
      <c r="C1502" s="30"/>
    </row>
    <row r="1503" spans="1:3">
      <c r="A1503" s="5">
        <v>1501</v>
      </c>
      <c r="B1503" s="30"/>
      <c r="C1503" s="30"/>
    </row>
    <row r="1504" spans="1:3">
      <c r="A1504" s="5">
        <v>1502</v>
      </c>
      <c r="B1504" s="30"/>
      <c r="C1504" s="30"/>
    </row>
    <row r="1505" spans="1:3">
      <c r="A1505" s="5">
        <v>1503</v>
      </c>
      <c r="B1505" s="30"/>
      <c r="C1505" s="30"/>
    </row>
    <row r="1506" spans="1:3">
      <c r="A1506" s="5">
        <v>1504</v>
      </c>
      <c r="B1506" s="30"/>
      <c r="C1506" s="30"/>
    </row>
    <row r="1507" spans="1:3">
      <c r="A1507" s="5">
        <v>1505</v>
      </c>
      <c r="B1507" s="30"/>
      <c r="C1507" s="30"/>
    </row>
    <row r="1508" spans="1:3">
      <c r="A1508" s="5">
        <v>1506</v>
      </c>
      <c r="B1508" s="30"/>
      <c r="C1508" s="30"/>
    </row>
    <row r="1509" spans="1:3">
      <c r="A1509" s="5">
        <v>1507</v>
      </c>
      <c r="B1509" s="30"/>
      <c r="C1509" s="30"/>
    </row>
    <row r="1510" spans="1:3">
      <c r="A1510" s="5">
        <v>1508</v>
      </c>
      <c r="B1510" s="30"/>
      <c r="C1510" s="30"/>
    </row>
    <row r="1511" spans="1:3">
      <c r="A1511" s="5">
        <v>1509</v>
      </c>
      <c r="B1511" s="30"/>
      <c r="C1511" s="30"/>
    </row>
    <row r="1512" spans="1:3">
      <c r="A1512" s="5">
        <v>1510</v>
      </c>
      <c r="B1512" s="30"/>
      <c r="C1512" s="30"/>
    </row>
    <row r="1513" spans="1:3">
      <c r="A1513" s="5">
        <v>1511</v>
      </c>
      <c r="B1513" s="30"/>
      <c r="C1513" s="30"/>
    </row>
    <row r="1514" spans="1:3">
      <c r="A1514" s="5">
        <v>1512</v>
      </c>
      <c r="B1514" s="30"/>
      <c r="C1514" s="30"/>
    </row>
    <row r="1515" spans="1:3">
      <c r="A1515" s="5">
        <v>1513</v>
      </c>
      <c r="B1515" s="30"/>
      <c r="C1515" s="30"/>
    </row>
    <row r="1516" spans="1:3">
      <c r="A1516" s="5">
        <v>1514</v>
      </c>
      <c r="B1516" s="30"/>
      <c r="C1516" s="30"/>
    </row>
    <row r="1517" spans="1:3">
      <c r="A1517" s="5">
        <v>1515</v>
      </c>
      <c r="B1517" s="30"/>
      <c r="C1517" s="30"/>
    </row>
    <row r="1518" spans="1:3">
      <c r="A1518" s="5">
        <v>1516</v>
      </c>
      <c r="B1518" s="30"/>
      <c r="C1518" s="30"/>
    </row>
    <row r="1519" spans="1:3">
      <c r="A1519" s="5">
        <v>1517</v>
      </c>
      <c r="B1519" s="30"/>
      <c r="C1519" s="30"/>
    </row>
    <row r="1520" spans="1:3">
      <c r="A1520" s="5">
        <v>1518</v>
      </c>
      <c r="B1520" s="30"/>
      <c r="C1520" s="30"/>
    </row>
    <row r="1521" spans="1:3">
      <c r="A1521" s="5">
        <v>1519</v>
      </c>
      <c r="B1521" s="30"/>
      <c r="C1521" s="30"/>
    </row>
    <row r="1522" spans="1:3">
      <c r="A1522" s="5">
        <v>1520</v>
      </c>
      <c r="B1522" s="30"/>
      <c r="C1522" s="30"/>
    </row>
    <row r="1523" spans="1:3">
      <c r="A1523" s="5">
        <v>1521</v>
      </c>
      <c r="B1523" s="30"/>
      <c r="C1523" s="30"/>
    </row>
    <row r="1524" spans="1:3">
      <c r="A1524" s="5">
        <v>1522</v>
      </c>
      <c r="B1524" s="30"/>
      <c r="C1524" s="30"/>
    </row>
    <row r="1525" spans="1:3">
      <c r="A1525" s="5">
        <v>1523</v>
      </c>
      <c r="B1525" s="30"/>
      <c r="C1525" s="30"/>
    </row>
    <row r="1526" spans="1:3">
      <c r="A1526" s="5">
        <v>1524</v>
      </c>
      <c r="B1526" s="30"/>
      <c r="C1526" s="30"/>
    </row>
    <row r="1527" spans="1:3">
      <c r="A1527" s="5">
        <v>1525</v>
      </c>
      <c r="B1527" s="30"/>
      <c r="C1527" s="30"/>
    </row>
    <row r="1528" spans="1:3">
      <c r="A1528" s="5">
        <v>1526</v>
      </c>
      <c r="B1528" s="30"/>
      <c r="C1528" s="30"/>
    </row>
    <row r="1529" spans="1:3">
      <c r="A1529" s="5">
        <v>1527</v>
      </c>
      <c r="B1529" s="30"/>
      <c r="C1529" s="30"/>
    </row>
    <row r="1530" spans="1:3">
      <c r="A1530" s="5">
        <v>1528</v>
      </c>
      <c r="B1530" s="30"/>
      <c r="C1530" s="30"/>
    </row>
    <row r="1531" spans="1:3">
      <c r="A1531" s="5">
        <v>1529</v>
      </c>
      <c r="B1531" s="30"/>
      <c r="C1531" s="30"/>
    </row>
    <row r="1532" spans="1:3">
      <c r="A1532" s="5">
        <v>1530</v>
      </c>
      <c r="B1532" s="30"/>
      <c r="C1532" s="30"/>
    </row>
    <row r="1533" spans="1:3">
      <c r="A1533" s="5">
        <v>1531</v>
      </c>
      <c r="B1533" s="30"/>
      <c r="C1533" s="30"/>
    </row>
    <row r="1534" spans="1:3">
      <c r="A1534" s="5">
        <v>1532</v>
      </c>
      <c r="B1534" s="30"/>
      <c r="C1534" s="30"/>
    </row>
    <row r="1535" spans="1:3">
      <c r="A1535" s="5">
        <v>1533</v>
      </c>
      <c r="B1535" s="30"/>
      <c r="C1535" s="30"/>
    </row>
    <row r="1536" spans="1:3">
      <c r="A1536" s="5">
        <v>1534</v>
      </c>
      <c r="B1536" s="30"/>
      <c r="C1536" s="30"/>
    </row>
    <row r="1537" spans="1:3">
      <c r="A1537" s="5">
        <v>1535</v>
      </c>
      <c r="B1537" s="30"/>
      <c r="C1537" s="30"/>
    </row>
    <row r="1538" spans="1:3">
      <c r="A1538" s="5">
        <v>1536</v>
      </c>
      <c r="B1538" s="30"/>
      <c r="C1538" s="30"/>
    </row>
    <row r="1539" spans="1:3">
      <c r="A1539" s="5">
        <v>1537</v>
      </c>
      <c r="B1539" s="30"/>
      <c r="C1539" s="30"/>
    </row>
    <row r="1540" spans="1:3">
      <c r="A1540" s="5">
        <v>1538</v>
      </c>
      <c r="B1540" s="30"/>
      <c r="C1540" s="30"/>
    </row>
    <row r="1541" spans="1:3">
      <c r="A1541" s="5">
        <v>1539</v>
      </c>
      <c r="B1541" s="30"/>
      <c r="C1541" s="30"/>
    </row>
    <row r="1542" spans="1:3">
      <c r="A1542" s="5">
        <v>1540</v>
      </c>
      <c r="B1542" s="30"/>
      <c r="C1542" s="30"/>
    </row>
    <row r="1543" spans="1:3">
      <c r="A1543" s="5">
        <v>1541</v>
      </c>
      <c r="B1543" s="30"/>
      <c r="C1543" s="30"/>
    </row>
    <row r="1544" spans="1:3">
      <c r="A1544" s="5">
        <v>1542</v>
      </c>
      <c r="B1544" s="30"/>
      <c r="C1544" s="30"/>
    </row>
    <row r="1545" spans="1:3">
      <c r="A1545" s="5">
        <v>1543</v>
      </c>
      <c r="B1545" s="30"/>
      <c r="C1545" s="30"/>
    </row>
    <row r="1546" spans="1:3">
      <c r="A1546" s="5">
        <v>1544</v>
      </c>
      <c r="B1546" s="30"/>
      <c r="C1546" s="30"/>
    </row>
    <row r="1547" spans="1:3">
      <c r="A1547" s="5">
        <v>1545</v>
      </c>
      <c r="B1547" s="30"/>
      <c r="C1547" s="30"/>
    </row>
    <row r="1548" spans="1:3">
      <c r="A1548" s="5">
        <v>1546</v>
      </c>
      <c r="B1548" s="30"/>
      <c r="C1548" s="30"/>
    </row>
    <row r="1549" spans="1:3">
      <c r="A1549" s="5">
        <v>1547</v>
      </c>
      <c r="B1549" s="30"/>
      <c r="C1549" s="30"/>
    </row>
    <row r="1550" spans="1:3">
      <c r="A1550" s="5">
        <v>1548</v>
      </c>
      <c r="B1550" s="30"/>
      <c r="C1550" s="30"/>
    </row>
    <row r="1551" spans="1:3">
      <c r="A1551" s="5">
        <v>1549</v>
      </c>
      <c r="B1551" s="30"/>
      <c r="C1551" s="30"/>
    </row>
    <row r="1552" spans="1:3">
      <c r="A1552" s="5">
        <v>1550</v>
      </c>
      <c r="B1552" s="30"/>
      <c r="C1552" s="30"/>
    </row>
    <row r="1553" spans="1:3">
      <c r="A1553" s="5">
        <v>1551</v>
      </c>
      <c r="B1553" s="30"/>
      <c r="C1553" s="30"/>
    </row>
    <row r="1554" spans="1:3">
      <c r="A1554" s="5">
        <v>1552</v>
      </c>
      <c r="B1554" s="30"/>
      <c r="C1554" s="30"/>
    </row>
    <row r="1555" spans="1:3">
      <c r="A1555" s="5">
        <v>1553</v>
      </c>
      <c r="B1555" s="30"/>
      <c r="C1555" s="30"/>
    </row>
    <row r="1556" spans="1:3">
      <c r="A1556" s="5">
        <v>1554</v>
      </c>
      <c r="B1556" s="30"/>
      <c r="C1556" s="30"/>
    </row>
    <row r="1557" spans="1:3">
      <c r="A1557" s="5">
        <v>1555</v>
      </c>
      <c r="B1557" s="30"/>
      <c r="C1557" s="30"/>
    </row>
    <row r="1558" spans="1:3">
      <c r="A1558" s="5">
        <v>1556</v>
      </c>
      <c r="B1558" s="30"/>
      <c r="C1558" s="30"/>
    </row>
    <row r="1559" spans="1:3">
      <c r="A1559" s="5">
        <v>1557</v>
      </c>
      <c r="B1559" s="30"/>
      <c r="C1559" s="30"/>
    </row>
    <row r="1560" spans="1:3">
      <c r="A1560" s="5">
        <v>1558</v>
      </c>
      <c r="B1560" s="30"/>
      <c r="C1560" s="30"/>
    </row>
    <row r="1561" spans="1:3">
      <c r="A1561" s="5">
        <v>1559</v>
      </c>
      <c r="B1561" s="30"/>
      <c r="C1561" s="30"/>
    </row>
    <row r="1562" spans="1:3">
      <c r="A1562" s="5">
        <v>1560</v>
      </c>
      <c r="B1562" s="30"/>
      <c r="C1562" s="30"/>
    </row>
    <row r="1563" spans="1:3">
      <c r="A1563" s="5">
        <v>1561</v>
      </c>
      <c r="B1563" s="30"/>
      <c r="C1563" s="30"/>
    </row>
    <row r="1564" spans="1:3">
      <c r="A1564" s="5">
        <v>1562</v>
      </c>
      <c r="B1564" s="30"/>
      <c r="C1564" s="30"/>
    </row>
    <row r="1565" spans="1:3">
      <c r="A1565" s="5">
        <v>1563</v>
      </c>
      <c r="B1565" s="30"/>
      <c r="C1565" s="30"/>
    </row>
    <row r="1566" spans="1:3">
      <c r="A1566" s="5">
        <v>1564</v>
      </c>
      <c r="B1566" s="30"/>
      <c r="C1566" s="30"/>
    </row>
    <row r="1567" spans="1:3">
      <c r="A1567" s="5">
        <v>1565</v>
      </c>
      <c r="B1567" s="30"/>
      <c r="C1567" s="30"/>
    </row>
    <row r="1568" spans="1:3">
      <c r="A1568" s="5">
        <v>1566</v>
      </c>
      <c r="B1568" s="30"/>
      <c r="C1568" s="30"/>
    </row>
    <row r="1569" spans="1:3">
      <c r="A1569" s="5">
        <v>1567</v>
      </c>
      <c r="B1569" s="30"/>
      <c r="C1569" s="30"/>
    </row>
    <row r="1570" spans="1:3">
      <c r="A1570" s="5">
        <v>1568</v>
      </c>
      <c r="B1570" s="30"/>
      <c r="C1570" s="30"/>
    </row>
    <row r="1571" spans="1:3">
      <c r="A1571" s="5">
        <v>1569</v>
      </c>
      <c r="B1571" s="30"/>
      <c r="C1571" s="30"/>
    </row>
    <row r="1572" spans="1:3">
      <c r="A1572" s="5">
        <v>1570</v>
      </c>
      <c r="B1572" s="30"/>
      <c r="C1572" s="30"/>
    </row>
    <row r="1573" spans="1:3">
      <c r="A1573" s="5">
        <v>1571</v>
      </c>
      <c r="B1573" s="30"/>
      <c r="C1573" s="30"/>
    </row>
    <row r="1574" spans="1:3">
      <c r="A1574" s="5">
        <v>1572</v>
      </c>
      <c r="B1574" s="30"/>
      <c r="C1574" s="30"/>
    </row>
    <row r="1575" spans="1:3">
      <c r="A1575" s="5">
        <v>1573</v>
      </c>
      <c r="B1575" s="30"/>
      <c r="C1575" s="30"/>
    </row>
    <row r="1576" spans="1:3">
      <c r="A1576" s="5">
        <v>1574</v>
      </c>
      <c r="B1576" s="30"/>
      <c r="C1576" s="30"/>
    </row>
    <row r="1577" spans="1:3">
      <c r="A1577" s="5">
        <v>1575</v>
      </c>
      <c r="B1577" s="30"/>
      <c r="C1577" s="30"/>
    </row>
    <row r="1578" spans="1:3">
      <c r="A1578" s="5">
        <v>1576</v>
      </c>
      <c r="B1578" s="30"/>
      <c r="C1578" s="30"/>
    </row>
    <row r="1579" spans="1:3">
      <c r="A1579" s="5">
        <v>1577</v>
      </c>
      <c r="B1579" s="30"/>
      <c r="C1579" s="30"/>
    </row>
    <row r="1580" spans="1:3">
      <c r="A1580" s="5">
        <v>1578</v>
      </c>
      <c r="B1580" s="30"/>
      <c r="C1580" s="30"/>
    </row>
    <row r="1581" spans="1:3">
      <c r="A1581" s="5">
        <v>1579</v>
      </c>
      <c r="B1581" s="30"/>
      <c r="C1581" s="30"/>
    </row>
    <row r="1582" spans="1:3">
      <c r="A1582" s="5">
        <v>1580</v>
      </c>
      <c r="B1582" s="30"/>
      <c r="C1582" s="30"/>
    </row>
    <row r="1583" spans="1:3">
      <c r="A1583" s="5">
        <v>1581</v>
      </c>
      <c r="B1583" s="30"/>
      <c r="C1583" s="30"/>
    </row>
    <row r="1584" spans="1:3">
      <c r="A1584" s="5">
        <v>1582</v>
      </c>
      <c r="B1584" s="30"/>
      <c r="C1584" s="30"/>
    </row>
    <row r="1585" spans="1:3">
      <c r="A1585" s="5">
        <v>1583</v>
      </c>
      <c r="B1585" s="30"/>
      <c r="C1585" s="30"/>
    </row>
    <row r="1586" spans="1:3">
      <c r="A1586" s="5">
        <v>1584</v>
      </c>
      <c r="B1586" s="30"/>
      <c r="C1586" s="30"/>
    </row>
    <row r="1587" spans="1:3">
      <c r="A1587" s="5">
        <v>1585</v>
      </c>
      <c r="B1587" s="30"/>
      <c r="C1587" s="30"/>
    </row>
    <row r="1588" spans="1:3">
      <c r="A1588" s="5">
        <v>1586</v>
      </c>
      <c r="B1588" s="30"/>
      <c r="C1588" s="30"/>
    </row>
    <row r="1589" spans="1:3">
      <c r="A1589" s="5">
        <v>1587</v>
      </c>
      <c r="B1589" s="30"/>
      <c r="C1589" s="30"/>
    </row>
    <row r="1590" spans="1:3">
      <c r="A1590" s="5">
        <v>1588</v>
      </c>
      <c r="B1590" s="30"/>
      <c r="C1590" s="30"/>
    </row>
    <row r="1591" spans="1:3">
      <c r="A1591" s="5">
        <v>1589</v>
      </c>
      <c r="B1591" s="30"/>
      <c r="C1591" s="30"/>
    </row>
    <row r="1592" spans="1:3">
      <c r="A1592" s="5">
        <v>1590</v>
      </c>
      <c r="B1592" s="30"/>
      <c r="C1592" s="30"/>
    </row>
    <row r="1593" spans="1:3">
      <c r="A1593" s="5">
        <v>1591</v>
      </c>
      <c r="B1593" s="30"/>
      <c r="C1593" s="30"/>
    </row>
    <row r="1594" spans="1:3">
      <c r="A1594" s="5">
        <v>1592</v>
      </c>
      <c r="B1594" s="30"/>
      <c r="C1594" s="30"/>
    </row>
    <row r="1595" spans="1:3">
      <c r="A1595" s="5">
        <v>1593</v>
      </c>
      <c r="B1595" s="30"/>
      <c r="C1595" s="30"/>
    </row>
    <row r="1596" spans="1:3">
      <c r="A1596" s="5">
        <v>1594</v>
      </c>
      <c r="B1596" s="30"/>
      <c r="C1596" s="30"/>
    </row>
    <row r="1597" spans="1:3">
      <c r="A1597" s="5">
        <v>1595</v>
      </c>
      <c r="B1597" s="30"/>
      <c r="C1597" s="30"/>
    </row>
    <row r="1598" spans="1:3">
      <c r="A1598" s="5">
        <v>1596</v>
      </c>
      <c r="B1598" s="30"/>
      <c r="C1598" s="30"/>
    </row>
    <row r="1599" spans="1:3">
      <c r="A1599" s="5">
        <v>1597</v>
      </c>
      <c r="B1599" s="30"/>
      <c r="C1599" s="30"/>
    </row>
    <row r="1600" spans="1:3">
      <c r="A1600" s="5">
        <v>1598</v>
      </c>
      <c r="B1600" s="30"/>
      <c r="C1600" s="30"/>
    </row>
    <row r="1601" spans="1:3">
      <c r="A1601" s="5">
        <v>1599</v>
      </c>
      <c r="B1601" s="30"/>
      <c r="C1601" s="30"/>
    </row>
    <row r="1602" spans="1:3">
      <c r="A1602" s="5">
        <v>1600</v>
      </c>
      <c r="B1602" s="30"/>
      <c r="C1602" s="30"/>
    </row>
    <row r="1603" spans="1:3">
      <c r="A1603" s="5">
        <v>1601</v>
      </c>
      <c r="B1603" s="30"/>
      <c r="C1603" s="30"/>
    </row>
    <row r="1604" spans="1:3">
      <c r="A1604" s="5">
        <v>1602</v>
      </c>
      <c r="B1604" s="30"/>
      <c r="C1604" s="30"/>
    </row>
    <row r="1605" spans="1:3">
      <c r="A1605" s="5">
        <v>1603</v>
      </c>
      <c r="B1605" s="30"/>
      <c r="C1605" s="30"/>
    </row>
    <row r="1606" spans="1:3">
      <c r="A1606" s="5">
        <v>1604</v>
      </c>
      <c r="B1606" s="30"/>
      <c r="C1606" s="30"/>
    </row>
    <row r="1607" spans="1:3">
      <c r="A1607" s="5">
        <v>1605</v>
      </c>
      <c r="B1607" s="30"/>
      <c r="C1607" s="30"/>
    </row>
    <row r="1608" spans="1:3">
      <c r="A1608" s="5">
        <v>1606</v>
      </c>
      <c r="B1608" s="30"/>
      <c r="C1608" s="30"/>
    </row>
    <row r="1609" spans="1:3">
      <c r="A1609" s="5">
        <v>1607</v>
      </c>
      <c r="B1609" s="30"/>
      <c r="C1609" s="30"/>
    </row>
    <row r="1610" spans="1:3">
      <c r="A1610" s="5">
        <v>1608</v>
      </c>
      <c r="B1610" s="30"/>
      <c r="C1610" s="30"/>
    </row>
    <row r="1611" spans="1:3">
      <c r="A1611" s="5">
        <v>1609</v>
      </c>
      <c r="B1611" s="30"/>
      <c r="C1611" s="30"/>
    </row>
    <row r="1612" spans="1:3">
      <c r="A1612" s="5">
        <v>1610</v>
      </c>
      <c r="B1612" s="30"/>
      <c r="C1612" s="30"/>
    </row>
    <row r="1613" spans="1:3">
      <c r="A1613" s="5">
        <v>1611</v>
      </c>
      <c r="B1613" s="30"/>
      <c r="C1613" s="30"/>
    </row>
    <row r="1614" spans="1:3">
      <c r="A1614" s="5">
        <v>1612</v>
      </c>
      <c r="B1614" s="30"/>
      <c r="C1614" s="30"/>
    </row>
    <row r="1615" spans="1:3">
      <c r="A1615" s="5">
        <v>1613</v>
      </c>
      <c r="B1615" s="30"/>
      <c r="C1615" s="30"/>
    </row>
    <row r="1616" spans="1:3">
      <c r="A1616" s="5">
        <v>1614</v>
      </c>
      <c r="B1616" s="30"/>
      <c r="C1616" s="30"/>
    </row>
    <row r="1617" spans="1:3">
      <c r="A1617" s="5">
        <v>1615</v>
      </c>
      <c r="B1617" s="30"/>
      <c r="C1617" s="30"/>
    </row>
    <row r="1618" spans="1:3">
      <c r="A1618" s="5">
        <v>1616</v>
      </c>
      <c r="B1618" s="30"/>
      <c r="C1618" s="30"/>
    </row>
    <row r="1619" spans="1:3">
      <c r="A1619" s="5">
        <v>1617</v>
      </c>
      <c r="B1619" s="30"/>
      <c r="C1619" s="30"/>
    </row>
    <row r="1620" spans="1:3">
      <c r="A1620" s="5">
        <v>1618</v>
      </c>
      <c r="B1620" s="30"/>
      <c r="C1620" s="30"/>
    </row>
    <row r="1621" spans="1:3">
      <c r="A1621" s="5">
        <v>1619</v>
      </c>
      <c r="B1621" s="30"/>
      <c r="C1621" s="30"/>
    </row>
    <row r="1622" spans="1:3">
      <c r="A1622" s="5">
        <v>1620</v>
      </c>
      <c r="B1622" s="30"/>
      <c r="C1622" s="30"/>
    </row>
    <row r="1623" spans="1:3">
      <c r="A1623" s="5">
        <v>1621</v>
      </c>
      <c r="B1623" s="30"/>
      <c r="C1623" s="30"/>
    </row>
    <row r="1624" spans="1:3">
      <c r="A1624" s="5">
        <v>1622</v>
      </c>
      <c r="B1624" s="30"/>
      <c r="C1624" s="30"/>
    </row>
    <row r="1625" spans="1:3">
      <c r="A1625" s="5">
        <v>1623</v>
      </c>
      <c r="B1625" s="30"/>
      <c r="C1625" s="30"/>
    </row>
    <row r="1626" spans="1:3">
      <c r="A1626" s="5">
        <v>1624</v>
      </c>
      <c r="B1626" s="30"/>
      <c r="C1626" s="30"/>
    </row>
    <row r="1627" spans="1:3">
      <c r="A1627" s="5">
        <v>1625</v>
      </c>
      <c r="B1627" s="30"/>
      <c r="C1627" s="30"/>
    </row>
    <row r="1628" spans="1:3">
      <c r="A1628" s="5">
        <v>1626</v>
      </c>
      <c r="B1628" s="30"/>
      <c r="C1628" s="30"/>
    </row>
    <row r="1629" spans="1:3">
      <c r="A1629" s="5">
        <v>1627</v>
      </c>
      <c r="B1629" s="30"/>
      <c r="C1629" s="30"/>
    </row>
    <row r="1630" spans="1:3">
      <c r="A1630" s="5">
        <v>1628</v>
      </c>
      <c r="B1630" s="30"/>
      <c r="C1630" s="30"/>
    </row>
    <row r="1631" spans="1:3">
      <c r="A1631" s="5">
        <v>1629</v>
      </c>
      <c r="B1631" s="30"/>
      <c r="C1631" s="30"/>
    </row>
    <row r="1632" spans="1:3">
      <c r="A1632" s="5">
        <v>1630</v>
      </c>
      <c r="B1632" s="30"/>
      <c r="C1632" s="30"/>
    </row>
    <row r="1633" spans="1:3">
      <c r="A1633" s="5">
        <v>1631</v>
      </c>
      <c r="B1633" s="30"/>
      <c r="C1633" s="30"/>
    </row>
    <row r="1634" spans="1:3">
      <c r="A1634" s="5">
        <v>1632</v>
      </c>
      <c r="B1634" s="30"/>
      <c r="C1634" s="30"/>
    </row>
    <row r="1635" spans="1:3">
      <c r="A1635" s="5">
        <v>1633</v>
      </c>
      <c r="B1635" s="30"/>
      <c r="C1635" s="30"/>
    </row>
    <row r="1636" spans="1:3">
      <c r="A1636" s="5">
        <v>1634</v>
      </c>
      <c r="B1636" s="30"/>
      <c r="C1636" s="30"/>
    </row>
    <row r="1637" spans="1:3">
      <c r="A1637" s="5">
        <v>1635</v>
      </c>
      <c r="B1637" s="30"/>
      <c r="C1637" s="30"/>
    </row>
    <row r="1638" spans="1:3">
      <c r="A1638" s="5">
        <v>1636</v>
      </c>
      <c r="B1638" s="30"/>
      <c r="C1638" s="30"/>
    </row>
    <row r="1639" spans="1:3">
      <c r="A1639" s="5">
        <v>1637</v>
      </c>
      <c r="B1639" s="30"/>
      <c r="C1639" s="30"/>
    </row>
    <row r="1640" spans="1:3">
      <c r="A1640" s="5">
        <v>1638</v>
      </c>
      <c r="B1640" s="30"/>
      <c r="C1640" s="30"/>
    </row>
    <row r="1641" spans="1:3">
      <c r="A1641" s="5">
        <v>1639</v>
      </c>
      <c r="B1641" s="30"/>
      <c r="C1641" s="30"/>
    </row>
    <row r="1642" spans="1:3">
      <c r="A1642" s="5">
        <v>1640</v>
      </c>
      <c r="B1642" s="30"/>
      <c r="C1642" s="30"/>
    </row>
    <row r="1643" spans="1:3">
      <c r="A1643" s="5">
        <v>1641</v>
      </c>
      <c r="B1643" s="30"/>
      <c r="C1643" s="30"/>
    </row>
    <row r="1644" spans="1:3">
      <c r="A1644" s="5">
        <v>1642</v>
      </c>
      <c r="B1644" s="30"/>
      <c r="C1644" s="30"/>
    </row>
    <row r="1645" spans="1:3">
      <c r="A1645" s="5">
        <v>1643</v>
      </c>
      <c r="B1645" s="30"/>
      <c r="C1645" s="30"/>
    </row>
    <row r="1646" spans="1:3">
      <c r="A1646" s="5">
        <v>1644</v>
      </c>
      <c r="B1646" s="30"/>
      <c r="C1646" s="30"/>
    </row>
    <row r="1647" spans="1:3">
      <c r="A1647" s="5">
        <v>1645</v>
      </c>
      <c r="B1647" s="30"/>
      <c r="C1647" s="30"/>
    </row>
    <row r="1648" spans="1:3">
      <c r="A1648" s="5">
        <v>1646</v>
      </c>
      <c r="B1648" s="30"/>
      <c r="C1648" s="30"/>
    </row>
    <row r="1649" spans="1:3">
      <c r="A1649" s="5">
        <v>1647</v>
      </c>
      <c r="B1649" s="30"/>
      <c r="C1649" s="30"/>
    </row>
    <row r="1650" spans="1:3">
      <c r="A1650" s="5">
        <v>1648</v>
      </c>
      <c r="B1650" s="30"/>
      <c r="C1650" s="30"/>
    </row>
    <row r="1651" spans="1:3">
      <c r="A1651" s="5">
        <v>1649</v>
      </c>
      <c r="B1651" s="30"/>
      <c r="C1651" s="30"/>
    </row>
    <row r="1652" spans="1:3">
      <c r="A1652" s="5">
        <v>1650</v>
      </c>
      <c r="B1652" s="30"/>
      <c r="C1652" s="30"/>
    </row>
    <row r="1653" spans="1:3">
      <c r="A1653" s="5">
        <v>1651</v>
      </c>
      <c r="B1653" s="30"/>
      <c r="C1653" s="30"/>
    </row>
    <row r="1654" spans="1:3">
      <c r="A1654" s="5">
        <v>1652</v>
      </c>
      <c r="B1654" s="30"/>
      <c r="C1654" s="30"/>
    </row>
    <row r="1655" spans="1:3">
      <c r="A1655" s="5">
        <v>1653</v>
      </c>
      <c r="B1655" s="30"/>
      <c r="C1655" s="30"/>
    </row>
    <row r="1656" spans="1:3">
      <c r="A1656" s="5">
        <v>1654</v>
      </c>
      <c r="B1656" s="30"/>
      <c r="C1656" s="30"/>
    </row>
    <row r="1657" spans="1:3">
      <c r="A1657" s="5">
        <v>1655</v>
      </c>
      <c r="B1657" s="30"/>
      <c r="C1657" s="30"/>
    </row>
    <row r="1658" spans="1:3">
      <c r="A1658" s="5">
        <v>1656</v>
      </c>
      <c r="B1658" s="30"/>
      <c r="C1658" s="30"/>
    </row>
    <row r="1659" spans="1:3">
      <c r="A1659" s="5">
        <v>1657</v>
      </c>
      <c r="B1659" s="30"/>
      <c r="C1659" s="30"/>
    </row>
    <row r="1660" spans="1:3">
      <c r="A1660" s="5">
        <v>1658</v>
      </c>
      <c r="B1660" s="30"/>
      <c r="C1660" s="30"/>
    </row>
    <row r="1661" spans="1:3">
      <c r="A1661" s="5">
        <v>1659</v>
      </c>
      <c r="B1661" s="30"/>
      <c r="C1661" s="30"/>
    </row>
    <row r="1662" spans="1:3">
      <c r="A1662" s="5">
        <v>1660</v>
      </c>
      <c r="B1662" s="30"/>
      <c r="C1662" s="30"/>
    </row>
    <row r="1663" spans="1:3">
      <c r="A1663" s="5">
        <v>1661</v>
      </c>
      <c r="B1663" s="30"/>
      <c r="C1663" s="30"/>
    </row>
    <row r="1664" spans="1:3">
      <c r="A1664" s="5">
        <v>1662</v>
      </c>
      <c r="B1664" s="30"/>
      <c r="C1664" s="30"/>
    </row>
    <row r="1665" spans="1:3">
      <c r="A1665" s="5">
        <v>1663</v>
      </c>
      <c r="B1665" s="30"/>
      <c r="C1665" s="30"/>
    </row>
    <row r="1666" spans="1:3">
      <c r="A1666" s="5">
        <v>1664</v>
      </c>
      <c r="B1666" s="30"/>
      <c r="C1666" s="30"/>
    </row>
    <row r="1667" spans="1:3">
      <c r="A1667" s="5">
        <v>1665</v>
      </c>
      <c r="B1667" s="30"/>
      <c r="C1667" s="30"/>
    </row>
    <row r="1668" spans="1:3">
      <c r="A1668" s="5">
        <v>1666</v>
      </c>
      <c r="B1668" s="30"/>
      <c r="C1668" s="30"/>
    </row>
    <row r="1669" spans="1:3">
      <c r="A1669" s="5">
        <v>1667</v>
      </c>
      <c r="B1669" s="30"/>
      <c r="C1669" s="30"/>
    </row>
    <row r="1670" spans="1:3">
      <c r="A1670" s="5">
        <v>1668</v>
      </c>
      <c r="B1670" s="30"/>
      <c r="C1670" s="30"/>
    </row>
    <row r="1671" spans="1:3">
      <c r="A1671" s="5">
        <v>1669</v>
      </c>
      <c r="B1671" s="30"/>
      <c r="C1671" s="30"/>
    </row>
    <row r="1672" spans="1:3">
      <c r="A1672" s="5">
        <v>1670</v>
      </c>
      <c r="B1672" s="30"/>
      <c r="C1672" s="30"/>
    </row>
    <row r="1673" spans="1:3">
      <c r="A1673" s="5">
        <v>1671</v>
      </c>
      <c r="B1673" s="30"/>
      <c r="C1673" s="30"/>
    </row>
    <row r="1674" spans="1:3">
      <c r="A1674" s="5">
        <v>1672</v>
      </c>
      <c r="B1674" s="30"/>
      <c r="C1674" s="30"/>
    </row>
    <row r="1675" spans="1:3">
      <c r="A1675" s="5">
        <v>1673</v>
      </c>
      <c r="B1675" s="30"/>
      <c r="C1675" s="30"/>
    </row>
    <row r="1676" spans="1:3">
      <c r="A1676" s="5">
        <v>1674</v>
      </c>
      <c r="B1676" s="30"/>
      <c r="C1676" s="30"/>
    </row>
    <row r="1677" spans="1:3">
      <c r="A1677" s="5">
        <v>1675</v>
      </c>
      <c r="B1677" s="30"/>
      <c r="C1677" s="30"/>
    </row>
    <row r="1678" spans="1:3">
      <c r="A1678" s="5">
        <v>1676</v>
      </c>
      <c r="B1678" s="30"/>
      <c r="C1678" s="30"/>
    </row>
    <row r="1679" spans="1:3">
      <c r="A1679" s="5">
        <v>1677</v>
      </c>
      <c r="B1679" s="30"/>
      <c r="C1679" s="30"/>
    </row>
    <row r="1680" spans="1:3">
      <c r="A1680" s="5">
        <v>1678</v>
      </c>
      <c r="B1680" s="30"/>
      <c r="C1680" s="30"/>
    </row>
    <row r="1681" spans="1:3">
      <c r="A1681" s="5">
        <v>1679</v>
      </c>
      <c r="B1681" s="30"/>
      <c r="C1681" s="30"/>
    </row>
    <row r="1682" spans="1:3">
      <c r="A1682" s="5">
        <v>1680</v>
      </c>
      <c r="B1682" s="30"/>
      <c r="C1682" s="30"/>
    </row>
    <row r="1683" spans="1:3">
      <c r="A1683" s="5">
        <v>1681</v>
      </c>
      <c r="B1683" s="30"/>
      <c r="C1683" s="30"/>
    </row>
    <row r="1684" spans="1:3">
      <c r="A1684" s="5">
        <v>1682</v>
      </c>
      <c r="B1684" s="30"/>
      <c r="C1684" s="30"/>
    </row>
    <row r="1685" spans="1:3">
      <c r="A1685" s="5">
        <v>1683</v>
      </c>
      <c r="B1685" s="30"/>
      <c r="C1685" s="30"/>
    </row>
    <row r="1686" spans="1:3">
      <c r="A1686" s="5">
        <v>1684</v>
      </c>
      <c r="B1686" s="30"/>
      <c r="C1686" s="30"/>
    </row>
    <row r="1687" spans="1:3">
      <c r="A1687" s="5">
        <v>1685</v>
      </c>
      <c r="B1687" s="30"/>
      <c r="C1687" s="30"/>
    </row>
    <row r="1688" spans="1:3">
      <c r="A1688" s="5">
        <v>1686</v>
      </c>
      <c r="B1688" s="30"/>
      <c r="C1688" s="30"/>
    </row>
    <row r="1689" spans="1:3">
      <c r="A1689" s="5">
        <v>1687</v>
      </c>
      <c r="B1689" s="30"/>
      <c r="C1689" s="30"/>
    </row>
    <row r="1690" spans="1:3">
      <c r="A1690" s="5">
        <v>1688</v>
      </c>
      <c r="B1690" s="30"/>
      <c r="C1690" s="30"/>
    </row>
    <row r="1691" spans="1:3">
      <c r="A1691" s="5">
        <v>1689</v>
      </c>
      <c r="B1691" s="30"/>
      <c r="C1691" s="30"/>
    </row>
    <row r="1692" spans="1:3">
      <c r="A1692" s="5">
        <v>1690</v>
      </c>
      <c r="B1692" s="30"/>
      <c r="C1692" s="30"/>
    </row>
    <row r="1693" spans="1:3">
      <c r="A1693" s="5">
        <v>1691</v>
      </c>
      <c r="B1693" s="30"/>
      <c r="C1693" s="30"/>
    </row>
    <row r="1694" spans="1:3">
      <c r="A1694" s="5">
        <v>1692</v>
      </c>
      <c r="B1694" s="30"/>
      <c r="C1694" s="30"/>
    </row>
    <row r="1695" spans="1:3">
      <c r="A1695" s="5">
        <v>1693</v>
      </c>
      <c r="B1695" s="30"/>
      <c r="C1695" s="30"/>
    </row>
    <row r="1696" spans="1:3">
      <c r="A1696" s="5">
        <v>1694</v>
      </c>
      <c r="B1696" s="30"/>
      <c r="C1696" s="30"/>
    </row>
    <row r="1697" spans="1:3">
      <c r="A1697" s="5">
        <v>1695</v>
      </c>
      <c r="B1697" s="30"/>
      <c r="C1697" s="30"/>
    </row>
    <row r="1698" spans="1:3">
      <c r="A1698" s="5">
        <v>1696</v>
      </c>
      <c r="B1698" s="30"/>
      <c r="C1698" s="30"/>
    </row>
    <row r="1699" spans="1:3">
      <c r="A1699" s="5">
        <v>1697</v>
      </c>
      <c r="B1699" s="30"/>
      <c r="C1699" s="30"/>
    </row>
    <row r="1700" spans="1:3">
      <c r="A1700" s="5">
        <v>1698</v>
      </c>
      <c r="B1700" s="30"/>
      <c r="C1700" s="30"/>
    </row>
    <row r="1701" spans="1:3">
      <c r="A1701" s="5">
        <v>1699</v>
      </c>
      <c r="B1701" s="30"/>
      <c r="C1701" s="30"/>
    </row>
    <row r="1702" spans="1:3">
      <c r="A1702" s="5">
        <v>1700</v>
      </c>
      <c r="B1702" s="30"/>
      <c r="C1702" s="30"/>
    </row>
    <row r="1703" spans="1:3">
      <c r="A1703" s="5">
        <v>1701</v>
      </c>
      <c r="B1703" s="30"/>
      <c r="C1703" s="30"/>
    </row>
    <row r="1704" spans="1:3">
      <c r="A1704" s="5">
        <v>1702</v>
      </c>
      <c r="B1704" s="30"/>
      <c r="C1704" s="30"/>
    </row>
    <row r="1705" spans="1:3">
      <c r="A1705" s="5">
        <v>1703</v>
      </c>
      <c r="B1705" s="30"/>
      <c r="C1705" s="30"/>
    </row>
    <row r="1706" spans="1:3">
      <c r="A1706" s="5">
        <v>1704</v>
      </c>
      <c r="B1706" s="30"/>
      <c r="C1706" s="30"/>
    </row>
    <row r="1707" spans="1:3">
      <c r="A1707" s="5">
        <v>1705</v>
      </c>
      <c r="B1707" s="30"/>
      <c r="C1707" s="30"/>
    </row>
    <row r="1708" spans="1:3">
      <c r="A1708" s="5">
        <v>1706</v>
      </c>
      <c r="B1708" s="30"/>
      <c r="C1708" s="30"/>
    </row>
    <row r="1709" spans="1:3">
      <c r="A1709" s="5">
        <v>1707</v>
      </c>
      <c r="B1709" s="30"/>
      <c r="C1709" s="30"/>
    </row>
    <row r="1710" spans="1:3">
      <c r="A1710" s="5">
        <v>1708</v>
      </c>
      <c r="B1710" s="30"/>
      <c r="C1710" s="30"/>
    </row>
    <row r="1711" spans="1:3">
      <c r="A1711" s="5">
        <v>1709</v>
      </c>
      <c r="B1711" s="30"/>
      <c r="C1711" s="30"/>
    </row>
    <row r="1712" spans="1:3">
      <c r="A1712" s="5">
        <v>1710</v>
      </c>
      <c r="B1712" s="30"/>
      <c r="C1712" s="30"/>
    </row>
    <row r="1713" spans="1:3">
      <c r="A1713" s="5">
        <v>1711</v>
      </c>
      <c r="B1713" s="30"/>
      <c r="C1713" s="30"/>
    </row>
    <row r="1714" spans="1:3">
      <c r="A1714" s="5">
        <v>1712</v>
      </c>
      <c r="B1714" s="30"/>
      <c r="C1714" s="30"/>
    </row>
    <row r="1715" spans="1:3">
      <c r="A1715" s="5">
        <v>1713</v>
      </c>
      <c r="B1715" s="30"/>
      <c r="C1715" s="30"/>
    </row>
    <row r="1716" spans="1:3">
      <c r="A1716" s="5">
        <v>1714</v>
      </c>
      <c r="B1716" s="30"/>
      <c r="C1716" s="30"/>
    </row>
    <row r="1717" spans="1:3">
      <c r="A1717" s="5">
        <v>1715</v>
      </c>
      <c r="B1717" s="30"/>
      <c r="C1717" s="30"/>
    </row>
    <row r="1718" spans="1:3">
      <c r="A1718" s="5">
        <v>1716</v>
      </c>
      <c r="B1718" s="30"/>
      <c r="C1718" s="30"/>
    </row>
    <row r="1719" spans="1:3">
      <c r="A1719" s="5">
        <v>1717</v>
      </c>
      <c r="B1719" s="30"/>
      <c r="C1719" s="30"/>
    </row>
    <row r="1720" spans="1:3">
      <c r="A1720" s="5">
        <v>1718</v>
      </c>
      <c r="B1720" s="30"/>
      <c r="C1720" s="30"/>
    </row>
    <row r="1721" spans="1:3">
      <c r="A1721" s="5">
        <v>1719</v>
      </c>
      <c r="B1721" s="30"/>
      <c r="C1721" s="30"/>
    </row>
    <row r="1722" spans="1:3">
      <c r="A1722" s="5">
        <v>1720</v>
      </c>
      <c r="B1722" s="30"/>
      <c r="C1722" s="30"/>
    </row>
    <row r="1723" spans="1:3">
      <c r="A1723" s="5">
        <v>1721</v>
      </c>
      <c r="B1723" s="30"/>
      <c r="C1723" s="30"/>
    </row>
    <row r="1724" spans="1:3">
      <c r="A1724" s="5">
        <v>1722</v>
      </c>
      <c r="B1724" s="30"/>
      <c r="C1724" s="30"/>
    </row>
    <row r="1725" spans="1:3">
      <c r="A1725" s="5">
        <v>1723</v>
      </c>
      <c r="B1725" s="30"/>
      <c r="C1725" s="30"/>
    </row>
    <row r="1726" spans="1:3">
      <c r="A1726" s="5">
        <v>1724</v>
      </c>
      <c r="B1726" s="30"/>
      <c r="C1726" s="30"/>
    </row>
    <row r="1727" spans="1:3">
      <c r="A1727" s="5">
        <v>1725</v>
      </c>
      <c r="B1727" s="30"/>
      <c r="C1727" s="30"/>
    </row>
    <row r="1728" spans="1:3">
      <c r="A1728" s="5">
        <v>1726</v>
      </c>
      <c r="B1728" s="30"/>
      <c r="C1728" s="30"/>
    </row>
    <row r="1729" spans="1:3">
      <c r="A1729" s="5">
        <v>1727</v>
      </c>
      <c r="B1729" s="30"/>
      <c r="C1729" s="30"/>
    </row>
    <row r="1730" spans="1:3">
      <c r="A1730" s="5">
        <v>1728</v>
      </c>
      <c r="B1730" s="30"/>
      <c r="C1730" s="30"/>
    </row>
    <row r="1731" spans="1:3">
      <c r="A1731" s="5">
        <v>1729</v>
      </c>
      <c r="B1731" s="30"/>
      <c r="C1731" s="30"/>
    </row>
    <row r="1732" spans="1:3">
      <c r="A1732" s="5">
        <v>1730</v>
      </c>
      <c r="B1732" s="30"/>
      <c r="C1732" s="30"/>
    </row>
    <row r="1733" spans="1:3">
      <c r="A1733" s="5">
        <v>1731</v>
      </c>
      <c r="B1733" s="30"/>
      <c r="C1733" s="30"/>
    </row>
    <row r="1734" spans="1:3">
      <c r="A1734" s="5">
        <v>1732</v>
      </c>
      <c r="B1734" s="30"/>
      <c r="C1734" s="30"/>
    </row>
    <row r="1735" spans="1:3">
      <c r="A1735" s="5">
        <v>1733</v>
      </c>
      <c r="B1735" s="30"/>
      <c r="C1735" s="30"/>
    </row>
    <row r="1736" spans="1:3">
      <c r="A1736" s="5">
        <v>1734</v>
      </c>
      <c r="B1736" s="30"/>
      <c r="C1736" s="30"/>
    </row>
    <row r="1737" spans="1:3">
      <c r="A1737" s="5">
        <v>1735</v>
      </c>
      <c r="B1737" s="30"/>
      <c r="C1737" s="30"/>
    </row>
    <row r="1738" spans="1:3">
      <c r="A1738" s="5">
        <v>1736</v>
      </c>
      <c r="B1738" s="30"/>
      <c r="C1738" s="30"/>
    </row>
    <row r="1739" spans="1:3">
      <c r="A1739" s="5">
        <v>1737</v>
      </c>
      <c r="B1739" s="30"/>
      <c r="C1739" s="30"/>
    </row>
    <row r="1740" spans="1:3">
      <c r="A1740" s="5">
        <v>1738</v>
      </c>
      <c r="B1740" s="30"/>
      <c r="C1740" s="30"/>
    </row>
    <row r="1741" spans="1:3">
      <c r="A1741" s="5">
        <v>1739</v>
      </c>
      <c r="B1741" s="30"/>
      <c r="C1741" s="30"/>
    </row>
    <row r="1742" spans="1:3">
      <c r="A1742" s="5">
        <v>1740</v>
      </c>
      <c r="B1742" s="30"/>
      <c r="C1742" s="30"/>
    </row>
    <row r="1743" spans="1:3">
      <c r="A1743" s="5">
        <v>1741</v>
      </c>
      <c r="B1743" s="30"/>
      <c r="C1743" s="30"/>
    </row>
    <row r="1744" spans="1:3">
      <c r="A1744" s="5">
        <v>1742</v>
      </c>
      <c r="B1744" s="30"/>
      <c r="C1744" s="30"/>
    </row>
    <row r="1745" spans="1:3">
      <c r="A1745" s="5">
        <v>1743</v>
      </c>
      <c r="B1745" s="30"/>
      <c r="C1745" s="30"/>
    </row>
    <row r="1746" spans="1:3">
      <c r="A1746" s="5">
        <v>1744</v>
      </c>
      <c r="B1746" s="30"/>
      <c r="C1746" s="30"/>
    </row>
    <row r="1747" spans="1:3">
      <c r="A1747" s="5">
        <v>1745</v>
      </c>
      <c r="B1747" s="30"/>
      <c r="C1747" s="30"/>
    </row>
    <row r="1748" spans="1:3">
      <c r="A1748" s="5">
        <v>1746</v>
      </c>
      <c r="B1748" s="30"/>
      <c r="C1748" s="30"/>
    </row>
    <row r="1749" spans="1:3">
      <c r="A1749" s="5">
        <v>1747</v>
      </c>
      <c r="B1749" s="30"/>
      <c r="C1749" s="30"/>
    </row>
    <row r="1750" spans="1:3">
      <c r="A1750" s="5">
        <v>1748</v>
      </c>
      <c r="B1750" s="30"/>
      <c r="C1750" s="30"/>
    </row>
    <row r="1751" spans="1:3">
      <c r="A1751" s="5">
        <v>1749</v>
      </c>
      <c r="B1751" s="30"/>
      <c r="C1751" s="30"/>
    </row>
    <row r="1752" spans="1:3">
      <c r="A1752" s="5">
        <v>1750</v>
      </c>
      <c r="B1752" s="30"/>
      <c r="C1752" s="30"/>
    </row>
    <row r="1753" spans="1:3">
      <c r="A1753" s="5">
        <v>1751</v>
      </c>
      <c r="B1753" s="30"/>
      <c r="C1753" s="30"/>
    </row>
    <row r="1754" spans="1:3">
      <c r="A1754" s="5">
        <v>1752</v>
      </c>
      <c r="B1754" s="30"/>
      <c r="C1754" s="30"/>
    </row>
    <row r="1755" spans="1:3">
      <c r="A1755" s="5">
        <v>1753</v>
      </c>
      <c r="B1755" s="30"/>
      <c r="C1755" s="30"/>
    </row>
    <row r="1756" spans="1:3">
      <c r="A1756" s="5">
        <v>1754</v>
      </c>
      <c r="B1756" s="30"/>
      <c r="C1756" s="30"/>
    </row>
    <row r="1757" spans="1:3">
      <c r="A1757" s="5">
        <v>1755</v>
      </c>
      <c r="B1757" s="30"/>
      <c r="C1757" s="30"/>
    </row>
    <row r="1758" spans="1:3">
      <c r="A1758" s="5">
        <v>1756</v>
      </c>
      <c r="B1758" s="30"/>
      <c r="C1758" s="30"/>
    </row>
    <row r="1759" spans="1:3">
      <c r="A1759" s="5">
        <v>1757</v>
      </c>
      <c r="B1759" s="30"/>
      <c r="C1759" s="30"/>
    </row>
    <row r="1760" spans="1:3">
      <c r="A1760" s="5">
        <v>1758</v>
      </c>
      <c r="B1760" s="30"/>
      <c r="C1760" s="30"/>
    </row>
    <row r="1761" spans="1:3">
      <c r="A1761" s="5">
        <v>1759</v>
      </c>
      <c r="B1761" s="30"/>
      <c r="C1761" s="30"/>
    </row>
    <row r="1762" spans="1:3">
      <c r="A1762" s="5">
        <v>1760</v>
      </c>
      <c r="B1762" s="30"/>
      <c r="C1762" s="30"/>
    </row>
    <row r="1763" spans="1:3">
      <c r="A1763" s="5">
        <v>1761</v>
      </c>
      <c r="B1763" s="30"/>
      <c r="C1763" s="30"/>
    </row>
    <row r="1764" spans="1:3">
      <c r="A1764" s="5">
        <v>1762</v>
      </c>
      <c r="B1764" s="30"/>
      <c r="C1764" s="30"/>
    </row>
    <row r="1765" spans="1:3">
      <c r="A1765" s="5">
        <v>1763</v>
      </c>
      <c r="B1765" s="30"/>
      <c r="C1765" s="30"/>
    </row>
    <row r="1766" spans="1:3">
      <c r="A1766" s="5">
        <v>1764</v>
      </c>
      <c r="B1766" s="30"/>
      <c r="C1766" s="30"/>
    </row>
    <row r="1767" spans="1:3">
      <c r="A1767" s="5">
        <v>1765</v>
      </c>
      <c r="B1767" s="30"/>
      <c r="C1767" s="30"/>
    </row>
    <row r="1768" spans="1:3">
      <c r="A1768" s="5">
        <v>1766</v>
      </c>
      <c r="B1768" s="30"/>
      <c r="C1768" s="30"/>
    </row>
    <row r="1769" spans="1:3">
      <c r="A1769" s="5">
        <v>1767</v>
      </c>
      <c r="B1769" s="30"/>
      <c r="C1769" s="30"/>
    </row>
    <row r="1770" spans="1:3">
      <c r="A1770" s="5">
        <v>1768</v>
      </c>
      <c r="B1770" s="30"/>
      <c r="C1770" s="30"/>
    </row>
    <row r="1771" spans="1:3">
      <c r="A1771" s="5">
        <v>1769</v>
      </c>
      <c r="B1771" s="30"/>
      <c r="C1771" s="30"/>
    </row>
    <row r="1772" spans="1:3">
      <c r="A1772" s="5">
        <v>1770</v>
      </c>
      <c r="B1772" s="30"/>
      <c r="C1772" s="30"/>
    </row>
    <row r="1773" spans="1:3">
      <c r="A1773" s="5">
        <v>1771</v>
      </c>
      <c r="B1773" s="30"/>
      <c r="C1773" s="30"/>
    </row>
    <row r="1774" spans="1:3">
      <c r="A1774" s="5">
        <v>1772</v>
      </c>
      <c r="B1774" s="30"/>
      <c r="C1774" s="30"/>
    </row>
    <row r="1775" spans="1:3">
      <c r="A1775" s="5">
        <v>1773</v>
      </c>
      <c r="B1775" s="30"/>
      <c r="C1775" s="30"/>
    </row>
    <row r="1776" spans="1:3">
      <c r="A1776" s="5">
        <v>1774</v>
      </c>
      <c r="B1776" s="30"/>
      <c r="C1776" s="30"/>
    </row>
    <row r="1777" spans="1:3">
      <c r="A1777" s="5">
        <v>1775</v>
      </c>
      <c r="B1777" s="30"/>
      <c r="C1777" s="30"/>
    </row>
    <row r="1778" spans="1:3">
      <c r="A1778" s="5">
        <v>1776</v>
      </c>
      <c r="B1778" s="30"/>
      <c r="C1778" s="30"/>
    </row>
    <row r="1779" spans="1:3">
      <c r="A1779" s="5">
        <v>1777</v>
      </c>
      <c r="B1779" s="30"/>
      <c r="C1779" s="30"/>
    </row>
    <row r="1780" spans="1:3">
      <c r="A1780" s="5">
        <v>1778</v>
      </c>
      <c r="B1780" s="30"/>
      <c r="C1780" s="30"/>
    </row>
    <row r="1781" spans="1:3">
      <c r="A1781" s="5">
        <v>1779</v>
      </c>
      <c r="B1781" s="30"/>
      <c r="C1781" s="30"/>
    </row>
    <row r="1782" spans="1:3">
      <c r="A1782" s="5">
        <v>1780</v>
      </c>
      <c r="B1782" s="30"/>
      <c r="C1782" s="30"/>
    </row>
    <row r="1783" spans="1:3">
      <c r="A1783" s="5">
        <v>1781</v>
      </c>
      <c r="B1783" s="30"/>
      <c r="C1783" s="30"/>
    </row>
    <row r="1784" spans="1:3">
      <c r="A1784" s="5">
        <v>1782</v>
      </c>
      <c r="B1784" s="30"/>
      <c r="C1784" s="30"/>
    </row>
    <row r="1785" spans="1:3">
      <c r="A1785" s="5">
        <v>1783</v>
      </c>
      <c r="B1785" s="30"/>
      <c r="C1785" s="30"/>
    </row>
    <row r="1786" spans="1:3">
      <c r="A1786" s="5">
        <v>1784</v>
      </c>
      <c r="B1786" s="30"/>
      <c r="C1786" s="30"/>
    </row>
    <row r="1787" spans="1:3">
      <c r="A1787" s="5">
        <v>1785</v>
      </c>
      <c r="B1787" s="30"/>
      <c r="C1787" s="30"/>
    </row>
    <row r="1788" spans="1:3">
      <c r="A1788" s="5">
        <v>1786</v>
      </c>
      <c r="B1788" s="30"/>
      <c r="C1788" s="30"/>
    </row>
    <row r="1789" spans="1:3">
      <c r="A1789" s="5">
        <v>1787</v>
      </c>
      <c r="B1789" s="30"/>
      <c r="C1789" s="30"/>
    </row>
    <row r="1790" spans="1:3">
      <c r="A1790" s="5">
        <v>1788</v>
      </c>
      <c r="B1790" s="30"/>
      <c r="C1790" s="30"/>
    </row>
    <row r="1791" spans="1:3">
      <c r="A1791" s="5">
        <v>1789</v>
      </c>
      <c r="B1791" s="30"/>
      <c r="C1791" s="30"/>
    </row>
    <row r="1792" spans="1:3">
      <c r="A1792" s="5">
        <v>1790</v>
      </c>
      <c r="B1792" s="30"/>
      <c r="C1792" s="30"/>
    </row>
    <row r="1793" spans="1:3">
      <c r="A1793" s="5">
        <v>1791</v>
      </c>
      <c r="B1793" s="30"/>
      <c r="C1793" s="30"/>
    </row>
    <row r="1794" spans="1:3">
      <c r="A1794" s="5">
        <v>1792</v>
      </c>
      <c r="B1794" s="30"/>
      <c r="C1794" s="30"/>
    </row>
    <row r="1795" spans="1:3">
      <c r="A1795" s="5">
        <v>1793</v>
      </c>
      <c r="B1795" s="30"/>
      <c r="C1795" s="30"/>
    </row>
    <row r="1796" spans="1:3">
      <c r="A1796" s="5">
        <v>1794</v>
      </c>
      <c r="B1796" s="30"/>
      <c r="C1796" s="30"/>
    </row>
    <row r="1797" spans="1:3">
      <c r="A1797" s="5">
        <v>1795</v>
      </c>
      <c r="B1797" s="30"/>
      <c r="C1797" s="30"/>
    </row>
    <row r="1798" spans="1:3">
      <c r="A1798" s="5">
        <v>1796</v>
      </c>
      <c r="B1798" s="30"/>
      <c r="C1798" s="30"/>
    </row>
    <row r="1799" spans="1:3">
      <c r="A1799" s="5">
        <v>1797</v>
      </c>
      <c r="B1799" s="30"/>
      <c r="C1799" s="30"/>
    </row>
    <row r="1800" spans="1:3">
      <c r="A1800" s="5">
        <v>1798</v>
      </c>
      <c r="B1800" s="30"/>
      <c r="C1800" s="30"/>
    </row>
    <row r="1801" spans="1:3">
      <c r="A1801" s="5">
        <v>1799</v>
      </c>
      <c r="B1801" s="30"/>
      <c r="C1801" s="30"/>
    </row>
    <row r="1802" spans="1:3">
      <c r="A1802" s="5">
        <v>1800</v>
      </c>
      <c r="B1802" s="30"/>
      <c r="C1802" s="30"/>
    </row>
    <row r="1803" spans="1:3">
      <c r="A1803" s="5">
        <v>1801</v>
      </c>
      <c r="B1803" s="30"/>
      <c r="C1803" s="30"/>
    </row>
    <row r="1804" spans="1:3">
      <c r="A1804" s="5">
        <v>1802</v>
      </c>
      <c r="B1804" s="30"/>
      <c r="C1804" s="30"/>
    </row>
    <row r="1805" spans="1:3">
      <c r="A1805" s="5">
        <v>1803</v>
      </c>
      <c r="B1805" s="30"/>
      <c r="C1805" s="30"/>
    </row>
    <row r="1806" spans="1:3">
      <c r="A1806" s="5">
        <v>1804</v>
      </c>
      <c r="B1806" s="30"/>
      <c r="C1806" s="30"/>
    </row>
    <row r="1807" spans="1:3">
      <c r="A1807" s="5">
        <v>1805</v>
      </c>
      <c r="B1807" s="30"/>
      <c r="C1807" s="30"/>
    </row>
    <row r="1808" spans="1:3">
      <c r="A1808" s="5">
        <v>1806</v>
      </c>
      <c r="B1808" s="30"/>
      <c r="C1808" s="30"/>
    </row>
    <row r="1809" spans="1:3">
      <c r="A1809" s="5">
        <v>1807</v>
      </c>
      <c r="B1809" s="30"/>
      <c r="C1809" s="30"/>
    </row>
    <row r="1810" spans="1:3">
      <c r="A1810" s="5">
        <v>1808</v>
      </c>
      <c r="B1810" s="30"/>
      <c r="C1810" s="30"/>
    </row>
    <row r="1811" spans="1:3">
      <c r="A1811" s="5">
        <v>1809</v>
      </c>
      <c r="B1811" s="30"/>
      <c r="C1811" s="30"/>
    </row>
    <row r="1812" spans="1:3">
      <c r="A1812" s="5">
        <v>1810</v>
      </c>
      <c r="B1812" s="30"/>
      <c r="C1812" s="30"/>
    </row>
    <row r="1813" spans="1:3">
      <c r="A1813" s="5">
        <v>1811</v>
      </c>
      <c r="B1813" s="30"/>
      <c r="C1813" s="30"/>
    </row>
    <row r="1814" spans="1:3">
      <c r="A1814" s="5">
        <v>1812</v>
      </c>
      <c r="B1814" s="30"/>
      <c r="C1814" s="30"/>
    </row>
    <row r="1815" spans="1:3">
      <c r="A1815" s="5">
        <v>1813</v>
      </c>
      <c r="B1815" s="30"/>
      <c r="C1815" s="30"/>
    </row>
    <row r="1816" spans="1:3">
      <c r="A1816" s="5">
        <v>1814</v>
      </c>
      <c r="B1816" s="30"/>
      <c r="C1816" s="30"/>
    </row>
    <row r="1817" spans="1:3">
      <c r="A1817" s="5">
        <v>1815</v>
      </c>
      <c r="B1817" s="30"/>
      <c r="C1817" s="30"/>
    </row>
    <row r="1818" spans="1:3">
      <c r="A1818" s="5">
        <v>1816</v>
      </c>
      <c r="B1818" s="30"/>
      <c r="C1818" s="30"/>
    </row>
    <row r="1819" spans="1:3">
      <c r="A1819" s="5">
        <v>1817</v>
      </c>
      <c r="B1819" s="30"/>
      <c r="C1819" s="30"/>
    </row>
    <row r="1820" spans="1:3">
      <c r="A1820" s="5">
        <v>1818</v>
      </c>
      <c r="B1820" s="30"/>
      <c r="C1820" s="30"/>
    </row>
    <row r="1821" spans="1:3">
      <c r="A1821" s="5">
        <v>1819</v>
      </c>
      <c r="B1821" s="30"/>
      <c r="C1821" s="30"/>
    </row>
    <row r="1822" spans="1:3">
      <c r="A1822" s="5">
        <v>1820</v>
      </c>
      <c r="B1822" s="30"/>
      <c r="C1822" s="30"/>
    </row>
    <row r="1823" spans="1:3">
      <c r="A1823" s="5">
        <v>1821</v>
      </c>
      <c r="B1823" s="30"/>
      <c r="C1823" s="30"/>
    </row>
    <row r="1824" spans="1:3">
      <c r="A1824" s="5">
        <v>1822</v>
      </c>
      <c r="B1824" s="30"/>
      <c r="C1824" s="30"/>
    </row>
    <row r="1825" spans="1:3">
      <c r="A1825" s="5">
        <v>1823</v>
      </c>
      <c r="B1825" s="30"/>
      <c r="C1825" s="30"/>
    </row>
    <row r="1826" spans="1:3">
      <c r="A1826" s="5">
        <v>1824</v>
      </c>
      <c r="B1826" s="30"/>
      <c r="C1826" s="30"/>
    </row>
    <row r="1827" spans="1:3">
      <c r="A1827" s="5">
        <v>1825</v>
      </c>
      <c r="B1827" s="30"/>
      <c r="C1827" s="30"/>
    </row>
    <row r="1828" spans="1:3">
      <c r="A1828" s="5">
        <v>1826</v>
      </c>
      <c r="B1828" s="30"/>
      <c r="C1828" s="30"/>
    </row>
    <row r="1829" spans="1:3">
      <c r="A1829" s="5">
        <v>1827</v>
      </c>
      <c r="B1829" s="30"/>
      <c r="C1829" s="30"/>
    </row>
    <row r="1830" spans="1:3">
      <c r="A1830" s="5">
        <v>1828</v>
      </c>
      <c r="B1830" s="30"/>
      <c r="C1830" s="30"/>
    </row>
    <row r="1831" spans="1:3">
      <c r="A1831" s="5">
        <v>1829</v>
      </c>
      <c r="B1831" s="30"/>
      <c r="C1831" s="30"/>
    </row>
    <row r="1832" spans="1:3">
      <c r="A1832" s="5">
        <v>1830</v>
      </c>
      <c r="B1832" s="30"/>
      <c r="C1832" s="30"/>
    </row>
    <row r="1833" spans="1:3">
      <c r="A1833" s="5">
        <v>1831</v>
      </c>
      <c r="B1833" s="30"/>
      <c r="C1833" s="30"/>
    </row>
    <row r="1834" spans="1:3">
      <c r="A1834" s="5">
        <v>1832</v>
      </c>
      <c r="B1834" s="30"/>
      <c r="C1834" s="30"/>
    </row>
    <row r="1835" spans="1:3">
      <c r="A1835" s="5">
        <v>1833</v>
      </c>
      <c r="B1835" s="30"/>
      <c r="C1835" s="30"/>
    </row>
    <row r="1836" spans="1:3">
      <c r="A1836" s="5">
        <v>1834</v>
      </c>
      <c r="B1836" s="30"/>
      <c r="C1836" s="30"/>
    </row>
    <row r="1837" spans="1:3">
      <c r="A1837" s="5">
        <v>1835</v>
      </c>
      <c r="B1837" s="30"/>
      <c r="C1837" s="30"/>
    </row>
    <row r="1838" spans="1:3">
      <c r="A1838" s="5">
        <v>1836</v>
      </c>
      <c r="B1838" s="30"/>
      <c r="C1838" s="30"/>
    </row>
    <row r="1839" spans="1:3">
      <c r="A1839" s="5">
        <v>1837</v>
      </c>
      <c r="B1839" s="30"/>
      <c r="C1839" s="30"/>
    </row>
    <row r="1840" spans="1:3">
      <c r="A1840" s="5">
        <v>1838</v>
      </c>
      <c r="B1840" s="30"/>
      <c r="C1840" s="30"/>
    </row>
    <row r="1841" spans="1:3">
      <c r="A1841" s="5">
        <v>1839</v>
      </c>
      <c r="B1841" s="30"/>
      <c r="C1841" s="30"/>
    </row>
    <row r="1842" spans="1:3">
      <c r="A1842" s="5">
        <v>1840</v>
      </c>
      <c r="B1842" s="30"/>
      <c r="C1842" s="30"/>
    </row>
    <row r="1843" spans="1:3">
      <c r="A1843" s="5">
        <v>1841</v>
      </c>
      <c r="B1843" s="30"/>
      <c r="C1843" s="30"/>
    </row>
    <row r="1844" spans="1:3">
      <c r="A1844" s="5">
        <v>1842</v>
      </c>
      <c r="B1844" s="30"/>
      <c r="C1844" s="30"/>
    </row>
    <row r="1845" spans="1:3">
      <c r="A1845" s="5">
        <v>1843</v>
      </c>
      <c r="B1845" s="30"/>
      <c r="C1845" s="30"/>
    </row>
    <row r="1846" spans="1:3">
      <c r="A1846" s="5">
        <v>1844</v>
      </c>
      <c r="B1846" s="30"/>
      <c r="C1846" s="30"/>
    </row>
    <row r="1847" spans="1:3">
      <c r="A1847" s="5">
        <v>1845</v>
      </c>
      <c r="B1847" s="30"/>
      <c r="C1847" s="30"/>
    </row>
    <row r="1848" spans="1:3">
      <c r="A1848" s="5">
        <v>1846</v>
      </c>
      <c r="B1848" s="30"/>
      <c r="C1848" s="30"/>
    </row>
    <row r="1849" spans="1:3">
      <c r="A1849" s="5">
        <v>1847</v>
      </c>
      <c r="B1849" s="30"/>
      <c r="C1849" s="30"/>
    </row>
    <row r="1850" spans="1:3">
      <c r="A1850" s="5">
        <v>1848</v>
      </c>
      <c r="B1850" s="30"/>
      <c r="C1850" s="30"/>
    </row>
    <row r="1851" spans="1:3">
      <c r="A1851" s="5">
        <v>1849</v>
      </c>
      <c r="B1851" s="30"/>
      <c r="C1851" s="30"/>
    </row>
    <row r="1852" spans="1:3">
      <c r="A1852" s="5">
        <v>1850</v>
      </c>
      <c r="B1852" s="30"/>
      <c r="C1852" s="30"/>
    </row>
    <row r="1853" spans="1:3">
      <c r="A1853" s="5">
        <v>1851</v>
      </c>
      <c r="B1853" s="30"/>
      <c r="C1853" s="30"/>
    </row>
    <row r="1854" spans="1:3">
      <c r="A1854" s="5">
        <v>1852</v>
      </c>
      <c r="B1854" s="30"/>
      <c r="C1854" s="30"/>
    </row>
    <row r="1855" spans="1:3">
      <c r="A1855" s="5">
        <v>1853</v>
      </c>
      <c r="B1855" s="30"/>
      <c r="C1855" s="30"/>
    </row>
    <row r="1856" spans="1:3">
      <c r="A1856" s="5">
        <v>1854</v>
      </c>
      <c r="B1856" s="30"/>
      <c r="C1856" s="30"/>
    </row>
    <row r="1857" spans="1:3">
      <c r="A1857" s="5">
        <v>1855</v>
      </c>
      <c r="B1857" s="30"/>
      <c r="C1857" s="30"/>
    </row>
    <row r="1858" spans="1:3">
      <c r="A1858" s="5">
        <v>1856</v>
      </c>
      <c r="B1858" s="30"/>
      <c r="C1858" s="30"/>
    </row>
    <row r="1859" spans="1:3">
      <c r="A1859" s="5">
        <v>1857</v>
      </c>
      <c r="B1859" s="30"/>
      <c r="C1859" s="30"/>
    </row>
    <row r="1860" spans="1:3">
      <c r="A1860" s="5">
        <v>1858</v>
      </c>
      <c r="B1860" s="30"/>
      <c r="C1860" s="30"/>
    </row>
    <row r="1861" spans="1:3">
      <c r="A1861" s="5">
        <v>1859</v>
      </c>
      <c r="B1861" s="30"/>
      <c r="C1861" s="30"/>
    </row>
    <row r="1862" spans="1:3">
      <c r="A1862" s="5">
        <v>1860</v>
      </c>
      <c r="B1862" s="30"/>
      <c r="C1862" s="30"/>
    </row>
    <row r="1863" spans="1:3">
      <c r="A1863" s="5">
        <v>1861</v>
      </c>
      <c r="B1863" s="30"/>
      <c r="C1863" s="30"/>
    </row>
    <row r="1864" spans="1:3">
      <c r="A1864" s="5">
        <v>1862</v>
      </c>
      <c r="B1864" s="30"/>
      <c r="C1864" s="30"/>
    </row>
    <row r="1865" spans="1:3">
      <c r="A1865" s="5">
        <v>1863</v>
      </c>
      <c r="B1865" s="30"/>
      <c r="C1865" s="30"/>
    </row>
    <row r="1866" spans="1:3">
      <c r="A1866" s="5">
        <v>1864</v>
      </c>
      <c r="B1866" s="30"/>
      <c r="C1866" s="30"/>
    </row>
    <row r="1867" spans="1:3">
      <c r="A1867" s="5">
        <v>1865</v>
      </c>
      <c r="B1867" s="30"/>
      <c r="C1867" s="30"/>
    </row>
    <row r="1868" spans="1:3">
      <c r="A1868" s="5">
        <v>1866</v>
      </c>
      <c r="B1868" s="30"/>
      <c r="C1868" s="30"/>
    </row>
    <row r="1869" spans="1:3">
      <c r="A1869" s="5">
        <v>1867</v>
      </c>
      <c r="B1869" s="30"/>
      <c r="C1869" s="30"/>
    </row>
    <row r="1870" spans="1:3">
      <c r="A1870" s="5">
        <v>1868</v>
      </c>
      <c r="B1870" s="30"/>
      <c r="C1870" s="30"/>
    </row>
    <row r="1871" spans="1:3">
      <c r="A1871" s="5">
        <v>1869</v>
      </c>
      <c r="B1871" s="30"/>
      <c r="C1871" s="30"/>
    </row>
    <row r="1872" spans="1:3">
      <c r="A1872" s="5">
        <v>1870</v>
      </c>
      <c r="B1872" s="30"/>
      <c r="C1872" s="30"/>
    </row>
    <row r="1873" spans="1:3">
      <c r="A1873" s="5">
        <v>1871</v>
      </c>
      <c r="B1873" s="30"/>
      <c r="C1873" s="30"/>
    </row>
    <row r="1874" spans="1:3">
      <c r="A1874" s="5">
        <v>1872</v>
      </c>
      <c r="B1874" s="30"/>
      <c r="C1874" s="30"/>
    </row>
    <row r="1875" spans="1:3">
      <c r="A1875" s="5">
        <v>1873</v>
      </c>
      <c r="B1875" s="30"/>
      <c r="C1875" s="30"/>
    </row>
    <row r="1876" spans="1:3">
      <c r="A1876" s="5">
        <v>1874</v>
      </c>
      <c r="B1876" s="30"/>
      <c r="C1876" s="30"/>
    </row>
    <row r="1877" spans="1:3">
      <c r="A1877" s="5">
        <v>1875</v>
      </c>
      <c r="B1877" s="30"/>
      <c r="C1877" s="30"/>
    </row>
    <row r="1878" spans="1:3">
      <c r="A1878" s="5">
        <v>1876</v>
      </c>
      <c r="B1878" s="30"/>
      <c r="C1878" s="30"/>
    </row>
    <row r="1879" spans="1:3">
      <c r="A1879" s="5">
        <v>1877</v>
      </c>
      <c r="B1879" s="30"/>
      <c r="C1879" s="30"/>
    </row>
    <row r="1880" spans="1:3">
      <c r="A1880" s="5">
        <v>1878</v>
      </c>
      <c r="B1880" s="30"/>
      <c r="C1880" s="30"/>
    </row>
    <row r="1881" spans="1:3">
      <c r="A1881" s="5">
        <v>1879</v>
      </c>
      <c r="B1881" s="30"/>
      <c r="C1881" s="30"/>
    </row>
    <row r="1882" spans="1:3">
      <c r="A1882" s="5">
        <v>1880</v>
      </c>
      <c r="B1882" s="30"/>
      <c r="C1882" s="30"/>
    </row>
    <row r="1883" spans="1:3">
      <c r="A1883" s="5">
        <v>1881</v>
      </c>
      <c r="B1883" s="30"/>
      <c r="C1883" s="30"/>
    </row>
    <row r="1884" spans="1:3">
      <c r="A1884" s="5">
        <v>1882</v>
      </c>
      <c r="B1884" s="30"/>
      <c r="C1884" s="30"/>
    </row>
    <row r="1885" spans="1:3">
      <c r="A1885" s="5">
        <v>1883</v>
      </c>
      <c r="B1885" s="30"/>
      <c r="C1885" s="30"/>
    </row>
    <row r="1886" spans="1:3">
      <c r="A1886" s="5">
        <v>1884</v>
      </c>
      <c r="B1886" s="30"/>
      <c r="C1886" s="30"/>
    </row>
    <row r="1887" spans="1:3">
      <c r="A1887" s="5">
        <v>1885</v>
      </c>
      <c r="B1887" s="30"/>
      <c r="C1887" s="30"/>
    </row>
    <row r="1888" spans="1:3">
      <c r="A1888" s="5">
        <v>1886</v>
      </c>
      <c r="B1888" s="30"/>
      <c r="C1888" s="30"/>
    </row>
    <row r="1889" spans="1:3">
      <c r="A1889" s="5">
        <v>1887</v>
      </c>
      <c r="B1889" s="30"/>
      <c r="C1889" s="30"/>
    </row>
    <row r="1890" spans="1:3">
      <c r="A1890" s="5">
        <v>1888</v>
      </c>
      <c r="B1890" s="30"/>
      <c r="C1890" s="30"/>
    </row>
    <row r="1891" spans="1:3">
      <c r="A1891" s="5">
        <v>1889</v>
      </c>
      <c r="B1891" s="30"/>
      <c r="C1891" s="30"/>
    </row>
    <row r="1892" spans="1:3">
      <c r="A1892" s="5">
        <v>1890</v>
      </c>
      <c r="B1892" s="30"/>
      <c r="C1892" s="30"/>
    </row>
    <row r="1893" spans="1:3">
      <c r="A1893" s="5">
        <v>1891</v>
      </c>
      <c r="B1893" s="30"/>
      <c r="C1893" s="30"/>
    </row>
    <row r="1894" spans="1:3">
      <c r="A1894" s="5">
        <v>1892</v>
      </c>
      <c r="B1894" s="30"/>
      <c r="C1894" s="30"/>
    </row>
    <row r="1895" spans="1:3">
      <c r="A1895" s="5">
        <v>1893</v>
      </c>
      <c r="B1895" s="30"/>
      <c r="C1895" s="30"/>
    </row>
    <row r="1896" spans="1:3">
      <c r="A1896" s="5">
        <v>1894</v>
      </c>
      <c r="B1896" s="30"/>
      <c r="C1896" s="30"/>
    </row>
    <row r="1897" spans="1:3">
      <c r="A1897" s="5">
        <v>1895</v>
      </c>
      <c r="B1897" s="30"/>
      <c r="C1897" s="30"/>
    </row>
    <row r="1898" spans="1:3">
      <c r="A1898" s="5">
        <v>1896</v>
      </c>
      <c r="B1898" s="30"/>
      <c r="C1898" s="30"/>
    </row>
    <row r="1899" spans="1:3">
      <c r="A1899" s="5">
        <v>1897</v>
      </c>
      <c r="B1899" s="30"/>
      <c r="C1899" s="30"/>
    </row>
    <row r="1900" spans="1:3">
      <c r="A1900" s="5">
        <v>1898</v>
      </c>
      <c r="B1900" s="30"/>
      <c r="C1900" s="30"/>
    </row>
    <row r="1901" spans="1:3">
      <c r="A1901" s="5">
        <v>1899</v>
      </c>
      <c r="B1901" s="30"/>
      <c r="C1901" s="30"/>
    </row>
    <row r="1902" spans="1:3">
      <c r="A1902" s="5">
        <v>1900</v>
      </c>
      <c r="B1902" s="30"/>
      <c r="C1902" s="30"/>
    </row>
    <row r="1903" spans="1:3">
      <c r="A1903" s="5">
        <v>1901</v>
      </c>
      <c r="B1903" s="30"/>
      <c r="C1903" s="30"/>
    </row>
    <row r="1904" spans="1:3">
      <c r="A1904" s="5">
        <v>1902</v>
      </c>
      <c r="B1904" s="30"/>
      <c r="C1904" s="30"/>
    </row>
    <row r="1905" spans="1:3">
      <c r="A1905" s="5">
        <v>1903</v>
      </c>
      <c r="B1905" s="30"/>
      <c r="C1905" s="30"/>
    </row>
    <row r="1906" spans="1:3">
      <c r="A1906" s="5">
        <v>1904</v>
      </c>
      <c r="B1906" s="30"/>
      <c r="C1906" s="30"/>
    </row>
    <row r="1907" spans="1:3">
      <c r="A1907" s="5">
        <v>1905</v>
      </c>
      <c r="B1907" s="30"/>
      <c r="C1907" s="30"/>
    </row>
    <row r="1908" spans="1:3">
      <c r="A1908" s="5">
        <v>1906</v>
      </c>
      <c r="B1908" s="30"/>
      <c r="C1908" s="30"/>
    </row>
    <row r="1909" spans="1:3">
      <c r="A1909" s="5">
        <v>1907</v>
      </c>
      <c r="B1909" s="30"/>
      <c r="C1909" s="30"/>
    </row>
    <row r="1910" spans="1:3">
      <c r="A1910" s="5">
        <v>1908</v>
      </c>
      <c r="B1910" s="30"/>
      <c r="C1910" s="30"/>
    </row>
    <row r="1911" spans="1:3">
      <c r="A1911" s="5">
        <v>1909</v>
      </c>
      <c r="B1911" s="30"/>
      <c r="C1911" s="30"/>
    </row>
    <row r="1912" spans="1:3">
      <c r="A1912" s="5">
        <v>1910</v>
      </c>
      <c r="B1912" s="30"/>
      <c r="C1912" s="30"/>
    </row>
    <row r="1913" spans="1:3">
      <c r="A1913" s="5">
        <v>1911</v>
      </c>
      <c r="B1913" s="30"/>
      <c r="C1913" s="30"/>
    </row>
    <row r="1914" spans="1:3">
      <c r="A1914" s="5">
        <v>1912</v>
      </c>
      <c r="B1914" s="30"/>
      <c r="C1914" s="30"/>
    </row>
    <row r="1915" spans="1:3">
      <c r="A1915" s="5">
        <v>1913</v>
      </c>
      <c r="B1915" s="30"/>
      <c r="C1915" s="30"/>
    </row>
    <row r="1916" spans="1:3">
      <c r="A1916" s="5">
        <v>1914</v>
      </c>
      <c r="B1916" s="30"/>
      <c r="C1916" s="30"/>
    </row>
    <row r="1917" spans="1:3">
      <c r="A1917" s="5">
        <v>1915</v>
      </c>
      <c r="B1917" s="30"/>
      <c r="C1917" s="30"/>
    </row>
    <row r="1918" spans="1:3">
      <c r="A1918" s="5">
        <v>1916</v>
      </c>
      <c r="B1918" s="30"/>
      <c r="C1918" s="30"/>
    </row>
    <row r="1919" spans="1:3">
      <c r="A1919" s="5">
        <v>1917</v>
      </c>
      <c r="B1919" s="30"/>
      <c r="C1919" s="30"/>
    </row>
    <row r="1920" spans="1:3">
      <c r="A1920" s="5">
        <v>1918</v>
      </c>
      <c r="B1920" s="30"/>
      <c r="C1920" s="30"/>
    </row>
    <row r="1921" spans="1:3">
      <c r="A1921" s="5">
        <v>1919</v>
      </c>
      <c r="B1921" s="30"/>
      <c r="C1921" s="30"/>
    </row>
    <row r="1922" spans="1:3">
      <c r="A1922" s="5">
        <v>1920</v>
      </c>
      <c r="B1922" s="30"/>
      <c r="C1922" s="30"/>
    </row>
    <row r="1923" spans="1:3">
      <c r="A1923" s="5">
        <v>1921</v>
      </c>
      <c r="B1923" s="30"/>
      <c r="C1923" s="30"/>
    </row>
    <row r="1924" spans="1:3">
      <c r="A1924" s="5">
        <v>1922</v>
      </c>
      <c r="B1924" s="30"/>
      <c r="C1924" s="30"/>
    </row>
    <row r="1925" spans="1:3">
      <c r="A1925" s="5">
        <v>1923</v>
      </c>
      <c r="B1925" s="30"/>
      <c r="C1925" s="30"/>
    </row>
    <row r="1926" spans="1:3">
      <c r="A1926" s="5">
        <v>1924</v>
      </c>
      <c r="B1926" s="30"/>
      <c r="C1926" s="30"/>
    </row>
    <row r="1927" spans="1:3">
      <c r="A1927" s="5">
        <v>1925</v>
      </c>
      <c r="B1927" s="30"/>
      <c r="C1927" s="30"/>
    </row>
    <row r="1928" spans="1:3">
      <c r="A1928" s="5">
        <v>1926</v>
      </c>
      <c r="B1928" s="30"/>
      <c r="C1928" s="30"/>
    </row>
    <row r="1929" spans="1:3">
      <c r="A1929" s="5">
        <v>1927</v>
      </c>
      <c r="B1929" s="30"/>
      <c r="C1929" s="30"/>
    </row>
    <row r="1930" spans="1:3">
      <c r="A1930" s="5">
        <v>1928</v>
      </c>
      <c r="B1930" s="30"/>
      <c r="C1930" s="30"/>
    </row>
    <row r="1931" spans="1:3">
      <c r="A1931" s="5">
        <v>1929</v>
      </c>
      <c r="B1931" s="30"/>
      <c r="C1931" s="30"/>
    </row>
    <row r="1932" spans="1:3">
      <c r="A1932" s="5">
        <v>1930</v>
      </c>
      <c r="B1932" s="30"/>
      <c r="C1932" s="30"/>
    </row>
    <row r="1933" spans="1:3">
      <c r="A1933" s="5">
        <v>1931</v>
      </c>
      <c r="B1933" s="30"/>
      <c r="C1933" s="30"/>
    </row>
    <row r="1934" spans="1:3">
      <c r="A1934" s="5">
        <v>1932</v>
      </c>
      <c r="B1934" s="30"/>
      <c r="C1934" s="30"/>
    </row>
    <row r="1935" spans="1:3">
      <c r="A1935" s="5">
        <v>1933</v>
      </c>
      <c r="B1935" s="30"/>
      <c r="C1935" s="30"/>
    </row>
    <row r="1936" spans="1:3">
      <c r="A1936" s="5">
        <v>1934</v>
      </c>
      <c r="B1936" s="30"/>
      <c r="C1936" s="30"/>
    </row>
    <row r="1937" spans="1:3">
      <c r="A1937" s="5">
        <v>1935</v>
      </c>
      <c r="B1937" s="30"/>
      <c r="C1937" s="30"/>
    </row>
    <row r="1938" spans="1:3">
      <c r="A1938" s="5">
        <v>1936</v>
      </c>
      <c r="B1938" s="30"/>
      <c r="C1938" s="30"/>
    </row>
    <row r="1939" spans="1:3">
      <c r="A1939" s="5">
        <v>1937</v>
      </c>
      <c r="B1939" s="30"/>
      <c r="C1939" s="30"/>
    </row>
    <row r="1940" spans="1:3">
      <c r="A1940" s="5">
        <v>1938</v>
      </c>
      <c r="B1940" s="30"/>
      <c r="C1940" s="30"/>
    </row>
    <row r="1941" spans="1:3">
      <c r="A1941" s="5">
        <v>1939</v>
      </c>
      <c r="B1941" s="30"/>
      <c r="C1941" s="30"/>
    </row>
    <row r="1942" spans="1:3">
      <c r="A1942" s="5">
        <v>1940</v>
      </c>
      <c r="B1942" s="30"/>
      <c r="C1942" s="30"/>
    </row>
    <row r="1943" spans="1:3">
      <c r="A1943" s="5">
        <v>1941</v>
      </c>
      <c r="B1943" s="30"/>
      <c r="C1943" s="30"/>
    </row>
    <row r="1944" spans="1:3">
      <c r="A1944" s="5">
        <v>1942</v>
      </c>
      <c r="B1944" s="30"/>
      <c r="C1944" s="30"/>
    </row>
    <row r="1945" spans="1:3">
      <c r="A1945" s="5">
        <v>1943</v>
      </c>
      <c r="B1945" s="30"/>
      <c r="C1945" s="30"/>
    </row>
    <row r="1946" spans="1:3">
      <c r="A1946" s="5">
        <v>1944</v>
      </c>
      <c r="B1946" s="30"/>
      <c r="C1946" s="30"/>
    </row>
    <row r="1947" spans="1:3">
      <c r="A1947" s="5">
        <v>1945</v>
      </c>
      <c r="B1947" s="30"/>
      <c r="C1947" s="30"/>
    </row>
    <row r="1948" spans="1:3">
      <c r="A1948" s="5">
        <v>1946</v>
      </c>
      <c r="B1948" s="30"/>
      <c r="C1948" s="30"/>
    </row>
    <row r="1949" spans="1:3">
      <c r="A1949" s="5">
        <v>1947</v>
      </c>
      <c r="B1949" s="30"/>
      <c r="C1949" s="30"/>
    </row>
    <row r="1950" spans="1:3">
      <c r="A1950" s="5">
        <v>1948</v>
      </c>
      <c r="B1950" s="30"/>
      <c r="C1950" s="30"/>
    </row>
    <row r="1951" spans="1:3">
      <c r="A1951" s="5">
        <v>1949</v>
      </c>
      <c r="B1951" s="30"/>
      <c r="C1951" s="30"/>
    </row>
    <row r="1952" spans="1:3">
      <c r="A1952" s="5">
        <v>1950</v>
      </c>
      <c r="B1952" s="30"/>
      <c r="C1952" s="30"/>
    </row>
    <row r="1953" spans="1:3">
      <c r="A1953" s="5">
        <v>1951</v>
      </c>
      <c r="B1953" s="30"/>
      <c r="C1953" s="30"/>
    </row>
    <row r="1954" spans="1:3">
      <c r="A1954" s="5">
        <v>1952</v>
      </c>
      <c r="B1954" s="30"/>
      <c r="C1954" s="30"/>
    </row>
    <row r="1955" spans="1:3">
      <c r="A1955" s="5">
        <v>1953</v>
      </c>
      <c r="B1955" s="30"/>
      <c r="C1955" s="30"/>
    </row>
    <row r="1956" spans="1:3">
      <c r="A1956" s="5">
        <v>1954</v>
      </c>
      <c r="B1956" s="30"/>
      <c r="C1956" s="30"/>
    </row>
    <row r="1957" spans="1:3">
      <c r="A1957" s="5">
        <v>1955</v>
      </c>
      <c r="B1957" s="30"/>
      <c r="C1957" s="30"/>
    </row>
    <row r="1958" spans="1:3">
      <c r="A1958" s="5">
        <v>1956</v>
      </c>
      <c r="B1958" s="30"/>
      <c r="C1958" s="30"/>
    </row>
    <row r="1959" spans="1:3">
      <c r="A1959" s="5">
        <v>1957</v>
      </c>
      <c r="B1959" s="30"/>
      <c r="C1959" s="30"/>
    </row>
    <row r="1960" spans="1:3">
      <c r="A1960" s="5">
        <v>1958</v>
      </c>
      <c r="B1960" s="30"/>
      <c r="C1960" s="30"/>
    </row>
    <row r="1961" spans="1:3">
      <c r="A1961" s="5">
        <v>1959</v>
      </c>
      <c r="B1961" s="30"/>
      <c r="C1961" s="30"/>
    </row>
    <row r="1962" spans="1:3">
      <c r="A1962" s="5">
        <v>1960</v>
      </c>
      <c r="B1962" s="30"/>
      <c r="C1962" s="30"/>
    </row>
    <row r="1963" spans="1:3">
      <c r="A1963" s="5">
        <v>1961</v>
      </c>
      <c r="B1963" s="30"/>
      <c r="C1963" s="30"/>
    </row>
    <row r="1964" spans="1:3">
      <c r="A1964" s="5">
        <v>1962</v>
      </c>
      <c r="B1964" s="30"/>
      <c r="C1964" s="30"/>
    </row>
    <row r="1965" spans="1:3">
      <c r="A1965" s="5">
        <v>1963</v>
      </c>
      <c r="B1965" s="30"/>
      <c r="C1965" s="30"/>
    </row>
    <row r="1966" spans="1:3">
      <c r="A1966" s="5">
        <v>1964</v>
      </c>
      <c r="B1966" s="30"/>
      <c r="C1966" s="30"/>
    </row>
    <row r="1967" spans="1:3">
      <c r="A1967" s="5">
        <v>1965</v>
      </c>
      <c r="B1967" s="30"/>
      <c r="C1967" s="30"/>
    </row>
    <row r="1968" spans="1:3">
      <c r="A1968" s="5">
        <v>1966</v>
      </c>
      <c r="B1968" s="30"/>
      <c r="C1968" s="30"/>
    </row>
    <row r="1969" spans="1:3">
      <c r="A1969" s="5">
        <v>1967</v>
      </c>
      <c r="B1969" s="30"/>
      <c r="C1969" s="30"/>
    </row>
    <row r="1970" spans="1:3">
      <c r="A1970" s="5">
        <v>1968</v>
      </c>
      <c r="B1970" s="30"/>
      <c r="C1970" s="30"/>
    </row>
    <row r="1971" spans="1:3">
      <c r="A1971" s="5">
        <v>1969</v>
      </c>
      <c r="B1971" s="30"/>
      <c r="C1971" s="30"/>
    </row>
    <row r="1972" spans="1:3">
      <c r="A1972" s="5">
        <v>1970</v>
      </c>
      <c r="B1972" s="30"/>
      <c r="C1972" s="30"/>
    </row>
    <row r="1973" spans="1:3">
      <c r="A1973" s="5">
        <v>1971</v>
      </c>
      <c r="B1973" s="30"/>
      <c r="C1973" s="30"/>
    </row>
    <row r="1974" spans="1:3">
      <c r="A1974" s="5">
        <v>1972</v>
      </c>
      <c r="B1974" s="30"/>
      <c r="C1974" s="30"/>
    </row>
    <row r="1975" spans="1:3">
      <c r="A1975" s="5">
        <v>1973</v>
      </c>
      <c r="B1975" s="30"/>
      <c r="C1975" s="30"/>
    </row>
    <row r="1976" spans="1:3">
      <c r="A1976" s="5">
        <v>1974</v>
      </c>
      <c r="B1976" s="30"/>
      <c r="C1976" s="30"/>
    </row>
    <row r="1977" spans="1:3">
      <c r="A1977" s="5">
        <v>1975</v>
      </c>
      <c r="B1977" s="30"/>
      <c r="C1977" s="30"/>
    </row>
    <row r="1978" spans="1:3">
      <c r="A1978" s="5">
        <v>1976</v>
      </c>
      <c r="B1978" s="30"/>
      <c r="C1978" s="30"/>
    </row>
    <row r="1979" spans="1:3">
      <c r="A1979" s="5">
        <v>1977</v>
      </c>
      <c r="B1979" s="30"/>
      <c r="C1979" s="30"/>
    </row>
    <row r="1980" spans="1:3">
      <c r="A1980" s="5">
        <v>1978</v>
      </c>
      <c r="B1980" s="30"/>
      <c r="C1980" s="30"/>
    </row>
    <row r="1981" spans="1:3">
      <c r="A1981" s="5">
        <v>1979</v>
      </c>
      <c r="B1981" s="30"/>
      <c r="C1981" s="30"/>
    </row>
    <row r="1982" spans="1:3">
      <c r="A1982" s="5">
        <v>1980</v>
      </c>
      <c r="B1982" s="30"/>
      <c r="C1982" s="30"/>
    </row>
    <row r="1983" spans="1:3">
      <c r="A1983" s="5">
        <v>1981</v>
      </c>
      <c r="B1983" s="30"/>
      <c r="C1983" s="30"/>
    </row>
    <row r="1984" spans="1:3">
      <c r="A1984" s="5">
        <v>1982</v>
      </c>
      <c r="B1984" s="30"/>
      <c r="C1984" s="30"/>
    </row>
    <row r="1985" spans="1:3">
      <c r="A1985" s="5">
        <v>1983</v>
      </c>
      <c r="B1985" s="30"/>
      <c r="C1985" s="30"/>
    </row>
    <row r="1986" spans="1:3">
      <c r="A1986" s="5">
        <v>1984</v>
      </c>
      <c r="B1986" s="30"/>
      <c r="C1986" s="30"/>
    </row>
    <row r="1987" spans="1:3">
      <c r="A1987" s="5">
        <v>1985</v>
      </c>
      <c r="B1987" s="30"/>
      <c r="C1987" s="30"/>
    </row>
    <row r="1988" spans="1:3">
      <c r="A1988" s="5">
        <v>1986</v>
      </c>
      <c r="B1988" s="30"/>
      <c r="C1988" s="30"/>
    </row>
    <row r="1989" spans="1:3">
      <c r="A1989" s="5">
        <v>1987</v>
      </c>
      <c r="B1989" s="30"/>
      <c r="C1989" s="30"/>
    </row>
    <row r="1990" spans="1:3">
      <c r="A1990" s="5">
        <v>1988</v>
      </c>
      <c r="B1990" s="30"/>
      <c r="C1990" s="30"/>
    </row>
    <row r="1991" spans="1:3">
      <c r="A1991" s="5">
        <v>1989</v>
      </c>
      <c r="B1991" s="30"/>
      <c r="C1991" s="30"/>
    </row>
    <row r="1992" spans="1:3">
      <c r="A1992" s="5">
        <v>1990</v>
      </c>
      <c r="B1992" s="30"/>
      <c r="C1992" s="30"/>
    </row>
    <row r="1993" spans="1:3">
      <c r="A1993" s="5">
        <v>1991</v>
      </c>
      <c r="B1993" s="30"/>
      <c r="C1993" s="30"/>
    </row>
    <row r="1994" spans="1:3">
      <c r="A1994" s="5">
        <v>1992</v>
      </c>
      <c r="B1994" s="30"/>
      <c r="C1994" s="30"/>
    </row>
    <row r="1995" spans="1:3">
      <c r="A1995" s="5">
        <v>1993</v>
      </c>
      <c r="B1995" s="30"/>
      <c r="C1995" s="30"/>
    </row>
    <row r="1996" spans="1:3">
      <c r="A1996" s="5">
        <v>1994</v>
      </c>
      <c r="B1996" s="30"/>
      <c r="C1996" s="30"/>
    </row>
    <row r="1997" spans="1:3">
      <c r="A1997" s="5">
        <v>1995</v>
      </c>
      <c r="B1997" s="30"/>
      <c r="C1997" s="30"/>
    </row>
    <row r="1998" spans="1:3">
      <c r="A1998" s="5">
        <v>1996</v>
      </c>
      <c r="B1998" s="30"/>
      <c r="C1998" s="30"/>
    </row>
    <row r="1999" spans="1:3">
      <c r="A1999" s="5">
        <v>1997</v>
      </c>
      <c r="B1999" s="30"/>
      <c r="C1999" s="30"/>
    </row>
    <row r="2000" spans="1:3">
      <c r="A2000" s="5">
        <v>1998</v>
      </c>
      <c r="B2000" s="30"/>
      <c r="C2000" s="30"/>
    </row>
    <row r="2001" spans="1:3">
      <c r="A2001" s="5">
        <v>1999</v>
      </c>
      <c r="B2001" s="30"/>
      <c r="C2001" s="30"/>
    </row>
    <row r="2002" spans="1:3">
      <c r="A2002" s="5">
        <v>2000</v>
      </c>
      <c r="B2002" s="30"/>
      <c r="C2002" s="30"/>
    </row>
    <row r="2003" spans="1:3">
      <c r="A2003" s="5">
        <v>2001</v>
      </c>
      <c r="B2003" s="30"/>
      <c r="C2003" s="30"/>
    </row>
    <row r="2004" spans="1:3">
      <c r="A2004" s="5">
        <v>2002</v>
      </c>
      <c r="B2004" s="30"/>
      <c r="C2004" s="30"/>
    </row>
    <row r="2005" spans="1:3">
      <c r="A2005" s="5">
        <v>2003</v>
      </c>
      <c r="B2005" s="30"/>
      <c r="C2005" s="30"/>
    </row>
    <row r="2006" spans="1:3">
      <c r="A2006" s="5">
        <v>2004</v>
      </c>
      <c r="B2006" s="30"/>
      <c r="C2006" s="30"/>
    </row>
    <row r="2007" spans="1:3">
      <c r="A2007" s="5">
        <v>2005</v>
      </c>
      <c r="B2007" s="30"/>
      <c r="C2007" s="30"/>
    </row>
    <row r="2008" spans="1:3">
      <c r="A2008" s="5">
        <v>2006</v>
      </c>
      <c r="B2008" s="30"/>
      <c r="C2008" s="30"/>
    </row>
    <row r="2009" spans="1:3">
      <c r="A2009" s="5">
        <v>2007</v>
      </c>
      <c r="B2009" s="30"/>
      <c r="C2009" s="30"/>
    </row>
    <row r="2010" spans="1:3">
      <c r="A2010" s="5">
        <v>2008</v>
      </c>
      <c r="B2010" s="30"/>
      <c r="C2010" s="30"/>
    </row>
    <row r="2011" spans="1:3">
      <c r="A2011" s="5">
        <v>2009</v>
      </c>
      <c r="B2011" s="30"/>
      <c r="C2011" s="30"/>
    </row>
    <row r="2012" spans="1:3">
      <c r="A2012" s="5">
        <v>2010</v>
      </c>
      <c r="B2012" s="30"/>
      <c r="C2012" s="30"/>
    </row>
    <row r="2013" spans="1:3">
      <c r="A2013" s="5">
        <v>2011</v>
      </c>
      <c r="B2013" s="30"/>
      <c r="C2013" s="30"/>
    </row>
    <row r="2014" spans="1:3">
      <c r="A2014" s="5">
        <v>2012</v>
      </c>
      <c r="B2014" s="30"/>
      <c r="C2014" s="30"/>
    </row>
    <row r="2015" spans="1:3">
      <c r="A2015" s="5">
        <v>2013</v>
      </c>
      <c r="B2015" s="30"/>
      <c r="C2015" s="30"/>
    </row>
    <row r="2016" spans="1:3">
      <c r="A2016" s="5">
        <v>2014</v>
      </c>
      <c r="B2016" s="30"/>
      <c r="C2016" s="30"/>
    </row>
    <row r="2017" spans="1:3">
      <c r="A2017" s="5">
        <v>2015</v>
      </c>
      <c r="B2017" s="30"/>
      <c r="C2017" s="30"/>
    </row>
    <row r="2018" spans="1:3">
      <c r="A2018" s="5">
        <v>2016</v>
      </c>
      <c r="B2018" s="30"/>
      <c r="C2018" s="30"/>
    </row>
    <row r="2019" spans="1:3">
      <c r="A2019" s="5">
        <v>2017</v>
      </c>
      <c r="B2019" s="30"/>
      <c r="C2019" s="30"/>
    </row>
    <row r="2020" spans="1:3">
      <c r="A2020" s="5">
        <v>2018</v>
      </c>
      <c r="B2020" s="30"/>
      <c r="C2020" s="30"/>
    </row>
    <row r="2021" spans="1:3">
      <c r="A2021" s="5">
        <v>2019</v>
      </c>
      <c r="B2021" s="30"/>
      <c r="C2021" s="30"/>
    </row>
    <row r="2022" spans="1:3">
      <c r="A2022" s="5">
        <v>2020</v>
      </c>
      <c r="B2022" s="30"/>
      <c r="C2022" s="30"/>
    </row>
    <row r="2023" spans="1:3">
      <c r="A2023" s="5">
        <v>2021</v>
      </c>
      <c r="B2023" s="30"/>
      <c r="C2023" s="30"/>
    </row>
    <row r="2024" spans="1:3">
      <c r="A2024" s="5">
        <v>2022</v>
      </c>
      <c r="B2024" s="30"/>
      <c r="C2024" s="30"/>
    </row>
    <row r="2025" spans="1:3">
      <c r="A2025" s="5">
        <v>2023</v>
      </c>
      <c r="B2025" s="30"/>
      <c r="C2025" s="30"/>
    </row>
    <row r="2026" spans="1:3">
      <c r="A2026" s="5">
        <v>2024</v>
      </c>
      <c r="B2026" s="30"/>
      <c r="C2026" s="30"/>
    </row>
    <row r="2027" spans="1:3">
      <c r="A2027" s="5">
        <v>2025</v>
      </c>
      <c r="B2027" s="30"/>
      <c r="C2027" s="30"/>
    </row>
    <row r="2028" spans="1:3">
      <c r="A2028" s="5">
        <v>2026</v>
      </c>
      <c r="B2028" s="30"/>
      <c r="C2028" s="30"/>
    </row>
    <row r="2029" spans="1:3">
      <c r="A2029" s="5">
        <v>2027</v>
      </c>
      <c r="B2029" s="30"/>
      <c r="C2029" s="30"/>
    </row>
    <row r="2030" spans="1:3">
      <c r="A2030" s="5">
        <v>2028</v>
      </c>
      <c r="B2030" s="30"/>
      <c r="C2030" s="30"/>
    </row>
    <row r="2031" spans="1:3">
      <c r="A2031" s="5">
        <v>2029</v>
      </c>
      <c r="B2031" s="30"/>
      <c r="C2031" s="30"/>
    </row>
    <row r="2032" spans="1:3">
      <c r="A2032" s="5">
        <v>2030</v>
      </c>
      <c r="B2032" s="30"/>
      <c r="C2032" s="30"/>
    </row>
    <row r="2033" spans="1:3">
      <c r="A2033" s="5">
        <v>2031</v>
      </c>
      <c r="B2033" s="30"/>
      <c r="C2033" s="30"/>
    </row>
    <row r="2034" spans="1:3">
      <c r="A2034" s="5">
        <v>2032</v>
      </c>
      <c r="B2034" s="30"/>
      <c r="C2034" s="30"/>
    </row>
    <row r="2035" spans="1:3">
      <c r="A2035" s="5">
        <v>2033</v>
      </c>
      <c r="B2035" s="30"/>
      <c r="C2035" s="30"/>
    </row>
    <row r="2036" spans="1:3">
      <c r="A2036" s="5">
        <v>2034</v>
      </c>
      <c r="B2036" s="30"/>
      <c r="C2036" s="30"/>
    </row>
    <row r="2037" spans="1:3">
      <c r="A2037" s="5">
        <v>2035</v>
      </c>
      <c r="B2037" s="30"/>
      <c r="C2037" s="30"/>
    </row>
    <row r="2038" spans="1:3">
      <c r="A2038" s="5">
        <v>2036</v>
      </c>
      <c r="B2038" s="30"/>
      <c r="C2038" s="30"/>
    </row>
    <row r="2039" spans="1:3">
      <c r="A2039" s="5">
        <v>2037</v>
      </c>
      <c r="B2039" s="30"/>
      <c r="C2039" s="30"/>
    </row>
    <row r="2040" spans="1:3">
      <c r="A2040" s="5">
        <v>2038</v>
      </c>
      <c r="B2040" s="30"/>
      <c r="C2040" s="30"/>
    </row>
    <row r="2041" spans="1:3">
      <c r="A2041" s="5">
        <v>2039</v>
      </c>
      <c r="B2041" s="30"/>
      <c r="C2041" s="30"/>
    </row>
    <row r="2042" spans="1:3">
      <c r="A2042" s="5">
        <v>2040</v>
      </c>
      <c r="B2042" s="30"/>
      <c r="C2042" s="30"/>
    </row>
    <row r="2043" spans="1:3">
      <c r="A2043" s="5">
        <v>2041</v>
      </c>
      <c r="B2043" s="30"/>
      <c r="C2043" s="30"/>
    </row>
    <row r="2044" spans="1:3">
      <c r="A2044" s="5">
        <v>2042</v>
      </c>
      <c r="B2044" s="30"/>
      <c r="C2044" s="30"/>
    </row>
    <row r="2045" spans="1:3">
      <c r="A2045" s="5">
        <v>2043</v>
      </c>
      <c r="B2045" s="30"/>
      <c r="C2045" s="30"/>
    </row>
    <row r="2046" spans="1:3">
      <c r="A2046" s="5">
        <v>2044</v>
      </c>
      <c r="B2046" s="30"/>
      <c r="C2046" s="30"/>
    </row>
    <row r="2047" spans="1:3">
      <c r="A2047" s="5">
        <v>2045</v>
      </c>
      <c r="B2047" s="30"/>
      <c r="C2047" s="30"/>
    </row>
    <row r="2048" spans="1:3">
      <c r="A2048" s="5">
        <v>2046</v>
      </c>
      <c r="B2048" s="30"/>
      <c r="C2048" s="30"/>
    </row>
    <row r="2049" spans="1:3">
      <c r="A2049" s="5">
        <v>2047</v>
      </c>
      <c r="B2049" s="30"/>
      <c r="C2049" s="30"/>
    </row>
    <row r="2050" spans="1:3">
      <c r="A2050" s="5">
        <v>2048</v>
      </c>
      <c r="B2050" s="30"/>
      <c r="C2050" s="30"/>
    </row>
    <row r="2051" spans="1:3">
      <c r="A2051" s="5">
        <v>2049</v>
      </c>
      <c r="B2051" s="30"/>
      <c r="C2051" s="30"/>
    </row>
    <row r="2052" spans="1:3">
      <c r="A2052" s="5">
        <v>2050</v>
      </c>
      <c r="B2052" s="30"/>
      <c r="C2052" s="30"/>
    </row>
    <row r="2053" spans="1:3">
      <c r="A2053" s="5">
        <v>2051</v>
      </c>
      <c r="B2053" s="30"/>
      <c r="C2053" s="30"/>
    </row>
    <row r="2054" spans="1:3">
      <c r="A2054" s="5">
        <v>2052</v>
      </c>
      <c r="B2054" s="30"/>
      <c r="C2054" s="30"/>
    </row>
    <row r="2055" spans="1:3">
      <c r="A2055" s="5">
        <v>2053</v>
      </c>
      <c r="B2055" s="30"/>
      <c r="C2055" s="30"/>
    </row>
    <row r="2056" spans="1:3">
      <c r="A2056" s="5">
        <v>2054</v>
      </c>
      <c r="B2056" s="30"/>
      <c r="C2056" s="30"/>
    </row>
    <row r="2057" spans="1:3">
      <c r="A2057" s="5">
        <v>2055</v>
      </c>
      <c r="B2057" s="30"/>
      <c r="C2057" s="30"/>
    </row>
    <row r="2058" spans="1:3">
      <c r="A2058" s="5">
        <v>2056</v>
      </c>
      <c r="B2058" s="30"/>
      <c r="C2058" s="30"/>
    </row>
    <row r="2059" spans="1:3">
      <c r="A2059" s="5">
        <v>2057</v>
      </c>
      <c r="B2059" s="30"/>
      <c r="C2059" s="30"/>
    </row>
    <row r="2060" spans="1:3">
      <c r="A2060" s="5">
        <v>2058</v>
      </c>
      <c r="B2060" s="30"/>
      <c r="C2060" s="30"/>
    </row>
    <row r="2061" spans="1:3">
      <c r="A2061" s="5">
        <v>2059</v>
      </c>
      <c r="B2061" s="30"/>
      <c r="C2061" s="30"/>
    </row>
    <row r="2062" spans="1:3">
      <c r="A2062" s="5">
        <v>2060</v>
      </c>
      <c r="B2062" s="30"/>
      <c r="C2062" s="30"/>
    </row>
    <row r="2063" spans="1:3">
      <c r="A2063" s="5">
        <v>2061</v>
      </c>
      <c r="B2063" s="30"/>
      <c r="C2063" s="30"/>
    </row>
    <row r="2064" spans="1:3">
      <c r="A2064" s="5">
        <v>2062</v>
      </c>
      <c r="B2064" s="30"/>
      <c r="C2064" s="30"/>
    </row>
    <row r="2065" spans="1:3">
      <c r="A2065" s="5">
        <v>2063</v>
      </c>
      <c r="B2065" s="30"/>
      <c r="C2065" s="30"/>
    </row>
    <row r="2066" spans="1:3">
      <c r="A2066" s="5">
        <v>2064</v>
      </c>
      <c r="B2066" s="30"/>
      <c r="C2066" s="30"/>
    </row>
    <row r="2067" spans="1:3">
      <c r="A2067" s="5">
        <v>2065</v>
      </c>
      <c r="B2067" s="30"/>
      <c r="C2067" s="30"/>
    </row>
    <row r="2068" spans="1:3">
      <c r="A2068" s="5">
        <v>2066</v>
      </c>
      <c r="B2068" s="30"/>
      <c r="C2068" s="30"/>
    </row>
    <row r="2069" spans="1:3">
      <c r="A2069" s="5">
        <v>2067</v>
      </c>
      <c r="B2069" s="30"/>
      <c r="C2069" s="30"/>
    </row>
    <row r="2070" spans="1:3">
      <c r="A2070" s="5">
        <v>2068</v>
      </c>
      <c r="B2070" s="30"/>
      <c r="C2070" s="30"/>
    </row>
    <row r="2071" spans="1:3">
      <c r="A2071" s="5">
        <v>2069</v>
      </c>
      <c r="B2071" s="30"/>
      <c r="C2071" s="30"/>
    </row>
    <row r="2072" spans="1:3">
      <c r="A2072" s="5">
        <v>2070</v>
      </c>
      <c r="B2072" s="30"/>
      <c r="C2072" s="30"/>
    </row>
    <row r="2073" spans="1:3">
      <c r="A2073" s="5">
        <v>2071</v>
      </c>
      <c r="B2073" s="30"/>
      <c r="C2073" s="30"/>
    </row>
    <row r="2074" spans="1:3">
      <c r="A2074" s="5">
        <v>2072</v>
      </c>
      <c r="B2074" s="30"/>
      <c r="C2074" s="30"/>
    </row>
    <row r="2075" spans="1:3">
      <c r="A2075" s="5">
        <v>2073</v>
      </c>
      <c r="B2075" s="30"/>
      <c r="C2075" s="30"/>
    </row>
    <row r="2076" spans="1:3">
      <c r="A2076" s="5">
        <v>2074</v>
      </c>
      <c r="B2076" s="30"/>
      <c r="C2076" s="30"/>
    </row>
    <row r="2077" spans="1:3">
      <c r="A2077" s="5">
        <v>2075</v>
      </c>
      <c r="B2077" s="30"/>
      <c r="C2077" s="30"/>
    </row>
    <row r="2078" spans="1:3">
      <c r="A2078" s="5">
        <v>2076</v>
      </c>
      <c r="B2078" s="30"/>
      <c r="C2078" s="30"/>
    </row>
    <row r="2079" spans="1:3">
      <c r="A2079" s="5">
        <v>2077</v>
      </c>
      <c r="B2079" s="30"/>
      <c r="C2079" s="30"/>
    </row>
    <row r="2080" spans="1:3">
      <c r="A2080" s="5">
        <v>2078</v>
      </c>
      <c r="B2080" s="30"/>
      <c r="C2080" s="30"/>
    </row>
    <row r="2081" spans="1:3">
      <c r="A2081" s="5">
        <v>2079</v>
      </c>
      <c r="B2081" s="30"/>
      <c r="C2081" s="30"/>
    </row>
    <row r="2082" spans="1:3">
      <c r="A2082" s="5">
        <v>2080</v>
      </c>
      <c r="B2082" s="30"/>
      <c r="C2082" s="30"/>
    </row>
    <row r="2083" spans="1:3">
      <c r="A2083" s="5">
        <v>2081</v>
      </c>
      <c r="B2083" s="30"/>
      <c r="C2083" s="30"/>
    </row>
    <row r="2084" spans="1:3">
      <c r="A2084" s="5">
        <v>2082</v>
      </c>
      <c r="B2084" s="30"/>
      <c r="C2084" s="30"/>
    </row>
    <row r="2085" spans="1:3">
      <c r="A2085" s="5">
        <v>2083</v>
      </c>
      <c r="B2085" s="30"/>
      <c r="C2085" s="30"/>
    </row>
    <row r="2086" spans="1:3">
      <c r="A2086" s="5">
        <v>2084</v>
      </c>
      <c r="B2086" s="30"/>
      <c r="C2086" s="30"/>
    </row>
    <row r="2087" spans="1:3">
      <c r="A2087" s="5">
        <v>2085</v>
      </c>
      <c r="B2087" s="30"/>
      <c r="C2087" s="30"/>
    </row>
    <row r="2088" spans="1:3">
      <c r="A2088" s="5">
        <v>2086</v>
      </c>
      <c r="B2088" s="30"/>
      <c r="C2088" s="30"/>
    </row>
    <row r="2089" spans="1:3">
      <c r="A2089" s="5">
        <v>2087</v>
      </c>
      <c r="B2089" s="30"/>
      <c r="C2089" s="30"/>
    </row>
    <row r="2090" spans="1:3">
      <c r="A2090" s="5">
        <v>2088</v>
      </c>
      <c r="B2090" s="30"/>
      <c r="C2090" s="30"/>
    </row>
    <row r="2091" spans="1:3">
      <c r="A2091" s="5">
        <v>2089</v>
      </c>
      <c r="B2091" s="30"/>
      <c r="C2091" s="30"/>
    </row>
    <row r="2092" spans="1:3">
      <c r="A2092" s="5">
        <v>2090</v>
      </c>
      <c r="B2092" s="30"/>
      <c r="C2092" s="30"/>
    </row>
    <row r="2093" spans="1:3">
      <c r="A2093" s="5">
        <v>2091</v>
      </c>
      <c r="B2093" s="30"/>
      <c r="C2093" s="30"/>
    </row>
    <row r="2094" spans="1:3">
      <c r="A2094" s="5">
        <v>2092</v>
      </c>
      <c r="B2094" s="30"/>
      <c r="C2094" s="30"/>
    </row>
    <row r="2095" spans="1:3">
      <c r="A2095" s="5">
        <v>2093</v>
      </c>
      <c r="B2095" s="30"/>
      <c r="C2095" s="30"/>
    </row>
    <row r="2096" spans="1:3">
      <c r="A2096" s="5">
        <v>2094</v>
      </c>
      <c r="B2096" s="30"/>
      <c r="C2096" s="30"/>
    </row>
    <row r="2097" spans="1:3">
      <c r="A2097" s="5">
        <v>2095</v>
      </c>
      <c r="B2097" s="30"/>
      <c r="C2097" s="30"/>
    </row>
    <row r="2098" spans="1:3">
      <c r="A2098" s="5">
        <v>2096</v>
      </c>
      <c r="B2098" s="30"/>
      <c r="C2098" s="30"/>
    </row>
    <row r="2099" spans="1:3">
      <c r="A2099" s="5">
        <v>2097</v>
      </c>
      <c r="B2099" s="30"/>
      <c r="C2099" s="30"/>
    </row>
    <row r="2100" spans="1:3">
      <c r="A2100" s="5">
        <v>2098</v>
      </c>
      <c r="B2100" s="30"/>
      <c r="C2100" s="30"/>
    </row>
    <row r="2101" spans="1:3">
      <c r="A2101" s="5">
        <v>2099</v>
      </c>
      <c r="B2101" s="30"/>
      <c r="C2101" s="30"/>
    </row>
    <row r="2102" spans="1:3">
      <c r="A2102" s="5">
        <v>2100</v>
      </c>
      <c r="B2102" s="30"/>
      <c r="C2102" s="30"/>
    </row>
    <row r="2103" spans="1:3">
      <c r="A2103" s="5">
        <v>2101</v>
      </c>
      <c r="B2103" s="30"/>
      <c r="C2103" s="30"/>
    </row>
    <row r="2104" spans="1:3">
      <c r="A2104" s="5">
        <v>2102</v>
      </c>
      <c r="B2104" s="30"/>
      <c r="C2104" s="30"/>
    </row>
    <row r="2105" spans="1:3">
      <c r="A2105" s="5">
        <v>2103</v>
      </c>
      <c r="B2105" s="30"/>
      <c r="C2105" s="30"/>
    </row>
    <row r="2106" spans="1:3">
      <c r="A2106" s="5">
        <v>2104</v>
      </c>
      <c r="B2106" s="30"/>
      <c r="C2106" s="30"/>
    </row>
    <row r="2107" spans="1:3">
      <c r="A2107" s="5">
        <v>2105</v>
      </c>
      <c r="B2107" s="30"/>
      <c r="C2107" s="30"/>
    </row>
    <row r="2108" spans="1:3">
      <c r="A2108" s="5">
        <v>2106</v>
      </c>
      <c r="B2108" s="30"/>
      <c r="C2108" s="30"/>
    </row>
    <row r="2109" spans="1:3">
      <c r="A2109" s="5">
        <v>2107</v>
      </c>
      <c r="B2109" s="30"/>
      <c r="C2109" s="30"/>
    </row>
    <row r="2110" spans="1:3">
      <c r="A2110" s="5">
        <v>2108</v>
      </c>
      <c r="B2110" s="30"/>
      <c r="C2110" s="30"/>
    </row>
    <row r="2111" spans="1:3">
      <c r="A2111" s="5">
        <v>2109</v>
      </c>
      <c r="B2111" s="30"/>
      <c r="C2111" s="30"/>
    </row>
    <row r="2112" spans="1:3">
      <c r="A2112" s="5">
        <v>2110</v>
      </c>
      <c r="B2112" s="30"/>
      <c r="C2112" s="30"/>
    </row>
    <row r="2113" spans="1:3">
      <c r="A2113" s="5">
        <v>2111</v>
      </c>
      <c r="B2113" s="30"/>
      <c r="C2113" s="30"/>
    </row>
    <row r="2114" spans="1:3">
      <c r="A2114" s="5">
        <v>2112</v>
      </c>
      <c r="B2114" s="30"/>
      <c r="C2114" s="30"/>
    </row>
    <row r="2115" spans="1:3">
      <c r="A2115" s="5">
        <v>2113</v>
      </c>
      <c r="B2115" s="30"/>
      <c r="C2115" s="30"/>
    </row>
    <row r="2116" spans="1:3">
      <c r="A2116" s="5">
        <v>2114</v>
      </c>
      <c r="B2116" s="30"/>
      <c r="C2116" s="30"/>
    </row>
    <row r="2117" spans="1:3">
      <c r="A2117" s="5">
        <v>2115</v>
      </c>
      <c r="B2117" s="30"/>
      <c r="C2117" s="30"/>
    </row>
    <row r="2118" spans="1:3">
      <c r="A2118" s="5">
        <v>2116</v>
      </c>
      <c r="B2118" s="30"/>
      <c r="C2118" s="30"/>
    </row>
    <row r="2119" spans="1:3">
      <c r="A2119" s="5">
        <v>2117</v>
      </c>
      <c r="B2119" s="30"/>
      <c r="C2119" s="30"/>
    </row>
    <row r="2120" spans="1:3">
      <c r="A2120" s="5">
        <v>2118</v>
      </c>
      <c r="B2120" s="30"/>
      <c r="C2120" s="30"/>
    </row>
    <row r="2121" spans="1:3">
      <c r="A2121" s="5">
        <v>2119</v>
      </c>
      <c r="B2121" s="30"/>
      <c r="C2121" s="30"/>
    </row>
    <row r="2122" spans="1:3">
      <c r="A2122" s="5">
        <v>2120</v>
      </c>
      <c r="B2122" s="30"/>
      <c r="C2122" s="30"/>
    </row>
    <row r="2123" spans="1:3">
      <c r="A2123" s="5">
        <v>2121</v>
      </c>
      <c r="B2123" s="30"/>
      <c r="C2123" s="30"/>
    </row>
    <row r="2124" spans="1:3">
      <c r="A2124" s="5">
        <v>2122</v>
      </c>
      <c r="B2124" s="30"/>
      <c r="C2124" s="30"/>
    </row>
    <row r="2125" spans="1:3">
      <c r="A2125" s="5">
        <v>2123</v>
      </c>
      <c r="B2125" s="30"/>
      <c r="C2125" s="30"/>
    </row>
    <row r="2126" spans="1:3">
      <c r="A2126" s="5">
        <v>2124</v>
      </c>
      <c r="B2126" s="30"/>
      <c r="C2126" s="30"/>
    </row>
    <row r="2127" spans="1:3">
      <c r="A2127" s="5">
        <v>2125</v>
      </c>
      <c r="B2127" s="30"/>
      <c r="C2127" s="30"/>
    </row>
    <row r="2128" spans="1:3">
      <c r="A2128" s="5">
        <v>2126</v>
      </c>
      <c r="B2128" s="30"/>
      <c r="C2128" s="30"/>
    </row>
    <row r="2129" spans="1:3">
      <c r="A2129" s="5">
        <v>2127</v>
      </c>
      <c r="B2129" s="30"/>
      <c r="C2129" s="30"/>
    </row>
    <row r="2130" spans="1:3">
      <c r="A2130" s="5">
        <v>2128</v>
      </c>
      <c r="B2130" s="30"/>
      <c r="C2130" s="30"/>
    </row>
    <row r="2131" spans="1:3">
      <c r="A2131" s="5">
        <v>2129</v>
      </c>
      <c r="B2131" s="30"/>
      <c r="C2131" s="30"/>
    </row>
    <row r="2132" spans="1:3">
      <c r="A2132" s="5">
        <v>2130</v>
      </c>
      <c r="B2132" s="30"/>
      <c r="C2132" s="30"/>
    </row>
    <row r="2133" spans="1:3">
      <c r="A2133" s="5">
        <v>2131</v>
      </c>
      <c r="B2133" s="30"/>
      <c r="C2133" s="30"/>
    </row>
    <row r="2134" spans="1:3">
      <c r="A2134" s="5">
        <v>2132</v>
      </c>
      <c r="B2134" s="30"/>
      <c r="C2134" s="30"/>
    </row>
    <row r="2135" spans="1:3">
      <c r="A2135" s="5">
        <v>2133</v>
      </c>
      <c r="B2135" s="30"/>
      <c r="C2135" s="30"/>
    </row>
    <row r="2136" spans="1:3">
      <c r="A2136" s="5">
        <v>2134</v>
      </c>
      <c r="B2136" s="30"/>
      <c r="C2136" s="30"/>
    </row>
    <row r="2137" spans="1:3">
      <c r="A2137" s="5">
        <v>2135</v>
      </c>
      <c r="B2137" s="30"/>
      <c r="C2137" s="30"/>
    </row>
    <row r="2138" spans="1:3">
      <c r="A2138" s="5">
        <v>2136</v>
      </c>
      <c r="B2138" s="30"/>
      <c r="C2138" s="30"/>
    </row>
    <row r="2139" spans="1:3">
      <c r="A2139" s="5">
        <v>2137</v>
      </c>
      <c r="B2139" s="30"/>
      <c r="C2139" s="30"/>
    </row>
    <row r="2140" spans="1:3">
      <c r="A2140" s="5">
        <v>2138</v>
      </c>
      <c r="B2140" s="30"/>
      <c r="C2140" s="30"/>
    </row>
    <row r="2141" spans="1:3">
      <c r="A2141" s="5">
        <v>2139</v>
      </c>
      <c r="B2141" s="30"/>
      <c r="C2141" s="30"/>
    </row>
    <row r="2142" spans="1:3">
      <c r="A2142" s="5">
        <v>2140</v>
      </c>
      <c r="B2142" s="30"/>
      <c r="C2142" s="30"/>
    </row>
    <row r="2143" spans="1:3">
      <c r="A2143" s="5">
        <v>2141</v>
      </c>
      <c r="B2143" s="30"/>
      <c r="C2143" s="30"/>
    </row>
    <row r="2144" spans="1:3">
      <c r="A2144" s="5">
        <v>2142</v>
      </c>
      <c r="B2144" s="30"/>
      <c r="C2144" s="30"/>
    </row>
    <row r="2145" spans="1:3">
      <c r="A2145" s="5">
        <v>2143</v>
      </c>
      <c r="B2145" s="30"/>
      <c r="C2145" s="30"/>
    </row>
    <row r="2146" spans="1:3">
      <c r="A2146" s="5">
        <v>2144</v>
      </c>
      <c r="B2146" s="30"/>
      <c r="C2146" s="30"/>
    </row>
    <row r="2147" spans="1:3">
      <c r="A2147" s="5">
        <v>2145</v>
      </c>
      <c r="B2147" s="30"/>
      <c r="C2147" s="30"/>
    </row>
    <row r="2148" spans="1:3">
      <c r="A2148" s="5">
        <v>2146</v>
      </c>
      <c r="B2148" s="30"/>
      <c r="C2148" s="30"/>
    </row>
    <row r="2149" spans="1:3">
      <c r="A2149" s="5">
        <v>2147</v>
      </c>
      <c r="B2149" s="30"/>
      <c r="C2149" s="30"/>
    </row>
    <row r="2150" spans="1:3">
      <c r="A2150" s="5">
        <v>2148</v>
      </c>
      <c r="B2150" s="30"/>
      <c r="C2150" s="30"/>
    </row>
    <row r="2151" spans="1:3">
      <c r="A2151" s="5">
        <v>2149</v>
      </c>
      <c r="B2151" s="30"/>
      <c r="C2151" s="30"/>
    </row>
    <row r="2152" spans="1:3">
      <c r="A2152" s="5">
        <v>2150</v>
      </c>
      <c r="B2152" s="30"/>
      <c r="C2152" s="30"/>
    </row>
    <row r="2153" spans="1:3">
      <c r="A2153" s="5">
        <v>2151</v>
      </c>
      <c r="B2153" s="30"/>
      <c r="C2153" s="30"/>
    </row>
    <row r="2154" spans="1:3">
      <c r="A2154" s="5">
        <v>2152</v>
      </c>
      <c r="B2154" s="30"/>
      <c r="C2154" s="30"/>
    </row>
    <row r="2155" spans="1:3">
      <c r="A2155" s="5">
        <v>2153</v>
      </c>
      <c r="B2155" s="30"/>
      <c r="C2155" s="30"/>
    </row>
    <row r="2156" spans="1:3">
      <c r="A2156" s="5">
        <v>2154</v>
      </c>
      <c r="B2156" s="30"/>
      <c r="C2156" s="30"/>
    </row>
    <row r="2157" spans="1:3">
      <c r="A2157" s="5">
        <v>2155</v>
      </c>
      <c r="B2157" s="30"/>
      <c r="C2157" s="30"/>
    </row>
    <row r="2158" spans="1:3">
      <c r="A2158" s="5">
        <v>2156</v>
      </c>
      <c r="B2158" s="30"/>
      <c r="C2158" s="30"/>
    </row>
    <row r="2159" spans="1:3">
      <c r="A2159" s="5">
        <v>2157</v>
      </c>
      <c r="B2159" s="30"/>
      <c r="C2159" s="30"/>
    </row>
    <row r="2160" spans="1:3">
      <c r="A2160" s="5">
        <v>2158</v>
      </c>
      <c r="B2160" s="30"/>
      <c r="C2160" s="30"/>
    </row>
    <row r="2161" spans="1:3">
      <c r="A2161" s="5">
        <v>2159</v>
      </c>
      <c r="B2161" s="30"/>
      <c r="C2161" s="30"/>
    </row>
    <row r="2162" spans="1:3">
      <c r="A2162" s="5">
        <v>2160</v>
      </c>
      <c r="B2162" s="30"/>
      <c r="C2162" s="30"/>
    </row>
    <row r="2163" spans="1:3">
      <c r="A2163" s="5">
        <v>2161</v>
      </c>
      <c r="B2163" s="30"/>
      <c r="C2163" s="30"/>
    </row>
    <row r="2164" spans="1:3">
      <c r="A2164" s="5">
        <v>2162</v>
      </c>
      <c r="B2164" s="30"/>
      <c r="C2164" s="30"/>
    </row>
    <row r="2165" spans="1:3">
      <c r="A2165" s="5">
        <v>2163</v>
      </c>
      <c r="B2165" s="30"/>
      <c r="C2165" s="30"/>
    </row>
    <row r="2166" spans="1:3">
      <c r="A2166" s="5">
        <v>2164</v>
      </c>
      <c r="B2166" s="30"/>
      <c r="C2166" s="30"/>
    </row>
    <row r="2167" spans="1:3">
      <c r="A2167" s="5">
        <v>2165</v>
      </c>
      <c r="B2167" s="30"/>
      <c r="C2167" s="30"/>
    </row>
    <row r="2168" spans="1:3">
      <c r="A2168" s="5">
        <v>2166</v>
      </c>
      <c r="B2168" s="30"/>
      <c r="C2168" s="30"/>
    </row>
    <row r="2169" spans="1:3">
      <c r="A2169" s="5">
        <v>2167</v>
      </c>
      <c r="B2169" s="30"/>
      <c r="C2169" s="30"/>
    </row>
    <row r="2170" spans="1:3">
      <c r="A2170" s="5">
        <v>2168</v>
      </c>
      <c r="B2170" s="30"/>
      <c r="C2170" s="30"/>
    </row>
    <row r="2171" spans="1:3">
      <c r="A2171" s="5">
        <v>2169</v>
      </c>
      <c r="B2171" s="30"/>
      <c r="C2171" s="30"/>
    </row>
    <row r="2172" spans="1:3">
      <c r="A2172" s="5">
        <v>2170</v>
      </c>
      <c r="B2172" s="30"/>
      <c r="C2172" s="30"/>
    </row>
    <row r="2173" spans="1:3">
      <c r="A2173" s="5">
        <v>2171</v>
      </c>
      <c r="B2173" s="30"/>
      <c r="C2173" s="30"/>
    </row>
    <row r="2174" spans="1:3">
      <c r="A2174" s="5">
        <v>2172</v>
      </c>
      <c r="B2174" s="30"/>
      <c r="C2174" s="30"/>
    </row>
    <row r="2175" spans="1:3">
      <c r="A2175" s="5">
        <v>2173</v>
      </c>
      <c r="B2175" s="30"/>
      <c r="C2175" s="30"/>
    </row>
    <row r="2176" spans="1:3">
      <c r="A2176" s="5">
        <v>2174</v>
      </c>
      <c r="B2176" s="30"/>
      <c r="C2176" s="30"/>
    </row>
    <row r="2177" spans="1:3">
      <c r="A2177" s="5">
        <v>2175</v>
      </c>
      <c r="B2177" s="30"/>
      <c r="C2177" s="30"/>
    </row>
    <row r="2178" spans="1:3">
      <c r="A2178" s="5">
        <v>2176</v>
      </c>
      <c r="B2178" s="30"/>
      <c r="C2178" s="30"/>
    </row>
    <row r="2179" spans="1:3">
      <c r="A2179" s="5">
        <v>2177</v>
      </c>
      <c r="B2179" s="30"/>
      <c r="C2179" s="30"/>
    </row>
    <row r="2180" spans="1:3">
      <c r="A2180" s="5">
        <v>2178</v>
      </c>
      <c r="B2180" s="30"/>
      <c r="C2180" s="30"/>
    </row>
    <row r="2181" spans="1:3">
      <c r="A2181" s="5">
        <v>2179</v>
      </c>
      <c r="B2181" s="30"/>
      <c r="C2181" s="30"/>
    </row>
    <row r="2182" spans="1:3">
      <c r="A2182" s="5">
        <v>2180</v>
      </c>
      <c r="B2182" s="30"/>
      <c r="C2182" s="30"/>
    </row>
    <row r="2183" spans="1:3">
      <c r="A2183" s="5">
        <v>2181</v>
      </c>
      <c r="B2183" s="30"/>
      <c r="C2183" s="30"/>
    </row>
    <row r="2184" spans="1:3">
      <c r="A2184" s="5">
        <v>2182</v>
      </c>
      <c r="B2184" s="30"/>
      <c r="C2184" s="30"/>
    </row>
    <row r="2185" spans="1:3">
      <c r="A2185" s="5">
        <v>2183</v>
      </c>
      <c r="B2185" s="30"/>
      <c r="C2185" s="30"/>
    </row>
    <row r="2186" spans="1:3">
      <c r="A2186" s="5">
        <v>2184</v>
      </c>
      <c r="B2186" s="30"/>
      <c r="C2186" s="30"/>
    </row>
    <row r="2187" spans="1:3">
      <c r="A2187" s="5">
        <v>2185</v>
      </c>
      <c r="B2187" s="30"/>
      <c r="C2187" s="30"/>
    </row>
    <row r="2188" spans="1:3">
      <c r="A2188" s="5">
        <v>2186</v>
      </c>
      <c r="B2188" s="30"/>
      <c r="C2188" s="30"/>
    </row>
    <row r="2189" spans="1:3">
      <c r="A2189" s="5">
        <v>2187</v>
      </c>
      <c r="B2189" s="30"/>
      <c r="C2189" s="30"/>
    </row>
    <row r="2190" spans="1:3">
      <c r="A2190" s="5">
        <v>2188</v>
      </c>
      <c r="B2190" s="30"/>
      <c r="C2190" s="30"/>
    </row>
    <row r="2191" spans="1:3">
      <c r="A2191" s="5">
        <v>2189</v>
      </c>
      <c r="B2191" s="30"/>
      <c r="C2191" s="30"/>
    </row>
    <row r="2192" spans="1:3">
      <c r="A2192" s="5">
        <v>2190</v>
      </c>
      <c r="B2192" s="30"/>
      <c r="C2192" s="30"/>
    </row>
    <row r="2193" spans="1:3">
      <c r="A2193" s="5">
        <v>2191</v>
      </c>
      <c r="B2193" s="30"/>
      <c r="C2193" s="30"/>
    </row>
    <row r="2194" spans="1:3">
      <c r="A2194" s="5">
        <v>2192</v>
      </c>
      <c r="B2194" s="30"/>
      <c r="C2194" s="30"/>
    </row>
    <row r="2195" spans="1:3">
      <c r="A2195" s="5">
        <v>2193</v>
      </c>
      <c r="B2195" s="30"/>
      <c r="C2195" s="30"/>
    </row>
    <row r="2196" spans="1:3">
      <c r="A2196" s="5">
        <v>2194</v>
      </c>
      <c r="B2196" s="30"/>
      <c r="C2196" s="30"/>
    </row>
    <row r="2197" spans="1:3">
      <c r="A2197" s="5">
        <v>2195</v>
      </c>
      <c r="B2197" s="30"/>
      <c r="C2197" s="30"/>
    </row>
    <row r="2198" spans="1:3">
      <c r="A2198" s="5">
        <v>2196</v>
      </c>
      <c r="B2198" s="30"/>
      <c r="C2198" s="30"/>
    </row>
    <row r="2199" spans="1:3">
      <c r="A2199" s="5">
        <v>2197</v>
      </c>
      <c r="B2199" s="30"/>
      <c r="C2199" s="30"/>
    </row>
    <row r="2200" spans="1:3">
      <c r="A2200" s="5">
        <v>2198</v>
      </c>
      <c r="B2200" s="30"/>
      <c r="C2200" s="30"/>
    </row>
    <row r="2201" spans="1:3">
      <c r="A2201" s="5">
        <v>2199</v>
      </c>
      <c r="B2201" s="30"/>
      <c r="C2201" s="30"/>
    </row>
    <row r="2202" spans="1:3">
      <c r="A2202" s="5">
        <v>2200</v>
      </c>
      <c r="B2202" s="30"/>
      <c r="C2202" s="30"/>
    </row>
    <row r="2203" spans="1:3">
      <c r="A2203" s="5">
        <v>2201</v>
      </c>
      <c r="B2203" s="30"/>
      <c r="C2203" s="30"/>
    </row>
    <row r="2204" spans="1:3">
      <c r="A2204" s="5">
        <v>2202</v>
      </c>
      <c r="B2204" s="30"/>
      <c r="C2204" s="30"/>
    </row>
    <row r="2205" spans="1:3">
      <c r="A2205" s="5">
        <v>2203</v>
      </c>
      <c r="B2205" s="30"/>
      <c r="C2205" s="30"/>
    </row>
    <row r="2206" spans="1:3">
      <c r="A2206" s="5">
        <v>2204</v>
      </c>
      <c r="B2206" s="30"/>
      <c r="C2206" s="30"/>
    </row>
    <row r="2207" spans="1:3">
      <c r="A2207" s="5">
        <v>2205</v>
      </c>
      <c r="B2207" s="30"/>
      <c r="C2207" s="30"/>
    </row>
    <row r="2208" spans="1:3">
      <c r="A2208" s="5">
        <v>2206</v>
      </c>
      <c r="B2208" s="30"/>
      <c r="C2208" s="30"/>
    </row>
    <row r="2209" spans="1:3">
      <c r="A2209" s="5">
        <v>2207</v>
      </c>
      <c r="B2209" s="30"/>
      <c r="C2209" s="30"/>
    </row>
    <row r="2210" spans="1:3">
      <c r="A2210" s="5">
        <v>2208</v>
      </c>
      <c r="B2210" s="30"/>
      <c r="C2210" s="30"/>
    </row>
    <row r="2211" spans="1:3">
      <c r="A2211" s="5">
        <v>2209</v>
      </c>
      <c r="B2211" s="30"/>
      <c r="C2211" s="30"/>
    </row>
    <row r="2212" spans="1:3">
      <c r="A2212" s="5">
        <v>2210</v>
      </c>
      <c r="B2212" s="30"/>
      <c r="C2212" s="30"/>
    </row>
    <row r="2213" spans="1:3">
      <c r="A2213" s="5">
        <v>2211</v>
      </c>
      <c r="B2213" s="30"/>
      <c r="C2213" s="30"/>
    </row>
    <row r="2214" spans="1:3">
      <c r="A2214" s="5">
        <v>2212</v>
      </c>
      <c r="B2214" s="30"/>
      <c r="C2214" s="30"/>
    </row>
    <row r="2215" spans="1:3">
      <c r="A2215" s="5">
        <v>2213</v>
      </c>
      <c r="B2215" s="30"/>
      <c r="C2215" s="30"/>
    </row>
    <row r="2216" spans="1:3">
      <c r="A2216" s="5">
        <v>2214</v>
      </c>
      <c r="B2216" s="30"/>
      <c r="C2216" s="30"/>
    </row>
    <row r="2217" spans="1:3">
      <c r="A2217" s="5">
        <v>2215</v>
      </c>
      <c r="B2217" s="30"/>
      <c r="C2217" s="30"/>
    </row>
    <row r="2218" spans="1:3">
      <c r="A2218" s="5">
        <v>2216</v>
      </c>
      <c r="B2218" s="30"/>
      <c r="C2218" s="30"/>
    </row>
    <row r="2219" spans="1:3">
      <c r="A2219" s="5">
        <v>2217</v>
      </c>
      <c r="B2219" s="30"/>
      <c r="C2219" s="30"/>
    </row>
    <row r="2220" spans="1:3">
      <c r="A2220" s="5">
        <v>2218</v>
      </c>
      <c r="B2220" s="30"/>
      <c r="C2220" s="30"/>
    </row>
    <row r="2221" spans="1:3">
      <c r="A2221" s="5">
        <v>2219</v>
      </c>
      <c r="B2221" s="30"/>
      <c r="C2221" s="30"/>
    </row>
    <row r="2222" spans="1:3">
      <c r="A2222" s="5">
        <v>2220</v>
      </c>
      <c r="B2222" s="30"/>
      <c r="C2222" s="30"/>
    </row>
    <row r="2223" spans="1:3">
      <c r="A2223" s="5">
        <v>2221</v>
      </c>
      <c r="B2223" s="30"/>
      <c r="C2223" s="30"/>
    </row>
    <row r="2224" spans="1:3">
      <c r="A2224" s="5">
        <v>2222</v>
      </c>
      <c r="B2224" s="30"/>
      <c r="C2224" s="30"/>
    </row>
    <row r="2225" spans="1:3">
      <c r="A2225" s="5">
        <v>2223</v>
      </c>
      <c r="B2225" s="30"/>
      <c r="C2225" s="30"/>
    </row>
    <row r="2226" spans="1:3">
      <c r="A2226" s="5">
        <v>2224</v>
      </c>
      <c r="B2226" s="30"/>
      <c r="C2226" s="30"/>
    </row>
    <row r="2227" spans="1:3">
      <c r="A2227" s="5">
        <v>2225</v>
      </c>
      <c r="B2227" s="30"/>
      <c r="C2227" s="30"/>
    </row>
    <row r="2228" spans="1:3">
      <c r="A2228" s="5">
        <v>2226</v>
      </c>
      <c r="B2228" s="30"/>
      <c r="C2228" s="30"/>
    </row>
    <row r="2229" spans="1:3">
      <c r="A2229" s="5">
        <v>2227</v>
      </c>
      <c r="B2229" s="30"/>
      <c r="C2229" s="30"/>
    </row>
    <row r="2230" spans="1:3">
      <c r="A2230" s="5">
        <v>2228</v>
      </c>
      <c r="B2230" s="30"/>
      <c r="C2230" s="30"/>
    </row>
    <row r="2231" spans="1:3">
      <c r="A2231" s="5">
        <v>2229</v>
      </c>
      <c r="B2231" s="30"/>
      <c r="C2231" s="30"/>
    </row>
    <row r="2232" spans="1:3">
      <c r="A2232" s="5">
        <v>2230</v>
      </c>
      <c r="B2232" s="30"/>
      <c r="C2232" s="30"/>
    </row>
    <row r="2233" spans="1:3">
      <c r="A2233" s="5">
        <v>2231</v>
      </c>
      <c r="B2233" s="30"/>
      <c r="C2233" s="30"/>
    </row>
    <row r="2234" spans="1:3">
      <c r="A2234" s="5">
        <v>2232</v>
      </c>
      <c r="B2234" s="30"/>
      <c r="C2234" s="30"/>
    </row>
    <row r="2235" spans="1:3">
      <c r="A2235" s="5">
        <v>2233</v>
      </c>
      <c r="B2235" s="30"/>
      <c r="C2235" s="30"/>
    </row>
    <row r="2236" spans="1:3">
      <c r="A2236" s="5">
        <v>2234</v>
      </c>
      <c r="B2236" s="30"/>
      <c r="C2236" s="30"/>
    </row>
    <row r="2237" spans="1:3">
      <c r="A2237" s="5">
        <v>2235</v>
      </c>
      <c r="B2237" s="30"/>
      <c r="C2237" s="30"/>
    </row>
    <row r="2238" spans="1:3">
      <c r="A2238" s="5">
        <v>2236</v>
      </c>
      <c r="B2238" s="30"/>
      <c r="C2238" s="30"/>
    </row>
    <row r="2239" spans="1:3">
      <c r="A2239" s="5">
        <v>2237</v>
      </c>
      <c r="B2239" s="30"/>
      <c r="C2239" s="30"/>
    </row>
    <row r="2240" spans="1:3">
      <c r="A2240" s="5">
        <v>2238</v>
      </c>
      <c r="B2240" s="30"/>
      <c r="C2240" s="30"/>
    </row>
    <row r="2241" spans="1:3">
      <c r="A2241" s="5">
        <v>2239</v>
      </c>
      <c r="B2241" s="30"/>
      <c r="C2241" s="30"/>
    </row>
    <row r="2242" spans="1:3">
      <c r="A2242" s="5">
        <v>2240</v>
      </c>
      <c r="B2242" s="30"/>
      <c r="C2242" s="30"/>
    </row>
    <row r="2243" spans="1:3">
      <c r="A2243" s="5">
        <v>2241</v>
      </c>
      <c r="B2243" s="30"/>
      <c r="C2243" s="30"/>
    </row>
    <row r="2244" spans="1:3">
      <c r="A2244" s="5">
        <v>2242</v>
      </c>
      <c r="B2244" s="30"/>
      <c r="C2244" s="30"/>
    </row>
    <row r="2245" spans="1:3">
      <c r="A2245" s="5">
        <v>2243</v>
      </c>
      <c r="B2245" s="30"/>
      <c r="C2245" s="30"/>
    </row>
    <row r="2246" spans="1:3">
      <c r="A2246" s="5">
        <v>2244</v>
      </c>
      <c r="B2246" s="30"/>
      <c r="C2246" s="30"/>
    </row>
    <row r="2247" spans="1:3">
      <c r="A2247" s="5">
        <v>2245</v>
      </c>
      <c r="B2247" s="30"/>
      <c r="C2247" s="30"/>
    </row>
    <row r="2248" spans="1:3">
      <c r="A2248" s="5">
        <v>2246</v>
      </c>
      <c r="B2248" s="30"/>
      <c r="C2248" s="30"/>
    </row>
    <row r="2249" spans="1:3">
      <c r="A2249" s="5">
        <v>2247</v>
      </c>
      <c r="B2249" s="30"/>
      <c r="C2249" s="30"/>
    </row>
    <row r="2250" spans="1:3">
      <c r="A2250" s="5">
        <v>2248</v>
      </c>
      <c r="B2250" s="30"/>
      <c r="C2250" s="30"/>
    </row>
    <row r="2251" spans="1:3">
      <c r="A2251" s="5">
        <v>2249</v>
      </c>
      <c r="B2251" s="30"/>
      <c r="C2251" s="30"/>
    </row>
    <row r="2252" spans="1:3">
      <c r="A2252" s="5">
        <v>2250</v>
      </c>
      <c r="B2252" s="30"/>
      <c r="C2252" s="30"/>
    </row>
    <row r="2253" spans="1:3">
      <c r="A2253" s="5">
        <v>2251</v>
      </c>
      <c r="B2253" s="30"/>
      <c r="C2253" s="30"/>
    </row>
    <row r="2254" spans="1:3">
      <c r="A2254" s="5">
        <v>2252</v>
      </c>
      <c r="B2254" s="30"/>
      <c r="C2254" s="30"/>
    </row>
    <row r="2255" spans="1:3">
      <c r="A2255" s="5">
        <v>2253</v>
      </c>
      <c r="B2255" s="30"/>
      <c r="C2255" s="30"/>
    </row>
    <row r="2256" spans="1:3">
      <c r="A2256" s="5">
        <v>2254</v>
      </c>
      <c r="B2256" s="30"/>
      <c r="C2256" s="30"/>
    </row>
    <row r="2257" spans="1:3">
      <c r="A2257" s="5">
        <v>2255</v>
      </c>
      <c r="B2257" s="30"/>
      <c r="C2257" s="30"/>
    </row>
    <row r="2258" spans="1:3">
      <c r="A2258" s="5">
        <v>2256</v>
      </c>
      <c r="B2258" s="30"/>
      <c r="C2258" s="30"/>
    </row>
    <row r="2259" spans="1:3">
      <c r="A2259" s="5">
        <v>2257</v>
      </c>
      <c r="B2259" s="30"/>
      <c r="C2259" s="30"/>
    </row>
    <row r="2260" spans="1:3">
      <c r="A2260" s="5">
        <v>2258</v>
      </c>
      <c r="B2260" s="30"/>
      <c r="C2260" s="30"/>
    </row>
    <row r="2261" spans="1:3">
      <c r="A2261" s="5">
        <v>2259</v>
      </c>
      <c r="B2261" s="30"/>
      <c r="C2261" s="30"/>
    </row>
    <row r="2262" spans="1:3">
      <c r="A2262" s="5">
        <v>2260</v>
      </c>
      <c r="B2262" s="30"/>
      <c r="C2262" s="30"/>
    </row>
    <row r="2263" spans="1:3">
      <c r="A2263" s="5">
        <v>2261</v>
      </c>
      <c r="B2263" s="30"/>
      <c r="C2263" s="30"/>
    </row>
    <row r="2264" spans="1:3">
      <c r="A2264" s="5">
        <v>2262</v>
      </c>
      <c r="B2264" s="30"/>
      <c r="C2264" s="30"/>
    </row>
    <row r="2265" spans="1:3">
      <c r="A2265" s="5">
        <v>2263</v>
      </c>
      <c r="B2265" s="30"/>
      <c r="C2265" s="30"/>
    </row>
    <row r="2266" spans="1:3">
      <c r="A2266" s="5">
        <v>2264</v>
      </c>
      <c r="B2266" s="30"/>
      <c r="C2266" s="30"/>
    </row>
    <row r="2267" spans="1:3">
      <c r="A2267" s="5">
        <v>2265</v>
      </c>
      <c r="B2267" s="30"/>
      <c r="C2267" s="30"/>
    </row>
    <row r="2268" spans="1:3">
      <c r="A2268" s="5">
        <v>2266</v>
      </c>
      <c r="B2268" s="30"/>
      <c r="C2268" s="30"/>
    </row>
    <row r="2269" spans="1:3">
      <c r="A2269" s="5">
        <v>2267</v>
      </c>
      <c r="B2269" s="30"/>
      <c r="C2269" s="30"/>
    </row>
    <row r="2270" spans="1:3">
      <c r="A2270" s="5">
        <v>2268</v>
      </c>
      <c r="B2270" s="30"/>
      <c r="C2270" s="30"/>
    </row>
    <row r="2271" spans="1:3">
      <c r="A2271" s="5">
        <v>2269</v>
      </c>
      <c r="B2271" s="30"/>
      <c r="C2271" s="30"/>
    </row>
    <row r="2272" spans="1:3">
      <c r="A2272" s="5">
        <v>2270</v>
      </c>
      <c r="B2272" s="30"/>
      <c r="C2272" s="30"/>
    </row>
    <row r="2273" spans="1:3">
      <c r="A2273" s="5">
        <v>2271</v>
      </c>
      <c r="B2273" s="30"/>
      <c r="C2273" s="30"/>
    </row>
    <row r="2274" spans="1:3">
      <c r="A2274" s="5">
        <v>2272</v>
      </c>
      <c r="B2274" s="30"/>
      <c r="C2274" s="30"/>
    </row>
    <row r="2275" spans="1:3">
      <c r="A2275" s="5">
        <v>2273</v>
      </c>
      <c r="B2275" s="30"/>
      <c r="C2275" s="30"/>
    </row>
    <row r="2276" spans="1:3">
      <c r="A2276" s="5">
        <v>2274</v>
      </c>
      <c r="B2276" s="30"/>
      <c r="C2276" s="30"/>
    </row>
    <row r="2277" spans="1:3">
      <c r="A2277" s="5">
        <v>2275</v>
      </c>
      <c r="B2277" s="30"/>
      <c r="C2277" s="30"/>
    </row>
    <row r="2278" spans="1:3">
      <c r="A2278" s="5">
        <v>2276</v>
      </c>
      <c r="B2278" s="30"/>
      <c r="C2278" s="30"/>
    </row>
    <row r="2279" spans="1:3">
      <c r="A2279" s="5">
        <v>2277</v>
      </c>
      <c r="B2279" s="30"/>
      <c r="C2279" s="30"/>
    </row>
    <row r="2280" spans="1:3">
      <c r="A2280" s="5">
        <v>2278</v>
      </c>
      <c r="B2280" s="30"/>
      <c r="C2280" s="30"/>
    </row>
    <row r="2281" spans="1:3">
      <c r="A2281" s="5">
        <v>2279</v>
      </c>
      <c r="B2281" s="30"/>
      <c r="C2281" s="30"/>
    </row>
    <row r="2282" spans="1:3">
      <c r="A2282" s="5">
        <v>2280</v>
      </c>
      <c r="B2282" s="30"/>
      <c r="C2282" s="30"/>
    </row>
    <row r="2283" spans="1:3">
      <c r="A2283" s="5">
        <v>2281</v>
      </c>
      <c r="B2283" s="30"/>
      <c r="C2283" s="30"/>
    </row>
    <row r="2284" spans="1:3">
      <c r="A2284" s="5">
        <v>2282</v>
      </c>
      <c r="B2284" s="30"/>
      <c r="C2284" s="30"/>
    </row>
    <row r="2285" spans="1:3">
      <c r="A2285" s="5">
        <v>2283</v>
      </c>
      <c r="B2285" s="30"/>
      <c r="C2285" s="30"/>
    </row>
    <row r="2286" spans="1:3">
      <c r="A2286" s="5">
        <v>2284</v>
      </c>
      <c r="B2286" s="30"/>
      <c r="C2286" s="30"/>
    </row>
    <row r="2287" spans="1:3">
      <c r="A2287" s="5">
        <v>2285</v>
      </c>
      <c r="B2287" s="30"/>
      <c r="C2287" s="30"/>
    </row>
    <row r="2288" spans="1:3">
      <c r="A2288" s="5">
        <v>2286</v>
      </c>
      <c r="B2288" s="30"/>
      <c r="C2288" s="30"/>
    </row>
    <row r="2289" spans="1:3">
      <c r="A2289" s="5">
        <v>2287</v>
      </c>
      <c r="B2289" s="30"/>
      <c r="C2289" s="30"/>
    </row>
    <row r="2290" spans="1:3">
      <c r="A2290" s="5">
        <v>2288</v>
      </c>
      <c r="B2290" s="30"/>
      <c r="C2290" s="30"/>
    </row>
    <row r="2291" spans="1:3">
      <c r="A2291" s="5">
        <v>2289</v>
      </c>
      <c r="B2291" s="30"/>
      <c r="C2291" s="30"/>
    </row>
    <row r="2292" spans="1:3">
      <c r="A2292" s="5">
        <v>2290</v>
      </c>
      <c r="B2292" s="30"/>
      <c r="C2292" s="30"/>
    </row>
    <row r="2293" spans="1:3">
      <c r="A2293" s="5">
        <v>2291</v>
      </c>
      <c r="B2293" s="30"/>
      <c r="C2293" s="30"/>
    </row>
    <row r="2294" spans="1:3">
      <c r="A2294" s="5">
        <v>2292</v>
      </c>
      <c r="B2294" s="30"/>
      <c r="C2294" s="30"/>
    </row>
    <row r="2295" spans="1:3">
      <c r="A2295" s="5">
        <v>2293</v>
      </c>
      <c r="B2295" s="30"/>
      <c r="C2295" s="30"/>
    </row>
    <row r="2296" spans="1:3">
      <c r="A2296" s="5">
        <v>2294</v>
      </c>
      <c r="B2296" s="30"/>
      <c r="C2296" s="30"/>
    </row>
    <row r="2297" spans="1:3">
      <c r="A2297" s="5">
        <v>2295</v>
      </c>
      <c r="B2297" s="30"/>
      <c r="C2297" s="30"/>
    </row>
    <row r="2298" spans="1:3">
      <c r="A2298" s="5">
        <v>2296</v>
      </c>
      <c r="B2298" s="30"/>
      <c r="C2298" s="30"/>
    </row>
    <row r="2299" spans="1:3">
      <c r="A2299" s="5">
        <v>2297</v>
      </c>
      <c r="B2299" s="30"/>
      <c r="C2299" s="30"/>
    </row>
    <row r="2300" spans="1:3">
      <c r="A2300" s="5">
        <v>2298</v>
      </c>
      <c r="B2300" s="30"/>
      <c r="C2300" s="30"/>
    </row>
    <row r="2301" spans="1:3">
      <c r="A2301" s="5">
        <v>2299</v>
      </c>
      <c r="B2301" s="30"/>
      <c r="C2301" s="30"/>
    </row>
    <row r="2302" spans="1:3">
      <c r="A2302" s="5">
        <v>2300</v>
      </c>
      <c r="B2302" s="30"/>
      <c r="C2302" s="30"/>
    </row>
    <row r="2303" spans="1:3">
      <c r="A2303" s="5">
        <v>2301</v>
      </c>
      <c r="B2303" s="30"/>
      <c r="C2303" s="30"/>
    </row>
    <row r="2304" spans="1:3">
      <c r="A2304" s="5">
        <v>2302</v>
      </c>
      <c r="B2304" s="30"/>
      <c r="C2304" s="30"/>
    </row>
    <row r="2305" spans="1:3">
      <c r="A2305" s="5">
        <v>2303</v>
      </c>
      <c r="B2305" s="30"/>
      <c r="C2305" s="30"/>
    </row>
    <row r="2306" spans="1:3">
      <c r="A2306" s="5">
        <v>2304</v>
      </c>
      <c r="B2306" s="30"/>
      <c r="C2306" s="30"/>
    </row>
    <row r="2307" spans="1:3">
      <c r="A2307" s="5">
        <v>2305</v>
      </c>
      <c r="B2307" s="30"/>
      <c r="C2307" s="30"/>
    </row>
    <row r="2308" spans="1:3">
      <c r="A2308" s="5">
        <v>2306</v>
      </c>
      <c r="B2308" s="30"/>
      <c r="C2308" s="30"/>
    </row>
    <row r="2309" spans="1:3">
      <c r="A2309" s="5">
        <v>2307</v>
      </c>
      <c r="B2309" s="30"/>
      <c r="C2309" s="30"/>
    </row>
    <row r="2310" spans="1:3">
      <c r="A2310" s="5">
        <v>2308</v>
      </c>
      <c r="B2310" s="30"/>
      <c r="C2310" s="30"/>
    </row>
    <row r="2311" spans="1:3">
      <c r="A2311" s="5">
        <v>2309</v>
      </c>
      <c r="B2311" s="30"/>
      <c r="C2311" s="30"/>
    </row>
    <row r="2312" spans="1:3">
      <c r="A2312" s="5">
        <v>2310</v>
      </c>
      <c r="B2312" s="30"/>
      <c r="C2312" s="30"/>
    </row>
    <row r="2313" spans="1:3">
      <c r="A2313" s="5">
        <v>2311</v>
      </c>
      <c r="B2313" s="30"/>
      <c r="C2313" s="30"/>
    </row>
    <row r="2314" spans="1:3">
      <c r="A2314" s="5">
        <v>2312</v>
      </c>
      <c r="B2314" s="30"/>
      <c r="C2314" s="30"/>
    </row>
    <row r="2315" spans="1:3">
      <c r="A2315" s="5">
        <v>2313</v>
      </c>
      <c r="B2315" s="30"/>
      <c r="C2315" s="30"/>
    </row>
    <row r="2316" spans="1:3">
      <c r="A2316" s="5">
        <v>2314</v>
      </c>
      <c r="B2316" s="30"/>
      <c r="C2316" s="30"/>
    </row>
    <row r="2317" spans="1:3">
      <c r="A2317" s="5">
        <v>2315</v>
      </c>
      <c r="B2317" s="30"/>
      <c r="C2317" s="30"/>
    </row>
    <row r="2318" spans="1:3">
      <c r="A2318" s="5">
        <v>2316</v>
      </c>
      <c r="B2318" s="30"/>
      <c r="C2318" s="30"/>
    </row>
    <row r="2319" spans="1:3">
      <c r="A2319" s="5">
        <v>2317</v>
      </c>
      <c r="B2319" s="30"/>
      <c r="C2319" s="30"/>
    </row>
    <row r="2320" spans="1:3">
      <c r="A2320" s="5">
        <v>2318</v>
      </c>
      <c r="B2320" s="30"/>
      <c r="C2320" s="30"/>
    </row>
    <row r="2321" spans="1:3">
      <c r="A2321" s="5">
        <v>2319</v>
      </c>
      <c r="B2321" s="30"/>
      <c r="C2321" s="30"/>
    </row>
    <row r="2322" spans="1:3">
      <c r="A2322" s="5">
        <v>2320</v>
      </c>
      <c r="B2322" s="30"/>
      <c r="C2322" s="30"/>
    </row>
    <row r="2323" spans="1:3">
      <c r="A2323" s="5">
        <v>2321</v>
      </c>
      <c r="B2323" s="30"/>
      <c r="C2323" s="30"/>
    </row>
    <row r="2324" spans="1:3">
      <c r="A2324" s="5">
        <v>2322</v>
      </c>
      <c r="B2324" s="30"/>
      <c r="C2324" s="30"/>
    </row>
    <row r="2325" spans="1:3">
      <c r="A2325" s="5">
        <v>2323</v>
      </c>
      <c r="B2325" s="30"/>
      <c r="C2325" s="30"/>
    </row>
    <row r="2326" spans="1:3">
      <c r="A2326" s="5">
        <v>2324</v>
      </c>
      <c r="B2326" s="30"/>
      <c r="C2326" s="30"/>
    </row>
    <row r="2327" spans="1:3">
      <c r="A2327" s="5">
        <v>2325</v>
      </c>
      <c r="B2327" s="30"/>
      <c r="C2327" s="30"/>
    </row>
    <row r="2328" spans="1:3">
      <c r="A2328" s="5">
        <v>2326</v>
      </c>
      <c r="B2328" s="30"/>
      <c r="C2328" s="30"/>
    </row>
    <row r="2329" spans="1:3">
      <c r="A2329" s="5">
        <v>2327</v>
      </c>
      <c r="B2329" s="30"/>
      <c r="C2329" s="30"/>
    </row>
    <row r="2330" spans="1:3">
      <c r="A2330" s="5">
        <v>2328</v>
      </c>
      <c r="B2330" s="30"/>
      <c r="C2330" s="30"/>
    </row>
    <row r="2331" spans="1:3">
      <c r="A2331" s="5">
        <v>2329</v>
      </c>
      <c r="B2331" s="30"/>
      <c r="C2331" s="30"/>
    </row>
    <row r="2332" spans="1:3">
      <c r="A2332" s="5">
        <v>2330</v>
      </c>
      <c r="B2332" s="30"/>
      <c r="C2332" s="30"/>
    </row>
    <row r="2333" spans="1:3">
      <c r="A2333" s="5">
        <v>2331</v>
      </c>
      <c r="B2333" s="30"/>
      <c r="C2333" s="30"/>
    </row>
    <row r="2334" spans="1:3">
      <c r="A2334" s="5">
        <v>2332</v>
      </c>
      <c r="B2334" s="30"/>
      <c r="C2334" s="30"/>
    </row>
    <row r="2335" spans="1:3">
      <c r="A2335" s="5">
        <v>2333</v>
      </c>
      <c r="B2335" s="30"/>
      <c r="C2335" s="30"/>
    </row>
    <row r="2336" spans="1:3">
      <c r="A2336" s="5">
        <v>2334</v>
      </c>
      <c r="B2336" s="30"/>
      <c r="C2336" s="30"/>
    </row>
    <row r="2337" spans="1:3">
      <c r="A2337" s="5">
        <v>2335</v>
      </c>
      <c r="B2337" s="30"/>
      <c r="C2337" s="30"/>
    </row>
    <row r="2338" spans="1:3">
      <c r="A2338" s="5">
        <v>2336</v>
      </c>
      <c r="B2338" s="30"/>
      <c r="C2338" s="30"/>
    </row>
    <row r="2339" spans="1:3">
      <c r="A2339" s="5">
        <v>2337</v>
      </c>
      <c r="B2339" s="30"/>
      <c r="C2339" s="30"/>
    </row>
    <row r="2340" spans="1:3">
      <c r="A2340" s="5">
        <v>2338</v>
      </c>
      <c r="B2340" s="30"/>
      <c r="C2340" s="30"/>
    </row>
    <row r="2341" spans="1:3">
      <c r="A2341" s="5">
        <v>2339</v>
      </c>
      <c r="B2341" s="30"/>
      <c r="C2341" s="30"/>
    </row>
    <row r="2342" spans="1:3">
      <c r="A2342" s="5">
        <v>2340</v>
      </c>
      <c r="B2342" s="30"/>
      <c r="C2342" s="30"/>
    </row>
    <row r="2343" spans="1:3">
      <c r="A2343" s="5">
        <v>2341</v>
      </c>
      <c r="B2343" s="30"/>
      <c r="C2343" s="30"/>
    </row>
    <row r="2344" spans="1:3">
      <c r="A2344" s="5">
        <v>2342</v>
      </c>
      <c r="B2344" s="30"/>
      <c r="C2344" s="30"/>
    </row>
    <row r="2345" spans="1:3">
      <c r="A2345" s="5">
        <v>2343</v>
      </c>
      <c r="B2345" s="30"/>
      <c r="C2345" s="30"/>
    </row>
    <row r="2346" spans="1:3">
      <c r="A2346" s="5">
        <v>2344</v>
      </c>
      <c r="B2346" s="30"/>
      <c r="C2346" s="30"/>
    </row>
    <row r="2347" spans="1:3">
      <c r="A2347" s="5">
        <v>2345</v>
      </c>
      <c r="B2347" s="30"/>
      <c r="C2347" s="30"/>
    </row>
    <row r="2348" spans="1:3">
      <c r="A2348" s="5">
        <v>2346</v>
      </c>
      <c r="B2348" s="30"/>
      <c r="C2348" s="30"/>
    </row>
    <row r="2349" spans="1:3">
      <c r="A2349" s="5">
        <v>2347</v>
      </c>
      <c r="B2349" s="30"/>
      <c r="C2349" s="30"/>
    </row>
    <row r="2350" spans="1:3">
      <c r="A2350" s="5">
        <v>2348</v>
      </c>
      <c r="B2350" s="30"/>
      <c r="C2350" s="30"/>
    </row>
    <row r="2351" spans="1:3">
      <c r="A2351" s="5">
        <v>2349</v>
      </c>
      <c r="B2351" s="30"/>
      <c r="C2351" s="30"/>
    </row>
    <row r="2352" spans="1:3">
      <c r="A2352" s="5">
        <v>2350</v>
      </c>
      <c r="B2352" s="30"/>
      <c r="C2352" s="30"/>
    </row>
    <row r="2353" spans="1:3">
      <c r="A2353" s="5">
        <v>2351</v>
      </c>
      <c r="B2353" s="30"/>
      <c r="C2353" s="30"/>
    </row>
    <row r="2354" spans="1:3">
      <c r="A2354" s="5">
        <v>2352</v>
      </c>
      <c r="B2354" s="30"/>
      <c r="C2354" s="30"/>
    </row>
    <row r="2355" spans="1:3">
      <c r="A2355" s="5">
        <v>2353</v>
      </c>
      <c r="B2355" s="30"/>
      <c r="C2355" s="30"/>
    </row>
    <row r="2356" spans="1:3">
      <c r="A2356" s="5">
        <v>2354</v>
      </c>
      <c r="B2356" s="30"/>
      <c r="C2356" s="30"/>
    </row>
    <row r="2357" spans="1:3">
      <c r="A2357" s="5">
        <v>2355</v>
      </c>
      <c r="B2357" s="30"/>
      <c r="C2357" s="30"/>
    </row>
    <row r="2358" spans="1:3">
      <c r="A2358" s="5">
        <v>2356</v>
      </c>
      <c r="B2358" s="30"/>
      <c r="C2358" s="30"/>
    </row>
    <row r="2359" spans="1:3">
      <c r="A2359" s="5">
        <v>2357</v>
      </c>
      <c r="B2359" s="30"/>
      <c r="C2359" s="30"/>
    </row>
    <row r="2360" spans="1:3">
      <c r="A2360" s="5">
        <v>2358</v>
      </c>
      <c r="B2360" s="30"/>
      <c r="C2360" s="30"/>
    </row>
    <row r="2361" spans="1:3">
      <c r="A2361" s="5">
        <v>2359</v>
      </c>
      <c r="B2361" s="30"/>
      <c r="C2361" s="30"/>
    </row>
    <row r="2362" spans="1:3">
      <c r="A2362" s="5">
        <v>2360</v>
      </c>
      <c r="B2362" s="30"/>
      <c r="C2362" s="30"/>
    </row>
    <row r="2363" spans="1:3">
      <c r="A2363" s="5">
        <v>2361</v>
      </c>
      <c r="B2363" s="30"/>
      <c r="C2363" s="30"/>
    </row>
    <row r="2364" spans="1:3">
      <c r="A2364" s="5">
        <v>2362</v>
      </c>
      <c r="B2364" s="30"/>
      <c r="C2364" s="30"/>
    </row>
    <row r="2365" spans="1:3">
      <c r="A2365" s="5">
        <v>2363</v>
      </c>
      <c r="B2365" s="30"/>
      <c r="C2365" s="30"/>
    </row>
    <row r="2366" spans="1:3">
      <c r="A2366" s="5">
        <v>2364</v>
      </c>
      <c r="B2366" s="30"/>
      <c r="C2366" s="30"/>
    </row>
    <row r="2367" spans="1:3">
      <c r="A2367" s="5">
        <v>2365</v>
      </c>
      <c r="B2367" s="30"/>
      <c r="C2367" s="30"/>
    </row>
    <row r="2368" spans="1:3">
      <c r="A2368" s="5">
        <v>2366</v>
      </c>
      <c r="B2368" s="30"/>
      <c r="C2368" s="30"/>
    </row>
    <row r="2369" spans="1:3">
      <c r="A2369" s="5">
        <v>2367</v>
      </c>
      <c r="B2369" s="30"/>
      <c r="C2369" s="30"/>
    </row>
    <row r="2370" spans="1:3">
      <c r="A2370" s="5">
        <v>2368</v>
      </c>
      <c r="B2370" s="30"/>
      <c r="C2370" s="30"/>
    </row>
    <row r="2371" spans="1:3">
      <c r="A2371" s="5">
        <v>2369</v>
      </c>
      <c r="B2371" s="30"/>
      <c r="C2371" s="30"/>
    </row>
    <row r="2372" spans="1:3">
      <c r="A2372" s="5">
        <v>2370</v>
      </c>
      <c r="B2372" s="30"/>
      <c r="C2372" s="30"/>
    </row>
    <row r="2373" spans="1:3">
      <c r="A2373" s="5">
        <v>2371</v>
      </c>
      <c r="B2373" s="30"/>
      <c r="C2373" s="30"/>
    </row>
    <row r="2374" spans="1:3">
      <c r="A2374" s="5">
        <v>2372</v>
      </c>
      <c r="B2374" s="30"/>
      <c r="C2374" s="30"/>
    </row>
    <row r="2375" spans="1:3">
      <c r="A2375" s="5">
        <v>2373</v>
      </c>
      <c r="B2375" s="30"/>
      <c r="C2375" s="30"/>
    </row>
    <row r="2376" spans="1:3">
      <c r="A2376" s="5">
        <v>2374</v>
      </c>
      <c r="B2376" s="30"/>
      <c r="C2376" s="30"/>
    </row>
    <row r="2377" spans="1:3">
      <c r="A2377" s="5">
        <v>2375</v>
      </c>
      <c r="B2377" s="30"/>
      <c r="C2377" s="30"/>
    </row>
    <row r="2378" spans="1:3">
      <c r="A2378" s="5">
        <v>2376</v>
      </c>
      <c r="B2378" s="30"/>
      <c r="C2378" s="30"/>
    </row>
    <row r="2379" spans="1:3">
      <c r="A2379" s="5">
        <v>2377</v>
      </c>
      <c r="B2379" s="30"/>
      <c r="C2379" s="30"/>
    </row>
    <row r="2380" spans="1:3">
      <c r="A2380" s="5">
        <v>2378</v>
      </c>
      <c r="B2380" s="30"/>
      <c r="C2380" s="30"/>
    </row>
    <row r="2381" spans="1:3">
      <c r="A2381" s="5">
        <v>2379</v>
      </c>
      <c r="B2381" s="30"/>
      <c r="C2381" s="30"/>
    </row>
    <row r="2382" spans="1:3">
      <c r="A2382" s="5">
        <v>2380</v>
      </c>
      <c r="B2382" s="30"/>
      <c r="C2382" s="30"/>
    </row>
    <row r="2383" spans="1:3">
      <c r="A2383" s="5">
        <v>2381</v>
      </c>
      <c r="B2383" s="30"/>
      <c r="C2383" s="30"/>
    </row>
    <row r="2384" spans="1:3">
      <c r="A2384" s="5">
        <v>2382</v>
      </c>
      <c r="B2384" s="30"/>
      <c r="C2384" s="30"/>
    </row>
    <row r="2385" spans="1:3">
      <c r="A2385" s="5">
        <v>2383</v>
      </c>
      <c r="B2385" s="30"/>
      <c r="C2385" s="30"/>
    </row>
    <row r="2386" spans="1:3">
      <c r="A2386" s="5">
        <v>2384</v>
      </c>
      <c r="B2386" s="30"/>
      <c r="C2386" s="30"/>
    </row>
    <row r="2387" spans="1:3">
      <c r="A2387" s="5">
        <v>2385</v>
      </c>
      <c r="B2387" s="30"/>
      <c r="C2387" s="30"/>
    </row>
    <row r="2388" spans="1:3">
      <c r="A2388" s="5">
        <v>2386</v>
      </c>
      <c r="B2388" s="30"/>
      <c r="C2388" s="30"/>
    </row>
    <row r="2389" spans="1:3">
      <c r="A2389" s="5">
        <v>2387</v>
      </c>
      <c r="B2389" s="30"/>
      <c r="C2389" s="30"/>
    </row>
    <row r="2390" spans="1:3">
      <c r="A2390" s="5">
        <v>2388</v>
      </c>
      <c r="B2390" s="30"/>
      <c r="C2390" s="30"/>
    </row>
    <row r="2391" spans="1:3">
      <c r="A2391" s="5">
        <v>2389</v>
      </c>
      <c r="B2391" s="30"/>
      <c r="C2391" s="30"/>
    </row>
    <row r="2392" spans="1:3">
      <c r="A2392" s="5">
        <v>2390</v>
      </c>
      <c r="B2392" s="30"/>
      <c r="C2392" s="30"/>
    </row>
    <row r="2393" spans="1:3">
      <c r="A2393" s="5">
        <v>2391</v>
      </c>
      <c r="B2393" s="30"/>
      <c r="C2393" s="30"/>
    </row>
    <row r="2394" spans="1:3">
      <c r="A2394" s="5">
        <v>2392</v>
      </c>
      <c r="B2394" s="30"/>
      <c r="C2394" s="30"/>
    </row>
    <row r="2395" spans="1:3">
      <c r="A2395" s="5">
        <v>2393</v>
      </c>
      <c r="B2395" s="30"/>
      <c r="C2395" s="30"/>
    </row>
    <row r="2396" spans="1:3">
      <c r="A2396" s="5">
        <v>2394</v>
      </c>
      <c r="B2396" s="30"/>
      <c r="C2396" s="30"/>
    </row>
    <row r="2397" spans="1:3">
      <c r="A2397" s="5">
        <v>2395</v>
      </c>
      <c r="B2397" s="30"/>
      <c r="C2397" s="30"/>
    </row>
    <row r="2398" spans="1:3">
      <c r="A2398" s="5">
        <v>2396</v>
      </c>
      <c r="B2398" s="30"/>
      <c r="C2398" s="30"/>
    </row>
    <row r="2399" spans="1:3">
      <c r="A2399" s="5">
        <v>2397</v>
      </c>
      <c r="B2399" s="30"/>
      <c r="C2399" s="30"/>
    </row>
    <row r="2400" spans="1:3">
      <c r="A2400" s="5">
        <v>2398</v>
      </c>
      <c r="B2400" s="30"/>
      <c r="C2400" s="30"/>
    </row>
    <row r="2401" spans="1:3">
      <c r="A2401" s="5">
        <v>2399</v>
      </c>
      <c r="B2401" s="30"/>
      <c r="C2401" s="30"/>
    </row>
    <row r="2402" spans="1:3">
      <c r="A2402" s="5">
        <v>2400</v>
      </c>
      <c r="B2402" s="30"/>
      <c r="C2402" s="30"/>
    </row>
    <row r="2403" spans="1:3">
      <c r="A2403" s="5">
        <v>2401</v>
      </c>
      <c r="B2403" s="30"/>
      <c r="C2403" s="30"/>
    </row>
    <row r="2404" spans="1:3">
      <c r="A2404" s="5">
        <v>2402</v>
      </c>
      <c r="B2404" s="30"/>
      <c r="C2404" s="30"/>
    </row>
    <row r="2405" spans="1:3">
      <c r="A2405" s="5">
        <v>2403</v>
      </c>
      <c r="B2405" s="30"/>
      <c r="C2405" s="30"/>
    </row>
    <row r="2406" spans="1:3">
      <c r="A2406" s="5">
        <v>2404</v>
      </c>
      <c r="B2406" s="30"/>
      <c r="C2406" s="30"/>
    </row>
    <row r="2407" spans="1:3">
      <c r="A2407" s="5">
        <v>2405</v>
      </c>
      <c r="B2407" s="30"/>
      <c r="C2407" s="30"/>
    </row>
    <row r="2408" spans="1:3">
      <c r="A2408" s="5">
        <v>2406</v>
      </c>
      <c r="B2408" s="30"/>
      <c r="C2408" s="30"/>
    </row>
    <row r="2409" spans="1:3">
      <c r="A2409" s="5">
        <v>2407</v>
      </c>
      <c r="B2409" s="30"/>
      <c r="C2409" s="30"/>
    </row>
    <row r="2410" spans="1:3">
      <c r="A2410" s="5">
        <v>2408</v>
      </c>
      <c r="B2410" s="30"/>
      <c r="C2410" s="30"/>
    </row>
    <row r="2411" spans="1:3">
      <c r="A2411" s="5">
        <v>2409</v>
      </c>
      <c r="B2411" s="30"/>
      <c r="C2411" s="30"/>
    </row>
    <row r="2412" spans="1:3">
      <c r="A2412" s="5">
        <v>2410</v>
      </c>
      <c r="B2412" s="30"/>
      <c r="C2412" s="30"/>
    </row>
    <row r="2413" spans="1:3">
      <c r="A2413" s="5">
        <v>2411</v>
      </c>
      <c r="B2413" s="30"/>
      <c r="C2413" s="30"/>
    </row>
    <row r="2414" spans="1:3">
      <c r="A2414" s="5">
        <v>2412</v>
      </c>
      <c r="B2414" s="30"/>
      <c r="C2414" s="30"/>
    </row>
    <row r="2415" spans="1:3">
      <c r="A2415" s="5">
        <v>2413</v>
      </c>
      <c r="B2415" s="30"/>
      <c r="C2415" s="30"/>
    </row>
    <row r="2416" spans="1:3">
      <c r="A2416" s="5">
        <v>2414</v>
      </c>
      <c r="B2416" s="30"/>
      <c r="C2416" s="30"/>
    </row>
    <row r="2417" spans="1:3">
      <c r="A2417" s="5">
        <v>2415</v>
      </c>
      <c r="B2417" s="30"/>
      <c r="C2417" s="30"/>
    </row>
    <row r="2418" spans="1:3">
      <c r="A2418" s="5">
        <v>2416</v>
      </c>
      <c r="B2418" s="30"/>
      <c r="C2418" s="30"/>
    </row>
    <row r="2419" spans="1:3">
      <c r="A2419" s="5">
        <v>2417</v>
      </c>
      <c r="B2419" s="30"/>
      <c r="C2419" s="30"/>
    </row>
    <row r="2420" spans="1:3">
      <c r="A2420" s="5">
        <v>2418</v>
      </c>
      <c r="B2420" s="30"/>
      <c r="C2420" s="30"/>
    </row>
    <row r="2421" spans="1:3">
      <c r="A2421" s="5">
        <v>2419</v>
      </c>
      <c r="B2421" s="30"/>
      <c r="C2421" s="30"/>
    </row>
    <row r="2422" spans="1:3">
      <c r="A2422" s="5">
        <v>2420</v>
      </c>
      <c r="B2422" s="30"/>
      <c r="C2422" s="30"/>
    </row>
    <row r="2423" spans="1:3">
      <c r="A2423" s="5">
        <v>2421</v>
      </c>
      <c r="B2423" s="30"/>
      <c r="C2423" s="30"/>
    </row>
    <row r="2424" spans="1:3">
      <c r="A2424" s="5">
        <v>2422</v>
      </c>
      <c r="B2424" s="30"/>
      <c r="C2424" s="30"/>
    </row>
    <row r="2425" spans="1:3">
      <c r="A2425" s="5">
        <v>2423</v>
      </c>
      <c r="B2425" s="30"/>
      <c r="C2425" s="30"/>
    </row>
    <row r="2426" spans="1:3">
      <c r="A2426" s="5">
        <v>2424</v>
      </c>
      <c r="B2426" s="30"/>
      <c r="C2426" s="30"/>
    </row>
    <row r="2427" spans="1:3">
      <c r="A2427" s="5">
        <v>2425</v>
      </c>
      <c r="B2427" s="30"/>
      <c r="C2427" s="30"/>
    </row>
    <row r="2428" spans="1:3">
      <c r="A2428" s="5">
        <v>2426</v>
      </c>
      <c r="B2428" s="30"/>
      <c r="C2428" s="30"/>
    </row>
    <row r="2429" spans="1:3">
      <c r="A2429" s="5">
        <v>2427</v>
      </c>
      <c r="B2429" s="30"/>
      <c r="C2429" s="30"/>
    </row>
    <row r="2430" spans="1:3">
      <c r="A2430" s="5">
        <v>2428</v>
      </c>
      <c r="B2430" s="30"/>
      <c r="C2430" s="30"/>
    </row>
    <row r="2431" spans="1:3">
      <c r="A2431" s="5">
        <v>2429</v>
      </c>
      <c r="B2431" s="30"/>
      <c r="C2431" s="30"/>
    </row>
    <row r="2432" spans="1:3">
      <c r="A2432" s="5">
        <v>2430</v>
      </c>
      <c r="B2432" s="30"/>
      <c r="C2432" s="30"/>
    </row>
    <row r="2433" spans="1:3">
      <c r="A2433" s="5">
        <v>2431</v>
      </c>
      <c r="B2433" s="30"/>
      <c r="C2433" s="30"/>
    </row>
    <row r="2434" spans="1:3">
      <c r="A2434" s="5">
        <v>2432</v>
      </c>
      <c r="B2434" s="30"/>
      <c r="C2434" s="30"/>
    </row>
    <row r="2435" spans="1:3">
      <c r="A2435" s="5">
        <v>2433</v>
      </c>
      <c r="B2435" s="30"/>
      <c r="C2435" s="30"/>
    </row>
    <row r="2436" spans="1:3">
      <c r="A2436" s="5">
        <v>2434</v>
      </c>
      <c r="B2436" s="30"/>
      <c r="C2436" s="30"/>
    </row>
    <row r="2437" spans="1:3">
      <c r="A2437" s="5">
        <v>2435</v>
      </c>
      <c r="B2437" s="30"/>
      <c r="C2437" s="30"/>
    </row>
    <row r="2438" spans="1:3">
      <c r="A2438" s="5">
        <v>2436</v>
      </c>
      <c r="B2438" s="30"/>
      <c r="C2438" s="30"/>
    </row>
    <row r="2439" spans="1:3">
      <c r="A2439" s="5">
        <v>2437</v>
      </c>
      <c r="B2439" s="30"/>
      <c r="C2439" s="30"/>
    </row>
    <row r="2440" spans="1:3">
      <c r="A2440" s="5">
        <v>2438</v>
      </c>
      <c r="B2440" s="30"/>
      <c r="C2440" s="30"/>
    </row>
    <row r="2441" spans="1:3">
      <c r="A2441" s="5">
        <v>2439</v>
      </c>
      <c r="B2441" s="30"/>
      <c r="C2441" s="30"/>
    </row>
    <row r="2442" spans="1:3">
      <c r="A2442" s="5">
        <v>2440</v>
      </c>
      <c r="B2442" s="30"/>
      <c r="C2442" s="30"/>
    </row>
    <row r="2443" spans="1:3">
      <c r="A2443" s="5">
        <v>2441</v>
      </c>
      <c r="B2443" s="30"/>
      <c r="C2443" s="30"/>
    </row>
    <row r="2444" spans="1:3">
      <c r="A2444" s="5">
        <v>2442</v>
      </c>
      <c r="B2444" s="30"/>
      <c r="C2444" s="30"/>
    </row>
    <row r="2445" spans="1:3">
      <c r="A2445" s="5">
        <v>2443</v>
      </c>
      <c r="B2445" s="30"/>
      <c r="C2445" s="30"/>
    </row>
    <row r="2446" spans="1:3">
      <c r="A2446" s="5">
        <v>2444</v>
      </c>
      <c r="B2446" s="30"/>
      <c r="C2446" s="30"/>
    </row>
    <row r="2447" spans="1:3">
      <c r="A2447" s="5">
        <v>2445</v>
      </c>
      <c r="B2447" s="30"/>
      <c r="C2447" s="30"/>
    </row>
    <row r="2448" spans="1:3">
      <c r="A2448" s="5">
        <v>2446</v>
      </c>
      <c r="B2448" s="30"/>
      <c r="C2448" s="30"/>
    </row>
    <row r="2449" spans="1:3">
      <c r="A2449" s="5">
        <v>2447</v>
      </c>
      <c r="B2449" s="30"/>
      <c r="C2449" s="30"/>
    </row>
    <row r="2450" spans="1:3">
      <c r="A2450" s="5">
        <v>2448</v>
      </c>
      <c r="B2450" s="30"/>
      <c r="C2450" s="30"/>
    </row>
    <row r="2451" spans="1:3">
      <c r="A2451" s="5">
        <v>2449</v>
      </c>
      <c r="B2451" s="30"/>
      <c r="C2451" s="30"/>
    </row>
    <row r="2452" spans="1:3">
      <c r="A2452" s="5">
        <v>2450</v>
      </c>
      <c r="B2452" s="30"/>
      <c r="C2452" s="30"/>
    </row>
    <row r="2453" spans="1:3">
      <c r="A2453" s="5">
        <v>2451</v>
      </c>
      <c r="B2453" s="30"/>
      <c r="C2453" s="30"/>
    </row>
    <row r="2454" spans="1:3">
      <c r="A2454" s="5">
        <v>2452</v>
      </c>
      <c r="B2454" s="30"/>
      <c r="C2454" s="30"/>
    </row>
    <row r="2455" spans="1:3">
      <c r="A2455" s="5">
        <v>2453</v>
      </c>
      <c r="B2455" s="30"/>
      <c r="C2455" s="30"/>
    </row>
    <row r="2456" spans="1:3">
      <c r="A2456" s="5">
        <v>2454</v>
      </c>
      <c r="B2456" s="30"/>
      <c r="C2456" s="30"/>
    </row>
    <row r="2457" spans="1:3">
      <c r="A2457" s="5">
        <v>2455</v>
      </c>
      <c r="B2457" s="30"/>
      <c r="C2457" s="30"/>
    </row>
    <row r="2458" spans="1:3">
      <c r="A2458" s="5">
        <v>2456</v>
      </c>
      <c r="B2458" s="30"/>
      <c r="C2458" s="30"/>
    </row>
    <row r="2459" spans="1:3">
      <c r="A2459" s="5">
        <v>2457</v>
      </c>
      <c r="B2459" s="30"/>
      <c r="C2459" s="30"/>
    </row>
    <row r="2460" spans="1:3">
      <c r="A2460" s="5">
        <v>2458</v>
      </c>
      <c r="B2460" s="30"/>
      <c r="C2460" s="30"/>
    </row>
    <row r="2461" spans="1:3">
      <c r="A2461" s="5">
        <v>2459</v>
      </c>
      <c r="B2461" s="30"/>
      <c r="C2461" s="30"/>
    </row>
    <row r="2462" spans="1:3">
      <c r="A2462" s="5">
        <v>2460</v>
      </c>
      <c r="B2462" s="30"/>
      <c r="C2462" s="30"/>
    </row>
    <row r="2463" spans="1:3">
      <c r="A2463" s="5">
        <v>2461</v>
      </c>
      <c r="B2463" s="30"/>
      <c r="C2463" s="30"/>
    </row>
    <row r="2464" spans="1:3">
      <c r="A2464" s="5">
        <v>2462</v>
      </c>
      <c r="B2464" s="30"/>
      <c r="C2464" s="30"/>
    </row>
    <row r="2465" spans="1:3">
      <c r="A2465" s="5">
        <v>2463</v>
      </c>
      <c r="B2465" s="30"/>
      <c r="C2465" s="30"/>
    </row>
    <row r="2466" spans="1:3">
      <c r="A2466" s="5">
        <v>2464</v>
      </c>
      <c r="B2466" s="30"/>
      <c r="C2466" s="30"/>
    </row>
    <row r="2467" spans="1:3">
      <c r="A2467" s="5">
        <v>2465</v>
      </c>
      <c r="B2467" s="30"/>
      <c r="C2467" s="30"/>
    </row>
    <row r="2468" spans="1:3">
      <c r="A2468" s="5">
        <v>2466</v>
      </c>
      <c r="B2468" s="30"/>
      <c r="C2468" s="30"/>
    </row>
    <row r="2469" spans="1:3">
      <c r="A2469" s="5">
        <v>2467</v>
      </c>
      <c r="B2469" s="30"/>
      <c r="C2469" s="30"/>
    </row>
    <row r="2470" spans="1:3">
      <c r="A2470" s="5">
        <v>2468</v>
      </c>
      <c r="B2470" s="30"/>
      <c r="C2470" s="30"/>
    </row>
    <row r="2471" spans="1:3">
      <c r="A2471" s="5">
        <v>2469</v>
      </c>
      <c r="B2471" s="30"/>
      <c r="C2471" s="30"/>
    </row>
    <row r="2472" spans="1:3">
      <c r="A2472" s="5">
        <v>2470</v>
      </c>
      <c r="B2472" s="30"/>
      <c r="C2472" s="30"/>
    </row>
    <row r="2473" spans="1:3">
      <c r="A2473" s="5">
        <v>2471</v>
      </c>
      <c r="B2473" s="30"/>
      <c r="C2473" s="30"/>
    </row>
    <row r="2474" spans="1:3">
      <c r="A2474" s="5">
        <v>2472</v>
      </c>
      <c r="B2474" s="30"/>
      <c r="C2474" s="30"/>
    </row>
    <row r="2475" spans="1:3">
      <c r="A2475" s="5">
        <v>2473</v>
      </c>
      <c r="B2475" s="30"/>
      <c r="C2475" s="30"/>
    </row>
    <row r="2476" spans="1:3">
      <c r="A2476" s="5">
        <v>2474</v>
      </c>
      <c r="B2476" s="30"/>
      <c r="C2476" s="30"/>
    </row>
    <row r="2477" spans="1:3">
      <c r="A2477" s="5">
        <v>2475</v>
      </c>
      <c r="B2477" s="30"/>
      <c r="C2477" s="30"/>
    </row>
    <row r="2478" spans="1:3">
      <c r="A2478" s="5">
        <v>2476</v>
      </c>
      <c r="B2478" s="30"/>
      <c r="C2478" s="30"/>
    </row>
    <row r="2479" spans="1:3">
      <c r="A2479" s="5">
        <v>2477</v>
      </c>
      <c r="B2479" s="30"/>
      <c r="C2479" s="30"/>
    </row>
    <row r="2480" spans="1:3">
      <c r="A2480" s="5">
        <v>2478</v>
      </c>
      <c r="B2480" s="30"/>
      <c r="C2480" s="30"/>
    </row>
    <row r="2481" spans="1:3">
      <c r="A2481" s="5">
        <v>2479</v>
      </c>
      <c r="B2481" s="30"/>
      <c r="C2481" s="30"/>
    </row>
    <row r="2482" spans="1:3">
      <c r="A2482" s="5">
        <v>2480</v>
      </c>
      <c r="B2482" s="30"/>
      <c r="C2482" s="30"/>
    </row>
    <row r="2483" spans="1:3">
      <c r="A2483" s="5">
        <v>2481</v>
      </c>
      <c r="B2483" s="30"/>
      <c r="C2483" s="30"/>
    </row>
    <row r="2484" spans="1:3">
      <c r="A2484" s="5">
        <v>2482</v>
      </c>
      <c r="B2484" s="30"/>
      <c r="C2484" s="30"/>
    </row>
    <row r="2485" spans="1:3">
      <c r="A2485" s="5">
        <v>2483</v>
      </c>
      <c r="B2485" s="30"/>
      <c r="C2485" s="30"/>
    </row>
    <row r="2486" spans="1:3">
      <c r="A2486" s="5">
        <v>2484</v>
      </c>
      <c r="B2486" s="30"/>
      <c r="C2486" s="30"/>
    </row>
    <row r="2487" spans="1:3">
      <c r="A2487" s="5">
        <v>2485</v>
      </c>
      <c r="B2487" s="30"/>
      <c r="C2487" s="30"/>
    </row>
    <row r="2488" spans="1:3">
      <c r="A2488" s="5">
        <v>2486</v>
      </c>
      <c r="B2488" s="30"/>
      <c r="C2488" s="30"/>
    </row>
    <row r="2489" spans="1:3">
      <c r="A2489" s="5">
        <v>2487</v>
      </c>
      <c r="B2489" s="30"/>
      <c r="C2489" s="30"/>
    </row>
    <row r="2490" spans="1:3">
      <c r="A2490" s="5">
        <v>2488</v>
      </c>
      <c r="B2490" s="30"/>
      <c r="C2490" s="30"/>
    </row>
    <row r="2491" spans="1:3">
      <c r="A2491" s="5">
        <v>2489</v>
      </c>
      <c r="B2491" s="30"/>
      <c r="C2491" s="30"/>
    </row>
    <row r="2492" spans="1:3">
      <c r="A2492" s="5">
        <v>2490</v>
      </c>
      <c r="B2492" s="30"/>
      <c r="C2492" s="30"/>
    </row>
    <row r="2493" spans="1:3">
      <c r="A2493" s="5">
        <v>2491</v>
      </c>
      <c r="B2493" s="30"/>
      <c r="C2493" s="30"/>
    </row>
    <row r="2494" spans="1:3">
      <c r="A2494" s="5">
        <v>2492</v>
      </c>
      <c r="B2494" s="30"/>
      <c r="C2494" s="30"/>
    </row>
    <row r="2495" spans="1:3">
      <c r="A2495" s="5">
        <v>2493</v>
      </c>
      <c r="B2495" s="30"/>
      <c r="C2495" s="30"/>
    </row>
    <row r="2496" spans="1:3">
      <c r="A2496" s="5">
        <v>2494</v>
      </c>
      <c r="B2496" s="30"/>
      <c r="C2496" s="30"/>
    </row>
    <row r="2497" spans="1:3">
      <c r="A2497" s="5">
        <v>2495</v>
      </c>
      <c r="B2497" s="30"/>
      <c r="C2497" s="30"/>
    </row>
    <row r="2498" spans="1:3">
      <c r="A2498" s="5">
        <v>2496</v>
      </c>
      <c r="B2498" s="30"/>
      <c r="C2498" s="30"/>
    </row>
    <row r="2499" spans="1:3">
      <c r="A2499" s="5">
        <v>2497</v>
      </c>
      <c r="B2499" s="30"/>
      <c r="C2499" s="30"/>
    </row>
    <row r="2500" spans="1:3">
      <c r="A2500" s="5">
        <v>2498</v>
      </c>
      <c r="B2500" s="30"/>
      <c r="C2500" s="30"/>
    </row>
    <row r="2501" spans="1:3">
      <c r="A2501" s="5">
        <v>2499</v>
      </c>
      <c r="B2501" s="30"/>
      <c r="C2501" s="30"/>
    </row>
    <row r="2502" spans="1:3">
      <c r="A2502" s="5">
        <v>2500</v>
      </c>
      <c r="B2502" s="30"/>
      <c r="C2502" s="30"/>
    </row>
    <row r="2503" spans="1:3">
      <c r="A2503" s="5">
        <v>2501</v>
      </c>
      <c r="B2503" s="30"/>
      <c r="C2503" s="30"/>
    </row>
    <row r="2504" spans="1:3">
      <c r="A2504" s="5">
        <v>2502</v>
      </c>
      <c r="B2504" s="30"/>
      <c r="C2504" s="30"/>
    </row>
    <row r="2505" spans="1:3">
      <c r="A2505" s="5">
        <v>2503</v>
      </c>
      <c r="B2505" s="30"/>
      <c r="C2505" s="30"/>
    </row>
    <row r="2506" spans="1:3">
      <c r="A2506" s="5">
        <v>2504</v>
      </c>
      <c r="B2506" s="30"/>
      <c r="C2506" s="30"/>
    </row>
    <row r="2507" spans="1:3">
      <c r="A2507" s="5">
        <v>2505</v>
      </c>
      <c r="B2507" s="30"/>
      <c r="C2507" s="30"/>
    </row>
    <row r="2508" spans="1:3">
      <c r="A2508" s="5">
        <v>2506</v>
      </c>
      <c r="B2508" s="30"/>
      <c r="C2508" s="30"/>
    </row>
    <row r="2509" spans="1:3">
      <c r="A2509" s="5">
        <v>2507</v>
      </c>
      <c r="B2509" s="30"/>
      <c r="C2509" s="30"/>
    </row>
    <row r="2510" spans="1:3">
      <c r="A2510" s="5">
        <v>2508</v>
      </c>
      <c r="B2510" s="30"/>
      <c r="C2510" s="30"/>
    </row>
    <row r="2511" spans="1:3">
      <c r="A2511" s="5">
        <v>2509</v>
      </c>
      <c r="B2511" s="30"/>
      <c r="C2511" s="30"/>
    </row>
    <row r="2512" spans="1:3">
      <c r="A2512" s="5">
        <v>2510</v>
      </c>
      <c r="B2512" s="30"/>
      <c r="C2512" s="30"/>
    </row>
    <row r="2513" spans="1:3">
      <c r="A2513" s="5">
        <v>2511</v>
      </c>
      <c r="B2513" s="30"/>
      <c r="C2513" s="30"/>
    </row>
    <row r="2514" spans="1:3">
      <c r="A2514" s="5">
        <v>2512</v>
      </c>
      <c r="B2514" s="30"/>
      <c r="C2514" s="30"/>
    </row>
    <row r="2515" spans="1:3">
      <c r="A2515" s="5">
        <v>2513</v>
      </c>
      <c r="B2515" s="30"/>
      <c r="C2515" s="30"/>
    </row>
    <row r="2516" spans="1:3">
      <c r="A2516" s="5">
        <v>2514</v>
      </c>
      <c r="B2516" s="30"/>
      <c r="C2516" s="30"/>
    </row>
    <row r="2517" spans="1:3">
      <c r="A2517" s="5">
        <v>2515</v>
      </c>
      <c r="B2517" s="30"/>
      <c r="C2517" s="30"/>
    </row>
    <row r="2518" spans="1:3">
      <c r="A2518" s="5">
        <v>2516</v>
      </c>
      <c r="B2518" s="30"/>
      <c r="C2518" s="30"/>
    </row>
    <row r="2519" spans="1:3">
      <c r="A2519" s="5">
        <v>2517</v>
      </c>
      <c r="B2519" s="30"/>
      <c r="C2519" s="30"/>
    </row>
    <row r="2520" spans="1:3">
      <c r="A2520" s="5">
        <v>2518</v>
      </c>
      <c r="B2520" s="30"/>
      <c r="C2520" s="30"/>
    </row>
    <row r="2521" spans="1:3">
      <c r="A2521" s="5">
        <v>2519</v>
      </c>
      <c r="B2521" s="30"/>
      <c r="C2521" s="30"/>
    </row>
    <row r="2522" spans="1:3">
      <c r="A2522" s="5">
        <v>2520</v>
      </c>
      <c r="B2522" s="30"/>
      <c r="C2522" s="30"/>
    </row>
    <row r="2523" spans="1:3">
      <c r="A2523" s="5">
        <v>2521</v>
      </c>
      <c r="B2523" s="30"/>
      <c r="C2523" s="30"/>
    </row>
    <row r="2524" spans="1:3">
      <c r="A2524" s="5">
        <v>2522</v>
      </c>
      <c r="B2524" s="30"/>
      <c r="C2524" s="30"/>
    </row>
    <row r="2525" spans="1:3">
      <c r="A2525" s="5">
        <v>2523</v>
      </c>
      <c r="B2525" s="30"/>
      <c r="C2525" s="30"/>
    </row>
    <row r="2526" spans="1:3">
      <c r="A2526" s="5">
        <v>2524</v>
      </c>
      <c r="B2526" s="30"/>
      <c r="C2526" s="30"/>
    </row>
    <row r="2527" spans="1:3">
      <c r="A2527" s="5">
        <v>2525</v>
      </c>
      <c r="B2527" s="30"/>
      <c r="C2527" s="30"/>
    </row>
    <row r="2528" spans="1:3">
      <c r="A2528" s="5">
        <v>2526</v>
      </c>
      <c r="B2528" s="30"/>
      <c r="C2528" s="30"/>
    </row>
    <row r="2529" spans="1:3">
      <c r="A2529" s="5">
        <v>2527</v>
      </c>
      <c r="B2529" s="30"/>
      <c r="C2529" s="30"/>
    </row>
    <row r="2530" spans="1:3">
      <c r="A2530" s="5">
        <v>2528</v>
      </c>
      <c r="B2530" s="30"/>
      <c r="C2530" s="30"/>
    </row>
    <row r="2531" spans="1:3">
      <c r="A2531" s="5">
        <v>2529</v>
      </c>
      <c r="B2531" s="30"/>
      <c r="C2531" s="30"/>
    </row>
    <row r="2532" spans="1:3">
      <c r="A2532" s="5">
        <v>2530</v>
      </c>
      <c r="B2532" s="30"/>
      <c r="C2532" s="30"/>
    </row>
    <row r="2533" spans="1:3">
      <c r="A2533" s="5">
        <v>2531</v>
      </c>
      <c r="B2533" s="30"/>
      <c r="C2533" s="30"/>
    </row>
    <row r="2534" spans="1:3">
      <c r="A2534" s="5">
        <v>2532</v>
      </c>
      <c r="B2534" s="30"/>
      <c r="C2534" s="30"/>
    </row>
    <row r="2535" spans="1:3">
      <c r="A2535" s="5">
        <v>2533</v>
      </c>
      <c r="B2535" s="30"/>
      <c r="C2535" s="30"/>
    </row>
    <row r="2536" spans="1:3">
      <c r="A2536" s="5">
        <v>2534</v>
      </c>
      <c r="B2536" s="30"/>
      <c r="C2536" s="30"/>
    </row>
    <row r="2537" spans="1:3">
      <c r="A2537" s="5">
        <v>2535</v>
      </c>
      <c r="B2537" s="30"/>
      <c r="C2537" s="30"/>
    </row>
    <row r="2538" spans="1:3">
      <c r="A2538" s="5">
        <v>2536</v>
      </c>
      <c r="B2538" s="30"/>
      <c r="C2538" s="30"/>
    </row>
    <row r="2539" spans="1:3">
      <c r="A2539" s="5">
        <v>2537</v>
      </c>
      <c r="B2539" s="30"/>
      <c r="C2539" s="30"/>
    </row>
    <row r="2540" spans="1:3">
      <c r="A2540" s="5">
        <v>2538</v>
      </c>
      <c r="B2540" s="30"/>
      <c r="C2540" s="30"/>
    </row>
    <row r="2541" spans="1:3">
      <c r="A2541" s="5">
        <v>2539</v>
      </c>
      <c r="B2541" s="30"/>
      <c r="C2541" s="30"/>
    </row>
    <row r="2542" spans="1:3">
      <c r="A2542" s="5">
        <v>2540</v>
      </c>
      <c r="B2542" s="30"/>
      <c r="C2542" s="30"/>
    </row>
    <row r="2543" spans="1:3">
      <c r="A2543" s="5">
        <v>2541</v>
      </c>
      <c r="B2543" s="30"/>
      <c r="C2543" s="30"/>
    </row>
    <row r="2544" spans="1:3">
      <c r="A2544" s="5">
        <v>2542</v>
      </c>
      <c r="B2544" s="30"/>
      <c r="C2544" s="30"/>
    </row>
    <row r="2545" spans="1:3">
      <c r="A2545" s="5">
        <v>2543</v>
      </c>
      <c r="B2545" s="30"/>
      <c r="C2545" s="30"/>
    </row>
    <row r="2546" spans="1:3">
      <c r="A2546" s="5">
        <v>2544</v>
      </c>
      <c r="B2546" s="30"/>
      <c r="C2546" s="30"/>
    </row>
    <row r="2547" spans="1:3">
      <c r="A2547" s="5">
        <v>2545</v>
      </c>
      <c r="B2547" s="30"/>
      <c r="C2547" s="30"/>
    </row>
    <row r="2548" spans="1:3">
      <c r="A2548" s="5">
        <v>2546</v>
      </c>
      <c r="B2548" s="30"/>
      <c r="C2548" s="30"/>
    </row>
    <row r="2549" spans="1:3">
      <c r="A2549" s="5">
        <v>2547</v>
      </c>
      <c r="B2549" s="30"/>
      <c r="C2549" s="30"/>
    </row>
    <row r="2550" spans="1:3">
      <c r="A2550" s="5">
        <v>2548</v>
      </c>
      <c r="B2550" s="30"/>
      <c r="C2550" s="30"/>
    </row>
    <row r="2551" spans="1:3">
      <c r="A2551" s="5">
        <v>2549</v>
      </c>
      <c r="B2551" s="30"/>
      <c r="C2551" s="30"/>
    </row>
    <row r="2552" spans="1:3">
      <c r="A2552" s="5">
        <v>2550</v>
      </c>
      <c r="B2552" s="30"/>
      <c r="C2552" s="30"/>
    </row>
    <row r="2553" spans="1:3">
      <c r="A2553" s="5">
        <v>2551</v>
      </c>
      <c r="B2553" s="30"/>
      <c r="C2553" s="30"/>
    </row>
    <row r="2554" spans="1:3">
      <c r="A2554" s="5">
        <v>2552</v>
      </c>
      <c r="B2554" s="30"/>
      <c r="C2554" s="30"/>
    </row>
    <row r="2555" spans="1:3">
      <c r="A2555" s="5">
        <v>2553</v>
      </c>
      <c r="B2555" s="30"/>
      <c r="C2555" s="30"/>
    </row>
    <row r="2556" spans="1:3">
      <c r="A2556" s="5">
        <v>2554</v>
      </c>
      <c r="B2556" s="30"/>
      <c r="C2556" s="30"/>
    </row>
    <row r="2557" spans="1:3">
      <c r="A2557" s="5">
        <v>2555</v>
      </c>
      <c r="B2557" s="30"/>
      <c r="C2557" s="30"/>
    </row>
    <row r="2558" spans="1:3">
      <c r="A2558" s="5">
        <v>2556</v>
      </c>
      <c r="B2558" s="30"/>
      <c r="C2558" s="30"/>
    </row>
    <row r="2559" spans="1:3">
      <c r="A2559" s="5">
        <v>2557</v>
      </c>
      <c r="B2559" s="30"/>
      <c r="C2559" s="30"/>
    </row>
    <row r="2560" spans="1:3">
      <c r="A2560" s="5">
        <v>2558</v>
      </c>
      <c r="B2560" s="30"/>
      <c r="C2560" s="30"/>
    </row>
    <row r="2561" spans="1:3">
      <c r="A2561" s="5">
        <v>2559</v>
      </c>
      <c r="B2561" s="30"/>
      <c r="C2561" s="30"/>
    </row>
    <row r="2562" spans="1:3">
      <c r="A2562" s="5">
        <v>2560</v>
      </c>
      <c r="B2562" s="30"/>
      <c r="C2562" s="30"/>
    </row>
    <row r="2563" spans="1:3">
      <c r="A2563" s="5">
        <v>2561</v>
      </c>
      <c r="B2563" s="30"/>
      <c r="C2563" s="30"/>
    </row>
    <row r="2564" spans="1:3">
      <c r="A2564" s="5">
        <v>2562</v>
      </c>
      <c r="B2564" s="30"/>
      <c r="C2564" s="30"/>
    </row>
    <row r="2565" spans="1:3">
      <c r="A2565" s="5">
        <v>2563</v>
      </c>
      <c r="B2565" s="30"/>
      <c r="C2565" s="30"/>
    </row>
    <row r="2566" spans="1:3">
      <c r="A2566" s="5">
        <v>2564</v>
      </c>
      <c r="B2566" s="30"/>
      <c r="C2566" s="30"/>
    </row>
    <row r="2567" spans="1:3">
      <c r="A2567" s="5">
        <v>2565</v>
      </c>
      <c r="B2567" s="30"/>
      <c r="C2567" s="30"/>
    </row>
    <row r="2568" spans="1:3">
      <c r="A2568" s="5">
        <v>2566</v>
      </c>
      <c r="B2568" s="30"/>
      <c r="C2568" s="30"/>
    </row>
    <row r="2569" spans="1:3">
      <c r="A2569" s="5">
        <v>2567</v>
      </c>
      <c r="B2569" s="30"/>
      <c r="C2569" s="30"/>
    </row>
    <row r="2570" spans="1:3">
      <c r="A2570" s="5">
        <v>2568</v>
      </c>
      <c r="B2570" s="30"/>
      <c r="C2570" s="30"/>
    </row>
    <row r="2571" spans="1:3">
      <c r="A2571" s="5">
        <v>2569</v>
      </c>
      <c r="B2571" s="30"/>
      <c r="C2571" s="30"/>
    </row>
    <row r="2572" spans="1:3">
      <c r="A2572" s="5">
        <v>2570</v>
      </c>
      <c r="B2572" s="30"/>
      <c r="C2572" s="30"/>
    </row>
    <row r="2573" spans="1:3">
      <c r="A2573" s="5">
        <v>2571</v>
      </c>
      <c r="B2573" s="30"/>
      <c r="C2573" s="30"/>
    </row>
    <row r="2574" spans="1:3">
      <c r="A2574" s="5">
        <v>2572</v>
      </c>
      <c r="B2574" s="30"/>
      <c r="C2574" s="30"/>
    </row>
    <row r="2575" spans="1:3">
      <c r="A2575" s="5">
        <v>2573</v>
      </c>
      <c r="B2575" s="30"/>
      <c r="C2575" s="30"/>
    </row>
    <row r="2576" spans="1:3">
      <c r="A2576" s="5">
        <v>2574</v>
      </c>
      <c r="B2576" s="30"/>
      <c r="C2576" s="30"/>
    </row>
    <row r="2577" spans="1:3">
      <c r="A2577" s="5">
        <v>2575</v>
      </c>
      <c r="B2577" s="30"/>
      <c r="C2577" s="30"/>
    </row>
    <row r="2578" spans="1:3">
      <c r="A2578" s="5">
        <v>2576</v>
      </c>
      <c r="B2578" s="30"/>
      <c r="C2578" s="30"/>
    </row>
    <row r="2579" spans="1:3">
      <c r="A2579" s="5">
        <v>2577</v>
      </c>
      <c r="B2579" s="30"/>
      <c r="C2579" s="30"/>
    </row>
    <row r="2580" spans="1:3">
      <c r="A2580" s="5">
        <v>2578</v>
      </c>
      <c r="B2580" s="30"/>
      <c r="C2580" s="30"/>
    </row>
    <row r="2581" spans="1:3">
      <c r="A2581" s="5">
        <v>2579</v>
      </c>
      <c r="B2581" s="30"/>
      <c r="C2581" s="30"/>
    </row>
    <row r="2582" spans="1:3">
      <c r="A2582" s="5">
        <v>2580</v>
      </c>
      <c r="B2582" s="30"/>
      <c r="C2582" s="30"/>
    </row>
    <row r="2583" spans="1:3">
      <c r="A2583" s="5">
        <v>2581</v>
      </c>
      <c r="B2583" s="30"/>
      <c r="C2583" s="30"/>
    </row>
    <row r="2584" spans="1:3">
      <c r="A2584" s="5">
        <v>2582</v>
      </c>
      <c r="B2584" s="30"/>
      <c r="C2584" s="30"/>
    </row>
    <row r="2585" spans="1:3">
      <c r="A2585" s="5">
        <v>2583</v>
      </c>
      <c r="B2585" s="30"/>
      <c r="C2585" s="30"/>
    </row>
    <row r="2586" spans="1:3">
      <c r="A2586" s="5">
        <v>2584</v>
      </c>
      <c r="B2586" s="30"/>
      <c r="C2586" s="30"/>
    </row>
    <row r="2587" spans="1:3">
      <c r="A2587" s="5">
        <v>2585</v>
      </c>
      <c r="B2587" s="30"/>
      <c r="C2587" s="30"/>
    </row>
    <row r="2588" spans="1:3">
      <c r="A2588" s="5">
        <v>2586</v>
      </c>
      <c r="B2588" s="30"/>
      <c r="C2588" s="30"/>
    </row>
    <row r="2589" spans="1:3">
      <c r="A2589" s="5">
        <v>2587</v>
      </c>
      <c r="B2589" s="30"/>
      <c r="C2589" s="30"/>
    </row>
    <row r="2590" spans="1:3">
      <c r="A2590" s="5">
        <v>2588</v>
      </c>
      <c r="B2590" s="30"/>
      <c r="C2590" s="30"/>
    </row>
    <row r="2591" spans="1:3">
      <c r="A2591" s="5">
        <v>2589</v>
      </c>
      <c r="B2591" s="30"/>
      <c r="C2591" s="30"/>
    </row>
    <row r="2592" spans="1:3">
      <c r="A2592" s="5">
        <v>2590</v>
      </c>
      <c r="B2592" s="30"/>
      <c r="C2592" s="30"/>
    </row>
    <row r="2593" spans="1:3">
      <c r="A2593" s="5">
        <v>2591</v>
      </c>
      <c r="B2593" s="30"/>
      <c r="C2593" s="30"/>
    </row>
    <row r="2594" spans="1:3">
      <c r="A2594" s="5">
        <v>2592</v>
      </c>
      <c r="B2594" s="30"/>
      <c r="C2594" s="30"/>
    </row>
    <row r="2595" spans="1:3">
      <c r="A2595" s="5">
        <v>2593</v>
      </c>
      <c r="B2595" s="30"/>
      <c r="C2595" s="30"/>
    </row>
    <row r="2596" spans="1:3">
      <c r="A2596" s="5">
        <v>2594</v>
      </c>
      <c r="B2596" s="30"/>
      <c r="C2596" s="30"/>
    </row>
    <row r="2597" spans="1:3">
      <c r="A2597" s="5">
        <v>2595</v>
      </c>
      <c r="B2597" s="30"/>
      <c r="C2597" s="30"/>
    </row>
    <row r="2598" spans="1:3">
      <c r="A2598" s="5">
        <v>2596</v>
      </c>
      <c r="B2598" s="30"/>
      <c r="C2598" s="30"/>
    </row>
    <row r="2599" spans="1:3">
      <c r="A2599" s="5">
        <v>2597</v>
      </c>
      <c r="B2599" s="30"/>
      <c r="C2599" s="30"/>
    </row>
    <row r="2600" spans="1:3">
      <c r="A2600" s="5">
        <v>2598</v>
      </c>
      <c r="B2600" s="30"/>
      <c r="C2600" s="30"/>
    </row>
    <row r="2601" spans="1:3">
      <c r="A2601" s="5">
        <v>2599</v>
      </c>
      <c r="B2601" s="30"/>
      <c r="C2601" s="30"/>
    </row>
    <row r="2602" spans="1:3">
      <c r="A2602" s="5">
        <v>2600</v>
      </c>
      <c r="B2602" s="30"/>
      <c r="C2602" s="30"/>
    </row>
    <row r="2603" spans="1:3">
      <c r="A2603" s="5">
        <v>2601</v>
      </c>
      <c r="B2603" s="30"/>
      <c r="C2603" s="30"/>
    </row>
    <row r="2604" spans="1:3">
      <c r="A2604" s="5">
        <v>2602</v>
      </c>
      <c r="B2604" s="30"/>
      <c r="C2604" s="30"/>
    </row>
    <row r="2605" spans="1:3">
      <c r="A2605" s="5">
        <v>2603</v>
      </c>
      <c r="B2605" s="30"/>
      <c r="C2605" s="30"/>
    </row>
    <row r="2606" spans="1:3">
      <c r="A2606" s="5">
        <v>2604</v>
      </c>
      <c r="B2606" s="30"/>
      <c r="C2606" s="30"/>
    </row>
    <row r="2607" spans="1:3">
      <c r="A2607" s="5">
        <v>2605</v>
      </c>
      <c r="B2607" s="30"/>
      <c r="C2607" s="30"/>
    </row>
    <row r="2608" spans="1:3">
      <c r="A2608" s="5">
        <v>2606</v>
      </c>
      <c r="B2608" s="30"/>
      <c r="C2608" s="30"/>
    </row>
    <row r="2609" spans="1:3">
      <c r="A2609" s="5">
        <v>2607</v>
      </c>
      <c r="B2609" s="30"/>
      <c r="C2609" s="30"/>
    </row>
    <row r="2610" spans="1:3">
      <c r="A2610" s="5">
        <v>2608</v>
      </c>
      <c r="B2610" s="30"/>
      <c r="C2610" s="30"/>
    </row>
    <row r="2611" spans="1:3">
      <c r="A2611" s="5">
        <v>2609</v>
      </c>
      <c r="B2611" s="30"/>
      <c r="C2611" s="30"/>
    </row>
    <row r="2612" spans="1:3">
      <c r="A2612" s="5">
        <v>2610</v>
      </c>
      <c r="B2612" s="30"/>
      <c r="C2612" s="30"/>
    </row>
    <row r="2613" spans="1:3">
      <c r="A2613" s="5">
        <v>2611</v>
      </c>
      <c r="B2613" s="30"/>
      <c r="C2613" s="30"/>
    </row>
    <row r="2614" spans="1:3">
      <c r="A2614" s="5">
        <v>2612</v>
      </c>
      <c r="B2614" s="30"/>
      <c r="C2614" s="30"/>
    </row>
    <row r="2615" spans="1:3">
      <c r="A2615" s="5">
        <v>2613</v>
      </c>
      <c r="B2615" s="30"/>
      <c r="C2615" s="30"/>
    </row>
    <row r="2616" spans="1:3">
      <c r="A2616" s="5">
        <v>2614</v>
      </c>
      <c r="B2616" s="30"/>
      <c r="C2616" s="30"/>
    </row>
    <row r="2617" spans="1:3">
      <c r="A2617" s="5">
        <v>2615</v>
      </c>
      <c r="B2617" s="30"/>
      <c r="C2617" s="30"/>
    </row>
    <row r="2618" spans="1:3">
      <c r="A2618" s="5">
        <v>2616</v>
      </c>
      <c r="B2618" s="30"/>
      <c r="C2618" s="30"/>
    </row>
    <row r="2619" spans="1:3">
      <c r="A2619" s="5">
        <v>2617</v>
      </c>
      <c r="B2619" s="30"/>
      <c r="C2619" s="30"/>
    </row>
    <row r="2620" spans="1:3">
      <c r="A2620" s="5">
        <v>2618</v>
      </c>
      <c r="B2620" s="30"/>
      <c r="C2620" s="30"/>
    </row>
    <row r="2621" spans="1:3">
      <c r="A2621" s="5">
        <v>2619</v>
      </c>
      <c r="B2621" s="30"/>
      <c r="C2621" s="30"/>
    </row>
    <row r="2622" spans="1:3">
      <c r="A2622" s="5">
        <v>2620</v>
      </c>
      <c r="B2622" s="30"/>
      <c r="C2622" s="30"/>
    </row>
    <row r="2623" spans="1:3">
      <c r="A2623" s="5">
        <v>2621</v>
      </c>
      <c r="B2623" s="30"/>
      <c r="C2623" s="30"/>
    </row>
    <row r="2624" spans="1:3">
      <c r="A2624" s="5">
        <v>2622</v>
      </c>
      <c r="B2624" s="30"/>
      <c r="C2624" s="30"/>
    </row>
    <row r="2625" spans="1:3">
      <c r="A2625" s="5">
        <v>2623</v>
      </c>
      <c r="B2625" s="30"/>
      <c r="C2625" s="30"/>
    </row>
    <row r="2626" spans="1:3">
      <c r="A2626" s="5">
        <v>2624</v>
      </c>
      <c r="B2626" s="30"/>
      <c r="C2626" s="30"/>
    </row>
    <row r="2627" spans="1:3">
      <c r="A2627" s="5">
        <v>2625</v>
      </c>
      <c r="B2627" s="30"/>
      <c r="C2627" s="30"/>
    </row>
    <row r="2628" spans="1:3">
      <c r="A2628" s="5">
        <v>2626</v>
      </c>
      <c r="B2628" s="30"/>
      <c r="C2628" s="30"/>
    </row>
    <row r="2629" spans="1:3">
      <c r="A2629" s="5">
        <v>2627</v>
      </c>
      <c r="B2629" s="30"/>
      <c r="C2629" s="30"/>
    </row>
    <row r="2630" spans="1:3">
      <c r="A2630" s="5">
        <v>2628</v>
      </c>
      <c r="B2630" s="30"/>
      <c r="C2630" s="30"/>
    </row>
    <row r="2631" spans="1:3">
      <c r="A2631" s="5">
        <v>2629</v>
      </c>
      <c r="B2631" s="30"/>
      <c r="C2631" s="30"/>
    </row>
    <row r="2632" spans="1:3">
      <c r="A2632" s="5">
        <v>2630</v>
      </c>
      <c r="B2632" s="30"/>
      <c r="C2632" s="30"/>
    </row>
    <row r="2633" spans="1:3">
      <c r="A2633" s="5">
        <v>2631</v>
      </c>
      <c r="B2633" s="30"/>
      <c r="C2633" s="30"/>
    </row>
    <row r="2634" spans="1:3">
      <c r="A2634" s="5">
        <v>2632</v>
      </c>
      <c r="B2634" s="30"/>
      <c r="C2634" s="30"/>
    </row>
    <row r="2635" spans="1:3">
      <c r="A2635" s="5">
        <v>2633</v>
      </c>
      <c r="B2635" s="30"/>
      <c r="C2635" s="30"/>
    </row>
    <row r="2636" spans="1:3">
      <c r="A2636" s="5">
        <v>2634</v>
      </c>
      <c r="B2636" s="30"/>
      <c r="C2636" s="30"/>
    </row>
    <row r="2637" spans="1:3">
      <c r="A2637" s="5">
        <v>2635</v>
      </c>
      <c r="B2637" s="30"/>
      <c r="C2637" s="30"/>
    </row>
    <row r="2638" spans="1:3">
      <c r="A2638" s="5">
        <v>2636</v>
      </c>
      <c r="B2638" s="30"/>
      <c r="C2638" s="30"/>
    </row>
    <row r="2639" spans="1:3">
      <c r="A2639" s="5">
        <v>2637</v>
      </c>
      <c r="B2639" s="30"/>
      <c r="C2639" s="30"/>
    </row>
    <row r="2640" spans="1:3">
      <c r="A2640" s="5">
        <v>2638</v>
      </c>
      <c r="B2640" s="30"/>
      <c r="C2640" s="30"/>
    </row>
    <row r="2641" spans="1:3">
      <c r="A2641" s="5">
        <v>2639</v>
      </c>
      <c r="B2641" s="30"/>
      <c r="C2641" s="30"/>
    </row>
    <row r="2642" spans="1:3">
      <c r="A2642" s="5">
        <v>2640</v>
      </c>
      <c r="B2642" s="30"/>
      <c r="C2642" s="30"/>
    </row>
    <row r="2643" spans="1:3">
      <c r="A2643" s="5">
        <v>2641</v>
      </c>
      <c r="B2643" s="30"/>
      <c r="C2643" s="30"/>
    </row>
    <row r="2644" spans="1:3">
      <c r="A2644" s="5">
        <v>2642</v>
      </c>
      <c r="B2644" s="30"/>
      <c r="C2644" s="30"/>
    </row>
    <row r="2645" spans="1:3">
      <c r="A2645" s="5">
        <v>2643</v>
      </c>
      <c r="B2645" s="30"/>
      <c r="C2645" s="30"/>
    </row>
    <row r="2646" spans="1:3">
      <c r="A2646" s="5">
        <v>2644</v>
      </c>
      <c r="B2646" s="30"/>
      <c r="C2646" s="30"/>
    </row>
    <row r="2647" spans="1:3">
      <c r="A2647" s="5">
        <v>2645</v>
      </c>
      <c r="B2647" s="30"/>
      <c r="C2647" s="30"/>
    </row>
    <row r="2648" spans="1:3">
      <c r="A2648" s="5">
        <v>2646</v>
      </c>
      <c r="B2648" s="30"/>
      <c r="C2648" s="30"/>
    </row>
    <row r="2649" spans="1:3">
      <c r="A2649" s="5">
        <v>2647</v>
      </c>
      <c r="B2649" s="30"/>
      <c r="C2649" s="30"/>
    </row>
    <row r="2650" spans="1:3">
      <c r="A2650" s="5">
        <v>2648</v>
      </c>
      <c r="B2650" s="30"/>
      <c r="C2650" s="30"/>
    </row>
    <row r="2651" spans="1:3">
      <c r="A2651" s="5">
        <v>2649</v>
      </c>
      <c r="B2651" s="30"/>
      <c r="C2651" s="30"/>
    </row>
    <row r="2652" spans="1:3">
      <c r="A2652" s="5">
        <v>2650</v>
      </c>
      <c r="B2652" s="30"/>
      <c r="C2652" s="30"/>
    </row>
    <row r="2653" spans="1:3">
      <c r="A2653" s="5">
        <v>2651</v>
      </c>
      <c r="B2653" s="30"/>
      <c r="C2653" s="30"/>
    </row>
    <row r="2654" spans="1:3">
      <c r="A2654" s="5">
        <v>2652</v>
      </c>
      <c r="B2654" s="30"/>
      <c r="C2654" s="30"/>
    </row>
    <row r="2655" spans="1:3">
      <c r="A2655" s="5">
        <v>2653</v>
      </c>
      <c r="B2655" s="30"/>
      <c r="C2655" s="30"/>
    </row>
    <row r="2656" spans="1:3">
      <c r="A2656" s="5">
        <v>2654</v>
      </c>
      <c r="B2656" s="30"/>
      <c r="C2656" s="30"/>
    </row>
    <row r="2657" spans="1:3">
      <c r="A2657" s="5">
        <v>2655</v>
      </c>
      <c r="B2657" s="30"/>
      <c r="C2657" s="30"/>
    </row>
    <row r="2658" spans="1:3">
      <c r="A2658" s="5">
        <v>2656</v>
      </c>
      <c r="B2658" s="30"/>
      <c r="C2658" s="30"/>
    </row>
    <row r="2659" spans="1:3">
      <c r="A2659" s="5">
        <v>2657</v>
      </c>
      <c r="B2659" s="30"/>
      <c r="C2659" s="30"/>
    </row>
    <row r="2660" spans="1:3">
      <c r="A2660" s="5">
        <v>2658</v>
      </c>
      <c r="B2660" s="30"/>
      <c r="C2660" s="30"/>
    </row>
    <row r="2661" spans="1:3">
      <c r="A2661" s="5">
        <v>2659</v>
      </c>
      <c r="B2661" s="30"/>
      <c r="C2661" s="30"/>
    </row>
    <row r="2662" spans="1:3">
      <c r="A2662" s="5">
        <v>2660</v>
      </c>
      <c r="B2662" s="30"/>
      <c r="C2662" s="30"/>
    </row>
    <row r="2663" spans="1:3">
      <c r="A2663" s="5">
        <v>2661</v>
      </c>
      <c r="B2663" s="30"/>
      <c r="C2663" s="30"/>
    </row>
    <row r="2664" spans="1:3">
      <c r="A2664" s="5">
        <v>2662</v>
      </c>
      <c r="B2664" s="30"/>
      <c r="C2664" s="30"/>
    </row>
    <row r="2665" spans="1:3">
      <c r="A2665" s="5">
        <v>2663</v>
      </c>
      <c r="B2665" s="30"/>
      <c r="C2665" s="30"/>
    </row>
    <row r="2666" spans="1:3">
      <c r="A2666" s="5">
        <v>2664</v>
      </c>
      <c r="B2666" s="30"/>
      <c r="C2666" s="30"/>
    </row>
    <row r="2667" spans="1:3">
      <c r="A2667" s="5">
        <v>2665</v>
      </c>
      <c r="B2667" s="30"/>
      <c r="C2667" s="30"/>
    </row>
    <row r="2668" spans="1:3">
      <c r="A2668" s="5">
        <v>2666</v>
      </c>
      <c r="B2668" s="30"/>
      <c r="C2668" s="30"/>
    </row>
    <row r="2669" spans="1:3">
      <c r="A2669" s="5">
        <v>2667</v>
      </c>
      <c r="B2669" s="30"/>
      <c r="C2669" s="30"/>
    </row>
    <row r="2670" spans="1:3">
      <c r="A2670" s="5">
        <v>2668</v>
      </c>
      <c r="B2670" s="30"/>
      <c r="C2670" s="30"/>
    </row>
    <row r="2671" spans="1:3">
      <c r="A2671" s="5">
        <v>2669</v>
      </c>
      <c r="B2671" s="30"/>
      <c r="C2671" s="30"/>
    </row>
    <row r="2672" spans="1:3">
      <c r="A2672" s="5">
        <v>2670</v>
      </c>
      <c r="B2672" s="30"/>
      <c r="C2672" s="30"/>
    </row>
    <row r="2673" spans="1:3">
      <c r="A2673" s="5">
        <v>2671</v>
      </c>
      <c r="B2673" s="30"/>
      <c r="C2673" s="30"/>
    </row>
    <row r="2674" spans="1:3">
      <c r="A2674" s="5">
        <v>2672</v>
      </c>
      <c r="B2674" s="30"/>
      <c r="C2674" s="30"/>
    </row>
    <row r="2675" spans="1:3">
      <c r="A2675" s="5">
        <v>2673</v>
      </c>
      <c r="B2675" s="30"/>
      <c r="C2675" s="30"/>
    </row>
    <row r="2676" spans="1:3">
      <c r="A2676" s="5">
        <v>2674</v>
      </c>
      <c r="B2676" s="30"/>
      <c r="C2676" s="30"/>
    </row>
    <row r="2677" spans="1:3">
      <c r="A2677" s="5">
        <v>2675</v>
      </c>
      <c r="B2677" s="30"/>
      <c r="C2677" s="30"/>
    </row>
    <row r="2678" spans="1:3">
      <c r="A2678" s="5">
        <v>2676</v>
      </c>
      <c r="B2678" s="30"/>
      <c r="C2678" s="30"/>
    </row>
    <row r="2679" spans="1:3">
      <c r="A2679" s="5">
        <v>2677</v>
      </c>
      <c r="B2679" s="30"/>
      <c r="C2679" s="30"/>
    </row>
    <row r="2680" spans="1:3">
      <c r="A2680" s="5">
        <v>2678</v>
      </c>
      <c r="B2680" s="30"/>
      <c r="C2680" s="30"/>
    </row>
    <row r="2681" spans="1:3">
      <c r="A2681" s="5">
        <v>2679</v>
      </c>
      <c r="B2681" s="30"/>
      <c r="C2681" s="30"/>
    </row>
    <row r="2682" spans="1:3">
      <c r="A2682" s="5">
        <v>2680</v>
      </c>
      <c r="B2682" s="30"/>
      <c r="C2682" s="30"/>
    </row>
    <row r="2683" spans="1:3">
      <c r="A2683" s="5">
        <v>2681</v>
      </c>
      <c r="B2683" s="30"/>
      <c r="C2683" s="30"/>
    </row>
    <row r="2684" spans="1:3">
      <c r="A2684" s="5">
        <v>2682</v>
      </c>
      <c r="B2684" s="30"/>
      <c r="C2684" s="30"/>
    </row>
    <row r="2685" spans="1:3">
      <c r="A2685" s="5">
        <v>2683</v>
      </c>
      <c r="B2685" s="30"/>
      <c r="C2685" s="30"/>
    </row>
    <row r="2686" spans="1:3">
      <c r="A2686" s="5">
        <v>2684</v>
      </c>
      <c r="B2686" s="30"/>
      <c r="C2686" s="30"/>
    </row>
    <row r="2687" spans="1:3">
      <c r="A2687" s="5">
        <v>2685</v>
      </c>
      <c r="B2687" s="30"/>
      <c r="C2687" s="30"/>
    </row>
    <row r="2688" spans="1:3">
      <c r="A2688" s="5">
        <v>2686</v>
      </c>
      <c r="B2688" s="30"/>
      <c r="C2688" s="30"/>
    </row>
    <row r="2689" spans="1:3">
      <c r="A2689" s="5">
        <v>2687</v>
      </c>
      <c r="B2689" s="30"/>
      <c r="C2689" s="30"/>
    </row>
    <row r="2690" spans="1:3">
      <c r="A2690" s="5">
        <v>2688</v>
      </c>
      <c r="B2690" s="30"/>
      <c r="C2690" s="30"/>
    </row>
    <row r="2691" spans="1:3">
      <c r="A2691" s="5">
        <v>2689</v>
      </c>
      <c r="B2691" s="30"/>
      <c r="C2691" s="30"/>
    </row>
    <row r="2692" spans="1:3">
      <c r="A2692" s="5">
        <v>2690</v>
      </c>
      <c r="B2692" s="30"/>
      <c r="C2692" s="30"/>
    </row>
    <row r="2693" spans="1:3">
      <c r="A2693" s="5">
        <v>2691</v>
      </c>
      <c r="B2693" s="30"/>
      <c r="C2693" s="30"/>
    </row>
    <row r="2694" spans="1:3">
      <c r="A2694" s="5">
        <v>2692</v>
      </c>
      <c r="B2694" s="30"/>
      <c r="C2694" s="30"/>
    </row>
    <row r="2695" spans="1:3">
      <c r="A2695" s="5">
        <v>2693</v>
      </c>
      <c r="B2695" s="30"/>
      <c r="C2695" s="30"/>
    </row>
    <row r="2696" spans="1:3">
      <c r="A2696" s="5">
        <v>2694</v>
      </c>
      <c r="B2696" s="30"/>
      <c r="C2696" s="30"/>
    </row>
    <row r="2697" spans="1:3">
      <c r="A2697" s="5">
        <v>2695</v>
      </c>
      <c r="B2697" s="30"/>
      <c r="C2697" s="30"/>
    </row>
    <row r="2698" spans="1:3">
      <c r="A2698" s="5">
        <v>2696</v>
      </c>
      <c r="B2698" s="30"/>
      <c r="C2698" s="30"/>
    </row>
    <row r="2699" spans="1:3">
      <c r="A2699" s="5">
        <v>2697</v>
      </c>
      <c r="B2699" s="30"/>
      <c r="C2699" s="30"/>
    </row>
    <row r="2700" spans="1:3">
      <c r="A2700" s="5">
        <v>2698</v>
      </c>
      <c r="B2700" s="30"/>
      <c r="C2700" s="30"/>
    </row>
    <row r="2701" spans="1:3">
      <c r="A2701" s="5">
        <v>2699</v>
      </c>
      <c r="B2701" s="30"/>
      <c r="C2701" s="30"/>
    </row>
    <row r="2702" spans="1:3">
      <c r="A2702" s="5">
        <v>2700</v>
      </c>
      <c r="B2702" s="30"/>
      <c r="C2702" s="30"/>
    </row>
    <row r="2703" spans="1:3">
      <c r="A2703" s="5">
        <v>2701</v>
      </c>
      <c r="B2703" s="30"/>
      <c r="C2703" s="30"/>
    </row>
    <row r="2704" spans="1:3">
      <c r="A2704" s="5">
        <v>2702</v>
      </c>
      <c r="B2704" s="30"/>
      <c r="C2704" s="30"/>
    </row>
    <row r="2705" spans="1:3">
      <c r="A2705" s="5">
        <v>2703</v>
      </c>
      <c r="B2705" s="30"/>
      <c r="C2705" s="30"/>
    </row>
    <row r="2706" spans="1:3">
      <c r="A2706" s="5">
        <v>2704</v>
      </c>
      <c r="B2706" s="30"/>
      <c r="C2706" s="30"/>
    </row>
    <row r="2707" spans="1:3">
      <c r="A2707" s="5">
        <v>2705</v>
      </c>
      <c r="B2707" s="30"/>
      <c r="C2707" s="30"/>
    </row>
    <row r="2708" spans="1:3">
      <c r="A2708" s="5">
        <v>2706</v>
      </c>
      <c r="B2708" s="30"/>
      <c r="C2708" s="30"/>
    </row>
    <row r="2709" spans="1:3">
      <c r="A2709" s="5">
        <v>2707</v>
      </c>
      <c r="B2709" s="30"/>
      <c r="C2709" s="30"/>
    </row>
    <row r="2710" spans="1:3">
      <c r="A2710" s="5">
        <v>2708</v>
      </c>
      <c r="B2710" s="30"/>
      <c r="C2710" s="30"/>
    </row>
    <row r="2711" spans="1:3">
      <c r="A2711" s="5">
        <v>2709</v>
      </c>
      <c r="B2711" s="30"/>
      <c r="C2711" s="30"/>
    </row>
    <row r="2712" spans="1:3">
      <c r="A2712" s="5">
        <v>2710</v>
      </c>
      <c r="B2712" s="30"/>
      <c r="C2712" s="30"/>
    </row>
    <row r="2713" spans="1:3">
      <c r="A2713" s="5">
        <v>2711</v>
      </c>
      <c r="B2713" s="30"/>
      <c r="C2713" s="30"/>
    </row>
    <row r="2714" spans="1:3">
      <c r="A2714" s="5">
        <v>2712</v>
      </c>
      <c r="B2714" s="30"/>
      <c r="C2714" s="30"/>
    </row>
    <row r="2715" spans="1:3">
      <c r="A2715" s="5">
        <v>2713</v>
      </c>
      <c r="B2715" s="30"/>
      <c r="C2715" s="30"/>
    </row>
    <row r="2716" spans="1:3">
      <c r="A2716" s="5">
        <v>2714</v>
      </c>
      <c r="B2716" s="30"/>
      <c r="C2716" s="30"/>
    </row>
    <row r="2717" spans="1:3">
      <c r="A2717" s="5">
        <v>2715</v>
      </c>
      <c r="B2717" s="30"/>
      <c r="C2717" s="30"/>
    </row>
    <row r="2718" spans="1:3">
      <c r="A2718" s="5">
        <v>2716</v>
      </c>
      <c r="B2718" s="30"/>
      <c r="C2718" s="30"/>
    </row>
    <row r="2719" spans="1:3">
      <c r="A2719" s="5">
        <v>2717</v>
      </c>
      <c r="B2719" s="30"/>
      <c r="C2719" s="30"/>
    </row>
    <row r="2720" spans="1:3">
      <c r="A2720" s="5">
        <v>2718</v>
      </c>
      <c r="B2720" s="30"/>
      <c r="C2720" s="30"/>
    </row>
    <row r="2721" spans="1:3">
      <c r="A2721" s="5">
        <v>2719</v>
      </c>
      <c r="B2721" s="30"/>
      <c r="C2721" s="30"/>
    </row>
    <row r="2722" spans="1:3">
      <c r="A2722" s="5">
        <v>2720</v>
      </c>
      <c r="B2722" s="30"/>
      <c r="C2722" s="30"/>
    </row>
    <row r="2723" spans="1:3">
      <c r="A2723" s="5">
        <v>2721</v>
      </c>
      <c r="B2723" s="30"/>
      <c r="C2723" s="30"/>
    </row>
    <row r="2724" spans="1:3">
      <c r="A2724" s="5">
        <v>2722</v>
      </c>
      <c r="B2724" s="30"/>
      <c r="C2724" s="30"/>
    </row>
    <row r="2725" spans="1:3">
      <c r="A2725" s="5">
        <v>2723</v>
      </c>
      <c r="B2725" s="30"/>
      <c r="C2725" s="30"/>
    </row>
    <row r="2726" spans="1:3">
      <c r="A2726" s="5">
        <v>2724</v>
      </c>
      <c r="B2726" s="30"/>
      <c r="C2726" s="30"/>
    </row>
    <row r="2727" spans="1:3">
      <c r="A2727" s="5">
        <v>2725</v>
      </c>
      <c r="B2727" s="30"/>
      <c r="C2727" s="30"/>
    </row>
    <row r="2728" spans="1:3">
      <c r="A2728" s="5">
        <v>2726</v>
      </c>
      <c r="B2728" s="30"/>
      <c r="C2728" s="30"/>
    </row>
    <row r="2729" spans="1:3">
      <c r="A2729" s="5">
        <v>2727</v>
      </c>
      <c r="B2729" s="30"/>
      <c r="C2729" s="30"/>
    </row>
    <row r="2730" spans="1:3">
      <c r="A2730" s="5">
        <v>2728</v>
      </c>
      <c r="B2730" s="30"/>
      <c r="C2730" s="30"/>
    </row>
    <row r="2731" spans="1:3">
      <c r="A2731" s="5">
        <v>2729</v>
      </c>
      <c r="B2731" s="30"/>
      <c r="C2731" s="30"/>
    </row>
    <row r="2732" spans="1:3">
      <c r="A2732" s="5">
        <v>2730</v>
      </c>
      <c r="B2732" s="30"/>
      <c r="C2732" s="30"/>
    </row>
    <row r="2733" spans="1:3">
      <c r="A2733" s="5">
        <v>2731</v>
      </c>
      <c r="B2733" s="30"/>
      <c r="C2733" s="30"/>
    </row>
    <row r="2734" spans="1:3">
      <c r="A2734" s="5">
        <v>2732</v>
      </c>
      <c r="B2734" s="30"/>
      <c r="C2734" s="30"/>
    </row>
    <row r="2735" spans="1:3">
      <c r="A2735" s="5">
        <v>2733</v>
      </c>
      <c r="B2735" s="30"/>
      <c r="C2735" s="30"/>
    </row>
    <row r="2736" spans="1:3">
      <c r="A2736" s="5">
        <v>2734</v>
      </c>
      <c r="B2736" s="30"/>
      <c r="C2736" s="30"/>
    </row>
    <row r="2737" spans="1:3">
      <c r="A2737" s="5">
        <v>2735</v>
      </c>
      <c r="B2737" s="30"/>
      <c r="C2737" s="30"/>
    </row>
    <row r="2738" spans="1:3">
      <c r="A2738" s="5">
        <v>2736</v>
      </c>
      <c r="B2738" s="30"/>
      <c r="C2738" s="30"/>
    </row>
    <row r="2739" spans="1:3">
      <c r="A2739" s="5">
        <v>2737</v>
      </c>
      <c r="B2739" s="30"/>
      <c r="C2739" s="30"/>
    </row>
    <row r="2740" spans="1:3">
      <c r="A2740" s="5">
        <v>2738</v>
      </c>
      <c r="B2740" s="30"/>
      <c r="C2740" s="30"/>
    </row>
    <row r="2741" spans="1:3">
      <c r="A2741" s="5">
        <v>2739</v>
      </c>
      <c r="B2741" s="30"/>
      <c r="C2741" s="30"/>
    </row>
    <row r="2742" spans="1:3">
      <c r="A2742" s="5">
        <v>2740</v>
      </c>
      <c r="B2742" s="30"/>
      <c r="C2742" s="30"/>
    </row>
    <row r="2743" spans="1:3">
      <c r="A2743" s="5">
        <v>2741</v>
      </c>
      <c r="B2743" s="30"/>
      <c r="C2743" s="30"/>
    </row>
    <row r="2744" spans="1:3">
      <c r="A2744" s="5">
        <v>2742</v>
      </c>
      <c r="B2744" s="30"/>
      <c r="C2744" s="30"/>
    </row>
    <row r="2745" spans="1:3">
      <c r="A2745" s="5">
        <v>2743</v>
      </c>
      <c r="B2745" s="30"/>
      <c r="C2745" s="30"/>
    </row>
    <row r="2746" spans="1:3">
      <c r="A2746" s="5">
        <v>2744</v>
      </c>
      <c r="B2746" s="30"/>
      <c r="C2746" s="30"/>
    </row>
    <row r="2747" spans="1:3">
      <c r="A2747" s="5">
        <v>2745</v>
      </c>
      <c r="B2747" s="30"/>
      <c r="C2747" s="30"/>
    </row>
    <row r="2748" spans="1:3">
      <c r="A2748" s="5">
        <v>2746</v>
      </c>
      <c r="B2748" s="30"/>
      <c r="C2748" s="30"/>
    </row>
    <row r="2749" spans="1:3">
      <c r="A2749" s="5">
        <v>2747</v>
      </c>
      <c r="B2749" s="30"/>
      <c r="C2749" s="30"/>
    </row>
    <row r="2750" spans="1:3">
      <c r="A2750" s="5">
        <v>2748</v>
      </c>
      <c r="B2750" s="30"/>
      <c r="C2750" s="30"/>
    </row>
    <row r="2751" spans="1:3">
      <c r="A2751" s="5">
        <v>2749</v>
      </c>
      <c r="B2751" s="30"/>
      <c r="C2751" s="30"/>
    </row>
    <row r="2752" spans="1:3">
      <c r="A2752" s="5">
        <v>2750</v>
      </c>
      <c r="B2752" s="30"/>
      <c r="C2752" s="30"/>
    </row>
    <row r="2753" spans="1:3">
      <c r="A2753" s="5">
        <v>2751</v>
      </c>
      <c r="B2753" s="30"/>
      <c r="C2753" s="30"/>
    </row>
    <row r="2754" spans="1:3">
      <c r="A2754" s="5">
        <v>2752</v>
      </c>
      <c r="B2754" s="30"/>
      <c r="C2754" s="30"/>
    </row>
    <row r="2755" spans="1:3">
      <c r="A2755" s="5">
        <v>2753</v>
      </c>
      <c r="B2755" s="30"/>
      <c r="C2755" s="30"/>
    </row>
    <row r="2756" spans="1:3">
      <c r="A2756" s="5">
        <v>2754</v>
      </c>
      <c r="B2756" s="30"/>
      <c r="C2756" s="30"/>
    </row>
    <row r="2757" spans="1:3">
      <c r="A2757" s="5">
        <v>2755</v>
      </c>
      <c r="B2757" s="30"/>
      <c r="C2757" s="30"/>
    </row>
    <row r="2758" spans="1:3">
      <c r="A2758" s="5">
        <v>2756</v>
      </c>
      <c r="B2758" s="30"/>
      <c r="C2758" s="30"/>
    </row>
    <row r="2759" spans="1:3">
      <c r="A2759" s="5">
        <v>2757</v>
      </c>
      <c r="B2759" s="30"/>
      <c r="C2759" s="30"/>
    </row>
    <row r="2760" spans="1:3">
      <c r="A2760" s="5">
        <v>2758</v>
      </c>
      <c r="B2760" s="30"/>
      <c r="C2760" s="30"/>
    </row>
    <row r="2761" spans="1:3">
      <c r="A2761" s="5">
        <v>2759</v>
      </c>
      <c r="B2761" s="30"/>
      <c r="C2761" s="30"/>
    </row>
    <row r="2762" spans="1:3">
      <c r="A2762" s="5">
        <v>2760</v>
      </c>
      <c r="B2762" s="30"/>
      <c r="C2762" s="30"/>
    </row>
    <row r="2763" spans="1:3">
      <c r="A2763" s="5">
        <v>2761</v>
      </c>
      <c r="B2763" s="30"/>
      <c r="C2763" s="30"/>
    </row>
    <row r="2764" spans="1:3">
      <c r="A2764" s="5">
        <v>2762</v>
      </c>
      <c r="B2764" s="30"/>
      <c r="C2764" s="30"/>
    </row>
    <row r="2765" spans="1:3">
      <c r="A2765" s="5">
        <v>2763</v>
      </c>
      <c r="B2765" s="30"/>
      <c r="C2765" s="30"/>
    </row>
    <row r="2766" spans="1:3">
      <c r="A2766" s="5">
        <v>2764</v>
      </c>
      <c r="B2766" s="30"/>
      <c r="C2766" s="30"/>
    </row>
    <row r="2767" spans="1:3">
      <c r="A2767" s="5">
        <v>2765</v>
      </c>
      <c r="B2767" s="30"/>
      <c r="C2767" s="30"/>
    </row>
    <row r="2768" spans="1:3">
      <c r="A2768" s="5">
        <v>2766</v>
      </c>
      <c r="B2768" s="30"/>
      <c r="C2768" s="30"/>
    </row>
    <row r="2769" spans="1:3">
      <c r="A2769" s="5">
        <v>2767</v>
      </c>
      <c r="B2769" s="30"/>
      <c r="C2769" s="30"/>
    </row>
    <row r="2770" spans="1:3">
      <c r="A2770" s="5">
        <v>2768</v>
      </c>
      <c r="B2770" s="30"/>
      <c r="C2770" s="30"/>
    </row>
    <row r="2771" spans="1:3">
      <c r="A2771" s="5">
        <v>2769</v>
      </c>
      <c r="B2771" s="30"/>
      <c r="C2771" s="30"/>
    </row>
    <row r="2772" spans="1:3">
      <c r="A2772" s="5">
        <v>2770</v>
      </c>
      <c r="B2772" s="30"/>
      <c r="C2772" s="30"/>
    </row>
    <row r="2773" spans="1:3">
      <c r="A2773" s="5">
        <v>2771</v>
      </c>
      <c r="B2773" s="30"/>
      <c r="C2773" s="30"/>
    </row>
    <row r="2774" spans="1:3">
      <c r="A2774" s="5">
        <v>2772</v>
      </c>
      <c r="B2774" s="30"/>
      <c r="C2774" s="30"/>
    </row>
    <row r="2775" spans="1:3">
      <c r="A2775" s="5">
        <v>2773</v>
      </c>
      <c r="B2775" s="30"/>
      <c r="C2775" s="30"/>
    </row>
    <row r="2776" spans="1:3">
      <c r="A2776" s="5">
        <v>2774</v>
      </c>
      <c r="B2776" s="30"/>
      <c r="C2776" s="30"/>
    </row>
    <row r="2777" spans="1:3">
      <c r="A2777" s="5">
        <v>2775</v>
      </c>
      <c r="B2777" s="30"/>
      <c r="C2777" s="30"/>
    </row>
    <row r="2778" spans="1:3">
      <c r="A2778" s="5">
        <v>2776</v>
      </c>
      <c r="B2778" s="30"/>
      <c r="C2778" s="30"/>
    </row>
    <row r="2779" spans="1:3">
      <c r="A2779" s="5">
        <v>2777</v>
      </c>
      <c r="B2779" s="30"/>
      <c r="C2779" s="30"/>
    </row>
    <row r="2780" spans="1:3">
      <c r="A2780" s="5">
        <v>2778</v>
      </c>
      <c r="B2780" s="30"/>
      <c r="C2780" s="30"/>
    </row>
    <row r="2781" spans="1:3">
      <c r="A2781" s="5">
        <v>2779</v>
      </c>
      <c r="B2781" s="30"/>
      <c r="C2781" s="30"/>
    </row>
    <row r="2782" spans="1:3">
      <c r="A2782" s="5">
        <v>2780</v>
      </c>
      <c r="B2782" s="30"/>
      <c r="C2782" s="30"/>
    </row>
    <row r="2783" spans="1:3">
      <c r="A2783" s="5">
        <v>2781</v>
      </c>
      <c r="B2783" s="30"/>
      <c r="C2783" s="30"/>
    </row>
    <row r="2784" spans="1:3">
      <c r="A2784" s="5">
        <v>2782</v>
      </c>
      <c r="B2784" s="30"/>
      <c r="C2784" s="30"/>
    </row>
    <row r="2785" spans="1:3">
      <c r="A2785" s="5">
        <v>2783</v>
      </c>
      <c r="B2785" s="30"/>
      <c r="C2785" s="30"/>
    </row>
    <row r="2786" spans="1:3">
      <c r="A2786" s="5">
        <v>2784</v>
      </c>
      <c r="B2786" s="30"/>
      <c r="C2786" s="30"/>
    </row>
    <row r="2787" spans="1:3">
      <c r="A2787" s="5">
        <v>2785</v>
      </c>
      <c r="B2787" s="30"/>
      <c r="C2787" s="30"/>
    </row>
    <row r="2788" spans="1:3">
      <c r="A2788" s="5">
        <v>2786</v>
      </c>
      <c r="B2788" s="30"/>
      <c r="C2788" s="30"/>
    </row>
    <row r="2789" spans="1:3">
      <c r="A2789" s="5">
        <v>2787</v>
      </c>
      <c r="B2789" s="30"/>
      <c r="C2789" s="30"/>
    </row>
    <row r="2790" spans="1:3">
      <c r="A2790" s="5">
        <v>2788</v>
      </c>
      <c r="B2790" s="30"/>
      <c r="C2790" s="30"/>
    </row>
    <row r="2791" spans="1:3">
      <c r="A2791" s="5">
        <v>2789</v>
      </c>
      <c r="B2791" s="30"/>
      <c r="C2791" s="30"/>
    </row>
    <row r="2792" spans="1:3">
      <c r="A2792" s="5">
        <v>2790</v>
      </c>
      <c r="B2792" s="30"/>
      <c r="C2792" s="30"/>
    </row>
    <row r="2793" spans="1:3">
      <c r="A2793" s="5">
        <v>2791</v>
      </c>
      <c r="B2793" s="30"/>
      <c r="C2793" s="30"/>
    </row>
    <row r="2794" spans="1:3">
      <c r="A2794" s="5">
        <v>2792</v>
      </c>
      <c r="B2794" s="30"/>
      <c r="C2794" s="30"/>
    </row>
    <row r="2795" spans="1:3">
      <c r="A2795" s="5">
        <v>2793</v>
      </c>
      <c r="B2795" s="30"/>
      <c r="C2795" s="30"/>
    </row>
    <row r="2796" spans="1:3">
      <c r="A2796" s="5">
        <v>2794</v>
      </c>
      <c r="B2796" s="30"/>
      <c r="C2796" s="30"/>
    </row>
    <row r="2797" spans="1:3">
      <c r="A2797" s="5">
        <v>2795</v>
      </c>
      <c r="B2797" s="30"/>
      <c r="C2797" s="30"/>
    </row>
    <row r="2798" spans="1:3">
      <c r="A2798" s="5">
        <v>2796</v>
      </c>
      <c r="B2798" s="30"/>
      <c r="C2798" s="30"/>
    </row>
    <row r="2799" spans="1:3">
      <c r="A2799" s="5">
        <v>2797</v>
      </c>
      <c r="B2799" s="30"/>
      <c r="C2799" s="30"/>
    </row>
    <row r="2800" spans="1:3">
      <c r="A2800" s="5">
        <v>2798</v>
      </c>
      <c r="B2800" s="30"/>
      <c r="C2800" s="30"/>
    </row>
    <row r="2801" spans="1:3">
      <c r="A2801" s="5">
        <v>2799</v>
      </c>
      <c r="B2801" s="30"/>
      <c r="C2801" s="30"/>
    </row>
    <row r="2802" spans="1:3">
      <c r="A2802" s="5">
        <v>2800</v>
      </c>
      <c r="B2802" s="30"/>
      <c r="C2802" s="30"/>
    </row>
    <row r="2803" spans="1:3">
      <c r="A2803" s="5">
        <v>2801</v>
      </c>
      <c r="B2803" s="30"/>
      <c r="C2803" s="30"/>
    </row>
    <row r="2804" spans="1:3">
      <c r="A2804" s="5">
        <v>2802</v>
      </c>
      <c r="B2804" s="30"/>
      <c r="C2804" s="30"/>
    </row>
    <row r="2805" spans="1:3">
      <c r="A2805" s="5">
        <v>2803</v>
      </c>
      <c r="B2805" s="30"/>
      <c r="C2805" s="30"/>
    </row>
    <row r="2806" spans="1:3">
      <c r="A2806" s="5">
        <v>2804</v>
      </c>
      <c r="B2806" s="30"/>
      <c r="C2806" s="30"/>
    </row>
    <row r="2807" spans="1:3">
      <c r="A2807" s="5">
        <v>2805</v>
      </c>
      <c r="B2807" s="30"/>
      <c r="C2807" s="30"/>
    </row>
    <row r="2808" spans="1:3">
      <c r="A2808" s="5">
        <v>2806</v>
      </c>
      <c r="B2808" s="30"/>
      <c r="C2808" s="30"/>
    </row>
    <row r="2809" spans="1:3">
      <c r="A2809" s="5">
        <v>2807</v>
      </c>
      <c r="B2809" s="30"/>
      <c r="C2809" s="30"/>
    </row>
    <row r="2810" spans="1:3">
      <c r="A2810" s="5">
        <v>2808</v>
      </c>
      <c r="B2810" s="30"/>
      <c r="C2810" s="30"/>
    </row>
    <row r="2811" spans="1:3">
      <c r="A2811" s="5">
        <v>2809</v>
      </c>
      <c r="B2811" s="30"/>
      <c r="C2811" s="30"/>
    </row>
    <row r="2812" spans="1:3">
      <c r="A2812" s="5">
        <v>2810</v>
      </c>
      <c r="B2812" s="30"/>
      <c r="C2812" s="30"/>
    </row>
    <row r="2813" spans="1:3">
      <c r="A2813" s="5">
        <v>2811</v>
      </c>
      <c r="B2813" s="30"/>
      <c r="C2813" s="30"/>
    </row>
    <row r="2814" spans="1:3">
      <c r="A2814" s="5">
        <v>2812</v>
      </c>
      <c r="B2814" s="30"/>
      <c r="C2814" s="30"/>
    </row>
    <row r="2815" spans="1:3">
      <c r="A2815" s="5">
        <v>2813</v>
      </c>
      <c r="B2815" s="30"/>
      <c r="C2815" s="30"/>
    </row>
    <row r="2816" spans="1:3">
      <c r="A2816" s="5">
        <v>2814</v>
      </c>
      <c r="B2816" s="30"/>
      <c r="C2816" s="30"/>
    </row>
    <row r="2817" spans="1:3">
      <c r="A2817" s="5">
        <v>2815</v>
      </c>
      <c r="B2817" s="30"/>
      <c r="C2817" s="30"/>
    </row>
    <row r="2818" spans="1:3">
      <c r="A2818" s="5">
        <v>2816</v>
      </c>
      <c r="B2818" s="30"/>
      <c r="C2818" s="30"/>
    </row>
    <row r="2819" spans="1:3">
      <c r="A2819" s="5">
        <v>2817</v>
      </c>
      <c r="B2819" s="30"/>
      <c r="C2819" s="30"/>
    </row>
    <row r="2820" spans="1:3">
      <c r="A2820" s="5">
        <v>2818</v>
      </c>
      <c r="B2820" s="30"/>
      <c r="C2820" s="30"/>
    </row>
    <row r="2821" spans="1:3">
      <c r="A2821" s="5">
        <v>2819</v>
      </c>
      <c r="B2821" s="30"/>
      <c r="C2821" s="30"/>
    </row>
    <row r="2822" spans="1:3">
      <c r="A2822" s="5">
        <v>2820</v>
      </c>
      <c r="B2822" s="30"/>
      <c r="C2822" s="30"/>
    </row>
    <row r="2823" spans="1:3">
      <c r="A2823" s="5">
        <v>2821</v>
      </c>
      <c r="B2823" s="30"/>
      <c r="C2823" s="30"/>
    </row>
    <row r="2824" spans="1:3">
      <c r="A2824" s="5">
        <v>2822</v>
      </c>
      <c r="B2824" s="30"/>
      <c r="C2824" s="30"/>
    </row>
    <row r="2825" spans="1:3">
      <c r="A2825" s="5">
        <v>2823</v>
      </c>
      <c r="B2825" s="30"/>
      <c r="C2825" s="30"/>
    </row>
    <row r="2826" spans="1:3">
      <c r="A2826" s="5">
        <v>2824</v>
      </c>
      <c r="B2826" s="30"/>
      <c r="C2826" s="30"/>
    </row>
    <row r="2827" spans="1:3">
      <c r="A2827" s="5">
        <v>2825</v>
      </c>
      <c r="B2827" s="30"/>
      <c r="C2827" s="30"/>
    </row>
    <row r="2828" spans="1:3">
      <c r="A2828" s="5">
        <v>2826</v>
      </c>
      <c r="B2828" s="30"/>
      <c r="C2828" s="30"/>
    </row>
    <row r="2829" spans="1:3">
      <c r="A2829" s="5">
        <v>2827</v>
      </c>
      <c r="B2829" s="30"/>
      <c r="C2829" s="30"/>
    </row>
    <row r="2830" spans="1:3">
      <c r="A2830" s="5">
        <v>2828</v>
      </c>
      <c r="B2830" s="30"/>
      <c r="C2830" s="30"/>
    </row>
    <row r="2831" spans="1:3">
      <c r="A2831" s="5">
        <v>2829</v>
      </c>
      <c r="B2831" s="30"/>
      <c r="C2831" s="30"/>
    </row>
    <row r="2832" spans="1:3">
      <c r="A2832" s="5">
        <v>2830</v>
      </c>
      <c r="B2832" s="30"/>
      <c r="C2832" s="30"/>
    </row>
    <row r="2833" spans="1:3">
      <c r="A2833" s="5">
        <v>2831</v>
      </c>
      <c r="B2833" s="30"/>
      <c r="C2833" s="30"/>
    </row>
    <row r="2834" spans="1:3">
      <c r="A2834" s="5">
        <v>2832</v>
      </c>
      <c r="B2834" s="30"/>
      <c r="C2834" s="30"/>
    </row>
    <row r="2835" spans="1:3">
      <c r="A2835" s="5">
        <v>2833</v>
      </c>
      <c r="B2835" s="30"/>
      <c r="C2835" s="30"/>
    </row>
    <row r="2836" spans="1:3">
      <c r="A2836" s="5">
        <v>2834</v>
      </c>
      <c r="B2836" s="30"/>
      <c r="C2836" s="30"/>
    </row>
    <row r="2837" spans="1:3">
      <c r="A2837" s="5">
        <v>2835</v>
      </c>
      <c r="B2837" s="30"/>
      <c r="C2837" s="30"/>
    </row>
    <row r="2838" spans="1:3">
      <c r="A2838" s="5">
        <v>2836</v>
      </c>
      <c r="B2838" s="30"/>
      <c r="C2838" s="30"/>
    </row>
    <row r="2839" spans="1:3">
      <c r="A2839" s="5">
        <v>2837</v>
      </c>
      <c r="B2839" s="30"/>
      <c r="C2839" s="30"/>
    </row>
    <row r="2840" spans="1:3">
      <c r="A2840" s="5">
        <v>2838</v>
      </c>
      <c r="B2840" s="30"/>
      <c r="C2840" s="30"/>
    </row>
    <row r="2841" spans="1:3">
      <c r="A2841" s="5">
        <v>2839</v>
      </c>
      <c r="B2841" s="30"/>
      <c r="C2841" s="30"/>
    </row>
    <row r="2842" spans="1:3">
      <c r="A2842" s="5">
        <v>2840</v>
      </c>
      <c r="B2842" s="30"/>
      <c r="C2842" s="30"/>
    </row>
    <row r="2843" spans="1:3">
      <c r="A2843" s="5">
        <v>2841</v>
      </c>
      <c r="B2843" s="30"/>
      <c r="C2843" s="30"/>
    </row>
    <row r="2844" spans="1:3">
      <c r="A2844" s="5">
        <v>2842</v>
      </c>
      <c r="B2844" s="30"/>
      <c r="C2844" s="30"/>
    </row>
    <row r="2845" spans="1:3">
      <c r="A2845" s="5">
        <v>2843</v>
      </c>
      <c r="B2845" s="30"/>
      <c r="C2845" s="30"/>
    </row>
    <row r="2846" spans="1:3">
      <c r="A2846" s="5">
        <v>2844</v>
      </c>
      <c r="B2846" s="30"/>
      <c r="C2846" s="30"/>
    </row>
    <row r="2847" spans="1:3">
      <c r="A2847" s="5">
        <v>2845</v>
      </c>
      <c r="B2847" s="30"/>
      <c r="C2847" s="30"/>
    </row>
    <row r="2848" spans="1:3">
      <c r="A2848" s="5">
        <v>2846</v>
      </c>
      <c r="B2848" s="30"/>
      <c r="C2848" s="30"/>
    </row>
    <row r="2849" spans="1:3">
      <c r="A2849" s="5">
        <v>2847</v>
      </c>
      <c r="B2849" s="30"/>
      <c r="C2849" s="30"/>
    </row>
    <row r="2850" spans="1:3">
      <c r="A2850" s="5">
        <v>2848</v>
      </c>
      <c r="B2850" s="30"/>
      <c r="C2850" s="30"/>
    </row>
    <row r="2851" spans="1:3">
      <c r="A2851" s="5">
        <v>2849</v>
      </c>
      <c r="B2851" s="30"/>
      <c r="C2851" s="30"/>
    </row>
    <row r="2852" spans="1:3">
      <c r="A2852" s="5">
        <v>2850</v>
      </c>
      <c r="B2852" s="30"/>
      <c r="C2852" s="30"/>
    </row>
    <row r="2853" spans="1:3">
      <c r="A2853" s="5">
        <v>2851</v>
      </c>
      <c r="B2853" s="30"/>
      <c r="C2853" s="30"/>
    </row>
    <row r="2854" spans="1:3">
      <c r="A2854" s="5">
        <v>2852</v>
      </c>
      <c r="B2854" s="30"/>
      <c r="C2854" s="30"/>
    </row>
    <row r="2855" spans="1:3">
      <c r="A2855" s="5">
        <v>2853</v>
      </c>
      <c r="B2855" s="30"/>
      <c r="C2855" s="30"/>
    </row>
    <row r="2856" spans="1:3">
      <c r="A2856" s="5">
        <v>2854</v>
      </c>
      <c r="B2856" s="30"/>
      <c r="C2856" s="30"/>
    </row>
    <row r="2857" spans="1:3">
      <c r="A2857" s="5">
        <v>2855</v>
      </c>
      <c r="B2857" s="30"/>
      <c r="C2857" s="30"/>
    </row>
    <row r="2858" spans="1:3">
      <c r="A2858" s="5">
        <v>2856</v>
      </c>
      <c r="B2858" s="30"/>
      <c r="C2858" s="30"/>
    </row>
    <row r="2859" spans="1:3">
      <c r="A2859" s="5">
        <v>2857</v>
      </c>
      <c r="B2859" s="30"/>
      <c r="C2859" s="30"/>
    </row>
    <row r="2860" spans="1:3">
      <c r="A2860" s="5">
        <v>2858</v>
      </c>
      <c r="B2860" s="30"/>
      <c r="C2860" s="30"/>
    </row>
    <row r="2861" spans="1:3">
      <c r="A2861" s="5">
        <v>2859</v>
      </c>
      <c r="B2861" s="30"/>
      <c r="C2861" s="30"/>
    </row>
    <row r="2862" spans="1:3">
      <c r="A2862" s="5">
        <v>2860</v>
      </c>
      <c r="B2862" s="30"/>
      <c r="C2862" s="30"/>
    </row>
    <row r="2863" spans="1:3">
      <c r="A2863" s="5">
        <v>2861</v>
      </c>
      <c r="B2863" s="30"/>
      <c r="C2863" s="30"/>
    </row>
    <row r="2864" spans="1:3">
      <c r="A2864" s="5">
        <v>2862</v>
      </c>
      <c r="B2864" s="30"/>
      <c r="C2864" s="30"/>
    </row>
    <row r="2865" spans="1:3">
      <c r="A2865" s="5">
        <v>2863</v>
      </c>
      <c r="B2865" s="30"/>
      <c r="C2865" s="30"/>
    </row>
    <row r="2866" spans="1:3">
      <c r="A2866" s="5">
        <v>2864</v>
      </c>
      <c r="B2866" s="30"/>
      <c r="C2866" s="30"/>
    </row>
    <row r="2867" spans="1:3">
      <c r="A2867" s="5">
        <v>2865</v>
      </c>
      <c r="B2867" s="30"/>
      <c r="C2867" s="30"/>
    </row>
    <row r="2868" spans="1:3">
      <c r="A2868" s="5">
        <v>2866</v>
      </c>
      <c r="B2868" s="30"/>
      <c r="C2868" s="30"/>
    </row>
    <row r="2869" spans="1:3">
      <c r="A2869" s="5">
        <v>2867</v>
      </c>
      <c r="B2869" s="30"/>
      <c r="C2869" s="30"/>
    </row>
    <row r="2870" spans="1:3">
      <c r="A2870" s="5">
        <v>2868</v>
      </c>
      <c r="B2870" s="30"/>
      <c r="C2870" s="30"/>
    </row>
    <row r="2871" spans="1:3">
      <c r="A2871" s="5">
        <v>2869</v>
      </c>
      <c r="B2871" s="30"/>
      <c r="C2871" s="30"/>
    </row>
    <row r="2872" spans="1:3">
      <c r="A2872" s="5">
        <v>2870</v>
      </c>
      <c r="B2872" s="30"/>
      <c r="C2872" s="30"/>
    </row>
    <row r="2873" spans="1:3">
      <c r="A2873" s="5">
        <v>2871</v>
      </c>
      <c r="B2873" s="30"/>
      <c r="C2873" s="30"/>
    </row>
    <row r="2874" spans="1:3">
      <c r="A2874" s="5">
        <v>2872</v>
      </c>
      <c r="B2874" s="30"/>
      <c r="C2874" s="30"/>
    </row>
    <row r="2875" spans="1:3">
      <c r="A2875" s="5">
        <v>2873</v>
      </c>
      <c r="B2875" s="30"/>
      <c r="C2875" s="30"/>
    </row>
    <row r="2876" spans="1:3">
      <c r="A2876" s="5">
        <v>2874</v>
      </c>
      <c r="B2876" s="30"/>
      <c r="C2876" s="30"/>
    </row>
    <row r="2877" spans="1:3">
      <c r="A2877" s="5">
        <v>2875</v>
      </c>
      <c r="B2877" s="30"/>
      <c r="C2877" s="30"/>
    </row>
    <row r="2878" spans="1:3">
      <c r="A2878" s="5">
        <v>2876</v>
      </c>
      <c r="B2878" s="30"/>
      <c r="C2878" s="30"/>
    </row>
    <row r="2879" spans="1:3">
      <c r="A2879" s="5">
        <v>2877</v>
      </c>
      <c r="B2879" s="30"/>
      <c r="C2879" s="30"/>
    </row>
    <row r="2880" spans="1:3">
      <c r="A2880" s="5">
        <v>2878</v>
      </c>
      <c r="B2880" s="30"/>
      <c r="C2880" s="30"/>
    </row>
    <row r="2881" spans="1:3">
      <c r="A2881" s="5">
        <v>2879</v>
      </c>
      <c r="B2881" s="30"/>
      <c r="C2881" s="30"/>
    </row>
    <row r="2882" spans="1:3">
      <c r="A2882" s="5">
        <v>2880</v>
      </c>
      <c r="B2882" s="30"/>
      <c r="C2882" s="30"/>
    </row>
    <row r="2883" spans="1:3">
      <c r="A2883" s="5">
        <v>2881</v>
      </c>
      <c r="B2883" s="30"/>
      <c r="C2883" s="30"/>
    </row>
    <row r="2884" spans="1:3">
      <c r="A2884" s="5">
        <v>2882</v>
      </c>
      <c r="B2884" s="30"/>
      <c r="C2884" s="30"/>
    </row>
    <row r="2885" spans="1:3">
      <c r="A2885" s="5">
        <v>2883</v>
      </c>
      <c r="B2885" s="30"/>
      <c r="C2885" s="30"/>
    </row>
    <row r="2886" spans="1:3">
      <c r="A2886" s="5">
        <v>2884</v>
      </c>
      <c r="B2886" s="30"/>
      <c r="C2886" s="30"/>
    </row>
    <row r="2887" spans="1:3">
      <c r="A2887" s="5">
        <v>2885</v>
      </c>
      <c r="B2887" s="30"/>
      <c r="C2887" s="30"/>
    </row>
    <row r="2888" spans="1:3">
      <c r="A2888" s="5">
        <v>2886</v>
      </c>
      <c r="B2888" s="30"/>
      <c r="C2888" s="30"/>
    </row>
    <row r="2889" spans="1:3">
      <c r="A2889" s="5">
        <v>2887</v>
      </c>
      <c r="B2889" s="30"/>
      <c r="C2889" s="30"/>
    </row>
    <row r="2890" spans="1:3">
      <c r="A2890" s="5">
        <v>2888</v>
      </c>
      <c r="B2890" s="30"/>
      <c r="C2890" s="30"/>
    </row>
    <row r="2891" spans="1:3">
      <c r="A2891" s="5">
        <v>2889</v>
      </c>
      <c r="B2891" s="30"/>
      <c r="C2891" s="30"/>
    </row>
    <row r="2892" spans="1:3">
      <c r="A2892" s="5">
        <v>2890</v>
      </c>
      <c r="B2892" s="30"/>
      <c r="C2892" s="30"/>
    </row>
    <row r="2893" spans="1:3">
      <c r="A2893" s="5">
        <v>2891</v>
      </c>
      <c r="B2893" s="30"/>
      <c r="C2893" s="30"/>
    </row>
    <row r="2894" spans="1:3">
      <c r="A2894" s="5">
        <v>2892</v>
      </c>
      <c r="B2894" s="30"/>
      <c r="C2894" s="30"/>
    </row>
    <row r="2895" spans="1:3">
      <c r="A2895" s="5">
        <v>2893</v>
      </c>
      <c r="B2895" s="30"/>
      <c r="C2895" s="30"/>
    </row>
    <row r="2896" spans="1:3">
      <c r="A2896" s="5">
        <v>2894</v>
      </c>
      <c r="B2896" s="30"/>
      <c r="C2896" s="30"/>
    </row>
    <row r="2897" spans="1:3">
      <c r="A2897" s="5">
        <v>2895</v>
      </c>
      <c r="B2897" s="30"/>
      <c r="C2897" s="30"/>
    </row>
    <row r="2898" spans="1:3">
      <c r="A2898" s="5">
        <v>2896</v>
      </c>
      <c r="B2898" s="30"/>
      <c r="C2898" s="30"/>
    </row>
    <row r="2899" spans="1:3">
      <c r="A2899" s="5">
        <v>2897</v>
      </c>
      <c r="B2899" s="30"/>
      <c r="C2899" s="30"/>
    </row>
    <row r="2900" spans="1:3">
      <c r="A2900" s="5">
        <v>2898</v>
      </c>
      <c r="B2900" s="30"/>
      <c r="C2900" s="30"/>
    </row>
    <row r="2901" spans="1:3">
      <c r="A2901" s="5">
        <v>2899</v>
      </c>
      <c r="B2901" s="30"/>
      <c r="C2901" s="30"/>
    </row>
    <row r="2902" spans="1:3">
      <c r="A2902" s="5">
        <v>2900</v>
      </c>
      <c r="B2902" s="30"/>
      <c r="C2902" s="30"/>
    </row>
    <row r="2903" spans="1:3">
      <c r="A2903" s="5">
        <v>2901</v>
      </c>
      <c r="B2903" s="30"/>
      <c r="C2903" s="30"/>
    </row>
    <row r="2904" spans="1:3">
      <c r="A2904" s="5">
        <v>2902</v>
      </c>
      <c r="B2904" s="30"/>
      <c r="C2904" s="30"/>
    </row>
    <row r="2905" spans="1:3">
      <c r="A2905" s="5">
        <v>2903</v>
      </c>
      <c r="B2905" s="30"/>
      <c r="C2905" s="30"/>
    </row>
    <row r="2906" spans="1:3">
      <c r="A2906" s="5">
        <v>2904</v>
      </c>
      <c r="B2906" s="30"/>
      <c r="C2906" s="30"/>
    </row>
    <row r="2907" spans="1:3">
      <c r="A2907" s="5">
        <v>2905</v>
      </c>
      <c r="B2907" s="30"/>
      <c r="C2907" s="30"/>
    </row>
    <row r="2908" spans="1:3">
      <c r="A2908" s="5">
        <v>2906</v>
      </c>
      <c r="B2908" s="30"/>
      <c r="C2908" s="30"/>
    </row>
    <row r="2909" spans="1:3">
      <c r="A2909" s="5">
        <v>2907</v>
      </c>
      <c r="B2909" s="30"/>
      <c r="C2909" s="30"/>
    </row>
    <row r="2910" spans="1:3">
      <c r="A2910" s="5">
        <v>2908</v>
      </c>
      <c r="B2910" s="30"/>
      <c r="C2910" s="30"/>
    </row>
    <row r="2911" spans="1:3">
      <c r="A2911" s="5">
        <v>2909</v>
      </c>
      <c r="B2911" s="30"/>
      <c r="C2911" s="30"/>
    </row>
    <row r="2912" spans="1:3">
      <c r="A2912" s="5">
        <v>2910</v>
      </c>
      <c r="B2912" s="30"/>
      <c r="C2912" s="30"/>
    </row>
    <row r="2913" spans="1:3">
      <c r="A2913" s="5">
        <v>2911</v>
      </c>
      <c r="B2913" s="30"/>
      <c r="C2913" s="30"/>
    </row>
    <row r="2914" spans="1:3">
      <c r="A2914" s="5">
        <v>2912</v>
      </c>
      <c r="B2914" s="30"/>
      <c r="C2914" s="30"/>
    </row>
    <row r="2915" spans="1:3">
      <c r="A2915" s="5">
        <v>2913</v>
      </c>
      <c r="B2915" s="30"/>
      <c r="C2915" s="30"/>
    </row>
    <row r="2916" spans="1:3">
      <c r="A2916" s="5">
        <v>2914</v>
      </c>
      <c r="B2916" s="30"/>
      <c r="C2916" s="30"/>
    </row>
    <row r="2917" spans="1:3">
      <c r="A2917" s="5">
        <v>2915</v>
      </c>
      <c r="B2917" s="30"/>
      <c r="C2917" s="30"/>
    </row>
    <row r="2918" spans="1:3">
      <c r="A2918" s="5">
        <v>2916</v>
      </c>
      <c r="B2918" s="30"/>
      <c r="C2918" s="30"/>
    </row>
    <row r="2919" spans="1:3">
      <c r="A2919" s="5">
        <v>2917</v>
      </c>
      <c r="B2919" s="30"/>
      <c r="C2919" s="30"/>
    </row>
    <row r="2920" spans="1:3">
      <c r="A2920" s="5">
        <v>2918</v>
      </c>
      <c r="B2920" s="30"/>
      <c r="C2920" s="30"/>
    </row>
    <row r="2921" spans="1:3">
      <c r="A2921" s="5">
        <v>2919</v>
      </c>
      <c r="B2921" s="30"/>
      <c r="C2921" s="30"/>
    </row>
    <row r="2922" spans="1:3">
      <c r="A2922" s="5">
        <v>2920</v>
      </c>
      <c r="B2922" s="30"/>
      <c r="C2922" s="30"/>
    </row>
    <row r="2923" spans="1:3">
      <c r="A2923" s="5">
        <v>2921</v>
      </c>
      <c r="B2923" s="30"/>
      <c r="C2923" s="30"/>
    </row>
    <row r="2924" spans="1:3">
      <c r="A2924" s="5">
        <v>2922</v>
      </c>
      <c r="B2924" s="30"/>
      <c r="C2924" s="30"/>
    </row>
    <row r="2925" spans="1:3">
      <c r="A2925" s="5">
        <v>2923</v>
      </c>
      <c r="B2925" s="30"/>
      <c r="C2925" s="30"/>
    </row>
    <row r="2926" spans="1:3">
      <c r="A2926" s="5">
        <v>2924</v>
      </c>
      <c r="B2926" s="30"/>
      <c r="C2926" s="30"/>
    </row>
    <row r="2927" spans="1:3">
      <c r="A2927" s="5">
        <v>2925</v>
      </c>
      <c r="B2927" s="30"/>
      <c r="C2927" s="30"/>
    </row>
    <row r="2928" spans="1:3">
      <c r="A2928" s="5">
        <v>2926</v>
      </c>
      <c r="B2928" s="30"/>
      <c r="C2928" s="30"/>
    </row>
    <row r="2929" spans="1:3">
      <c r="A2929" s="5">
        <v>2927</v>
      </c>
      <c r="B2929" s="30"/>
      <c r="C2929" s="30"/>
    </row>
    <row r="2930" spans="1:3">
      <c r="A2930" s="5">
        <v>2928</v>
      </c>
      <c r="B2930" s="30"/>
      <c r="C2930" s="30"/>
    </row>
    <row r="2931" spans="1:3">
      <c r="A2931" s="5">
        <v>2929</v>
      </c>
      <c r="B2931" s="30"/>
      <c r="C2931" s="30"/>
    </row>
    <row r="2932" spans="1:3">
      <c r="A2932" s="5">
        <v>2930</v>
      </c>
      <c r="B2932" s="30"/>
      <c r="C2932" s="30"/>
    </row>
    <row r="2933" spans="1:3">
      <c r="A2933" s="5">
        <v>2931</v>
      </c>
      <c r="B2933" s="30"/>
      <c r="C2933" s="30"/>
    </row>
    <row r="2934" spans="1:3">
      <c r="A2934" s="5">
        <v>2932</v>
      </c>
      <c r="B2934" s="30"/>
      <c r="C2934" s="30"/>
    </row>
    <row r="2935" spans="1:3">
      <c r="A2935" s="5">
        <v>2933</v>
      </c>
      <c r="B2935" s="30"/>
      <c r="C2935" s="30"/>
    </row>
    <row r="2936" spans="1:3">
      <c r="A2936" s="5">
        <v>2934</v>
      </c>
      <c r="B2936" s="30"/>
      <c r="C2936" s="30"/>
    </row>
    <row r="2937" spans="1:3">
      <c r="A2937" s="5">
        <v>2935</v>
      </c>
      <c r="B2937" s="30"/>
      <c r="C2937" s="30"/>
    </row>
    <row r="2938" spans="1:3">
      <c r="A2938" s="5">
        <v>2936</v>
      </c>
      <c r="B2938" s="30"/>
      <c r="C2938" s="30"/>
    </row>
    <row r="2939" spans="1:3">
      <c r="A2939" s="5">
        <v>2937</v>
      </c>
      <c r="B2939" s="30"/>
      <c r="C2939" s="30"/>
    </row>
    <row r="2940" spans="1:3">
      <c r="A2940" s="5">
        <v>2938</v>
      </c>
      <c r="B2940" s="30"/>
      <c r="C2940" s="30"/>
    </row>
    <row r="2941" spans="1:3">
      <c r="A2941" s="5">
        <v>2939</v>
      </c>
      <c r="B2941" s="30"/>
      <c r="C2941" s="30"/>
    </row>
    <row r="2942" spans="1:3">
      <c r="A2942" s="5">
        <v>2940</v>
      </c>
      <c r="B2942" s="30"/>
      <c r="C2942" s="30"/>
    </row>
    <row r="2943" spans="1:3">
      <c r="A2943" s="5">
        <v>2941</v>
      </c>
      <c r="B2943" s="30"/>
      <c r="C2943" s="30"/>
    </row>
    <row r="2944" spans="1:3">
      <c r="A2944" s="5">
        <v>2942</v>
      </c>
      <c r="B2944" s="30"/>
      <c r="C2944" s="30"/>
    </row>
    <row r="2945" spans="1:3">
      <c r="A2945" s="5">
        <v>2943</v>
      </c>
      <c r="B2945" s="30"/>
      <c r="C2945" s="30"/>
    </row>
    <row r="2946" spans="1:3">
      <c r="A2946" s="5">
        <v>2944</v>
      </c>
      <c r="B2946" s="30"/>
      <c r="C2946" s="30"/>
    </row>
    <row r="2947" spans="1:3">
      <c r="A2947" s="5">
        <v>2945</v>
      </c>
      <c r="B2947" s="30"/>
      <c r="C2947" s="30"/>
    </row>
    <row r="2948" spans="1:3">
      <c r="A2948" s="5">
        <v>2946</v>
      </c>
      <c r="B2948" s="30"/>
      <c r="C2948" s="30"/>
    </row>
    <row r="2949" spans="1:3">
      <c r="A2949" s="5">
        <v>2947</v>
      </c>
      <c r="B2949" s="30"/>
      <c r="C2949" s="30"/>
    </row>
    <row r="2950" spans="1:3">
      <c r="A2950" s="5">
        <v>2948</v>
      </c>
      <c r="B2950" s="30"/>
      <c r="C2950" s="30"/>
    </row>
    <row r="2951" spans="1:3">
      <c r="A2951" s="5">
        <v>2949</v>
      </c>
      <c r="B2951" s="30"/>
      <c r="C2951" s="30"/>
    </row>
    <row r="2952" spans="1:3">
      <c r="A2952" s="5">
        <v>2950</v>
      </c>
      <c r="B2952" s="30"/>
      <c r="C2952" s="30"/>
    </row>
    <row r="2953" spans="1:3">
      <c r="A2953" s="5">
        <v>2951</v>
      </c>
      <c r="B2953" s="30"/>
      <c r="C2953" s="30"/>
    </row>
    <row r="2954" spans="1:3">
      <c r="A2954" s="5">
        <v>2952</v>
      </c>
      <c r="B2954" s="30"/>
      <c r="C2954" s="30"/>
    </row>
    <row r="2955" spans="1:3">
      <c r="A2955" s="5">
        <v>2953</v>
      </c>
      <c r="B2955" s="30"/>
      <c r="C2955" s="30"/>
    </row>
    <row r="2956" spans="1:3">
      <c r="A2956" s="5">
        <v>2954</v>
      </c>
      <c r="B2956" s="30"/>
      <c r="C2956" s="30"/>
    </row>
    <row r="2957" spans="1:3">
      <c r="A2957" s="5">
        <v>2955</v>
      </c>
      <c r="B2957" s="30"/>
      <c r="C2957" s="30"/>
    </row>
    <row r="2958" spans="1:3">
      <c r="A2958" s="5">
        <v>2956</v>
      </c>
      <c r="B2958" s="30"/>
      <c r="C2958" s="30"/>
    </row>
    <row r="2959" spans="1:3">
      <c r="A2959" s="5">
        <v>2957</v>
      </c>
      <c r="B2959" s="30"/>
      <c r="C2959" s="30"/>
    </row>
    <row r="2960" spans="1:3">
      <c r="A2960" s="5">
        <v>2958</v>
      </c>
      <c r="B2960" s="30"/>
      <c r="C2960" s="30"/>
    </row>
    <row r="2961" spans="1:3">
      <c r="A2961" s="5">
        <v>2959</v>
      </c>
      <c r="B2961" s="30"/>
      <c r="C2961" s="30"/>
    </row>
    <row r="2962" spans="1:3">
      <c r="A2962" s="5">
        <v>2960</v>
      </c>
      <c r="B2962" s="30"/>
      <c r="C2962" s="30"/>
    </row>
    <row r="2963" spans="1:3">
      <c r="A2963" s="5">
        <v>2961</v>
      </c>
      <c r="B2963" s="30"/>
      <c r="C2963" s="30"/>
    </row>
    <row r="2964" spans="1:3">
      <c r="A2964" s="5">
        <v>2962</v>
      </c>
      <c r="B2964" s="30"/>
      <c r="C2964" s="30"/>
    </row>
    <row r="2965" spans="1:3">
      <c r="A2965" s="5">
        <v>2963</v>
      </c>
      <c r="B2965" s="30"/>
      <c r="C2965" s="30"/>
    </row>
    <row r="2966" spans="1:3">
      <c r="A2966" s="5">
        <v>2964</v>
      </c>
      <c r="B2966" s="30"/>
      <c r="C2966" s="30"/>
    </row>
    <row r="2967" spans="1:3">
      <c r="A2967" s="5">
        <v>2965</v>
      </c>
      <c r="B2967" s="30"/>
      <c r="C2967" s="30"/>
    </row>
    <row r="2968" spans="1:3">
      <c r="A2968" s="5">
        <v>2966</v>
      </c>
      <c r="B2968" s="30"/>
      <c r="C2968" s="30"/>
    </row>
    <row r="2969" spans="1:3">
      <c r="A2969" s="5">
        <v>2967</v>
      </c>
      <c r="B2969" s="30"/>
      <c r="C2969" s="30"/>
    </row>
    <row r="2970" spans="1:3">
      <c r="A2970" s="5">
        <v>2968</v>
      </c>
      <c r="B2970" s="30"/>
      <c r="C2970" s="30"/>
    </row>
    <row r="2971" spans="1:3">
      <c r="A2971" s="5">
        <v>2969</v>
      </c>
      <c r="B2971" s="30"/>
      <c r="C2971" s="30"/>
    </row>
    <row r="2972" spans="1:3">
      <c r="A2972" s="5">
        <v>2970</v>
      </c>
      <c r="B2972" s="30"/>
      <c r="C2972" s="30"/>
    </row>
    <row r="2973" spans="1:3">
      <c r="A2973" s="5">
        <v>2971</v>
      </c>
      <c r="B2973" s="30"/>
      <c r="C2973" s="30"/>
    </row>
    <row r="2974" spans="1:3">
      <c r="A2974" s="5">
        <v>2972</v>
      </c>
      <c r="B2974" s="30"/>
      <c r="C2974" s="30"/>
    </row>
    <row r="2975" spans="1:3">
      <c r="A2975" s="5">
        <v>2973</v>
      </c>
      <c r="B2975" s="30"/>
      <c r="C2975" s="30"/>
    </row>
    <row r="2976" spans="1:3">
      <c r="A2976" s="5">
        <v>2974</v>
      </c>
      <c r="B2976" s="30"/>
      <c r="C2976" s="30"/>
    </row>
    <row r="2977" spans="1:3">
      <c r="A2977" s="5">
        <v>2975</v>
      </c>
      <c r="B2977" s="30"/>
      <c r="C2977" s="30"/>
    </row>
    <row r="2978" spans="1:3">
      <c r="A2978" s="5">
        <v>2976</v>
      </c>
      <c r="B2978" s="30"/>
      <c r="C2978" s="30"/>
    </row>
    <row r="2979" spans="1:3">
      <c r="A2979" s="5">
        <v>2977</v>
      </c>
      <c r="B2979" s="30"/>
      <c r="C2979" s="30"/>
    </row>
    <row r="2980" spans="1:3">
      <c r="A2980" s="5">
        <v>2978</v>
      </c>
      <c r="B2980" s="30"/>
      <c r="C2980" s="30"/>
    </row>
    <row r="2981" spans="1:3">
      <c r="A2981" s="5">
        <v>2979</v>
      </c>
      <c r="B2981" s="30"/>
      <c r="C2981" s="30"/>
    </row>
    <row r="2982" spans="1:3">
      <c r="A2982" s="5">
        <v>2980</v>
      </c>
      <c r="B2982" s="30"/>
      <c r="C2982" s="30"/>
    </row>
    <row r="2983" spans="1:3">
      <c r="A2983" s="5">
        <v>2981</v>
      </c>
      <c r="B2983" s="30"/>
      <c r="C2983" s="30"/>
    </row>
    <row r="2984" spans="1:3">
      <c r="A2984" s="5">
        <v>2982</v>
      </c>
      <c r="B2984" s="30"/>
      <c r="C2984" s="30"/>
    </row>
    <row r="2985" spans="1:3">
      <c r="A2985" s="5">
        <v>2983</v>
      </c>
      <c r="B2985" s="30"/>
      <c r="C2985" s="30"/>
    </row>
    <row r="2986" spans="1:3">
      <c r="A2986" s="5">
        <v>2984</v>
      </c>
      <c r="B2986" s="30"/>
      <c r="C2986" s="30"/>
    </row>
    <row r="2987" spans="1:3">
      <c r="A2987" s="5">
        <v>2985</v>
      </c>
      <c r="B2987" s="30"/>
      <c r="C2987" s="30"/>
    </row>
    <row r="2988" spans="1:3">
      <c r="A2988" s="5">
        <v>2986</v>
      </c>
      <c r="B2988" s="30"/>
      <c r="C2988" s="30"/>
    </row>
    <row r="2989" spans="1:3">
      <c r="A2989" s="5">
        <v>2987</v>
      </c>
      <c r="B2989" s="30"/>
      <c r="C2989" s="30"/>
    </row>
    <row r="2990" spans="1:3">
      <c r="A2990" s="5">
        <v>2988</v>
      </c>
      <c r="B2990" s="30"/>
      <c r="C2990" s="30"/>
    </row>
    <row r="2991" spans="1:3">
      <c r="A2991" s="5">
        <v>2989</v>
      </c>
      <c r="B2991" s="30"/>
      <c r="C2991" s="30"/>
    </row>
    <row r="2992" spans="1:3">
      <c r="A2992" s="5">
        <v>2990</v>
      </c>
      <c r="B2992" s="30"/>
      <c r="C2992" s="30"/>
    </row>
    <row r="2993" spans="1:3">
      <c r="A2993" s="5">
        <v>2991</v>
      </c>
      <c r="B2993" s="30"/>
      <c r="C2993" s="30"/>
    </row>
    <row r="2994" spans="1:3">
      <c r="A2994" s="5">
        <v>2992</v>
      </c>
      <c r="B2994" s="30"/>
      <c r="C2994" s="30"/>
    </row>
    <row r="2995" spans="1:3">
      <c r="A2995" s="5">
        <v>2993</v>
      </c>
      <c r="B2995" s="30"/>
      <c r="C2995" s="30"/>
    </row>
    <row r="2996" spans="1:3">
      <c r="A2996" s="5">
        <v>2994</v>
      </c>
      <c r="B2996" s="30"/>
      <c r="C2996" s="30"/>
    </row>
    <row r="2997" spans="1:3">
      <c r="A2997" s="5">
        <v>2995</v>
      </c>
      <c r="B2997" s="30"/>
      <c r="C2997" s="30"/>
    </row>
    <row r="2998" spans="1:3">
      <c r="A2998" s="5">
        <v>2996</v>
      </c>
      <c r="B2998" s="30"/>
      <c r="C2998" s="30"/>
    </row>
    <row r="2999" spans="1:3">
      <c r="A2999" s="5">
        <v>2997</v>
      </c>
      <c r="B2999" s="30"/>
      <c r="C2999" s="30"/>
    </row>
    <row r="3000" spans="1:3">
      <c r="A3000" s="5">
        <v>2998</v>
      </c>
      <c r="B3000" s="30"/>
      <c r="C3000" s="30"/>
    </row>
    <row r="3001" spans="1:3">
      <c r="A3001" s="5">
        <v>2999</v>
      </c>
      <c r="B3001" s="30"/>
      <c r="C3001" s="30"/>
    </row>
    <row r="3002" spans="1:3">
      <c r="A3002" s="5">
        <v>3000</v>
      </c>
      <c r="B3002" s="30"/>
      <c r="C3002" s="30"/>
    </row>
    <row r="3003" spans="1:3">
      <c r="A3003" s="5">
        <v>3001</v>
      </c>
      <c r="B3003" s="30"/>
      <c r="C3003" s="30"/>
    </row>
    <row r="3004" spans="1:3">
      <c r="A3004" s="5">
        <v>3002</v>
      </c>
      <c r="B3004" s="30"/>
      <c r="C3004" s="30"/>
    </row>
    <row r="3005" spans="1:3">
      <c r="A3005" s="5">
        <v>3003</v>
      </c>
      <c r="B3005" s="30"/>
      <c r="C3005" s="30"/>
    </row>
    <row r="3006" spans="1:3">
      <c r="A3006" s="5">
        <v>3004</v>
      </c>
      <c r="B3006" s="30"/>
      <c r="C3006" s="30"/>
    </row>
    <row r="3007" spans="1:3">
      <c r="A3007" s="5">
        <v>3005</v>
      </c>
      <c r="B3007" s="30"/>
      <c r="C3007" s="30"/>
    </row>
    <row r="3008" spans="1:3">
      <c r="A3008" s="5">
        <v>3006</v>
      </c>
      <c r="B3008" s="30"/>
      <c r="C3008" s="30"/>
    </row>
    <row r="3009" spans="1:3">
      <c r="A3009" s="5">
        <v>3007</v>
      </c>
      <c r="B3009" s="30"/>
      <c r="C3009" s="30"/>
    </row>
    <row r="3010" spans="1:3">
      <c r="A3010" s="5">
        <v>3008</v>
      </c>
      <c r="B3010" s="30"/>
      <c r="C3010" s="30"/>
    </row>
    <row r="3011" spans="1:3">
      <c r="A3011" s="5">
        <v>3009</v>
      </c>
      <c r="B3011" s="30"/>
      <c r="C3011" s="30"/>
    </row>
    <row r="3012" spans="1:3">
      <c r="A3012" s="5">
        <v>3010</v>
      </c>
      <c r="B3012" s="30"/>
      <c r="C3012" s="30"/>
    </row>
    <row r="3013" spans="1:3">
      <c r="A3013" s="5">
        <v>3011</v>
      </c>
      <c r="B3013" s="30"/>
      <c r="C3013" s="30"/>
    </row>
    <row r="3014" spans="1:3">
      <c r="A3014" s="5">
        <v>3012</v>
      </c>
      <c r="B3014" s="30"/>
      <c r="C3014" s="30"/>
    </row>
    <row r="3015" spans="1:3">
      <c r="A3015" s="5">
        <v>3013</v>
      </c>
      <c r="B3015" s="30"/>
      <c r="C3015" s="30"/>
    </row>
    <row r="3016" spans="1:3">
      <c r="A3016" s="5">
        <v>3014</v>
      </c>
      <c r="B3016" s="30"/>
      <c r="C3016" s="30"/>
    </row>
    <row r="3017" spans="1:3">
      <c r="A3017" s="5">
        <v>3015</v>
      </c>
      <c r="B3017" s="30"/>
      <c r="C3017" s="30"/>
    </row>
    <row r="3018" spans="1:3">
      <c r="A3018" s="5">
        <v>3016</v>
      </c>
      <c r="B3018" s="30"/>
      <c r="C3018" s="30"/>
    </row>
    <row r="3019" spans="1:3">
      <c r="A3019" s="5">
        <v>3017</v>
      </c>
      <c r="B3019" s="30"/>
      <c r="C3019" s="30"/>
    </row>
    <row r="3020" spans="1:3">
      <c r="A3020" s="5">
        <v>3018</v>
      </c>
      <c r="B3020" s="30"/>
      <c r="C3020" s="30"/>
    </row>
    <row r="3021" spans="1:3">
      <c r="A3021" s="5">
        <v>3019</v>
      </c>
      <c r="B3021" s="30"/>
      <c r="C3021" s="30"/>
    </row>
    <row r="3022" spans="1:3">
      <c r="A3022" s="5">
        <v>3020</v>
      </c>
      <c r="B3022" s="30"/>
      <c r="C3022" s="30"/>
    </row>
    <row r="3023" spans="1:3">
      <c r="A3023" s="5">
        <v>3021</v>
      </c>
      <c r="B3023" s="30"/>
      <c r="C3023" s="30"/>
    </row>
    <row r="3024" spans="1:3">
      <c r="A3024" s="5">
        <v>3022</v>
      </c>
      <c r="B3024" s="30"/>
      <c r="C3024" s="30"/>
    </row>
    <row r="3025" spans="1:3">
      <c r="A3025" s="5">
        <v>3023</v>
      </c>
      <c r="B3025" s="30"/>
      <c r="C3025" s="30"/>
    </row>
    <row r="3026" spans="1:3">
      <c r="A3026" s="5">
        <v>3024</v>
      </c>
      <c r="B3026" s="30"/>
      <c r="C3026" s="30"/>
    </row>
    <row r="3027" spans="1:3">
      <c r="A3027" s="5">
        <v>3025</v>
      </c>
      <c r="B3027" s="30"/>
      <c r="C3027" s="30"/>
    </row>
    <row r="3028" spans="1:3">
      <c r="A3028" s="5">
        <v>3026</v>
      </c>
      <c r="B3028" s="30"/>
      <c r="C3028" s="30"/>
    </row>
    <row r="3029" spans="1:3">
      <c r="A3029" s="5">
        <v>3027</v>
      </c>
      <c r="B3029" s="30"/>
      <c r="C3029" s="30"/>
    </row>
    <row r="3030" spans="1:3">
      <c r="A3030" s="5">
        <v>3028</v>
      </c>
      <c r="B3030" s="30"/>
      <c r="C3030" s="30"/>
    </row>
    <row r="3031" spans="1:3">
      <c r="A3031" s="5">
        <v>3029</v>
      </c>
      <c r="B3031" s="30"/>
      <c r="C3031" s="30"/>
    </row>
    <row r="3032" spans="1:3">
      <c r="A3032" s="5">
        <v>3030</v>
      </c>
      <c r="B3032" s="30"/>
      <c r="C3032" s="30"/>
    </row>
    <row r="3033" spans="1:3">
      <c r="A3033" s="5">
        <v>3031</v>
      </c>
      <c r="B3033" s="30"/>
      <c r="C3033" s="30"/>
    </row>
    <row r="3034" spans="1:3">
      <c r="A3034" s="5">
        <v>3032</v>
      </c>
      <c r="B3034" s="30"/>
      <c r="C3034" s="30"/>
    </row>
    <row r="3035" spans="1:3">
      <c r="A3035" s="5">
        <v>3033</v>
      </c>
      <c r="B3035" s="30"/>
      <c r="C3035" s="30"/>
    </row>
    <row r="3036" spans="1:3">
      <c r="A3036" s="5">
        <v>3034</v>
      </c>
      <c r="B3036" s="30"/>
      <c r="C3036" s="30"/>
    </row>
    <row r="3037" spans="1:3">
      <c r="A3037" s="5">
        <v>3035</v>
      </c>
      <c r="B3037" s="30"/>
      <c r="C3037" s="30"/>
    </row>
    <row r="3038" spans="1:3">
      <c r="A3038" s="5">
        <v>3036</v>
      </c>
      <c r="B3038" s="30"/>
      <c r="C3038" s="30"/>
    </row>
    <row r="3039" spans="1:3">
      <c r="A3039" s="5">
        <v>3037</v>
      </c>
      <c r="B3039" s="30"/>
      <c r="C3039" s="30"/>
    </row>
    <row r="3040" spans="1:3">
      <c r="A3040" s="5">
        <v>3038</v>
      </c>
      <c r="B3040" s="30"/>
      <c r="C3040" s="30"/>
    </row>
    <row r="3041" spans="1:3">
      <c r="A3041" s="5">
        <v>3039</v>
      </c>
      <c r="B3041" s="30"/>
      <c r="C3041" s="30"/>
    </row>
    <row r="3042" spans="1:3">
      <c r="A3042" s="5">
        <v>3040</v>
      </c>
      <c r="B3042" s="30"/>
      <c r="C3042" s="30"/>
    </row>
    <row r="3043" spans="1:3">
      <c r="A3043" s="5">
        <v>3041</v>
      </c>
      <c r="B3043" s="30"/>
      <c r="C3043" s="30"/>
    </row>
    <row r="3044" spans="1:3">
      <c r="A3044" s="5">
        <v>3042</v>
      </c>
      <c r="B3044" s="30"/>
      <c r="C3044" s="30"/>
    </row>
    <row r="3045" spans="1:3">
      <c r="A3045" s="5">
        <v>3043</v>
      </c>
      <c r="B3045" s="30"/>
      <c r="C3045" s="30"/>
    </row>
    <row r="3046" spans="1:3">
      <c r="A3046" s="5">
        <v>3044</v>
      </c>
      <c r="B3046" s="30"/>
      <c r="C3046" s="30"/>
    </row>
    <row r="3047" spans="1:3">
      <c r="A3047" s="5">
        <v>3045</v>
      </c>
      <c r="B3047" s="30"/>
      <c r="C3047" s="30"/>
    </row>
    <row r="3048" spans="1:3">
      <c r="A3048" s="5">
        <v>3046</v>
      </c>
      <c r="B3048" s="30"/>
      <c r="C3048" s="30"/>
    </row>
    <row r="3049" spans="1:3">
      <c r="A3049" s="5">
        <v>3047</v>
      </c>
      <c r="B3049" s="30"/>
      <c r="C3049" s="30"/>
    </row>
    <row r="3050" spans="1:3">
      <c r="A3050" s="5">
        <v>3048</v>
      </c>
      <c r="B3050" s="30"/>
      <c r="C3050" s="30"/>
    </row>
    <row r="3051" spans="1:3">
      <c r="A3051" s="5">
        <v>3049</v>
      </c>
      <c r="B3051" s="30"/>
      <c r="C3051" s="30"/>
    </row>
    <row r="3052" spans="1:3">
      <c r="A3052" s="5">
        <v>3050</v>
      </c>
      <c r="B3052" s="30"/>
      <c r="C3052" s="30"/>
    </row>
    <row r="3053" spans="1:3">
      <c r="A3053" s="5">
        <v>3051</v>
      </c>
      <c r="B3053" s="30"/>
      <c r="C3053" s="30"/>
    </row>
    <row r="3054" spans="1:3">
      <c r="A3054" s="5">
        <v>3052</v>
      </c>
      <c r="B3054" s="30"/>
      <c r="C3054" s="30"/>
    </row>
    <row r="3055" spans="1:3">
      <c r="A3055" s="5">
        <v>3053</v>
      </c>
      <c r="B3055" s="30"/>
      <c r="C3055" s="30"/>
    </row>
    <row r="3056" spans="1:3">
      <c r="A3056" s="5">
        <v>3054</v>
      </c>
      <c r="B3056" s="30"/>
      <c r="C3056" s="30"/>
    </row>
    <row r="3057" spans="1:3">
      <c r="A3057" s="5">
        <v>3055</v>
      </c>
      <c r="B3057" s="30"/>
      <c r="C3057" s="30"/>
    </row>
    <row r="3058" spans="1:3">
      <c r="A3058" s="5">
        <v>3056</v>
      </c>
      <c r="B3058" s="30"/>
      <c r="C3058" s="30"/>
    </row>
    <row r="3059" spans="1:3">
      <c r="A3059" s="5">
        <v>3057</v>
      </c>
      <c r="B3059" s="30"/>
      <c r="C3059" s="30"/>
    </row>
    <row r="3060" spans="1:3">
      <c r="A3060" s="5">
        <v>3058</v>
      </c>
      <c r="B3060" s="30"/>
      <c r="C3060" s="30"/>
    </row>
    <row r="3061" spans="1:3">
      <c r="A3061" s="5">
        <v>3059</v>
      </c>
      <c r="B3061" s="30"/>
      <c r="C3061" s="30"/>
    </row>
    <row r="3062" spans="1:3">
      <c r="A3062" s="5">
        <v>3060</v>
      </c>
      <c r="B3062" s="30"/>
      <c r="C3062" s="30"/>
    </row>
    <row r="3063" spans="1:3">
      <c r="A3063" s="5">
        <v>3061</v>
      </c>
      <c r="B3063" s="30"/>
      <c r="C3063" s="30"/>
    </row>
    <row r="3064" spans="1:3">
      <c r="A3064" s="5">
        <v>3062</v>
      </c>
      <c r="B3064" s="30"/>
      <c r="C3064" s="30"/>
    </row>
    <row r="3065" spans="1:3">
      <c r="A3065" s="5">
        <v>3063</v>
      </c>
      <c r="B3065" s="30"/>
      <c r="C3065" s="30"/>
    </row>
    <row r="3066" spans="1:3">
      <c r="A3066" s="5">
        <v>3064</v>
      </c>
      <c r="B3066" s="30"/>
      <c r="C3066" s="30"/>
    </row>
    <row r="3067" spans="1:3">
      <c r="A3067" s="5">
        <v>3065</v>
      </c>
      <c r="B3067" s="30"/>
      <c r="C3067" s="30"/>
    </row>
    <row r="3068" spans="1:3">
      <c r="A3068" s="5">
        <v>3066</v>
      </c>
      <c r="B3068" s="30"/>
      <c r="C3068" s="30"/>
    </row>
    <row r="3069" spans="1:3">
      <c r="A3069" s="5">
        <v>3067</v>
      </c>
      <c r="B3069" s="30"/>
      <c r="C3069" s="30"/>
    </row>
    <row r="3070" spans="1:3">
      <c r="A3070" s="5">
        <v>3068</v>
      </c>
      <c r="B3070" s="30"/>
      <c r="C3070" s="30"/>
    </row>
    <row r="3071" spans="1:3">
      <c r="A3071" s="5">
        <v>3069</v>
      </c>
      <c r="B3071" s="30"/>
      <c r="C3071" s="30"/>
    </row>
    <row r="3072" spans="1:3">
      <c r="A3072" s="5">
        <v>3070</v>
      </c>
      <c r="B3072" s="30"/>
      <c r="C3072" s="30"/>
    </row>
    <row r="3073" spans="1:3">
      <c r="A3073" s="5">
        <v>3071</v>
      </c>
      <c r="B3073" s="30"/>
      <c r="C3073" s="30"/>
    </row>
    <row r="3074" spans="1:3">
      <c r="A3074" s="5">
        <v>3072</v>
      </c>
      <c r="B3074" s="30"/>
      <c r="C3074" s="30"/>
    </row>
    <row r="3075" spans="1:3">
      <c r="A3075" s="5">
        <v>3073</v>
      </c>
      <c r="B3075" s="30"/>
      <c r="C3075" s="30"/>
    </row>
    <row r="3076" spans="1:3">
      <c r="A3076" s="5">
        <v>3074</v>
      </c>
      <c r="B3076" s="30"/>
      <c r="C3076" s="30"/>
    </row>
    <row r="3077" spans="1:3">
      <c r="A3077" s="5">
        <v>3075</v>
      </c>
      <c r="B3077" s="30"/>
      <c r="C3077" s="30"/>
    </row>
    <row r="3078" spans="1:3">
      <c r="A3078" s="5">
        <v>3076</v>
      </c>
      <c r="B3078" s="30"/>
      <c r="C3078" s="30"/>
    </row>
    <row r="3079" spans="1:3">
      <c r="A3079" s="5">
        <v>3077</v>
      </c>
      <c r="B3079" s="30"/>
      <c r="C3079" s="30"/>
    </row>
    <row r="3080" spans="1:3">
      <c r="A3080" s="5">
        <v>3078</v>
      </c>
      <c r="B3080" s="30"/>
      <c r="C3080" s="30"/>
    </row>
    <row r="3081" spans="1:3">
      <c r="A3081" s="5">
        <v>3079</v>
      </c>
      <c r="B3081" s="30"/>
      <c r="C3081" s="30"/>
    </row>
    <row r="3082" spans="1:3">
      <c r="A3082" s="5">
        <v>3080</v>
      </c>
      <c r="B3082" s="30"/>
      <c r="C3082" s="30"/>
    </row>
    <row r="3083" spans="1:3">
      <c r="A3083" s="5">
        <v>3081</v>
      </c>
      <c r="B3083" s="30"/>
      <c r="C3083" s="30"/>
    </row>
    <row r="3084" spans="1:3">
      <c r="A3084" s="5">
        <v>3082</v>
      </c>
      <c r="B3084" s="30"/>
      <c r="C3084" s="30"/>
    </row>
    <row r="3085" spans="1:3">
      <c r="A3085" s="5">
        <v>3083</v>
      </c>
      <c r="B3085" s="30"/>
      <c r="C3085" s="30"/>
    </row>
    <row r="3086" spans="1:3">
      <c r="A3086" s="5">
        <v>3084</v>
      </c>
      <c r="B3086" s="30"/>
      <c r="C3086" s="30"/>
    </row>
    <row r="3087" spans="1:3">
      <c r="A3087" s="5">
        <v>3085</v>
      </c>
      <c r="B3087" s="30"/>
      <c r="C3087" s="30"/>
    </row>
    <row r="3088" spans="1:3">
      <c r="A3088" s="5">
        <v>3086</v>
      </c>
      <c r="B3088" s="30"/>
      <c r="C3088" s="30"/>
    </row>
    <row r="3089" spans="1:3">
      <c r="A3089" s="5">
        <v>3087</v>
      </c>
      <c r="B3089" s="30"/>
      <c r="C3089" s="30"/>
    </row>
    <row r="3090" spans="1:3">
      <c r="A3090" s="5">
        <v>3088</v>
      </c>
      <c r="B3090" s="30"/>
      <c r="C3090" s="30"/>
    </row>
    <row r="3091" spans="1:3">
      <c r="A3091" s="5">
        <v>3089</v>
      </c>
      <c r="B3091" s="30"/>
      <c r="C3091" s="30"/>
    </row>
    <row r="3092" spans="1:3">
      <c r="A3092" s="5">
        <v>3090</v>
      </c>
      <c r="B3092" s="30"/>
      <c r="C3092" s="30"/>
    </row>
    <row r="3093" spans="1:3">
      <c r="A3093" s="5">
        <v>3091</v>
      </c>
      <c r="B3093" s="30"/>
      <c r="C3093" s="30"/>
    </row>
    <row r="3094" spans="1:3">
      <c r="A3094" s="5">
        <v>3092</v>
      </c>
      <c r="B3094" s="30"/>
      <c r="C3094" s="30"/>
    </row>
    <row r="3095" spans="1:3">
      <c r="A3095" s="5">
        <v>3093</v>
      </c>
      <c r="B3095" s="30"/>
      <c r="C3095" s="30"/>
    </row>
    <row r="3096" spans="1:3">
      <c r="A3096" s="5">
        <v>3094</v>
      </c>
      <c r="B3096" s="30"/>
      <c r="C3096" s="30"/>
    </row>
    <row r="3097" spans="1:3">
      <c r="A3097" s="5">
        <v>3095</v>
      </c>
      <c r="B3097" s="30"/>
      <c r="C3097" s="30"/>
    </row>
    <row r="3098" spans="1:3">
      <c r="A3098" s="5">
        <v>3096</v>
      </c>
      <c r="B3098" s="30"/>
      <c r="C3098" s="30"/>
    </row>
    <row r="3099" spans="1:3">
      <c r="A3099" s="5">
        <v>3097</v>
      </c>
      <c r="B3099" s="30"/>
      <c r="C3099" s="30"/>
    </row>
    <row r="3100" spans="1:3">
      <c r="A3100" s="5">
        <v>3098</v>
      </c>
      <c r="B3100" s="30"/>
      <c r="C3100" s="30"/>
    </row>
    <row r="3101" spans="1:3">
      <c r="A3101" s="5">
        <v>3099</v>
      </c>
      <c r="B3101" s="30"/>
      <c r="C3101" s="30"/>
    </row>
    <row r="3102" spans="1:3">
      <c r="A3102" s="5">
        <v>3100</v>
      </c>
      <c r="B3102" s="30"/>
      <c r="C3102" s="30"/>
    </row>
    <row r="3103" spans="1:3">
      <c r="A3103" s="5">
        <v>3101</v>
      </c>
      <c r="B3103" s="30"/>
      <c r="C3103" s="30"/>
    </row>
    <row r="3104" spans="1:3">
      <c r="A3104" s="5">
        <v>3102</v>
      </c>
      <c r="B3104" s="30"/>
      <c r="C3104" s="30"/>
    </row>
    <row r="3105" spans="1:3">
      <c r="A3105" s="5">
        <v>3103</v>
      </c>
      <c r="B3105" s="30"/>
      <c r="C3105" s="30"/>
    </row>
    <row r="3106" spans="1:3">
      <c r="A3106" s="5">
        <v>3104</v>
      </c>
      <c r="B3106" s="30"/>
      <c r="C3106" s="30"/>
    </row>
    <row r="3107" spans="1:3">
      <c r="A3107" s="5">
        <v>3105</v>
      </c>
      <c r="B3107" s="30"/>
      <c r="C3107" s="30"/>
    </row>
    <row r="3108" spans="1:3">
      <c r="A3108" s="5">
        <v>3106</v>
      </c>
      <c r="B3108" s="30"/>
      <c r="C3108" s="30"/>
    </row>
    <row r="3109" spans="1:3">
      <c r="A3109" s="5">
        <v>3107</v>
      </c>
      <c r="B3109" s="30"/>
      <c r="C3109" s="30"/>
    </row>
    <row r="3110" spans="1:3">
      <c r="A3110" s="5">
        <v>3108</v>
      </c>
      <c r="B3110" s="30"/>
      <c r="C3110" s="30"/>
    </row>
    <row r="3111" spans="1:3">
      <c r="A3111" s="5">
        <v>3109</v>
      </c>
      <c r="B3111" s="30"/>
      <c r="C3111" s="30"/>
    </row>
    <row r="3112" spans="1:3">
      <c r="A3112" s="5">
        <v>3110</v>
      </c>
      <c r="B3112" s="30"/>
      <c r="C3112" s="30"/>
    </row>
    <row r="3113" spans="1:3">
      <c r="A3113" s="5">
        <v>3111</v>
      </c>
      <c r="B3113" s="30"/>
      <c r="C3113" s="30"/>
    </row>
    <row r="3114" spans="1:3">
      <c r="A3114" s="5">
        <v>3112</v>
      </c>
      <c r="B3114" s="30"/>
      <c r="C3114" s="30"/>
    </row>
    <row r="3115" spans="1:3">
      <c r="A3115" s="5">
        <v>3113</v>
      </c>
      <c r="B3115" s="30"/>
      <c r="C3115" s="30"/>
    </row>
    <row r="3116" spans="1:3">
      <c r="A3116" s="5">
        <v>3114</v>
      </c>
      <c r="B3116" s="30"/>
      <c r="C3116" s="30"/>
    </row>
    <row r="3117" spans="1:3">
      <c r="A3117" s="5">
        <v>3115</v>
      </c>
      <c r="B3117" s="30"/>
      <c r="C3117" s="30"/>
    </row>
    <row r="3118" spans="1:3">
      <c r="A3118" s="5">
        <v>3116</v>
      </c>
      <c r="B3118" s="30"/>
      <c r="C3118" s="30"/>
    </row>
    <row r="3119" spans="1:3">
      <c r="A3119" s="5">
        <v>3117</v>
      </c>
      <c r="B3119" s="30"/>
      <c r="C3119" s="30"/>
    </row>
    <row r="3120" spans="1:3">
      <c r="A3120" s="5">
        <v>3118</v>
      </c>
      <c r="B3120" s="30"/>
      <c r="C3120" s="30"/>
    </row>
    <row r="3121" spans="1:3">
      <c r="A3121" s="5">
        <v>3119</v>
      </c>
      <c r="B3121" s="30"/>
      <c r="C3121" s="30"/>
    </row>
    <row r="3122" spans="1:3">
      <c r="A3122" s="5">
        <v>3120</v>
      </c>
      <c r="B3122" s="30"/>
      <c r="C3122" s="30"/>
    </row>
    <row r="3123" spans="1:3">
      <c r="A3123" s="5">
        <v>3121</v>
      </c>
      <c r="B3123" s="30"/>
      <c r="C3123" s="30"/>
    </row>
    <row r="3124" spans="1:3">
      <c r="A3124" s="5">
        <v>3122</v>
      </c>
      <c r="B3124" s="30"/>
      <c r="C3124" s="30"/>
    </row>
    <row r="3125" spans="1:3">
      <c r="A3125" s="5">
        <v>3123</v>
      </c>
      <c r="B3125" s="30"/>
      <c r="C3125" s="30"/>
    </row>
    <row r="3126" spans="1:3">
      <c r="A3126" s="5">
        <v>3124</v>
      </c>
      <c r="B3126" s="30"/>
      <c r="C3126" s="30"/>
    </row>
    <row r="3127" spans="1:3">
      <c r="A3127" s="5">
        <v>3125</v>
      </c>
      <c r="B3127" s="30"/>
      <c r="C3127" s="30"/>
    </row>
    <row r="3128" spans="1:3">
      <c r="A3128" s="5">
        <v>3126</v>
      </c>
      <c r="B3128" s="30"/>
      <c r="C3128" s="30"/>
    </row>
    <row r="3129" spans="1:3">
      <c r="A3129" s="5">
        <v>3127</v>
      </c>
      <c r="B3129" s="30"/>
      <c r="C3129" s="30"/>
    </row>
    <row r="3130" spans="1:3">
      <c r="A3130" s="5">
        <v>3128</v>
      </c>
      <c r="B3130" s="30"/>
      <c r="C3130" s="30"/>
    </row>
    <row r="3131" spans="1:3">
      <c r="A3131" s="5">
        <v>3129</v>
      </c>
      <c r="B3131" s="30"/>
      <c r="C3131" s="30"/>
    </row>
    <row r="3132" spans="1:3">
      <c r="A3132" s="5">
        <v>3130</v>
      </c>
      <c r="B3132" s="30"/>
      <c r="C3132" s="30"/>
    </row>
    <row r="3133" spans="1:3">
      <c r="A3133" s="5">
        <v>3131</v>
      </c>
      <c r="B3133" s="30"/>
      <c r="C3133" s="30"/>
    </row>
    <row r="3134" spans="1:3">
      <c r="A3134" s="5">
        <v>3132</v>
      </c>
      <c r="B3134" s="30"/>
      <c r="C3134" s="30"/>
    </row>
    <row r="3135" spans="1:3">
      <c r="A3135" s="5">
        <v>3133</v>
      </c>
      <c r="B3135" s="30"/>
      <c r="C3135" s="30"/>
    </row>
    <row r="3136" spans="1:3">
      <c r="A3136" s="5">
        <v>3134</v>
      </c>
      <c r="B3136" s="30"/>
      <c r="C3136" s="30"/>
    </row>
    <row r="3137" spans="1:3">
      <c r="A3137" s="5">
        <v>3135</v>
      </c>
      <c r="B3137" s="30"/>
      <c r="C3137" s="30"/>
    </row>
    <row r="3138" spans="1:3">
      <c r="A3138" s="5">
        <v>3136</v>
      </c>
      <c r="B3138" s="30"/>
      <c r="C3138" s="30"/>
    </row>
    <row r="3139" spans="1:3">
      <c r="A3139" s="5">
        <v>3137</v>
      </c>
      <c r="B3139" s="30"/>
      <c r="C3139" s="30"/>
    </row>
    <row r="3140" spans="1:3">
      <c r="A3140" s="5">
        <v>3138</v>
      </c>
      <c r="B3140" s="30"/>
      <c r="C3140" s="30"/>
    </row>
    <row r="3141" spans="1:3">
      <c r="A3141" s="5">
        <v>3139</v>
      </c>
      <c r="B3141" s="30"/>
      <c r="C3141" s="30"/>
    </row>
    <row r="3142" spans="1:3">
      <c r="A3142" s="5">
        <v>3140</v>
      </c>
      <c r="B3142" s="30"/>
      <c r="C3142" s="30"/>
    </row>
    <row r="3143" spans="1:3">
      <c r="A3143" s="5">
        <v>3141</v>
      </c>
      <c r="B3143" s="30"/>
      <c r="C3143" s="30"/>
    </row>
    <row r="3144" spans="1:3">
      <c r="A3144" s="5">
        <v>3142</v>
      </c>
      <c r="B3144" s="30"/>
      <c r="C3144" s="30"/>
    </row>
    <row r="3145" spans="1:3">
      <c r="A3145" s="5">
        <v>3143</v>
      </c>
      <c r="B3145" s="30"/>
      <c r="C3145" s="30"/>
    </row>
    <row r="3146" spans="1:3">
      <c r="A3146" s="5">
        <v>3144</v>
      </c>
      <c r="B3146" s="30"/>
      <c r="C3146" s="30"/>
    </row>
    <row r="3147" spans="1:3">
      <c r="A3147" s="5">
        <v>3145</v>
      </c>
      <c r="B3147" s="30"/>
      <c r="C3147" s="30"/>
    </row>
    <row r="3148" spans="1:3">
      <c r="A3148" s="5">
        <v>3146</v>
      </c>
      <c r="B3148" s="30"/>
      <c r="C3148" s="30"/>
    </row>
    <row r="3149" spans="1:3">
      <c r="A3149" s="5">
        <v>3147</v>
      </c>
      <c r="B3149" s="30"/>
      <c r="C3149" s="30"/>
    </row>
    <row r="3150" spans="1:3">
      <c r="A3150" s="5">
        <v>3148</v>
      </c>
      <c r="B3150" s="30"/>
      <c r="C3150" s="30"/>
    </row>
    <row r="3151" spans="1:3">
      <c r="A3151" s="5">
        <v>3149</v>
      </c>
      <c r="B3151" s="30"/>
      <c r="C3151" s="30"/>
    </row>
    <row r="3152" spans="1:3">
      <c r="A3152" s="5">
        <v>3150</v>
      </c>
      <c r="B3152" s="30"/>
      <c r="C3152" s="30"/>
    </row>
    <row r="3153" spans="1:3">
      <c r="A3153" s="5">
        <v>3151</v>
      </c>
      <c r="B3153" s="30"/>
      <c r="C3153" s="30"/>
    </row>
    <row r="3154" spans="1:3">
      <c r="A3154" s="5">
        <v>3152</v>
      </c>
      <c r="B3154" s="30"/>
      <c r="C3154" s="30"/>
    </row>
    <row r="3155" spans="1:3">
      <c r="A3155" s="5">
        <v>3153</v>
      </c>
      <c r="B3155" s="30"/>
      <c r="C3155" s="30"/>
    </row>
    <row r="3156" spans="1:3">
      <c r="A3156" s="5">
        <v>3154</v>
      </c>
      <c r="B3156" s="30"/>
      <c r="C3156" s="30"/>
    </row>
    <row r="3157" spans="1:3">
      <c r="A3157" s="5">
        <v>3155</v>
      </c>
      <c r="B3157" s="30"/>
      <c r="C3157" s="30"/>
    </row>
    <row r="3158" spans="1:3">
      <c r="A3158" s="5">
        <v>3156</v>
      </c>
      <c r="B3158" s="30"/>
      <c r="C3158" s="30"/>
    </row>
    <row r="3159" spans="1:3">
      <c r="A3159" s="5">
        <v>3157</v>
      </c>
      <c r="B3159" s="30"/>
      <c r="C3159" s="30"/>
    </row>
    <row r="3160" spans="1:3">
      <c r="A3160" s="5">
        <v>3158</v>
      </c>
      <c r="B3160" s="30"/>
      <c r="C3160" s="30"/>
    </row>
    <row r="3161" spans="1:3">
      <c r="A3161" s="5">
        <v>3159</v>
      </c>
      <c r="B3161" s="30"/>
      <c r="C3161" s="30"/>
    </row>
    <row r="3162" spans="1:3">
      <c r="A3162" s="5">
        <v>3160</v>
      </c>
      <c r="B3162" s="30"/>
      <c r="C3162" s="30"/>
    </row>
    <row r="3163" spans="1:3">
      <c r="A3163" s="5">
        <v>3161</v>
      </c>
      <c r="B3163" s="30"/>
      <c r="C3163" s="30"/>
    </row>
    <row r="3164" spans="1:3">
      <c r="A3164" s="5">
        <v>3162</v>
      </c>
      <c r="B3164" s="30"/>
      <c r="C3164" s="30"/>
    </row>
    <row r="3165" spans="1:3">
      <c r="A3165" s="5">
        <v>3163</v>
      </c>
      <c r="B3165" s="30"/>
      <c r="C3165" s="30"/>
    </row>
    <row r="3166" spans="1:3">
      <c r="A3166" s="5">
        <v>3164</v>
      </c>
      <c r="B3166" s="30"/>
      <c r="C3166" s="30"/>
    </row>
    <row r="3167" spans="1:3">
      <c r="A3167" s="5">
        <v>3165</v>
      </c>
      <c r="B3167" s="30"/>
      <c r="C3167" s="30"/>
    </row>
    <row r="3168" spans="1:3">
      <c r="A3168" s="5">
        <v>3166</v>
      </c>
      <c r="B3168" s="30"/>
      <c r="C3168" s="30"/>
    </row>
    <row r="3169" spans="1:3">
      <c r="A3169" s="5">
        <v>3167</v>
      </c>
      <c r="B3169" s="30"/>
      <c r="C3169" s="30"/>
    </row>
    <row r="3170" spans="1:3">
      <c r="A3170" s="5">
        <v>3168</v>
      </c>
      <c r="B3170" s="30"/>
      <c r="C3170" s="30"/>
    </row>
    <row r="3171" spans="1:3">
      <c r="A3171" s="5">
        <v>3169</v>
      </c>
      <c r="B3171" s="30"/>
      <c r="C3171" s="30"/>
    </row>
    <row r="3172" spans="1:3">
      <c r="A3172" s="5">
        <v>3170</v>
      </c>
      <c r="B3172" s="30"/>
      <c r="C3172" s="30"/>
    </row>
    <row r="3173" spans="1:3">
      <c r="A3173" s="5">
        <v>3171</v>
      </c>
      <c r="B3173" s="30"/>
      <c r="C3173" s="30"/>
    </row>
    <row r="3174" spans="1:3">
      <c r="A3174" s="5">
        <v>3172</v>
      </c>
      <c r="B3174" s="30"/>
      <c r="C3174" s="30"/>
    </row>
    <row r="3175" spans="1:3">
      <c r="A3175" s="5">
        <v>3173</v>
      </c>
      <c r="B3175" s="30"/>
      <c r="C3175" s="30"/>
    </row>
    <row r="3176" spans="1:3">
      <c r="A3176" s="5">
        <v>3174</v>
      </c>
      <c r="B3176" s="30"/>
      <c r="C3176" s="30"/>
    </row>
    <row r="3177" spans="1:3">
      <c r="A3177" s="5">
        <v>3175</v>
      </c>
      <c r="B3177" s="30"/>
      <c r="C3177" s="30"/>
    </row>
    <row r="3178" spans="1:3">
      <c r="A3178" s="5">
        <v>3176</v>
      </c>
      <c r="B3178" s="30"/>
      <c r="C3178" s="30"/>
    </row>
    <row r="3179" spans="1:3">
      <c r="A3179" s="5">
        <v>3177</v>
      </c>
      <c r="B3179" s="30"/>
      <c r="C3179" s="30"/>
    </row>
    <row r="3180" spans="1:3">
      <c r="A3180" s="5">
        <v>3178</v>
      </c>
      <c r="B3180" s="30"/>
      <c r="C3180" s="30"/>
    </row>
    <row r="3181" spans="1:3">
      <c r="A3181" s="5">
        <v>3179</v>
      </c>
      <c r="B3181" s="30"/>
      <c r="C3181" s="30"/>
    </row>
    <row r="3182" spans="1:3">
      <c r="A3182" s="5">
        <v>3180</v>
      </c>
      <c r="B3182" s="30"/>
      <c r="C3182" s="30"/>
    </row>
    <row r="3183" spans="1:3">
      <c r="A3183" s="5">
        <v>3181</v>
      </c>
      <c r="B3183" s="30"/>
      <c r="C3183" s="30"/>
    </row>
    <row r="3184" spans="1:3">
      <c r="A3184" s="5">
        <v>3182</v>
      </c>
      <c r="B3184" s="30"/>
      <c r="C3184" s="30"/>
    </row>
    <row r="3185" spans="1:3">
      <c r="A3185" s="5">
        <v>3183</v>
      </c>
      <c r="B3185" s="30"/>
      <c r="C3185" s="30"/>
    </row>
    <row r="3186" spans="1:3">
      <c r="A3186" s="5">
        <v>3184</v>
      </c>
      <c r="B3186" s="30"/>
      <c r="C3186" s="30"/>
    </row>
    <row r="3187" spans="1:3">
      <c r="A3187" s="5">
        <v>3185</v>
      </c>
      <c r="B3187" s="30"/>
      <c r="C3187" s="30"/>
    </row>
    <row r="3188" spans="1:3">
      <c r="A3188" s="5">
        <v>3186</v>
      </c>
      <c r="B3188" s="30"/>
      <c r="C3188" s="30"/>
    </row>
    <row r="3189" spans="1:3">
      <c r="A3189" s="5">
        <v>3187</v>
      </c>
      <c r="B3189" s="30"/>
      <c r="C3189" s="30"/>
    </row>
    <row r="3190" spans="1:3">
      <c r="A3190" s="5">
        <v>3188</v>
      </c>
      <c r="B3190" s="30"/>
      <c r="C3190" s="30"/>
    </row>
    <row r="3191" spans="1:3">
      <c r="A3191" s="5">
        <v>3189</v>
      </c>
      <c r="B3191" s="30"/>
      <c r="C3191" s="30"/>
    </row>
    <row r="3192" spans="1:3">
      <c r="A3192" s="5">
        <v>3190</v>
      </c>
      <c r="B3192" s="30"/>
      <c r="C3192" s="30"/>
    </row>
    <row r="3193" spans="1:3">
      <c r="A3193" s="5">
        <v>3191</v>
      </c>
      <c r="B3193" s="30"/>
      <c r="C3193" s="30"/>
    </row>
    <row r="3194" spans="1:3">
      <c r="A3194" s="5">
        <v>3192</v>
      </c>
      <c r="B3194" s="30"/>
      <c r="C3194" s="30"/>
    </row>
    <row r="3195" spans="1:3">
      <c r="A3195" s="5">
        <v>3193</v>
      </c>
      <c r="B3195" s="30"/>
      <c r="C3195" s="30"/>
    </row>
    <row r="3196" spans="1:3">
      <c r="A3196" s="5">
        <v>3194</v>
      </c>
      <c r="B3196" s="30"/>
      <c r="C3196" s="30"/>
    </row>
    <row r="3197" spans="1:3">
      <c r="A3197" s="5">
        <v>3195</v>
      </c>
      <c r="B3197" s="30"/>
      <c r="C3197" s="30"/>
    </row>
    <row r="3198" spans="1:3">
      <c r="A3198" s="5">
        <v>3196</v>
      </c>
      <c r="B3198" s="30"/>
      <c r="C3198" s="30"/>
    </row>
    <row r="3199" spans="1:3">
      <c r="A3199" s="5">
        <v>3197</v>
      </c>
      <c r="B3199" s="30"/>
      <c r="C3199" s="30"/>
    </row>
    <row r="3200" spans="1:3">
      <c r="A3200" s="5">
        <v>3198</v>
      </c>
      <c r="B3200" s="30"/>
      <c r="C3200" s="30"/>
    </row>
    <row r="3201" spans="1:3">
      <c r="A3201" s="5">
        <v>3199</v>
      </c>
      <c r="B3201" s="30"/>
      <c r="C3201" s="30"/>
    </row>
    <row r="3202" spans="1:3">
      <c r="A3202" s="5">
        <v>3200</v>
      </c>
      <c r="B3202" s="30"/>
      <c r="C3202" s="30"/>
    </row>
    <row r="3203" spans="1:3">
      <c r="A3203" s="5">
        <v>3201</v>
      </c>
      <c r="B3203" s="30"/>
      <c r="C3203" s="30"/>
    </row>
    <row r="3204" spans="1:3">
      <c r="A3204" s="5">
        <v>3202</v>
      </c>
      <c r="B3204" s="30"/>
      <c r="C3204" s="30"/>
    </row>
    <row r="3205" spans="1:3">
      <c r="A3205" s="5">
        <v>3203</v>
      </c>
      <c r="B3205" s="30"/>
      <c r="C3205" s="30"/>
    </row>
    <row r="3206" spans="1:3">
      <c r="A3206" s="5">
        <v>3204</v>
      </c>
      <c r="B3206" s="30"/>
      <c r="C3206" s="30"/>
    </row>
    <row r="3207" spans="1:3">
      <c r="A3207" s="5">
        <v>3205</v>
      </c>
      <c r="B3207" s="30"/>
      <c r="C3207" s="30"/>
    </row>
    <row r="3208" spans="1:3">
      <c r="A3208" s="5">
        <v>3206</v>
      </c>
      <c r="B3208" s="30"/>
      <c r="C3208" s="30"/>
    </row>
    <row r="3209" spans="1:3">
      <c r="A3209" s="5">
        <v>3207</v>
      </c>
      <c r="B3209" s="30"/>
      <c r="C3209" s="30"/>
    </row>
    <row r="3210" spans="1:3">
      <c r="A3210" s="5">
        <v>3208</v>
      </c>
      <c r="B3210" s="30"/>
      <c r="C3210" s="30"/>
    </row>
    <row r="3211" spans="1:3">
      <c r="A3211" s="5">
        <v>3209</v>
      </c>
      <c r="B3211" s="30"/>
      <c r="C3211" s="30"/>
    </row>
    <row r="3212" spans="1:3">
      <c r="A3212" s="5">
        <v>3210</v>
      </c>
      <c r="B3212" s="30"/>
      <c r="C3212" s="30"/>
    </row>
    <row r="3213" spans="1:3">
      <c r="A3213" s="5">
        <v>3211</v>
      </c>
      <c r="B3213" s="30"/>
      <c r="C3213" s="30"/>
    </row>
    <row r="3214" spans="1:3">
      <c r="A3214" s="5">
        <v>3212</v>
      </c>
      <c r="B3214" s="30"/>
      <c r="C3214" s="30"/>
    </row>
    <row r="3215" spans="1:3">
      <c r="A3215" s="5">
        <v>3213</v>
      </c>
      <c r="B3215" s="30"/>
      <c r="C3215" s="30"/>
    </row>
    <row r="3216" spans="1:3">
      <c r="A3216" s="5">
        <v>3214</v>
      </c>
      <c r="B3216" s="30"/>
      <c r="C3216" s="30"/>
    </row>
    <row r="3217" spans="1:3">
      <c r="A3217" s="5">
        <v>3215</v>
      </c>
      <c r="B3217" s="30"/>
      <c r="C3217" s="30"/>
    </row>
    <row r="3218" spans="1:3">
      <c r="A3218" s="5">
        <v>3216</v>
      </c>
      <c r="B3218" s="30"/>
      <c r="C3218" s="30"/>
    </row>
    <row r="3219" spans="1:3">
      <c r="A3219" s="5">
        <v>3217</v>
      </c>
      <c r="B3219" s="30"/>
      <c r="C3219" s="30"/>
    </row>
    <row r="3220" spans="1:3">
      <c r="A3220" s="5">
        <v>3218</v>
      </c>
      <c r="B3220" s="30"/>
      <c r="C3220" s="30"/>
    </row>
    <row r="3221" spans="1:3">
      <c r="A3221" s="5">
        <v>3219</v>
      </c>
      <c r="B3221" s="30"/>
      <c r="C3221" s="30"/>
    </row>
    <row r="3222" spans="1:3">
      <c r="A3222" s="5">
        <v>3220</v>
      </c>
      <c r="B3222" s="30"/>
      <c r="C3222" s="30"/>
    </row>
    <row r="3223" spans="1:3">
      <c r="A3223" s="5">
        <v>3221</v>
      </c>
      <c r="B3223" s="30"/>
      <c r="C3223" s="30"/>
    </row>
    <row r="3224" spans="1:3">
      <c r="A3224" s="5">
        <v>3222</v>
      </c>
      <c r="B3224" s="30"/>
      <c r="C3224" s="30"/>
    </row>
    <row r="3225" spans="1:3">
      <c r="A3225" s="5">
        <v>3223</v>
      </c>
      <c r="B3225" s="30"/>
      <c r="C3225" s="30"/>
    </row>
    <row r="3226" spans="1:3">
      <c r="A3226" s="5">
        <v>3224</v>
      </c>
      <c r="B3226" s="30"/>
      <c r="C3226" s="30"/>
    </row>
    <row r="3227" spans="1:3">
      <c r="A3227" s="5">
        <v>3225</v>
      </c>
      <c r="B3227" s="30"/>
      <c r="C3227" s="30"/>
    </row>
    <row r="3228" spans="1:3">
      <c r="A3228" s="5">
        <v>3226</v>
      </c>
      <c r="B3228" s="30"/>
      <c r="C3228" s="30"/>
    </row>
    <row r="3229" spans="1:3">
      <c r="A3229" s="5">
        <v>3227</v>
      </c>
      <c r="B3229" s="30"/>
      <c r="C3229" s="30"/>
    </row>
    <row r="3230" spans="1:3">
      <c r="A3230" s="5">
        <v>3228</v>
      </c>
      <c r="B3230" s="30"/>
      <c r="C3230" s="30"/>
    </row>
    <row r="3231" spans="1:3">
      <c r="A3231" s="5">
        <v>3229</v>
      </c>
      <c r="B3231" s="30"/>
      <c r="C3231" s="30"/>
    </row>
    <row r="3232" spans="1:3">
      <c r="A3232" s="5">
        <v>3230</v>
      </c>
      <c r="B3232" s="30"/>
      <c r="C3232" s="30"/>
    </row>
    <row r="3233" spans="1:3">
      <c r="A3233" s="5">
        <v>3231</v>
      </c>
      <c r="B3233" s="30"/>
      <c r="C3233" s="30"/>
    </row>
    <row r="3234" spans="1:3">
      <c r="A3234" s="5">
        <v>3232</v>
      </c>
      <c r="B3234" s="30"/>
      <c r="C3234" s="30"/>
    </row>
    <row r="3235" spans="1:3">
      <c r="A3235" s="5">
        <v>3233</v>
      </c>
      <c r="B3235" s="30"/>
      <c r="C3235" s="30"/>
    </row>
    <row r="3236" spans="1:3">
      <c r="A3236" s="5">
        <v>3234</v>
      </c>
      <c r="B3236" s="30"/>
      <c r="C3236" s="30"/>
    </row>
    <row r="3237" spans="1:3">
      <c r="A3237" s="5">
        <v>3235</v>
      </c>
      <c r="B3237" s="30"/>
      <c r="C3237" s="30"/>
    </row>
    <row r="3238" spans="1:3">
      <c r="A3238" s="5">
        <v>3236</v>
      </c>
      <c r="B3238" s="30"/>
      <c r="C3238" s="30"/>
    </row>
    <row r="3239" spans="1:3">
      <c r="A3239" s="5">
        <v>3237</v>
      </c>
      <c r="B3239" s="30"/>
      <c r="C3239" s="30"/>
    </row>
    <row r="3240" spans="1:3">
      <c r="A3240" s="5">
        <v>3238</v>
      </c>
      <c r="B3240" s="30"/>
      <c r="C3240" s="30"/>
    </row>
    <row r="3241" spans="1:3">
      <c r="A3241" s="5">
        <v>3239</v>
      </c>
      <c r="B3241" s="30"/>
      <c r="C3241" s="30"/>
    </row>
    <row r="3242" spans="1:3">
      <c r="A3242" s="5">
        <v>3240</v>
      </c>
      <c r="B3242" s="30"/>
      <c r="C3242" s="30"/>
    </row>
    <row r="3243" spans="1:3">
      <c r="A3243" s="5">
        <v>3241</v>
      </c>
      <c r="B3243" s="30"/>
      <c r="C3243" s="30"/>
    </row>
    <row r="3244" spans="1:3">
      <c r="A3244" s="5">
        <v>3242</v>
      </c>
      <c r="B3244" s="30"/>
      <c r="C3244" s="30"/>
    </row>
    <row r="3245" spans="1:3">
      <c r="A3245" s="5">
        <v>3243</v>
      </c>
      <c r="B3245" s="30"/>
      <c r="C3245" s="30"/>
    </row>
    <row r="3246" spans="1:3">
      <c r="A3246" s="5">
        <v>3244</v>
      </c>
      <c r="B3246" s="30"/>
      <c r="C3246" s="30"/>
    </row>
    <row r="3247" spans="1:3">
      <c r="A3247" s="5">
        <v>3245</v>
      </c>
      <c r="B3247" s="30"/>
      <c r="C3247" s="30"/>
    </row>
    <row r="3248" spans="1:3">
      <c r="A3248" s="5">
        <v>3246</v>
      </c>
      <c r="B3248" s="30"/>
      <c r="C3248" s="30"/>
    </row>
    <row r="3249" spans="1:3">
      <c r="A3249" s="5">
        <v>3247</v>
      </c>
      <c r="B3249" s="30"/>
      <c r="C3249" s="30"/>
    </row>
    <row r="3250" spans="1:3">
      <c r="A3250" s="5">
        <v>3248</v>
      </c>
      <c r="B3250" s="30"/>
      <c r="C3250" s="30"/>
    </row>
    <row r="3251" spans="1:3">
      <c r="A3251" s="5">
        <v>3249</v>
      </c>
      <c r="B3251" s="30"/>
      <c r="C3251" s="30"/>
    </row>
    <row r="3252" spans="1:3">
      <c r="A3252" s="5">
        <v>3250</v>
      </c>
      <c r="B3252" s="30"/>
      <c r="C3252" s="30"/>
    </row>
    <row r="3253" spans="1:3">
      <c r="A3253" s="5">
        <v>3251</v>
      </c>
      <c r="B3253" s="30"/>
      <c r="C3253" s="30"/>
    </row>
    <row r="3254" spans="1:3">
      <c r="A3254" s="5">
        <v>3252</v>
      </c>
      <c r="B3254" s="30"/>
      <c r="C3254" s="30"/>
    </row>
    <row r="3255" spans="1:3">
      <c r="A3255" s="5">
        <v>3253</v>
      </c>
      <c r="B3255" s="30"/>
      <c r="C3255" s="30"/>
    </row>
    <row r="3256" spans="1:3">
      <c r="A3256" s="5">
        <v>3254</v>
      </c>
      <c r="B3256" s="30"/>
      <c r="C3256" s="30"/>
    </row>
    <row r="3257" spans="1:3">
      <c r="A3257" s="5">
        <v>3255</v>
      </c>
      <c r="B3257" s="30"/>
      <c r="C3257" s="30"/>
    </row>
    <row r="3258" spans="1:3">
      <c r="A3258" s="5">
        <v>3256</v>
      </c>
      <c r="B3258" s="30"/>
      <c r="C3258" s="30"/>
    </row>
    <row r="3259" spans="1:3">
      <c r="A3259" s="5">
        <v>3257</v>
      </c>
      <c r="B3259" s="30"/>
      <c r="C3259" s="30"/>
    </row>
    <row r="3260" spans="1:3">
      <c r="A3260" s="5">
        <v>3258</v>
      </c>
      <c r="B3260" s="30"/>
      <c r="C3260" s="30"/>
    </row>
    <row r="3261" spans="1:3">
      <c r="A3261" s="5">
        <v>3259</v>
      </c>
      <c r="B3261" s="30"/>
      <c r="C3261" s="30"/>
    </row>
    <row r="3262" spans="1:3">
      <c r="A3262" s="5">
        <v>3260</v>
      </c>
      <c r="B3262" s="30"/>
      <c r="C3262" s="30"/>
    </row>
    <row r="3263" spans="1:3">
      <c r="A3263" s="5">
        <v>3261</v>
      </c>
      <c r="B3263" s="30"/>
      <c r="C3263" s="30"/>
    </row>
    <row r="3264" spans="1:3">
      <c r="A3264" s="5">
        <v>3262</v>
      </c>
      <c r="B3264" s="30"/>
      <c r="C3264" s="30"/>
    </row>
    <row r="3265" spans="1:3">
      <c r="A3265" s="5">
        <v>3263</v>
      </c>
      <c r="B3265" s="30"/>
      <c r="C3265" s="30"/>
    </row>
    <row r="3266" spans="1:3">
      <c r="A3266" s="5">
        <v>3264</v>
      </c>
      <c r="B3266" s="30"/>
      <c r="C3266" s="30"/>
    </row>
    <row r="3267" spans="1:3">
      <c r="A3267" s="5">
        <v>3265</v>
      </c>
      <c r="B3267" s="30"/>
      <c r="C3267" s="30"/>
    </row>
    <row r="3268" spans="1:3">
      <c r="A3268" s="5">
        <v>3266</v>
      </c>
      <c r="B3268" s="30"/>
      <c r="C3268" s="30"/>
    </row>
    <row r="3269" spans="1:3">
      <c r="A3269" s="5">
        <v>3267</v>
      </c>
      <c r="B3269" s="30"/>
      <c r="C3269" s="30"/>
    </row>
    <row r="3270" spans="1:3">
      <c r="A3270" s="5">
        <v>3268</v>
      </c>
      <c r="B3270" s="30"/>
      <c r="C3270" s="30"/>
    </row>
    <row r="3271" spans="1:3">
      <c r="A3271" s="5">
        <v>3269</v>
      </c>
      <c r="B3271" s="30"/>
      <c r="C3271" s="30"/>
    </row>
    <row r="3272" spans="1:3">
      <c r="A3272" s="5">
        <v>3270</v>
      </c>
      <c r="B3272" s="30"/>
      <c r="C3272" s="30"/>
    </row>
    <row r="3273" spans="1:3">
      <c r="A3273" s="5">
        <v>3271</v>
      </c>
      <c r="B3273" s="30"/>
      <c r="C3273" s="30"/>
    </row>
    <row r="3274" spans="1:3">
      <c r="A3274" s="5">
        <v>3272</v>
      </c>
      <c r="B3274" s="30"/>
      <c r="C3274" s="30"/>
    </row>
    <row r="3275" spans="1:3">
      <c r="A3275" s="5">
        <v>3273</v>
      </c>
      <c r="B3275" s="30"/>
      <c r="C3275" s="30"/>
    </row>
    <row r="3276" spans="1:3">
      <c r="A3276" s="5">
        <v>3274</v>
      </c>
      <c r="B3276" s="30"/>
      <c r="C3276" s="30"/>
    </row>
    <row r="3277" spans="1:3">
      <c r="A3277" s="5">
        <v>3275</v>
      </c>
      <c r="B3277" s="30"/>
      <c r="C3277" s="30"/>
    </row>
    <row r="3278" spans="1:3">
      <c r="A3278" s="5">
        <v>3276</v>
      </c>
      <c r="B3278" s="30"/>
      <c r="C3278" s="30"/>
    </row>
    <row r="3279" spans="1:3">
      <c r="A3279" s="5">
        <v>3277</v>
      </c>
      <c r="B3279" s="30"/>
      <c r="C3279" s="30"/>
    </row>
    <row r="3280" spans="1:3">
      <c r="A3280" s="5">
        <v>3278</v>
      </c>
      <c r="B3280" s="30"/>
      <c r="C3280" s="30"/>
    </row>
    <row r="3281" spans="1:3">
      <c r="A3281" s="5">
        <v>3279</v>
      </c>
      <c r="B3281" s="30"/>
      <c r="C3281" s="30"/>
    </row>
    <row r="3282" spans="1:3">
      <c r="A3282" s="5">
        <v>3280</v>
      </c>
      <c r="B3282" s="30"/>
      <c r="C3282" s="30"/>
    </row>
    <row r="3283" spans="1:3">
      <c r="A3283" s="5">
        <v>3281</v>
      </c>
      <c r="B3283" s="30"/>
      <c r="C3283" s="30"/>
    </row>
    <row r="3284" spans="1:3">
      <c r="A3284" s="5">
        <v>3282</v>
      </c>
      <c r="B3284" s="30"/>
      <c r="C3284" s="30"/>
    </row>
    <row r="3285" spans="1:3">
      <c r="A3285" s="5">
        <v>3283</v>
      </c>
      <c r="B3285" s="30"/>
      <c r="C3285" s="30"/>
    </row>
    <row r="3286" spans="1:3">
      <c r="A3286" s="5">
        <v>3284</v>
      </c>
      <c r="B3286" s="30"/>
      <c r="C3286" s="30"/>
    </row>
    <row r="3287" spans="1:3">
      <c r="A3287" s="5">
        <v>3285</v>
      </c>
      <c r="B3287" s="30"/>
      <c r="C3287" s="30"/>
    </row>
    <row r="3288" spans="1:3">
      <c r="A3288" s="5">
        <v>3286</v>
      </c>
      <c r="B3288" s="30"/>
      <c r="C3288" s="30"/>
    </row>
    <row r="3289" spans="1:3">
      <c r="A3289" s="5">
        <v>3287</v>
      </c>
      <c r="B3289" s="30"/>
      <c r="C3289" s="30"/>
    </row>
    <row r="3290" spans="1:3">
      <c r="A3290" s="5">
        <v>3288</v>
      </c>
      <c r="B3290" s="30"/>
      <c r="C3290" s="30"/>
    </row>
    <row r="3291" spans="1:3">
      <c r="A3291" s="5">
        <v>3289</v>
      </c>
      <c r="B3291" s="30"/>
      <c r="C3291" s="30"/>
    </row>
    <row r="3292" spans="1:3">
      <c r="A3292" s="5">
        <v>3290</v>
      </c>
      <c r="B3292" s="30"/>
      <c r="C3292" s="30"/>
    </row>
    <row r="3293" spans="1:3">
      <c r="A3293" s="5">
        <v>3291</v>
      </c>
      <c r="B3293" s="30"/>
      <c r="C3293" s="30"/>
    </row>
    <row r="3294" spans="1:3">
      <c r="A3294" s="5">
        <v>3292</v>
      </c>
      <c r="B3294" s="30"/>
      <c r="C3294" s="30"/>
    </row>
    <row r="3295" spans="1:3">
      <c r="A3295" s="5">
        <v>3293</v>
      </c>
      <c r="B3295" s="30"/>
      <c r="C3295" s="30"/>
    </row>
    <row r="3296" spans="1:3">
      <c r="A3296" s="5">
        <v>3294</v>
      </c>
      <c r="B3296" s="30"/>
      <c r="C3296" s="30"/>
    </row>
    <row r="3297" spans="1:3">
      <c r="A3297" s="5">
        <v>3295</v>
      </c>
      <c r="B3297" s="30"/>
      <c r="C3297" s="30"/>
    </row>
    <row r="3298" spans="1:3">
      <c r="A3298" s="5">
        <v>3296</v>
      </c>
      <c r="B3298" s="30"/>
      <c r="C3298" s="30"/>
    </row>
    <row r="3299" spans="1:3">
      <c r="A3299" s="5">
        <v>3297</v>
      </c>
      <c r="B3299" s="30"/>
      <c r="C3299" s="30"/>
    </row>
    <row r="3300" spans="1:3">
      <c r="A3300" s="5">
        <v>3298</v>
      </c>
      <c r="B3300" s="30"/>
      <c r="C3300" s="30"/>
    </row>
    <row r="3301" spans="1:3">
      <c r="A3301" s="5">
        <v>3299</v>
      </c>
      <c r="B3301" s="30"/>
      <c r="C3301" s="30"/>
    </row>
    <row r="3302" spans="1:3">
      <c r="A3302" s="5">
        <v>3300</v>
      </c>
      <c r="B3302" s="30"/>
      <c r="C3302" s="30"/>
    </row>
    <row r="3303" spans="1:3">
      <c r="A3303" s="5">
        <v>3301</v>
      </c>
      <c r="B3303" s="30"/>
      <c r="C3303" s="30"/>
    </row>
    <row r="3304" spans="1:3">
      <c r="A3304" s="5">
        <v>3302</v>
      </c>
      <c r="B3304" s="30"/>
      <c r="C3304" s="30"/>
    </row>
    <row r="3305" spans="1:3">
      <c r="A3305" s="5">
        <v>3303</v>
      </c>
      <c r="B3305" s="30"/>
      <c r="C3305" s="30"/>
    </row>
    <row r="3306" spans="1:3">
      <c r="A3306" s="5">
        <v>3304</v>
      </c>
      <c r="B3306" s="30"/>
      <c r="C3306" s="30"/>
    </row>
    <row r="3307" spans="1:3">
      <c r="A3307" s="5">
        <v>3305</v>
      </c>
      <c r="B3307" s="30"/>
      <c r="C3307" s="30"/>
    </row>
    <row r="3308" spans="1:3">
      <c r="A3308" s="5">
        <v>3306</v>
      </c>
      <c r="B3308" s="30"/>
      <c r="C3308" s="30"/>
    </row>
    <row r="3309" spans="1:3">
      <c r="A3309" s="5">
        <v>3307</v>
      </c>
      <c r="B3309" s="30"/>
      <c r="C3309" s="30"/>
    </row>
    <row r="3310" spans="1:3">
      <c r="A3310" s="5">
        <v>3308</v>
      </c>
      <c r="B3310" s="30"/>
      <c r="C3310" s="30"/>
    </row>
    <row r="3311" spans="1:3">
      <c r="A3311" s="5">
        <v>3309</v>
      </c>
      <c r="B3311" s="30"/>
      <c r="C3311" s="30"/>
    </row>
    <row r="3312" spans="1:3">
      <c r="A3312" s="5">
        <v>3310</v>
      </c>
      <c r="B3312" s="30"/>
      <c r="C3312" s="30"/>
    </row>
    <row r="3313" spans="1:3">
      <c r="A3313" s="5">
        <v>3311</v>
      </c>
      <c r="B3313" s="30"/>
      <c r="C3313" s="30"/>
    </row>
    <row r="3314" spans="1:3">
      <c r="A3314" s="5">
        <v>3312</v>
      </c>
      <c r="B3314" s="30"/>
      <c r="C3314" s="30"/>
    </row>
    <row r="3315" spans="1:3">
      <c r="A3315" s="5">
        <v>3313</v>
      </c>
      <c r="B3315" s="30"/>
      <c r="C3315" s="30"/>
    </row>
    <row r="3316" spans="1:3">
      <c r="A3316" s="5">
        <v>3314</v>
      </c>
      <c r="B3316" s="30"/>
      <c r="C3316" s="30"/>
    </row>
    <row r="3317" spans="1:3">
      <c r="A3317" s="5">
        <v>3315</v>
      </c>
      <c r="B3317" s="30"/>
      <c r="C3317" s="30"/>
    </row>
    <row r="3318" spans="1:3">
      <c r="A3318" s="5">
        <v>3316</v>
      </c>
      <c r="B3318" s="30"/>
      <c r="C3318" s="30"/>
    </row>
    <row r="3319" spans="1:3">
      <c r="A3319" s="5">
        <v>3317</v>
      </c>
      <c r="B3319" s="30"/>
      <c r="C3319" s="30"/>
    </row>
    <row r="3320" spans="1:3">
      <c r="A3320" s="5">
        <v>3318</v>
      </c>
      <c r="B3320" s="30"/>
      <c r="C3320" s="30"/>
    </row>
    <row r="3321" spans="1:3">
      <c r="A3321" s="5">
        <v>3319</v>
      </c>
      <c r="B3321" s="30"/>
      <c r="C3321" s="30"/>
    </row>
    <row r="3322" spans="1:3">
      <c r="A3322" s="5">
        <v>3320</v>
      </c>
      <c r="B3322" s="30"/>
      <c r="C3322" s="30"/>
    </row>
    <row r="3323" spans="1:3">
      <c r="A3323" s="5">
        <v>3321</v>
      </c>
      <c r="B3323" s="30"/>
      <c r="C3323" s="30"/>
    </row>
    <row r="3324" spans="1:3">
      <c r="A3324" s="5">
        <v>3322</v>
      </c>
      <c r="B3324" s="30"/>
      <c r="C3324" s="30"/>
    </row>
    <row r="3325" spans="1:3">
      <c r="A3325" s="5">
        <v>3323</v>
      </c>
      <c r="B3325" s="30"/>
      <c r="C3325" s="30"/>
    </row>
    <row r="3326" spans="1:3">
      <c r="A3326" s="5">
        <v>3324</v>
      </c>
      <c r="B3326" s="30"/>
      <c r="C3326" s="30"/>
    </row>
    <row r="3327" spans="1:3">
      <c r="A3327" s="5">
        <v>3325</v>
      </c>
      <c r="B3327" s="30"/>
      <c r="C3327" s="30"/>
    </row>
    <row r="3328" spans="1:3">
      <c r="A3328" s="5">
        <v>3326</v>
      </c>
      <c r="B3328" s="30"/>
      <c r="C3328" s="30"/>
    </row>
    <row r="3329" spans="1:3">
      <c r="A3329" s="5">
        <v>3327</v>
      </c>
      <c r="B3329" s="30"/>
      <c r="C3329" s="30"/>
    </row>
    <row r="3330" spans="1:3">
      <c r="A3330" s="5">
        <v>3328</v>
      </c>
      <c r="B3330" s="30"/>
      <c r="C3330" s="30"/>
    </row>
    <row r="3331" spans="1:3">
      <c r="A3331" s="5">
        <v>3329</v>
      </c>
      <c r="B3331" s="30"/>
      <c r="C3331" s="30"/>
    </row>
    <row r="3332" spans="1:3">
      <c r="A3332" s="5">
        <v>3330</v>
      </c>
      <c r="B3332" s="30"/>
      <c r="C3332" s="30"/>
    </row>
    <row r="3333" spans="1:3">
      <c r="A3333" s="5">
        <v>3331</v>
      </c>
      <c r="B3333" s="30"/>
      <c r="C3333" s="30"/>
    </row>
    <row r="3334" spans="1:3">
      <c r="A3334" s="5">
        <v>3332</v>
      </c>
      <c r="B3334" s="30"/>
      <c r="C3334" s="30"/>
    </row>
    <row r="3335" spans="1:3">
      <c r="A3335" s="5">
        <v>3333</v>
      </c>
      <c r="B3335" s="30"/>
      <c r="C3335" s="30"/>
    </row>
    <row r="3336" spans="1:3">
      <c r="A3336" s="5">
        <v>3334</v>
      </c>
      <c r="B3336" s="30"/>
      <c r="C3336" s="30"/>
    </row>
    <row r="3337" spans="1:3">
      <c r="A3337" s="5">
        <v>3335</v>
      </c>
      <c r="B3337" s="30"/>
      <c r="C3337" s="30"/>
    </row>
    <row r="3338" spans="1:3">
      <c r="A3338" s="5">
        <v>3336</v>
      </c>
      <c r="B3338" s="30"/>
      <c r="C3338" s="30"/>
    </row>
    <row r="3339" spans="1:3">
      <c r="A3339" s="5">
        <v>3337</v>
      </c>
      <c r="B3339" s="30"/>
      <c r="C3339" s="30"/>
    </row>
    <row r="3340" spans="1:3">
      <c r="A3340" s="5">
        <v>3338</v>
      </c>
      <c r="B3340" s="30"/>
      <c r="C3340" s="30"/>
    </row>
    <row r="3341" spans="1:3">
      <c r="A3341" s="5">
        <v>3339</v>
      </c>
      <c r="B3341" s="30"/>
      <c r="C3341" s="30"/>
    </row>
    <row r="3342" spans="1:3">
      <c r="A3342" s="5">
        <v>3340</v>
      </c>
      <c r="B3342" s="30"/>
      <c r="C3342" s="30"/>
    </row>
    <row r="3343" spans="1:3">
      <c r="A3343" s="5">
        <v>3341</v>
      </c>
      <c r="B3343" s="30"/>
      <c r="C3343" s="30"/>
    </row>
    <row r="3344" spans="1:3">
      <c r="A3344" s="5">
        <v>3342</v>
      </c>
      <c r="B3344" s="30"/>
      <c r="C3344" s="30"/>
    </row>
    <row r="3345" spans="1:3">
      <c r="A3345" s="5">
        <v>3343</v>
      </c>
      <c r="B3345" s="30"/>
      <c r="C3345" s="30"/>
    </row>
    <row r="3346" spans="1:3">
      <c r="A3346" s="5">
        <v>3344</v>
      </c>
      <c r="B3346" s="30"/>
      <c r="C3346" s="30"/>
    </row>
    <row r="3347" spans="1:3">
      <c r="A3347" s="5">
        <v>3345</v>
      </c>
      <c r="B3347" s="30"/>
      <c r="C3347" s="30"/>
    </row>
    <row r="3348" spans="1:3">
      <c r="A3348" s="5">
        <v>3346</v>
      </c>
      <c r="B3348" s="30"/>
      <c r="C3348" s="30"/>
    </row>
    <row r="3349" spans="1:3">
      <c r="A3349" s="5">
        <v>3347</v>
      </c>
      <c r="B3349" s="30"/>
      <c r="C3349" s="30"/>
    </row>
    <row r="3350" spans="1:3">
      <c r="A3350" s="5">
        <v>3348</v>
      </c>
      <c r="B3350" s="30"/>
      <c r="C3350" s="30"/>
    </row>
    <row r="3351" spans="1:3">
      <c r="A3351" s="5">
        <v>3349</v>
      </c>
      <c r="B3351" s="30"/>
      <c r="C3351" s="30"/>
    </row>
    <row r="3352" spans="1:3">
      <c r="A3352" s="5">
        <v>3350</v>
      </c>
      <c r="B3352" s="30"/>
      <c r="C3352" s="30"/>
    </row>
    <row r="3353" spans="1:3">
      <c r="A3353" s="5">
        <v>3351</v>
      </c>
      <c r="B3353" s="30"/>
      <c r="C3353" s="30"/>
    </row>
    <row r="3354" spans="1:3">
      <c r="A3354" s="5">
        <v>3352</v>
      </c>
      <c r="B3354" s="30"/>
      <c r="C3354" s="30"/>
    </row>
    <row r="3355" spans="1:3">
      <c r="A3355" s="5">
        <v>3353</v>
      </c>
      <c r="B3355" s="30"/>
      <c r="C3355" s="30"/>
    </row>
    <row r="3356" spans="1:3">
      <c r="A3356" s="5">
        <v>3354</v>
      </c>
      <c r="B3356" s="30"/>
      <c r="C3356" s="30"/>
    </row>
    <row r="3357" spans="1:3">
      <c r="A3357" s="5">
        <v>3355</v>
      </c>
      <c r="B3357" s="30"/>
      <c r="C3357" s="30"/>
    </row>
    <row r="3358" spans="1:3">
      <c r="A3358" s="5">
        <v>3356</v>
      </c>
      <c r="B3358" s="30"/>
      <c r="C3358" s="30"/>
    </row>
    <row r="3359" spans="1:3">
      <c r="A3359" s="5">
        <v>3357</v>
      </c>
      <c r="B3359" s="30"/>
      <c r="C3359" s="30"/>
    </row>
    <row r="3360" spans="1:3">
      <c r="A3360" s="5">
        <v>3358</v>
      </c>
      <c r="B3360" s="30"/>
      <c r="C3360" s="30"/>
    </row>
    <row r="3361" spans="1:3">
      <c r="A3361" s="5">
        <v>3359</v>
      </c>
      <c r="B3361" s="30"/>
      <c r="C3361" s="30"/>
    </row>
    <row r="3362" spans="1:3">
      <c r="A3362" s="5">
        <v>3360</v>
      </c>
      <c r="B3362" s="30"/>
      <c r="C3362" s="30"/>
    </row>
    <row r="3363" spans="1:3">
      <c r="A3363" s="5">
        <v>3361</v>
      </c>
      <c r="B3363" s="30"/>
      <c r="C3363" s="30"/>
    </row>
    <row r="3364" spans="1:3">
      <c r="A3364" s="5">
        <v>3362</v>
      </c>
      <c r="B3364" s="30"/>
      <c r="C3364" s="30"/>
    </row>
    <row r="3365" spans="1:3">
      <c r="A3365" s="5">
        <v>3363</v>
      </c>
      <c r="B3365" s="30"/>
      <c r="C3365" s="30"/>
    </row>
    <row r="3366" spans="1:3">
      <c r="A3366" s="5">
        <v>3364</v>
      </c>
      <c r="B3366" s="30"/>
      <c r="C3366" s="30"/>
    </row>
    <row r="3367" spans="1:3">
      <c r="A3367" s="5">
        <v>3365</v>
      </c>
      <c r="B3367" s="30"/>
      <c r="C3367" s="30"/>
    </row>
    <row r="3368" spans="1:3">
      <c r="A3368" s="5">
        <v>3366</v>
      </c>
      <c r="B3368" s="30"/>
      <c r="C3368" s="30"/>
    </row>
    <row r="3369" spans="1:3">
      <c r="A3369" s="5">
        <v>3367</v>
      </c>
      <c r="B3369" s="30"/>
      <c r="C3369" s="30"/>
    </row>
    <row r="3370" spans="1:3">
      <c r="A3370" s="5">
        <v>3368</v>
      </c>
      <c r="B3370" s="30"/>
      <c r="C3370" s="30"/>
    </row>
    <row r="3371" spans="1:3">
      <c r="A3371" s="5">
        <v>3369</v>
      </c>
      <c r="B3371" s="30"/>
      <c r="C3371" s="30"/>
    </row>
    <row r="3372" spans="1:3">
      <c r="A3372" s="5">
        <v>3370</v>
      </c>
      <c r="B3372" s="30"/>
      <c r="C3372" s="30"/>
    </row>
    <row r="3373" spans="1:3">
      <c r="A3373" s="5">
        <v>3371</v>
      </c>
      <c r="B3373" s="30"/>
      <c r="C3373" s="30"/>
    </row>
    <row r="3374" spans="1:3">
      <c r="A3374" s="5">
        <v>3372</v>
      </c>
      <c r="B3374" s="30"/>
      <c r="C3374" s="30"/>
    </row>
    <row r="3375" spans="1:3">
      <c r="A3375" s="5">
        <v>3373</v>
      </c>
      <c r="B3375" s="30"/>
      <c r="C3375" s="30"/>
    </row>
    <row r="3376" spans="1:3">
      <c r="A3376" s="5">
        <v>3374</v>
      </c>
      <c r="B3376" s="30"/>
      <c r="C3376" s="30"/>
    </row>
    <row r="3377" spans="1:3">
      <c r="A3377" s="5">
        <v>3375</v>
      </c>
      <c r="B3377" s="30"/>
      <c r="C3377" s="30"/>
    </row>
    <row r="3378" spans="1:3">
      <c r="A3378" s="5">
        <v>3376</v>
      </c>
      <c r="B3378" s="30"/>
      <c r="C3378" s="30"/>
    </row>
    <row r="3379" spans="1:3">
      <c r="A3379" s="5">
        <v>3377</v>
      </c>
      <c r="B3379" s="30"/>
      <c r="C3379" s="30"/>
    </row>
    <row r="3380" spans="1:3">
      <c r="A3380" s="5">
        <v>3378</v>
      </c>
      <c r="B3380" s="30"/>
      <c r="C3380" s="30"/>
    </row>
    <row r="3381" spans="1:3">
      <c r="A3381" s="5">
        <v>3379</v>
      </c>
      <c r="B3381" s="30"/>
      <c r="C3381" s="30"/>
    </row>
    <row r="3382" spans="1:3">
      <c r="A3382" s="5">
        <v>3380</v>
      </c>
      <c r="B3382" s="30"/>
      <c r="C3382" s="30"/>
    </row>
    <row r="3383" spans="1:3">
      <c r="A3383" s="5">
        <v>3381</v>
      </c>
      <c r="B3383" s="30"/>
      <c r="C3383" s="30"/>
    </row>
    <row r="3384" spans="1:3">
      <c r="A3384" s="5">
        <v>3382</v>
      </c>
      <c r="B3384" s="30"/>
      <c r="C3384" s="30"/>
    </row>
    <row r="3385" spans="1:3">
      <c r="A3385" s="5">
        <v>3383</v>
      </c>
      <c r="B3385" s="30"/>
      <c r="C3385" s="30"/>
    </row>
    <row r="3386" spans="1:3">
      <c r="A3386" s="5">
        <v>3384</v>
      </c>
      <c r="B3386" s="30"/>
      <c r="C3386" s="30"/>
    </row>
    <row r="3387" spans="1:3">
      <c r="A3387" s="5">
        <v>3385</v>
      </c>
      <c r="B3387" s="30"/>
      <c r="C3387" s="30"/>
    </row>
    <row r="3388" spans="1:3">
      <c r="A3388" s="5">
        <v>3386</v>
      </c>
      <c r="B3388" s="30"/>
      <c r="C3388" s="30"/>
    </row>
    <row r="3389" spans="1:3">
      <c r="A3389" s="5">
        <v>3387</v>
      </c>
      <c r="B3389" s="30"/>
      <c r="C3389" s="30"/>
    </row>
    <row r="3390" spans="1:3">
      <c r="A3390" s="5">
        <v>3388</v>
      </c>
      <c r="B3390" s="30"/>
      <c r="C3390" s="30"/>
    </row>
    <row r="3391" spans="1:3">
      <c r="A3391" s="5">
        <v>3389</v>
      </c>
      <c r="B3391" s="30"/>
      <c r="C3391" s="30"/>
    </row>
    <row r="3392" spans="1:3">
      <c r="A3392" s="5">
        <v>3390</v>
      </c>
      <c r="B3392" s="30"/>
      <c r="C3392" s="30"/>
    </row>
    <row r="3393" spans="1:3">
      <c r="A3393" s="5">
        <v>3391</v>
      </c>
      <c r="B3393" s="30"/>
      <c r="C3393" s="30"/>
    </row>
    <row r="3394" spans="1:3">
      <c r="A3394" s="5">
        <v>3392</v>
      </c>
      <c r="B3394" s="30"/>
      <c r="C3394" s="30"/>
    </row>
    <row r="3395" spans="1:3">
      <c r="A3395" s="5">
        <v>3393</v>
      </c>
      <c r="B3395" s="30"/>
      <c r="C3395" s="30"/>
    </row>
    <row r="3396" spans="1:3">
      <c r="A3396" s="5">
        <v>3394</v>
      </c>
      <c r="B3396" s="30"/>
      <c r="C3396" s="30"/>
    </row>
    <row r="3397" spans="1:3">
      <c r="A3397" s="5">
        <v>3395</v>
      </c>
      <c r="B3397" s="30"/>
      <c r="C3397" s="30"/>
    </row>
    <row r="3398" spans="1:3">
      <c r="A3398" s="5">
        <v>3396</v>
      </c>
      <c r="B3398" s="30"/>
      <c r="C3398" s="30"/>
    </row>
    <row r="3399" spans="1:3">
      <c r="A3399" s="5">
        <v>3397</v>
      </c>
      <c r="B3399" s="30"/>
      <c r="C3399" s="30"/>
    </row>
    <row r="3400" spans="1:3">
      <c r="A3400" s="5">
        <v>3398</v>
      </c>
      <c r="B3400" s="30"/>
      <c r="C3400" s="30"/>
    </row>
    <row r="3401" spans="1:3">
      <c r="A3401" s="5">
        <v>3399</v>
      </c>
      <c r="B3401" s="30"/>
      <c r="C3401" s="30"/>
    </row>
    <row r="3402" spans="1:3">
      <c r="A3402" s="5">
        <v>3400</v>
      </c>
      <c r="B3402" s="30"/>
      <c r="C3402" s="30"/>
    </row>
    <row r="3403" spans="1:3">
      <c r="A3403" s="5">
        <v>3401</v>
      </c>
      <c r="B3403" s="30"/>
      <c r="C3403" s="30"/>
    </row>
    <row r="3404" spans="1:3">
      <c r="A3404" s="5">
        <v>3402</v>
      </c>
      <c r="B3404" s="30"/>
      <c r="C3404" s="30"/>
    </row>
    <row r="3405" spans="1:3">
      <c r="A3405" s="5">
        <v>3403</v>
      </c>
      <c r="B3405" s="30"/>
      <c r="C3405" s="30"/>
    </row>
    <row r="3406" spans="1:3">
      <c r="A3406" s="5">
        <v>3404</v>
      </c>
      <c r="B3406" s="30"/>
      <c r="C3406" s="30"/>
    </row>
    <row r="3407" spans="1:3">
      <c r="A3407" s="5">
        <v>3405</v>
      </c>
      <c r="B3407" s="30"/>
      <c r="C3407" s="30"/>
    </row>
    <row r="3408" spans="1:3">
      <c r="A3408" s="5">
        <v>3406</v>
      </c>
      <c r="B3408" s="30"/>
      <c r="C3408" s="30"/>
    </row>
    <row r="3409" spans="1:3">
      <c r="A3409" s="5">
        <v>3407</v>
      </c>
      <c r="B3409" s="30"/>
      <c r="C3409" s="30"/>
    </row>
    <row r="3410" spans="1:3">
      <c r="A3410" s="5">
        <v>3408</v>
      </c>
      <c r="B3410" s="30"/>
      <c r="C3410" s="30"/>
    </row>
    <row r="3411" spans="1:3">
      <c r="A3411" s="5">
        <v>3409</v>
      </c>
      <c r="B3411" s="30"/>
      <c r="C3411" s="30"/>
    </row>
    <row r="3412" spans="1:3">
      <c r="A3412" s="5">
        <v>3410</v>
      </c>
      <c r="B3412" s="30"/>
      <c r="C3412" s="30"/>
    </row>
    <row r="3413" spans="1:3">
      <c r="A3413" s="5">
        <v>3411</v>
      </c>
      <c r="B3413" s="30"/>
      <c r="C3413" s="30"/>
    </row>
    <row r="3414" spans="1:3">
      <c r="A3414" s="5">
        <v>3412</v>
      </c>
      <c r="B3414" s="30"/>
      <c r="C3414" s="30"/>
    </row>
    <row r="3415" spans="1:3">
      <c r="A3415" s="5">
        <v>3413</v>
      </c>
      <c r="B3415" s="30"/>
      <c r="C3415" s="30"/>
    </row>
    <row r="3416" spans="1:3">
      <c r="A3416" s="5">
        <v>3414</v>
      </c>
      <c r="B3416" s="30"/>
      <c r="C3416" s="30"/>
    </row>
    <row r="3417" spans="1:3">
      <c r="A3417" s="5">
        <v>3415</v>
      </c>
      <c r="B3417" s="30"/>
      <c r="C3417" s="30"/>
    </row>
    <row r="3418" spans="1:3">
      <c r="A3418" s="5">
        <v>3416</v>
      </c>
      <c r="B3418" s="30"/>
      <c r="C3418" s="30"/>
    </row>
    <row r="3419" spans="1:3">
      <c r="A3419" s="5">
        <v>3417</v>
      </c>
      <c r="B3419" s="30"/>
      <c r="C3419" s="30"/>
    </row>
    <row r="3420" spans="1:3">
      <c r="A3420" s="5">
        <v>3418</v>
      </c>
      <c r="B3420" s="30"/>
      <c r="C3420" s="30"/>
    </row>
    <row r="3421" spans="1:3">
      <c r="A3421" s="5">
        <v>3419</v>
      </c>
      <c r="B3421" s="30"/>
      <c r="C3421" s="30"/>
    </row>
    <row r="3422" spans="1:3">
      <c r="A3422" s="5">
        <v>3420</v>
      </c>
      <c r="B3422" s="30"/>
      <c r="C3422" s="30"/>
    </row>
    <row r="3423" spans="1:3">
      <c r="A3423" s="5">
        <v>3421</v>
      </c>
      <c r="B3423" s="30"/>
      <c r="C3423" s="30"/>
    </row>
    <row r="3424" spans="1:3">
      <c r="A3424" s="5">
        <v>3422</v>
      </c>
      <c r="B3424" s="30"/>
      <c r="C3424" s="30"/>
    </row>
    <row r="3425" spans="1:3">
      <c r="A3425" s="5">
        <v>3423</v>
      </c>
      <c r="B3425" s="30"/>
      <c r="C3425" s="30"/>
    </row>
    <row r="3426" spans="1:3">
      <c r="A3426" s="5">
        <v>3424</v>
      </c>
      <c r="B3426" s="30"/>
      <c r="C3426" s="30"/>
    </row>
    <row r="3427" spans="1:3">
      <c r="A3427" s="5">
        <v>3425</v>
      </c>
      <c r="B3427" s="30"/>
      <c r="C3427" s="30"/>
    </row>
    <row r="3428" spans="1:3">
      <c r="A3428" s="5">
        <v>3426</v>
      </c>
      <c r="B3428" s="30"/>
      <c r="C3428" s="30"/>
    </row>
    <row r="3429" spans="1:3">
      <c r="A3429" s="5">
        <v>3427</v>
      </c>
      <c r="B3429" s="30"/>
      <c r="C3429" s="30"/>
    </row>
    <row r="3430" spans="1:3">
      <c r="A3430" s="5">
        <v>3428</v>
      </c>
      <c r="B3430" s="30"/>
      <c r="C3430" s="30"/>
    </row>
    <row r="3431" spans="1:3">
      <c r="A3431" s="5">
        <v>3429</v>
      </c>
      <c r="B3431" s="30"/>
      <c r="C3431" s="30"/>
    </row>
    <row r="3432" spans="1:3">
      <c r="A3432" s="5">
        <v>3430</v>
      </c>
      <c r="B3432" s="30"/>
      <c r="C3432" s="30"/>
    </row>
    <row r="3433" spans="1:3">
      <c r="A3433" s="5">
        <v>3431</v>
      </c>
      <c r="B3433" s="30"/>
      <c r="C3433" s="30"/>
    </row>
    <row r="3434" spans="1:3">
      <c r="A3434" s="5">
        <v>3432</v>
      </c>
      <c r="B3434" s="30"/>
      <c r="C3434" s="30"/>
    </row>
    <row r="3435" spans="1:3">
      <c r="A3435" s="5">
        <v>3433</v>
      </c>
      <c r="B3435" s="30"/>
      <c r="C3435" s="30"/>
    </row>
    <row r="3436" spans="1:3">
      <c r="A3436" s="5">
        <v>3434</v>
      </c>
      <c r="B3436" s="30"/>
      <c r="C3436" s="30"/>
    </row>
    <row r="3437" spans="1:3">
      <c r="A3437" s="5">
        <v>3435</v>
      </c>
      <c r="B3437" s="30"/>
      <c r="C3437" s="30"/>
    </row>
    <row r="3438" spans="1:3">
      <c r="A3438" s="5">
        <v>3436</v>
      </c>
      <c r="B3438" s="30"/>
      <c r="C3438" s="30"/>
    </row>
    <row r="3439" spans="1:3">
      <c r="A3439" s="5">
        <v>3437</v>
      </c>
      <c r="B3439" s="30"/>
      <c r="C3439" s="30"/>
    </row>
    <row r="3440" spans="1:3">
      <c r="A3440" s="5">
        <v>3438</v>
      </c>
      <c r="B3440" s="30"/>
      <c r="C3440" s="30"/>
    </row>
    <row r="3441" spans="1:3">
      <c r="A3441" s="5">
        <v>3439</v>
      </c>
      <c r="B3441" s="30"/>
      <c r="C3441" s="30"/>
    </row>
    <row r="3442" spans="1:3">
      <c r="A3442" s="5">
        <v>3440</v>
      </c>
      <c r="B3442" s="30"/>
      <c r="C3442" s="30"/>
    </row>
    <row r="3443" spans="1:3">
      <c r="A3443" s="5">
        <v>3441</v>
      </c>
      <c r="B3443" s="30"/>
      <c r="C3443" s="30"/>
    </row>
    <row r="3444" spans="1:3">
      <c r="A3444" s="5">
        <v>3442</v>
      </c>
      <c r="B3444" s="30"/>
      <c r="C3444" s="30"/>
    </row>
    <row r="3445" spans="1:3">
      <c r="A3445" s="5">
        <v>3443</v>
      </c>
      <c r="B3445" s="30"/>
      <c r="C3445" s="30"/>
    </row>
    <row r="3446" spans="1:3">
      <c r="A3446" s="5">
        <v>3444</v>
      </c>
      <c r="B3446" s="30"/>
      <c r="C3446" s="30"/>
    </row>
    <row r="3447" spans="1:3">
      <c r="A3447" s="5">
        <v>3445</v>
      </c>
      <c r="B3447" s="30"/>
      <c r="C3447" s="30"/>
    </row>
    <row r="3448" spans="1:3">
      <c r="A3448" s="5">
        <v>3446</v>
      </c>
      <c r="B3448" s="30"/>
      <c r="C3448" s="30"/>
    </row>
    <row r="3449" spans="1:3">
      <c r="A3449" s="5">
        <v>3447</v>
      </c>
      <c r="B3449" s="30"/>
      <c r="C3449" s="30"/>
    </row>
    <row r="3450" spans="1:3">
      <c r="A3450" s="5">
        <v>3448</v>
      </c>
      <c r="B3450" s="30"/>
      <c r="C3450" s="30"/>
    </row>
    <row r="3451" spans="1:3">
      <c r="A3451" s="5">
        <v>3449</v>
      </c>
      <c r="B3451" s="30"/>
      <c r="C3451" s="30"/>
    </row>
    <row r="3452" spans="1:3">
      <c r="A3452" s="5">
        <v>3450</v>
      </c>
      <c r="B3452" s="30"/>
      <c r="C3452" s="30"/>
    </row>
    <row r="3453" spans="1:3">
      <c r="A3453" s="5">
        <v>3451</v>
      </c>
      <c r="B3453" s="30"/>
      <c r="C3453" s="30"/>
    </row>
    <row r="3454" spans="1:3">
      <c r="A3454" s="5">
        <v>3452</v>
      </c>
      <c r="B3454" s="30"/>
      <c r="C3454" s="30"/>
    </row>
    <row r="3455" spans="1:3">
      <c r="A3455" s="5">
        <v>3453</v>
      </c>
      <c r="B3455" s="30"/>
      <c r="C3455" s="30"/>
    </row>
    <row r="3456" spans="1:3">
      <c r="A3456" s="5">
        <v>3454</v>
      </c>
      <c r="B3456" s="30"/>
      <c r="C3456" s="30"/>
    </row>
    <row r="3457" spans="1:3">
      <c r="A3457" s="5">
        <v>3455</v>
      </c>
      <c r="B3457" s="30"/>
      <c r="C3457" s="30"/>
    </row>
    <row r="3458" spans="1:3">
      <c r="A3458" s="5">
        <v>3456</v>
      </c>
      <c r="B3458" s="30"/>
      <c r="C3458" s="30"/>
    </row>
    <row r="3459" spans="1:3">
      <c r="A3459" s="5">
        <v>3457</v>
      </c>
      <c r="B3459" s="30"/>
      <c r="C3459" s="30"/>
    </row>
    <row r="3460" spans="1:3">
      <c r="A3460" s="5">
        <v>3458</v>
      </c>
      <c r="B3460" s="30"/>
      <c r="C3460" s="30"/>
    </row>
    <row r="3461" spans="1:3">
      <c r="A3461" s="5">
        <v>3459</v>
      </c>
      <c r="B3461" s="30"/>
      <c r="C3461" s="30"/>
    </row>
    <row r="3462" spans="1:3">
      <c r="A3462" s="5">
        <v>3460</v>
      </c>
      <c r="B3462" s="30"/>
      <c r="C3462" s="30"/>
    </row>
    <row r="3463" spans="1:3">
      <c r="A3463" s="5">
        <v>3461</v>
      </c>
      <c r="B3463" s="30"/>
      <c r="C3463" s="30"/>
    </row>
    <row r="3464" spans="1:3">
      <c r="A3464" s="5">
        <v>3462</v>
      </c>
      <c r="B3464" s="30"/>
      <c r="C3464" s="30"/>
    </row>
    <row r="3465" spans="1:3">
      <c r="A3465" s="5">
        <v>3463</v>
      </c>
      <c r="B3465" s="30"/>
      <c r="C3465" s="30"/>
    </row>
    <row r="3466" spans="1:3">
      <c r="A3466" s="5">
        <v>3464</v>
      </c>
      <c r="B3466" s="30"/>
      <c r="C3466" s="30"/>
    </row>
    <row r="3467" spans="1:3">
      <c r="A3467" s="5">
        <v>3465</v>
      </c>
      <c r="B3467" s="30"/>
      <c r="C3467" s="30"/>
    </row>
    <row r="3468" spans="1:3">
      <c r="A3468" s="5">
        <v>3466</v>
      </c>
      <c r="B3468" s="30"/>
      <c r="C3468" s="30"/>
    </row>
    <row r="3469" spans="1:3">
      <c r="A3469" s="5">
        <v>3467</v>
      </c>
      <c r="B3469" s="30"/>
      <c r="C3469" s="30"/>
    </row>
    <row r="3470" spans="1:3">
      <c r="A3470" s="5">
        <v>3468</v>
      </c>
      <c r="B3470" s="30"/>
      <c r="C3470" s="30"/>
    </row>
    <row r="3471" spans="1:3">
      <c r="A3471" s="5">
        <v>3469</v>
      </c>
      <c r="B3471" s="30"/>
      <c r="C3471" s="30"/>
    </row>
    <row r="3472" spans="1:3">
      <c r="A3472" s="5">
        <v>3470</v>
      </c>
      <c r="B3472" s="30"/>
      <c r="C3472" s="30"/>
    </row>
    <row r="3473" spans="1:3">
      <c r="A3473" s="5">
        <v>3471</v>
      </c>
      <c r="B3473" s="30"/>
      <c r="C3473" s="30"/>
    </row>
    <row r="3474" spans="1:3">
      <c r="A3474" s="5">
        <v>3472</v>
      </c>
      <c r="B3474" s="30"/>
      <c r="C3474" s="30"/>
    </row>
    <row r="3475" spans="1:3">
      <c r="A3475" s="5">
        <v>3473</v>
      </c>
      <c r="B3475" s="30"/>
      <c r="C3475" s="30"/>
    </row>
    <row r="3476" spans="1:3">
      <c r="A3476" s="5">
        <v>3474</v>
      </c>
      <c r="B3476" s="30"/>
      <c r="C3476" s="30"/>
    </row>
    <row r="3477" spans="1:3">
      <c r="A3477" s="5">
        <v>3475</v>
      </c>
      <c r="B3477" s="30"/>
      <c r="C3477" s="30"/>
    </row>
    <row r="3478" spans="1:3">
      <c r="A3478" s="5">
        <v>3476</v>
      </c>
      <c r="B3478" s="30"/>
      <c r="C3478" s="30"/>
    </row>
    <row r="3479" spans="1:3">
      <c r="A3479" s="5">
        <v>3477</v>
      </c>
      <c r="B3479" s="30"/>
      <c r="C3479" s="30"/>
    </row>
    <row r="3480" spans="1:3">
      <c r="A3480" s="5">
        <v>3478</v>
      </c>
      <c r="B3480" s="30"/>
      <c r="C3480" s="30"/>
    </row>
    <row r="3481" spans="1:3">
      <c r="A3481" s="5">
        <v>3479</v>
      </c>
      <c r="B3481" s="30"/>
      <c r="C3481" s="30"/>
    </row>
    <row r="3482" spans="1:3">
      <c r="A3482" s="5">
        <v>3480</v>
      </c>
      <c r="B3482" s="30"/>
      <c r="C3482" s="30"/>
    </row>
    <row r="3483" spans="1:3">
      <c r="A3483" s="5">
        <v>3481</v>
      </c>
      <c r="B3483" s="30"/>
      <c r="C3483" s="30"/>
    </row>
    <row r="3484" spans="1:3">
      <c r="A3484" s="5">
        <v>3482</v>
      </c>
      <c r="B3484" s="30"/>
      <c r="C3484" s="30"/>
    </row>
    <row r="3485" spans="1:3">
      <c r="A3485" s="5">
        <v>3483</v>
      </c>
      <c r="B3485" s="30"/>
      <c r="C3485" s="30"/>
    </row>
    <row r="3486" spans="1:3">
      <c r="A3486" s="5">
        <v>3484</v>
      </c>
      <c r="B3486" s="30"/>
      <c r="C3486" s="30"/>
    </row>
    <row r="3487" spans="1:3">
      <c r="A3487" s="5">
        <v>3485</v>
      </c>
      <c r="B3487" s="30"/>
      <c r="C3487" s="30"/>
    </row>
    <row r="3488" spans="1:3">
      <c r="A3488" s="5">
        <v>3486</v>
      </c>
      <c r="B3488" s="30"/>
      <c r="C3488" s="30"/>
    </row>
    <row r="3489" spans="1:3">
      <c r="A3489" s="5">
        <v>3487</v>
      </c>
      <c r="B3489" s="30"/>
      <c r="C3489" s="30"/>
    </row>
    <row r="3490" spans="1:3">
      <c r="A3490" s="5">
        <v>3488</v>
      </c>
      <c r="B3490" s="30"/>
      <c r="C3490" s="30"/>
    </row>
    <row r="3491" spans="1:3">
      <c r="A3491" s="5">
        <v>3489</v>
      </c>
      <c r="B3491" s="30"/>
      <c r="C3491" s="30"/>
    </row>
    <row r="3492" spans="1:3">
      <c r="A3492" s="5">
        <v>3490</v>
      </c>
      <c r="B3492" s="30"/>
      <c r="C3492" s="30"/>
    </row>
    <row r="3493" spans="1:3">
      <c r="A3493" s="5">
        <v>3491</v>
      </c>
      <c r="B3493" s="30"/>
      <c r="C3493" s="30"/>
    </row>
    <row r="3494" spans="1:3">
      <c r="A3494" s="5">
        <v>3492</v>
      </c>
      <c r="B3494" s="30"/>
      <c r="C3494" s="30"/>
    </row>
    <row r="3495" spans="1:3">
      <c r="A3495" s="5">
        <v>3493</v>
      </c>
      <c r="B3495" s="30"/>
      <c r="C3495" s="30"/>
    </row>
    <row r="3496" spans="1:3">
      <c r="A3496" s="5">
        <v>3494</v>
      </c>
      <c r="B3496" s="30"/>
      <c r="C3496" s="30"/>
    </row>
    <row r="3497" spans="1:3">
      <c r="A3497" s="5">
        <v>3495</v>
      </c>
      <c r="B3497" s="30"/>
      <c r="C3497" s="30"/>
    </row>
    <row r="3498" spans="1:3">
      <c r="A3498" s="5">
        <v>3496</v>
      </c>
      <c r="B3498" s="30"/>
      <c r="C3498" s="30"/>
    </row>
    <row r="3499" spans="1:3">
      <c r="A3499" s="5">
        <v>3497</v>
      </c>
      <c r="B3499" s="30"/>
      <c r="C3499" s="30"/>
    </row>
    <row r="3500" spans="1:3">
      <c r="A3500" s="5">
        <v>3498</v>
      </c>
      <c r="B3500" s="30"/>
      <c r="C3500" s="30"/>
    </row>
    <row r="3501" spans="1:3">
      <c r="A3501" s="5">
        <v>3499</v>
      </c>
      <c r="B3501" s="30"/>
      <c r="C3501" s="30"/>
    </row>
    <row r="3502" spans="1:3">
      <c r="A3502" s="5">
        <v>3500</v>
      </c>
      <c r="B3502" s="30"/>
      <c r="C3502" s="30"/>
    </row>
    <row r="3503" spans="1:3">
      <c r="A3503" s="5">
        <v>3501</v>
      </c>
      <c r="B3503" s="30"/>
      <c r="C3503" s="30"/>
    </row>
    <row r="3504" spans="1:3">
      <c r="A3504" s="5">
        <v>3502</v>
      </c>
      <c r="B3504" s="30"/>
      <c r="C3504" s="30"/>
    </row>
    <row r="3505" spans="1:3">
      <c r="A3505" s="5">
        <v>3503</v>
      </c>
      <c r="B3505" s="30"/>
      <c r="C3505" s="30"/>
    </row>
    <row r="3506" spans="1:3">
      <c r="A3506" s="5">
        <v>3504</v>
      </c>
      <c r="B3506" s="30"/>
      <c r="C3506" s="30"/>
    </row>
    <row r="3507" spans="1:3">
      <c r="A3507" s="5">
        <v>3505</v>
      </c>
      <c r="B3507" s="30"/>
      <c r="C3507" s="30"/>
    </row>
    <row r="3508" spans="1:3">
      <c r="A3508" s="5">
        <v>3506</v>
      </c>
      <c r="B3508" s="30"/>
      <c r="C3508" s="30"/>
    </row>
    <row r="3509" spans="1:3">
      <c r="A3509" s="5">
        <v>3507</v>
      </c>
      <c r="B3509" s="30"/>
      <c r="C3509" s="30"/>
    </row>
    <row r="3510" spans="1:3">
      <c r="A3510" s="5">
        <v>3508</v>
      </c>
      <c r="B3510" s="30"/>
      <c r="C3510" s="30"/>
    </row>
    <row r="3511" spans="1:3">
      <c r="A3511" s="5">
        <v>3509</v>
      </c>
      <c r="B3511" s="30"/>
      <c r="C3511" s="30"/>
    </row>
    <row r="3512" spans="1:3">
      <c r="A3512" s="5">
        <v>3510</v>
      </c>
      <c r="B3512" s="30"/>
      <c r="C3512" s="30"/>
    </row>
    <row r="3513" spans="1:3">
      <c r="A3513" s="5">
        <v>3511</v>
      </c>
      <c r="B3513" s="30"/>
      <c r="C3513" s="30"/>
    </row>
    <row r="3514" spans="1:3">
      <c r="A3514" s="5">
        <v>3512</v>
      </c>
      <c r="B3514" s="30"/>
      <c r="C3514" s="30"/>
    </row>
    <row r="3515" spans="1:3">
      <c r="A3515" s="5">
        <v>3513</v>
      </c>
      <c r="B3515" s="30"/>
      <c r="C3515" s="30"/>
    </row>
    <row r="3516" spans="1:3">
      <c r="A3516" s="5">
        <v>3514</v>
      </c>
      <c r="B3516" s="30"/>
      <c r="C3516" s="30"/>
    </row>
    <row r="3517" spans="1:3">
      <c r="A3517" s="5">
        <v>3515</v>
      </c>
      <c r="B3517" s="30"/>
      <c r="C3517" s="30"/>
    </row>
    <row r="3518" spans="1:3">
      <c r="A3518" s="5">
        <v>3516</v>
      </c>
      <c r="B3518" s="30"/>
      <c r="C3518" s="30"/>
    </row>
    <row r="3519" spans="1:3">
      <c r="A3519" s="5">
        <v>3517</v>
      </c>
      <c r="B3519" s="30"/>
      <c r="C3519" s="30"/>
    </row>
    <row r="3520" spans="1:3">
      <c r="A3520" s="5">
        <v>3518</v>
      </c>
      <c r="B3520" s="30"/>
      <c r="C3520" s="30"/>
    </row>
    <row r="3521" spans="1:3">
      <c r="A3521" s="5">
        <v>3519</v>
      </c>
      <c r="B3521" s="30"/>
      <c r="C3521" s="30"/>
    </row>
    <row r="3522" spans="1:3">
      <c r="A3522" s="5">
        <v>3520</v>
      </c>
      <c r="B3522" s="30"/>
      <c r="C3522" s="30"/>
    </row>
    <row r="3523" spans="1:3">
      <c r="A3523" s="5">
        <v>3521</v>
      </c>
      <c r="B3523" s="30"/>
      <c r="C3523" s="30"/>
    </row>
    <row r="3524" spans="1:3">
      <c r="A3524" s="5">
        <v>3522</v>
      </c>
      <c r="B3524" s="30"/>
      <c r="C3524" s="30"/>
    </row>
    <row r="3525" spans="1:3">
      <c r="A3525" s="5">
        <v>3523</v>
      </c>
      <c r="B3525" s="30"/>
      <c r="C3525" s="30"/>
    </row>
    <row r="3526" spans="1:3">
      <c r="A3526" s="5">
        <v>3524</v>
      </c>
      <c r="B3526" s="30"/>
      <c r="C3526" s="30"/>
    </row>
    <row r="3527" spans="1:3">
      <c r="A3527" s="5">
        <v>3525</v>
      </c>
      <c r="B3527" s="30"/>
      <c r="C3527" s="30"/>
    </row>
    <row r="3528" spans="1:3">
      <c r="A3528" s="5">
        <v>3526</v>
      </c>
      <c r="B3528" s="30"/>
      <c r="C3528" s="30"/>
    </row>
    <row r="3529" spans="1:3">
      <c r="A3529" s="5">
        <v>3527</v>
      </c>
      <c r="B3529" s="30"/>
      <c r="C3529" s="30"/>
    </row>
    <row r="3530" spans="1:3">
      <c r="A3530" s="5">
        <v>3528</v>
      </c>
      <c r="B3530" s="30"/>
      <c r="C3530" s="30"/>
    </row>
    <row r="3531" spans="1:3">
      <c r="A3531" s="5">
        <v>3529</v>
      </c>
      <c r="B3531" s="30"/>
      <c r="C3531" s="30"/>
    </row>
    <row r="3532" spans="1:3">
      <c r="A3532" s="5">
        <v>3530</v>
      </c>
      <c r="B3532" s="30"/>
      <c r="C3532" s="30"/>
    </row>
    <row r="3533" spans="1:3">
      <c r="A3533" s="5">
        <v>3531</v>
      </c>
      <c r="B3533" s="30"/>
      <c r="C3533" s="30"/>
    </row>
    <row r="3534" spans="1:3">
      <c r="A3534" s="5">
        <v>3532</v>
      </c>
      <c r="B3534" s="30"/>
      <c r="C3534" s="30"/>
    </row>
    <row r="3535" spans="1:3">
      <c r="A3535" s="5">
        <v>3533</v>
      </c>
      <c r="B3535" s="30"/>
      <c r="C3535" s="30"/>
    </row>
    <row r="3536" spans="1:3">
      <c r="A3536" s="5">
        <v>3534</v>
      </c>
      <c r="B3536" s="30"/>
      <c r="C3536" s="30"/>
    </row>
    <row r="3537" spans="1:3">
      <c r="A3537" s="5">
        <v>3535</v>
      </c>
      <c r="B3537" s="30"/>
      <c r="C3537" s="30"/>
    </row>
    <row r="3538" spans="1:3">
      <c r="A3538" s="5">
        <v>3536</v>
      </c>
      <c r="B3538" s="30"/>
      <c r="C3538" s="30"/>
    </row>
    <row r="3539" spans="1:3">
      <c r="A3539" s="5">
        <v>3537</v>
      </c>
      <c r="B3539" s="30"/>
      <c r="C3539" s="30"/>
    </row>
    <row r="3540" spans="1:3">
      <c r="A3540" s="5">
        <v>3538</v>
      </c>
      <c r="B3540" s="30"/>
      <c r="C3540" s="30"/>
    </row>
    <row r="3541" spans="1:3">
      <c r="A3541" s="5">
        <v>3539</v>
      </c>
      <c r="B3541" s="30"/>
      <c r="C3541" s="30"/>
    </row>
    <row r="3542" spans="1:3">
      <c r="A3542" s="5">
        <v>3540</v>
      </c>
      <c r="B3542" s="30"/>
      <c r="C3542" s="30"/>
    </row>
    <row r="3543" spans="1:3">
      <c r="A3543" s="5">
        <v>3541</v>
      </c>
      <c r="B3543" s="30"/>
      <c r="C3543" s="30"/>
    </row>
    <row r="3544" spans="1:3">
      <c r="A3544" s="5">
        <v>3542</v>
      </c>
      <c r="B3544" s="30"/>
      <c r="C3544" s="30"/>
    </row>
    <row r="3545" spans="1:3">
      <c r="A3545" s="5">
        <v>3543</v>
      </c>
      <c r="B3545" s="30"/>
      <c r="C3545" s="30"/>
    </row>
    <row r="3546" spans="1:3">
      <c r="A3546" s="5">
        <v>3544</v>
      </c>
      <c r="B3546" s="30"/>
      <c r="C3546" s="30"/>
    </row>
    <row r="3547" spans="1:3">
      <c r="A3547" s="5">
        <v>3545</v>
      </c>
      <c r="B3547" s="30"/>
      <c r="C3547" s="30"/>
    </row>
    <row r="3548" spans="1:3">
      <c r="A3548" s="5">
        <v>3546</v>
      </c>
      <c r="B3548" s="30"/>
      <c r="C3548" s="30"/>
    </row>
    <row r="3549" spans="1:3">
      <c r="A3549" s="5">
        <v>3547</v>
      </c>
      <c r="B3549" s="30"/>
      <c r="C3549" s="30"/>
    </row>
    <row r="3550" spans="1:3">
      <c r="A3550" s="5">
        <v>3548</v>
      </c>
      <c r="B3550" s="30"/>
      <c r="C3550" s="30"/>
    </row>
    <row r="3551" spans="1:3">
      <c r="A3551" s="5">
        <v>3549</v>
      </c>
      <c r="B3551" s="30"/>
      <c r="C3551" s="30"/>
    </row>
    <row r="3552" spans="1:3">
      <c r="A3552" s="5">
        <v>3550</v>
      </c>
      <c r="B3552" s="30"/>
      <c r="C3552" s="30"/>
    </row>
    <row r="3553" spans="1:3">
      <c r="A3553" s="5">
        <v>3551</v>
      </c>
      <c r="B3553" s="30"/>
      <c r="C3553" s="30"/>
    </row>
    <row r="3554" spans="1:3">
      <c r="A3554" s="5">
        <v>3552</v>
      </c>
      <c r="B3554" s="30"/>
      <c r="C3554" s="30"/>
    </row>
    <row r="3555" spans="1:3">
      <c r="A3555" s="5">
        <v>3553</v>
      </c>
      <c r="B3555" s="30"/>
      <c r="C3555" s="30"/>
    </row>
    <row r="3556" spans="1:3">
      <c r="A3556" s="5">
        <v>3554</v>
      </c>
      <c r="B3556" s="30"/>
      <c r="C3556" s="30"/>
    </row>
    <row r="3557" spans="1:3">
      <c r="A3557" s="5">
        <v>3555</v>
      </c>
      <c r="B3557" s="30"/>
      <c r="C3557" s="30"/>
    </row>
    <row r="3558" spans="1:3">
      <c r="A3558" s="5">
        <v>3556</v>
      </c>
      <c r="B3558" s="30"/>
      <c r="C3558" s="30"/>
    </row>
    <row r="3559" spans="1:3">
      <c r="A3559" s="5">
        <v>3557</v>
      </c>
      <c r="B3559" s="30"/>
      <c r="C3559" s="30"/>
    </row>
    <row r="3560" spans="1:3">
      <c r="A3560" s="5">
        <v>3558</v>
      </c>
      <c r="B3560" s="30"/>
      <c r="C3560" s="30"/>
    </row>
    <row r="3561" spans="1:3">
      <c r="A3561" s="5">
        <v>3559</v>
      </c>
      <c r="B3561" s="30"/>
      <c r="C3561" s="30"/>
    </row>
    <row r="3562" spans="1:3">
      <c r="A3562" s="5">
        <v>3560</v>
      </c>
      <c r="B3562" s="30"/>
      <c r="C3562" s="30"/>
    </row>
    <row r="3563" spans="1:3">
      <c r="A3563" s="5">
        <v>3561</v>
      </c>
      <c r="B3563" s="30"/>
      <c r="C3563" s="30"/>
    </row>
    <row r="3564" spans="1:3">
      <c r="A3564" s="5">
        <v>3562</v>
      </c>
      <c r="B3564" s="30"/>
      <c r="C3564" s="30"/>
    </row>
    <row r="3565" spans="1:3">
      <c r="A3565" s="5">
        <v>3563</v>
      </c>
      <c r="B3565" s="30"/>
      <c r="C3565" s="30"/>
    </row>
    <row r="3566" spans="1:3">
      <c r="A3566" s="5">
        <v>3564</v>
      </c>
      <c r="B3566" s="30"/>
      <c r="C3566" s="30"/>
    </row>
    <row r="3567" spans="1:3">
      <c r="A3567" s="5">
        <v>3565</v>
      </c>
      <c r="B3567" s="30"/>
      <c r="C3567" s="30"/>
    </row>
    <row r="3568" spans="1:3">
      <c r="A3568" s="5">
        <v>3566</v>
      </c>
      <c r="B3568" s="30"/>
      <c r="C3568" s="30"/>
    </row>
    <row r="3569" spans="1:3">
      <c r="A3569" s="5">
        <v>3567</v>
      </c>
      <c r="B3569" s="30"/>
      <c r="C3569" s="30"/>
    </row>
    <row r="3570" spans="1:3">
      <c r="A3570" s="5">
        <v>3568</v>
      </c>
      <c r="B3570" s="30"/>
      <c r="C3570" s="30"/>
    </row>
    <row r="3571" spans="1:3">
      <c r="A3571" s="5">
        <v>3569</v>
      </c>
      <c r="B3571" s="30"/>
      <c r="C3571" s="30"/>
    </row>
    <row r="3572" spans="1:3">
      <c r="A3572" s="5">
        <v>3570</v>
      </c>
      <c r="B3572" s="30"/>
      <c r="C3572" s="30"/>
    </row>
    <row r="3573" spans="1:3">
      <c r="A3573" s="5">
        <v>3571</v>
      </c>
      <c r="B3573" s="30"/>
      <c r="C3573" s="30"/>
    </row>
    <row r="3574" spans="1:3">
      <c r="A3574" s="5">
        <v>3572</v>
      </c>
      <c r="B3574" s="30"/>
      <c r="C3574" s="30"/>
    </row>
    <row r="3575" spans="1:3">
      <c r="A3575" s="5">
        <v>3573</v>
      </c>
      <c r="B3575" s="30"/>
      <c r="C3575" s="30"/>
    </row>
    <row r="3576" spans="1:3">
      <c r="A3576" s="5">
        <v>3574</v>
      </c>
      <c r="B3576" s="30"/>
      <c r="C3576" s="30"/>
    </row>
    <row r="3577" spans="1:3">
      <c r="A3577" s="5">
        <v>3575</v>
      </c>
      <c r="B3577" s="30"/>
      <c r="C3577" s="30"/>
    </row>
    <row r="3578" spans="1:3">
      <c r="A3578" s="5">
        <v>3576</v>
      </c>
      <c r="B3578" s="30"/>
      <c r="C3578" s="30"/>
    </row>
    <row r="3579" spans="1:3">
      <c r="A3579" s="5">
        <v>3577</v>
      </c>
      <c r="B3579" s="30"/>
      <c r="C3579" s="30"/>
    </row>
    <row r="3580" spans="1:3">
      <c r="A3580" s="5">
        <v>3578</v>
      </c>
      <c r="B3580" s="30"/>
      <c r="C3580" s="30"/>
    </row>
    <row r="3581" spans="1:3">
      <c r="A3581" s="5">
        <v>3579</v>
      </c>
      <c r="B3581" s="30"/>
      <c r="C3581" s="30"/>
    </row>
    <row r="3582" spans="1:3">
      <c r="A3582" s="5">
        <v>3580</v>
      </c>
      <c r="B3582" s="30"/>
      <c r="C3582" s="30"/>
    </row>
    <row r="3583" spans="1:3">
      <c r="A3583" s="5">
        <v>3581</v>
      </c>
      <c r="B3583" s="30"/>
      <c r="C3583" s="30"/>
    </row>
    <row r="3584" spans="1:3">
      <c r="A3584" s="5">
        <v>3582</v>
      </c>
      <c r="B3584" s="30"/>
      <c r="C3584" s="30"/>
    </row>
    <row r="3585" spans="1:3">
      <c r="A3585" s="5">
        <v>3583</v>
      </c>
      <c r="B3585" s="30"/>
      <c r="C3585" s="30"/>
    </row>
    <row r="3586" spans="1:3">
      <c r="A3586" s="5">
        <v>3584</v>
      </c>
      <c r="B3586" s="30"/>
      <c r="C3586" s="30"/>
    </row>
    <row r="3587" spans="1:3">
      <c r="A3587" s="5">
        <v>3585</v>
      </c>
      <c r="B3587" s="30"/>
      <c r="C3587" s="30"/>
    </row>
    <row r="3588" spans="1:3">
      <c r="A3588" s="5">
        <v>3586</v>
      </c>
      <c r="B3588" s="30"/>
      <c r="C3588" s="30"/>
    </row>
    <row r="3589" spans="1:3">
      <c r="A3589" s="5">
        <v>3587</v>
      </c>
      <c r="B3589" s="30"/>
      <c r="C3589" s="30"/>
    </row>
    <row r="3590" spans="1:3">
      <c r="A3590" s="5">
        <v>3588</v>
      </c>
      <c r="B3590" s="30"/>
      <c r="C3590" s="30"/>
    </row>
    <row r="3591" spans="1:3">
      <c r="A3591" s="5">
        <v>3589</v>
      </c>
      <c r="B3591" s="30"/>
      <c r="C3591" s="30"/>
    </row>
    <row r="3592" spans="1:3">
      <c r="A3592" s="5">
        <v>3590</v>
      </c>
      <c r="B3592" s="30"/>
      <c r="C3592" s="30"/>
    </row>
    <row r="3593" spans="1:3">
      <c r="A3593" s="5">
        <v>3591</v>
      </c>
      <c r="B3593" s="30"/>
      <c r="C3593" s="30"/>
    </row>
    <row r="3594" spans="1:3">
      <c r="A3594" s="5">
        <v>3592</v>
      </c>
      <c r="B3594" s="30"/>
      <c r="C3594" s="30"/>
    </row>
    <row r="3595" spans="1:3">
      <c r="A3595" s="5">
        <v>3593</v>
      </c>
      <c r="B3595" s="30"/>
      <c r="C3595" s="30"/>
    </row>
    <row r="3596" spans="1:3">
      <c r="A3596" s="5">
        <v>3594</v>
      </c>
      <c r="B3596" s="30"/>
      <c r="C3596" s="30"/>
    </row>
    <row r="3597" spans="1:3">
      <c r="A3597" s="5">
        <v>3595</v>
      </c>
      <c r="B3597" s="30"/>
      <c r="C3597" s="30"/>
    </row>
    <row r="3598" spans="1:3">
      <c r="A3598" s="5">
        <v>3596</v>
      </c>
      <c r="B3598" s="30"/>
      <c r="C3598" s="30"/>
    </row>
    <row r="3599" spans="1:3">
      <c r="A3599" s="5">
        <v>3597</v>
      </c>
      <c r="B3599" s="30"/>
      <c r="C3599" s="30"/>
    </row>
    <row r="3600" spans="1:3">
      <c r="A3600" s="5">
        <v>3598</v>
      </c>
      <c r="B3600" s="30"/>
      <c r="C3600" s="30"/>
    </row>
    <row r="3601" spans="1:3">
      <c r="A3601" s="5">
        <v>3599</v>
      </c>
      <c r="B3601" s="30"/>
      <c r="C3601" s="30"/>
    </row>
    <row r="3602" spans="1:3">
      <c r="A3602" s="5">
        <v>3600</v>
      </c>
      <c r="B3602" s="30"/>
      <c r="C3602" s="30"/>
    </row>
    <row r="3603" spans="1:3">
      <c r="A3603" s="5">
        <v>3601</v>
      </c>
      <c r="B3603" s="30"/>
      <c r="C3603" s="30"/>
    </row>
    <row r="3604" spans="1:3">
      <c r="A3604" s="5">
        <v>3602</v>
      </c>
      <c r="B3604" s="30"/>
      <c r="C3604" s="30"/>
    </row>
    <row r="3605" spans="1:3">
      <c r="A3605" s="5">
        <v>3603</v>
      </c>
      <c r="B3605" s="30"/>
      <c r="C3605" s="30"/>
    </row>
    <row r="3606" spans="1:3">
      <c r="A3606" s="5">
        <v>3604</v>
      </c>
      <c r="B3606" s="30"/>
      <c r="C3606" s="30"/>
    </row>
    <row r="3607" spans="1:3">
      <c r="A3607" s="5">
        <v>3605</v>
      </c>
      <c r="B3607" s="30"/>
      <c r="C3607" s="30"/>
    </row>
    <row r="3608" spans="1:3">
      <c r="A3608" s="5">
        <v>3606</v>
      </c>
      <c r="B3608" s="30"/>
      <c r="C3608" s="30"/>
    </row>
    <row r="3609" spans="1:3">
      <c r="A3609" s="5">
        <v>3607</v>
      </c>
      <c r="B3609" s="30"/>
      <c r="C3609" s="30"/>
    </row>
    <row r="3610" spans="1:3">
      <c r="A3610" s="5">
        <v>3608</v>
      </c>
      <c r="B3610" s="30"/>
      <c r="C3610" s="30"/>
    </row>
    <row r="3611" spans="1:3">
      <c r="A3611" s="5">
        <v>3609</v>
      </c>
      <c r="B3611" s="30"/>
      <c r="C3611" s="30"/>
    </row>
    <row r="3612" spans="1:3">
      <c r="A3612" s="5">
        <v>3610</v>
      </c>
      <c r="B3612" s="30"/>
      <c r="C3612" s="30"/>
    </row>
    <row r="3613" spans="1:3">
      <c r="A3613" s="5">
        <v>3611</v>
      </c>
      <c r="B3613" s="30"/>
      <c r="C3613" s="30"/>
    </row>
    <row r="3614" spans="1:3">
      <c r="A3614" s="5">
        <v>3612</v>
      </c>
      <c r="B3614" s="30"/>
      <c r="C3614" s="30"/>
    </row>
    <row r="3615" spans="1:3">
      <c r="A3615" s="5">
        <v>3613</v>
      </c>
      <c r="B3615" s="30"/>
      <c r="C3615" s="30"/>
    </row>
    <row r="3616" spans="1:3">
      <c r="A3616" s="5">
        <v>3614</v>
      </c>
      <c r="B3616" s="30"/>
      <c r="C3616" s="30"/>
    </row>
    <row r="3617" spans="1:3">
      <c r="A3617" s="5">
        <v>3615</v>
      </c>
      <c r="B3617" s="30"/>
      <c r="C3617" s="30"/>
    </row>
    <row r="3618" spans="1:3">
      <c r="A3618" s="5">
        <v>3616</v>
      </c>
      <c r="B3618" s="30"/>
      <c r="C3618" s="30"/>
    </row>
    <row r="3619" spans="1:3">
      <c r="A3619" s="5">
        <v>3617</v>
      </c>
      <c r="B3619" s="30"/>
      <c r="C3619" s="30"/>
    </row>
    <row r="3620" spans="1:3">
      <c r="A3620" s="5">
        <v>3618</v>
      </c>
      <c r="B3620" s="30"/>
      <c r="C3620" s="30"/>
    </row>
    <row r="3621" spans="1:3">
      <c r="A3621" s="5">
        <v>3619</v>
      </c>
      <c r="B3621" s="30"/>
      <c r="C3621" s="30"/>
    </row>
    <row r="3622" spans="1:3">
      <c r="A3622" s="5">
        <v>3620</v>
      </c>
      <c r="B3622" s="30"/>
      <c r="C3622" s="30"/>
    </row>
    <row r="3623" spans="1:3">
      <c r="A3623" s="5">
        <v>3621</v>
      </c>
      <c r="B3623" s="30"/>
      <c r="C3623" s="30"/>
    </row>
    <row r="3624" spans="1:3">
      <c r="A3624" s="5">
        <v>3622</v>
      </c>
      <c r="B3624" s="30"/>
      <c r="C3624" s="30"/>
    </row>
    <row r="3625" spans="1:3">
      <c r="A3625" s="5">
        <v>3623</v>
      </c>
      <c r="B3625" s="30"/>
      <c r="C3625" s="30"/>
    </row>
    <row r="3626" spans="1:3">
      <c r="A3626" s="5">
        <v>3624</v>
      </c>
      <c r="B3626" s="30"/>
      <c r="C3626" s="30"/>
    </row>
    <row r="3627" spans="1:3">
      <c r="A3627" s="5">
        <v>3625</v>
      </c>
      <c r="B3627" s="30"/>
      <c r="C3627" s="30"/>
    </row>
    <row r="3628" spans="1:3">
      <c r="A3628" s="5">
        <v>3626</v>
      </c>
      <c r="B3628" s="30"/>
      <c r="C3628" s="30"/>
    </row>
    <row r="3629" spans="1:3">
      <c r="A3629" s="5">
        <v>3627</v>
      </c>
      <c r="B3629" s="30"/>
      <c r="C3629" s="30"/>
    </row>
    <row r="3630" spans="1:3">
      <c r="A3630" s="5">
        <v>3628</v>
      </c>
      <c r="B3630" s="30"/>
      <c r="C3630" s="30"/>
    </row>
    <row r="3631" spans="1:3">
      <c r="A3631" s="5">
        <v>3629</v>
      </c>
      <c r="B3631" s="30"/>
      <c r="C3631" s="30"/>
    </row>
    <row r="3632" spans="1:3">
      <c r="A3632" s="5">
        <v>3630</v>
      </c>
      <c r="B3632" s="30"/>
      <c r="C3632" s="30"/>
    </row>
    <row r="3633" spans="1:3">
      <c r="A3633" s="5">
        <v>3631</v>
      </c>
      <c r="B3633" s="30"/>
      <c r="C3633" s="30"/>
    </row>
    <row r="3634" spans="1:3">
      <c r="A3634" s="5">
        <v>3632</v>
      </c>
      <c r="B3634" s="30"/>
      <c r="C3634" s="30"/>
    </row>
    <row r="3635" spans="1:3">
      <c r="A3635" s="5">
        <v>3633</v>
      </c>
      <c r="B3635" s="30"/>
      <c r="C3635" s="30"/>
    </row>
    <row r="3636" spans="1:3">
      <c r="A3636" s="5">
        <v>3634</v>
      </c>
      <c r="B3636" s="30"/>
      <c r="C3636" s="30"/>
    </row>
    <row r="3637" spans="1:3">
      <c r="A3637" s="5">
        <v>3635</v>
      </c>
      <c r="B3637" s="30"/>
      <c r="C3637" s="30"/>
    </row>
    <row r="3638" spans="1:3">
      <c r="A3638" s="5">
        <v>3636</v>
      </c>
      <c r="B3638" s="30"/>
      <c r="C3638" s="30"/>
    </row>
    <row r="3639" spans="1:3">
      <c r="A3639" s="5">
        <v>3637</v>
      </c>
      <c r="B3639" s="30"/>
      <c r="C3639" s="30"/>
    </row>
    <row r="3640" spans="1:3">
      <c r="A3640" s="5">
        <v>3638</v>
      </c>
      <c r="B3640" s="30"/>
      <c r="C3640" s="30"/>
    </row>
    <row r="3641" spans="1:3">
      <c r="A3641" s="5">
        <v>3639</v>
      </c>
      <c r="B3641" s="30"/>
      <c r="C3641" s="30"/>
    </row>
    <row r="3642" spans="1:3">
      <c r="A3642" s="5">
        <v>3640</v>
      </c>
      <c r="B3642" s="30"/>
      <c r="C3642" s="30"/>
    </row>
    <row r="3643" spans="1:3">
      <c r="A3643" s="5">
        <v>3641</v>
      </c>
      <c r="B3643" s="30"/>
      <c r="C3643" s="30"/>
    </row>
    <row r="3644" spans="1:3">
      <c r="A3644" s="5">
        <v>3642</v>
      </c>
      <c r="B3644" s="30"/>
      <c r="C3644" s="30"/>
    </row>
    <row r="3645" spans="1:3">
      <c r="A3645" s="5">
        <v>3643</v>
      </c>
      <c r="B3645" s="30"/>
      <c r="C3645" s="30"/>
    </row>
    <row r="3646" spans="1:3">
      <c r="A3646" s="5">
        <v>3644</v>
      </c>
      <c r="B3646" s="30"/>
      <c r="C3646" s="30"/>
    </row>
    <row r="3647" spans="1:3">
      <c r="A3647" s="5">
        <v>3645</v>
      </c>
      <c r="B3647" s="30"/>
      <c r="C3647" s="30"/>
    </row>
    <row r="3648" spans="1:3">
      <c r="A3648" s="5">
        <v>3646</v>
      </c>
      <c r="B3648" s="30"/>
      <c r="C3648" s="30"/>
    </row>
    <row r="3649" spans="1:3">
      <c r="A3649" s="5">
        <v>3647</v>
      </c>
      <c r="B3649" s="30"/>
      <c r="C3649" s="30"/>
    </row>
    <row r="3650" spans="1:3">
      <c r="A3650" s="5">
        <v>3648</v>
      </c>
      <c r="B3650" s="30"/>
      <c r="C3650" s="30"/>
    </row>
    <row r="3651" spans="1:3">
      <c r="A3651" s="5">
        <v>3649</v>
      </c>
      <c r="B3651" s="30"/>
      <c r="C3651" s="30"/>
    </row>
    <row r="3652" spans="1:3">
      <c r="A3652" s="5">
        <v>3650</v>
      </c>
      <c r="B3652" s="30"/>
      <c r="C3652" s="30"/>
    </row>
    <row r="3653" spans="1:3">
      <c r="A3653" s="5">
        <v>3651</v>
      </c>
      <c r="B3653" s="30"/>
      <c r="C3653" s="30"/>
    </row>
    <row r="3654" spans="1:3">
      <c r="A3654" s="5">
        <v>3652</v>
      </c>
      <c r="B3654" s="30"/>
      <c r="C3654" s="30"/>
    </row>
    <row r="3655" spans="1:3">
      <c r="A3655" s="5">
        <v>3653</v>
      </c>
      <c r="B3655" s="30"/>
      <c r="C3655" s="30"/>
    </row>
    <row r="3656" spans="1:3">
      <c r="A3656" s="5">
        <v>3654</v>
      </c>
      <c r="B3656" s="30"/>
      <c r="C3656" s="30"/>
    </row>
    <row r="3657" spans="1:3">
      <c r="A3657" s="5">
        <v>3655</v>
      </c>
      <c r="B3657" s="30"/>
      <c r="C3657" s="30"/>
    </row>
    <row r="3658" spans="1:3">
      <c r="A3658" s="5">
        <v>3656</v>
      </c>
      <c r="B3658" s="30"/>
      <c r="C3658" s="30"/>
    </row>
    <row r="3659" spans="1:3">
      <c r="A3659" s="5">
        <v>3657</v>
      </c>
      <c r="B3659" s="30"/>
      <c r="C3659" s="30"/>
    </row>
    <row r="3660" spans="1:3">
      <c r="A3660" s="5">
        <v>3658</v>
      </c>
      <c r="B3660" s="30"/>
      <c r="C3660" s="30"/>
    </row>
    <row r="3661" spans="1:3">
      <c r="A3661" s="5">
        <v>3659</v>
      </c>
      <c r="B3661" s="30"/>
      <c r="C3661" s="30"/>
    </row>
    <row r="3662" spans="1:3">
      <c r="A3662" s="5">
        <v>3660</v>
      </c>
      <c r="B3662" s="30"/>
      <c r="C3662" s="30"/>
    </row>
    <row r="3663" spans="1:3">
      <c r="A3663" s="5">
        <v>3661</v>
      </c>
      <c r="B3663" s="30"/>
      <c r="C3663" s="30"/>
    </row>
    <row r="3664" spans="1:3">
      <c r="A3664" s="5">
        <v>3662</v>
      </c>
      <c r="B3664" s="30"/>
      <c r="C3664" s="30"/>
    </row>
    <row r="3665" spans="1:3">
      <c r="A3665" s="5">
        <v>3663</v>
      </c>
      <c r="B3665" s="30"/>
      <c r="C3665" s="30"/>
    </row>
    <row r="3666" spans="1:3">
      <c r="A3666" s="5">
        <v>3664</v>
      </c>
      <c r="B3666" s="30"/>
      <c r="C3666" s="30"/>
    </row>
    <row r="3667" spans="1:3">
      <c r="A3667" s="5">
        <v>3665</v>
      </c>
      <c r="B3667" s="30"/>
      <c r="C3667" s="30"/>
    </row>
    <row r="3668" spans="1:3">
      <c r="A3668" s="5">
        <v>3666</v>
      </c>
      <c r="B3668" s="30"/>
      <c r="C3668" s="30"/>
    </row>
    <row r="3669" spans="1:3">
      <c r="A3669" s="5">
        <v>3667</v>
      </c>
      <c r="B3669" s="30"/>
      <c r="C3669" s="30"/>
    </row>
    <row r="3670" spans="1:3">
      <c r="A3670" s="5">
        <v>3668</v>
      </c>
      <c r="B3670" s="30"/>
      <c r="C3670" s="30"/>
    </row>
    <row r="3671" spans="1:3">
      <c r="A3671" s="5">
        <v>3669</v>
      </c>
      <c r="B3671" s="30"/>
      <c r="C3671" s="30"/>
    </row>
    <row r="3672" spans="1:3">
      <c r="A3672" s="5">
        <v>3670</v>
      </c>
      <c r="B3672" s="30"/>
      <c r="C3672" s="30"/>
    </row>
    <row r="3673" spans="1:3">
      <c r="A3673" s="5">
        <v>3671</v>
      </c>
      <c r="B3673" s="30"/>
      <c r="C3673" s="30"/>
    </row>
    <row r="3674" spans="1:3">
      <c r="A3674" s="5">
        <v>3672</v>
      </c>
      <c r="B3674" s="30"/>
      <c r="C3674" s="30"/>
    </row>
    <row r="3675" spans="1:3">
      <c r="A3675" s="5">
        <v>3673</v>
      </c>
      <c r="B3675" s="30"/>
      <c r="C3675" s="30"/>
    </row>
    <row r="3676" spans="1:3">
      <c r="A3676" s="5">
        <v>3674</v>
      </c>
      <c r="B3676" s="30"/>
      <c r="C3676" s="30"/>
    </row>
    <row r="3677" spans="1:3">
      <c r="A3677" s="5">
        <v>3675</v>
      </c>
      <c r="B3677" s="30"/>
      <c r="C3677" s="30"/>
    </row>
    <row r="3678" spans="1:3">
      <c r="A3678" s="5">
        <v>3676</v>
      </c>
      <c r="B3678" s="30"/>
      <c r="C3678" s="30"/>
    </row>
    <row r="3679" spans="1:3">
      <c r="A3679" s="5">
        <v>3677</v>
      </c>
      <c r="B3679" s="30"/>
      <c r="C3679" s="30"/>
    </row>
    <row r="3680" spans="1:3">
      <c r="A3680" s="5">
        <v>3678</v>
      </c>
      <c r="B3680" s="30"/>
      <c r="C3680" s="30"/>
    </row>
    <row r="3681" spans="1:3">
      <c r="A3681" s="5">
        <v>3679</v>
      </c>
      <c r="B3681" s="30"/>
      <c r="C3681" s="30"/>
    </row>
    <row r="3682" spans="1:3">
      <c r="A3682" s="5">
        <v>3680</v>
      </c>
      <c r="B3682" s="30"/>
      <c r="C3682" s="30"/>
    </row>
    <row r="3683" spans="1:3">
      <c r="A3683" s="5">
        <v>3681</v>
      </c>
      <c r="B3683" s="30"/>
      <c r="C3683" s="30"/>
    </row>
    <row r="3684" spans="1:3">
      <c r="A3684" s="5">
        <v>3682</v>
      </c>
      <c r="B3684" s="30"/>
      <c r="C3684" s="30"/>
    </row>
    <row r="3685" spans="1:3">
      <c r="A3685" s="5">
        <v>3683</v>
      </c>
      <c r="B3685" s="30"/>
      <c r="C3685" s="30"/>
    </row>
    <row r="3686" spans="1:3">
      <c r="A3686" s="5">
        <v>3684</v>
      </c>
      <c r="B3686" s="30"/>
      <c r="C3686" s="30"/>
    </row>
    <row r="3687" spans="1:3">
      <c r="A3687" s="5">
        <v>3685</v>
      </c>
      <c r="B3687" s="30"/>
      <c r="C3687" s="30"/>
    </row>
    <row r="3688" spans="1:3">
      <c r="A3688" s="5">
        <v>3686</v>
      </c>
      <c r="B3688" s="30"/>
      <c r="C3688" s="30"/>
    </row>
    <row r="3689" spans="1:3">
      <c r="A3689" s="5">
        <v>3687</v>
      </c>
      <c r="B3689" s="30"/>
      <c r="C3689" s="30"/>
    </row>
    <row r="3690" spans="1:3">
      <c r="A3690" s="5">
        <v>3688</v>
      </c>
      <c r="B3690" s="30"/>
      <c r="C3690" s="30"/>
    </row>
    <row r="3691" spans="1:3">
      <c r="A3691" s="5">
        <v>3689</v>
      </c>
      <c r="B3691" s="30"/>
      <c r="C3691" s="30"/>
    </row>
    <row r="3692" spans="1:3">
      <c r="A3692" s="5">
        <v>3690</v>
      </c>
      <c r="B3692" s="30"/>
      <c r="C3692" s="30"/>
    </row>
    <row r="3693" spans="1:3">
      <c r="A3693" s="5">
        <v>3691</v>
      </c>
      <c r="B3693" s="30"/>
      <c r="C3693" s="30"/>
    </row>
    <row r="3694" spans="1:3">
      <c r="A3694" s="5">
        <v>3692</v>
      </c>
      <c r="B3694" s="30"/>
      <c r="C3694" s="30"/>
    </row>
    <row r="3695" spans="1:3">
      <c r="A3695" s="5">
        <v>3693</v>
      </c>
      <c r="B3695" s="30"/>
      <c r="C3695" s="30"/>
    </row>
    <row r="3696" spans="1:3">
      <c r="A3696" s="5">
        <v>3694</v>
      </c>
      <c r="B3696" s="30"/>
      <c r="C3696" s="30"/>
    </row>
    <row r="3697" spans="1:3">
      <c r="A3697" s="5">
        <v>3695</v>
      </c>
      <c r="B3697" s="30"/>
      <c r="C3697" s="30"/>
    </row>
    <row r="3698" spans="1:3">
      <c r="A3698" s="5">
        <v>3696</v>
      </c>
      <c r="B3698" s="30"/>
      <c r="C3698" s="30"/>
    </row>
    <row r="3699" spans="1:3">
      <c r="A3699" s="5">
        <v>3697</v>
      </c>
      <c r="B3699" s="30"/>
      <c r="C3699" s="30"/>
    </row>
    <row r="3700" spans="1:3">
      <c r="A3700" s="5">
        <v>3698</v>
      </c>
      <c r="B3700" s="30"/>
      <c r="C3700" s="30"/>
    </row>
    <row r="3701" spans="1:3">
      <c r="A3701" s="5">
        <v>3699</v>
      </c>
      <c r="B3701" s="30"/>
      <c r="C3701" s="30"/>
    </row>
    <row r="3702" spans="1:3">
      <c r="A3702" s="5">
        <v>3700</v>
      </c>
      <c r="B3702" s="30"/>
      <c r="C3702" s="30"/>
    </row>
    <row r="3703" spans="1:3">
      <c r="A3703" s="5">
        <v>3701</v>
      </c>
      <c r="B3703" s="30"/>
      <c r="C3703" s="30"/>
    </row>
    <row r="3704" spans="1:3">
      <c r="A3704" s="5">
        <v>3702</v>
      </c>
      <c r="B3704" s="30"/>
      <c r="C3704" s="30"/>
    </row>
    <row r="3705" spans="1:3">
      <c r="A3705" s="5">
        <v>3703</v>
      </c>
      <c r="B3705" s="30"/>
      <c r="C3705" s="30"/>
    </row>
    <row r="3706" spans="1:3">
      <c r="A3706" s="5">
        <v>3704</v>
      </c>
      <c r="B3706" s="30"/>
      <c r="C3706" s="30"/>
    </row>
    <row r="3707" spans="1:3">
      <c r="A3707" s="5">
        <v>3705</v>
      </c>
      <c r="B3707" s="30"/>
      <c r="C3707" s="30"/>
    </row>
    <row r="3708" spans="1:3">
      <c r="A3708" s="5">
        <v>3706</v>
      </c>
      <c r="B3708" s="30"/>
      <c r="C3708" s="30"/>
    </row>
    <row r="3709" spans="1:3">
      <c r="A3709" s="5">
        <v>3707</v>
      </c>
      <c r="B3709" s="30"/>
      <c r="C3709" s="30"/>
    </row>
    <row r="3710" spans="1:3">
      <c r="A3710" s="5">
        <v>3708</v>
      </c>
      <c r="B3710" s="30"/>
      <c r="C3710" s="30"/>
    </row>
    <row r="3711" spans="1:3">
      <c r="A3711" s="5">
        <v>3709</v>
      </c>
      <c r="B3711" s="30"/>
      <c r="C3711" s="30"/>
    </row>
    <row r="3712" spans="1:3">
      <c r="A3712" s="5">
        <v>3710</v>
      </c>
      <c r="B3712" s="30"/>
      <c r="C3712" s="30"/>
    </row>
    <row r="3713" spans="1:3">
      <c r="A3713" s="5">
        <v>3711</v>
      </c>
      <c r="B3713" s="30"/>
      <c r="C3713" s="30"/>
    </row>
    <row r="3714" spans="1:3">
      <c r="A3714" s="5">
        <v>3712</v>
      </c>
      <c r="B3714" s="30"/>
      <c r="C3714" s="30"/>
    </row>
    <row r="3715" spans="1:3">
      <c r="A3715" s="5">
        <v>3713</v>
      </c>
      <c r="B3715" s="30"/>
      <c r="C3715" s="30"/>
    </row>
    <row r="3716" spans="1:3">
      <c r="A3716" s="5">
        <v>3714</v>
      </c>
      <c r="B3716" s="30"/>
      <c r="C3716" s="30"/>
    </row>
    <row r="3717" spans="1:3">
      <c r="A3717" s="5">
        <v>3715</v>
      </c>
      <c r="B3717" s="30"/>
      <c r="C3717" s="30"/>
    </row>
    <row r="3718" spans="1:3">
      <c r="A3718" s="5">
        <v>3716</v>
      </c>
      <c r="B3718" s="30"/>
      <c r="C3718" s="30"/>
    </row>
    <row r="3719" spans="1:3">
      <c r="A3719" s="5">
        <v>3717</v>
      </c>
      <c r="B3719" s="30"/>
      <c r="C3719" s="30"/>
    </row>
    <row r="3720" spans="1:3">
      <c r="A3720" s="5">
        <v>3718</v>
      </c>
      <c r="B3720" s="30"/>
      <c r="C3720" s="30"/>
    </row>
    <row r="3721" spans="1:3">
      <c r="A3721" s="5">
        <v>3719</v>
      </c>
      <c r="B3721" s="30"/>
      <c r="C3721" s="30"/>
    </row>
    <row r="3722" spans="1:3">
      <c r="A3722" s="5">
        <v>3720</v>
      </c>
      <c r="B3722" s="30"/>
      <c r="C3722" s="30"/>
    </row>
    <row r="3723" spans="1:3">
      <c r="A3723" s="5">
        <v>3721</v>
      </c>
      <c r="B3723" s="30"/>
      <c r="C3723" s="30"/>
    </row>
    <row r="3724" spans="1:3">
      <c r="A3724" s="5">
        <v>3722</v>
      </c>
      <c r="B3724" s="30"/>
      <c r="C3724" s="30"/>
    </row>
    <row r="3725" spans="1:3">
      <c r="A3725" s="5">
        <v>3723</v>
      </c>
      <c r="B3725" s="30"/>
      <c r="C3725" s="30"/>
    </row>
    <row r="3726" spans="1:3">
      <c r="A3726" s="5">
        <v>3724</v>
      </c>
      <c r="B3726" s="30"/>
      <c r="C3726" s="30"/>
    </row>
    <row r="3727" spans="1:3">
      <c r="A3727" s="5">
        <v>3725</v>
      </c>
      <c r="B3727" s="30"/>
      <c r="C3727" s="30"/>
    </row>
    <row r="3728" spans="1:3">
      <c r="A3728" s="5">
        <v>3726</v>
      </c>
      <c r="B3728" s="30"/>
      <c r="C3728" s="30"/>
    </row>
    <row r="3729" spans="1:3">
      <c r="A3729" s="5">
        <v>3727</v>
      </c>
      <c r="B3729" s="30"/>
      <c r="C3729" s="30"/>
    </row>
    <row r="3730" spans="1:3">
      <c r="A3730" s="5">
        <v>3728</v>
      </c>
      <c r="B3730" s="30"/>
      <c r="C3730" s="30"/>
    </row>
    <row r="3731" spans="1:3">
      <c r="A3731" s="5">
        <v>3729</v>
      </c>
      <c r="B3731" s="30"/>
      <c r="C3731" s="30"/>
    </row>
    <row r="3732" spans="1:3">
      <c r="A3732" s="5">
        <v>3730</v>
      </c>
      <c r="B3732" s="30"/>
      <c r="C3732" s="30"/>
    </row>
    <row r="3733" spans="1:3">
      <c r="A3733" s="5">
        <v>3731</v>
      </c>
      <c r="B3733" s="30"/>
      <c r="C3733" s="30"/>
    </row>
    <row r="3734" spans="1:3">
      <c r="A3734" s="5">
        <v>3732</v>
      </c>
      <c r="B3734" s="30"/>
      <c r="C3734" s="30"/>
    </row>
    <row r="3735" spans="1:3">
      <c r="A3735" s="5">
        <v>3733</v>
      </c>
      <c r="B3735" s="30"/>
      <c r="C3735" s="30"/>
    </row>
    <row r="3736" spans="1:3">
      <c r="A3736" s="5">
        <v>3734</v>
      </c>
      <c r="B3736" s="30"/>
      <c r="C3736" s="30"/>
    </row>
    <row r="3737" spans="1:3">
      <c r="A3737" s="5">
        <v>3735</v>
      </c>
      <c r="B3737" s="30"/>
      <c r="C3737" s="30"/>
    </row>
    <row r="3738" spans="1:3">
      <c r="A3738" s="5">
        <v>3736</v>
      </c>
      <c r="B3738" s="30"/>
      <c r="C3738" s="30"/>
    </row>
    <row r="3739" spans="1:3">
      <c r="A3739" s="5">
        <v>3737</v>
      </c>
      <c r="B3739" s="30"/>
      <c r="C3739" s="30"/>
    </row>
    <row r="3740" spans="1:3">
      <c r="A3740" s="5">
        <v>3738</v>
      </c>
      <c r="B3740" s="30"/>
      <c r="C3740" s="30"/>
    </row>
    <row r="3741" spans="1:3">
      <c r="A3741" s="5">
        <v>3739</v>
      </c>
      <c r="B3741" s="30"/>
      <c r="C3741" s="30"/>
    </row>
    <row r="3742" spans="1:3">
      <c r="A3742" s="5">
        <v>3740</v>
      </c>
      <c r="B3742" s="30"/>
      <c r="C3742" s="30"/>
    </row>
    <row r="3743" spans="1:3">
      <c r="A3743" s="5">
        <v>3741</v>
      </c>
      <c r="B3743" s="30"/>
      <c r="C3743" s="30"/>
    </row>
    <row r="3744" spans="1:3">
      <c r="A3744" s="5">
        <v>3742</v>
      </c>
      <c r="B3744" s="30"/>
      <c r="C3744" s="30"/>
    </row>
    <row r="3745" spans="1:3">
      <c r="A3745" s="5">
        <v>3743</v>
      </c>
      <c r="B3745" s="30"/>
      <c r="C3745" s="30"/>
    </row>
    <row r="3746" spans="1:3">
      <c r="A3746" s="5">
        <v>3744</v>
      </c>
      <c r="B3746" s="30"/>
      <c r="C3746" s="30"/>
    </row>
    <row r="3747" spans="1:3">
      <c r="A3747" s="5">
        <v>3745</v>
      </c>
      <c r="B3747" s="30"/>
      <c r="C3747" s="30"/>
    </row>
    <row r="3748" spans="1:3">
      <c r="A3748" s="5">
        <v>3746</v>
      </c>
      <c r="B3748" s="30"/>
      <c r="C3748" s="30"/>
    </row>
    <row r="3749" spans="1:3">
      <c r="A3749" s="5">
        <v>3747</v>
      </c>
      <c r="B3749" s="30"/>
      <c r="C3749" s="30"/>
    </row>
    <row r="3750" spans="1:3">
      <c r="A3750" s="5">
        <v>3748</v>
      </c>
      <c r="B3750" s="30"/>
      <c r="C3750" s="30"/>
    </row>
    <row r="3751" spans="1:3">
      <c r="A3751" s="5">
        <v>3749</v>
      </c>
      <c r="B3751" s="30"/>
      <c r="C3751" s="30"/>
    </row>
    <row r="3752" spans="1:3">
      <c r="A3752" s="5">
        <v>3750</v>
      </c>
      <c r="B3752" s="30"/>
      <c r="C3752" s="30"/>
    </row>
    <row r="3753" spans="1:3">
      <c r="A3753" s="5">
        <v>3751</v>
      </c>
      <c r="B3753" s="30"/>
      <c r="C3753" s="30"/>
    </row>
    <row r="3754" spans="1:3">
      <c r="A3754" s="5">
        <v>3752</v>
      </c>
      <c r="B3754" s="30"/>
      <c r="C3754" s="30"/>
    </row>
    <row r="3755" spans="1:3">
      <c r="A3755" s="5">
        <v>3753</v>
      </c>
      <c r="B3755" s="30"/>
      <c r="C3755" s="30"/>
    </row>
    <row r="3756" spans="1:3">
      <c r="A3756" s="5">
        <v>3754</v>
      </c>
      <c r="B3756" s="30"/>
      <c r="C3756" s="30"/>
    </row>
    <row r="3757" spans="1:3">
      <c r="A3757" s="5">
        <v>3755</v>
      </c>
      <c r="B3757" s="30"/>
      <c r="C3757" s="30"/>
    </row>
    <row r="3758" spans="1:3">
      <c r="A3758" s="5">
        <v>3756</v>
      </c>
      <c r="B3758" s="30"/>
      <c r="C3758" s="30"/>
    </row>
    <row r="3759" spans="1:3">
      <c r="A3759" s="5">
        <v>3757</v>
      </c>
      <c r="B3759" s="30"/>
      <c r="C3759" s="30"/>
    </row>
    <row r="3760" spans="1:3">
      <c r="A3760" s="5">
        <v>3758</v>
      </c>
      <c r="B3760" s="30"/>
      <c r="C3760" s="30"/>
    </row>
    <row r="3761" spans="1:3">
      <c r="A3761" s="5">
        <v>3759</v>
      </c>
      <c r="B3761" s="30"/>
      <c r="C3761" s="30"/>
    </row>
    <row r="3762" spans="1:3">
      <c r="A3762" s="5">
        <v>3760</v>
      </c>
      <c r="B3762" s="30"/>
      <c r="C3762" s="30"/>
    </row>
    <row r="3763" spans="1:3">
      <c r="A3763" s="5">
        <v>3761</v>
      </c>
      <c r="B3763" s="30"/>
      <c r="C3763" s="30"/>
    </row>
    <row r="3764" spans="1:3">
      <c r="A3764" s="5">
        <v>3762</v>
      </c>
      <c r="B3764" s="30"/>
      <c r="C3764" s="30"/>
    </row>
    <row r="3765" spans="1:3">
      <c r="A3765" s="5">
        <v>3763</v>
      </c>
      <c r="B3765" s="30"/>
      <c r="C3765" s="30"/>
    </row>
    <row r="3766" spans="1:3">
      <c r="A3766" s="5">
        <v>3764</v>
      </c>
      <c r="B3766" s="30"/>
      <c r="C3766" s="30"/>
    </row>
    <row r="3767" spans="1:3">
      <c r="A3767" s="5">
        <v>3765</v>
      </c>
      <c r="B3767" s="30"/>
      <c r="C3767" s="30"/>
    </row>
    <row r="3768" spans="1:3">
      <c r="A3768" s="5">
        <v>3766</v>
      </c>
      <c r="B3768" s="30"/>
      <c r="C3768" s="30"/>
    </row>
    <row r="3769" spans="1:3">
      <c r="A3769" s="5">
        <v>3767</v>
      </c>
      <c r="B3769" s="30"/>
      <c r="C3769" s="30"/>
    </row>
    <row r="3770" spans="1:3">
      <c r="A3770" s="5">
        <v>3768</v>
      </c>
      <c r="B3770" s="30"/>
      <c r="C3770" s="30"/>
    </row>
    <row r="3771" spans="1:3">
      <c r="A3771" s="5">
        <v>3769</v>
      </c>
      <c r="B3771" s="30"/>
      <c r="C3771" s="30"/>
    </row>
    <row r="3772" spans="1:3">
      <c r="A3772" s="5">
        <v>3770</v>
      </c>
      <c r="B3772" s="30"/>
      <c r="C3772" s="30"/>
    </row>
    <row r="3773" spans="1:3">
      <c r="A3773" s="5">
        <v>3771</v>
      </c>
      <c r="B3773" s="30"/>
      <c r="C3773" s="30"/>
    </row>
    <row r="3774" spans="1:3">
      <c r="A3774" s="5">
        <v>3772</v>
      </c>
      <c r="B3774" s="30"/>
      <c r="C3774" s="30"/>
    </row>
    <row r="3775" spans="1:3">
      <c r="A3775" s="5">
        <v>3773</v>
      </c>
      <c r="B3775" s="30"/>
      <c r="C3775" s="30"/>
    </row>
    <row r="3776" spans="1:3">
      <c r="A3776" s="5">
        <v>3774</v>
      </c>
      <c r="B3776" s="30"/>
      <c r="C3776" s="30"/>
    </row>
    <row r="3777" spans="1:3">
      <c r="A3777" s="5">
        <v>3775</v>
      </c>
      <c r="B3777" s="30"/>
      <c r="C3777" s="30"/>
    </row>
    <row r="3778" spans="1:3">
      <c r="A3778" s="5">
        <v>3776</v>
      </c>
      <c r="B3778" s="30"/>
      <c r="C3778" s="30"/>
    </row>
    <row r="3779" spans="1:3">
      <c r="A3779" s="5">
        <v>3777</v>
      </c>
      <c r="B3779" s="30"/>
      <c r="C3779" s="30"/>
    </row>
    <row r="3780" spans="1:3">
      <c r="A3780" s="5">
        <v>3778</v>
      </c>
      <c r="B3780" s="30"/>
      <c r="C3780" s="30"/>
    </row>
    <row r="3781" spans="1:3">
      <c r="A3781" s="5">
        <v>3779</v>
      </c>
      <c r="B3781" s="30"/>
      <c r="C3781" s="30"/>
    </row>
    <row r="3782" spans="1:3">
      <c r="A3782" s="5">
        <v>3780</v>
      </c>
      <c r="B3782" s="30"/>
      <c r="C3782" s="30"/>
    </row>
    <row r="3783" spans="1:3">
      <c r="A3783" s="5">
        <v>3781</v>
      </c>
      <c r="B3783" s="30"/>
      <c r="C3783" s="30"/>
    </row>
    <row r="3784" spans="1:3">
      <c r="A3784" s="5">
        <v>3782</v>
      </c>
      <c r="B3784" s="30"/>
      <c r="C3784" s="30"/>
    </row>
    <row r="3785" spans="1:3">
      <c r="A3785" s="5">
        <v>3783</v>
      </c>
      <c r="B3785" s="30"/>
      <c r="C3785" s="30"/>
    </row>
    <row r="3786" spans="1:3">
      <c r="A3786" s="5">
        <v>3784</v>
      </c>
      <c r="B3786" s="30"/>
      <c r="C3786" s="30"/>
    </row>
    <row r="3787" spans="1:3">
      <c r="A3787" s="5">
        <v>3785</v>
      </c>
      <c r="B3787" s="30"/>
      <c r="C3787" s="30"/>
    </row>
    <row r="3788" spans="1:3">
      <c r="A3788" s="5">
        <v>3786</v>
      </c>
      <c r="B3788" s="30"/>
      <c r="C3788" s="30"/>
    </row>
    <row r="3789" spans="1:3">
      <c r="A3789" s="5">
        <v>3787</v>
      </c>
      <c r="B3789" s="30"/>
      <c r="C3789" s="30"/>
    </row>
    <row r="3790" spans="1:3">
      <c r="A3790" s="5">
        <v>3788</v>
      </c>
      <c r="B3790" s="30"/>
      <c r="C3790" s="30"/>
    </row>
    <row r="3791" spans="1:3">
      <c r="A3791" s="5">
        <v>3789</v>
      </c>
      <c r="B3791" s="30"/>
      <c r="C3791" s="30"/>
    </row>
    <row r="3792" spans="1:3">
      <c r="A3792" s="5">
        <v>3790</v>
      </c>
      <c r="B3792" s="30"/>
      <c r="C3792" s="30"/>
    </row>
    <row r="3793" spans="1:3">
      <c r="A3793" s="5">
        <v>3791</v>
      </c>
      <c r="B3793" s="30"/>
      <c r="C3793" s="30"/>
    </row>
    <row r="3794" spans="1:3">
      <c r="A3794" s="5">
        <v>3792</v>
      </c>
      <c r="B3794" s="30"/>
      <c r="C3794" s="30"/>
    </row>
    <row r="3795" spans="1:3">
      <c r="A3795" s="5">
        <v>3793</v>
      </c>
      <c r="B3795" s="30"/>
      <c r="C3795" s="30"/>
    </row>
    <row r="3796" spans="1:3">
      <c r="A3796" s="5">
        <v>3794</v>
      </c>
      <c r="B3796" s="30"/>
      <c r="C3796" s="30"/>
    </row>
    <row r="3797" spans="1:3">
      <c r="A3797" s="5">
        <v>3795</v>
      </c>
      <c r="B3797" s="30"/>
      <c r="C3797" s="30"/>
    </row>
    <row r="3798" spans="1:3">
      <c r="A3798" s="5">
        <v>3796</v>
      </c>
      <c r="B3798" s="30"/>
      <c r="C3798" s="30"/>
    </row>
    <row r="3799" spans="1:3">
      <c r="A3799" s="5">
        <v>3797</v>
      </c>
      <c r="B3799" s="30"/>
      <c r="C3799" s="30"/>
    </row>
    <row r="3800" spans="1:3">
      <c r="A3800" s="5">
        <v>3798</v>
      </c>
      <c r="B3800" s="30"/>
      <c r="C3800" s="30"/>
    </row>
    <row r="3801" spans="1:3">
      <c r="A3801" s="5">
        <v>3799</v>
      </c>
      <c r="B3801" s="30"/>
      <c r="C3801" s="30"/>
    </row>
    <row r="3802" spans="1:3">
      <c r="A3802" s="5">
        <v>3800</v>
      </c>
      <c r="B3802" s="30"/>
      <c r="C3802" s="30"/>
    </row>
    <row r="3803" spans="1:3">
      <c r="A3803" s="5">
        <v>3801</v>
      </c>
      <c r="B3803" s="30"/>
      <c r="C3803" s="30"/>
    </row>
    <row r="3804" spans="1:3">
      <c r="A3804" s="5">
        <v>3802</v>
      </c>
      <c r="B3804" s="30"/>
      <c r="C3804" s="30"/>
    </row>
    <row r="3805" spans="1:3">
      <c r="A3805" s="5">
        <v>3803</v>
      </c>
      <c r="B3805" s="30"/>
      <c r="C3805" s="30"/>
    </row>
    <row r="3806" spans="1:3">
      <c r="A3806" s="5">
        <v>3804</v>
      </c>
      <c r="B3806" s="30"/>
      <c r="C3806" s="30"/>
    </row>
    <row r="3807" spans="1:3">
      <c r="A3807" s="5">
        <v>3805</v>
      </c>
      <c r="B3807" s="30"/>
      <c r="C3807" s="30"/>
    </row>
    <row r="3808" spans="1:3">
      <c r="A3808" s="5">
        <v>3806</v>
      </c>
      <c r="B3808" s="30"/>
      <c r="C3808" s="30"/>
    </row>
    <row r="3809" spans="1:3">
      <c r="A3809" s="5">
        <v>3807</v>
      </c>
      <c r="B3809" s="30"/>
      <c r="C3809" s="30"/>
    </row>
    <row r="3810" spans="1:3">
      <c r="A3810" s="5">
        <v>3808</v>
      </c>
      <c r="B3810" s="30"/>
      <c r="C3810" s="30"/>
    </row>
    <row r="3811" spans="1:3">
      <c r="A3811" s="5">
        <v>3809</v>
      </c>
      <c r="B3811" s="30"/>
      <c r="C3811" s="30"/>
    </row>
    <row r="3812" spans="1:3">
      <c r="A3812" s="5">
        <v>3810</v>
      </c>
      <c r="B3812" s="30"/>
      <c r="C3812" s="30"/>
    </row>
    <row r="3813" spans="1:3">
      <c r="A3813" s="5">
        <v>3811</v>
      </c>
      <c r="B3813" s="30"/>
      <c r="C3813" s="30"/>
    </row>
    <row r="3814" spans="1:3">
      <c r="A3814" s="5">
        <v>3812</v>
      </c>
      <c r="B3814" s="30"/>
      <c r="C3814" s="30"/>
    </row>
    <row r="3815" spans="1:3">
      <c r="A3815" s="5">
        <v>3813</v>
      </c>
      <c r="B3815" s="30"/>
      <c r="C3815" s="30"/>
    </row>
    <row r="3816" spans="1:3">
      <c r="A3816" s="5">
        <v>3814</v>
      </c>
      <c r="B3816" s="30"/>
      <c r="C3816" s="30"/>
    </row>
    <row r="3817" spans="1:3">
      <c r="A3817" s="5">
        <v>3815</v>
      </c>
      <c r="B3817" s="30"/>
      <c r="C3817" s="30"/>
    </row>
    <row r="3818" spans="1:3">
      <c r="A3818" s="5">
        <v>3816</v>
      </c>
      <c r="B3818" s="30"/>
      <c r="C3818" s="30"/>
    </row>
    <row r="3819" spans="1:3">
      <c r="A3819" s="5">
        <v>3817</v>
      </c>
      <c r="B3819" s="30"/>
      <c r="C3819" s="30"/>
    </row>
    <row r="3820" spans="1:3">
      <c r="A3820" s="5">
        <v>3818</v>
      </c>
      <c r="B3820" s="30"/>
      <c r="C3820" s="30"/>
    </row>
    <row r="3821" spans="1:3">
      <c r="A3821" s="5">
        <v>3819</v>
      </c>
      <c r="B3821" s="30"/>
      <c r="C3821" s="30"/>
    </row>
    <row r="3822" spans="1:3">
      <c r="A3822" s="5">
        <v>3820</v>
      </c>
      <c r="B3822" s="30"/>
      <c r="C3822" s="30"/>
    </row>
    <row r="3823" spans="1:3">
      <c r="A3823" s="5">
        <v>3821</v>
      </c>
      <c r="B3823" s="30"/>
      <c r="C3823" s="30"/>
    </row>
    <row r="3824" spans="1:3">
      <c r="A3824" s="5">
        <v>3822</v>
      </c>
      <c r="B3824" s="30"/>
      <c r="C3824" s="30"/>
    </row>
    <row r="3825" spans="1:3">
      <c r="A3825" s="5">
        <v>3823</v>
      </c>
      <c r="B3825" s="30"/>
      <c r="C3825" s="30"/>
    </row>
    <row r="3826" spans="1:3">
      <c r="A3826" s="5">
        <v>3824</v>
      </c>
      <c r="B3826" s="30"/>
      <c r="C3826" s="30"/>
    </row>
    <row r="3827" spans="1:3">
      <c r="A3827" s="5">
        <v>3825</v>
      </c>
      <c r="B3827" s="30"/>
      <c r="C3827" s="30"/>
    </row>
    <row r="3828" spans="1:3">
      <c r="A3828" s="5">
        <v>3826</v>
      </c>
      <c r="B3828" s="30"/>
      <c r="C3828" s="30"/>
    </row>
    <row r="3829" spans="1:3">
      <c r="A3829" s="5">
        <v>3827</v>
      </c>
      <c r="B3829" s="30"/>
      <c r="C3829" s="30"/>
    </row>
    <row r="3830" spans="1:3">
      <c r="A3830" s="5">
        <v>3828</v>
      </c>
      <c r="B3830" s="30"/>
      <c r="C3830" s="30"/>
    </row>
    <row r="3831" spans="1:3">
      <c r="A3831" s="5">
        <v>3829</v>
      </c>
      <c r="B3831" s="30"/>
      <c r="C3831" s="30"/>
    </row>
    <row r="3832" spans="1:3">
      <c r="A3832" s="5">
        <v>3830</v>
      </c>
      <c r="B3832" s="30"/>
      <c r="C3832" s="30"/>
    </row>
    <row r="3833" spans="1:3">
      <c r="A3833" s="5">
        <v>3831</v>
      </c>
      <c r="B3833" s="30"/>
      <c r="C3833" s="30"/>
    </row>
    <row r="3834" spans="1:3">
      <c r="A3834" s="5">
        <v>3832</v>
      </c>
      <c r="B3834" s="30"/>
      <c r="C3834" s="30"/>
    </row>
    <row r="3835" spans="1:3">
      <c r="A3835" s="5">
        <v>3833</v>
      </c>
      <c r="B3835" s="30"/>
      <c r="C3835" s="30"/>
    </row>
    <row r="3836" spans="1:3">
      <c r="A3836" s="5">
        <v>3834</v>
      </c>
      <c r="B3836" s="30"/>
      <c r="C3836" s="30"/>
    </row>
    <row r="3837" spans="1:3">
      <c r="A3837" s="5">
        <v>3835</v>
      </c>
      <c r="B3837" s="30"/>
      <c r="C3837" s="30"/>
    </row>
    <row r="3838" spans="1:3">
      <c r="A3838" s="5">
        <v>3836</v>
      </c>
      <c r="B3838" s="30"/>
      <c r="C3838" s="30"/>
    </row>
    <row r="3839" spans="1:3">
      <c r="A3839" s="5">
        <v>3837</v>
      </c>
      <c r="B3839" s="30"/>
      <c r="C3839" s="30"/>
    </row>
    <row r="3840" spans="1:3">
      <c r="A3840" s="5">
        <v>3838</v>
      </c>
      <c r="B3840" s="30"/>
      <c r="C3840" s="30"/>
    </row>
    <row r="3841" spans="1:3">
      <c r="A3841" s="5">
        <v>3839</v>
      </c>
      <c r="B3841" s="30"/>
      <c r="C3841" s="30"/>
    </row>
    <row r="3842" spans="1:3">
      <c r="A3842" s="5">
        <v>3840</v>
      </c>
      <c r="B3842" s="30"/>
      <c r="C3842" s="30"/>
    </row>
    <row r="3843" spans="1:3">
      <c r="A3843" s="5">
        <v>3841</v>
      </c>
      <c r="B3843" s="30"/>
      <c r="C3843" s="30"/>
    </row>
    <row r="3844" spans="1:3">
      <c r="A3844" s="5">
        <v>3842</v>
      </c>
      <c r="B3844" s="30"/>
      <c r="C3844" s="30"/>
    </row>
    <row r="3845" spans="1:3">
      <c r="A3845" s="5">
        <v>3843</v>
      </c>
      <c r="B3845" s="30"/>
      <c r="C3845" s="30"/>
    </row>
    <row r="3846" spans="1:3">
      <c r="A3846" s="5">
        <v>3844</v>
      </c>
      <c r="B3846" s="30"/>
      <c r="C3846" s="30"/>
    </row>
    <row r="3847" spans="1:3">
      <c r="A3847" s="5">
        <v>3845</v>
      </c>
      <c r="B3847" s="30"/>
      <c r="C3847" s="30"/>
    </row>
    <row r="3848" spans="1:3">
      <c r="A3848" s="5">
        <v>3846</v>
      </c>
      <c r="B3848" s="30"/>
      <c r="C3848" s="30"/>
    </row>
    <row r="3849" spans="1:3">
      <c r="A3849" s="5">
        <v>3847</v>
      </c>
      <c r="B3849" s="30"/>
      <c r="C3849" s="30"/>
    </row>
    <row r="3850" spans="1:3">
      <c r="A3850" s="5">
        <v>3848</v>
      </c>
      <c r="B3850" s="30"/>
      <c r="C3850" s="30"/>
    </row>
    <row r="3851" spans="1:3">
      <c r="A3851" s="5">
        <v>3849</v>
      </c>
      <c r="B3851" s="30"/>
      <c r="C3851" s="30"/>
    </row>
    <row r="3852" spans="1:3">
      <c r="A3852" s="5">
        <v>3850</v>
      </c>
      <c r="B3852" s="30"/>
      <c r="C3852" s="30"/>
    </row>
    <row r="3853" spans="1:3">
      <c r="A3853" s="5">
        <v>3851</v>
      </c>
      <c r="B3853" s="30"/>
      <c r="C3853" s="30"/>
    </row>
    <row r="3854" spans="1:3">
      <c r="A3854" s="5">
        <v>3852</v>
      </c>
      <c r="B3854" s="30"/>
      <c r="C3854" s="30"/>
    </row>
    <row r="3855" spans="1:3">
      <c r="A3855" s="5">
        <v>3853</v>
      </c>
      <c r="B3855" s="30"/>
      <c r="C3855" s="30"/>
    </row>
    <row r="3856" spans="1:3">
      <c r="A3856" s="5">
        <v>3854</v>
      </c>
      <c r="B3856" s="30"/>
      <c r="C3856" s="30"/>
    </row>
    <row r="3857" spans="1:3">
      <c r="A3857" s="5">
        <v>3855</v>
      </c>
      <c r="B3857" s="30"/>
      <c r="C3857" s="30"/>
    </row>
    <row r="3858" spans="1:3">
      <c r="A3858" s="5">
        <v>3856</v>
      </c>
      <c r="B3858" s="30"/>
      <c r="C3858" s="30"/>
    </row>
    <row r="3859" spans="1:3">
      <c r="A3859" s="5">
        <v>3857</v>
      </c>
      <c r="B3859" s="30"/>
      <c r="C3859" s="30"/>
    </row>
    <row r="3860" spans="1:3">
      <c r="A3860" s="5">
        <v>3858</v>
      </c>
      <c r="B3860" s="30"/>
      <c r="C3860" s="30"/>
    </row>
    <row r="3861" spans="1:3">
      <c r="A3861" s="5">
        <v>3859</v>
      </c>
      <c r="B3861" s="30"/>
      <c r="C3861" s="30"/>
    </row>
    <row r="3862" spans="1:3">
      <c r="A3862" s="5">
        <v>3860</v>
      </c>
      <c r="B3862" s="30"/>
      <c r="C3862" s="30"/>
    </row>
    <row r="3863" spans="1:3">
      <c r="A3863" s="5">
        <v>3861</v>
      </c>
      <c r="B3863" s="30"/>
      <c r="C3863" s="30"/>
    </row>
    <row r="3864" spans="1:3">
      <c r="A3864" s="5">
        <v>3862</v>
      </c>
      <c r="B3864" s="30"/>
      <c r="C3864" s="30"/>
    </row>
    <row r="3865" spans="1:3">
      <c r="A3865" s="5">
        <v>3863</v>
      </c>
      <c r="B3865" s="30"/>
      <c r="C3865" s="30"/>
    </row>
    <row r="3866" spans="1:3">
      <c r="A3866" s="5">
        <v>3864</v>
      </c>
      <c r="B3866" s="30"/>
      <c r="C3866" s="30"/>
    </row>
    <row r="3867" spans="1:3">
      <c r="A3867" s="5">
        <v>3865</v>
      </c>
      <c r="B3867" s="30"/>
      <c r="C3867" s="30"/>
    </row>
    <row r="3868" spans="1:3">
      <c r="A3868" s="5">
        <v>3866</v>
      </c>
      <c r="B3868" s="30"/>
      <c r="C3868" s="30"/>
    </row>
    <row r="3869" spans="1:3">
      <c r="A3869" s="5">
        <v>3867</v>
      </c>
      <c r="B3869" s="30"/>
      <c r="C3869" s="30"/>
    </row>
    <row r="3870" spans="1:3">
      <c r="A3870" s="5">
        <v>3868</v>
      </c>
      <c r="B3870" s="30"/>
      <c r="C3870" s="30"/>
    </row>
    <row r="3871" spans="1:3">
      <c r="A3871" s="5">
        <v>3869</v>
      </c>
      <c r="B3871" s="30"/>
      <c r="C3871" s="30"/>
    </row>
    <row r="3872" spans="1:3">
      <c r="A3872" s="5">
        <v>3870</v>
      </c>
      <c r="B3872" s="30"/>
      <c r="C3872" s="30"/>
    </row>
    <row r="3873" spans="1:3">
      <c r="A3873" s="5">
        <v>3871</v>
      </c>
      <c r="B3873" s="30"/>
      <c r="C3873" s="30"/>
    </row>
    <row r="3874" spans="1:3">
      <c r="A3874" s="5">
        <v>3872</v>
      </c>
      <c r="B3874" s="30"/>
      <c r="C3874" s="30"/>
    </row>
    <row r="3875" spans="1:3">
      <c r="A3875" s="5">
        <v>3873</v>
      </c>
      <c r="B3875" s="30"/>
      <c r="C3875" s="30"/>
    </row>
    <row r="3876" spans="1:3">
      <c r="A3876" s="5">
        <v>3874</v>
      </c>
      <c r="B3876" s="30"/>
      <c r="C3876" s="30"/>
    </row>
    <row r="3877" spans="1:3">
      <c r="A3877" s="5">
        <v>3875</v>
      </c>
      <c r="B3877" s="30"/>
      <c r="C3877" s="30"/>
    </row>
    <row r="3878" spans="1:3">
      <c r="A3878" s="5">
        <v>3876</v>
      </c>
      <c r="B3878" s="30"/>
      <c r="C3878" s="30"/>
    </row>
    <row r="3879" spans="1:3">
      <c r="A3879" s="5">
        <v>3877</v>
      </c>
      <c r="B3879" s="30"/>
      <c r="C3879" s="30"/>
    </row>
    <row r="3880" spans="1:3">
      <c r="A3880" s="5">
        <v>3878</v>
      </c>
      <c r="B3880" s="30"/>
      <c r="C3880" s="30"/>
    </row>
    <row r="3881" spans="1:3">
      <c r="A3881" s="5">
        <v>3879</v>
      </c>
      <c r="B3881" s="30"/>
      <c r="C3881" s="30"/>
    </row>
    <row r="3882" spans="1:3">
      <c r="A3882" s="5">
        <v>3880</v>
      </c>
      <c r="B3882" s="30"/>
      <c r="C3882" s="30"/>
    </row>
    <row r="3883" spans="1:3">
      <c r="A3883" s="5">
        <v>3881</v>
      </c>
      <c r="B3883" s="30"/>
      <c r="C3883" s="30"/>
    </row>
    <row r="3884" spans="1:3">
      <c r="A3884" s="5">
        <v>3882</v>
      </c>
      <c r="B3884" s="30"/>
      <c r="C3884" s="30"/>
    </row>
    <row r="3885" spans="1:3">
      <c r="A3885" s="5">
        <v>3883</v>
      </c>
      <c r="B3885" s="30"/>
      <c r="C3885" s="30"/>
    </row>
    <row r="3886" spans="1:3">
      <c r="A3886" s="5">
        <v>3884</v>
      </c>
      <c r="B3886" s="30"/>
      <c r="C3886" s="30"/>
    </row>
    <row r="3887" spans="1:3">
      <c r="A3887" s="5">
        <v>3885</v>
      </c>
      <c r="B3887" s="30"/>
      <c r="C3887" s="30"/>
    </row>
    <row r="3888" spans="1:3">
      <c r="A3888" s="5">
        <v>3886</v>
      </c>
      <c r="B3888" s="30"/>
      <c r="C3888" s="30"/>
    </row>
    <row r="3889" spans="1:3">
      <c r="A3889" s="5">
        <v>3887</v>
      </c>
      <c r="B3889" s="30"/>
      <c r="C3889" s="30"/>
    </row>
    <row r="3890" spans="1:3">
      <c r="A3890" s="5">
        <v>3888</v>
      </c>
      <c r="B3890" s="30"/>
      <c r="C3890" s="30"/>
    </row>
    <row r="3891" spans="1:3">
      <c r="A3891" s="5">
        <v>3889</v>
      </c>
      <c r="B3891" s="30"/>
      <c r="C3891" s="30"/>
    </row>
    <row r="3892" spans="1:3">
      <c r="A3892" s="5">
        <v>3890</v>
      </c>
      <c r="B3892" s="30"/>
      <c r="C3892" s="30"/>
    </row>
    <row r="3893" spans="1:3">
      <c r="A3893" s="5">
        <v>3891</v>
      </c>
      <c r="B3893" s="30"/>
      <c r="C3893" s="30"/>
    </row>
    <row r="3894" spans="1:3">
      <c r="A3894" s="5">
        <v>3892</v>
      </c>
      <c r="B3894" s="30"/>
      <c r="C3894" s="30"/>
    </row>
    <row r="3895" spans="1:3">
      <c r="A3895" s="5">
        <v>3893</v>
      </c>
      <c r="B3895" s="30"/>
      <c r="C3895" s="30"/>
    </row>
    <row r="3896" spans="1:3">
      <c r="A3896" s="5">
        <v>3894</v>
      </c>
      <c r="B3896" s="30"/>
      <c r="C3896" s="30"/>
    </row>
    <row r="3897" spans="1:3">
      <c r="A3897" s="5">
        <v>3895</v>
      </c>
      <c r="B3897" s="30"/>
      <c r="C3897" s="30"/>
    </row>
    <row r="3898" spans="1:3">
      <c r="A3898" s="5">
        <v>3896</v>
      </c>
      <c r="B3898" s="30"/>
      <c r="C3898" s="30"/>
    </row>
    <row r="3899" spans="1:3">
      <c r="A3899" s="5">
        <v>3897</v>
      </c>
      <c r="B3899" s="30"/>
      <c r="C3899" s="30"/>
    </row>
    <row r="3900" spans="1:3">
      <c r="A3900" s="5">
        <v>3898</v>
      </c>
      <c r="B3900" s="30"/>
      <c r="C3900" s="30"/>
    </row>
    <row r="3901" spans="1:3">
      <c r="A3901" s="5">
        <v>3899</v>
      </c>
      <c r="B3901" s="30"/>
      <c r="C3901" s="30"/>
    </row>
    <row r="3902" spans="1:3">
      <c r="A3902" s="5">
        <v>3900</v>
      </c>
      <c r="B3902" s="30"/>
      <c r="C3902" s="30"/>
    </row>
    <row r="3903" spans="1:3">
      <c r="A3903" s="5">
        <v>3901</v>
      </c>
      <c r="B3903" s="30"/>
      <c r="C3903" s="30"/>
    </row>
    <row r="3904" spans="1:3">
      <c r="A3904" s="5">
        <v>3902</v>
      </c>
      <c r="B3904" s="30"/>
      <c r="C3904" s="30"/>
    </row>
    <row r="3905" spans="1:3">
      <c r="A3905" s="5">
        <v>3903</v>
      </c>
      <c r="B3905" s="30"/>
      <c r="C3905" s="30"/>
    </row>
    <row r="3906" spans="1:3">
      <c r="A3906" s="5">
        <v>3904</v>
      </c>
      <c r="B3906" s="30"/>
      <c r="C3906" s="30"/>
    </row>
    <row r="3907" spans="1:3">
      <c r="A3907" s="5">
        <v>3905</v>
      </c>
      <c r="B3907" s="30"/>
      <c r="C3907" s="30"/>
    </row>
    <row r="3908" spans="1:3">
      <c r="A3908" s="5">
        <v>3906</v>
      </c>
      <c r="B3908" s="30"/>
      <c r="C3908" s="30"/>
    </row>
    <row r="3909" spans="1:3">
      <c r="A3909" s="5">
        <v>3907</v>
      </c>
      <c r="B3909" s="30"/>
      <c r="C3909" s="30"/>
    </row>
    <row r="3910" spans="1:3">
      <c r="A3910" s="5">
        <v>3908</v>
      </c>
      <c r="B3910" s="30"/>
      <c r="C3910" s="30"/>
    </row>
    <row r="3911" spans="1:3">
      <c r="A3911" s="5">
        <v>3909</v>
      </c>
      <c r="B3911" s="30"/>
      <c r="C3911" s="30"/>
    </row>
    <row r="3912" spans="1:3">
      <c r="A3912" s="5">
        <v>3910</v>
      </c>
      <c r="B3912" s="30"/>
      <c r="C3912" s="30"/>
    </row>
    <row r="3913" spans="1:3">
      <c r="A3913" s="5">
        <v>3911</v>
      </c>
      <c r="B3913" s="30"/>
      <c r="C3913" s="30"/>
    </row>
    <row r="3914" spans="1:3">
      <c r="A3914" s="5">
        <v>3912</v>
      </c>
      <c r="B3914" s="30"/>
      <c r="C3914" s="30"/>
    </row>
    <row r="3915" spans="1:3">
      <c r="A3915" s="5">
        <v>3913</v>
      </c>
      <c r="B3915" s="30"/>
      <c r="C3915" s="30"/>
    </row>
    <row r="3916" spans="1:3">
      <c r="A3916" s="5">
        <v>3914</v>
      </c>
      <c r="B3916" s="30"/>
      <c r="C3916" s="30"/>
    </row>
    <row r="3917" spans="1:3">
      <c r="A3917" s="5">
        <v>3915</v>
      </c>
      <c r="B3917" s="30"/>
      <c r="C3917" s="30"/>
    </row>
    <row r="3918" spans="1:3">
      <c r="A3918" s="5">
        <v>3916</v>
      </c>
      <c r="B3918" s="30"/>
      <c r="C3918" s="30"/>
    </row>
    <row r="3919" spans="1:3">
      <c r="A3919" s="5">
        <v>3917</v>
      </c>
      <c r="B3919" s="30"/>
      <c r="C3919" s="30"/>
    </row>
    <row r="3920" spans="1:3">
      <c r="A3920" s="5">
        <v>3918</v>
      </c>
      <c r="B3920" s="30"/>
      <c r="C3920" s="30"/>
    </row>
    <row r="3921" spans="1:3">
      <c r="A3921" s="5">
        <v>3919</v>
      </c>
      <c r="B3921" s="30"/>
      <c r="C3921" s="30"/>
    </row>
    <row r="3922" spans="1:3">
      <c r="A3922" s="5">
        <v>3920</v>
      </c>
      <c r="B3922" s="30"/>
      <c r="C3922" s="30"/>
    </row>
    <row r="3923" spans="1:3">
      <c r="A3923" s="5">
        <v>3921</v>
      </c>
      <c r="B3923" s="30"/>
      <c r="C3923" s="30"/>
    </row>
    <row r="3924" spans="1:3">
      <c r="A3924" s="5">
        <v>3922</v>
      </c>
      <c r="B3924" s="30"/>
      <c r="C3924" s="30"/>
    </row>
    <row r="3925" spans="1:3">
      <c r="A3925" s="5">
        <v>3923</v>
      </c>
      <c r="B3925" s="30"/>
      <c r="C3925" s="30"/>
    </row>
    <row r="3926" spans="1:3">
      <c r="A3926" s="5">
        <v>3924</v>
      </c>
      <c r="B3926" s="30"/>
      <c r="C3926" s="30"/>
    </row>
    <row r="3927" spans="1:3">
      <c r="A3927" s="5">
        <v>3925</v>
      </c>
      <c r="B3927" s="30"/>
      <c r="C3927" s="30"/>
    </row>
    <row r="3928" spans="1:3">
      <c r="A3928" s="5">
        <v>3926</v>
      </c>
      <c r="B3928" s="30"/>
      <c r="C3928" s="30"/>
    </row>
    <row r="3929" spans="1:3">
      <c r="A3929" s="5">
        <v>3927</v>
      </c>
      <c r="B3929" s="30"/>
      <c r="C3929" s="30"/>
    </row>
    <row r="3930" spans="1:3">
      <c r="A3930" s="5">
        <v>3928</v>
      </c>
      <c r="B3930" s="30"/>
      <c r="C3930" s="30"/>
    </row>
    <row r="3931" spans="1:3">
      <c r="A3931" s="5">
        <v>3929</v>
      </c>
      <c r="B3931" s="30"/>
      <c r="C3931" s="30"/>
    </row>
    <row r="3932" spans="1:3">
      <c r="A3932" s="5">
        <v>3930</v>
      </c>
      <c r="B3932" s="30"/>
      <c r="C3932" s="30"/>
    </row>
    <row r="3933" spans="1:3">
      <c r="A3933" s="5">
        <v>3931</v>
      </c>
      <c r="B3933" s="30"/>
      <c r="C3933" s="30"/>
    </row>
    <row r="3934" spans="1:3">
      <c r="A3934" s="5">
        <v>3932</v>
      </c>
      <c r="B3934" s="30"/>
      <c r="C3934" s="30"/>
    </row>
    <row r="3935" spans="1:3">
      <c r="A3935" s="5">
        <v>3933</v>
      </c>
      <c r="B3935" s="30"/>
      <c r="C3935" s="30"/>
    </row>
    <row r="3936" spans="1:3">
      <c r="A3936" s="5">
        <v>3934</v>
      </c>
      <c r="B3936" s="30"/>
      <c r="C3936" s="30"/>
    </row>
    <row r="3937" spans="1:3">
      <c r="A3937" s="5">
        <v>3935</v>
      </c>
      <c r="B3937" s="30"/>
      <c r="C3937" s="30"/>
    </row>
    <row r="3938" spans="1:3">
      <c r="A3938" s="5">
        <v>3936</v>
      </c>
      <c r="B3938" s="30"/>
      <c r="C3938" s="30"/>
    </row>
    <row r="3939" spans="1:3">
      <c r="A3939" s="5">
        <v>3937</v>
      </c>
      <c r="B3939" s="30"/>
      <c r="C3939" s="30"/>
    </row>
    <row r="3940" spans="1:3">
      <c r="A3940" s="5">
        <v>3938</v>
      </c>
      <c r="B3940" s="30"/>
      <c r="C3940" s="30"/>
    </row>
    <row r="3941" spans="1:3">
      <c r="A3941" s="5">
        <v>3939</v>
      </c>
      <c r="B3941" s="30"/>
      <c r="C3941" s="30"/>
    </row>
    <row r="3942" spans="1:3">
      <c r="A3942" s="5">
        <v>3940</v>
      </c>
      <c r="B3942" s="30"/>
      <c r="C3942" s="30"/>
    </row>
    <row r="3943" spans="1:3">
      <c r="A3943" s="5">
        <v>3941</v>
      </c>
      <c r="B3943" s="30"/>
      <c r="C3943" s="30"/>
    </row>
    <row r="3944" spans="1:3">
      <c r="A3944" s="5">
        <v>3942</v>
      </c>
      <c r="B3944" s="30"/>
      <c r="C3944" s="30"/>
    </row>
    <row r="3945" spans="1:3">
      <c r="A3945" s="5">
        <v>3943</v>
      </c>
      <c r="B3945" s="30"/>
      <c r="C3945" s="30"/>
    </row>
    <row r="3946" spans="1:3">
      <c r="A3946" s="5">
        <v>3944</v>
      </c>
      <c r="B3946" s="30"/>
      <c r="C3946" s="30"/>
    </row>
    <row r="3947" spans="1:3">
      <c r="A3947" s="5">
        <v>3945</v>
      </c>
      <c r="B3947" s="30"/>
      <c r="C3947" s="30"/>
    </row>
    <row r="3948" spans="1:3">
      <c r="A3948" s="5">
        <v>3946</v>
      </c>
      <c r="B3948" s="30"/>
      <c r="C3948" s="30"/>
    </row>
    <row r="3949" spans="1:3">
      <c r="A3949" s="5">
        <v>3947</v>
      </c>
      <c r="B3949" s="30"/>
      <c r="C3949" s="30"/>
    </row>
    <row r="3950" spans="1:3">
      <c r="A3950" s="5">
        <v>3948</v>
      </c>
      <c r="B3950" s="30"/>
      <c r="C3950" s="30"/>
    </row>
    <row r="3951" spans="1:3">
      <c r="A3951" s="5">
        <v>3949</v>
      </c>
      <c r="B3951" s="30"/>
      <c r="C3951" s="30"/>
    </row>
    <row r="3952" spans="1:3">
      <c r="A3952" s="5">
        <v>3950</v>
      </c>
      <c r="B3952" s="30"/>
      <c r="C3952" s="30"/>
    </row>
    <row r="3953" spans="1:3">
      <c r="A3953" s="5">
        <v>3951</v>
      </c>
      <c r="B3953" s="30"/>
      <c r="C3953" s="30"/>
    </row>
    <row r="3954" spans="1:3">
      <c r="A3954" s="5">
        <v>3952</v>
      </c>
      <c r="B3954" s="30"/>
      <c r="C3954" s="30"/>
    </row>
    <row r="3955" spans="1:3">
      <c r="A3955" s="5">
        <v>3953</v>
      </c>
      <c r="B3955" s="30"/>
      <c r="C3955" s="30"/>
    </row>
    <row r="3956" spans="1:3">
      <c r="A3956" s="5">
        <v>3954</v>
      </c>
      <c r="B3956" s="30"/>
      <c r="C3956" s="30"/>
    </row>
    <row r="3957" spans="1:3">
      <c r="A3957" s="5">
        <v>3955</v>
      </c>
      <c r="B3957" s="30"/>
      <c r="C3957" s="30"/>
    </row>
    <row r="3958" spans="1:3">
      <c r="A3958" s="5">
        <v>3956</v>
      </c>
      <c r="B3958" s="30"/>
      <c r="C3958" s="30"/>
    </row>
    <row r="3959" spans="1:3">
      <c r="A3959" s="5">
        <v>3957</v>
      </c>
      <c r="B3959" s="30"/>
      <c r="C3959" s="30"/>
    </row>
    <row r="3960" spans="1:3">
      <c r="A3960" s="5">
        <v>3958</v>
      </c>
      <c r="B3960" s="30"/>
      <c r="C3960" s="30"/>
    </row>
    <row r="3961" spans="1:3">
      <c r="A3961" s="5">
        <v>3959</v>
      </c>
      <c r="B3961" s="30"/>
      <c r="C3961" s="30"/>
    </row>
    <row r="3962" spans="1:3">
      <c r="A3962" s="5">
        <v>3960</v>
      </c>
      <c r="B3962" s="30"/>
      <c r="C3962" s="30"/>
    </row>
    <row r="3963" spans="1:3">
      <c r="A3963" s="5">
        <v>3961</v>
      </c>
      <c r="B3963" s="30"/>
      <c r="C3963" s="30"/>
    </row>
    <row r="3964" spans="1:3">
      <c r="A3964" s="5">
        <v>3962</v>
      </c>
      <c r="B3964" s="30"/>
      <c r="C3964" s="30"/>
    </row>
    <row r="3965" spans="1:3">
      <c r="A3965" s="5">
        <v>3963</v>
      </c>
      <c r="B3965" s="30"/>
      <c r="C3965" s="30"/>
    </row>
    <row r="3966" spans="1:3">
      <c r="A3966" s="5">
        <v>3964</v>
      </c>
      <c r="B3966" s="30"/>
      <c r="C3966" s="30"/>
    </row>
    <row r="3967" spans="1:3">
      <c r="A3967" s="5">
        <v>3965</v>
      </c>
      <c r="B3967" s="30"/>
      <c r="C3967" s="30"/>
    </row>
    <row r="3968" spans="1:3">
      <c r="A3968" s="5">
        <v>3966</v>
      </c>
      <c r="B3968" s="30"/>
      <c r="C3968" s="30"/>
    </row>
    <row r="3969" spans="1:3">
      <c r="A3969" s="5">
        <v>3967</v>
      </c>
      <c r="B3969" s="30"/>
      <c r="C3969" s="30"/>
    </row>
    <row r="3970" spans="1:3">
      <c r="A3970" s="5">
        <v>3968</v>
      </c>
      <c r="B3970" s="30"/>
      <c r="C3970" s="30"/>
    </row>
    <row r="3971" spans="1:3">
      <c r="A3971" s="5">
        <v>3969</v>
      </c>
      <c r="B3971" s="30"/>
      <c r="C3971" s="30"/>
    </row>
    <row r="3972" spans="1:3">
      <c r="A3972" s="5">
        <v>3970</v>
      </c>
      <c r="B3972" s="30"/>
      <c r="C3972" s="30"/>
    </row>
    <row r="3973" spans="1:3">
      <c r="A3973" s="5">
        <v>3971</v>
      </c>
      <c r="B3973" s="30"/>
      <c r="C3973" s="30"/>
    </row>
    <row r="3974" spans="1:3">
      <c r="A3974" s="5">
        <v>3972</v>
      </c>
      <c r="B3974" s="30"/>
      <c r="C3974" s="30"/>
    </row>
    <row r="3975" spans="1:3">
      <c r="A3975" s="5">
        <v>3973</v>
      </c>
      <c r="B3975" s="30"/>
      <c r="C3975" s="30"/>
    </row>
    <row r="3976" spans="1:3">
      <c r="A3976" s="5">
        <v>3974</v>
      </c>
      <c r="B3976" s="30"/>
      <c r="C3976" s="30"/>
    </row>
    <row r="3977" spans="1:3">
      <c r="A3977" s="5">
        <v>3975</v>
      </c>
      <c r="B3977" s="30"/>
      <c r="C3977" s="30"/>
    </row>
    <row r="3978" spans="1:3">
      <c r="A3978" s="5">
        <v>3976</v>
      </c>
      <c r="B3978" s="30"/>
      <c r="C3978" s="30"/>
    </row>
    <row r="3979" spans="1:3">
      <c r="A3979" s="5">
        <v>3977</v>
      </c>
      <c r="B3979" s="30"/>
      <c r="C3979" s="30"/>
    </row>
    <row r="3980" spans="1:3">
      <c r="A3980" s="5">
        <v>3978</v>
      </c>
      <c r="B3980" s="30"/>
      <c r="C3980" s="30"/>
    </row>
    <row r="3981" spans="1:3">
      <c r="A3981" s="5">
        <v>3979</v>
      </c>
      <c r="B3981" s="30"/>
      <c r="C3981" s="30"/>
    </row>
    <row r="3982" spans="1:3">
      <c r="A3982" s="5">
        <v>3980</v>
      </c>
      <c r="B3982" s="30"/>
      <c r="C3982" s="30"/>
    </row>
    <row r="3983" spans="1:3">
      <c r="A3983" s="5">
        <v>3981</v>
      </c>
      <c r="B3983" s="30"/>
      <c r="C3983" s="30"/>
    </row>
    <row r="3984" spans="1:3">
      <c r="A3984" s="5">
        <v>3982</v>
      </c>
      <c r="B3984" s="30"/>
      <c r="C3984" s="30"/>
    </row>
    <row r="3985" spans="1:3">
      <c r="A3985" s="5">
        <v>3983</v>
      </c>
      <c r="B3985" s="30"/>
      <c r="C3985" s="30"/>
    </row>
    <row r="3986" spans="1:3">
      <c r="A3986" s="5">
        <v>3984</v>
      </c>
      <c r="B3986" s="30"/>
      <c r="C3986" s="30"/>
    </row>
    <row r="3987" spans="1:3">
      <c r="A3987" s="5">
        <v>3985</v>
      </c>
      <c r="B3987" s="30"/>
      <c r="C3987" s="30"/>
    </row>
    <row r="3988" spans="1:3">
      <c r="A3988" s="5">
        <v>3986</v>
      </c>
      <c r="B3988" s="30"/>
      <c r="C3988" s="30"/>
    </row>
    <row r="3989" spans="1:3">
      <c r="A3989" s="5">
        <v>3987</v>
      </c>
      <c r="B3989" s="30"/>
      <c r="C3989" s="30"/>
    </row>
    <row r="3990" spans="1:3">
      <c r="A3990" s="5">
        <v>3988</v>
      </c>
      <c r="B3990" s="30"/>
      <c r="C3990" s="30"/>
    </row>
    <row r="3991" spans="1:3">
      <c r="A3991" s="5">
        <v>3989</v>
      </c>
      <c r="B3991" s="30"/>
      <c r="C3991" s="30"/>
    </row>
    <row r="3992" spans="1:3">
      <c r="A3992" s="5">
        <v>3990</v>
      </c>
      <c r="B3992" s="30"/>
      <c r="C3992" s="30"/>
    </row>
    <row r="3993" spans="1:3">
      <c r="A3993" s="5">
        <v>3991</v>
      </c>
      <c r="B3993" s="30"/>
      <c r="C3993" s="30"/>
    </row>
    <row r="3994" spans="1:3">
      <c r="A3994" s="5">
        <v>3992</v>
      </c>
      <c r="B3994" s="30"/>
      <c r="C3994" s="30"/>
    </row>
    <row r="3995" spans="1:3">
      <c r="A3995" s="5">
        <v>3993</v>
      </c>
      <c r="B3995" s="30"/>
      <c r="C3995" s="30"/>
    </row>
    <row r="3996" spans="1:3">
      <c r="A3996" s="5">
        <v>3994</v>
      </c>
      <c r="B3996" s="30"/>
      <c r="C3996" s="30"/>
    </row>
    <row r="3997" spans="1:3">
      <c r="A3997" s="5">
        <v>3995</v>
      </c>
      <c r="B3997" s="30"/>
      <c r="C3997" s="30"/>
    </row>
    <row r="3998" spans="1:3">
      <c r="A3998" s="5">
        <v>3996</v>
      </c>
      <c r="B3998" s="30"/>
      <c r="C3998" s="30"/>
    </row>
    <row r="3999" spans="1:3">
      <c r="A3999" s="5">
        <v>3997</v>
      </c>
      <c r="B3999" s="30"/>
      <c r="C3999" s="30"/>
    </row>
    <row r="4000" spans="1:3">
      <c r="A4000" s="5">
        <v>3998</v>
      </c>
      <c r="B4000" s="30"/>
      <c r="C4000" s="30"/>
    </row>
    <row r="4001" spans="1:3">
      <c r="A4001" s="5">
        <v>3999</v>
      </c>
      <c r="B4001" s="30"/>
      <c r="C4001" s="30"/>
    </row>
    <row r="4002" spans="1:3">
      <c r="A4002" s="5">
        <v>4000</v>
      </c>
      <c r="B4002" s="30"/>
      <c r="C4002" s="30"/>
    </row>
    <row r="4003" spans="1:3">
      <c r="A4003" s="5">
        <v>4001</v>
      </c>
      <c r="B4003" s="30"/>
      <c r="C4003" s="30"/>
    </row>
    <row r="4004" spans="1:3">
      <c r="A4004" s="5">
        <v>4002</v>
      </c>
      <c r="B4004" s="30"/>
      <c r="C4004" s="30"/>
    </row>
    <row r="4005" spans="1:3">
      <c r="A4005" s="5">
        <v>4003</v>
      </c>
      <c r="B4005" s="30"/>
      <c r="C4005" s="30"/>
    </row>
    <row r="4006" spans="1:3">
      <c r="A4006" s="5">
        <v>4004</v>
      </c>
      <c r="B4006" s="30"/>
      <c r="C4006" s="30"/>
    </row>
    <row r="4007" spans="1:3">
      <c r="A4007" s="5">
        <v>4005</v>
      </c>
      <c r="B4007" s="30"/>
      <c r="C4007" s="30"/>
    </row>
    <row r="4008" spans="1:3">
      <c r="A4008" s="5">
        <v>4006</v>
      </c>
      <c r="B4008" s="30"/>
      <c r="C4008" s="30"/>
    </row>
    <row r="4009" spans="1:3">
      <c r="A4009" s="5">
        <v>4007</v>
      </c>
      <c r="B4009" s="30"/>
      <c r="C4009" s="30"/>
    </row>
    <row r="4010" spans="1:3">
      <c r="A4010" s="5">
        <v>4008</v>
      </c>
      <c r="B4010" s="30"/>
      <c r="C4010" s="30"/>
    </row>
    <row r="4011" spans="1:3">
      <c r="A4011" s="5">
        <v>4009</v>
      </c>
      <c r="B4011" s="30"/>
      <c r="C4011" s="30"/>
    </row>
    <row r="4012" spans="1:3">
      <c r="A4012" s="5">
        <v>4010</v>
      </c>
      <c r="B4012" s="30"/>
      <c r="C4012" s="30"/>
    </row>
    <row r="4013" spans="1:3">
      <c r="A4013" s="5">
        <v>4011</v>
      </c>
      <c r="B4013" s="30"/>
      <c r="C4013" s="30"/>
    </row>
    <row r="4014" spans="1:3">
      <c r="A4014" s="5">
        <v>4012</v>
      </c>
      <c r="B4014" s="30"/>
      <c r="C4014" s="30"/>
    </row>
    <row r="4015" spans="1:3">
      <c r="A4015" s="5">
        <v>4013</v>
      </c>
      <c r="B4015" s="30"/>
      <c r="C4015" s="30"/>
    </row>
    <row r="4016" spans="1:3">
      <c r="A4016" s="5">
        <v>4014</v>
      </c>
      <c r="B4016" s="30"/>
      <c r="C4016" s="30"/>
    </row>
    <row r="4017" spans="1:3">
      <c r="A4017" s="5">
        <v>4015</v>
      </c>
      <c r="B4017" s="30"/>
      <c r="C4017" s="30"/>
    </row>
    <row r="4018" spans="1:3">
      <c r="A4018" s="5">
        <v>4016</v>
      </c>
      <c r="B4018" s="30"/>
      <c r="C4018" s="30"/>
    </row>
    <row r="4019" spans="1:3">
      <c r="A4019" s="5">
        <v>4017</v>
      </c>
      <c r="B4019" s="30"/>
      <c r="C4019" s="30"/>
    </row>
    <row r="4020" spans="1:3">
      <c r="A4020" s="5">
        <v>4018</v>
      </c>
      <c r="B4020" s="30"/>
      <c r="C4020" s="30"/>
    </row>
    <row r="4021" spans="1:3">
      <c r="A4021" s="5">
        <v>4019</v>
      </c>
      <c r="B4021" s="30"/>
      <c r="C4021" s="30"/>
    </row>
    <row r="4022" spans="1:3">
      <c r="A4022" s="5">
        <v>4020</v>
      </c>
      <c r="B4022" s="30"/>
      <c r="C4022" s="30"/>
    </row>
    <row r="4023" spans="1:3">
      <c r="A4023" s="5">
        <v>4021</v>
      </c>
      <c r="B4023" s="30"/>
      <c r="C4023" s="30"/>
    </row>
    <row r="4024" spans="1:3">
      <c r="A4024" s="5">
        <v>4022</v>
      </c>
      <c r="B4024" s="30"/>
      <c r="C4024" s="30"/>
    </row>
    <row r="4025" spans="1:3">
      <c r="A4025" s="5">
        <v>4023</v>
      </c>
      <c r="B4025" s="30"/>
      <c r="C4025" s="30"/>
    </row>
    <row r="4026" spans="1:3">
      <c r="A4026" s="5">
        <v>4024</v>
      </c>
      <c r="B4026" s="30"/>
      <c r="C4026" s="30"/>
    </row>
    <row r="4027" spans="1:3">
      <c r="A4027" s="5">
        <v>4025</v>
      </c>
      <c r="B4027" s="30"/>
      <c r="C4027" s="30"/>
    </row>
    <row r="4028" spans="1:3">
      <c r="A4028" s="5">
        <v>4026</v>
      </c>
      <c r="B4028" s="30"/>
      <c r="C4028" s="30"/>
    </row>
    <row r="4029" spans="1:3">
      <c r="A4029" s="5">
        <v>4027</v>
      </c>
      <c r="B4029" s="30"/>
      <c r="C4029" s="30"/>
    </row>
    <row r="4030" spans="1:3">
      <c r="A4030" s="5">
        <v>4028</v>
      </c>
      <c r="B4030" s="30"/>
      <c r="C4030" s="30"/>
    </row>
    <row r="4031" spans="1:3">
      <c r="A4031" s="5">
        <v>4029</v>
      </c>
      <c r="B4031" s="30"/>
      <c r="C4031" s="30"/>
    </row>
    <row r="4032" spans="1:3">
      <c r="A4032" s="5">
        <v>4030</v>
      </c>
      <c r="B4032" s="30"/>
      <c r="C4032" s="30"/>
    </row>
    <row r="4033" spans="1:3">
      <c r="A4033" s="5">
        <v>4031</v>
      </c>
      <c r="B4033" s="30"/>
      <c r="C4033" s="30"/>
    </row>
    <row r="4034" spans="1:3">
      <c r="A4034" s="5">
        <v>4032</v>
      </c>
      <c r="B4034" s="30"/>
      <c r="C4034" s="30"/>
    </row>
    <row r="4035" spans="1:3">
      <c r="A4035" s="5">
        <v>4033</v>
      </c>
      <c r="B4035" s="30"/>
      <c r="C4035" s="30"/>
    </row>
    <row r="4036" spans="1:3">
      <c r="A4036" s="5">
        <v>4034</v>
      </c>
      <c r="B4036" s="30"/>
      <c r="C4036" s="30"/>
    </row>
    <row r="4037" spans="1:3">
      <c r="A4037" s="5">
        <v>4035</v>
      </c>
      <c r="B4037" s="30"/>
      <c r="C4037" s="30"/>
    </row>
    <row r="4038" spans="1:3">
      <c r="A4038" s="5">
        <v>4036</v>
      </c>
      <c r="B4038" s="30"/>
      <c r="C4038" s="30"/>
    </row>
    <row r="4039" spans="1:3">
      <c r="A4039" s="5">
        <v>4037</v>
      </c>
      <c r="B4039" s="30"/>
      <c r="C4039" s="30"/>
    </row>
    <row r="4040" spans="1:3">
      <c r="A4040" s="5">
        <v>4038</v>
      </c>
      <c r="B4040" s="30"/>
      <c r="C4040" s="30"/>
    </row>
    <row r="4041" spans="1:3">
      <c r="A4041" s="5">
        <v>4039</v>
      </c>
      <c r="B4041" s="30"/>
      <c r="C4041" s="30"/>
    </row>
    <row r="4042" spans="1:3">
      <c r="A4042" s="5">
        <v>4040</v>
      </c>
      <c r="B4042" s="30"/>
      <c r="C4042" s="30"/>
    </row>
    <row r="4043" spans="1:3">
      <c r="A4043" s="5">
        <v>4041</v>
      </c>
      <c r="B4043" s="30"/>
      <c r="C4043" s="30"/>
    </row>
    <row r="4044" spans="1:3">
      <c r="A4044" s="5">
        <v>4042</v>
      </c>
      <c r="B4044" s="30"/>
      <c r="C4044" s="30"/>
    </row>
    <row r="4045" spans="1:3">
      <c r="A4045" s="5">
        <v>4043</v>
      </c>
      <c r="B4045" s="30"/>
      <c r="C4045" s="30"/>
    </row>
    <row r="4046" spans="1:3">
      <c r="A4046" s="5">
        <v>4044</v>
      </c>
      <c r="B4046" s="30"/>
      <c r="C4046" s="30"/>
    </row>
    <row r="4047" spans="1:3">
      <c r="A4047" s="5">
        <v>4045</v>
      </c>
      <c r="B4047" s="30"/>
      <c r="C4047" s="30"/>
    </row>
    <row r="4048" spans="1:3">
      <c r="A4048" s="5">
        <v>4046</v>
      </c>
      <c r="B4048" s="30"/>
      <c r="C4048" s="30"/>
    </row>
    <row r="4049" spans="1:3">
      <c r="A4049" s="5">
        <v>4047</v>
      </c>
      <c r="B4049" s="30"/>
      <c r="C4049" s="30"/>
    </row>
    <row r="4050" spans="1:3">
      <c r="A4050" s="5">
        <v>4048</v>
      </c>
      <c r="B4050" s="30"/>
      <c r="C4050" s="30"/>
    </row>
    <row r="4051" spans="1:3">
      <c r="A4051" s="5">
        <v>4049</v>
      </c>
      <c r="B4051" s="30"/>
      <c r="C4051" s="30"/>
    </row>
    <row r="4052" spans="1:3">
      <c r="A4052" s="5">
        <v>4050</v>
      </c>
      <c r="B4052" s="30"/>
      <c r="C4052" s="30"/>
    </row>
    <row r="4053" spans="1:3">
      <c r="A4053" s="5">
        <v>4051</v>
      </c>
      <c r="B4053" s="30"/>
      <c r="C4053" s="30"/>
    </row>
    <row r="4054" spans="1:3">
      <c r="A4054" s="5">
        <v>4052</v>
      </c>
      <c r="B4054" s="30"/>
      <c r="C4054" s="30"/>
    </row>
    <row r="4055" spans="1:3">
      <c r="A4055" s="5">
        <v>4053</v>
      </c>
      <c r="B4055" s="30"/>
      <c r="C4055" s="30"/>
    </row>
    <row r="4056" spans="1:3">
      <c r="A4056" s="5">
        <v>4054</v>
      </c>
      <c r="B4056" s="30"/>
      <c r="C4056" s="30"/>
    </row>
    <row r="4057" spans="1:3">
      <c r="A4057" s="5">
        <v>4055</v>
      </c>
      <c r="B4057" s="30"/>
      <c r="C4057" s="30"/>
    </row>
    <row r="4058" spans="1:3">
      <c r="A4058" s="5">
        <v>4056</v>
      </c>
      <c r="B4058" s="30"/>
      <c r="C4058" s="30"/>
    </row>
    <row r="4059" spans="1:3">
      <c r="A4059" s="5">
        <v>4057</v>
      </c>
      <c r="B4059" s="30"/>
      <c r="C4059" s="30"/>
    </row>
    <row r="4060" spans="1:3">
      <c r="A4060" s="5">
        <v>4058</v>
      </c>
      <c r="B4060" s="30"/>
      <c r="C4060" s="30"/>
    </row>
    <row r="4061" spans="1:3">
      <c r="A4061" s="5">
        <v>4059</v>
      </c>
      <c r="B4061" s="30"/>
      <c r="C4061" s="30"/>
    </row>
    <row r="4062" spans="1:3">
      <c r="A4062" s="5">
        <v>4060</v>
      </c>
      <c r="B4062" s="30"/>
      <c r="C4062" s="30"/>
    </row>
    <row r="4063" spans="1:3">
      <c r="A4063" s="5">
        <v>4061</v>
      </c>
      <c r="B4063" s="30"/>
      <c r="C4063" s="30"/>
    </row>
    <row r="4064" spans="1:3">
      <c r="A4064" s="5">
        <v>4062</v>
      </c>
      <c r="B4064" s="30"/>
      <c r="C4064" s="30"/>
    </row>
    <row r="4065" spans="1:3">
      <c r="A4065" s="5">
        <v>4063</v>
      </c>
      <c r="B4065" s="30"/>
      <c r="C4065" s="30"/>
    </row>
    <row r="4066" spans="1:3">
      <c r="A4066" s="5">
        <v>4064</v>
      </c>
      <c r="B4066" s="30"/>
      <c r="C4066" s="30"/>
    </row>
    <row r="4067" spans="1:3">
      <c r="A4067" s="5">
        <v>4065</v>
      </c>
      <c r="B4067" s="30"/>
      <c r="C4067" s="30"/>
    </row>
    <row r="4068" spans="1:3">
      <c r="A4068" s="5">
        <v>4066</v>
      </c>
      <c r="B4068" s="30"/>
      <c r="C4068" s="30"/>
    </row>
    <row r="4069" spans="1:3">
      <c r="A4069" s="5">
        <v>4067</v>
      </c>
      <c r="B4069" s="30"/>
      <c r="C4069" s="30"/>
    </row>
    <row r="4070" spans="1:3">
      <c r="A4070" s="5">
        <v>4068</v>
      </c>
      <c r="B4070" s="30"/>
      <c r="C4070" s="30"/>
    </row>
    <row r="4071" spans="1:3">
      <c r="A4071" s="5">
        <v>4069</v>
      </c>
      <c r="B4071" s="30"/>
      <c r="C4071" s="30"/>
    </row>
    <row r="4072" spans="1:3">
      <c r="A4072" s="5">
        <v>4070</v>
      </c>
      <c r="B4072" s="30"/>
      <c r="C4072" s="30"/>
    </row>
    <row r="4073" spans="1:3">
      <c r="A4073" s="5">
        <v>4071</v>
      </c>
      <c r="B4073" s="30"/>
      <c r="C4073" s="30"/>
    </row>
    <row r="4074" spans="1:3">
      <c r="A4074" s="5">
        <v>4072</v>
      </c>
      <c r="B4074" s="30"/>
      <c r="C4074" s="30"/>
    </row>
    <row r="4075" spans="1:3">
      <c r="A4075" s="5">
        <v>4073</v>
      </c>
      <c r="B4075" s="30"/>
      <c r="C4075" s="30"/>
    </row>
    <row r="4076" spans="1:3">
      <c r="A4076" s="5">
        <v>4074</v>
      </c>
      <c r="B4076" s="30"/>
      <c r="C4076" s="30"/>
    </row>
    <row r="4077" spans="1:3">
      <c r="A4077" s="5">
        <v>4075</v>
      </c>
      <c r="B4077" s="30"/>
      <c r="C4077" s="30"/>
    </row>
    <row r="4078" spans="1:3">
      <c r="A4078" s="5">
        <v>4076</v>
      </c>
      <c r="B4078" s="30"/>
      <c r="C4078" s="30"/>
    </row>
    <row r="4079" spans="1:3">
      <c r="A4079" s="5">
        <v>4077</v>
      </c>
      <c r="B4079" s="30"/>
      <c r="C4079" s="30"/>
    </row>
    <row r="4080" spans="1:3">
      <c r="A4080" s="5">
        <v>4078</v>
      </c>
      <c r="B4080" s="30"/>
      <c r="C4080" s="30"/>
    </row>
    <row r="4081" spans="1:3">
      <c r="A4081" s="5">
        <v>4079</v>
      </c>
      <c r="B4081" s="30"/>
      <c r="C4081" s="30"/>
    </row>
    <row r="4082" spans="1:3">
      <c r="A4082" s="5">
        <v>4080</v>
      </c>
      <c r="B4082" s="30"/>
      <c r="C4082" s="30"/>
    </row>
    <row r="4083" spans="1:3">
      <c r="A4083" s="5">
        <v>4081</v>
      </c>
      <c r="B4083" s="30"/>
      <c r="C4083" s="30"/>
    </row>
    <row r="4084" spans="1:3">
      <c r="A4084" s="5">
        <v>4082</v>
      </c>
      <c r="B4084" s="30"/>
      <c r="C4084" s="30"/>
    </row>
    <row r="4085" spans="1:3">
      <c r="A4085" s="5">
        <v>4083</v>
      </c>
      <c r="B4085" s="30"/>
      <c r="C4085" s="30"/>
    </row>
    <row r="4086" spans="1:3">
      <c r="A4086" s="5">
        <v>4084</v>
      </c>
      <c r="B4086" s="30"/>
      <c r="C4086" s="30"/>
    </row>
    <row r="4087" spans="1:3">
      <c r="A4087" s="5">
        <v>4085</v>
      </c>
      <c r="B4087" s="30"/>
      <c r="C4087" s="30"/>
    </row>
    <row r="4088" spans="1:3">
      <c r="A4088" s="5">
        <v>4086</v>
      </c>
      <c r="B4088" s="30"/>
      <c r="C4088" s="30"/>
    </row>
    <row r="4089" spans="1:3">
      <c r="A4089" s="5">
        <v>4087</v>
      </c>
      <c r="B4089" s="30"/>
      <c r="C4089" s="30"/>
    </row>
    <row r="4090" spans="1:3">
      <c r="A4090" s="5">
        <v>4088</v>
      </c>
      <c r="B4090" s="30"/>
      <c r="C4090" s="30"/>
    </row>
    <row r="4091" spans="1:3">
      <c r="A4091" s="5">
        <v>4089</v>
      </c>
      <c r="B4091" s="30"/>
      <c r="C4091" s="30"/>
    </row>
    <row r="4092" spans="1:3">
      <c r="A4092" s="5">
        <v>4090</v>
      </c>
      <c r="B4092" s="30"/>
      <c r="C4092" s="30"/>
    </row>
    <row r="4093" spans="1:3">
      <c r="A4093" s="5">
        <v>4091</v>
      </c>
      <c r="B4093" s="30"/>
      <c r="C4093" s="30"/>
    </row>
    <row r="4094" spans="1:3">
      <c r="A4094" s="5">
        <v>4092</v>
      </c>
      <c r="B4094" s="30"/>
      <c r="C4094" s="30"/>
    </row>
    <row r="4095" spans="1:3">
      <c r="A4095" s="5">
        <v>4093</v>
      </c>
      <c r="B4095" s="30"/>
      <c r="C4095" s="30"/>
    </row>
    <row r="4096" spans="1:3">
      <c r="A4096" s="5">
        <v>4094</v>
      </c>
      <c r="B4096" s="30"/>
      <c r="C4096" s="30"/>
    </row>
    <row r="4097" spans="1:3">
      <c r="A4097" s="5">
        <v>4095</v>
      </c>
      <c r="B4097" s="30"/>
      <c r="C4097" s="30"/>
    </row>
    <row r="4098" spans="1:3">
      <c r="A4098" s="5">
        <v>4096</v>
      </c>
      <c r="B4098" s="30"/>
      <c r="C4098" s="30"/>
    </row>
    <row r="4099" spans="1:3">
      <c r="A4099" s="5">
        <v>4097</v>
      </c>
      <c r="B4099" s="30"/>
      <c r="C4099" s="30"/>
    </row>
    <row r="4100" spans="1:3">
      <c r="A4100" s="5">
        <v>4098</v>
      </c>
      <c r="B4100" s="30"/>
      <c r="C4100" s="30"/>
    </row>
    <row r="4101" spans="1:3">
      <c r="A4101" s="5">
        <v>4099</v>
      </c>
      <c r="B4101" s="30"/>
      <c r="C4101" s="30"/>
    </row>
    <row r="4102" spans="1:3">
      <c r="A4102" s="5">
        <v>4100</v>
      </c>
      <c r="B4102" s="30"/>
      <c r="C4102" s="30"/>
    </row>
    <row r="4103" spans="1:3">
      <c r="A4103" s="5">
        <v>4101</v>
      </c>
      <c r="B4103" s="30"/>
      <c r="C4103" s="30"/>
    </row>
    <row r="4104" spans="1:3">
      <c r="A4104" s="5">
        <v>4102</v>
      </c>
      <c r="B4104" s="30"/>
      <c r="C4104" s="30"/>
    </row>
    <row r="4105" spans="1:3">
      <c r="A4105" s="5">
        <v>4103</v>
      </c>
      <c r="B4105" s="30"/>
      <c r="C4105" s="30"/>
    </row>
    <row r="4106" spans="1:3">
      <c r="A4106" s="5">
        <v>4104</v>
      </c>
      <c r="B4106" s="30"/>
      <c r="C4106" s="30"/>
    </row>
    <row r="4107" spans="1:3">
      <c r="A4107" s="5">
        <v>4105</v>
      </c>
      <c r="B4107" s="30"/>
      <c r="C4107" s="30"/>
    </row>
    <row r="4108" spans="1:3">
      <c r="A4108" s="5">
        <v>4106</v>
      </c>
      <c r="B4108" s="30"/>
      <c r="C4108" s="30"/>
    </row>
    <row r="4109" spans="1:3">
      <c r="A4109" s="5">
        <v>4107</v>
      </c>
      <c r="B4109" s="30"/>
      <c r="C4109" s="30"/>
    </row>
    <row r="4110" spans="1:3">
      <c r="A4110" s="5">
        <v>4108</v>
      </c>
      <c r="B4110" s="30"/>
      <c r="C4110" s="30"/>
    </row>
    <row r="4111" spans="1:3">
      <c r="A4111" s="5">
        <v>4109</v>
      </c>
      <c r="B4111" s="30"/>
      <c r="C4111" s="30"/>
    </row>
    <row r="4112" spans="1:3">
      <c r="A4112" s="5">
        <v>4110</v>
      </c>
      <c r="B4112" s="30"/>
      <c r="C4112" s="30"/>
    </row>
    <row r="4113" spans="1:3">
      <c r="A4113" s="5">
        <v>4111</v>
      </c>
      <c r="B4113" s="30"/>
      <c r="C4113" s="30"/>
    </row>
    <row r="4114" spans="1:3">
      <c r="A4114" s="5">
        <v>4112</v>
      </c>
      <c r="B4114" s="30"/>
      <c r="C4114" s="30"/>
    </row>
    <row r="4115" spans="1:3">
      <c r="A4115" s="5">
        <v>4113</v>
      </c>
      <c r="B4115" s="30"/>
      <c r="C4115" s="30"/>
    </row>
    <row r="4116" spans="1:3">
      <c r="A4116" s="5">
        <v>4114</v>
      </c>
      <c r="B4116" s="30"/>
      <c r="C4116" s="30"/>
    </row>
    <row r="4117" spans="1:3">
      <c r="A4117" s="5">
        <v>4115</v>
      </c>
      <c r="B4117" s="30"/>
      <c r="C4117" s="30"/>
    </row>
    <row r="4118" spans="1:3">
      <c r="A4118" s="5">
        <v>4116</v>
      </c>
      <c r="B4118" s="30"/>
      <c r="C4118" s="30"/>
    </row>
    <row r="4119" spans="1:3">
      <c r="A4119" s="5">
        <v>4117</v>
      </c>
      <c r="B4119" s="30"/>
      <c r="C4119" s="30"/>
    </row>
    <row r="4120" spans="1:3">
      <c r="A4120" s="5">
        <v>4118</v>
      </c>
      <c r="B4120" s="30"/>
      <c r="C4120" s="30"/>
    </row>
    <row r="4121" spans="1:3">
      <c r="A4121" s="5">
        <v>4119</v>
      </c>
      <c r="B4121" s="30"/>
      <c r="C4121" s="30"/>
    </row>
    <row r="4122" spans="1:3">
      <c r="A4122" s="5">
        <v>4120</v>
      </c>
      <c r="B4122" s="30"/>
      <c r="C4122" s="30"/>
    </row>
    <row r="4123" spans="1:3">
      <c r="A4123" s="5">
        <v>4121</v>
      </c>
      <c r="B4123" s="30"/>
      <c r="C4123" s="30"/>
    </row>
    <row r="4124" spans="1:3">
      <c r="A4124" s="5">
        <v>4122</v>
      </c>
      <c r="B4124" s="30"/>
      <c r="C4124" s="30"/>
    </row>
    <row r="4125" spans="1:3">
      <c r="A4125" s="5">
        <v>4123</v>
      </c>
      <c r="B4125" s="30"/>
      <c r="C4125" s="30"/>
    </row>
    <row r="4126" spans="1:3">
      <c r="A4126" s="5">
        <v>4124</v>
      </c>
      <c r="B4126" s="30"/>
      <c r="C4126" s="30"/>
    </row>
    <row r="4127" spans="1:3">
      <c r="A4127" s="5">
        <v>4125</v>
      </c>
      <c r="B4127" s="30"/>
      <c r="C4127" s="30"/>
    </row>
    <row r="4128" spans="1:3">
      <c r="A4128" s="5">
        <v>4126</v>
      </c>
      <c r="B4128" s="30"/>
      <c r="C4128" s="30"/>
    </row>
    <row r="4129" spans="1:3">
      <c r="A4129" s="5">
        <v>4127</v>
      </c>
      <c r="B4129" s="30"/>
      <c r="C4129" s="30"/>
    </row>
    <row r="4130" spans="1:3">
      <c r="A4130" s="5">
        <v>4128</v>
      </c>
      <c r="B4130" s="30"/>
      <c r="C4130" s="30"/>
    </row>
    <row r="4131" spans="1:3">
      <c r="A4131" s="5">
        <v>4129</v>
      </c>
      <c r="B4131" s="30"/>
      <c r="C4131" s="30"/>
    </row>
    <row r="4132" spans="1:3">
      <c r="A4132" s="5">
        <v>4130</v>
      </c>
      <c r="B4132" s="30"/>
      <c r="C4132" s="30"/>
    </row>
    <row r="4133" spans="1:3">
      <c r="A4133" s="5">
        <v>4131</v>
      </c>
      <c r="B4133" s="30"/>
      <c r="C4133" s="30"/>
    </row>
    <row r="4134" spans="1:3">
      <c r="A4134" s="5">
        <v>4132</v>
      </c>
      <c r="B4134" s="30"/>
      <c r="C4134" s="30"/>
    </row>
    <row r="4135" spans="1:3">
      <c r="A4135" s="5">
        <v>4133</v>
      </c>
      <c r="B4135" s="30"/>
      <c r="C4135" s="30"/>
    </row>
    <row r="4136" spans="1:3">
      <c r="A4136" s="5">
        <v>4134</v>
      </c>
      <c r="B4136" s="30"/>
      <c r="C4136" s="30"/>
    </row>
    <row r="4137" spans="1:3">
      <c r="A4137" s="5">
        <v>4135</v>
      </c>
      <c r="B4137" s="30"/>
      <c r="C4137" s="30"/>
    </row>
    <row r="4138" spans="1:3">
      <c r="A4138" s="5">
        <v>4136</v>
      </c>
      <c r="B4138" s="30"/>
      <c r="C4138" s="30"/>
    </row>
    <row r="4139" spans="1:3">
      <c r="A4139" s="5">
        <v>4137</v>
      </c>
      <c r="B4139" s="30"/>
      <c r="C4139" s="30"/>
    </row>
    <row r="4140" spans="1:3">
      <c r="A4140" s="5">
        <v>4138</v>
      </c>
      <c r="B4140" s="30"/>
      <c r="C4140" s="30"/>
    </row>
    <row r="4141" spans="1:3">
      <c r="A4141" s="5">
        <v>4139</v>
      </c>
      <c r="B4141" s="30"/>
      <c r="C4141" s="30"/>
    </row>
    <row r="4142" spans="1:3">
      <c r="A4142" s="5">
        <v>4140</v>
      </c>
      <c r="B4142" s="30"/>
      <c r="C4142" s="30"/>
    </row>
    <row r="4143" spans="1:3">
      <c r="A4143" s="5">
        <v>4141</v>
      </c>
      <c r="B4143" s="30"/>
      <c r="C4143" s="30"/>
    </row>
    <row r="4144" spans="1:3">
      <c r="A4144" s="5">
        <v>4142</v>
      </c>
      <c r="B4144" s="30"/>
      <c r="C4144" s="30"/>
    </row>
    <row r="4145" spans="1:3">
      <c r="A4145" s="5">
        <v>4143</v>
      </c>
      <c r="B4145" s="30"/>
      <c r="C4145" s="30"/>
    </row>
    <row r="4146" spans="1:3">
      <c r="A4146" s="5">
        <v>4144</v>
      </c>
      <c r="B4146" s="30"/>
      <c r="C4146" s="30"/>
    </row>
    <row r="4147" spans="1:3">
      <c r="A4147" s="5">
        <v>4145</v>
      </c>
      <c r="B4147" s="30"/>
      <c r="C4147" s="30"/>
    </row>
    <row r="4148" spans="1:3">
      <c r="A4148" s="5">
        <v>4146</v>
      </c>
      <c r="B4148" s="30"/>
      <c r="C4148" s="30"/>
    </row>
    <row r="4149" spans="1:3">
      <c r="A4149" s="5">
        <v>4147</v>
      </c>
      <c r="B4149" s="30"/>
      <c r="C4149" s="30"/>
    </row>
    <row r="4150" spans="1:3">
      <c r="A4150" s="5">
        <v>4148</v>
      </c>
      <c r="B4150" s="30"/>
      <c r="C4150" s="30"/>
    </row>
    <row r="4151" spans="1:3">
      <c r="A4151" s="5">
        <v>4149</v>
      </c>
      <c r="B4151" s="30"/>
      <c r="C4151" s="30"/>
    </row>
    <row r="4152" spans="1:3">
      <c r="A4152" s="5">
        <v>4150</v>
      </c>
      <c r="B4152" s="30"/>
      <c r="C4152" s="30"/>
    </row>
    <row r="4153" spans="1:3">
      <c r="A4153" s="5">
        <v>4151</v>
      </c>
      <c r="B4153" s="30"/>
      <c r="C4153" s="30"/>
    </row>
    <row r="4154" spans="1:3">
      <c r="A4154" s="5">
        <v>4152</v>
      </c>
      <c r="B4154" s="30"/>
      <c r="C4154" s="30"/>
    </row>
    <row r="4155" spans="1:3">
      <c r="A4155" s="5">
        <v>4153</v>
      </c>
      <c r="B4155" s="30"/>
      <c r="C4155" s="30"/>
    </row>
    <row r="4156" spans="1:3">
      <c r="A4156" s="5">
        <v>4154</v>
      </c>
      <c r="B4156" s="30"/>
      <c r="C4156" s="30"/>
    </row>
    <row r="4157" spans="1:3">
      <c r="A4157" s="5">
        <v>4155</v>
      </c>
      <c r="B4157" s="30"/>
      <c r="C4157" s="30"/>
    </row>
    <row r="4158" spans="1:3">
      <c r="A4158" s="5">
        <v>4156</v>
      </c>
      <c r="B4158" s="30"/>
      <c r="C4158" s="30"/>
    </row>
    <row r="4159" spans="1:3">
      <c r="A4159" s="5">
        <v>4157</v>
      </c>
      <c r="B4159" s="30"/>
      <c r="C4159" s="30"/>
    </row>
    <row r="4160" spans="1:3">
      <c r="A4160" s="5">
        <v>4158</v>
      </c>
      <c r="B4160" s="30"/>
      <c r="C4160" s="30"/>
    </row>
    <row r="4161" spans="1:3">
      <c r="A4161" s="5">
        <v>4159</v>
      </c>
      <c r="B4161" s="30"/>
      <c r="C4161" s="30"/>
    </row>
    <row r="4162" spans="1:3">
      <c r="A4162" s="5">
        <v>4160</v>
      </c>
      <c r="B4162" s="30"/>
      <c r="C4162" s="30"/>
    </row>
    <row r="4163" spans="1:3">
      <c r="A4163" s="5">
        <v>4161</v>
      </c>
      <c r="B4163" s="30"/>
      <c r="C4163" s="30"/>
    </row>
    <row r="4164" spans="1:3">
      <c r="A4164" s="5">
        <v>4162</v>
      </c>
      <c r="B4164" s="30"/>
      <c r="C4164" s="30"/>
    </row>
    <row r="4165" spans="1:3">
      <c r="A4165" s="5">
        <v>4163</v>
      </c>
      <c r="B4165" s="30"/>
      <c r="C4165" s="30"/>
    </row>
    <row r="4166" spans="1:3">
      <c r="A4166" s="5">
        <v>4164</v>
      </c>
      <c r="B4166" s="30"/>
      <c r="C4166" s="30"/>
    </row>
    <row r="4167" spans="1:3">
      <c r="A4167" s="5">
        <v>4165</v>
      </c>
      <c r="B4167" s="30"/>
      <c r="C4167" s="30"/>
    </row>
    <row r="4168" spans="1:3">
      <c r="A4168" s="5">
        <v>4166</v>
      </c>
      <c r="B4168" s="30"/>
      <c r="C4168" s="30"/>
    </row>
    <row r="4169" spans="1:3">
      <c r="A4169" s="5">
        <v>4167</v>
      </c>
      <c r="B4169" s="30"/>
      <c r="C4169" s="30"/>
    </row>
    <row r="4170" spans="1:3">
      <c r="A4170" s="5">
        <v>4168</v>
      </c>
      <c r="B4170" s="30"/>
      <c r="C4170" s="30"/>
    </row>
    <row r="4171" spans="1:3">
      <c r="A4171" s="5">
        <v>4169</v>
      </c>
      <c r="B4171" s="30"/>
      <c r="C4171" s="30"/>
    </row>
    <row r="4172" spans="1:3">
      <c r="A4172" s="5">
        <v>4170</v>
      </c>
      <c r="B4172" s="30"/>
      <c r="C4172" s="30"/>
    </row>
    <row r="4173" spans="1:3">
      <c r="A4173" s="5">
        <v>4171</v>
      </c>
      <c r="B4173" s="30"/>
      <c r="C4173" s="30"/>
    </row>
    <row r="4174" spans="1:3">
      <c r="A4174" s="5">
        <v>4172</v>
      </c>
      <c r="B4174" s="30"/>
      <c r="C4174" s="30"/>
    </row>
    <row r="4175" spans="1:3">
      <c r="A4175" s="5">
        <v>4173</v>
      </c>
      <c r="B4175" s="30"/>
      <c r="C4175" s="30"/>
    </row>
    <row r="4176" spans="1:3">
      <c r="A4176" s="5">
        <v>4174</v>
      </c>
      <c r="B4176" s="30"/>
      <c r="C4176" s="30"/>
    </row>
    <row r="4177" spans="1:3">
      <c r="A4177" s="5">
        <v>4175</v>
      </c>
      <c r="B4177" s="30"/>
      <c r="C4177" s="30"/>
    </row>
    <row r="4178" spans="1:3">
      <c r="A4178" s="5">
        <v>4176</v>
      </c>
      <c r="B4178" s="30"/>
      <c r="C4178" s="30"/>
    </row>
    <row r="4179" spans="1:3">
      <c r="A4179" s="5">
        <v>4177</v>
      </c>
      <c r="B4179" s="30"/>
      <c r="C4179" s="30"/>
    </row>
    <row r="4180" spans="1:3">
      <c r="A4180" s="5">
        <v>4178</v>
      </c>
      <c r="B4180" s="30"/>
      <c r="C4180" s="30"/>
    </row>
    <row r="4181" spans="1:3">
      <c r="A4181" s="5">
        <v>4179</v>
      </c>
      <c r="B4181" s="30"/>
      <c r="C4181" s="30"/>
    </row>
    <row r="4182" spans="1:3">
      <c r="A4182" s="5">
        <v>4180</v>
      </c>
      <c r="B4182" s="30"/>
      <c r="C4182" s="30"/>
    </row>
    <row r="4183" spans="1:3">
      <c r="A4183" s="5">
        <v>4181</v>
      </c>
      <c r="B4183" s="30"/>
      <c r="C4183" s="30"/>
    </row>
    <row r="4184" spans="1:3">
      <c r="A4184" s="5">
        <v>4182</v>
      </c>
      <c r="B4184" s="30"/>
      <c r="C4184" s="30"/>
    </row>
    <row r="4185" spans="1:3">
      <c r="A4185" s="5">
        <v>4183</v>
      </c>
      <c r="B4185" s="30"/>
      <c r="C4185" s="30"/>
    </row>
    <row r="4186" spans="1:3">
      <c r="A4186" s="5">
        <v>4184</v>
      </c>
      <c r="B4186" s="30"/>
      <c r="C4186" s="30"/>
    </row>
    <row r="4187" spans="1:3">
      <c r="A4187" s="5">
        <v>4185</v>
      </c>
      <c r="B4187" s="30"/>
      <c r="C4187" s="30"/>
    </row>
    <row r="4188" spans="1:3">
      <c r="A4188" s="5">
        <v>4186</v>
      </c>
      <c r="B4188" s="30"/>
      <c r="C4188" s="30"/>
    </row>
    <row r="4189" spans="1:3">
      <c r="A4189" s="5">
        <v>4187</v>
      </c>
      <c r="B4189" s="30"/>
      <c r="C4189" s="30"/>
    </row>
    <row r="4190" spans="1:3">
      <c r="A4190" s="5">
        <v>4188</v>
      </c>
      <c r="B4190" s="30"/>
      <c r="C4190" s="30"/>
    </row>
    <row r="4191" spans="1:3">
      <c r="A4191" s="5">
        <v>4189</v>
      </c>
      <c r="B4191" s="30"/>
      <c r="C4191" s="30"/>
    </row>
    <row r="4192" spans="1:3">
      <c r="A4192" s="5">
        <v>4190</v>
      </c>
      <c r="B4192" s="30"/>
      <c r="C4192" s="30"/>
    </row>
    <row r="4193" spans="1:3">
      <c r="A4193" s="5">
        <v>4191</v>
      </c>
      <c r="B4193" s="30"/>
      <c r="C4193" s="30"/>
    </row>
    <row r="4194" spans="1:3">
      <c r="A4194" s="5">
        <v>4192</v>
      </c>
      <c r="B4194" s="30"/>
      <c r="C4194" s="30"/>
    </row>
    <row r="4195" spans="1:3">
      <c r="A4195" s="5">
        <v>4193</v>
      </c>
      <c r="B4195" s="30"/>
      <c r="C4195" s="30"/>
    </row>
    <row r="4196" spans="1:3">
      <c r="A4196" s="5">
        <v>4194</v>
      </c>
      <c r="B4196" s="30"/>
      <c r="C4196" s="30"/>
    </row>
    <row r="4197" spans="1:3">
      <c r="A4197" s="5">
        <v>4195</v>
      </c>
      <c r="B4197" s="30"/>
      <c r="C4197" s="30"/>
    </row>
    <row r="4198" spans="1:3">
      <c r="A4198" s="5">
        <v>4196</v>
      </c>
      <c r="B4198" s="30"/>
      <c r="C4198" s="30"/>
    </row>
    <row r="4199" spans="1:3">
      <c r="A4199" s="5">
        <v>4197</v>
      </c>
      <c r="B4199" s="30"/>
      <c r="C4199" s="30"/>
    </row>
    <row r="4200" spans="1:3">
      <c r="A4200" s="5">
        <v>4198</v>
      </c>
      <c r="B4200" s="30"/>
      <c r="C4200" s="30"/>
    </row>
    <row r="4201" spans="1:3">
      <c r="A4201" s="5">
        <v>4199</v>
      </c>
      <c r="B4201" s="30"/>
      <c r="C4201" s="30"/>
    </row>
    <row r="4202" spans="1:3">
      <c r="A4202" s="5">
        <v>4200</v>
      </c>
      <c r="B4202" s="30"/>
      <c r="C4202" s="30"/>
    </row>
    <row r="4203" spans="1:3">
      <c r="A4203" s="5">
        <v>4201</v>
      </c>
      <c r="B4203" s="30"/>
      <c r="C4203" s="30"/>
    </row>
    <row r="4204" spans="1:3">
      <c r="A4204" s="5">
        <v>4202</v>
      </c>
      <c r="B4204" s="30"/>
      <c r="C4204" s="30"/>
    </row>
    <row r="4205" spans="1:3">
      <c r="A4205" s="5">
        <v>4203</v>
      </c>
      <c r="B4205" s="30"/>
      <c r="C4205" s="30"/>
    </row>
    <row r="4206" spans="1:3">
      <c r="A4206" s="5">
        <v>4204</v>
      </c>
      <c r="B4206" s="30"/>
      <c r="C4206" s="30"/>
    </row>
    <row r="4207" spans="1:3">
      <c r="A4207" s="5">
        <v>4205</v>
      </c>
      <c r="B4207" s="30"/>
      <c r="C4207" s="30"/>
    </row>
    <row r="4208" spans="1:3">
      <c r="A4208" s="5">
        <v>4206</v>
      </c>
      <c r="B4208" s="30"/>
      <c r="C4208" s="30"/>
    </row>
    <row r="4209" spans="1:3">
      <c r="A4209" s="5">
        <v>4207</v>
      </c>
      <c r="B4209" s="30"/>
      <c r="C4209" s="30"/>
    </row>
    <row r="4210" spans="1:3">
      <c r="A4210" s="5">
        <v>4208</v>
      </c>
      <c r="B4210" s="30"/>
      <c r="C4210" s="30"/>
    </row>
    <row r="4211" spans="1:3">
      <c r="A4211" s="5">
        <v>4209</v>
      </c>
      <c r="B4211" s="30"/>
      <c r="C4211" s="30"/>
    </row>
    <row r="4212" spans="1:3">
      <c r="A4212" s="5">
        <v>4210</v>
      </c>
      <c r="B4212" s="30"/>
      <c r="C4212" s="30"/>
    </row>
    <row r="4213" spans="1:3">
      <c r="A4213" s="5">
        <v>4211</v>
      </c>
      <c r="B4213" s="30"/>
      <c r="C4213" s="30"/>
    </row>
    <row r="4214" spans="1:3">
      <c r="A4214" s="5">
        <v>4212</v>
      </c>
      <c r="B4214" s="30"/>
      <c r="C4214" s="30"/>
    </row>
    <row r="4215" spans="1:3">
      <c r="A4215" s="5">
        <v>4213</v>
      </c>
      <c r="B4215" s="30"/>
      <c r="C4215" s="30"/>
    </row>
    <row r="4216" spans="1:3">
      <c r="A4216" s="5">
        <v>4214</v>
      </c>
      <c r="B4216" s="30"/>
      <c r="C4216" s="30"/>
    </row>
    <row r="4217" spans="1:3">
      <c r="A4217" s="5">
        <v>4215</v>
      </c>
      <c r="B4217" s="30"/>
      <c r="C4217" s="30"/>
    </row>
    <row r="4218" spans="1:3">
      <c r="A4218" s="5">
        <v>4216</v>
      </c>
      <c r="B4218" s="30"/>
      <c r="C4218" s="30"/>
    </row>
    <row r="4219" spans="1:3">
      <c r="A4219" s="5">
        <v>4217</v>
      </c>
      <c r="B4219" s="30"/>
      <c r="C4219" s="30"/>
    </row>
    <row r="4220" spans="1:3">
      <c r="A4220" s="5">
        <v>4218</v>
      </c>
      <c r="B4220" s="30"/>
      <c r="C4220" s="30"/>
    </row>
    <row r="4221" spans="1:3">
      <c r="A4221" s="5">
        <v>4219</v>
      </c>
      <c r="B4221" s="30"/>
      <c r="C4221" s="30"/>
    </row>
    <row r="4222" spans="1:3">
      <c r="A4222" s="5">
        <v>4220</v>
      </c>
      <c r="B4222" s="30"/>
      <c r="C4222" s="30"/>
    </row>
    <row r="4223" spans="1:3">
      <c r="A4223" s="5">
        <v>4221</v>
      </c>
      <c r="B4223" s="30"/>
      <c r="C4223" s="30"/>
    </row>
    <row r="4224" spans="1:3">
      <c r="A4224" s="5">
        <v>4222</v>
      </c>
      <c r="B4224" s="30"/>
      <c r="C4224" s="30"/>
    </row>
    <row r="4225" spans="1:3">
      <c r="A4225" s="5">
        <v>4223</v>
      </c>
      <c r="B4225" s="30"/>
      <c r="C4225" s="30"/>
    </row>
    <row r="4226" spans="1:3">
      <c r="A4226" s="5">
        <v>4224</v>
      </c>
      <c r="B4226" s="30"/>
      <c r="C4226" s="30"/>
    </row>
    <row r="4227" spans="1:3">
      <c r="A4227" s="5">
        <v>4225</v>
      </c>
      <c r="B4227" s="30"/>
      <c r="C4227" s="30"/>
    </row>
    <row r="4228" spans="1:3">
      <c r="A4228" s="5">
        <v>4226</v>
      </c>
      <c r="B4228" s="30"/>
      <c r="C4228" s="30"/>
    </row>
    <row r="4229" spans="1:3">
      <c r="A4229" s="5">
        <v>4227</v>
      </c>
      <c r="B4229" s="30"/>
      <c r="C4229" s="30"/>
    </row>
    <row r="4230" spans="1:3">
      <c r="A4230" s="5">
        <v>4228</v>
      </c>
      <c r="B4230" s="30"/>
      <c r="C4230" s="30"/>
    </row>
    <row r="4231" spans="1:3">
      <c r="A4231" s="5">
        <v>4229</v>
      </c>
      <c r="B4231" s="30"/>
      <c r="C4231" s="30"/>
    </row>
    <row r="4232" spans="1:3">
      <c r="A4232" s="5">
        <v>4230</v>
      </c>
      <c r="B4232" s="30"/>
      <c r="C4232" s="30"/>
    </row>
    <row r="4233" spans="1:3">
      <c r="A4233" s="5">
        <v>4231</v>
      </c>
      <c r="B4233" s="30"/>
      <c r="C4233" s="30"/>
    </row>
    <row r="4234" spans="1:3">
      <c r="A4234" s="5">
        <v>4232</v>
      </c>
      <c r="B4234" s="30"/>
      <c r="C4234" s="30"/>
    </row>
    <row r="4235" spans="1:3">
      <c r="A4235" s="5">
        <v>4233</v>
      </c>
      <c r="B4235" s="30"/>
      <c r="C4235" s="30"/>
    </row>
    <row r="4236" spans="1:3">
      <c r="A4236" s="5">
        <v>4234</v>
      </c>
      <c r="B4236" s="30"/>
      <c r="C4236" s="30"/>
    </row>
    <row r="4237" spans="1:3">
      <c r="A4237" s="5">
        <v>4235</v>
      </c>
      <c r="B4237" s="30"/>
      <c r="C4237" s="30"/>
    </row>
    <row r="4238" spans="1:3">
      <c r="A4238" s="5">
        <v>4236</v>
      </c>
      <c r="B4238" s="30"/>
      <c r="C4238" s="30"/>
    </row>
    <row r="4239" spans="1:3">
      <c r="A4239" s="5">
        <v>4237</v>
      </c>
      <c r="B4239" s="30"/>
      <c r="C4239" s="30"/>
    </row>
    <row r="4240" spans="1:3">
      <c r="A4240" s="5">
        <v>4238</v>
      </c>
      <c r="B4240" s="30"/>
      <c r="C4240" s="30"/>
    </row>
    <row r="4241" spans="1:3">
      <c r="A4241" s="5">
        <v>4239</v>
      </c>
      <c r="B4241" s="30"/>
      <c r="C4241" s="30"/>
    </row>
    <row r="4242" spans="1:3">
      <c r="A4242" s="5">
        <v>4240</v>
      </c>
      <c r="B4242" s="30"/>
      <c r="C4242" s="30"/>
    </row>
    <row r="4243" spans="1:3">
      <c r="A4243" s="5">
        <v>4241</v>
      </c>
      <c r="B4243" s="30"/>
      <c r="C4243" s="30"/>
    </row>
    <row r="4244" spans="1:3">
      <c r="A4244" s="5">
        <v>4242</v>
      </c>
      <c r="B4244" s="30"/>
      <c r="C4244" s="30"/>
    </row>
    <row r="4245" spans="1:3">
      <c r="A4245" s="5">
        <v>4243</v>
      </c>
      <c r="B4245" s="30"/>
      <c r="C4245" s="30"/>
    </row>
    <row r="4246" spans="1:3">
      <c r="A4246" s="5">
        <v>4244</v>
      </c>
      <c r="B4246" s="30"/>
      <c r="C4246" s="30"/>
    </row>
    <row r="4247" spans="1:3">
      <c r="A4247" s="5">
        <v>4245</v>
      </c>
      <c r="B4247" s="30"/>
      <c r="C4247" s="30"/>
    </row>
    <row r="4248" spans="1:3">
      <c r="A4248" s="5">
        <v>4246</v>
      </c>
      <c r="B4248" s="30"/>
      <c r="C4248" s="30"/>
    </row>
    <row r="4249" spans="1:3">
      <c r="A4249" s="5">
        <v>4247</v>
      </c>
      <c r="B4249" s="30"/>
      <c r="C4249" s="30"/>
    </row>
    <row r="4250" spans="1:3">
      <c r="A4250" s="5">
        <v>4248</v>
      </c>
      <c r="B4250" s="30"/>
      <c r="C4250" s="30"/>
    </row>
    <row r="4251" spans="1:3">
      <c r="A4251" s="5">
        <v>4249</v>
      </c>
      <c r="B4251" s="30"/>
      <c r="C4251" s="30"/>
    </row>
    <row r="4252" spans="1:3">
      <c r="A4252" s="5">
        <v>4250</v>
      </c>
      <c r="B4252" s="30"/>
      <c r="C4252" s="30"/>
    </row>
    <row r="4253" spans="1:3">
      <c r="A4253" s="5">
        <v>4251</v>
      </c>
      <c r="B4253" s="30"/>
      <c r="C4253" s="30"/>
    </row>
    <row r="4254" spans="1:3">
      <c r="A4254" s="5">
        <v>4252</v>
      </c>
      <c r="B4254" s="30"/>
      <c r="C4254" s="30"/>
    </row>
    <row r="4255" spans="1:3">
      <c r="A4255" s="5">
        <v>4253</v>
      </c>
      <c r="B4255" s="30"/>
      <c r="C4255" s="30"/>
    </row>
    <row r="4256" spans="1:3">
      <c r="A4256" s="5">
        <v>4254</v>
      </c>
      <c r="B4256" s="30"/>
      <c r="C4256" s="30"/>
    </row>
    <row r="4257" spans="1:3">
      <c r="A4257" s="5">
        <v>4255</v>
      </c>
      <c r="B4257" s="30"/>
      <c r="C4257" s="30"/>
    </row>
    <row r="4258" spans="1:3">
      <c r="A4258" s="5">
        <v>4256</v>
      </c>
      <c r="B4258" s="30"/>
      <c r="C4258" s="30"/>
    </row>
    <row r="4259" spans="1:3">
      <c r="A4259" s="5">
        <v>4257</v>
      </c>
      <c r="B4259" s="30"/>
      <c r="C4259" s="30"/>
    </row>
    <row r="4260" spans="1:3">
      <c r="A4260" s="5">
        <v>4258</v>
      </c>
      <c r="B4260" s="30"/>
      <c r="C4260" s="30"/>
    </row>
    <row r="4261" spans="1:3">
      <c r="A4261" s="5">
        <v>4259</v>
      </c>
      <c r="B4261" s="30"/>
      <c r="C4261" s="30"/>
    </row>
    <row r="4262" spans="1:3">
      <c r="A4262" s="5">
        <v>4260</v>
      </c>
      <c r="B4262" s="30"/>
      <c r="C4262" s="30"/>
    </row>
    <row r="4263" spans="1:3">
      <c r="A4263" s="5">
        <v>4261</v>
      </c>
      <c r="B4263" s="30"/>
      <c r="C4263" s="30"/>
    </row>
    <row r="4264" spans="1:3">
      <c r="A4264" s="5">
        <v>4262</v>
      </c>
      <c r="B4264" s="30"/>
      <c r="C4264" s="30"/>
    </row>
    <row r="4265" spans="1:3">
      <c r="A4265" s="5">
        <v>4263</v>
      </c>
      <c r="B4265" s="30"/>
      <c r="C4265" s="30"/>
    </row>
    <row r="4266" spans="1:3">
      <c r="A4266" s="5">
        <v>4264</v>
      </c>
      <c r="B4266" s="30"/>
      <c r="C4266" s="30"/>
    </row>
    <row r="4267" spans="1:3">
      <c r="A4267" s="5">
        <v>4265</v>
      </c>
      <c r="B4267" s="30"/>
      <c r="C4267" s="30"/>
    </row>
    <row r="4268" spans="1:3">
      <c r="A4268" s="5">
        <v>4266</v>
      </c>
      <c r="B4268" s="30"/>
      <c r="C4268" s="30"/>
    </row>
    <row r="4269" spans="1:3">
      <c r="A4269" s="5">
        <v>4267</v>
      </c>
      <c r="B4269" s="30"/>
      <c r="C4269" s="30"/>
    </row>
    <row r="4270" spans="1:3">
      <c r="A4270" s="5">
        <v>4268</v>
      </c>
      <c r="B4270" s="30"/>
      <c r="C4270" s="30"/>
    </row>
    <row r="4271" spans="1:3">
      <c r="A4271" s="5">
        <v>4269</v>
      </c>
      <c r="B4271" s="30"/>
      <c r="C4271" s="30"/>
    </row>
    <row r="4272" spans="1:3">
      <c r="A4272" s="5">
        <v>4270</v>
      </c>
      <c r="B4272" s="30"/>
      <c r="C4272" s="30"/>
    </row>
    <row r="4273" spans="1:3">
      <c r="A4273" s="5">
        <v>4271</v>
      </c>
      <c r="B4273" s="30"/>
      <c r="C4273" s="30"/>
    </row>
    <row r="4274" spans="1:3">
      <c r="A4274" s="5">
        <v>4272</v>
      </c>
      <c r="B4274" s="30"/>
      <c r="C4274" s="30"/>
    </row>
    <row r="4275" spans="1:3">
      <c r="A4275" s="5">
        <v>4273</v>
      </c>
      <c r="B4275" s="30"/>
      <c r="C4275" s="30"/>
    </row>
    <row r="4276" spans="1:3">
      <c r="A4276" s="5">
        <v>4274</v>
      </c>
      <c r="B4276" s="30"/>
      <c r="C4276" s="30"/>
    </row>
    <row r="4277" spans="1:3">
      <c r="A4277" s="5">
        <v>4275</v>
      </c>
      <c r="B4277" s="30"/>
      <c r="C4277" s="30"/>
    </row>
    <row r="4278" spans="1:3">
      <c r="A4278" s="5">
        <v>4276</v>
      </c>
      <c r="B4278" s="30"/>
      <c r="C4278" s="30"/>
    </row>
    <row r="4279" spans="1:3">
      <c r="A4279" s="5">
        <v>4277</v>
      </c>
      <c r="B4279" s="30"/>
      <c r="C4279" s="30"/>
    </row>
    <row r="4280" spans="1:3">
      <c r="A4280" s="5">
        <v>4278</v>
      </c>
      <c r="B4280" s="30"/>
      <c r="C4280" s="30"/>
    </row>
    <row r="4281" spans="1:3">
      <c r="A4281" s="5">
        <v>4279</v>
      </c>
      <c r="B4281" s="30"/>
      <c r="C4281" s="30"/>
    </row>
    <row r="4282" spans="1:3">
      <c r="A4282" s="5">
        <v>4280</v>
      </c>
      <c r="B4282" s="30"/>
      <c r="C4282" s="30"/>
    </row>
    <row r="4283" spans="1:3">
      <c r="A4283" s="5">
        <v>4281</v>
      </c>
      <c r="B4283" s="30"/>
      <c r="C4283" s="30"/>
    </row>
    <row r="4284" spans="1:3">
      <c r="A4284" s="5">
        <v>4282</v>
      </c>
      <c r="B4284" s="30"/>
      <c r="C4284" s="30"/>
    </row>
    <row r="4285" spans="1:3">
      <c r="A4285" s="5">
        <v>4283</v>
      </c>
      <c r="B4285" s="30"/>
      <c r="C4285" s="30"/>
    </row>
    <row r="4286" spans="1:3">
      <c r="A4286" s="5">
        <v>4284</v>
      </c>
      <c r="B4286" s="30"/>
      <c r="C4286" s="30"/>
    </row>
    <row r="4287" spans="1:3">
      <c r="A4287" s="5">
        <v>4285</v>
      </c>
      <c r="B4287" s="30"/>
      <c r="C4287" s="30"/>
    </row>
    <row r="4288" spans="1:3">
      <c r="A4288" s="5">
        <v>4286</v>
      </c>
      <c r="B4288" s="30"/>
      <c r="C4288" s="30"/>
    </row>
    <row r="4289" spans="1:3">
      <c r="A4289" s="5">
        <v>4287</v>
      </c>
      <c r="B4289" s="30"/>
      <c r="C4289" s="30"/>
    </row>
    <row r="4290" spans="1:3">
      <c r="A4290" s="5">
        <v>4288</v>
      </c>
      <c r="B4290" s="30"/>
      <c r="C4290" s="30"/>
    </row>
    <row r="4291" spans="1:3">
      <c r="A4291" s="5">
        <v>4289</v>
      </c>
      <c r="B4291" s="30"/>
      <c r="C4291" s="30"/>
    </row>
    <row r="4292" spans="1:3">
      <c r="A4292" s="5">
        <v>4290</v>
      </c>
      <c r="B4292" s="30"/>
      <c r="C4292" s="30"/>
    </row>
    <row r="4293" spans="1:3">
      <c r="A4293" s="5">
        <v>4291</v>
      </c>
      <c r="B4293" s="30"/>
      <c r="C4293" s="30"/>
    </row>
    <row r="4294" spans="1:3">
      <c r="A4294" s="5">
        <v>4292</v>
      </c>
      <c r="B4294" s="30"/>
      <c r="C4294" s="30"/>
    </row>
    <row r="4295" spans="1:3">
      <c r="A4295" s="5">
        <v>4293</v>
      </c>
      <c r="B4295" s="30"/>
      <c r="C4295" s="30"/>
    </row>
    <row r="4296" spans="1:3">
      <c r="A4296" s="5">
        <v>4294</v>
      </c>
      <c r="B4296" s="30"/>
      <c r="C4296" s="30"/>
    </row>
    <row r="4297" spans="1:3">
      <c r="A4297" s="5">
        <v>4295</v>
      </c>
      <c r="B4297" s="30"/>
      <c r="C4297" s="30"/>
    </row>
    <row r="4298" spans="1:3">
      <c r="A4298" s="5">
        <v>4296</v>
      </c>
      <c r="B4298" s="30"/>
      <c r="C4298" s="30"/>
    </row>
    <row r="4299" spans="1:3">
      <c r="A4299" s="5">
        <v>4297</v>
      </c>
      <c r="B4299" s="30"/>
      <c r="C4299" s="30"/>
    </row>
    <row r="4300" spans="1:3">
      <c r="A4300" s="5">
        <v>4298</v>
      </c>
      <c r="B4300" s="30"/>
      <c r="C4300" s="30"/>
    </row>
    <row r="4301" spans="1:3">
      <c r="A4301" s="5">
        <v>4299</v>
      </c>
      <c r="B4301" s="30"/>
      <c r="C4301" s="30"/>
    </row>
    <row r="4302" spans="1:3">
      <c r="A4302" s="5">
        <v>4300</v>
      </c>
      <c r="B4302" s="30"/>
      <c r="C4302" s="30"/>
    </row>
    <row r="4303" spans="1:3">
      <c r="A4303" s="5">
        <v>4301</v>
      </c>
      <c r="B4303" s="30"/>
      <c r="C4303" s="30"/>
    </row>
    <row r="4304" spans="1:3">
      <c r="A4304" s="5">
        <v>4302</v>
      </c>
      <c r="B4304" s="30"/>
      <c r="C4304" s="30"/>
    </row>
    <row r="4305" spans="1:3">
      <c r="A4305" s="5">
        <v>4303</v>
      </c>
      <c r="B4305" s="30"/>
      <c r="C4305" s="30"/>
    </row>
    <row r="4306" spans="1:3">
      <c r="A4306" s="5">
        <v>4304</v>
      </c>
      <c r="B4306" s="30"/>
      <c r="C4306" s="30"/>
    </row>
    <row r="4307" spans="1:3">
      <c r="A4307" s="5">
        <v>4305</v>
      </c>
      <c r="B4307" s="30"/>
      <c r="C4307" s="30"/>
    </row>
    <row r="4308" spans="1:3">
      <c r="A4308" s="5">
        <v>4306</v>
      </c>
      <c r="B4308" s="30"/>
      <c r="C4308" s="30"/>
    </row>
    <row r="4309" spans="1:3">
      <c r="A4309" s="5">
        <v>4307</v>
      </c>
      <c r="B4309" s="30"/>
      <c r="C4309" s="30"/>
    </row>
    <row r="4310" spans="1:3">
      <c r="A4310" s="5">
        <v>4308</v>
      </c>
      <c r="B4310" s="30"/>
      <c r="C4310" s="30"/>
    </row>
    <row r="4311" spans="1:3">
      <c r="A4311" s="5">
        <v>4309</v>
      </c>
      <c r="B4311" s="30"/>
      <c r="C4311" s="30"/>
    </row>
    <row r="4312" spans="1:3">
      <c r="A4312" s="5">
        <v>4310</v>
      </c>
      <c r="B4312" s="30"/>
      <c r="C4312" s="30"/>
    </row>
    <row r="4313" spans="1:3">
      <c r="A4313" s="5">
        <v>4311</v>
      </c>
      <c r="B4313" s="30"/>
      <c r="C4313" s="30"/>
    </row>
    <row r="4314" spans="1:3">
      <c r="A4314" s="5">
        <v>4312</v>
      </c>
      <c r="B4314" s="30"/>
      <c r="C4314" s="30"/>
    </row>
    <row r="4315" spans="1:3">
      <c r="A4315" s="5">
        <v>4313</v>
      </c>
      <c r="B4315" s="30"/>
      <c r="C4315" s="30"/>
    </row>
    <row r="4316" spans="1:3">
      <c r="A4316" s="5">
        <v>4314</v>
      </c>
      <c r="B4316" s="30"/>
      <c r="C4316" s="30"/>
    </row>
    <row r="4317" spans="1:3">
      <c r="A4317" s="5">
        <v>4315</v>
      </c>
      <c r="B4317" s="30"/>
      <c r="C4317" s="30"/>
    </row>
    <row r="4318" spans="1:3">
      <c r="A4318" s="5">
        <v>4316</v>
      </c>
      <c r="B4318" s="30"/>
      <c r="C4318" s="30"/>
    </row>
    <row r="4319" spans="1:3">
      <c r="A4319" s="5">
        <v>4317</v>
      </c>
      <c r="B4319" s="30"/>
      <c r="C4319" s="30"/>
    </row>
    <row r="4320" spans="1:3">
      <c r="A4320" s="5">
        <v>4318</v>
      </c>
      <c r="B4320" s="30"/>
      <c r="C4320" s="30"/>
    </row>
    <row r="4321" spans="1:3">
      <c r="A4321" s="5">
        <v>4319</v>
      </c>
      <c r="B4321" s="30"/>
      <c r="C4321" s="30"/>
    </row>
    <row r="4322" spans="1:3">
      <c r="A4322" s="5">
        <v>4320</v>
      </c>
      <c r="B4322" s="30"/>
      <c r="C4322" s="30"/>
    </row>
    <row r="4323" spans="1:3">
      <c r="A4323" s="5">
        <v>4321</v>
      </c>
      <c r="B4323" s="30"/>
      <c r="C4323" s="30"/>
    </row>
    <row r="4324" spans="1:3">
      <c r="A4324" s="5">
        <v>4322</v>
      </c>
      <c r="B4324" s="30"/>
      <c r="C4324" s="30"/>
    </row>
    <row r="4325" spans="1:3">
      <c r="A4325" s="5">
        <v>4323</v>
      </c>
      <c r="B4325" s="30"/>
      <c r="C4325" s="30"/>
    </row>
    <row r="4326" spans="1:3">
      <c r="A4326" s="5">
        <v>4324</v>
      </c>
      <c r="B4326" s="30"/>
      <c r="C4326" s="30"/>
    </row>
    <row r="4327" spans="1:3">
      <c r="A4327" s="5">
        <v>4325</v>
      </c>
      <c r="B4327" s="30"/>
      <c r="C4327" s="30"/>
    </row>
    <row r="4328" spans="1:3">
      <c r="A4328" s="5">
        <v>4326</v>
      </c>
      <c r="B4328" s="30"/>
      <c r="C4328" s="30"/>
    </row>
    <row r="4329" spans="1:3">
      <c r="A4329" s="5">
        <v>4327</v>
      </c>
      <c r="B4329" s="30"/>
      <c r="C4329" s="30"/>
    </row>
    <row r="4330" spans="1:3">
      <c r="A4330" s="5">
        <v>4328</v>
      </c>
      <c r="B4330" s="30"/>
      <c r="C4330" s="30"/>
    </row>
    <row r="4331" spans="1:3">
      <c r="A4331" s="5">
        <v>4329</v>
      </c>
      <c r="B4331" s="30"/>
      <c r="C4331" s="30"/>
    </row>
    <row r="4332" spans="1:3">
      <c r="A4332" s="5">
        <v>4330</v>
      </c>
      <c r="B4332" s="30"/>
      <c r="C4332" s="30"/>
    </row>
    <row r="4333" spans="1:3">
      <c r="A4333" s="5">
        <v>4331</v>
      </c>
      <c r="B4333" s="30"/>
      <c r="C4333" s="30"/>
    </row>
    <row r="4334" spans="1:3">
      <c r="A4334" s="5">
        <v>4332</v>
      </c>
      <c r="B4334" s="30"/>
      <c r="C4334" s="30"/>
    </row>
    <row r="4335" spans="1:3">
      <c r="A4335" s="5">
        <v>4333</v>
      </c>
      <c r="B4335" s="30"/>
      <c r="C4335" s="30"/>
    </row>
    <row r="4336" spans="1:3">
      <c r="A4336" s="5">
        <v>4334</v>
      </c>
      <c r="B4336" s="30"/>
      <c r="C4336" s="30"/>
    </row>
    <row r="4337" spans="1:3">
      <c r="A4337" s="5">
        <v>4335</v>
      </c>
      <c r="B4337" s="30"/>
      <c r="C4337" s="30"/>
    </row>
    <row r="4338" spans="1:3">
      <c r="A4338" s="5">
        <v>4336</v>
      </c>
      <c r="B4338" s="30"/>
      <c r="C4338" s="30"/>
    </row>
    <row r="4339" spans="1:3">
      <c r="A4339" s="5">
        <v>4337</v>
      </c>
      <c r="B4339" s="30"/>
      <c r="C4339" s="30"/>
    </row>
    <row r="4340" spans="1:3">
      <c r="A4340" s="5">
        <v>4338</v>
      </c>
      <c r="B4340" s="30"/>
      <c r="C4340" s="30"/>
    </row>
    <row r="4341" spans="1:3">
      <c r="A4341" s="5">
        <v>4339</v>
      </c>
      <c r="B4341" s="30"/>
      <c r="C4341" s="30"/>
    </row>
    <row r="4342" spans="1:3">
      <c r="A4342" s="5">
        <v>4340</v>
      </c>
      <c r="B4342" s="30"/>
      <c r="C4342" s="30"/>
    </row>
    <row r="4343" spans="1:3">
      <c r="A4343" s="5">
        <v>4341</v>
      </c>
      <c r="B4343" s="30"/>
      <c r="C4343" s="30"/>
    </row>
    <row r="4344" spans="1:3">
      <c r="A4344" s="5">
        <v>4342</v>
      </c>
      <c r="B4344" s="30"/>
      <c r="C4344" s="30"/>
    </row>
    <row r="4345" spans="1:3">
      <c r="A4345" s="5">
        <v>4343</v>
      </c>
      <c r="B4345" s="30"/>
      <c r="C4345" s="30"/>
    </row>
    <row r="4346" spans="1:3">
      <c r="A4346" s="5">
        <v>4344</v>
      </c>
      <c r="B4346" s="30"/>
      <c r="C4346" s="30"/>
    </row>
    <row r="4347" spans="1:3">
      <c r="A4347" s="5">
        <v>4345</v>
      </c>
      <c r="B4347" s="30"/>
      <c r="C4347" s="30"/>
    </row>
    <row r="4348" spans="1:3">
      <c r="A4348" s="5">
        <v>4346</v>
      </c>
      <c r="B4348" s="30"/>
      <c r="C4348" s="30"/>
    </row>
    <row r="4349" spans="1:3">
      <c r="A4349" s="5">
        <v>4347</v>
      </c>
      <c r="B4349" s="30"/>
      <c r="C4349" s="30"/>
    </row>
    <row r="4350" spans="1:3">
      <c r="A4350" s="5">
        <v>4348</v>
      </c>
      <c r="B4350" s="30"/>
      <c r="C4350" s="30"/>
    </row>
    <row r="4351" spans="1:3">
      <c r="A4351" s="5">
        <v>4349</v>
      </c>
      <c r="B4351" s="30"/>
      <c r="C4351" s="30"/>
    </row>
    <row r="4352" spans="1:3">
      <c r="A4352" s="5">
        <v>4350</v>
      </c>
      <c r="B4352" s="30"/>
      <c r="C4352" s="30"/>
    </row>
    <row r="4353" spans="1:3">
      <c r="A4353" s="5">
        <v>4351</v>
      </c>
      <c r="B4353" s="30"/>
      <c r="C4353" s="30"/>
    </row>
    <row r="4354" spans="1:3">
      <c r="A4354" s="5">
        <v>4352</v>
      </c>
      <c r="B4354" s="30"/>
      <c r="C4354" s="30"/>
    </row>
    <row r="4355" spans="1:3">
      <c r="A4355" s="5">
        <v>4353</v>
      </c>
      <c r="B4355" s="30"/>
      <c r="C4355" s="30"/>
    </row>
    <row r="4356" spans="1:3">
      <c r="A4356" s="5">
        <v>4354</v>
      </c>
      <c r="B4356" s="30"/>
      <c r="C4356" s="30"/>
    </row>
    <row r="4357" spans="1:3">
      <c r="A4357" s="5">
        <v>4355</v>
      </c>
      <c r="B4357" s="30"/>
      <c r="C4357" s="30"/>
    </row>
    <row r="4358" spans="1:3">
      <c r="A4358" s="5">
        <v>4356</v>
      </c>
      <c r="B4358" s="30"/>
      <c r="C4358" s="30"/>
    </row>
    <row r="4359" spans="1:3">
      <c r="A4359" s="5">
        <v>4357</v>
      </c>
      <c r="B4359" s="30"/>
      <c r="C4359" s="30"/>
    </row>
    <row r="4360" spans="1:3">
      <c r="A4360" s="5">
        <v>4358</v>
      </c>
      <c r="B4360" s="30"/>
      <c r="C4360" s="30"/>
    </row>
    <row r="4361" spans="1:3">
      <c r="A4361" s="5">
        <v>4359</v>
      </c>
      <c r="B4361" s="30"/>
      <c r="C4361" s="30"/>
    </row>
    <row r="4362" spans="1:3">
      <c r="A4362" s="5">
        <v>4360</v>
      </c>
      <c r="B4362" s="30"/>
      <c r="C4362" s="30"/>
    </row>
    <row r="4363" spans="1:3">
      <c r="A4363" s="5">
        <v>4361</v>
      </c>
      <c r="B4363" s="30"/>
      <c r="C4363" s="30"/>
    </row>
    <row r="4364" spans="1:3">
      <c r="A4364" s="5">
        <v>4362</v>
      </c>
      <c r="B4364" s="30"/>
      <c r="C4364" s="30"/>
    </row>
    <row r="4365" spans="1:3">
      <c r="A4365" s="5">
        <v>4363</v>
      </c>
      <c r="B4365" s="30"/>
      <c r="C4365" s="30"/>
    </row>
    <row r="4366" spans="1:3">
      <c r="A4366" s="5">
        <v>4364</v>
      </c>
      <c r="B4366" s="30"/>
      <c r="C4366" s="30"/>
    </row>
    <row r="4367" spans="1:3">
      <c r="A4367" s="5">
        <v>4365</v>
      </c>
      <c r="B4367" s="30"/>
      <c r="C4367" s="30"/>
    </row>
    <row r="4368" spans="1:3">
      <c r="A4368" s="5">
        <v>4366</v>
      </c>
      <c r="B4368" s="30"/>
      <c r="C4368" s="30"/>
    </row>
    <row r="4369" spans="1:3">
      <c r="A4369" s="5">
        <v>4367</v>
      </c>
      <c r="B4369" s="30"/>
      <c r="C4369" s="30"/>
    </row>
    <row r="4370" spans="1:3">
      <c r="A4370" s="5">
        <v>4368</v>
      </c>
      <c r="B4370" s="30"/>
      <c r="C4370" s="30"/>
    </row>
    <row r="4371" spans="1:3">
      <c r="A4371" s="5">
        <v>4369</v>
      </c>
      <c r="B4371" s="30"/>
      <c r="C4371" s="30"/>
    </row>
    <row r="4372" spans="1:3">
      <c r="A4372" s="5">
        <v>4370</v>
      </c>
      <c r="B4372" s="30"/>
      <c r="C4372" s="30"/>
    </row>
    <row r="4373" spans="1:3">
      <c r="A4373" s="5">
        <v>4371</v>
      </c>
      <c r="B4373" s="30"/>
      <c r="C4373" s="30"/>
    </row>
    <row r="4374" spans="1:3">
      <c r="A4374" s="5">
        <v>4372</v>
      </c>
      <c r="B4374" s="30"/>
      <c r="C4374" s="30"/>
    </row>
    <row r="4375" spans="1:3">
      <c r="A4375" s="5">
        <v>4373</v>
      </c>
      <c r="B4375" s="30"/>
      <c r="C4375" s="30"/>
    </row>
    <row r="4376" spans="1:3">
      <c r="A4376" s="5">
        <v>4374</v>
      </c>
      <c r="B4376" s="30"/>
      <c r="C4376" s="30"/>
    </row>
    <row r="4377" spans="1:3">
      <c r="A4377" s="5">
        <v>4375</v>
      </c>
      <c r="B4377" s="30"/>
      <c r="C4377" s="30"/>
    </row>
    <row r="4378" spans="1:3">
      <c r="A4378" s="5">
        <v>4376</v>
      </c>
      <c r="B4378" s="30"/>
      <c r="C4378" s="30"/>
    </row>
    <row r="4379" spans="1:3">
      <c r="A4379" s="5">
        <v>4377</v>
      </c>
      <c r="B4379" s="30"/>
      <c r="C4379" s="30"/>
    </row>
    <row r="4380" spans="1:3">
      <c r="A4380" s="5">
        <v>4378</v>
      </c>
      <c r="B4380" s="30"/>
      <c r="C4380" s="30"/>
    </row>
    <row r="4381" spans="1:3">
      <c r="A4381" s="5">
        <v>4379</v>
      </c>
      <c r="B4381" s="30"/>
      <c r="C4381" s="30"/>
    </row>
    <row r="4382" spans="1:3">
      <c r="A4382" s="5">
        <v>4380</v>
      </c>
      <c r="B4382" s="30"/>
      <c r="C4382" s="30"/>
    </row>
    <row r="4383" spans="1:3">
      <c r="A4383" s="5">
        <v>4381</v>
      </c>
      <c r="B4383" s="30"/>
      <c r="C4383" s="30"/>
    </row>
    <row r="4384" spans="1:3">
      <c r="A4384" s="5">
        <v>4382</v>
      </c>
      <c r="B4384" s="30"/>
      <c r="C4384" s="30"/>
    </row>
    <row r="4385" spans="1:3">
      <c r="A4385" s="5">
        <v>4383</v>
      </c>
      <c r="B4385" s="30"/>
      <c r="C4385" s="30"/>
    </row>
    <row r="4386" spans="1:3">
      <c r="A4386" s="5">
        <v>4384</v>
      </c>
      <c r="B4386" s="30"/>
      <c r="C4386" s="30"/>
    </row>
    <row r="4387" spans="1:3">
      <c r="A4387" s="5">
        <v>4385</v>
      </c>
      <c r="B4387" s="30"/>
      <c r="C4387" s="30"/>
    </row>
    <row r="4388" spans="1:3">
      <c r="A4388" s="5">
        <v>4386</v>
      </c>
      <c r="B4388" s="30"/>
      <c r="C4388" s="30"/>
    </row>
    <row r="4389" spans="1:3">
      <c r="A4389" s="5">
        <v>4387</v>
      </c>
      <c r="B4389" s="30"/>
      <c r="C4389" s="30"/>
    </row>
    <row r="4390" spans="1:3">
      <c r="A4390" s="5">
        <v>4388</v>
      </c>
      <c r="B4390" s="30"/>
      <c r="C4390" s="30"/>
    </row>
    <row r="4391" spans="1:3">
      <c r="A4391" s="5">
        <v>4389</v>
      </c>
      <c r="B4391" s="30"/>
      <c r="C4391" s="30"/>
    </row>
    <row r="4392" spans="1:3">
      <c r="A4392" s="5">
        <v>4390</v>
      </c>
      <c r="B4392" s="30"/>
      <c r="C4392" s="30"/>
    </row>
    <row r="4393" spans="1:3">
      <c r="A4393" s="5">
        <v>4391</v>
      </c>
      <c r="B4393" s="30"/>
      <c r="C4393" s="30"/>
    </row>
    <row r="4394" spans="1:3">
      <c r="A4394" s="5">
        <v>4392</v>
      </c>
      <c r="B4394" s="30"/>
      <c r="C4394" s="30"/>
    </row>
    <row r="4395" spans="1:3">
      <c r="A4395" s="5">
        <v>4393</v>
      </c>
      <c r="B4395" s="30"/>
      <c r="C4395" s="30"/>
    </row>
    <row r="4396" spans="1:3">
      <c r="A4396" s="5">
        <v>4394</v>
      </c>
      <c r="B4396" s="30"/>
      <c r="C4396" s="30"/>
    </row>
    <row r="4397" spans="1:3">
      <c r="A4397" s="5">
        <v>4395</v>
      </c>
      <c r="B4397" s="30"/>
      <c r="C4397" s="30"/>
    </row>
    <row r="4398" spans="1:3">
      <c r="A4398" s="5">
        <v>4396</v>
      </c>
      <c r="B4398" s="30"/>
      <c r="C4398" s="30"/>
    </row>
    <row r="4399" spans="1:3">
      <c r="A4399" s="5">
        <v>4397</v>
      </c>
      <c r="B4399" s="30"/>
      <c r="C4399" s="30"/>
    </row>
    <row r="4400" spans="1:3">
      <c r="A4400" s="5">
        <v>4398</v>
      </c>
      <c r="B4400" s="30"/>
      <c r="C4400" s="30"/>
    </row>
    <row r="4401" spans="1:3">
      <c r="A4401" s="5">
        <v>4399</v>
      </c>
      <c r="B4401" s="30"/>
      <c r="C4401" s="30"/>
    </row>
    <row r="4402" spans="1:3">
      <c r="A4402" s="5">
        <v>4400</v>
      </c>
      <c r="B4402" s="30"/>
      <c r="C4402" s="30"/>
    </row>
    <row r="4403" spans="1:3">
      <c r="A4403" s="5">
        <v>4401</v>
      </c>
      <c r="B4403" s="30"/>
      <c r="C4403" s="30"/>
    </row>
    <row r="4404" spans="1:3">
      <c r="A4404" s="5">
        <v>4402</v>
      </c>
      <c r="B4404" s="30"/>
      <c r="C4404" s="30"/>
    </row>
    <row r="4405" spans="1:3">
      <c r="A4405" s="5">
        <v>4403</v>
      </c>
      <c r="B4405" s="30"/>
      <c r="C4405" s="30"/>
    </row>
    <row r="4406" spans="1:3">
      <c r="A4406" s="5">
        <v>4404</v>
      </c>
      <c r="B4406" s="30"/>
      <c r="C4406" s="30"/>
    </row>
    <row r="4407" spans="1:3">
      <c r="A4407" s="5">
        <v>4405</v>
      </c>
      <c r="B4407" s="30"/>
      <c r="C4407" s="30"/>
    </row>
    <row r="4408" spans="1:3">
      <c r="A4408" s="5">
        <v>4406</v>
      </c>
      <c r="B4408" s="30"/>
      <c r="C4408" s="30"/>
    </row>
    <row r="4409" spans="1:3">
      <c r="A4409" s="5">
        <v>4407</v>
      </c>
      <c r="B4409" s="30"/>
      <c r="C4409" s="30"/>
    </row>
    <row r="4410" spans="1:3">
      <c r="A4410" s="5">
        <v>4408</v>
      </c>
      <c r="B4410" s="30"/>
      <c r="C4410" s="30"/>
    </row>
    <row r="4411" spans="1:3">
      <c r="A4411" s="5">
        <v>4409</v>
      </c>
      <c r="B4411" s="30"/>
      <c r="C4411" s="30"/>
    </row>
    <row r="4412" spans="1:3">
      <c r="A4412" s="5">
        <v>4410</v>
      </c>
      <c r="B4412" s="30"/>
      <c r="C4412" s="30"/>
    </row>
    <row r="4413" spans="1:3">
      <c r="A4413" s="5">
        <v>4411</v>
      </c>
      <c r="B4413" s="30"/>
      <c r="C4413" s="30"/>
    </row>
    <row r="4414" spans="1:3">
      <c r="A4414" s="5">
        <v>4412</v>
      </c>
      <c r="B4414" s="30"/>
      <c r="C4414" s="30"/>
    </row>
    <row r="4415" spans="1:3">
      <c r="A4415" s="5">
        <v>4413</v>
      </c>
      <c r="B4415" s="30"/>
      <c r="C4415" s="30"/>
    </row>
    <row r="4416" spans="1:3">
      <c r="A4416" s="5">
        <v>4414</v>
      </c>
      <c r="B4416" s="30"/>
      <c r="C4416" s="30"/>
    </row>
    <row r="4417" spans="1:3">
      <c r="A4417" s="5">
        <v>4415</v>
      </c>
      <c r="B4417" s="30"/>
      <c r="C4417" s="30"/>
    </row>
    <row r="4418" spans="1:3">
      <c r="A4418" s="5">
        <v>4416</v>
      </c>
      <c r="B4418" s="30"/>
      <c r="C4418" s="30"/>
    </row>
    <row r="4419" spans="1:3">
      <c r="A4419" s="5">
        <v>4417</v>
      </c>
      <c r="B4419" s="30"/>
      <c r="C4419" s="30"/>
    </row>
    <row r="4420" spans="1:3">
      <c r="A4420" s="5">
        <v>4418</v>
      </c>
      <c r="B4420" s="30"/>
      <c r="C4420" s="30"/>
    </row>
    <row r="4421" spans="1:3">
      <c r="A4421" s="5">
        <v>4419</v>
      </c>
      <c r="B4421" s="30"/>
      <c r="C4421" s="30"/>
    </row>
    <row r="4422" spans="1:3">
      <c r="A4422" s="5">
        <v>4420</v>
      </c>
      <c r="B4422" s="30"/>
      <c r="C4422" s="30"/>
    </row>
    <row r="4423" spans="1:3">
      <c r="A4423" s="5">
        <v>4421</v>
      </c>
      <c r="B4423" s="30"/>
      <c r="C4423" s="30"/>
    </row>
    <row r="4424" spans="1:3">
      <c r="A4424" s="5">
        <v>4422</v>
      </c>
      <c r="B4424" s="30"/>
      <c r="C4424" s="30"/>
    </row>
    <row r="4425" spans="1:3">
      <c r="A4425" s="5">
        <v>4423</v>
      </c>
      <c r="B4425" s="30"/>
      <c r="C4425" s="30"/>
    </row>
    <row r="4426" spans="1:3">
      <c r="A4426" s="5">
        <v>4424</v>
      </c>
      <c r="B4426" s="30"/>
      <c r="C4426" s="30"/>
    </row>
    <row r="4427" spans="1:3">
      <c r="A4427" s="5">
        <v>4425</v>
      </c>
      <c r="B4427" s="30"/>
      <c r="C4427" s="30"/>
    </row>
    <row r="4428" spans="1:3">
      <c r="A4428" s="5">
        <v>4426</v>
      </c>
      <c r="B4428" s="30"/>
      <c r="C4428" s="30"/>
    </row>
    <row r="4429" spans="1:3">
      <c r="A4429" s="5">
        <v>4427</v>
      </c>
      <c r="B4429" s="30"/>
      <c r="C4429" s="30"/>
    </row>
    <row r="4430" spans="1:3">
      <c r="A4430" s="5">
        <v>4428</v>
      </c>
      <c r="B4430" s="30"/>
      <c r="C4430" s="30"/>
    </row>
    <row r="4431" spans="1:3">
      <c r="A4431" s="5">
        <v>4429</v>
      </c>
      <c r="B4431" s="30"/>
      <c r="C4431" s="30"/>
    </row>
    <row r="4432" spans="1:3">
      <c r="A4432" s="5">
        <v>4430</v>
      </c>
      <c r="B4432" s="30"/>
      <c r="C4432" s="30"/>
    </row>
    <row r="4433" spans="1:3">
      <c r="A4433" s="5">
        <v>4431</v>
      </c>
      <c r="B4433" s="30"/>
      <c r="C4433" s="30"/>
    </row>
    <row r="4434" spans="1:3">
      <c r="A4434" s="5">
        <v>4432</v>
      </c>
      <c r="B4434" s="30"/>
      <c r="C4434" s="30"/>
    </row>
    <row r="4435" spans="1:3">
      <c r="A4435" s="5">
        <v>4433</v>
      </c>
      <c r="B4435" s="30"/>
      <c r="C4435" s="30"/>
    </row>
    <row r="4436" spans="1:3">
      <c r="A4436" s="5">
        <v>4434</v>
      </c>
      <c r="B4436" s="30"/>
      <c r="C4436" s="30"/>
    </row>
    <row r="4437" spans="1:3">
      <c r="A4437" s="5">
        <v>4435</v>
      </c>
      <c r="B4437" s="30"/>
      <c r="C4437" s="30"/>
    </row>
    <row r="4438" spans="1:3">
      <c r="A4438" s="5">
        <v>4436</v>
      </c>
      <c r="B4438" s="30"/>
      <c r="C4438" s="30"/>
    </row>
    <row r="4439" spans="1:3">
      <c r="A4439" s="5">
        <v>4437</v>
      </c>
      <c r="B4439" s="30"/>
      <c r="C4439" s="30"/>
    </row>
    <row r="4440" spans="1:3">
      <c r="A4440" s="5">
        <v>4438</v>
      </c>
      <c r="B4440" s="30"/>
      <c r="C4440" s="30"/>
    </row>
    <row r="4441" spans="1:3">
      <c r="A4441" s="5">
        <v>4439</v>
      </c>
      <c r="B4441" s="30"/>
      <c r="C4441" s="30"/>
    </row>
    <row r="4442" spans="1:3">
      <c r="A4442" s="5">
        <v>4440</v>
      </c>
      <c r="B4442" s="30"/>
      <c r="C4442" s="30"/>
    </row>
    <row r="4443" spans="1:3">
      <c r="A4443" s="5">
        <v>4441</v>
      </c>
      <c r="B4443" s="30"/>
      <c r="C4443" s="30"/>
    </row>
    <row r="4444" spans="1:3">
      <c r="A4444" s="5">
        <v>4442</v>
      </c>
      <c r="B4444" s="30"/>
      <c r="C4444" s="30"/>
    </row>
    <row r="4445" spans="1:3">
      <c r="A4445" s="5">
        <v>4443</v>
      </c>
      <c r="B4445" s="30"/>
      <c r="C4445" s="30"/>
    </row>
    <row r="4446" spans="1:3">
      <c r="A4446" s="5">
        <v>4444</v>
      </c>
      <c r="B4446" s="30"/>
      <c r="C4446" s="30"/>
    </row>
    <row r="4447" spans="1:3">
      <c r="A4447" s="5">
        <v>4445</v>
      </c>
      <c r="B4447" s="30"/>
      <c r="C4447" s="30"/>
    </row>
    <row r="4448" spans="1:3">
      <c r="A4448" s="5">
        <v>4446</v>
      </c>
      <c r="B4448" s="30"/>
      <c r="C4448" s="30"/>
    </row>
    <row r="4449" spans="1:3">
      <c r="A4449" s="5">
        <v>4447</v>
      </c>
      <c r="B4449" s="30"/>
      <c r="C4449" s="30"/>
    </row>
    <row r="4450" spans="1:3">
      <c r="A4450" s="5">
        <v>4448</v>
      </c>
      <c r="B4450" s="30"/>
      <c r="C4450" s="30"/>
    </row>
    <row r="4451" spans="1:3">
      <c r="A4451" s="5">
        <v>4449</v>
      </c>
      <c r="B4451" s="30"/>
      <c r="C4451" s="30"/>
    </row>
    <row r="4452" spans="1:3">
      <c r="A4452" s="5">
        <v>4450</v>
      </c>
      <c r="B4452" s="30"/>
      <c r="C4452" s="30"/>
    </row>
    <row r="4453" spans="1:3">
      <c r="A4453" s="5">
        <v>4451</v>
      </c>
      <c r="B4453" s="30"/>
      <c r="C4453" s="30"/>
    </row>
    <row r="4454" spans="1:3">
      <c r="A4454" s="5">
        <v>4452</v>
      </c>
      <c r="B4454" s="30"/>
      <c r="C4454" s="30"/>
    </row>
    <row r="4455" spans="1:3">
      <c r="A4455" s="5">
        <v>4453</v>
      </c>
      <c r="B4455" s="30"/>
      <c r="C4455" s="30"/>
    </row>
    <row r="4456" spans="1:3">
      <c r="A4456" s="5">
        <v>4454</v>
      </c>
      <c r="B4456" s="30"/>
      <c r="C4456" s="30"/>
    </row>
    <row r="4457" spans="1:3">
      <c r="A4457" s="5">
        <v>4455</v>
      </c>
      <c r="B4457" s="30"/>
      <c r="C4457" s="30"/>
    </row>
    <row r="4458" spans="1:3">
      <c r="A4458" s="5">
        <v>4456</v>
      </c>
      <c r="B4458" s="30"/>
      <c r="C4458" s="30"/>
    </row>
    <row r="4459" spans="1:3">
      <c r="A4459" s="5">
        <v>4457</v>
      </c>
      <c r="B4459" s="30"/>
      <c r="C4459" s="30"/>
    </row>
    <row r="4460" spans="1:3">
      <c r="A4460" s="5">
        <v>4458</v>
      </c>
      <c r="B4460" s="30"/>
      <c r="C4460" s="30"/>
    </row>
    <row r="4461" spans="1:3">
      <c r="A4461" s="5">
        <v>4459</v>
      </c>
      <c r="B4461" s="30"/>
      <c r="C4461" s="30"/>
    </row>
    <row r="4462" spans="1:3">
      <c r="A4462" s="5">
        <v>4460</v>
      </c>
      <c r="B4462" s="30"/>
      <c r="C4462" s="30"/>
    </row>
    <row r="4463" spans="1:3">
      <c r="A4463" s="5">
        <v>4461</v>
      </c>
      <c r="B4463" s="30"/>
      <c r="C4463" s="30"/>
    </row>
    <row r="4464" spans="1:3">
      <c r="A4464" s="5">
        <v>4462</v>
      </c>
      <c r="B4464" s="30"/>
      <c r="C4464" s="30"/>
    </row>
    <row r="4465" spans="1:3">
      <c r="A4465" s="5">
        <v>4463</v>
      </c>
      <c r="B4465" s="30"/>
      <c r="C4465" s="30"/>
    </row>
    <row r="4466" spans="1:3">
      <c r="A4466" s="5">
        <v>4464</v>
      </c>
      <c r="B4466" s="30"/>
      <c r="C4466" s="30"/>
    </row>
    <row r="4467" spans="1:3">
      <c r="A4467" s="5">
        <v>4465</v>
      </c>
      <c r="B4467" s="30"/>
      <c r="C4467" s="30"/>
    </row>
    <row r="4468" spans="1:3">
      <c r="A4468" s="5">
        <v>4466</v>
      </c>
      <c r="B4468" s="30"/>
      <c r="C4468" s="30"/>
    </row>
    <row r="4469" spans="1:3">
      <c r="A4469" s="5">
        <v>4467</v>
      </c>
      <c r="B4469" s="30"/>
      <c r="C4469" s="30"/>
    </row>
    <row r="4470" spans="1:3">
      <c r="A4470" s="5">
        <v>4468</v>
      </c>
      <c r="B4470" s="30"/>
      <c r="C4470" s="30"/>
    </row>
    <row r="4471" spans="1:3">
      <c r="A4471" s="5">
        <v>4469</v>
      </c>
      <c r="B4471" s="30"/>
      <c r="C4471" s="30"/>
    </row>
    <row r="4472" spans="1:3">
      <c r="A4472" s="5">
        <v>4470</v>
      </c>
      <c r="B4472" s="30"/>
      <c r="C4472" s="30"/>
    </row>
    <row r="4473" spans="1:3">
      <c r="A4473" s="5">
        <v>4471</v>
      </c>
      <c r="B4473" s="30"/>
      <c r="C4473" s="30"/>
    </row>
    <row r="4474" spans="1:3">
      <c r="A4474" s="5">
        <v>4472</v>
      </c>
      <c r="B4474" s="30"/>
      <c r="C4474" s="30"/>
    </row>
    <row r="4475" spans="1:3">
      <c r="A4475" s="5">
        <v>4473</v>
      </c>
      <c r="B4475" s="30"/>
      <c r="C4475" s="30"/>
    </row>
    <row r="4476" spans="1:3">
      <c r="A4476" s="5">
        <v>4474</v>
      </c>
      <c r="B4476" s="30"/>
      <c r="C4476" s="30"/>
    </row>
    <row r="4477" spans="1:3">
      <c r="A4477" s="5">
        <v>4475</v>
      </c>
      <c r="B4477" s="30"/>
      <c r="C4477" s="30"/>
    </row>
    <row r="4478" spans="1:3">
      <c r="A4478" s="5">
        <v>4476</v>
      </c>
      <c r="B4478" s="30"/>
      <c r="C4478" s="30"/>
    </row>
    <row r="4479" spans="1:3">
      <c r="A4479" s="5">
        <v>4477</v>
      </c>
      <c r="B4479" s="30"/>
      <c r="C4479" s="30"/>
    </row>
    <row r="4480" spans="1:3">
      <c r="A4480" s="5">
        <v>4478</v>
      </c>
      <c r="B4480" s="30"/>
      <c r="C4480" s="30"/>
    </row>
    <row r="4481" spans="1:3">
      <c r="A4481" s="5">
        <v>4479</v>
      </c>
      <c r="B4481" s="30"/>
      <c r="C4481" s="30"/>
    </row>
    <row r="4482" spans="1:3">
      <c r="A4482" s="5">
        <v>4480</v>
      </c>
      <c r="B4482" s="30"/>
      <c r="C4482" s="30"/>
    </row>
    <row r="4483" spans="1:3">
      <c r="A4483" s="5">
        <v>4481</v>
      </c>
      <c r="B4483" s="30"/>
      <c r="C4483" s="30"/>
    </row>
    <row r="4484" spans="1:3">
      <c r="A4484" s="5">
        <v>4482</v>
      </c>
      <c r="B4484" s="30"/>
      <c r="C4484" s="30"/>
    </row>
    <row r="4485" spans="1:3">
      <c r="A4485" s="5">
        <v>4483</v>
      </c>
      <c r="B4485" s="30"/>
      <c r="C4485" s="30"/>
    </row>
    <row r="4486" spans="1:3">
      <c r="A4486" s="5">
        <v>4484</v>
      </c>
      <c r="B4486" s="30"/>
      <c r="C4486" s="30"/>
    </row>
    <row r="4487" spans="1:3">
      <c r="A4487" s="5">
        <v>4485</v>
      </c>
      <c r="B4487" s="30"/>
      <c r="C4487" s="30"/>
    </row>
    <row r="4488" spans="1:3">
      <c r="A4488" s="5">
        <v>4486</v>
      </c>
      <c r="B4488" s="30"/>
      <c r="C4488" s="30"/>
    </row>
    <row r="4489" spans="1:3">
      <c r="A4489" s="5">
        <v>4487</v>
      </c>
      <c r="B4489" s="30"/>
      <c r="C4489" s="30"/>
    </row>
    <row r="4490" spans="1:3">
      <c r="A4490" s="5">
        <v>4488</v>
      </c>
      <c r="B4490" s="30"/>
      <c r="C4490" s="30"/>
    </row>
    <row r="4491" spans="1:3">
      <c r="A4491" s="5">
        <v>4489</v>
      </c>
      <c r="B4491" s="30"/>
      <c r="C4491" s="30"/>
    </row>
    <row r="4492" spans="1:3">
      <c r="A4492" s="5">
        <v>4490</v>
      </c>
      <c r="B4492" s="30"/>
      <c r="C4492" s="30"/>
    </row>
    <row r="4493" spans="1:3">
      <c r="A4493" s="5">
        <v>4491</v>
      </c>
      <c r="B4493" s="30"/>
      <c r="C4493" s="30"/>
    </row>
    <row r="4494" spans="1:3">
      <c r="A4494" s="5">
        <v>4492</v>
      </c>
      <c r="B4494" s="30"/>
      <c r="C4494" s="30"/>
    </row>
    <row r="4495" spans="1:3">
      <c r="A4495" s="5">
        <v>4493</v>
      </c>
      <c r="B4495" s="30"/>
      <c r="C4495" s="30"/>
    </row>
    <row r="4496" spans="1:3">
      <c r="A4496" s="5">
        <v>4494</v>
      </c>
      <c r="B4496" s="30"/>
      <c r="C4496" s="30"/>
    </row>
    <row r="4497" spans="1:3">
      <c r="A4497" s="5">
        <v>4495</v>
      </c>
      <c r="B4497" s="30"/>
      <c r="C4497" s="30"/>
    </row>
    <row r="4498" spans="1:3">
      <c r="A4498" s="5">
        <v>4496</v>
      </c>
      <c r="B4498" s="30"/>
      <c r="C4498" s="30"/>
    </row>
    <row r="4499" spans="1:3">
      <c r="A4499" s="5">
        <v>4497</v>
      </c>
      <c r="B4499" s="30"/>
      <c r="C4499" s="30"/>
    </row>
    <row r="4500" spans="1:3">
      <c r="A4500" s="5">
        <v>4498</v>
      </c>
      <c r="B4500" s="30"/>
      <c r="C4500" s="30"/>
    </row>
    <row r="4501" spans="1:3">
      <c r="A4501" s="5">
        <v>4499</v>
      </c>
      <c r="B4501" s="30"/>
      <c r="C4501" s="30"/>
    </row>
    <row r="4502" spans="1:3">
      <c r="A4502" s="5">
        <v>4500</v>
      </c>
      <c r="B4502" s="30"/>
      <c r="C4502" s="30"/>
    </row>
    <row r="4503" spans="1:3">
      <c r="A4503" s="5">
        <v>4501</v>
      </c>
      <c r="B4503" s="30"/>
      <c r="C4503" s="30"/>
    </row>
    <row r="4504" spans="1:3">
      <c r="A4504" s="5">
        <v>4502</v>
      </c>
      <c r="B4504" s="30"/>
      <c r="C4504" s="30"/>
    </row>
    <row r="4505" spans="1:3">
      <c r="A4505" s="5">
        <v>4503</v>
      </c>
      <c r="B4505" s="30"/>
      <c r="C4505" s="30"/>
    </row>
    <row r="4506" spans="1:3">
      <c r="A4506" s="5">
        <v>4504</v>
      </c>
      <c r="B4506" s="30"/>
      <c r="C4506" s="30"/>
    </row>
    <row r="4507" spans="1:3">
      <c r="A4507" s="5">
        <v>4505</v>
      </c>
      <c r="B4507" s="30"/>
      <c r="C4507" s="30"/>
    </row>
    <row r="4508" spans="1:3">
      <c r="A4508" s="5">
        <v>4506</v>
      </c>
      <c r="B4508" s="30"/>
      <c r="C4508" s="30"/>
    </row>
    <row r="4509" spans="1:3">
      <c r="A4509" s="5">
        <v>4507</v>
      </c>
      <c r="B4509" s="30"/>
      <c r="C4509" s="30"/>
    </row>
    <row r="4510" spans="1:3">
      <c r="A4510" s="5">
        <v>4508</v>
      </c>
      <c r="B4510" s="30"/>
      <c r="C4510" s="30"/>
    </row>
    <row r="4511" spans="1:3">
      <c r="A4511" s="5">
        <v>4509</v>
      </c>
      <c r="B4511" s="30"/>
      <c r="C4511" s="30"/>
    </row>
    <row r="4512" spans="1:3">
      <c r="A4512" s="5">
        <v>4510</v>
      </c>
      <c r="B4512" s="30"/>
      <c r="C4512" s="30"/>
    </row>
    <row r="4513" spans="1:3">
      <c r="A4513" s="5">
        <v>4511</v>
      </c>
      <c r="B4513" s="30"/>
      <c r="C4513" s="30"/>
    </row>
    <row r="4514" spans="1:3">
      <c r="A4514" s="5">
        <v>4512</v>
      </c>
      <c r="B4514" s="30"/>
      <c r="C4514" s="30"/>
    </row>
    <row r="4515" spans="1:3">
      <c r="A4515" s="5">
        <v>4513</v>
      </c>
      <c r="B4515" s="30"/>
      <c r="C4515" s="30"/>
    </row>
    <row r="4516" spans="1:3">
      <c r="A4516" s="5">
        <v>4514</v>
      </c>
      <c r="B4516" s="30"/>
      <c r="C4516" s="30"/>
    </row>
    <row r="4517" spans="1:3">
      <c r="A4517" s="5">
        <v>4515</v>
      </c>
      <c r="B4517" s="30"/>
      <c r="C4517" s="30"/>
    </row>
    <row r="4518" spans="1:3">
      <c r="A4518" s="5">
        <v>4516</v>
      </c>
      <c r="B4518" s="30"/>
      <c r="C4518" s="30"/>
    </row>
    <row r="4519" spans="1:3">
      <c r="A4519" s="5">
        <v>4517</v>
      </c>
      <c r="B4519" s="30"/>
      <c r="C4519" s="30"/>
    </row>
    <row r="4520" spans="1:3">
      <c r="A4520" s="5">
        <v>4518</v>
      </c>
      <c r="B4520" s="30"/>
      <c r="C4520" s="30"/>
    </row>
    <row r="4521" spans="1:3">
      <c r="A4521" s="5">
        <v>4519</v>
      </c>
      <c r="B4521" s="30"/>
      <c r="C4521" s="30"/>
    </row>
    <row r="4522" spans="1:3">
      <c r="A4522" s="5">
        <v>4520</v>
      </c>
      <c r="B4522" s="30"/>
      <c r="C4522" s="30"/>
    </row>
    <row r="4523" spans="1:3">
      <c r="A4523" s="5">
        <v>4521</v>
      </c>
      <c r="B4523" s="30"/>
      <c r="C4523" s="30"/>
    </row>
    <row r="4524" spans="1:3">
      <c r="A4524" s="5">
        <v>4522</v>
      </c>
      <c r="B4524" s="30"/>
      <c r="C4524" s="30"/>
    </row>
    <row r="4525" spans="1:3">
      <c r="A4525" s="5">
        <v>4523</v>
      </c>
      <c r="B4525" s="30"/>
      <c r="C4525" s="30"/>
    </row>
    <row r="4526" spans="1:3">
      <c r="A4526" s="5">
        <v>4524</v>
      </c>
      <c r="B4526" s="30"/>
      <c r="C4526" s="30"/>
    </row>
    <row r="4527" spans="1:3">
      <c r="A4527" s="5">
        <v>4525</v>
      </c>
      <c r="B4527" s="30"/>
      <c r="C4527" s="30"/>
    </row>
    <row r="4528" spans="1:3">
      <c r="A4528" s="5">
        <v>4526</v>
      </c>
      <c r="B4528" s="30"/>
      <c r="C4528" s="30"/>
    </row>
    <row r="4529" spans="1:3">
      <c r="A4529" s="5">
        <v>4527</v>
      </c>
      <c r="B4529" s="30"/>
      <c r="C4529" s="30"/>
    </row>
    <row r="4530" spans="1:3">
      <c r="A4530" s="5">
        <v>4528</v>
      </c>
      <c r="B4530" s="30"/>
      <c r="C4530" s="30"/>
    </row>
    <row r="4531" spans="1:3">
      <c r="A4531" s="5">
        <v>4529</v>
      </c>
      <c r="B4531" s="30"/>
      <c r="C4531" s="30"/>
    </row>
    <row r="4532" spans="1:3">
      <c r="A4532" s="5">
        <v>4530</v>
      </c>
      <c r="B4532" s="30"/>
      <c r="C4532" s="30"/>
    </row>
    <row r="4533" spans="1:3">
      <c r="A4533" s="5">
        <v>4531</v>
      </c>
      <c r="B4533" s="30"/>
      <c r="C4533" s="30"/>
    </row>
    <row r="4534" spans="1:3">
      <c r="A4534" s="5">
        <v>4532</v>
      </c>
      <c r="B4534" s="30"/>
      <c r="C4534" s="30"/>
    </row>
    <row r="4535" spans="1:3">
      <c r="A4535" s="5">
        <v>4533</v>
      </c>
      <c r="B4535" s="30"/>
      <c r="C4535" s="30"/>
    </row>
    <row r="4536" spans="1:3">
      <c r="A4536" s="5">
        <v>4534</v>
      </c>
      <c r="B4536" s="30"/>
      <c r="C4536" s="30"/>
    </row>
    <row r="4537" spans="1:3">
      <c r="A4537" s="5">
        <v>4535</v>
      </c>
      <c r="B4537" s="30"/>
      <c r="C4537" s="30"/>
    </row>
    <row r="4538" spans="1:3">
      <c r="A4538" s="5">
        <v>4536</v>
      </c>
      <c r="B4538" s="30"/>
      <c r="C4538" s="30"/>
    </row>
    <row r="4539" spans="1:3">
      <c r="A4539" s="5">
        <v>4537</v>
      </c>
      <c r="B4539" s="30"/>
      <c r="C4539" s="30"/>
    </row>
    <row r="4540" spans="1:3">
      <c r="A4540" s="5">
        <v>4538</v>
      </c>
      <c r="B4540" s="30"/>
      <c r="C4540" s="30"/>
    </row>
    <row r="4541" spans="1:3">
      <c r="A4541" s="5">
        <v>4539</v>
      </c>
      <c r="B4541" s="30"/>
      <c r="C4541" s="30"/>
    </row>
    <row r="4542" spans="1:3">
      <c r="A4542" s="5">
        <v>4540</v>
      </c>
      <c r="B4542" s="30"/>
      <c r="C4542" s="30"/>
    </row>
    <row r="4543" spans="1:3">
      <c r="A4543" s="5">
        <v>4541</v>
      </c>
      <c r="B4543" s="30"/>
      <c r="C4543" s="30"/>
    </row>
    <row r="4544" spans="1:3">
      <c r="A4544" s="5">
        <v>4542</v>
      </c>
      <c r="B4544" s="30"/>
      <c r="C4544" s="30"/>
    </row>
    <row r="4545" spans="1:3">
      <c r="A4545" s="5">
        <v>4543</v>
      </c>
      <c r="B4545" s="30"/>
      <c r="C4545" s="30"/>
    </row>
    <row r="4546" spans="1:3">
      <c r="A4546" s="5">
        <v>4544</v>
      </c>
      <c r="B4546" s="30"/>
      <c r="C4546" s="30"/>
    </row>
    <row r="4547" spans="1:3">
      <c r="A4547" s="5">
        <v>4545</v>
      </c>
      <c r="B4547" s="30"/>
      <c r="C4547" s="30"/>
    </row>
    <row r="4548" spans="1:3">
      <c r="A4548" s="5">
        <v>4546</v>
      </c>
      <c r="B4548" s="30"/>
      <c r="C4548" s="30"/>
    </row>
    <row r="4549" spans="1:3">
      <c r="A4549" s="5">
        <v>4547</v>
      </c>
      <c r="B4549" s="30"/>
      <c r="C4549" s="30"/>
    </row>
    <row r="4550" spans="1:3">
      <c r="A4550" s="5">
        <v>4548</v>
      </c>
      <c r="B4550" s="30"/>
      <c r="C4550" s="30"/>
    </row>
    <row r="4551" spans="1:3">
      <c r="A4551" s="5">
        <v>4549</v>
      </c>
      <c r="B4551" s="30"/>
      <c r="C4551" s="30"/>
    </row>
    <row r="4552" spans="1:3">
      <c r="A4552" s="5">
        <v>4550</v>
      </c>
      <c r="B4552" s="30"/>
      <c r="C4552" s="30"/>
    </row>
    <row r="4553" spans="1:3">
      <c r="A4553" s="5">
        <v>4551</v>
      </c>
      <c r="B4553" s="30"/>
      <c r="C4553" s="30"/>
    </row>
    <row r="4554" spans="1:3">
      <c r="A4554" s="5">
        <v>4552</v>
      </c>
      <c r="B4554" s="30"/>
      <c r="C4554" s="30"/>
    </row>
    <row r="4555" spans="1:3">
      <c r="A4555" s="5">
        <v>4553</v>
      </c>
      <c r="B4555" s="30"/>
      <c r="C4555" s="30"/>
    </row>
    <row r="4556" spans="1:3">
      <c r="A4556" s="5">
        <v>4554</v>
      </c>
      <c r="B4556" s="30"/>
      <c r="C4556" s="30"/>
    </row>
    <row r="4557" spans="1:3">
      <c r="A4557" s="5">
        <v>4555</v>
      </c>
      <c r="B4557" s="30"/>
      <c r="C4557" s="30"/>
    </row>
    <row r="4558" spans="1:3">
      <c r="A4558" s="5">
        <v>4556</v>
      </c>
      <c r="B4558" s="30"/>
      <c r="C4558" s="30"/>
    </row>
    <row r="4559" spans="1:3">
      <c r="A4559" s="5">
        <v>4557</v>
      </c>
      <c r="B4559" s="30"/>
      <c r="C4559" s="30"/>
    </row>
    <row r="4560" spans="1:3">
      <c r="A4560" s="5">
        <v>4558</v>
      </c>
      <c r="B4560" s="30"/>
      <c r="C4560" s="30"/>
    </row>
    <row r="4561" spans="1:3">
      <c r="A4561" s="5">
        <v>4559</v>
      </c>
      <c r="B4561" s="30"/>
      <c r="C4561" s="30"/>
    </row>
    <row r="4562" spans="1:3">
      <c r="A4562" s="5">
        <v>4560</v>
      </c>
      <c r="B4562" s="30"/>
      <c r="C4562" s="30"/>
    </row>
    <row r="4563" spans="1:3">
      <c r="A4563" s="5">
        <v>4561</v>
      </c>
      <c r="B4563" s="30"/>
      <c r="C4563" s="30"/>
    </row>
    <row r="4564" spans="1:3">
      <c r="A4564" s="5">
        <v>4562</v>
      </c>
      <c r="B4564" s="30"/>
      <c r="C4564" s="30"/>
    </row>
    <row r="4565" spans="1:3">
      <c r="A4565" s="5">
        <v>4563</v>
      </c>
      <c r="B4565" s="30"/>
      <c r="C4565" s="30"/>
    </row>
    <row r="4566" spans="1:3">
      <c r="A4566" s="5">
        <v>4564</v>
      </c>
      <c r="B4566" s="30"/>
      <c r="C4566" s="30"/>
    </row>
    <row r="4567" spans="1:3">
      <c r="A4567" s="5">
        <v>4565</v>
      </c>
      <c r="B4567" s="30"/>
      <c r="C4567" s="30"/>
    </row>
    <row r="4568" spans="1:3">
      <c r="A4568" s="5">
        <v>4566</v>
      </c>
      <c r="B4568" s="30"/>
      <c r="C4568" s="30"/>
    </row>
    <row r="4569" spans="1:3">
      <c r="A4569" s="5">
        <v>4567</v>
      </c>
      <c r="B4569" s="30"/>
      <c r="C4569" s="30"/>
    </row>
    <row r="4570" spans="1:3">
      <c r="A4570" s="5">
        <v>4568</v>
      </c>
      <c r="B4570" s="30"/>
      <c r="C4570" s="30"/>
    </row>
    <row r="4571" spans="1:3">
      <c r="A4571" s="5">
        <v>4569</v>
      </c>
      <c r="B4571" s="30"/>
      <c r="C4571" s="30"/>
    </row>
    <row r="4572" spans="1:3">
      <c r="A4572" s="5">
        <v>4570</v>
      </c>
      <c r="B4572" s="30"/>
      <c r="C4572" s="30"/>
    </row>
    <row r="4573" spans="1:3">
      <c r="A4573" s="5">
        <v>4571</v>
      </c>
      <c r="B4573" s="30"/>
      <c r="C4573" s="30"/>
    </row>
    <row r="4574" spans="1:3">
      <c r="A4574" s="5">
        <v>4572</v>
      </c>
      <c r="B4574" s="30"/>
      <c r="C4574" s="30"/>
    </row>
    <row r="4575" spans="1:3">
      <c r="A4575" s="5">
        <v>4573</v>
      </c>
      <c r="B4575" s="30"/>
      <c r="C4575" s="30"/>
    </row>
    <row r="4576" spans="1:3">
      <c r="A4576" s="5">
        <v>4574</v>
      </c>
      <c r="B4576" s="30"/>
      <c r="C4576" s="30"/>
    </row>
    <row r="4577" spans="1:3">
      <c r="A4577" s="5">
        <v>4575</v>
      </c>
      <c r="B4577" s="30"/>
      <c r="C4577" s="30"/>
    </row>
    <row r="4578" spans="1:3">
      <c r="A4578" s="5">
        <v>4576</v>
      </c>
      <c r="B4578" s="30"/>
      <c r="C4578" s="30"/>
    </row>
    <row r="4579" spans="1:3">
      <c r="A4579" s="5">
        <v>4577</v>
      </c>
      <c r="B4579" s="30"/>
      <c r="C4579" s="30"/>
    </row>
    <row r="4580" spans="1:3">
      <c r="A4580" s="5">
        <v>4578</v>
      </c>
      <c r="B4580" s="30"/>
      <c r="C4580" s="30"/>
    </row>
    <row r="4581" spans="1:3">
      <c r="A4581" s="5">
        <v>4579</v>
      </c>
      <c r="B4581" s="30"/>
      <c r="C4581" s="30"/>
    </row>
    <row r="4582" spans="1:3">
      <c r="A4582" s="5">
        <v>4580</v>
      </c>
      <c r="B4582" s="30"/>
      <c r="C4582" s="30"/>
    </row>
    <row r="4583" spans="1:3">
      <c r="A4583" s="5">
        <v>4581</v>
      </c>
      <c r="B4583" s="30"/>
      <c r="C4583" s="30"/>
    </row>
    <row r="4584" spans="1:3">
      <c r="A4584" s="5">
        <v>4582</v>
      </c>
      <c r="B4584" s="30"/>
      <c r="C4584" s="30"/>
    </row>
    <row r="4585" spans="1:3">
      <c r="A4585" s="5">
        <v>4583</v>
      </c>
      <c r="B4585" s="30"/>
      <c r="C4585" s="30"/>
    </row>
    <row r="4586" spans="1:3">
      <c r="A4586" s="5">
        <v>4584</v>
      </c>
      <c r="B4586" s="30"/>
      <c r="C4586" s="30"/>
    </row>
    <row r="4587" spans="1:3">
      <c r="A4587" s="5">
        <v>4585</v>
      </c>
      <c r="B4587" s="30"/>
      <c r="C4587" s="30"/>
    </row>
    <row r="4588" spans="1:3">
      <c r="A4588" s="5">
        <v>4586</v>
      </c>
      <c r="B4588" s="30"/>
      <c r="C4588" s="30"/>
    </row>
    <row r="4589" spans="1:3">
      <c r="A4589" s="5">
        <v>4587</v>
      </c>
      <c r="B4589" s="30"/>
      <c r="C4589" s="30"/>
    </row>
    <row r="4590" spans="1:3">
      <c r="A4590" s="5">
        <v>4588</v>
      </c>
      <c r="B4590" s="30"/>
      <c r="C4590" s="30"/>
    </row>
    <row r="4591" spans="1:3">
      <c r="A4591" s="5">
        <v>4589</v>
      </c>
      <c r="B4591" s="30"/>
      <c r="C4591" s="30"/>
    </row>
    <row r="4592" spans="1:3">
      <c r="A4592" s="5">
        <v>4590</v>
      </c>
      <c r="B4592" s="30"/>
      <c r="C4592" s="30"/>
    </row>
    <row r="4593" spans="1:3">
      <c r="A4593" s="5">
        <v>4591</v>
      </c>
      <c r="B4593" s="30"/>
      <c r="C4593" s="30"/>
    </row>
    <row r="4594" spans="1:3">
      <c r="A4594" s="5">
        <v>4592</v>
      </c>
      <c r="B4594" s="30"/>
      <c r="C4594" s="30"/>
    </row>
    <row r="4595" spans="1:3">
      <c r="A4595" s="5">
        <v>4593</v>
      </c>
      <c r="B4595" s="30"/>
      <c r="C4595" s="30"/>
    </row>
    <row r="4596" spans="1:3">
      <c r="A4596" s="5">
        <v>4594</v>
      </c>
      <c r="B4596" s="30"/>
      <c r="C4596" s="30"/>
    </row>
    <row r="4597" spans="1:3">
      <c r="A4597" s="5">
        <v>4595</v>
      </c>
      <c r="B4597" s="30"/>
      <c r="C4597" s="30"/>
    </row>
    <row r="4598" spans="1:3">
      <c r="A4598" s="5">
        <v>4596</v>
      </c>
      <c r="B4598" s="30"/>
      <c r="C4598" s="30"/>
    </row>
    <row r="4599" spans="1:3">
      <c r="A4599" s="5">
        <v>4597</v>
      </c>
      <c r="B4599" s="30"/>
      <c r="C4599" s="30"/>
    </row>
    <row r="4600" spans="1:3">
      <c r="A4600" s="5">
        <v>4598</v>
      </c>
      <c r="B4600" s="30"/>
      <c r="C4600" s="30"/>
    </row>
    <row r="4601" spans="1:3">
      <c r="A4601" s="5">
        <v>4599</v>
      </c>
      <c r="B4601" s="30"/>
      <c r="C4601" s="30"/>
    </row>
    <row r="4602" spans="1:3">
      <c r="A4602" s="5">
        <v>4600</v>
      </c>
      <c r="B4602" s="30"/>
      <c r="C4602" s="30"/>
    </row>
    <row r="4603" spans="1:3">
      <c r="A4603" s="5">
        <v>4601</v>
      </c>
      <c r="B4603" s="30"/>
      <c r="C4603" s="30"/>
    </row>
    <row r="4604" spans="1:3">
      <c r="A4604" s="5">
        <v>4602</v>
      </c>
      <c r="B4604" s="30"/>
      <c r="C4604" s="30"/>
    </row>
    <row r="4605" spans="1:3">
      <c r="A4605" s="5">
        <v>4603</v>
      </c>
      <c r="B4605" s="30"/>
      <c r="C4605" s="30"/>
    </row>
    <row r="4606" spans="1:3">
      <c r="A4606" s="5">
        <v>4604</v>
      </c>
      <c r="B4606" s="30"/>
      <c r="C4606" s="30"/>
    </row>
    <row r="4607" spans="1:3">
      <c r="A4607" s="5">
        <v>4605</v>
      </c>
      <c r="B4607" s="30"/>
      <c r="C4607" s="30"/>
    </row>
    <row r="4608" spans="1:3">
      <c r="A4608" s="5">
        <v>4606</v>
      </c>
      <c r="B4608" s="30"/>
      <c r="C4608" s="30"/>
    </row>
    <row r="4609" spans="1:3">
      <c r="A4609" s="5">
        <v>4607</v>
      </c>
      <c r="B4609" s="30"/>
      <c r="C4609" s="30"/>
    </row>
    <row r="4610" spans="1:3">
      <c r="A4610" s="5">
        <v>4608</v>
      </c>
      <c r="B4610" s="30"/>
      <c r="C4610" s="30"/>
    </row>
    <row r="4611" spans="1:3">
      <c r="A4611" s="5">
        <v>4609</v>
      </c>
      <c r="B4611" s="30"/>
      <c r="C4611" s="30"/>
    </row>
    <row r="4612" spans="1:3">
      <c r="A4612" s="5">
        <v>4610</v>
      </c>
      <c r="B4612" s="30"/>
      <c r="C4612" s="30"/>
    </row>
    <row r="4613" spans="1:3">
      <c r="A4613" s="5">
        <v>4611</v>
      </c>
      <c r="B4613" s="30"/>
      <c r="C4613" s="30"/>
    </row>
    <row r="4614" spans="1:3">
      <c r="A4614" s="5">
        <v>4612</v>
      </c>
      <c r="B4614" s="30"/>
      <c r="C4614" s="30"/>
    </row>
    <row r="4615" spans="1:3">
      <c r="A4615" s="5">
        <v>4613</v>
      </c>
      <c r="B4615" s="30"/>
      <c r="C4615" s="30"/>
    </row>
    <row r="4616" spans="1:3">
      <c r="A4616" s="5">
        <v>4614</v>
      </c>
      <c r="B4616" s="30"/>
      <c r="C4616" s="30"/>
    </row>
    <row r="4617" spans="1:3">
      <c r="A4617" s="5">
        <v>4615</v>
      </c>
      <c r="B4617" s="30"/>
      <c r="C4617" s="30"/>
    </row>
    <row r="4618" spans="1:3">
      <c r="A4618" s="5">
        <v>4616</v>
      </c>
      <c r="B4618" s="30"/>
      <c r="C4618" s="30"/>
    </row>
    <row r="4619" spans="1:3">
      <c r="A4619" s="5">
        <v>4617</v>
      </c>
      <c r="B4619" s="30"/>
      <c r="C4619" s="30"/>
    </row>
    <row r="4620" spans="1:3">
      <c r="A4620" s="5">
        <v>4618</v>
      </c>
      <c r="B4620" s="30"/>
      <c r="C4620" s="30"/>
    </row>
    <row r="4621" spans="1:3">
      <c r="A4621" s="5">
        <v>4619</v>
      </c>
      <c r="B4621" s="30"/>
      <c r="C4621" s="30"/>
    </row>
    <row r="4622" spans="1:3">
      <c r="A4622" s="5">
        <v>4620</v>
      </c>
      <c r="B4622" s="30"/>
      <c r="C4622" s="30"/>
    </row>
    <row r="4623" spans="1:3">
      <c r="A4623" s="5">
        <v>4621</v>
      </c>
      <c r="B4623" s="30"/>
      <c r="C4623" s="30"/>
    </row>
    <row r="4624" spans="1:3">
      <c r="A4624" s="5">
        <v>4622</v>
      </c>
      <c r="B4624" s="30"/>
      <c r="C4624" s="30"/>
    </row>
    <row r="4625" spans="1:3">
      <c r="A4625" s="5">
        <v>4623</v>
      </c>
      <c r="B4625" s="30"/>
      <c r="C4625" s="30"/>
    </row>
    <row r="4626" spans="1:3">
      <c r="A4626" s="5">
        <v>4624</v>
      </c>
      <c r="B4626" s="30"/>
      <c r="C4626" s="30"/>
    </row>
    <row r="4627" spans="1:3">
      <c r="A4627" s="5">
        <v>4625</v>
      </c>
      <c r="B4627" s="30"/>
      <c r="C4627" s="30"/>
    </row>
    <row r="4628" spans="1:3">
      <c r="A4628" s="5">
        <v>4626</v>
      </c>
      <c r="B4628" s="30"/>
      <c r="C4628" s="30"/>
    </row>
    <row r="4629" spans="1:3">
      <c r="A4629" s="5">
        <v>4627</v>
      </c>
      <c r="B4629" s="30"/>
      <c r="C4629" s="30"/>
    </row>
    <row r="4630" spans="1:3">
      <c r="A4630" s="5">
        <v>4628</v>
      </c>
      <c r="B4630" s="30"/>
      <c r="C4630" s="30"/>
    </row>
    <row r="4631" spans="1:3">
      <c r="A4631" s="5">
        <v>4629</v>
      </c>
      <c r="B4631" s="30"/>
      <c r="C4631" s="30"/>
    </row>
    <row r="4632" spans="1:3">
      <c r="A4632" s="5">
        <v>4630</v>
      </c>
      <c r="B4632" s="30"/>
      <c r="C4632" s="30"/>
    </row>
    <row r="4633" spans="1:3">
      <c r="A4633" s="5">
        <v>4631</v>
      </c>
      <c r="B4633" s="30"/>
      <c r="C4633" s="30"/>
    </row>
    <row r="4634" spans="1:3">
      <c r="A4634" s="5">
        <v>4632</v>
      </c>
      <c r="B4634" s="30"/>
      <c r="C4634" s="30"/>
    </row>
    <row r="4635" spans="1:3">
      <c r="A4635" s="5">
        <v>4633</v>
      </c>
      <c r="B4635" s="30"/>
      <c r="C4635" s="30"/>
    </row>
    <row r="4636" spans="1:3">
      <c r="A4636" s="5">
        <v>4634</v>
      </c>
      <c r="B4636" s="30"/>
      <c r="C4636" s="30"/>
    </row>
    <row r="4637" spans="1:3">
      <c r="A4637" s="5">
        <v>4635</v>
      </c>
      <c r="B4637" s="30"/>
      <c r="C4637" s="30"/>
    </row>
    <row r="4638" spans="1:3">
      <c r="A4638" s="5">
        <v>4636</v>
      </c>
      <c r="B4638" s="30"/>
      <c r="C4638" s="30"/>
    </row>
    <row r="4639" spans="1:3">
      <c r="A4639" s="5">
        <v>4637</v>
      </c>
      <c r="B4639" s="30"/>
      <c r="C4639" s="30"/>
    </row>
    <row r="4640" spans="1:3">
      <c r="A4640" s="5">
        <v>4638</v>
      </c>
      <c r="B4640" s="30"/>
      <c r="C4640" s="30"/>
    </row>
    <row r="4641" spans="1:3">
      <c r="A4641" s="5">
        <v>4639</v>
      </c>
      <c r="B4641" s="30"/>
      <c r="C4641" s="30"/>
    </row>
    <row r="4642" spans="1:3">
      <c r="A4642" s="5">
        <v>4640</v>
      </c>
      <c r="B4642" s="30"/>
      <c r="C4642" s="30"/>
    </row>
    <row r="4643" spans="1:3">
      <c r="A4643" s="5">
        <v>4641</v>
      </c>
      <c r="B4643" s="30"/>
      <c r="C4643" s="30"/>
    </row>
    <row r="4644" spans="1:3">
      <c r="A4644" s="5">
        <v>4642</v>
      </c>
      <c r="B4644" s="30"/>
      <c r="C4644" s="30"/>
    </row>
    <row r="4645" spans="1:3">
      <c r="A4645" s="5">
        <v>4643</v>
      </c>
      <c r="B4645" s="30"/>
      <c r="C4645" s="30"/>
    </row>
    <row r="4646" spans="1:3">
      <c r="A4646" s="5">
        <v>4644</v>
      </c>
      <c r="B4646" s="30"/>
      <c r="C4646" s="30"/>
    </row>
    <row r="4647" spans="1:3">
      <c r="A4647" s="5">
        <v>4645</v>
      </c>
      <c r="B4647" s="30"/>
      <c r="C4647" s="30"/>
    </row>
    <row r="4648" spans="1:3">
      <c r="A4648" s="5">
        <v>4646</v>
      </c>
      <c r="B4648" s="30"/>
      <c r="C4648" s="30"/>
    </row>
    <row r="4649" spans="1:3">
      <c r="A4649" s="5">
        <v>4647</v>
      </c>
      <c r="B4649" s="30"/>
      <c r="C4649" s="30"/>
    </row>
    <row r="4650" spans="1:3">
      <c r="A4650" s="5">
        <v>4648</v>
      </c>
      <c r="B4650" s="30"/>
      <c r="C4650" s="30"/>
    </row>
    <row r="4651" spans="1:3">
      <c r="A4651" s="5">
        <v>4649</v>
      </c>
      <c r="B4651" s="30"/>
      <c r="C4651" s="30"/>
    </row>
    <row r="4652" spans="1:3">
      <c r="A4652" s="5">
        <v>4650</v>
      </c>
      <c r="B4652" s="30"/>
      <c r="C4652" s="30"/>
    </row>
    <row r="4653" spans="1:3">
      <c r="A4653" s="5">
        <v>4651</v>
      </c>
      <c r="B4653" s="30"/>
      <c r="C4653" s="30"/>
    </row>
    <row r="4654" spans="1:3">
      <c r="A4654" s="5">
        <v>4652</v>
      </c>
      <c r="B4654" s="30"/>
      <c r="C4654" s="30"/>
    </row>
    <row r="4655" spans="1:3">
      <c r="A4655" s="5">
        <v>4653</v>
      </c>
      <c r="B4655" s="30"/>
      <c r="C4655" s="30"/>
    </row>
    <row r="4656" spans="1:3">
      <c r="A4656" s="5">
        <v>4654</v>
      </c>
      <c r="B4656" s="30"/>
      <c r="C4656" s="30"/>
    </row>
    <row r="4657" spans="1:3">
      <c r="A4657" s="5">
        <v>4655</v>
      </c>
      <c r="B4657" s="30"/>
      <c r="C4657" s="30"/>
    </row>
    <row r="4658" spans="1:3">
      <c r="A4658" s="5">
        <v>4656</v>
      </c>
      <c r="B4658" s="30"/>
      <c r="C4658" s="30"/>
    </row>
    <row r="4659" spans="1:3">
      <c r="A4659" s="5">
        <v>4657</v>
      </c>
      <c r="B4659" s="30"/>
      <c r="C4659" s="30"/>
    </row>
    <row r="4660" spans="1:3">
      <c r="A4660" s="5">
        <v>4658</v>
      </c>
      <c r="B4660" s="30"/>
      <c r="C4660" s="30"/>
    </row>
    <row r="4661" spans="1:3">
      <c r="A4661" s="5">
        <v>4659</v>
      </c>
      <c r="B4661" s="30"/>
      <c r="C4661" s="30"/>
    </row>
    <row r="4662" spans="1:3">
      <c r="A4662" s="5">
        <v>4660</v>
      </c>
      <c r="B4662" s="30"/>
      <c r="C4662" s="30"/>
    </row>
    <row r="4663" spans="1:3">
      <c r="A4663" s="5">
        <v>4661</v>
      </c>
      <c r="B4663" s="30"/>
      <c r="C4663" s="30"/>
    </row>
    <row r="4664" spans="1:3">
      <c r="A4664" s="5">
        <v>4662</v>
      </c>
      <c r="B4664" s="30"/>
      <c r="C4664" s="30"/>
    </row>
    <row r="4665" spans="1:3">
      <c r="A4665" s="5">
        <v>4663</v>
      </c>
      <c r="B4665" s="30"/>
      <c r="C4665" s="30"/>
    </row>
    <row r="4666" spans="1:3">
      <c r="A4666" s="5">
        <v>4664</v>
      </c>
      <c r="B4666" s="30"/>
      <c r="C4666" s="30"/>
    </row>
    <row r="4667" spans="1:3">
      <c r="A4667" s="5">
        <v>4665</v>
      </c>
      <c r="B4667" s="30"/>
      <c r="C4667" s="30"/>
    </row>
    <row r="4668" spans="1:3">
      <c r="A4668" s="5">
        <v>4666</v>
      </c>
      <c r="B4668" s="30"/>
      <c r="C4668" s="30"/>
    </row>
    <row r="4669" spans="1:3">
      <c r="A4669" s="5">
        <v>4667</v>
      </c>
      <c r="B4669" s="30"/>
      <c r="C4669" s="30"/>
    </row>
    <row r="4670" spans="1:3">
      <c r="A4670" s="5">
        <v>4668</v>
      </c>
      <c r="B4670" s="30"/>
      <c r="C4670" s="30"/>
    </row>
    <row r="4671" spans="1:3">
      <c r="A4671" s="5">
        <v>4669</v>
      </c>
      <c r="B4671" s="30"/>
      <c r="C4671" s="30"/>
    </row>
    <row r="4672" spans="1:3">
      <c r="A4672" s="5">
        <v>4670</v>
      </c>
      <c r="B4672" s="30"/>
      <c r="C4672" s="30"/>
    </row>
    <row r="4673" spans="1:3">
      <c r="A4673" s="5">
        <v>4671</v>
      </c>
      <c r="B4673" s="30"/>
      <c r="C4673" s="30"/>
    </row>
    <row r="4674" spans="1:3">
      <c r="A4674" s="5">
        <v>4672</v>
      </c>
      <c r="B4674" s="30"/>
      <c r="C4674" s="30"/>
    </row>
    <row r="4675" spans="1:3">
      <c r="A4675" s="5">
        <v>4673</v>
      </c>
      <c r="B4675" s="30"/>
      <c r="C4675" s="30"/>
    </row>
    <row r="4676" spans="1:3">
      <c r="A4676" s="5">
        <v>4674</v>
      </c>
      <c r="B4676" s="30"/>
      <c r="C4676" s="30"/>
    </row>
    <row r="4677" spans="1:3">
      <c r="A4677" s="5">
        <v>4675</v>
      </c>
      <c r="B4677" s="30"/>
      <c r="C4677" s="30"/>
    </row>
    <row r="4678" spans="1:3">
      <c r="A4678" s="5">
        <v>4676</v>
      </c>
      <c r="B4678" s="30"/>
      <c r="C4678" s="30"/>
    </row>
    <row r="4679" spans="1:3">
      <c r="A4679" s="5">
        <v>4677</v>
      </c>
      <c r="B4679" s="30"/>
      <c r="C4679" s="30"/>
    </row>
    <row r="4680" spans="1:3">
      <c r="A4680" s="5">
        <v>4678</v>
      </c>
      <c r="B4680" s="30"/>
      <c r="C4680" s="30"/>
    </row>
    <row r="4681" spans="1:3">
      <c r="A4681" s="5">
        <v>4679</v>
      </c>
      <c r="B4681" s="30"/>
      <c r="C4681" s="30"/>
    </row>
    <row r="4682" spans="1:3">
      <c r="A4682" s="5">
        <v>4680</v>
      </c>
      <c r="B4682" s="30"/>
      <c r="C4682" s="30"/>
    </row>
    <row r="4683" spans="1:3">
      <c r="A4683" s="5">
        <v>4681</v>
      </c>
      <c r="B4683" s="30"/>
      <c r="C4683" s="30"/>
    </row>
    <row r="4684" spans="1:3">
      <c r="A4684" s="5">
        <v>4682</v>
      </c>
      <c r="B4684" s="30"/>
      <c r="C4684" s="30"/>
    </row>
    <row r="4685" spans="1:3">
      <c r="A4685" s="5">
        <v>4683</v>
      </c>
      <c r="B4685" s="30"/>
      <c r="C4685" s="30"/>
    </row>
    <row r="4686" spans="1:3">
      <c r="A4686" s="5">
        <v>4684</v>
      </c>
      <c r="B4686" s="30"/>
      <c r="C4686" s="30"/>
    </row>
    <row r="4687" spans="1:3">
      <c r="A4687" s="5">
        <v>4685</v>
      </c>
      <c r="B4687" s="30"/>
      <c r="C4687" s="30"/>
    </row>
    <row r="4688" spans="1:3">
      <c r="A4688" s="5">
        <v>4686</v>
      </c>
      <c r="B4688" s="30"/>
      <c r="C4688" s="30"/>
    </row>
    <row r="4689" spans="1:3">
      <c r="A4689" s="5">
        <v>4687</v>
      </c>
      <c r="B4689" s="30"/>
      <c r="C4689" s="30"/>
    </row>
    <row r="4690" spans="1:3">
      <c r="A4690" s="5">
        <v>4688</v>
      </c>
      <c r="B4690" s="30"/>
      <c r="C4690" s="30"/>
    </row>
    <row r="4691" spans="1:3">
      <c r="A4691" s="5">
        <v>4689</v>
      </c>
      <c r="B4691" s="30"/>
      <c r="C4691" s="30"/>
    </row>
    <row r="4692" spans="1:3">
      <c r="A4692" s="5">
        <v>4690</v>
      </c>
      <c r="B4692" s="30"/>
      <c r="C4692" s="30"/>
    </row>
    <row r="4693" spans="1:3">
      <c r="A4693" s="5">
        <v>4691</v>
      </c>
      <c r="B4693" s="30"/>
      <c r="C4693" s="30"/>
    </row>
    <row r="4694" spans="1:3">
      <c r="A4694" s="5">
        <v>4692</v>
      </c>
      <c r="B4694" s="30"/>
      <c r="C4694" s="30"/>
    </row>
    <row r="4695" spans="1:3">
      <c r="A4695" s="5">
        <v>4693</v>
      </c>
      <c r="B4695" s="30"/>
      <c r="C4695" s="30"/>
    </row>
    <row r="4696" spans="1:3">
      <c r="A4696" s="5">
        <v>4694</v>
      </c>
      <c r="B4696" s="30"/>
      <c r="C4696" s="30"/>
    </row>
    <row r="4697" spans="1:3">
      <c r="A4697" s="5">
        <v>4695</v>
      </c>
      <c r="B4697" s="30"/>
      <c r="C4697" s="30"/>
    </row>
    <row r="4698" spans="1:3">
      <c r="A4698" s="5">
        <v>4696</v>
      </c>
      <c r="B4698" s="30"/>
      <c r="C4698" s="30"/>
    </row>
    <row r="4699" spans="1:3">
      <c r="A4699" s="5">
        <v>4697</v>
      </c>
      <c r="B4699" s="30"/>
      <c r="C4699" s="30"/>
    </row>
    <row r="4700" spans="1:3">
      <c r="A4700" s="5">
        <v>4698</v>
      </c>
      <c r="B4700" s="30"/>
      <c r="C4700" s="30"/>
    </row>
    <row r="4701" spans="1:3">
      <c r="A4701" s="5">
        <v>4699</v>
      </c>
      <c r="B4701" s="30"/>
      <c r="C4701" s="30"/>
    </row>
    <row r="4702" spans="1:3">
      <c r="A4702" s="5">
        <v>4700</v>
      </c>
      <c r="B4702" s="30"/>
      <c r="C4702" s="30"/>
    </row>
    <row r="4703" spans="1:3">
      <c r="A4703" s="5">
        <v>4701</v>
      </c>
      <c r="B4703" s="30"/>
      <c r="C4703" s="30"/>
    </row>
    <row r="4704" spans="1:3">
      <c r="A4704" s="5">
        <v>4702</v>
      </c>
      <c r="B4704" s="30"/>
      <c r="C4704" s="30"/>
    </row>
    <row r="4705" spans="1:3">
      <c r="A4705" s="5">
        <v>4703</v>
      </c>
      <c r="B4705" s="30"/>
      <c r="C4705" s="30"/>
    </row>
    <row r="4706" spans="1:3">
      <c r="A4706" s="5">
        <v>4704</v>
      </c>
      <c r="B4706" s="30"/>
      <c r="C4706" s="30"/>
    </row>
    <row r="4707" spans="1:3">
      <c r="A4707" s="5">
        <v>4705</v>
      </c>
      <c r="B4707" s="30"/>
      <c r="C4707" s="30"/>
    </row>
    <row r="4708" spans="1:3">
      <c r="A4708" s="5">
        <v>4706</v>
      </c>
      <c r="B4708" s="30"/>
      <c r="C4708" s="30"/>
    </row>
    <row r="4709" spans="1:3">
      <c r="A4709" s="5">
        <v>4707</v>
      </c>
      <c r="B4709" s="30"/>
      <c r="C4709" s="30"/>
    </row>
    <row r="4710" spans="1:3">
      <c r="A4710" s="5">
        <v>4708</v>
      </c>
      <c r="B4710" s="30"/>
      <c r="C4710" s="30"/>
    </row>
    <row r="4711" spans="1:3">
      <c r="A4711" s="5">
        <v>4709</v>
      </c>
      <c r="B4711" s="30"/>
      <c r="C4711" s="30"/>
    </row>
    <row r="4712" spans="1:3">
      <c r="A4712" s="5">
        <v>4710</v>
      </c>
      <c r="B4712" s="30"/>
      <c r="C4712" s="30"/>
    </row>
    <row r="4713" spans="1:3">
      <c r="A4713" s="5">
        <v>4711</v>
      </c>
      <c r="B4713" s="30"/>
      <c r="C4713" s="30"/>
    </row>
    <row r="4714" spans="1:3">
      <c r="A4714" s="5">
        <v>4712</v>
      </c>
      <c r="B4714" s="30"/>
      <c r="C4714" s="30"/>
    </row>
    <row r="4715" spans="1:3">
      <c r="A4715" s="5">
        <v>4713</v>
      </c>
      <c r="B4715" s="30"/>
      <c r="C4715" s="30"/>
    </row>
    <row r="4716" spans="1:3">
      <c r="A4716" s="5">
        <v>4714</v>
      </c>
      <c r="B4716" s="30"/>
      <c r="C4716" s="30"/>
    </row>
    <row r="4717" spans="1:3">
      <c r="A4717" s="5">
        <v>4715</v>
      </c>
      <c r="B4717" s="30"/>
      <c r="C4717" s="30"/>
    </row>
    <row r="4718" spans="1:3">
      <c r="A4718" s="5">
        <v>4716</v>
      </c>
      <c r="B4718" s="30"/>
      <c r="C4718" s="30"/>
    </row>
    <row r="4719" spans="1:3">
      <c r="A4719" s="5">
        <v>4717</v>
      </c>
      <c r="B4719" s="30"/>
      <c r="C4719" s="30"/>
    </row>
    <row r="4720" spans="1:3">
      <c r="A4720" s="5">
        <v>4718</v>
      </c>
      <c r="B4720" s="30"/>
      <c r="C4720" s="30"/>
    </row>
    <row r="4721" spans="1:3">
      <c r="A4721" s="5">
        <v>4719</v>
      </c>
      <c r="B4721" s="30"/>
      <c r="C4721" s="30"/>
    </row>
    <row r="4722" spans="1:3">
      <c r="A4722" s="5">
        <v>4720</v>
      </c>
      <c r="B4722" s="30"/>
      <c r="C4722" s="30"/>
    </row>
    <row r="4723" spans="1:3">
      <c r="A4723" s="5">
        <v>4721</v>
      </c>
      <c r="B4723" s="30"/>
      <c r="C4723" s="30"/>
    </row>
    <row r="4724" spans="1:3">
      <c r="A4724" s="5">
        <v>4722</v>
      </c>
      <c r="B4724" s="30"/>
      <c r="C4724" s="30"/>
    </row>
    <row r="4725" spans="1:3">
      <c r="A4725" s="5">
        <v>4723</v>
      </c>
      <c r="B4725" s="30"/>
      <c r="C4725" s="30"/>
    </row>
    <row r="4726" spans="1:3">
      <c r="A4726" s="5">
        <v>4724</v>
      </c>
      <c r="B4726" s="30"/>
      <c r="C4726" s="30"/>
    </row>
    <row r="4727" spans="1:3">
      <c r="A4727" s="5">
        <v>4725</v>
      </c>
      <c r="B4727" s="30"/>
      <c r="C4727" s="30"/>
    </row>
    <row r="4728" spans="1:3">
      <c r="A4728" s="5">
        <v>4726</v>
      </c>
      <c r="B4728" s="30"/>
      <c r="C4728" s="30"/>
    </row>
    <row r="4729" spans="1:3">
      <c r="A4729" s="5">
        <v>4727</v>
      </c>
      <c r="B4729" s="30"/>
      <c r="C4729" s="30"/>
    </row>
    <row r="4730" spans="1:3">
      <c r="A4730" s="5">
        <v>4728</v>
      </c>
      <c r="B4730" s="30"/>
      <c r="C4730" s="30"/>
    </row>
    <row r="4731" spans="1:3">
      <c r="A4731" s="5">
        <v>4729</v>
      </c>
      <c r="B4731" s="30"/>
      <c r="C4731" s="30"/>
    </row>
    <row r="4732" spans="1:3">
      <c r="A4732" s="5">
        <v>4730</v>
      </c>
      <c r="B4732" s="30"/>
      <c r="C4732" s="30"/>
    </row>
    <row r="4733" spans="1:3">
      <c r="A4733" s="5">
        <v>4731</v>
      </c>
      <c r="B4733" s="30"/>
      <c r="C4733" s="30"/>
    </row>
    <row r="4734" spans="1:3">
      <c r="A4734" s="5">
        <v>4732</v>
      </c>
      <c r="B4734" s="30"/>
      <c r="C4734" s="30"/>
    </row>
    <row r="4735" spans="1:3">
      <c r="A4735" s="5">
        <v>4733</v>
      </c>
      <c r="B4735" s="30"/>
      <c r="C4735" s="30"/>
    </row>
    <row r="4736" spans="1:3">
      <c r="A4736" s="5">
        <v>4734</v>
      </c>
      <c r="B4736" s="30"/>
      <c r="C4736" s="30"/>
    </row>
    <row r="4737" spans="1:3">
      <c r="A4737" s="5">
        <v>4735</v>
      </c>
      <c r="B4737" s="30"/>
      <c r="C4737" s="30"/>
    </row>
    <row r="4738" spans="1:3">
      <c r="A4738" s="5">
        <v>4736</v>
      </c>
      <c r="B4738" s="30"/>
      <c r="C4738" s="30"/>
    </row>
    <row r="4739" spans="1:3">
      <c r="A4739" s="5">
        <v>4737</v>
      </c>
      <c r="B4739" s="30"/>
      <c r="C4739" s="30"/>
    </row>
    <row r="4740" spans="1:3">
      <c r="A4740" s="5">
        <v>4738</v>
      </c>
      <c r="B4740" s="30"/>
      <c r="C4740" s="30"/>
    </row>
    <row r="4741" spans="1:3">
      <c r="A4741" s="5">
        <v>4739</v>
      </c>
      <c r="B4741" s="30"/>
      <c r="C4741" s="30"/>
    </row>
    <row r="4742" spans="1:3">
      <c r="A4742" s="5">
        <v>4740</v>
      </c>
      <c r="B4742" s="30"/>
      <c r="C4742" s="30"/>
    </row>
    <row r="4743" spans="1:3">
      <c r="A4743" s="5">
        <v>4741</v>
      </c>
      <c r="B4743" s="30"/>
      <c r="C4743" s="30"/>
    </row>
    <row r="4744" spans="1:3">
      <c r="A4744" s="5">
        <v>4742</v>
      </c>
      <c r="B4744" s="30"/>
      <c r="C4744" s="30"/>
    </row>
    <row r="4745" spans="1:3">
      <c r="A4745" s="5">
        <v>4743</v>
      </c>
      <c r="B4745" s="30"/>
      <c r="C4745" s="30"/>
    </row>
    <row r="4746" spans="1:3">
      <c r="A4746" s="5">
        <v>4744</v>
      </c>
      <c r="B4746" s="30"/>
      <c r="C4746" s="30"/>
    </row>
    <row r="4747" spans="1:3">
      <c r="A4747" s="5">
        <v>4745</v>
      </c>
      <c r="B4747" s="30"/>
      <c r="C4747" s="30"/>
    </row>
    <row r="4748" spans="1:3">
      <c r="A4748" s="5">
        <v>4746</v>
      </c>
      <c r="B4748" s="30"/>
      <c r="C4748" s="30"/>
    </row>
    <row r="4749" spans="1:3">
      <c r="A4749" s="5">
        <v>4747</v>
      </c>
      <c r="B4749" s="30"/>
      <c r="C4749" s="30"/>
    </row>
    <row r="4750" spans="1:3">
      <c r="A4750" s="5">
        <v>4748</v>
      </c>
      <c r="B4750" s="30"/>
      <c r="C4750" s="30"/>
    </row>
    <row r="4751" spans="1:3">
      <c r="A4751" s="5">
        <v>4749</v>
      </c>
      <c r="B4751" s="30"/>
      <c r="C4751" s="30"/>
    </row>
    <row r="4752" spans="1:3">
      <c r="A4752" s="5">
        <v>4750</v>
      </c>
      <c r="B4752" s="30"/>
      <c r="C4752" s="30"/>
    </row>
    <row r="4753" spans="1:3">
      <c r="A4753" s="5">
        <v>4751</v>
      </c>
      <c r="B4753" s="30"/>
      <c r="C4753" s="30"/>
    </row>
    <row r="4754" spans="1:3">
      <c r="A4754" s="5">
        <v>4752</v>
      </c>
      <c r="B4754" s="30"/>
      <c r="C4754" s="30"/>
    </row>
    <row r="4755" spans="1:3">
      <c r="A4755" s="5">
        <v>4753</v>
      </c>
      <c r="B4755" s="30"/>
      <c r="C4755" s="30"/>
    </row>
    <row r="4756" spans="1:3">
      <c r="A4756" s="5">
        <v>4754</v>
      </c>
      <c r="B4756" s="30"/>
      <c r="C4756" s="30"/>
    </row>
    <row r="4757" spans="1:3">
      <c r="A4757" s="5">
        <v>4755</v>
      </c>
      <c r="B4757" s="30"/>
      <c r="C4757" s="30"/>
    </row>
    <row r="4758" spans="1:3">
      <c r="A4758" s="5">
        <v>4756</v>
      </c>
      <c r="B4758" s="30"/>
      <c r="C4758" s="30"/>
    </row>
    <row r="4759" spans="1:3">
      <c r="A4759" s="5">
        <v>4757</v>
      </c>
      <c r="B4759" s="30"/>
      <c r="C4759" s="30"/>
    </row>
    <row r="4760" spans="1:3">
      <c r="A4760" s="5">
        <v>4758</v>
      </c>
      <c r="B4760" s="30"/>
      <c r="C4760" s="30"/>
    </row>
    <row r="4761" spans="1:3">
      <c r="A4761" s="5">
        <v>4759</v>
      </c>
      <c r="B4761" s="30"/>
      <c r="C4761" s="30"/>
    </row>
    <row r="4762" spans="1:3">
      <c r="A4762" s="5">
        <v>4760</v>
      </c>
      <c r="B4762" s="30"/>
      <c r="C4762" s="30"/>
    </row>
    <row r="4763" spans="1:3">
      <c r="A4763" s="5">
        <v>4761</v>
      </c>
      <c r="B4763" s="30"/>
      <c r="C4763" s="30"/>
    </row>
    <row r="4764" spans="1:3">
      <c r="A4764" s="5">
        <v>4762</v>
      </c>
      <c r="B4764" s="30"/>
      <c r="C4764" s="30"/>
    </row>
    <row r="4765" spans="1:3">
      <c r="A4765" s="5">
        <v>4763</v>
      </c>
      <c r="B4765" s="30"/>
      <c r="C4765" s="30"/>
    </row>
    <row r="4766" spans="1:3">
      <c r="A4766" s="5">
        <v>4764</v>
      </c>
      <c r="B4766" s="30"/>
      <c r="C4766" s="30"/>
    </row>
    <row r="4767" spans="1:3">
      <c r="A4767" s="5">
        <v>4765</v>
      </c>
      <c r="B4767" s="30"/>
      <c r="C4767" s="30"/>
    </row>
    <row r="4768" spans="1:3">
      <c r="A4768" s="5">
        <v>4766</v>
      </c>
      <c r="B4768" s="30"/>
      <c r="C4768" s="30"/>
    </row>
    <row r="4769" spans="1:3">
      <c r="A4769" s="5">
        <v>4767</v>
      </c>
      <c r="B4769" s="30"/>
      <c r="C4769" s="30"/>
    </row>
    <row r="4770" spans="1:3">
      <c r="A4770" s="5">
        <v>4768</v>
      </c>
      <c r="B4770" s="30"/>
      <c r="C4770" s="30"/>
    </row>
    <row r="4771" spans="1:3">
      <c r="A4771" s="5">
        <v>4769</v>
      </c>
      <c r="B4771" s="30"/>
      <c r="C4771" s="30"/>
    </row>
    <row r="4772" spans="1:3">
      <c r="A4772" s="5">
        <v>4770</v>
      </c>
      <c r="B4772" s="30"/>
      <c r="C4772" s="30"/>
    </row>
    <row r="4773" spans="1:3">
      <c r="A4773" s="5">
        <v>4771</v>
      </c>
      <c r="B4773" s="30"/>
      <c r="C4773" s="30"/>
    </row>
    <row r="4774" spans="1:3">
      <c r="A4774" s="5">
        <v>4772</v>
      </c>
      <c r="B4774" s="30"/>
      <c r="C4774" s="30"/>
    </row>
    <row r="4775" spans="1:3">
      <c r="A4775" s="5">
        <v>4773</v>
      </c>
      <c r="B4775" s="30"/>
      <c r="C4775" s="30"/>
    </row>
    <row r="4776" spans="1:3">
      <c r="A4776" s="5">
        <v>4774</v>
      </c>
      <c r="B4776" s="30"/>
      <c r="C4776" s="30"/>
    </row>
    <row r="4777" spans="1:3">
      <c r="A4777" s="5">
        <v>4775</v>
      </c>
      <c r="B4777" s="30"/>
      <c r="C4777" s="30"/>
    </row>
    <row r="4778" spans="1:3">
      <c r="A4778" s="5">
        <v>4776</v>
      </c>
      <c r="B4778" s="30"/>
      <c r="C4778" s="30"/>
    </row>
    <row r="4779" spans="1:3">
      <c r="A4779" s="5">
        <v>4777</v>
      </c>
      <c r="B4779" s="30"/>
      <c r="C4779" s="30"/>
    </row>
    <row r="4780" spans="1:3">
      <c r="A4780" s="5">
        <v>4778</v>
      </c>
      <c r="B4780" s="30"/>
      <c r="C4780" s="30"/>
    </row>
    <row r="4781" spans="1:3">
      <c r="A4781" s="5">
        <v>4779</v>
      </c>
      <c r="B4781" s="30"/>
      <c r="C4781" s="30"/>
    </row>
    <row r="4782" spans="1:3">
      <c r="A4782" s="5">
        <v>4780</v>
      </c>
      <c r="B4782" s="30"/>
      <c r="C4782" s="30"/>
    </row>
    <row r="4783" spans="1:3">
      <c r="A4783" s="5">
        <v>4781</v>
      </c>
      <c r="B4783" s="30"/>
      <c r="C4783" s="30"/>
    </row>
    <row r="4784" spans="1:3">
      <c r="A4784" s="5">
        <v>4782</v>
      </c>
      <c r="B4784" s="30"/>
      <c r="C4784" s="30"/>
    </row>
    <row r="4785" spans="1:3">
      <c r="A4785" s="5">
        <v>4783</v>
      </c>
      <c r="B4785" s="30"/>
      <c r="C4785" s="30"/>
    </row>
    <row r="4786" spans="1:3">
      <c r="A4786" s="5">
        <v>4784</v>
      </c>
      <c r="B4786" s="30"/>
      <c r="C4786" s="30"/>
    </row>
    <row r="4787" spans="1:3">
      <c r="A4787" s="5">
        <v>4785</v>
      </c>
      <c r="B4787" s="30"/>
      <c r="C4787" s="30"/>
    </row>
    <row r="4788" spans="1:3">
      <c r="A4788" s="5">
        <v>4786</v>
      </c>
      <c r="B4788" s="30"/>
      <c r="C4788" s="30"/>
    </row>
    <row r="4789" spans="1:3">
      <c r="A4789" s="5">
        <v>4787</v>
      </c>
      <c r="B4789" s="30"/>
      <c r="C4789" s="30"/>
    </row>
    <row r="4790" spans="1:3">
      <c r="A4790" s="5">
        <v>4788</v>
      </c>
      <c r="B4790" s="30"/>
      <c r="C4790" s="30"/>
    </row>
    <row r="4791" spans="1:3">
      <c r="A4791" s="5">
        <v>4789</v>
      </c>
      <c r="B4791" s="30"/>
      <c r="C4791" s="30"/>
    </row>
    <row r="4792" spans="1:3">
      <c r="A4792" s="5">
        <v>4790</v>
      </c>
      <c r="B4792" s="30"/>
      <c r="C4792" s="30"/>
    </row>
    <row r="4793" spans="1:3">
      <c r="A4793" s="5">
        <v>4791</v>
      </c>
      <c r="B4793" s="30"/>
      <c r="C4793" s="30"/>
    </row>
    <row r="4794" spans="1:3">
      <c r="A4794" s="5">
        <v>4792</v>
      </c>
      <c r="B4794" s="30"/>
      <c r="C4794" s="30"/>
    </row>
    <row r="4795" spans="1:3">
      <c r="A4795" s="5">
        <v>4793</v>
      </c>
      <c r="B4795" s="30"/>
      <c r="C4795" s="30"/>
    </row>
    <row r="4796" spans="1:3">
      <c r="A4796" s="5">
        <v>4794</v>
      </c>
      <c r="B4796" s="30"/>
      <c r="C4796" s="30"/>
    </row>
    <row r="4797" spans="1:3">
      <c r="A4797" s="5">
        <v>4795</v>
      </c>
      <c r="B4797" s="30"/>
      <c r="C4797" s="30"/>
    </row>
    <row r="4798" spans="1:3">
      <c r="A4798" s="5">
        <v>4796</v>
      </c>
      <c r="B4798" s="30"/>
      <c r="C4798" s="30"/>
    </row>
    <row r="4799" spans="1:3">
      <c r="A4799" s="5">
        <v>4797</v>
      </c>
      <c r="B4799" s="30"/>
      <c r="C4799" s="30"/>
    </row>
    <row r="4800" spans="1:3">
      <c r="A4800" s="5">
        <v>4798</v>
      </c>
      <c r="B4800" s="30"/>
      <c r="C4800" s="30"/>
    </row>
    <row r="4801" spans="1:3">
      <c r="A4801" s="5">
        <v>4799</v>
      </c>
      <c r="B4801" s="30"/>
      <c r="C4801" s="30"/>
    </row>
    <row r="4802" spans="1:3">
      <c r="A4802" s="5">
        <v>4800</v>
      </c>
      <c r="B4802" s="30"/>
      <c r="C4802" s="30"/>
    </row>
    <row r="4803" spans="1:3">
      <c r="A4803" s="5">
        <v>4801</v>
      </c>
      <c r="B4803" s="30"/>
      <c r="C4803" s="30"/>
    </row>
    <row r="4804" spans="1:3">
      <c r="A4804" s="5">
        <v>4802</v>
      </c>
      <c r="B4804" s="30"/>
      <c r="C4804" s="30"/>
    </row>
    <row r="4805" spans="1:3">
      <c r="A4805" s="5">
        <v>4803</v>
      </c>
      <c r="B4805" s="30"/>
      <c r="C4805" s="30"/>
    </row>
    <row r="4806" spans="1:3">
      <c r="A4806" s="5">
        <v>4804</v>
      </c>
      <c r="B4806" s="30"/>
      <c r="C4806" s="30"/>
    </row>
    <row r="4807" spans="1:3">
      <c r="A4807" s="5">
        <v>4805</v>
      </c>
      <c r="B4807" s="30"/>
      <c r="C4807" s="30"/>
    </row>
    <row r="4808" spans="1:3">
      <c r="A4808" s="5">
        <v>4806</v>
      </c>
      <c r="B4808" s="30"/>
      <c r="C4808" s="30"/>
    </row>
    <row r="4809" spans="1:3">
      <c r="A4809" s="5">
        <v>4807</v>
      </c>
      <c r="B4809" s="30"/>
      <c r="C4809" s="30"/>
    </row>
    <row r="4810" spans="1:3">
      <c r="A4810" s="5">
        <v>4808</v>
      </c>
      <c r="B4810" s="30"/>
      <c r="C4810" s="30"/>
    </row>
    <row r="4811" spans="1:3">
      <c r="A4811" s="5">
        <v>4809</v>
      </c>
      <c r="B4811" s="30"/>
      <c r="C4811" s="30"/>
    </row>
    <row r="4812" spans="1:3">
      <c r="A4812" s="5">
        <v>4810</v>
      </c>
      <c r="B4812" s="30"/>
      <c r="C4812" s="30"/>
    </row>
    <row r="4813" spans="1:3">
      <c r="A4813" s="5">
        <v>4811</v>
      </c>
      <c r="B4813" s="30"/>
      <c r="C4813" s="30"/>
    </row>
    <row r="4814" spans="1:3">
      <c r="A4814" s="5">
        <v>4812</v>
      </c>
      <c r="B4814" s="30"/>
      <c r="C4814" s="30"/>
    </row>
    <row r="4815" spans="1:3">
      <c r="A4815" s="5">
        <v>4813</v>
      </c>
      <c r="B4815" s="30"/>
      <c r="C4815" s="30"/>
    </row>
    <row r="4816" spans="1:3">
      <c r="A4816" s="5">
        <v>4814</v>
      </c>
      <c r="B4816" s="30"/>
      <c r="C4816" s="30"/>
    </row>
    <row r="4817" spans="1:3">
      <c r="A4817" s="5">
        <v>4815</v>
      </c>
      <c r="B4817" s="30"/>
      <c r="C4817" s="30"/>
    </row>
    <row r="4818" spans="1:3">
      <c r="A4818" s="5">
        <v>4816</v>
      </c>
      <c r="B4818" s="30"/>
      <c r="C4818" s="30"/>
    </row>
    <row r="4819" spans="1:3">
      <c r="A4819" s="5">
        <v>4817</v>
      </c>
      <c r="B4819" s="30"/>
      <c r="C4819" s="30"/>
    </row>
    <row r="4820" spans="1:3">
      <c r="A4820" s="5">
        <v>4818</v>
      </c>
      <c r="B4820" s="30"/>
      <c r="C4820" s="30"/>
    </row>
    <row r="4821" spans="1:3">
      <c r="A4821" s="5">
        <v>4819</v>
      </c>
      <c r="B4821" s="30"/>
      <c r="C4821" s="30"/>
    </row>
    <row r="4822" spans="1:3">
      <c r="A4822" s="5">
        <v>4820</v>
      </c>
      <c r="B4822" s="30"/>
      <c r="C4822" s="30"/>
    </row>
    <row r="4823" spans="1:3">
      <c r="A4823" s="5">
        <v>4821</v>
      </c>
      <c r="B4823" s="30"/>
      <c r="C4823" s="30"/>
    </row>
    <row r="4824" spans="1:3">
      <c r="A4824" s="5">
        <v>4822</v>
      </c>
      <c r="B4824" s="30"/>
      <c r="C4824" s="30"/>
    </row>
    <row r="4825" spans="1:3">
      <c r="A4825" s="5">
        <v>4823</v>
      </c>
      <c r="B4825" s="30"/>
      <c r="C4825" s="30"/>
    </row>
    <row r="4826" spans="1:3">
      <c r="A4826" s="5">
        <v>4824</v>
      </c>
      <c r="B4826" s="30"/>
      <c r="C4826" s="30"/>
    </row>
    <row r="4827" spans="1:3">
      <c r="A4827" s="5">
        <v>4825</v>
      </c>
      <c r="B4827" s="30"/>
      <c r="C4827" s="30"/>
    </row>
    <row r="4828" spans="1:3">
      <c r="A4828" s="5">
        <v>4826</v>
      </c>
      <c r="B4828" s="30"/>
      <c r="C4828" s="30"/>
    </row>
    <row r="4829" spans="1:3">
      <c r="A4829" s="5">
        <v>4827</v>
      </c>
      <c r="B4829" s="30"/>
      <c r="C4829" s="30"/>
    </row>
    <row r="4830" spans="1:3">
      <c r="A4830" s="5">
        <v>4828</v>
      </c>
      <c r="B4830" s="30"/>
      <c r="C4830" s="30"/>
    </row>
    <row r="4831" spans="1:3">
      <c r="A4831" s="5">
        <v>4829</v>
      </c>
      <c r="B4831" s="30"/>
      <c r="C4831" s="30"/>
    </row>
    <row r="4832" spans="1:3">
      <c r="A4832" s="5">
        <v>4830</v>
      </c>
      <c r="B4832" s="30"/>
      <c r="C4832" s="30"/>
    </row>
    <row r="4833" spans="1:3">
      <c r="A4833" s="5">
        <v>4831</v>
      </c>
      <c r="B4833" s="30"/>
      <c r="C4833" s="30"/>
    </row>
    <row r="4834" spans="1:3">
      <c r="A4834" s="5">
        <v>4832</v>
      </c>
      <c r="B4834" s="30"/>
      <c r="C4834" s="30"/>
    </row>
    <row r="4835" spans="1:3">
      <c r="A4835" s="5">
        <v>4833</v>
      </c>
      <c r="B4835" s="30"/>
      <c r="C4835" s="30"/>
    </row>
    <row r="4836" spans="1:3">
      <c r="A4836" s="5">
        <v>4834</v>
      </c>
      <c r="B4836" s="30"/>
      <c r="C4836" s="30"/>
    </row>
    <row r="4837" spans="1:3">
      <c r="A4837" s="5">
        <v>4835</v>
      </c>
      <c r="B4837" s="30"/>
      <c r="C4837" s="30"/>
    </row>
    <row r="4838" spans="1:3">
      <c r="A4838" s="5">
        <v>4836</v>
      </c>
      <c r="B4838" s="30"/>
      <c r="C4838" s="30"/>
    </row>
    <row r="4839" spans="1:3">
      <c r="A4839" s="5">
        <v>4837</v>
      </c>
      <c r="B4839" s="30"/>
      <c r="C4839" s="30"/>
    </row>
    <row r="4840" spans="1:3">
      <c r="A4840" s="5">
        <v>4838</v>
      </c>
      <c r="B4840" s="30"/>
      <c r="C4840" s="30"/>
    </row>
    <row r="4841" spans="1:3">
      <c r="A4841" s="5">
        <v>4839</v>
      </c>
      <c r="B4841" s="30"/>
      <c r="C4841" s="30"/>
    </row>
    <row r="4842" spans="1:3">
      <c r="A4842" s="5">
        <v>4840</v>
      </c>
      <c r="B4842" s="30"/>
      <c r="C4842" s="30"/>
    </row>
    <row r="4843" spans="1:3">
      <c r="A4843" s="5">
        <v>4841</v>
      </c>
      <c r="B4843" s="30"/>
      <c r="C4843" s="30"/>
    </row>
    <row r="4844" spans="1:3">
      <c r="A4844" s="5">
        <v>4842</v>
      </c>
      <c r="B4844" s="30"/>
      <c r="C4844" s="30"/>
    </row>
    <row r="4845" spans="1:3">
      <c r="A4845" s="5">
        <v>4843</v>
      </c>
      <c r="B4845" s="30"/>
      <c r="C4845" s="30"/>
    </row>
    <row r="4846" spans="1:3">
      <c r="A4846" s="5">
        <v>4844</v>
      </c>
      <c r="B4846" s="30"/>
      <c r="C4846" s="30"/>
    </row>
    <row r="4847" spans="1:3">
      <c r="A4847" s="5">
        <v>4845</v>
      </c>
      <c r="B4847" s="30"/>
      <c r="C4847" s="30"/>
    </row>
    <row r="4848" spans="1:3">
      <c r="A4848" s="5">
        <v>4846</v>
      </c>
      <c r="B4848" s="30"/>
      <c r="C4848" s="30"/>
    </row>
    <row r="4849" spans="1:3">
      <c r="A4849" s="5">
        <v>4847</v>
      </c>
      <c r="B4849" s="30"/>
      <c r="C4849" s="30"/>
    </row>
    <row r="4850" spans="1:3">
      <c r="A4850" s="5">
        <v>4848</v>
      </c>
      <c r="B4850" s="30"/>
      <c r="C4850" s="30"/>
    </row>
    <row r="4851" spans="1:3">
      <c r="A4851" s="5">
        <v>4849</v>
      </c>
      <c r="B4851" s="30"/>
      <c r="C4851" s="30"/>
    </row>
    <row r="4852" spans="1:3">
      <c r="A4852" s="5">
        <v>4850</v>
      </c>
      <c r="B4852" s="30"/>
      <c r="C4852" s="30"/>
    </row>
    <row r="4853" spans="1:3">
      <c r="A4853" s="5">
        <v>4851</v>
      </c>
      <c r="B4853" s="30"/>
      <c r="C4853" s="30"/>
    </row>
    <row r="4854" spans="1:3">
      <c r="A4854" s="5">
        <v>4852</v>
      </c>
      <c r="B4854" s="30"/>
      <c r="C4854" s="30"/>
    </row>
    <row r="4855" spans="1:3">
      <c r="A4855" s="5">
        <v>4853</v>
      </c>
      <c r="B4855" s="30"/>
      <c r="C4855" s="30"/>
    </row>
    <row r="4856" spans="1:3">
      <c r="A4856" s="5">
        <v>4854</v>
      </c>
      <c r="B4856" s="30"/>
      <c r="C4856" s="30"/>
    </row>
    <row r="4857" spans="1:3">
      <c r="A4857" s="5">
        <v>4855</v>
      </c>
      <c r="B4857" s="30"/>
      <c r="C4857" s="30"/>
    </row>
    <row r="4858" spans="1:3">
      <c r="A4858" s="5">
        <v>4856</v>
      </c>
      <c r="B4858" s="30"/>
      <c r="C4858" s="30"/>
    </row>
    <row r="4859" spans="1:3">
      <c r="A4859" s="5">
        <v>4857</v>
      </c>
      <c r="B4859" s="30"/>
      <c r="C4859" s="30"/>
    </row>
    <row r="4860" spans="1:3">
      <c r="A4860" s="5">
        <v>4858</v>
      </c>
      <c r="B4860" s="30"/>
      <c r="C4860" s="30"/>
    </row>
    <row r="4861" spans="1:3">
      <c r="A4861" s="5">
        <v>4859</v>
      </c>
      <c r="B4861" s="30"/>
      <c r="C4861" s="30"/>
    </row>
    <row r="4862" spans="1:3">
      <c r="A4862" s="5">
        <v>4860</v>
      </c>
      <c r="B4862" s="30"/>
      <c r="C4862" s="30"/>
    </row>
    <row r="4863" spans="1:3">
      <c r="A4863" s="5">
        <v>4861</v>
      </c>
      <c r="B4863" s="30"/>
      <c r="C4863" s="30"/>
    </row>
    <row r="4864" spans="1:3">
      <c r="A4864" s="5">
        <v>4862</v>
      </c>
      <c r="B4864" s="30"/>
      <c r="C4864" s="30"/>
    </row>
    <row r="4865" spans="1:3">
      <c r="A4865" s="5">
        <v>4863</v>
      </c>
      <c r="B4865" s="30"/>
      <c r="C4865" s="30"/>
    </row>
    <row r="4866" spans="1:3">
      <c r="A4866" s="5">
        <v>4864</v>
      </c>
      <c r="B4866" s="30"/>
      <c r="C4866" s="30"/>
    </row>
    <row r="4867" spans="1:3">
      <c r="A4867" s="5">
        <v>4865</v>
      </c>
      <c r="B4867" s="30"/>
      <c r="C4867" s="30"/>
    </row>
    <row r="4868" spans="1:3">
      <c r="A4868" s="5">
        <v>4866</v>
      </c>
      <c r="B4868" s="30"/>
      <c r="C4868" s="30"/>
    </row>
    <row r="4869" spans="1:3">
      <c r="A4869" s="5">
        <v>4867</v>
      </c>
      <c r="B4869" s="30"/>
      <c r="C4869" s="30"/>
    </row>
    <row r="4870" spans="1:3">
      <c r="A4870" s="5">
        <v>4868</v>
      </c>
      <c r="B4870" s="30"/>
      <c r="C4870" s="30"/>
    </row>
    <row r="4871" spans="1:3">
      <c r="A4871" s="5">
        <v>4869</v>
      </c>
      <c r="B4871" s="30"/>
      <c r="C4871" s="30"/>
    </row>
    <row r="4872" spans="1:3">
      <c r="A4872" s="5">
        <v>4870</v>
      </c>
      <c r="B4872" s="30"/>
      <c r="C4872" s="30"/>
    </row>
    <row r="4873" spans="1:3">
      <c r="A4873" s="5">
        <v>4871</v>
      </c>
      <c r="B4873" s="30"/>
      <c r="C4873" s="30"/>
    </row>
    <row r="4874" spans="1:3">
      <c r="A4874" s="5">
        <v>4872</v>
      </c>
      <c r="B4874" s="30"/>
      <c r="C4874" s="30"/>
    </row>
    <row r="4875" spans="1:3">
      <c r="A4875" s="5">
        <v>4873</v>
      </c>
      <c r="B4875" s="30"/>
      <c r="C4875" s="30"/>
    </row>
    <row r="4876" spans="1:3">
      <c r="A4876" s="5">
        <v>4874</v>
      </c>
      <c r="B4876" s="30"/>
      <c r="C4876" s="30"/>
    </row>
    <row r="4877" spans="1:3">
      <c r="A4877" s="5">
        <v>4875</v>
      </c>
      <c r="B4877" s="30"/>
      <c r="C4877" s="30"/>
    </row>
    <row r="4878" spans="1:3">
      <c r="A4878" s="5">
        <v>4876</v>
      </c>
      <c r="B4878" s="30"/>
      <c r="C4878" s="30"/>
    </row>
    <row r="4879" spans="1:3">
      <c r="A4879" s="5">
        <v>4877</v>
      </c>
      <c r="B4879" s="30"/>
      <c r="C4879" s="30"/>
    </row>
    <row r="4880" spans="1:3">
      <c r="A4880" s="5">
        <v>4878</v>
      </c>
      <c r="B4880" s="30"/>
      <c r="C4880" s="30"/>
    </row>
    <row r="4881" spans="1:3">
      <c r="A4881" s="5">
        <v>4879</v>
      </c>
      <c r="B4881" s="30"/>
      <c r="C4881" s="30"/>
    </row>
    <row r="4882" spans="1:3">
      <c r="A4882" s="5">
        <v>4880</v>
      </c>
      <c r="B4882" s="30"/>
      <c r="C4882" s="30"/>
    </row>
    <row r="4883" spans="1:3">
      <c r="A4883" s="5">
        <v>4881</v>
      </c>
      <c r="B4883" s="30"/>
      <c r="C4883" s="30"/>
    </row>
    <row r="4884" spans="1:3">
      <c r="A4884" s="5">
        <v>4882</v>
      </c>
      <c r="B4884" s="30"/>
      <c r="C4884" s="30"/>
    </row>
    <row r="4885" spans="1:3">
      <c r="A4885" s="5">
        <v>4883</v>
      </c>
      <c r="B4885" s="30"/>
      <c r="C4885" s="30"/>
    </row>
    <row r="4886" spans="1:3">
      <c r="A4886" s="5">
        <v>4884</v>
      </c>
      <c r="B4886" s="30"/>
      <c r="C4886" s="30"/>
    </row>
    <row r="4887" spans="1:3">
      <c r="A4887" s="5">
        <v>4885</v>
      </c>
      <c r="B4887" s="30"/>
      <c r="C4887" s="30"/>
    </row>
    <row r="4888" spans="1:3">
      <c r="A4888" s="5">
        <v>4886</v>
      </c>
      <c r="B4888" s="30"/>
      <c r="C4888" s="30"/>
    </row>
    <row r="4889" spans="1:3">
      <c r="A4889" s="5">
        <v>4887</v>
      </c>
      <c r="B4889" s="30"/>
      <c r="C4889" s="30"/>
    </row>
    <row r="4890" spans="1:3">
      <c r="A4890" s="5">
        <v>4888</v>
      </c>
      <c r="B4890" s="30"/>
      <c r="C4890" s="30"/>
    </row>
    <row r="4891" spans="1:3">
      <c r="A4891" s="5">
        <v>4889</v>
      </c>
      <c r="B4891" s="30"/>
      <c r="C4891" s="30"/>
    </row>
    <row r="4892" spans="1:3">
      <c r="A4892" s="5">
        <v>4890</v>
      </c>
      <c r="B4892" s="30"/>
      <c r="C4892" s="30"/>
    </row>
    <row r="4893" spans="1:3">
      <c r="A4893" s="5">
        <v>4891</v>
      </c>
      <c r="B4893" s="30"/>
      <c r="C4893" s="30"/>
    </row>
    <row r="4894" spans="1:3">
      <c r="A4894" s="5">
        <v>4892</v>
      </c>
      <c r="B4894" s="30"/>
      <c r="C4894" s="30"/>
    </row>
    <row r="4895" spans="1:3">
      <c r="A4895" s="5">
        <v>4893</v>
      </c>
      <c r="B4895" s="30"/>
      <c r="C4895" s="30"/>
    </row>
    <row r="4896" spans="1:3">
      <c r="A4896" s="5">
        <v>4894</v>
      </c>
      <c r="B4896" s="30"/>
      <c r="C4896" s="30"/>
    </row>
    <row r="4897" spans="1:3">
      <c r="A4897" s="5">
        <v>4895</v>
      </c>
      <c r="B4897" s="30"/>
      <c r="C4897" s="30"/>
    </row>
    <row r="4898" spans="1:3">
      <c r="A4898" s="5">
        <v>4896</v>
      </c>
      <c r="B4898" s="30"/>
      <c r="C4898" s="30"/>
    </row>
    <row r="4899" spans="1:3">
      <c r="A4899" s="5">
        <v>4897</v>
      </c>
      <c r="B4899" s="30"/>
      <c r="C4899" s="30"/>
    </row>
    <row r="4900" spans="1:3">
      <c r="A4900" s="5">
        <v>4898</v>
      </c>
      <c r="B4900" s="30"/>
      <c r="C4900" s="30"/>
    </row>
    <row r="4901" spans="1:3">
      <c r="A4901" s="5">
        <v>4899</v>
      </c>
      <c r="B4901" s="30"/>
      <c r="C4901" s="30"/>
    </row>
    <row r="4902" spans="1:3">
      <c r="A4902" s="5">
        <v>4900</v>
      </c>
      <c r="B4902" s="30"/>
      <c r="C4902" s="30"/>
    </row>
    <row r="4903" spans="1:3">
      <c r="A4903" s="5">
        <v>4901</v>
      </c>
      <c r="B4903" s="30"/>
      <c r="C4903" s="30"/>
    </row>
    <row r="4904" spans="1:3">
      <c r="A4904" s="5">
        <v>4902</v>
      </c>
      <c r="B4904" s="30"/>
      <c r="C4904" s="30"/>
    </row>
    <row r="4905" spans="1:3">
      <c r="A4905" s="5">
        <v>4903</v>
      </c>
      <c r="B4905" s="30"/>
      <c r="C4905" s="30"/>
    </row>
    <row r="4906" spans="1:3">
      <c r="A4906" s="5">
        <v>4904</v>
      </c>
      <c r="B4906" s="30"/>
      <c r="C4906" s="30"/>
    </row>
    <row r="4907" spans="1:3">
      <c r="A4907" s="5">
        <v>4905</v>
      </c>
      <c r="B4907" s="30"/>
      <c r="C4907" s="30"/>
    </row>
    <row r="4908" spans="1:3">
      <c r="A4908" s="5">
        <v>4906</v>
      </c>
      <c r="B4908" s="30"/>
      <c r="C4908" s="30"/>
    </row>
    <row r="4909" spans="1:3">
      <c r="A4909" s="5">
        <v>4907</v>
      </c>
      <c r="B4909" s="30"/>
      <c r="C4909" s="30"/>
    </row>
    <row r="4910" spans="1:3">
      <c r="A4910" s="5">
        <v>4908</v>
      </c>
      <c r="B4910" s="30"/>
      <c r="C4910" s="30"/>
    </row>
    <row r="4911" spans="1:3">
      <c r="A4911" s="5">
        <v>4909</v>
      </c>
      <c r="B4911" s="30"/>
      <c r="C4911" s="30"/>
    </row>
    <row r="4912" spans="1:3">
      <c r="A4912" s="5">
        <v>4910</v>
      </c>
      <c r="B4912" s="30"/>
      <c r="C4912" s="30"/>
    </row>
    <row r="4913" spans="1:3">
      <c r="A4913" s="5">
        <v>4911</v>
      </c>
      <c r="B4913" s="30"/>
      <c r="C4913" s="30"/>
    </row>
    <row r="4914" spans="1:3">
      <c r="A4914" s="5">
        <v>4912</v>
      </c>
      <c r="B4914" s="30"/>
      <c r="C4914" s="30"/>
    </row>
    <row r="4915" spans="1:3">
      <c r="A4915" s="5">
        <v>4913</v>
      </c>
      <c r="B4915" s="30"/>
      <c r="C4915" s="30"/>
    </row>
    <row r="4916" spans="1:3">
      <c r="A4916" s="5">
        <v>4914</v>
      </c>
      <c r="B4916" s="30"/>
      <c r="C4916" s="30"/>
    </row>
    <row r="4917" spans="1:3">
      <c r="A4917" s="5">
        <v>4915</v>
      </c>
      <c r="B4917" s="30"/>
      <c r="C4917" s="30"/>
    </row>
    <row r="4918" spans="1:3">
      <c r="A4918" s="5">
        <v>4916</v>
      </c>
      <c r="B4918" s="30"/>
      <c r="C4918" s="30"/>
    </row>
    <row r="4919" spans="1:3">
      <c r="A4919" s="5">
        <v>4917</v>
      </c>
      <c r="B4919" s="30"/>
      <c r="C4919" s="30"/>
    </row>
    <row r="4920" spans="1:3">
      <c r="A4920" s="5">
        <v>4918</v>
      </c>
      <c r="B4920" s="30"/>
      <c r="C4920" s="30"/>
    </row>
    <row r="4921" spans="1:3">
      <c r="A4921" s="5">
        <v>4919</v>
      </c>
      <c r="B4921" s="30"/>
      <c r="C4921" s="30"/>
    </row>
    <row r="4922" spans="1:3">
      <c r="A4922" s="5">
        <v>4920</v>
      </c>
      <c r="B4922" s="30"/>
      <c r="C4922" s="30"/>
    </row>
    <row r="4923" spans="1:3">
      <c r="A4923" s="5">
        <v>4921</v>
      </c>
      <c r="B4923" s="30"/>
      <c r="C4923" s="30"/>
    </row>
    <row r="4924" spans="1:3">
      <c r="A4924" s="5">
        <v>4922</v>
      </c>
      <c r="B4924" s="30"/>
      <c r="C4924" s="30"/>
    </row>
    <row r="4925" spans="1:3">
      <c r="A4925" s="5">
        <v>4923</v>
      </c>
      <c r="B4925" s="30"/>
      <c r="C4925" s="30"/>
    </row>
    <row r="4926" spans="1:3">
      <c r="A4926" s="5">
        <v>4924</v>
      </c>
      <c r="B4926" s="30"/>
      <c r="C4926" s="30"/>
    </row>
    <row r="4927" spans="1:3">
      <c r="A4927" s="5">
        <v>4925</v>
      </c>
      <c r="B4927" s="30"/>
      <c r="C4927" s="30"/>
    </row>
    <row r="4928" spans="1:3">
      <c r="A4928" s="5">
        <v>4926</v>
      </c>
      <c r="B4928" s="30"/>
      <c r="C4928" s="30"/>
    </row>
    <row r="4929" spans="1:3">
      <c r="A4929" s="5">
        <v>4927</v>
      </c>
      <c r="B4929" s="30"/>
      <c r="C4929" s="30"/>
    </row>
    <row r="4930" spans="1:3">
      <c r="A4930" s="5">
        <v>4928</v>
      </c>
      <c r="B4930" s="30"/>
      <c r="C4930" s="30"/>
    </row>
    <row r="4931" spans="1:3">
      <c r="A4931" s="5">
        <v>4929</v>
      </c>
      <c r="B4931" s="30"/>
      <c r="C4931" s="30"/>
    </row>
    <row r="4932" spans="1:3">
      <c r="A4932" s="5">
        <v>4930</v>
      </c>
      <c r="B4932" s="30"/>
      <c r="C4932" s="30"/>
    </row>
    <row r="4933" spans="1:3">
      <c r="A4933" s="5">
        <v>4931</v>
      </c>
      <c r="B4933" s="30"/>
      <c r="C4933" s="30"/>
    </row>
    <row r="4934" spans="1:3">
      <c r="A4934" s="5">
        <v>4932</v>
      </c>
      <c r="B4934" s="30"/>
      <c r="C4934" s="30"/>
    </row>
    <row r="4935" spans="1:3">
      <c r="A4935" s="5">
        <v>4933</v>
      </c>
      <c r="B4935" s="30"/>
      <c r="C4935" s="30"/>
    </row>
    <row r="4936" spans="1:3">
      <c r="A4936" s="5">
        <v>4934</v>
      </c>
      <c r="B4936" s="30"/>
      <c r="C4936" s="30"/>
    </row>
    <row r="4937" spans="1:3">
      <c r="A4937" s="5">
        <v>4935</v>
      </c>
      <c r="B4937" s="30"/>
      <c r="C4937" s="30"/>
    </row>
    <row r="4938" spans="1:3">
      <c r="A4938" s="5">
        <v>4936</v>
      </c>
      <c r="B4938" s="30"/>
      <c r="C4938" s="30"/>
    </row>
    <row r="4939" spans="1:3">
      <c r="A4939" s="5">
        <v>4937</v>
      </c>
      <c r="B4939" s="30"/>
      <c r="C4939" s="30"/>
    </row>
    <row r="4940" spans="1:3">
      <c r="A4940" s="5">
        <v>4938</v>
      </c>
      <c r="B4940" s="30"/>
      <c r="C4940" s="30"/>
    </row>
    <row r="4941" spans="1:3">
      <c r="A4941" s="5">
        <v>4939</v>
      </c>
      <c r="B4941" s="30"/>
      <c r="C4941" s="30"/>
    </row>
    <row r="4942" spans="1:3">
      <c r="A4942" s="5">
        <v>4940</v>
      </c>
      <c r="B4942" s="30"/>
      <c r="C4942" s="30"/>
    </row>
    <row r="4943" spans="1:3">
      <c r="A4943" s="5">
        <v>4941</v>
      </c>
      <c r="B4943" s="30"/>
      <c r="C4943" s="30"/>
    </row>
    <row r="4944" spans="1:3">
      <c r="A4944" s="5">
        <v>4942</v>
      </c>
      <c r="B4944" s="30"/>
      <c r="C4944" s="30"/>
    </row>
    <row r="4945" spans="1:3">
      <c r="A4945" s="5">
        <v>4943</v>
      </c>
      <c r="B4945" s="30"/>
      <c r="C4945" s="30"/>
    </row>
    <row r="4946" spans="1:3">
      <c r="A4946" s="5">
        <v>4944</v>
      </c>
      <c r="B4946" s="30"/>
      <c r="C4946" s="30"/>
    </row>
    <row r="4947" spans="1:3">
      <c r="A4947" s="5">
        <v>4945</v>
      </c>
      <c r="B4947" s="30"/>
      <c r="C4947" s="30"/>
    </row>
    <row r="4948" spans="1:3">
      <c r="A4948" s="5">
        <v>4946</v>
      </c>
      <c r="B4948" s="30"/>
      <c r="C4948" s="30"/>
    </row>
    <row r="4949" spans="1:3">
      <c r="A4949" s="5">
        <v>4947</v>
      </c>
      <c r="B4949" s="30"/>
      <c r="C4949" s="30"/>
    </row>
    <row r="4950" spans="1:3">
      <c r="A4950" s="5">
        <v>4948</v>
      </c>
      <c r="B4950" s="30"/>
      <c r="C4950" s="30"/>
    </row>
    <row r="4951" spans="1:3">
      <c r="A4951" s="5">
        <v>4949</v>
      </c>
      <c r="B4951" s="30"/>
      <c r="C4951" s="30"/>
    </row>
    <row r="4952" spans="1:3">
      <c r="A4952" s="5">
        <v>4950</v>
      </c>
      <c r="B4952" s="30"/>
      <c r="C4952" s="30"/>
    </row>
    <row r="4953" spans="1:3">
      <c r="A4953" s="5">
        <v>4951</v>
      </c>
      <c r="B4953" s="30"/>
      <c r="C4953" s="30"/>
    </row>
    <row r="4954" spans="1:3">
      <c r="A4954" s="5">
        <v>4952</v>
      </c>
      <c r="B4954" s="30"/>
      <c r="C4954" s="30"/>
    </row>
    <row r="4955" spans="1:3">
      <c r="A4955" s="5">
        <v>4953</v>
      </c>
      <c r="B4955" s="30"/>
      <c r="C4955" s="30"/>
    </row>
    <row r="4956" spans="1:3">
      <c r="A4956" s="5">
        <v>4954</v>
      </c>
      <c r="B4956" s="30"/>
      <c r="C4956" s="30"/>
    </row>
    <row r="4957" spans="1:3">
      <c r="A4957" s="5">
        <v>4955</v>
      </c>
      <c r="B4957" s="30"/>
      <c r="C4957" s="30"/>
    </row>
    <row r="4958" spans="1:3">
      <c r="A4958" s="5">
        <v>4956</v>
      </c>
      <c r="B4958" s="30"/>
      <c r="C4958" s="30"/>
    </row>
    <row r="4959" spans="1:3">
      <c r="A4959" s="5">
        <v>4957</v>
      </c>
      <c r="B4959" s="30"/>
      <c r="C4959" s="30"/>
    </row>
    <row r="4960" spans="1:3">
      <c r="A4960" s="5">
        <v>4958</v>
      </c>
      <c r="B4960" s="30"/>
      <c r="C4960" s="30"/>
    </row>
    <row r="4961" spans="1:3">
      <c r="A4961" s="5">
        <v>4959</v>
      </c>
      <c r="B4961" s="30"/>
      <c r="C4961" s="30"/>
    </row>
    <row r="4962" spans="1:3">
      <c r="A4962" s="5">
        <v>4960</v>
      </c>
      <c r="B4962" s="30"/>
      <c r="C4962" s="30"/>
    </row>
    <row r="4963" spans="1:3">
      <c r="A4963" s="5">
        <v>4961</v>
      </c>
      <c r="B4963" s="30"/>
      <c r="C4963" s="30"/>
    </row>
    <row r="4964" spans="1:3">
      <c r="A4964" s="5">
        <v>4962</v>
      </c>
      <c r="B4964" s="30"/>
      <c r="C4964" s="30"/>
    </row>
    <row r="4965" spans="1:3">
      <c r="A4965" s="5">
        <v>4963</v>
      </c>
      <c r="B4965" s="30"/>
      <c r="C4965" s="30"/>
    </row>
    <row r="4966" spans="1:3">
      <c r="A4966" s="5">
        <v>4964</v>
      </c>
      <c r="B4966" s="30"/>
      <c r="C4966" s="30"/>
    </row>
    <row r="4967" spans="1:3">
      <c r="A4967" s="5">
        <v>4965</v>
      </c>
      <c r="B4967" s="30"/>
      <c r="C4967" s="30"/>
    </row>
    <row r="4968" spans="1:3">
      <c r="A4968" s="5">
        <v>4966</v>
      </c>
      <c r="B4968" s="30"/>
      <c r="C4968" s="30"/>
    </row>
    <row r="4969" spans="1:3">
      <c r="A4969" s="5">
        <v>4967</v>
      </c>
      <c r="B4969" s="30"/>
      <c r="C4969" s="30"/>
    </row>
    <row r="4970" spans="1:3">
      <c r="A4970" s="5">
        <v>4968</v>
      </c>
      <c r="B4970" s="30"/>
      <c r="C4970" s="30"/>
    </row>
    <row r="4971" spans="1:3">
      <c r="A4971" s="5">
        <v>4969</v>
      </c>
      <c r="B4971" s="30"/>
      <c r="C4971" s="30"/>
    </row>
    <row r="4972" spans="1:3">
      <c r="A4972" s="5">
        <v>4970</v>
      </c>
      <c r="B4972" s="30"/>
      <c r="C4972" s="30"/>
    </row>
    <row r="4973" spans="1:3">
      <c r="A4973" s="5">
        <v>4971</v>
      </c>
      <c r="B4973" s="30"/>
      <c r="C4973" s="30"/>
    </row>
    <row r="4974" spans="1:3">
      <c r="A4974" s="5">
        <v>4972</v>
      </c>
      <c r="B4974" s="30"/>
      <c r="C4974" s="30"/>
    </row>
    <row r="4975" spans="1:3">
      <c r="A4975" s="5">
        <v>4973</v>
      </c>
      <c r="B4975" s="30"/>
      <c r="C4975" s="30"/>
    </row>
    <row r="4976" spans="1:3">
      <c r="A4976" s="5">
        <v>4974</v>
      </c>
      <c r="B4976" s="30"/>
      <c r="C4976" s="30"/>
    </row>
    <row r="4977" spans="1:3">
      <c r="A4977" s="5">
        <v>4975</v>
      </c>
      <c r="B4977" s="30"/>
      <c r="C4977" s="30"/>
    </row>
    <row r="4978" spans="1:3">
      <c r="A4978" s="5">
        <v>4976</v>
      </c>
      <c r="B4978" s="30"/>
      <c r="C4978" s="30"/>
    </row>
    <row r="4979" spans="1:3">
      <c r="A4979" s="5">
        <v>4977</v>
      </c>
      <c r="B4979" s="30"/>
      <c r="C4979" s="30"/>
    </row>
    <row r="4980" spans="1:3">
      <c r="A4980" s="5">
        <v>4978</v>
      </c>
      <c r="B4980" s="30"/>
      <c r="C4980" s="30"/>
    </row>
    <row r="4981" spans="1:3">
      <c r="A4981" s="5">
        <v>4979</v>
      </c>
      <c r="B4981" s="30"/>
      <c r="C4981" s="30"/>
    </row>
    <row r="4982" spans="1:3">
      <c r="A4982" s="5">
        <v>4980</v>
      </c>
      <c r="B4982" s="30"/>
      <c r="C4982" s="30"/>
    </row>
    <row r="4983" spans="1:3">
      <c r="A4983" s="5">
        <v>4981</v>
      </c>
      <c r="B4983" s="30"/>
      <c r="C4983" s="30"/>
    </row>
    <row r="4984" spans="1:3">
      <c r="A4984" s="5">
        <v>4982</v>
      </c>
      <c r="B4984" s="30"/>
      <c r="C4984" s="30"/>
    </row>
    <row r="4985" spans="1:3">
      <c r="A4985" s="5">
        <v>4983</v>
      </c>
      <c r="B4985" s="30"/>
      <c r="C4985" s="30"/>
    </row>
    <row r="4986" spans="1:3">
      <c r="A4986" s="5">
        <v>4984</v>
      </c>
      <c r="B4986" s="30"/>
      <c r="C4986" s="30"/>
    </row>
    <row r="4987" spans="1:3">
      <c r="A4987" s="5">
        <v>4985</v>
      </c>
      <c r="B4987" s="30"/>
      <c r="C4987" s="30"/>
    </row>
    <row r="4988" spans="1:3">
      <c r="A4988" s="5">
        <v>4986</v>
      </c>
      <c r="B4988" s="30"/>
      <c r="C4988" s="30"/>
    </row>
    <row r="4989" spans="1:3">
      <c r="A4989" s="5">
        <v>4987</v>
      </c>
      <c r="B4989" s="30"/>
      <c r="C4989" s="30"/>
    </row>
    <row r="4990" spans="1:3">
      <c r="A4990" s="5">
        <v>4988</v>
      </c>
      <c r="B4990" s="30"/>
      <c r="C4990" s="30"/>
    </row>
    <row r="4991" spans="1:3">
      <c r="A4991" s="5">
        <v>4989</v>
      </c>
      <c r="B4991" s="30"/>
      <c r="C4991" s="30"/>
    </row>
    <row r="4992" spans="1:3">
      <c r="A4992" s="5">
        <v>4990</v>
      </c>
      <c r="B4992" s="30"/>
      <c r="C4992" s="30"/>
    </row>
    <row r="4993" spans="1:3">
      <c r="A4993" s="5">
        <v>4991</v>
      </c>
      <c r="B4993" s="30"/>
      <c r="C4993" s="30"/>
    </row>
    <row r="4994" spans="1:3">
      <c r="A4994" s="5">
        <v>4992</v>
      </c>
      <c r="B4994" s="30"/>
      <c r="C4994" s="30"/>
    </row>
    <row r="4995" spans="1:3">
      <c r="A4995" s="5">
        <v>4993</v>
      </c>
      <c r="B4995" s="30"/>
      <c r="C4995" s="30"/>
    </row>
    <row r="4996" spans="1:3">
      <c r="A4996" s="5">
        <v>4994</v>
      </c>
      <c r="B4996" s="30"/>
      <c r="C4996" s="30"/>
    </row>
    <row r="4997" spans="1:3">
      <c r="A4997" s="5">
        <v>4995</v>
      </c>
      <c r="B4997" s="30"/>
      <c r="C4997" s="30"/>
    </row>
    <row r="4998" spans="1:3">
      <c r="A4998" s="5">
        <v>4996</v>
      </c>
      <c r="B4998" s="30"/>
      <c r="C4998" s="30"/>
    </row>
    <row r="4999" spans="1:3">
      <c r="A4999" s="5">
        <v>4997</v>
      </c>
      <c r="B4999" s="30"/>
      <c r="C4999" s="30"/>
    </row>
    <row r="5000" spans="1:3">
      <c r="A5000" s="5">
        <v>4998</v>
      </c>
      <c r="B5000" s="30"/>
      <c r="C5000" s="30"/>
    </row>
    <row r="5001" spans="1:3">
      <c r="A5001" s="5">
        <v>4999</v>
      </c>
      <c r="B5001" s="30"/>
      <c r="C5001" s="30"/>
    </row>
    <row r="5002" spans="1:3">
      <c r="A5002" s="5">
        <v>5000</v>
      </c>
      <c r="B5002" s="30"/>
      <c r="C5002" s="30"/>
    </row>
    <row r="5003" spans="1:3">
      <c r="A5003" s="5">
        <v>5001</v>
      </c>
      <c r="B5003" s="30"/>
      <c r="C5003" s="30"/>
    </row>
    <row r="5004" spans="1:3">
      <c r="A5004" s="5">
        <v>5002</v>
      </c>
      <c r="B5004" s="30"/>
      <c r="C5004" s="30"/>
    </row>
    <row r="5005" spans="1:3">
      <c r="A5005" s="5">
        <v>5003</v>
      </c>
      <c r="B5005" s="30"/>
      <c r="C5005" s="30"/>
    </row>
    <row r="5006" spans="1:3">
      <c r="A5006" s="5">
        <v>5004</v>
      </c>
      <c r="B5006" s="30"/>
      <c r="C5006" s="30"/>
    </row>
    <row r="5007" spans="1:3">
      <c r="A5007" s="5">
        <v>5005</v>
      </c>
      <c r="B5007" s="30"/>
      <c r="C5007" s="30"/>
    </row>
    <row r="5008" spans="1:3">
      <c r="A5008" s="5">
        <v>5006</v>
      </c>
      <c r="B5008" s="30"/>
      <c r="C5008" s="30"/>
    </row>
    <row r="5009" spans="1:3">
      <c r="A5009" s="5">
        <v>5007</v>
      </c>
      <c r="B5009" s="30"/>
      <c r="C5009" s="30"/>
    </row>
    <row r="5010" spans="1:3">
      <c r="A5010" s="5">
        <v>5008</v>
      </c>
      <c r="B5010" s="30"/>
      <c r="C5010" s="30"/>
    </row>
    <row r="5011" spans="1:3">
      <c r="A5011" s="5">
        <v>5009</v>
      </c>
      <c r="B5011" s="30"/>
      <c r="C5011" s="30"/>
    </row>
    <row r="5012" spans="1:3">
      <c r="A5012" s="5">
        <v>5010</v>
      </c>
      <c r="B5012" s="30"/>
      <c r="C5012" s="30"/>
    </row>
    <row r="5013" spans="1:3">
      <c r="A5013" s="5">
        <v>5011</v>
      </c>
      <c r="B5013" s="30"/>
      <c r="C5013" s="30"/>
    </row>
    <row r="5014" spans="1:3">
      <c r="A5014" s="5">
        <v>5012</v>
      </c>
      <c r="B5014" s="30"/>
      <c r="C5014" s="30"/>
    </row>
    <row r="5015" spans="1:3">
      <c r="A5015" s="5">
        <v>5013</v>
      </c>
      <c r="B5015" s="30"/>
      <c r="C5015" s="30"/>
    </row>
    <row r="5016" spans="1:3">
      <c r="A5016" s="5">
        <v>5014</v>
      </c>
      <c r="B5016" s="30"/>
      <c r="C5016" s="30"/>
    </row>
    <row r="5017" spans="1:3">
      <c r="A5017" s="5">
        <v>5015</v>
      </c>
      <c r="B5017" s="30"/>
      <c r="C5017" s="30"/>
    </row>
    <row r="5018" spans="1:3">
      <c r="A5018" s="5">
        <v>5016</v>
      </c>
      <c r="B5018" s="30"/>
      <c r="C5018" s="30"/>
    </row>
    <row r="5019" spans="1:3">
      <c r="A5019" s="5">
        <v>5017</v>
      </c>
      <c r="B5019" s="30"/>
      <c r="C5019" s="30"/>
    </row>
    <row r="5020" spans="1:3">
      <c r="A5020" s="5">
        <v>5018</v>
      </c>
      <c r="B5020" s="30"/>
      <c r="C5020" s="30"/>
    </row>
    <row r="5021" spans="1:3">
      <c r="A5021" s="5">
        <v>5019</v>
      </c>
      <c r="B5021" s="30"/>
      <c r="C5021" s="30"/>
    </row>
    <row r="5022" spans="1:3">
      <c r="A5022" s="5">
        <v>5020</v>
      </c>
      <c r="B5022" s="30"/>
      <c r="C5022" s="30"/>
    </row>
    <row r="5023" spans="1:3">
      <c r="A5023" s="5">
        <v>5021</v>
      </c>
      <c r="B5023" s="30"/>
      <c r="C5023" s="30"/>
    </row>
    <row r="5024" spans="1:3">
      <c r="A5024" s="5">
        <v>5022</v>
      </c>
      <c r="B5024" s="30"/>
      <c r="C5024" s="30"/>
    </row>
    <row r="5025" spans="1:3">
      <c r="A5025" s="5">
        <v>5023</v>
      </c>
      <c r="B5025" s="30"/>
      <c r="C5025" s="30"/>
    </row>
    <row r="5026" spans="1:3">
      <c r="A5026" s="5">
        <v>5024</v>
      </c>
      <c r="B5026" s="30"/>
      <c r="C5026" s="30"/>
    </row>
    <row r="5027" spans="1:3">
      <c r="A5027" s="5">
        <v>5025</v>
      </c>
      <c r="B5027" s="30"/>
      <c r="C5027" s="30"/>
    </row>
    <row r="5028" spans="1:3">
      <c r="A5028" s="5">
        <v>5026</v>
      </c>
      <c r="B5028" s="30"/>
      <c r="C5028" s="30"/>
    </row>
    <row r="5029" spans="1:3">
      <c r="A5029" s="5">
        <v>5027</v>
      </c>
      <c r="B5029" s="30"/>
      <c r="C5029" s="30"/>
    </row>
    <row r="5030" spans="1:3">
      <c r="A5030" s="5">
        <v>5028</v>
      </c>
      <c r="B5030" s="30"/>
      <c r="C5030" s="30"/>
    </row>
    <row r="5031" spans="1:3">
      <c r="A5031" s="5">
        <v>5029</v>
      </c>
      <c r="B5031" s="30"/>
      <c r="C5031" s="30"/>
    </row>
    <row r="5032" spans="1:3">
      <c r="A5032" s="5">
        <v>5030</v>
      </c>
      <c r="B5032" s="30"/>
      <c r="C5032" s="30"/>
    </row>
    <row r="5033" spans="1:3">
      <c r="A5033" s="5">
        <v>5031</v>
      </c>
      <c r="B5033" s="30"/>
      <c r="C5033" s="30"/>
    </row>
    <row r="5034" spans="1:3">
      <c r="A5034" s="5">
        <v>5032</v>
      </c>
      <c r="B5034" s="30"/>
      <c r="C5034" s="30"/>
    </row>
    <row r="5035" spans="1:3">
      <c r="A5035" s="5">
        <v>5033</v>
      </c>
      <c r="B5035" s="30"/>
      <c r="C5035" s="30"/>
    </row>
    <row r="5036" spans="1:3">
      <c r="A5036" s="5">
        <v>5034</v>
      </c>
      <c r="B5036" s="30"/>
      <c r="C5036" s="30"/>
    </row>
    <row r="5037" spans="1:3">
      <c r="A5037" s="5">
        <v>5035</v>
      </c>
      <c r="B5037" s="30"/>
      <c r="C5037" s="30"/>
    </row>
    <row r="5038" spans="1:3">
      <c r="A5038" s="5">
        <v>5036</v>
      </c>
      <c r="B5038" s="30"/>
      <c r="C5038" s="30"/>
    </row>
    <row r="5039" spans="1:3">
      <c r="A5039" s="5">
        <v>5037</v>
      </c>
      <c r="B5039" s="30"/>
      <c r="C5039" s="30"/>
    </row>
    <row r="5040" spans="1:3">
      <c r="A5040" s="5">
        <v>5038</v>
      </c>
      <c r="B5040" s="30"/>
      <c r="C5040" s="30"/>
    </row>
    <row r="5041" spans="1:3">
      <c r="A5041" s="5">
        <v>5039</v>
      </c>
      <c r="B5041" s="30"/>
      <c r="C5041" s="30"/>
    </row>
    <row r="5042" spans="1:3">
      <c r="A5042" s="5">
        <v>5040</v>
      </c>
      <c r="B5042" s="30"/>
      <c r="C5042" s="30"/>
    </row>
    <row r="5043" spans="1:3">
      <c r="A5043" s="5">
        <v>5041</v>
      </c>
      <c r="B5043" s="30"/>
      <c r="C5043" s="30"/>
    </row>
    <row r="5044" spans="1:3">
      <c r="A5044" s="5">
        <v>5042</v>
      </c>
      <c r="B5044" s="30"/>
      <c r="C5044" s="30"/>
    </row>
    <row r="5045" spans="1:3">
      <c r="A5045" s="5">
        <v>5043</v>
      </c>
      <c r="B5045" s="30"/>
      <c r="C5045" s="30"/>
    </row>
    <row r="5046" spans="1:3">
      <c r="A5046" s="5">
        <v>5044</v>
      </c>
      <c r="B5046" s="30"/>
      <c r="C5046" s="30"/>
    </row>
    <row r="5047" spans="1:3">
      <c r="A5047" s="5">
        <v>5045</v>
      </c>
      <c r="B5047" s="30"/>
      <c r="C5047" s="30"/>
    </row>
    <row r="5048" spans="1:3">
      <c r="A5048" s="5">
        <v>5046</v>
      </c>
      <c r="B5048" s="30"/>
      <c r="C5048" s="30"/>
    </row>
    <row r="5049" spans="1:3">
      <c r="A5049" s="5">
        <v>5047</v>
      </c>
      <c r="B5049" s="30"/>
      <c r="C5049" s="30"/>
    </row>
    <row r="5050" spans="1:3">
      <c r="A5050" s="5">
        <v>5048</v>
      </c>
      <c r="B5050" s="30"/>
      <c r="C5050" s="30"/>
    </row>
    <row r="5051" spans="1:3">
      <c r="A5051" s="5">
        <v>5049</v>
      </c>
      <c r="B5051" s="30"/>
      <c r="C5051" s="30"/>
    </row>
    <row r="5052" spans="1:3">
      <c r="A5052" s="5">
        <v>5050</v>
      </c>
      <c r="B5052" s="30"/>
      <c r="C5052" s="30"/>
    </row>
    <row r="5053" spans="1:3">
      <c r="A5053" s="5">
        <v>5051</v>
      </c>
      <c r="B5053" s="30"/>
      <c r="C5053" s="30"/>
    </row>
    <row r="5054" spans="1:3">
      <c r="A5054" s="5">
        <v>5052</v>
      </c>
      <c r="B5054" s="30"/>
      <c r="C5054" s="30"/>
    </row>
    <row r="5055" spans="1:3">
      <c r="A5055" s="5">
        <v>5053</v>
      </c>
      <c r="B5055" s="30"/>
      <c r="C5055" s="30"/>
    </row>
    <row r="5056" spans="1:3">
      <c r="A5056" s="5">
        <v>5054</v>
      </c>
      <c r="B5056" s="30"/>
      <c r="C5056" s="30"/>
    </row>
    <row r="5057" spans="1:3">
      <c r="A5057" s="5">
        <v>5055</v>
      </c>
      <c r="B5057" s="30"/>
      <c r="C5057" s="30"/>
    </row>
    <row r="5058" spans="1:3">
      <c r="A5058" s="5">
        <v>5056</v>
      </c>
      <c r="B5058" s="30"/>
      <c r="C5058" s="30"/>
    </row>
    <row r="5059" spans="1:3">
      <c r="A5059" s="5">
        <v>5057</v>
      </c>
      <c r="B5059" s="30"/>
      <c r="C5059" s="30"/>
    </row>
    <row r="5060" spans="1:3">
      <c r="A5060" s="5">
        <v>5058</v>
      </c>
      <c r="B5060" s="30"/>
      <c r="C5060" s="30"/>
    </row>
    <row r="5061" spans="1:3">
      <c r="A5061" s="5">
        <v>5059</v>
      </c>
      <c r="B5061" s="30"/>
      <c r="C5061" s="30"/>
    </row>
    <row r="5062" spans="1:3">
      <c r="A5062" s="5">
        <v>5060</v>
      </c>
      <c r="B5062" s="30"/>
      <c r="C5062" s="30"/>
    </row>
    <row r="5063" spans="1:3">
      <c r="A5063" s="5">
        <v>5061</v>
      </c>
      <c r="B5063" s="30"/>
      <c r="C5063" s="30"/>
    </row>
    <row r="5064" spans="1:3">
      <c r="A5064" s="5">
        <v>5062</v>
      </c>
      <c r="B5064" s="30"/>
      <c r="C5064" s="30"/>
    </row>
    <row r="5065" spans="1:3">
      <c r="A5065" s="5">
        <v>5063</v>
      </c>
      <c r="B5065" s="30"/>
      <c r="C5065" s="30"/>
    </row>
    <row r="5066" spans="1:3">
      <c r="A5066" s="5">
        <v>5064</v>
      </c>
      <c r="B5066" s="30"/>
      <c r="C5066" s="30"/>
    </row>
    <row r="5067" spans="1:3">
      <c r="A5067" s="5">
        <v>5065</v>
      </c>
      <c r="B5067" s="30"/>
      <c r="C5067" s="30"/>
    </row>
    <row r="5068" spans="1:3">
      <c r="A5068" s="5">
        <v>5066</v>
      </c>
      <c r="B5068" s="30"/>
      <c r="C5068" s="30"/>
    </row>
    <row r="5069" spans="1:3">
      <c r="A5069" s="5">
        <v>5067</v>
      </c>
      <c r="B5069" s="30"/>
      <c r="C5069" s="30"/>
    </row>
    <row r="5070" spans="1:3">
      <c r="A5070" s="5">
        <v>5068</v>
      </c>
      <c r="B5070" s="30"/>
      <c r="C5070" s="30"/>
    </row>
    <row r="5071" spans="1:3">
      <c r="A5071" s="5">
        <v>5069</v>
      </c>
      <c r="B5071" s="30"/>
      <c r="C5071" s="30"/>
    </row>
    <row r="5072" spans="1:3">
      <c r="A5072" s="5">
        <v>5070</v>
      </c>
      <c r="B5072" s="30"/>
      <c r="C5072" s="30"/>
    </row>
    <row r="5073" spans="1:3">
      <c r="A5073" s="5">
        <v>5071</v>
      </c>
      <c r="B5073" s="30"/>
      <c r="C5073" s="30"/>
    </row>
    <row r="5074" spans="1:3">
      <c r="A5074" s="5">
        <v>5072</v>
      </c>
      <c r="B5074" s="30"/>
      <c r="C5074" s="30"/>
    </row>
    <row r="5075" spans="1:3">
      <c r="A5075" s="5">
        <v>5073</v>
      </c>
      <c r="B5075" s="30"/>
      <c r="C5075" s="30"/>
    </row>
    <row r="5076" spans="1:3">
      <c r="A5076" s="5">
        <v>5074</v>
      </c>
      <c r="B5076" s="30"/>
      <c r="C5076" s="30"/>
    </row>
    <row r="5077" spans="1:3">
      <c r="A5077" s="5">
        <v>5075</v>
      </c>
      <c r="B5077" s="30"/>
      <c r="C5077" s="30"/>
    </row>
    <row r="5078" spans="1:3">
      <c r="A5078" s="5">
        <v>5076</v>
      </c>
      <c r="B5078" s="30"/>
      <c r="C5078" s="30"/>
    </row>
    <row r="5079" spans="1:3">
      <c r="A5079" s="5">
        <v>5077</v>
      </c>
      <c r="B5079" s="30"/>
      <c r="C5079" s="30"/>
    </row>
    <row r="5080" spans="1:3">
      <c r="A5080" s="5">
        <v>5078</v>
      </c>
      <c r="B5080" s="30"/>
      <c r="C5080" s="30"/>
    </row>
    <row r="5081" spans="1:3">
      <c r="A5081" s="5">
        <v>5079</v>
      </c>
      <c r="B5081" s="30"/>
      <c r="C5081" s="30"/>
    </row>
    <row r="5082" spans="1:3">
      <c r="A5082" s="5">
        <v>5080</v>
      </c>
      <c r="B5082" s="30"/>
      <c r="C5082" s="30"/>
    </row>
    <row r="5083" spans="1:3">
      <c r="A5083" s="5">
        <v>5081</v>
      </c>
      <c r="B5083" s="30"/>
      <c r="C5083" s="30"/>
    </row>
    <row r="5084" spans="1:3">
      <c r="A5084" s="5">
        <v>5082</v>
      </c>
      <c r="B5084" s="30"/>
      <c r="C5084" s="30"/>
    </row>
    <row r="5085" spans="1:3">
      <c r="A5085" s="5">
        <v>5083</v>
      </c>
      <c r="B5085" s="30"/>
      <c r="C5085" s="30"/>
    </row>
    <row r="5086" spans="1:3">
      <c r="A5086" s="5">
        <v>5084</v>
      </c>
      <c r="B5086" s="30"/>
      <c r="C5086" s="30"/>
    </row>
    <row r="5087" spans="1:3">
      <c r="A5087" s="5">
        <v>5085</v>
      </c>
      <c r="B5087" s="30"/>
      <c r="C5087" s="30"/>
    </row>
    <row r="5088" spans="1:3">
      <c r="A5088" s="5">
        <v>5086</v>
      </c>
      <c r="B5088" s="30"/>
      <c r="C5088" s="30"/>
    </row>
    <row r="5089" spans="1:3">
      <c r="A5089" s="5">
        <v>5087</v>
      </c>
      <c r="B5089" s="30"/>
      <c r="C5089" s="30"/>
    </row>
    <row r="5090" spans="1:3">
      <c r="A5090" s="5">
        <v>5088</v>
      </c>
      <c r="B5090" s="30"/>
      <c r="C5090" s="30"/>
    </row>
    <row r="5091" spans="1:3">
      <c r="A5091" s="5">
        <v>5089</v>
      </c>
      <c r="B5091" s="30"/>
      <c r="C5091" s="30"/>
    </row>
    <row r="5092" spans="1:3">
      <c r="A5092" s="5">
        <v>5090</v>
      </c>
      <c r="B5092" s="30"/>
      <c r="C5092" s="30"/>
    </row>
    <row r="5093" spans="1:3">
      <c r="A5093" s="5">
        <v>5091</v>
      </c>
      <c r="B5093" s="30"/>
      <c r="C5093" s="30"/>
    </row>
    <row r="5094" spans="1:3">
      <c r="A5094" s="5">
        <v>5092</v>
      </c>
      <c r="B5094" s="30"/>
      <c r="C5094" s="30"/>
    </row>
    <row r="5095" spans="1:3">
      <c r="A5095" s="5">
        <v>5093</v>
      </c>
      <c r="B5095" s="30"/>
      <c r="C5095" s="30"/>
    </row>
    <row r="5096" spans="1:3">
      <c r="A5096" s="5">
        <v>5094</v>
      </c>
      <c r="B5096" s="30"/>
      <c r="C5096" s="30"/>
    </row>
    <row r="5097" spans="1:3">
      <c r="A5097" s="5">
        <v>5095</v>
      </c>
      <c r="B5097" s="30"/>
      <c r="C5097" s="30"/>
    </row>
    <row r="5098" spans="1:3">
      <c r="A5098" s="5">
        <v>5096</v>
      </c>
      <c r="B5098" s="30"/>
      <c r="C5098" s="30"/>
    </row>
    <row r="5099" spans="1:3">
      <c r="A5099" s="5">
        <v>5097</v>
      </c>
      <c r="B5099" s="30"/>
      <c r="C5099" s="30"/>
    </row>
    <row r="5100" spans="1:3">
      <c r="A5100" s="5">
        <v>5098</v>
      </c>
      <c r="B5100" s="30"/>
      <c r="C5100" s="30"/>
    </row>
    <row r="5101" spans="1:3">
      <c r="A5101" s="5">
        <v>5099</v>
      </c>
      <c r="B5101" s="30"/>
      <c r="C5101" s="30"/>
    </row>
    <row r="5102" spans="1:3">
      <c r="A5102" s="5">
        <v>5100</v>
      </c>
      <c r="B5102" s="30"/>
      <c r="C5102" s="30"/>
    </row>
    <row r="5103" spans="1:3">
      <c r="A5103" s="5">
        <v>5101</v>
      </c>
      <c r="B5103" s="30"/>
      <c r="C5103" s="30"/>
    </row>
    <row r="5104" spans="1:3">
      <c r="A5104" s="5">
        <v>5102</v>
      </c>
      <c r="B5104" s="30"/>
      <c r="C5104" s="30"/>
    </row>
    <row r="5105" spans="1:3">
      <c r="A5105" s="5">
        <v>5103</v>
      </c>
      <c r="B5105" s="30"/>
      <c r="C5105" s="30"/>
    </row>
    <row r="5106" spans="1:3">
      <c r="A5106" s="5">
        <v>5104</v>
      </c>
      <c r="B5106" s="30"/>
      <c r="C5106" s="30"/>
    </row>
    <row r="5107" spans="1:3">
      <c r="A5107" s="5">
        <v>5105</v>
      </c>
      <c r="B5107" s="30"/>
      <c r="C5107" s="30"/>
    </row>
    <row r="5108" spans="1:3">
      <c r="A5108" s="5">
        <v>5106</v>
      </c>
      <c r="B5108" s="30"/>
      <c r="C5108" s="30"/>
    </row>
    <row r="5109" spans="1:3">
      <c r="A5109" s="5">
        <v>5107</v>
      </c>
      <c r="B5109" s="30"/>
      <c r="C5109" s="30"/>
    </row>
    <row r="5110" spans="1:3">
      <c r="A5110" s="5">
        <v>5108</v>
      </c>
      <c r="B5110" s="30"/>
      <c r="C5110" s="30"/>
    </row>
    <row r="5111" spans="1:3">
      <c r="A5111" s="5">
        <v>5109</v>
      </c>
      <c r="B5111" s="30"/>
      <c r="C5111" s="30"/>
    </row>
    <row r="5112" spans="1:3">
      <c r="A5112" s="5">
        <v>5110</v>
      </c>
      <c r="B5112" s="30"/>
      <c r="C5112" s="30"/>
    </row>
    <row r="5113" spans="1:3">
      <c r="A5113" s="5">
        <v>5111</v>
      </c>
      <c r="B5113" s="30"/>
      <c r="C5113" s="30"/>
    </row>
    <row r="5114" spans="1:3">
      <c r="A5114" s="5">
        <v>5112</v>
      </c>
      <c r="B5114" s="30"/>
      <c r="C5114" s="30"/>
    </row>
    <row r="5115" spans="1:3">
      <c r="A5115" s="5">
        <v>5113</v>
      </c>
      <c r="B5115" s="30"/>
      <c r="C5115" s="30"/>
    </row>
    <row r="5116" spans="1:3">
      <c r="A5116" s="5">
        <v>5114</v>
      </c>
      <c r="B5116" s="30"/>
      <c r="C5116" s="30"/>
    </row>
    <row r="5117" spans="1:3">
      <c r="A5117" s="5">
        <v>5115</v>
      </c>
      <c r="B5117" s="30"/>
      <c r="C5117" s="30"/>
    </row>
    <row r="5118" spans="1:3">
      <c r="A5118" s="5">
        <v>5116</v>
      </c>
      <c r="B5118" s="30"/>
      <c r="C5118" s="30"/>
    </row>
    <row r="5119" spans="1:3">
      <c r="A5119" s="5">
        <v>5117</v>
      </c>
      <c r="B5119" s="30"/>
      <c r="C5119" s="30"/>
    </row>
    <row r="5120" spans="1:3">
      <c r="A5120" s="5">
        <v>5118</v>
      </c>
      <c r="B5120" s="30"/>
      <c r="C5120" s="30"/>
    </row>
    <row r="5121" spans="1:3">
      <c r="A5121" s="5">
        <v>5119</v>
      </c>
      <c r="B5121" s="30"/>
      <c r="C5121" s="30"/>
    </row>
    <row r="5122" spans="1:3">
      <c r="A5122" s="5">
        <v>5120</v>
      </c>
      <c r="B5122" s="30"/>
      <c r="C5122" s="30"/>
    </row>
    <row r="5123" spans="1:3">
      <c r="A5123" s="5">
        <v>5121</v>
      </c>
      <c r="B5123" s="30"/>
      <c r="C5123" s="30"/>
    </row>
    <row r="5124" spans="1:3">
      <c r="A5124" s="5">
        <v>5122</v>
      </c>
      <c r="B5124" s="30"/>
      <c r="C5124" s="30"/>
    </row>
    <row r="5125" spans="1:3">
      <c r="A5125" s="5">
        <v>5123</v>
      </c>
      <c r="B5125" s="30"/>
      <c r="C5125" s="30"/>
    </row>
    <row r="5126" spans="1:3">
      <c r="A5126" s="5">
        <v>5124</v>
      </c>
      <c r="B5126" s="30"/>
      <c r="C5126" s="30"/>
    </row>
    <row r="5127" spans="1:3">
      <c r="A5127" s="5">
        <v>5125</v>
      </c>
      <c r="B5127" s="30"/>
      <c r="C5127" s="30"/>
    </row>
    <row r="5128" spans="1:3">
      <c r="A5128" s="5">
        <v>5126</v>
      </c>
      <c r="B5128" s="30"/>
      <c r="C5128" s="30"/>
    </row>
    <row r="5129" spans="1:3">
      <c r="A5129" s="5">
        <v>5127</v>
      </c>
      <c r="B5129" s="30"/>
      <c r="C5129" s="30"/>
    </row>
    <row r="5130" spans="1:3">
      <c r="A5130" s="5">
        <v>5128</v>
      </c>
      <c r="B5130" s="30"/>
      <c r="C5130" s="30"/>
    </row>
    <row r="5131" spans="1:3">
      <c r="A5131" s="5">
        <v>5129</v>
      </c>
      <c r="B5131" s="30"/>
      <c r="C5131" s="30"/>
    </row>
    <row r="5132" spans="1:3">
      <c r="A5132" s="5">
        <v>5130</v>
      </c>
      <c r="B5132" s="30"/>
      <c r="C5132" s="30"/>
    </row>
    <row r="5133" spans="1:3">
      <c r="A5133" s="5">
        <v>5131</v>
      </c>
      <c r="B5133" s="30"/>
      <c r="C5133" s="30"/>
    </row>
    <row r="5134" spans="1:3">
      <c r="A5134" s="5">
        <v>5132</v>
      </c>
      <c r="B5134" s="30"/>
      <c r="C5134" s="30"/>
    </row>
    <row r="5135" spans="1:3">
      <c r="A5135" s="5">
        <v>5133</v>
      </c>
      <c r="B5135" s="30"/>
      <c r="C5135" s="30"/>
    </row>
    <row r="5136" spans="1:3">
      <c r="A5136" s="5">
        <v>5134</v>
      </c>
      <c r="B5136" s="30"/>
      <c r="C5136" s="30"/>
    </row>
    <row r="5137" spans="1:3">
      <c r="A5137" s="5">
        <v>5135</v>
      </c>
      <c r="B5137" s="30"/>
      <c r="C5137" s="30"/>
    </row>
    <row r="5138" spans="1:3">
      <c r="A5138" s="5">
        <v>5136</v>
      </c>
      <c r="B5138" s="30"/>
      <c r="C5138" s="30"/>
    </row>
    <row r="5139" spans="1:3">
      <c r="A5139" s="5">
        <v>5137</v>
      </c>
      <c r="B5139" s="30"/>
      <c r="C5139" s="30"/>
    </row>
    <row r="5140" spans="1:3">
      <c r="A5140" s="5">
        <v>5138</v>
      </c>
      <c r="B5140" s="30"/>
      <c r="C5140" s="30"/>
    </row>
    <row r="5141" spans="1:3">
      <c r="A5141" s="5">
        <v>5139</v>
      </c>
      <c r="B5141" s="30"/>
      <c r="C5141" s="30"/>
    </row>
    <row r="5142" spans="1:3">
      <c r="A5142" s="5">
        <v>5140</v>
      </c>
      <c r="B5142" s="30"/>
      <c r="C5142" s="30"/>
    </row>
    <row r="5143" spans="1:3">
      <c r="A5143" s="5">
        <v>5141</v>
      </c>
      <c r="B5143" s="30"/>
      <c r="C5143" s="30"/>
    </row>
    <row r="5144" spans="1:3">
      <c r="A5144" s="5">
        <v>5142</v>
      </c>
      <c r="B5144" s="30"/>
      <c r="C5144" s="30"/>
    </row>
    <row r="5145" spans="1:3">
      <c r="A5145" s="5">
        <v>5143</v>
      </c>
      <c r="B5145" s="30"/>
      <c r="C5145" s="30"/>
    </row>
    <row r="5146" spans="1:3">
      <c r="A5146" s="5">
        <v>5144</v>
      </c>
      <c r="B5146" s="30"/>
      <c r="C5146" s="30"/>
    </row>
    <row r="5147" spans="1:3">
      <c r="A5147" s="5">
        <v>5145</v>
      </c>
      <c r="B5147" s="30"/>
      <c r="C5147" s="30"/>
    </row>
    <row r="5148" spans="1:3">
      <c r="A5148" s="5">
        <v>5146</v>
      </c>
      <c r="B5148" s="30"/>
      <c r="C5148" s="30"/>
    </row>
    <row r="5149" spans="1:3">
      <c r="A5149" s="5">
        <v>5147</v>
      </c>
      <c r="B5149" s="30"/>
      <c r="C5149" s="30"/>
    </row>
    <row r="5150" spans="1:3">
      <c r="A5150" s="5">
        <v>5148</v>
      </c>
      <c r="B5150" s="30"/>
      <c r="C5150" s="30"/>
    </row>
    <row r="5151" spans="1:3">
      <c r="A5151" s="5">
        <v>5149</v>
      </c>
      <c r="B5151" s="30"/>
      <c r="C5151" s="30"/>
    </row>
    <row r="5152" spans="1:3">
      <c r="A5152" s="5">
        <v>5150</v>
      </c>
      <c r="B5152" s="30"/>
      <c r="C5152" s="30"/>
    </row>
    <row r="5153" spans="1:3">
      <c r="A5153" s="5">
        <v>5151</v>
      </c>
      <c r="B5153" s="30"/>
      <c r="C5153" s="30"/>
    </row>
    <row r="5154" spans="1:3">
      <c r="A5154" s="5">
        <v>5152</v>
      </c>
      <c r="B5154" s="30"/>
      <c r="C5154" s="30"/>
    </row>
    <row r="5155" spans="1:3">
      <c r="A5155" s="5">
        <v>5153</v>
      </c>
      <c r="B5155" s="30"/>
      <c r="C5155" s="30"/>
    </row>
    <row r="5156" spans="1:3">
      <c r="A5156" s="5">
        <v>5154</v>
      </c>
      <c r="B5156" s="30"/>
      <c r="C5156" s="30"/>
    </row>
    <row r="5157" spans="1:3">
      <c r="A5157" s="5">
        <v>5155</v>
      </c>
      <c r="B5157" s="30"/>
      <c r="C5157" s="30"/>
    </row>
    <row r="5158" spans="1:3">
      <c r="A5158" s="5">
        <v>5156</v>
      </c>
      <c r="B5158" s="30"/>
      <c r="C5158" s="30"/>
    </row>
    <row r="5159" spans="1:3">
      <c r="A5159" s="5">
        <v>5157</v>
      </c>
      <c r="B5159" s="30"/>
      <c r="C5159" s="30"/>
    </row>
    <row r="5160" spans="1:3">
      <c r="A5160" s="5">
        <v>5158</v>
      </c>
      <c r="B5160" s="30"/>
      <c r="C5160" s="30"/>
    </row>
    <row r="5161" spans="1:3">
      <c r="A5161" s="5">
        <v>5159</v>
      </c>
      <c r="B5161" s="30"/>
      <c r="C5161" s="30"/>
    </row>
    <row r="5162" spans="1:3">
      <c r="A5162" s="5">
        <v>5160</v>
      </c>
      <c r="B5162" s="30"/>
      <c r="C5162" s="30"/>
    </row>
    <row r="5163" spans="1:3">
      <c r="A5163" s="5">
        <v>5161</v>
      </c>
      <c r="B5163" s="30"/>
      <c r="C5163" s="30"/>
    </row>
    <row r="5164" spans="1:3">
      <c r="A5164" s="5">
        <v>5162</v>
      </c>
      <c r="B5164" s="30"/>
      <c r="C5164" s="30"/>
    </row>
    <row r="5165" spans="1:3">
      <c r="A5165" s="5">
        <v>5163</v>
      </c>
      <c r="B5165" s="30"/>
      <c r="C5165" s="30"/>
    </row>
    <row r="5166" spans="1:3">
      <c r="A5166" s="5">
        <v>5164</v>
      </c>
      <c r="B5166" s="30"/>
      <c r="C5166" s="30"/>
    </row>
    <row r="5167" spans="1:3">
      <c r="A5167" s="5">
        <v>5165</v>
      </c>
      <c r="B5167" s="30"/>
      <c r="C5167" s="30"/>
    </row>
    <row r="5168" spans="1:3">
      <c r="A5168" s="5">
        <v>5166</v>
      </c>
      <c r="B5168" s="30"/>
      <c r="C5168" s="30"/>
    </row>
    <row r="5169" spans="1:3">
      <c r="A5169" s="5">
        <v>5167</v>
      </c>
      <c r="B5169" s="30"/>
      <c r="C5169" s="30"/>
    </row>
    <row r="5170" spans="1:3">
      <c r="A5170" s="5">
        <v>5168</v>
      </c>
      <c r="B5170" s="30"/>
      <c r="C5170" s="30"/>
    </row>
    <row r="5171" spans="1:3">
      <c r="A5171" s="5">
        <v>5169</v>
      </c>
      <c r="B5171" s="30"/>
      <c r="C5171" s="30"/>
    </row>
    <row r="5172" spans="1:3">
      <c r="A5172" s="5">
        <v>5170</v>
      </c>
      <c r="B5172" s="30"/>
      <c r="C5172" s="30"/>
    </row>
    <row r="5173" spans="1:3">
      <c r="A5173" s="5">
        <v>5171</v>
      </c>
      <c r="B5173" s="30"/>
      <c r="C5173" s="30"/>
    </row>
    <row r="5174" spans="1:3">
      <c r="A5174" s="5">
        <v>5172</v>
      </c>
      <c r="B5174" s="30"/>
      <c r="C5174" s="30"/>
    </row>
    <row r="5175" spans="1:3">
      <c r="A5175" s="5">
        <v>5173</v>
      </c>
      <c r="B5175" s="30"/>
      <c r="C5175" s="30"/>
    </row>
    <row r="5176" spans="1:3">
      <c r="A5176" s="5">
        <v>5174</v>
      </c>
      <c r="B5176" s="30"/>
      <c r="C5176" s="30"/>
    </row>
    <row r="5177" spans="1:3">
      <c r="A5177" s="5">
        <v>5175</v>
      </c>
      <c r="B5177" s="30"/>
      <c r="C5177" s="30"/>
    </row>
    <row r="5178" spans="1:3">
      <c r="A5178" s="5">
        <v>5176</v>
      </c>
      <c r="B5178" s="30"/>
      <c r="C5178" s="30"/>
    </row>
    <row r="5179" spans="1:3">
      <c r="A5179" s="5">
        <v>5177</v>
      </c>
      <c r="B5179" s="30"/>
      <c r="C5179" s="30"/>
    </row>
    <row r="5180" spans="1:3">
      <c r="A5180" s="5">
        <v>5178</v>
      </c>
      <c r="B5180" s="30"/>
      <c r="C5180" s="30"/>
    </row>
    <row r="5181" spans="1:3">
      <c r="A5181" s="5">
        <v>5179</v>
      </c>
      <c r="B5181" s="30"/>
      <c r="C5181" s="30"/>
    </row>
    <row r="5182" spans="1:3">
      <c r="A5182" s="5">
        <v>5180</v>
      </c>
      <c r="B5182" s="30"/>
      <c r="C5182" s="30"/>
    </row>
    <row r="5183" spans="1:3">
      <c r="A5183" s="5">
        <v>5181</v>
      </c>
      <c r="B5183" s="30"/>
      <c r="C5183" s="30"/>
    </row>
    <row r="5184" spans="1:3">
      <c r="A5184" s="5">
        <v>5182</v>
      </c>
      <c r="B5184" s="30"/>
      <c r="C5184" s="30"/>
    </row>
    <row r="5185" spans="1:3">
      <c r="A5185" s="5">
        <v>5183</v>
      </c>
      <c r="B5185" s="30"/>
      <c r="C5185" s="30"/>
    </row>
    <row r="5186" spans="1:3">
      <c r="A5186" s="5">
        <v>5184</v>
      </c>
      <c r="B5186" s="30"/>
      <c r="C5186" s="30"/>
    </row>
    <row r="5187" spans="1:3">
      <c r="A5187" s="5">
        <v>5185</v>
      </c>
      <c r="B5187" s="30"/>
      <c r="C5187" s="30"/>
    </row>
    <row r="5188" spans="1:3">
      <c r="A5188" s="5">
        <v>5186</v>
      </c>
      <c r="B5188" s="30"/>
      <c r="C5188" s="30"/>
    </row>
    <row r="5189" spans="1:3">
      <c r="A5189" s="5">
        <v>5187</v>
      </c>
      <c r="B5189" s="30"/>
      <c r="C5189" s="30"/>
    </row>
    <row r="5190" spans="1:3">
      <c r="A5190" s="5">
        <v>5188</v>
      </c>
      <c r="B5190" s="30"/>
      <c r="C5190" s="30"/>
    </row>
    <row r="5191" spans="1:3">
      <c r="A5191" s="5">
        <v>5189</v>
      </c>
      <c r="B5191" s="30"/>
      <c r="C5191" s="30"/>
    </row>
    <row r="5192" spans="1:3">
      <c r="A5192" s="5">
        <v>5190</v>
      </c>
      <c r="B5192" s="30"/>
      <c r="C5192" s="30"/>
    </row>
    <row r="5193" spans="1:3">
      <c r="A5193" s="5">
        <v>5191</v>
      </c>
      <c r="B5193" s="30"/>
      <c r="C5193" s="30"/>
    </row>
    <row r="5194" spans="1:3">
      <c r="A5194" s="5">
        <v>5192</v>
      </c>
      <c r="B5194" s="30"/>
      <c r="C5194" s="30"/>
    </row>
    <row r="5195" spans="1:3">
      <c r="A5195" s="5">
        <v>5193</v>
      </c>
      <c r="B5195" s="30"/>
      <c r="C5195" s="30"/>
    </row>
    <row r="5196" spans="1:3">
      <c r="A5196" s="5">
        <v>5194</v>
      </c>
      <c r="B5196" s="30"/>
      <c r="C5196" s="30"/>
    </row>
    <row r="5197" spans="1:3">
      <c r="A5197" s="5">
        <v>5195</v>
      </c>
      <c r="B5197" s="30"/>
      <c r="C5197" s="30"/>
    </row>
    <row r="5198" spans="1:3">
      <c r="A5198" s="5">
        <v>5196</v>
      </c>
      <c r="B5198" s="30"/>
      <c r="C5198" s="30"/>
    </row>
    <row r="5199" spans="1:3">
      <c r="A5199" s="5">
        <v>5197</v>
      </c>
      <c r="B5199" s="30"/>
      <c r="C5199" s="30"/>
    </row>
    <row r="5200" spans="1:3">
      <c r="A5200" s="5">
        <v>5198</v>
      </c>
      <c r="B5200" s="30"/>
      <c r="C5200" s="30"/>
    </row>
    <row r="5201" spans="1:3">
      <c r="A5201" s="5">
        <v>5199</v>
      </c>
      <c r="B5201" s="30"/>
      <c r="C5201" s="30"/>
    </row>
    <row r="5202" spans="1:3">
      <c r="A5202" s="5">
        <v>5200</v>
      </c>
      <c r="B5202" s="30"/>
      <c r="C5202" s="30"/>
    </row>
    <row r="5203" spans="1:3">
      <c r="A5203" s="5">
        <v>5201</v>
      </c>
      <c r="B5203" s="30"/>
      <c r="C5203" s="30"/>
    </row>
    <row r="5204" spans="1:3">
      <c r="A5204" s="5">
        <v>5202</v>
      </c>
      <c r="B5204" s="30"/>
      <c r="C5204" s="30"/>
    </row>
    <row r="5205" spans="1:3">
      <c r="A5205" s="5">
        <v>5203</v>
      </c>
      <c r="B5205" s="30"/>
      <c r="C5205" s="30"/>
    </row>
    <row r="5206" spans="1:3">
      <c r="A5206" s="5">
        <v>5204</v>
      </c>
      <c r="B5206" s="30"/>
      <c r="C5206" s="30"/>
    </row>
    <row r="5207" spans="1:3">
      <c r="A5207" s="5">
        <v>5205</v>
      </c>
      <c r="B5207" s="30"/>
      <c r="C5207" s="30"/>
    </row>
    <row r="5208" spans="1:3">
      <c r="A5208" s="5">
        <v>5206</v>
      </c>
      <c r="B5208" s="30"/>
      <c r="C5208" s="30"/>
    </row>
    <row r="5209" spans="1:3">
      <c r="A5209" s="5">
        <v>5207</v>
      </c>
      <c r="B5209" s="30"/>
      <c r="C5209" s="30"/>
    </row>
    <row r="5210" spans="1:3">
      <c r="A5210" s="5">
        <v>5208</v>
      </c>
      <c r="B5210" s="30"/>
      <c r="C5210" s="30"/>
    </row>
    <row r="5211" spans="1:3">
      <c r="A5211" s="5">
        <v>5209</v>
      </c>
      <c r="B5211" s="30"/>
      <c r="C5211" s="30"/>
    </row>
    <row r="5212" spans="1:3">
      <c r="A5212" s="5">
        <v>5210</v>
      </c>
      <c r="B5212" s="30"/>
      <c r="C5212" s="30"/>
    </row>
    <row r="5213" spans="1:3">
      <c r="A5213" s="5">
        <v>5211</v>
      </c>
      <c r="B5213" s="30"/>
      <c r="C5213" s="30"/>
    </row>
    <row r="5214" spans="1:3">
      <c r="A5214" s="5">
        <v>5212</v>
      </c>
      <c r="B5214" s="30"/>
      <c r="C5214" s="30"/>
    </row>
    <row r="5215" spans="1:3">
      <c r="A5215" s="5">
        <v>5213</v>
      </c>
      <c r="B5215" s="30"/>
      <c r="C5215" s="30"/>
    </row>
    <row r="5216" spans="1:3">
      <c r="A5216" s="5">
        <v>5214</v>
      </c>
      <c r="B5216" s="30"/>
      <c r="C5216" s="30"/>
    </row>
    <row r="5217" spans="1:3">
      <c r="A5217" s="5">
        <v>5215</v>
      </c>
      <c r="B5217" s="30"/>
      <c r="C5217" s="30"/>
    </row>
    <row r="5218" spans="1:3">
      <c r="A5218" s="5">
        <v>5216</v>
      </c>
      <c r="B5218" s="30"/>
      <c r="C5218" s="30"/>
    </row>
    <row r="5219" spans="1:3">
      <c r="A5219" s="5">
        <v>5217</v>
      </c>
      <c r="B5219" s="30"/>
      <c r="C5219" s="30"/>
    </row>
    <row r="5220" spans="1:3">
      <c r="A5220" s="5">
        <v>5218</v>
      </c>
      <c r="B5220" s="30"/>
      <c r="C5220" s="30"/>
    </row>
    <row r="5221" spans="1:3">
      <c r="A5221" s="5">
        <v>5219</v>
      </c>
      <c r="B5221" s="30"/>
      <c r="C5221" s="30"/>
    </row>
    <row r="5222" spans="1:3">
      <c r="A5222" s="5">
        <v>5220</v>
      </c>
      <c r="B5222" s="30"/>
      <c r="C5222" s="30"/>
    </row>
    <row r="5223" spans="1:3">
      <c r="A5223" s="5">
        <v>5221</v>
      </c>
      <c r="B5223" s="30"/>
      <c r="C5223" s="30"/>
    </row>
    <row r="5224" spans="1:3">
      <c r="A5224" s="5">
        <v>5222</v>
      </c>
      <c r="B5224" s="30"/>
      <c r="C5224" s="30"/>
    </row>
    <row r="5225" spans="1:3">
      <c r="A5225" s="5">
        <v>5223</v>
      </c>
      <c r="B5225" s="30"/>
      <c r="C5225" s="30"/>
    </row>
    <row r="5226" spans="1:3">
      <c r="A5226" s="5">
        <v>5224</v>
      </c>
      <c r="B5226" s="30"/>
      <c r="C5226" s="30"/>
    </row>
    <row r="5227" spans="1:3">
      <c r="A5227" s="5">
        <v>5225</v>
      </c>
      <c r="B5227" s="30"/>
      <c r="C5227" s="30"/>
    </row>
    <row r="5228" spans="1:3">
      <c r="A5228" s="5">
        <v>5226</v>
      </c>
      <c r="B5228" s="30"/>
      <c r="C5228" s="30"/>
    </row>
    <row r="5229" spans="1:3">
      <c r="A5229" s="5">
        <v>5227</v>
      </c>
      <c r="B5229" s="30"/>
      <c r="C5229" s="30"/>
    </row>
    <row r="5230" spans="1:3">
      <c r="A5230" s="5">
        <v>5228</v>
      </c>
      <c r="B5230" s="30"/>
      <c r="C5230" s="30"/>
    </row>
    <row r="5231" spans="1:3">
      <c r="A5231" s="5">
        <v>5229</v>
      </c>
      <c r="B5231" s="30"/>
      <c r="C5231" s="30"/>
    </row>
    <row r="5232" spans="1:3">
      <c r="A5232" s="5">
        <v>5230</v>
      </c>
      <c r="B5232" s="30"/>
      <c r="C5232" s="30"/>
    </row>
    <row r="5233" spans="1:3">
      <c r="A5233" s="5">
        <v>5231</v>
      </c>
      <c r="B5233" s="30"/>
      <c r="C5233" s="30"/>
    </row>
    <row r="5234" spans="1:3">
      <c r="A5234" s="5">
        <v>5232</v>
      </c>
      <c r="B5234" s="30"/>
      <c r="C5234" s="30"/>
    </row>
    <row r="5235" spans="1:3">
      <c r="A5235" s="5">
        <v>5233</v>
      </c>
      <c r="B5235" s="30"/>
      <c r="C5235" s="30"/>
    </row>
    <row r="5236" spans="1:3">
      <c r="A5236" s="5">
        <v>5234</v>
      </c>
      <c r="B5236" s="30"/>
      <c r="C5236" s="30"/>
    </row>
    <row r="5237" spans="1:3">
      <c r="A5237" s="5">
        <v>5235</v>
      </c>
      <c r="B5237" s="30"/>
      <c r="C5237" s="30"/>
    </row>
    <row r="5238" spans="1:3">
      <c r="A5238" s="5">
        <v>5236</v>
      </c>
      <c r="B5238" s="30"/>
      <c r="C5238" s="30"/>
    </row>
    <row r="5239" spans="1:3">
      <c r="A5239" s="5">
        <v>5237</v>
      </c>
      <c r="B5239" s="30"/>
      <c r="C5239" s="30"/>
    </row>
    <row r="5240" spans="1:3">
      <c r="A5240" s="5">
        <v>5238</v>
      </c>
      <c r="B5240" s="30"/>
      <c r="C5240" s="30"/>
    </row>
    <row r="5241" spans="1:3">
      <c r="A5241" s="5">
        <v>5239</v>
      </c>
      <c r="B5241" s="30"/>
      <c r="C5241" s="30"/>
    </row>
    <row r="5242" spans="1:3">
      <c r="A5242" s="5">
        <v>5240</v>
      </c>
      <c r="B5242" s="30"/>
      <c r="C5242" s="30"/>
    </row>
    <row r="5243" spans="1:3">
      <c r="A5243" s="5">
        <v>5241</v>
      </c>
      <c r="B5243" s="30"/>
      <c r="C5243" s="30"/>
    </row>
    <row r="5244" spans="1:3">
      <c r="A5244" s="5">
        <v>5242</v>
      </c>
      <c r="B5244" s="30"/>
      <c r="C5244" s="30"/>
    </row>
    <row r="5245" spans="1:3">
      <c r="A5245" s="5">
        <v>5243</v>
      </c>
      <c r="B5245" s="30"/>
      <c r="C5245" s="30"/>
    </row>
    <row r="5246" spans="1:3">
      <c r="A5246" s="5">
        <v>5244</v>
      </c>
      <c r="B5246" s="30"/>
      <c r="C5246" s="30"/>
    </row>
    <row r="5247" spans="1:3">
      <c r="A5247" s="5">
        <v>5245</v>
      </c>
      <c r="B5247" s="30"/>
      <c r="C5247" s="30"/>
    </row>
    <row r="5248" spans="1:3">
      <c r="A5248" s="5">
        <v>5246</v>
      </c>
      <c r="B5248" s="30"/>
      <c r="C5248" s="30"/>
    </row>
    <row r="5249" spans="1:3">
      <c r="A5249" s="5">
        <v>5247</v>
      </c>
      <c r="B5249" s="30"/>
      <c r="C5249" s="30"/>
    </row>
    <row r="5250" spans="1:3">
      <c r="A5250" s="5">
        <v>5248</v>
      </c>
      <c r="B5250" s="30"/>
      <c r="C5250" s="30"/>
    </row>
    <row r="5251" spans="1:3">
      <c r="A5251" s="5">
        <v>5249</v>
      </c>
      <c r="B5251" s="30"/>
      <c r="C5251" s="30"/>
    </row>
    <row r="5252" spans="1:3">
      <c r="A5252" s="5">
        <v>5250</v>
      </c>
      <c r="B5252" s="30"/>
      <c r="C5252" s="30"/>
    </row>
    <row r="5253" spans="1:3">
      <c r="A5253" s="5">
        <v>5251</v>
      </c>
      <c r="B5253" s="30"/>
      <c r="C5253" s="30"/>
    </row>
    <row r="5254" spans="1:3">
      <c r="A5254" s="5">
        <v>5252</v>
      </c>
      <c r="B5254" s="30"/>
      <c r="C5254" s="30"/>
    </row>
    <row r="5255" spans="1:3">
      <c r="A5255" s="5">
        <v>5253</v>
      </c>
      <c r="B5255" s="30"/>
      <c r="C5255" s="30"/>
    </row>
    <row r="5256" spans="1:3">
      <c r="A5256" s="5">
        <v>5254</v>
      </c>
      <c r="B5256" s="30"/>
      <c r="C5256" s="30"/>
    </row>
    <row r="5257" spans="1:3">
      <c r="A5257" s="5">
        <v>5255</v>
      </c>
      <c r="B5257" s="30"/>
      <c r="C5257" s="30"/>
    </row>
    <row r="5258" spans="1:3">
      <c r="A5258" s="5">
        <v>5256</v>
      </c>
      <c r="B5258" s="30"/>
      <c r="C5258" s="30"/>
    </row>
    <row r="5259" spans="1:3">
      <c r="A5259" s="5">
        <v>5257</v>
      </c>
      <c r="B5259" s="30"/>
      <c r="C5259" s="30"/>
    </row>
    <row r="5260" spans="1:3">
      <c r="A5260" s="5">
        <v>5258</v>
      </c>
      <c r="B5260" s="30"/>
      <c r="C5260" s="30"/>
    </row>
    <row r="5261" spans="1:3">
      <c r="A5261" s="5">
        <v>5259</v>
      </c>
      <c r="B5261" s="30"/>
      <c r="C5261" s="30"/>
    </row>
    <row r="5262" spans="1:3">
      <c r="A5262" s="5">
        <v>5260</v>
      </c>
      <c r="B5262" s="30"/>
      <c r="C5262" s="30"/>
    </row>
    <row r="5263" spans="1:3">
      <c r="A5263" s="5">
        <v>5261</v>
      </c>
      <c r="B5263" s="30"/>
      <c r="C5263" s="30"/>
    </row>
    <row r="5264" spans="1:3">
      <c r="A5264" s="5">
        <v>5262</v>
      </c>
      <c r="B5264" s="30"/>
      <c r="C5264" s="30"/>
    </row>
    <row r="5265" spans="1:3">
      <c r="A5265" s="5">
        <v>5263</v>
      </c>
      <c r="B5265" s="30"/>
      <c r="C5265" s="30"/>
    </row>
    <row r="5266" spans="1:3">
      <c r="A5266" s="5">
        <v>5264</v>
      </c>
      <c r="B5266" s="30"/>
      <c r="C5266" s="30"/>
    </row>
    <row r="5267" spans="1:3">
      <c r="A5267" s="5">
        <v>5265</v>
      </c>
      <c r="B5267" s="30"/>
      <c r="C5267" s="30"/>
    </row>
    <row r="5268" spans="1:3">
      <c r="A5268" s="5">
        <v>5266</v>
      </c>
      <c r="B5268" s="30"/>
      <c r="C5268" s="30"/>
    </row>
    <row r="5269" spans="1:3">
      <c r="A5269" s="5">
        <v>5267</v>
      </c>
      <c r="B5269" s="30"/>
      <c r="C5269" s="30"/>
    </row>
    <row r="5270" spans="1:3">
      <c r="A5270" s="5">
        <v>5268</v>
      </c>
      <c r="B5270" s="30"/>
      <c r="C5270" s="30"/>
    </row>
    <row r="5271" spans="1:3">
      <c r="A5271" s="5">
        <v>5269</v>
      </c>
      <c r="B5271" s="30"/>
      <c r="C5271" s="30"/>
    </row>
    <row r="5272" spans="1:3">
      <c r="A5272" s="5">
        <v>5270</v>
      </c>
      <c r="B5272" s="30"/>
      <c r="C5272" s="30"/>
    </row>
    <row r="5273" spans="1:3">
      <c r="A5273" s="5">
        <v>5271</v>
      </c>
      <c r="B5273" s="30"/>
      <c r="C5273" s="30"/>
    </row>
    <row r="5274" spans="1:3">
      <c r="A5274" s="5">
        <v>5272</v>
      </c>
      <c r="B5274" s="30"/>
      <c r="C5274" s="30"/>
    </row>
    <row r="5275" spans="1:3">
      <c r="A5275" s="5">
        <v>5273</v>
      </c>
      <c r="B5275" s="30"/>
      <c r="C5275" s="30"/>
    </row>
    <row r="5276" spans="1:3">
      <c r="A5276" s="5">
        <v>5274</v>
      </c>
      <c r="B5276" s="30"/>
      <c r="C5276" s="30"/>
    </row>
    <row r="5277" spans="1:3">
      <c r="A5277" s="5">
        <v>5275</v>
      </c>
      <c r="B5277" s="30"/>
      <c r="C5277" s="30"/>
    </row>
    <row r="5278" spans="1:3">
      <c r="A5278" s="5">
        <v>5276</v>
      </c>
      <c r="B5278" s="30"/>
      <c r="C5278" s="30"/>
    </row>
    <row r="5279" spans="1:3">
      <c r="A5279" s="5">
        <v>5277</v>
      </c>
      <c r="B5279" s="30"/>
      <c r="C5279" s="30"/>
    </row>
    <row r="5280" spans="1:3">
      <c r="A5280" s="5">
        <v>5278</v>
      </c>
      <c r="B5280" s="30"/>
      <c r="C5280" s="30"/>
    </row>
    <row r="5281" spans="1:3">
      <c r="A5281" s="5">
        <v>5279</v>
      </c>
      <c r="B5281" s="30"/>
      <c r="C5281" s="30"/>
    </row>
    <row r="5282" spans="1:3">
      <c r="A5282" s="5">
        <v>5280</v>
      </c>
      <c r="B5282" s="30"/>
      <c r="C5282" s="30"/>
    </row>
    <row r="5283" spans="1:3">
      <c r="A5283" s="5">
        <v>5281</v>
      </c>
      <c r="B5283" s="30"/>
      <c r="C5283" s="30"/>
    </row>
    <row r="5284" spans="1:3">
      <c r="A5284" s="5">
        <v>5282</v>
      </c>
      <c r="B5284" s="30"/>
      <c r="C5284" s="30"/>
    </row>
    <row r="5285" spans="1:3">
      <c r="A5285" s="5">
        <v>5283</v>
      </c>
      <c r="B5285" s="30"/>
      <c r="C5285" s="30"/>
    </row>
    <row r="5286" spans="1:3">
      <c r="A5286" s="5">
        <v>5284</v>
      </c>
      <c r="B5286" s="30"/>
      <c r="C5286" s="30"/>
    </row>
    <row r="5287" spans="1:3">
      <c r="A5287" s="5">
        <v>5285</v>
      </c>
      <c r="B5287" s="30"/>
      <c r="C5287" s="30"/>
    </row>
    <row r="5288" spans="1:3">
      <c r="A5288" s="5">
        <v>5286</v>
      </c>
      <c r="B5288" s="30"/>
      <c r="C5288" s="30"/>
    </row>
    <row r="5289" spans="1:3">
      <c r="A5289" s="5">
        <v>5287</v>
      </c>
      <c r="B5289" s="30"/>
      <c r="C5289" s="30"/>
    </row>
    <row r="5290" spans="1:3">
      <c r="A5290" s="5">
        <v>5288</v>
      </c>
      <c r="B5290" s="30"/>
      <c r="C5290" s="30"/>
    </row>
    <row r="5291" spans="1:3">
      <c r="A5291" s="5">
        <v>5289</v>
      </c>
      <c r="B5291" s="30"/>
      <c r="C5291" s="30"/>
    </row>
    <row r="5292" spans="1:3">
      <c r="A5292" s="5">
        <v>5290</v>
      </c>
      <c r="B5292" s="30"/>
      <c r="C5292" s="30"/>
    </row>
    <row r="5293" spans="1:3">
      <c r="A5293" s="5">
        <v>5291</v>
      </c>
      <c r="B5293" s="30"/>
      <c r="C5293" s="30"/>
    </row>
    <row r="5294" spans="1:3">
      <c r="A5294" s="5">
        <v>5292</v>
      </c>
      <c r="B5294" s="30"/>
      <c r="C5294" s="30"/>
    </row>
    <row r="5295" spans="1:3">
      <c r="A5295" s="5">
        <v>5293</v>
      </c>
      <c r="B5295" s="30"/>
      <c r="C5295" s="30"/>
    </row>
    <row r="5296" spans="1:3">
      <c r="A5296" s="5">
        <v>5294</v>
      </c>
      <c r="B5296" s="30"/>
      <c r="C5296" s="30"/>
    </row>
    <row r="5297" spans="1:3">
      <c r="A5297" s="5">
        <v>5295</v>
      </c>
      <c r="B5297" s="30"/>
      <c r="C5297" s="30"/>
    </row>
    <row r="5298" spans="1:3">
      <c r="A5298" s="5">
        <v>5296</v>
      </c>
      <c r="B5298" s="30"/>
      <c r="C5298" s="30"/>
    </row>
    <row r="5299" spans="1:3">
      <c r="A5299" s="5">
        <v>5297</v>
      </c>
      <c r="B5299" s="30"/>
      <c r="C5299" s="30"/>
    </row>
    <row r="5300" spans="1:3">
      <c r="A5300" s="5">
        <v>5298</v>
      </c>
      <c r="B5300" s="30"/>
      <c r="C5300" s="30"/>
    </row>
    <row r="5301" spans="1:3">
      <c r="A5301" s="5">
        <v>5299</v>
      </c>
      <c r="B5301" s="30"/>
      <c r="C5301" s="30"/>
    </row>
    <row r="5302" spans="1:3">
      <c r="A5302" s="5">
        <v>5300</v>
      </c>
      <c r="B5302" s="30"/>
      <c r="C5302" s="30"/>
    </row>
    <row r="5303" spans="1:3">
      <c r="A5303" s="5">
        <v>5301</v>
      </c>
      <c r="B5303" s="30"/>
      <c r="C5303" s="30"/>
    </row>
    <row r="5304" spans="1:3">
      <c r="A5304" s="5">
        <v>5302</v>
      </c>
      <c r="B5304" s="30"/>
      <c r="C5304" s="30"/>
    </row>
    <row r="5305" spans="1:3">
      <c r="A5305" s="5">
        <v>5303</v>
      </c>
      <c r="B5305" s="30"/>
      <c r="C5305" s="30"/>
    </row>
    <row r="5306" spans="1:3">
      <c r="A5306" s="5">
        <v>5304</v>
      </c>
      <c r="B5306" s="30"/>
      <c r="C5306" s="30"/>
    </row>
    <row r="5307" spans="1:3">
      <c r="A5307" s="5">
        <v>5305</v>
      </c>
      <c r="B5307" s="30"/>
      <c r="C5307" s="30"/>
    </row>
    <row r="5308" spans="1:3">
      <c r="A5308" s="5">
        <v>5306</v>
      </c>
      <c r="B5308" s="30"/>
      <c r="C5308" s="30"/>
    </row>
    <row r="5309" spans="1:3">
      <c r="A5309" s="5">
        <v>5307</v>
      </c>
      <c r="B5309" s="30"/>
      <c r="C5309" s="30"/>
    </row>
    <row r="5310" spans="1:3">
      <c r="A5310" s="5">
        <v>5308</v>
      </c>
      <c r="B5310" s="30"/>
      <c r="C5310" s="30"/>
    </row>
    <row r="5311" spans="1:3">
      <c r="A5311" s="5">
        <v>5309</v>
      </c>
      <c r="B5311" s="30"/>
      <c r="C5311" s="30"/>
    </row>
    <row r="5312" spans="1:3">
      <c r="A5312" s="5">
        <v>5310</v>
      </c>
      <c r="B5312" s="30"/>
      <c r="C5312" s="30"/>
    </row>
    <row r="5313" spans="1:3">
      <c r="A5313" s="5">
        <v>5311</v>
      </c>
      <c r="B5313" s="30"/>
      <c r="C5313" s="30"/>
    </row>
    <row r="5314" spans="1:3">
      <c r="A5314" s="5">
        <v>5312</v>
      </c>
      <c r="B5314" s="30"/>
      <c r="C5314" s="30"/>
    </row>
    <row r="5315" spans="1:3">
      <c r="A5315" s="5">
        <v>5313</v>
      </c>
      <c r="B5315" s="30"/>
      <c r="C5315" s="30"/>
    </row>
    <row r="5316" spans="1:3">
      <c r="A5316" s="5">
        <v>5314</v>
      </c>
      <c r="B5316" s="30"/>
      <c r="C5316" s="30"/>
    </row>
    <row r="5317" spans="1:3">
      <c r="A5317" s="5">
        <v>5315</v>
      </c>
      <c r="B5317" s="30"/>
      <c r="C5317" s="30"/>
    </row>
    <row r="5318" spans="1:3">
      <c r="A5318" s="5">
        <v>5316</v>
      </c>
      <c r="B5318" s="30"/>
      <c r="C5318" s="30"/>
    </row>
    <row r="5319" spans="1:3">
      <c r="A5319" s="5">
        <v>5317</v>
      </c>
      <c r="B5319" s="30"/>
      <c r="C5319" s="30"/>
    </row>
    <row r="5320" spans="1:3">
      <c r="A5320" s="5">
        <v>5318</v>
      </c>
      <c r="B5320" s="30"/>
      <c r="C5320" s="30"/>
    </row>
    <row r="5321" spans="1:3">
      <c r="A5321" s="5">
        <v>5319</v>
      </c>
      <c r="B5321" s="30"/>
      <c r="C5321" s="30"/>
    </row>
    <row r="5322" spans="1:3">
      <c r="A5322" s="5">
        <v>5320</v>
      </c>
      <c r="B5322" s="30"/>
      <c r="C5322" s="30"/>
    </row>
    <row r="5323" spans="1:3">
      <c r="A5323" s="5">
        <v>5321</v>
      </c>
      <c r="B5323" s="30"/>
      <c r="C5323" s="30"/>
    </row>
    <row r="5324" spans="1:3">
      <c r="A5324" s="5">
        <v>5322</v>
      </c>
      <c r="B5324" s="30"/>
      <c r="C5324" s="30"/>
    </row>
    <row r="5325" spans="1:3">
      <c r="A5325" s="5">
        <v>5323</v>
      </c>
      <c r="B5325" s="30"/>
      <c r="C5325" s="30"/>
    </row>
    <row r="5326" spans="1:3">
      <c r="A5326" s="5">
        <v>5324</v>
      </c>
      <c r="B5326" s="30"/>
      <c r="C5326" s="30"/>
    </row>
    <row r="5327" spans="1:3">
      <c r="A5327" s="5">
        <v>5325</v>
      </c>
      <c r="B5327" s="30"/>
      <c r="C5327" s="30"/>
    </row>
    <row r="5328" spans="1:3">
      <c r="A5328" s="5">
        <v>5326</v>
      </c>
      <c r="B5328" s="30"/>
      <c r="C5328" s="30"/>
    </row>
    <row r="5329" spans="1:3">
      <c r="A5329" s="5">
        <v>5327</v>
      </c>
      <c r="B5329" s="30"/>
      <c r="C5329" s="30"/>
    </row>
    <row r="5330" spans="1:3">
      <c r="A5330" s="5">
        <v>5328</v>
      </c>
      <c r="B5330" s="30"/>
      <c r="C5330" s="30"/>
    </row>
    <row r="5331" spans="1:3">
      <c r="A5331" s="5">
        <v>5329</v>
      </c>
      <c r="B5331" s="30"/>
      <c r="C5331" s="30"/>
    </row>
    <row r="5332" spans="1:3">
      <c r="A5332" s="5">
        <v>5330</v>
      </c>
      <c r="B5332" s="30"/>
      <c r="C5332" s="30"/>
    </row>
    <row r="5333" spans="1:3">
      <c r="A5333" s="5">
        <v>5331</v>
      </c>
      <c r="B5333" s="30"/>
      <c r="C5333" s="30"/>
    </row>
    <row r="5334" spans="1:3">
      <c r="A5334" s="5">
        <v>5332</v>
      </c>
      <c r="B5334" s="30"/>
      <c r="C5334" s="30"/>
    </row>
    <row r="5335" spans="1:3">
      <c r="A5335" s="5">
        <v>5333</v>
      </c>
      <c r="B5335" s="30"/>
      <c r="C5335" s="30"/>
    </row>
    <row r="5336" spans="1:3">
      <c r="A5336" s="5">
        <v>5334</v>
      </c>
      <c r="B5336" s="30"/>
      <c r="C5336" s="30"/>
    </row>
    <row r="5337" spans="1:3">
      <c r="A5337" s="5">
        <v>5335</v>
      </c>
      <c r="B5337" s="30"/>
      <c r="C5337" s="30"/>
    </row>
    <row r="5338" spans="1:3">
      <c r="A5338" s="5">
        <v>5336</v>
      </c>
      <c r="B5338" s="30"/>
      <c r="C5338" s="30"/>
    </row>
    <row r="5339" spans="1:3">
      <c r="A5339" s="5">
        <v>5337</v>
      </c>
      <c r="B5339" s="30"/>
      <c r="C5339" s="30"/>
    </row>
    <row r="5340" spans="1:3">
      <c r="A5340" s="5">
        <v>5338</v>
      </c>
      <c r="B5340" s="30"/>
      <c r="C5340" s="30"/>
    </row>
    <row r="5341" spans="1:3">
      <c r="A5341" s="5">
        <v>5339</v>
      </c>
      <c r="B5341" s="30"/>
      <c r="C5341" s="30"/>
    </row>
    <row r="5342" spans="1:3">
      <c r="A5342" s="5">
        <v>5340</v>
      </c>
      <c r="B5342" s="30"/>
      <c r="C5342" s="30"/>
    </row>
    <row r="5343" spans="1:3">
      <c r="A5343" s="5">
        <v>5341</v>
      </c>
      <c r="B5343" s="30"/>
      <c r="C5343" s="30"/>
    </row>
    <row r="5344" spans="1:3">
      <c r="A5344" s="5">
        <v>5342</v>
      </c>
      <c r="B5344" s="30"/>
      <c r="C5344" s="30"/>
    </row>
    <row r="5345" spans="1:3">
      <c r="A5345" s="5">
        <v>5343</v>
      </c>
      <c r="B5345" s="30"/>
      <c r="C5345" s="30"/>
    </row>
    <row r="5346" spans="1:3">
      <c r="A5346" s="5">
        <v>5344</v>
      </c>
      <c r="B5346" s="30"/>
      <c r="C5346" s="30"/>
    </row>
    <row r="5347" spans="1:3">
      <c r="A5347" s="5">
        <v>5345</v>
      </c>
      <c r="B5347" s="30"/>
      <c r="C5347" s="30"/>
    </row>
    <row r="5348" spans="1:3">
      <c r="A5348" s="5">
        <v>5346</v>
      </c>
      <c r="B5348" s="30"/>
      <c r="C5348" s="30"/>
    </row>
    <row r="5349" spans="1:3">
      <c r="A5349" s="5">
        <v>5347</v>
      </c>
      <c r="B5349" s="30"/>
      <c r="C5349" s="30"/>
    </row>
    <row r="5350" spans="1:3">
      <c r="A5350" s="5">
        <v>5348</v>
      </c>
      <c r="B5350" s="30"/>
      <c r="C5350" s="30"/>
    </row>
    <row r="5351" spans="1:3">
      <c r="A5351" s="5">
        <v>5349</v>
      </c>
      <c r="B5351" s="30"/>
      <c r="C5351" s="30"/>
    </row>
    <row r="5352" spans="1:3">
      <c r="A5352" s="5">
        <v>5350</v>
      </c>
      <c r="B5352" s="30"/>
      <c r="C5352" s="30"/>
    </row>
    <row r="5353" spans="1:3">
      <c r="A5353" s="5">
        <v>5351</v>
      </c>
      <c r="B5353" s="30"/>
      <c r="C5353" s="30"/>
    </row>
    <row r="5354" spans="1:3">
      <c r="A5354" s="5">
        <v>5352</v>
      </c>
      <c r="B5354" s="30"/>
      <c r="C5354" s="30"/>
    </row>
    <row r="5355" spans="1:3">
      <c r="A5355" s="5">
        <v>5353</v>
      </c>
      <c r="B5355" s="30"/>
      <c r="C5355" s="30"/>
    </row>
    <row r="5356" spans="1:3">
      <c r="A5356" s="5">
        <v>5354</v>
      </c>
      <c r="B5356" s="30"/>
      <c r="C5356" s="30"/>
    </row>
    <row r="5357" spans="1:3">
      <c r="A5357" s="5">
        <v>5355</v>
      </c>
      <c r="B5357" s="30"/>
      <c r="C5357" s="30"/>
    </row>
    <row r="5358" spans="1:3">
      <c r="A5358" s="5">
        <v>5356</v>
      </c>
      <c r="B5358" s="30"/>
      <c r="C5358" s="30"/>
    </row>
    <row r="5359" spans="1:3">
      <c r="A5359" s="5">
        <v>5357</v>
      </c>
      <c r="B5359" s="30"/>
      <c r="C5359" s="30"/>
    </row>
    <row r="5360" spans="1:3">
      <c r="A5360" s="5">
        <v>5358</v>
      </c>
      <c r="B5360" s="30"/>
      <c r="C5360" s="30"/>
    </row>
    <row r="5361" spans="1:3">
      <c r="A5361" s="5">
        <v>5359</v>
      </c>
      <c r="B5361" s="30"/>
      <c r="C5361" s="30"/>
    </row>
    <row r="5362" spans="1:3">
      <c r="A5362" s="5">
        <v>5360</v>
      </c>
      <c r="B5362" s="30"/>
      <c r="C5362" s="30"/>
    </row>
    <row r="5363" spans="1:3">
      <c r="A5363" s="5">
        <v>5361</v>
      </c>
      <c r="B5363" s="30"/>
      <c r="C5363" s="30"/>
    </row>
    <row r="5364" spans="1:3">
      <c r="A5364" s="5">
        <v>5362</v>
      </c>
      <c r="B5364" s="30"/>
      <c r="C5364" s="30"/>
    </row>
    <row r="5365" spans="1:3">
      <c r="A5365" s="5">
        <v>5363</v>
      </c>
      <c r="B5365" s="30"/>
      <c r="C5365" s="30"/>
    </row>
    <row r="5366" spans="1:3">
      <c r="A5366" s="5">
        <v>5364</v>
      </c>
      <c r="B5366" s="30"/>
      <c r="C5366" s="30"/>
    </row>
    <row r="5367" spans="1:3">
      <c r="A5367" s="5">
        <v>5365</v>
      </c>
      <c r="B5367" s="30"/>
      <c r="C5367" s="30"/>
    </row>
    <row r="5368" spans="1:3">
      <c r="A5368" s="5">
        <v>5366</v>
      </c>
      <c r="B5368" s="30"/>
      <c r="C5368" s="30"/>
    </row>
    <row r="5369" spans="1:3">
      <c r="A5369" s="5">
        <v>5367</v>
      </c>
      <c r="B5369" s="30"/>
      <c r="C5369" s="30"/>
    </row>
    <row r="5370" spans="1:3">
      <c r="A5370" s="5">
        <v>5368</v>
      </c>
      <c r="B5370" s="30"/>
      <c r="C5370" s="30"/>
    </row>
    <row r="5371" spans="1:3">
      <c r="A5371" s="5">
        <v>5369</v>
      </c>
      <c r="B5371" s="30"/>
      <c r="C5371" s="30"/>
    </row>
    <row r="5372" spans="1:3">
      <c r="A5372" s="5">
        <v>5370</v>
      </c>
      <c r="B5372" s="30"/>
      <c r="C5372" s="30"/>
    </row>
    <row r="5373" spans="1:3">
      <c r="A5373" s="5">
        <v>5371</v>
      </c>
      <c r="B5373" s="30"/>
      <c r="C5373" s="30"/>
    </row>
    <row r="5374" spans="1:3">
      <c r="A5374" s="5">
        <v>5372</v>
      </c>
      <c r="B5374" s="30"/>
      <c r="C5374" s="30"/>
    </row>
    <row r="5375" spans="1:3">
      <c r="A5375" s="5">
        <v>5373</v>
      </c>
      <c r="B5375" s="30"/>
      <c r="C5375" s="30"/>
    </row>
    <row r="5376" spans="1:3">
      <c r="A5376" s="5">
        <v>5374</v>
      </c>
      <c r="B5376" s="30"/>
      <c r="C5376" s="30"/>
    </row>
    <row r="5377" spans="1:3">
      <c r="A5377" s="5">
        <v>5375</v>
      </c>
      <c r="B5377" s="30"/>
      <c r="C5377" s="30"/>
    </row>
    <row r="5378" spans="1:3">
      <c r="A5378" s="5">
        <v>5376</v>
      </c>
      <c r="B5378" s="30"/>
      <c r="C5378" s="30"/>
    </row>
    <row r="5379" spans="1:3">
      <c r="A5379" s="5">
        <v>5377</v>
      </c>
      <c r="B5379" s="30"/>
      <c r="C5379" s="30"/>
    </row>
    <row r="5380" spans="1:3">
      <c r="A5380" s="5">
        <v>5378</v>
      </c>
      <c r="B5380" s="30"/>
      <c r="C5380" s="30"/>
    </row>
    <row r="5381" spans="1:3">
      <c r="A5381" s="5">
        <v>5379</v>
      </c>
      <c r="B5381" s="30"/>
      <c r="C5381" s="30"/>
    </row>
    <row r="5382" spans="1:3">
      <c r="A5382" s="5">
        <v>5380</v>
      </c>
      <c r="B5382" s="30"/>
      <c r="C5382" s="30"/>
    </row>
    <row r="5383" spans="1:3">
      <c r="A5383" s="5">
        <v>5381</v>
      </c>
      <c r="B5383" s="30"/>
      <c r="C5383" s="30"/>
    </row>
    <row r="5384" spans="1:3">
      <c r="A5384" s="5">
        <v>5382</v>
      </c>
      <c r="B5384" s="30"/>
      <c r="C5384" s="30"/>
    </row>
    <row r="5385" spans="1:3">
      <c r="A5385" s="5">
        <v>5383</v>
      </c>
      <c r="B5385" s="30"/>
      <c r="C5385" s="30"/>
    </row>
    <row r="5386" spans="1:3">
      <c r="A5386" s="5">
        <v>5384</v>
      </c>
      <c r="B5386" s="30"/>
      <c r="C5386" s="30"/>
    </row>
    <row r="5387" spans="1:3">
      <c r="A5387" s="5">
        <v>5385</v>
      </c>
      <c r="B5387" s="30"/>
      <c r="C5387" s="30"/>
    </row>
    <row r="5388" spans="1:3">
      <c r="A5388" s="5">
        <v>5386</v>
      </c>
      <c r="B5388" s="30"/>
      <c r="C5388" s="30"/>
    </row>
    <row r="5389" spans="1:3">
      <c r="A5389" s="5">
        <v>5387</v>
      </c>
      <c r="B5389" s="30"/>
      <c r="C5389" s="30"/>
    </row>
    <row r="5390" spans="1:3">
      <c r="A5390" s="5">
        <v>5388</v>
      </c>
      <c r="B5390" s="30"/>
      <c r="C5390" s="30"/>
    </row>
    <row r="5391" spans="1:3">
      <c r="A5391" s="5">
        <v>5389</v>
      </c>
      <c r="B5391" s="30"/>
      <c r="C5391" s="30"/>
    </row>
    <row r="5392" spans="1:3">
      <c r="A5392" s="5">
        <v>5390</v>
      </c>
      <c r="B5392" s="30"/>
      <c r="C5392" s="30"/>
    </row>
    <row r="5393" spans="1:3">
      <c r="A5393" s="5">
        <v>5391</v>
      </c>
      <c r="B5393" s="30"/>
      <c r="C5393" s="30"/>
    </row>
    <row r="5394" spans="1:3">
      <c r="A5394" s="5">
        <v>5392</v>
      </c>
      <c r="B5394" s="30"/>
      <c r="C5394" s="30"/>
    </row>
    <row r="5395" spans="1:3">
      <c r="A5395" s="5">
        <v>5393</v>
      </c>
      <c r="B5395" s="30"/>
      <c r="C5395" s="30"/>
    </row>
    <row r="5396" spans="1:3">
      <c r="A5396" s="5">
        <v>5394</v>
      </c>
      <c r="B5396" s="30"/>
      <c r="C5396" s="30"/>
    </row>
    <row r="5397" spans="1:3">
      <c r="A5397" s="5">
        <v>5395</v>
      </c>
      <c r="B5397" s="30"/>
      <c r="C5397" s="30"/>
    </row>
    <row r="5398" spans="1:3">
      <c r="A5398" s="5">
        <v>5396</v>
      </c>
      <c r="B5398" s="30"/>
      <c r="C5398" s="30"/>
    </row>
    <row r="5399" spans="1:3">
      <c r="A5399" s="5">
        <v>5397</v>
      </c>
      <c r="B5399" s="30"/>
      <c r="C5399" s="30"/>
    </row>
    <row r="5400" spans="1:3">
      <c r="A5400" s="5">
        <v>5398</v>
      </c>
      <c r="B5400" s="30"/>
      <c r="C5400" s="30"/>
    </row>
    <row r="5401" spans="1:3">
      <c r="A5401" s="5">
        <v>5399</v>
      </c>
      <c r="B5401" s="30"/>
      <c r="C5401" s="30"/>
    </row>
    <row r="5402" spans="1:3">
      <c r="A5402" s="5">
        <v>5400</v>
      </c>
      <c r="B5402" s="30"/>
      <c r="C5402" s="30"/>
    </row>
    <row r="5403" spans="1:3">
      <c r="A5403" s="5">
        <v>5401</v>
      </c>
      <c r="B5403" s="30"/>
      <c r="C5403" s="30"/>
    </row>
    <row r="5404" spans="1:3">
      <c r="A5404" s="5">
        <v>5402</v>
      </c>
      <c r="B5404" s="30"/>
      <c r="C5404" s="30"/>
    </row>
    <row r="5405" spans="1:3">
      <c r="A5405" s="5">
        <v>5403</v>
      </c>
      <c r="B5405" s="30"/>
      <c r="C5405" s="30"/>
    </row>
    <row r="5406" spans="1:3">
      <c r="A5406" s="5">
        <v>5404</v>
      </c>
      <c r="B5406" s="30"/>
      <c r="C5406" s="30"/>
    </row>
    <row r="5407" spans="1:3">
      <c r="A5407" s="5">
        <v>5405</v>
      </c>
      <c r="B5407" s="30"/>
      <c r="C5407" s="30"/>
    </row>
    <row r="5408" spans="1:3">
      <c r="A5408" s="5">
        <v>5406</v>
      </c>
      <c r="B5408" s="30"/>
      <c r="C5408" s="30"/>
    </row>
    <row r="5409" spans="1:3">
      <c r="A5409" s="5">
        <v>5407</v>
      </c>
      <c r="B5409" s="30"/>
      <c r="C5409" s="30"/>
    </row>
    <row r="5410" spans="1:3">
      <c r="A5410" s="5">
        <v>5408</v>
      </c>
      <c r="B5410" s="30"/>
      <c r="C5410" s="30"/>
    </row>
    <row r="5411" spans="1:3">
      <c r="A5411" s="5">
        <v>5409</v>
      </c>
      <c r="B5411" s="30"/>
      <c r="C5411" s="30"/>
    </row>
    <row r="5412" spans="1:3">
      <c r="A5412" s="5">
        <v>5410</v>
      </c>
      <c r="B5412" s="30"/>
      <c r="C5412" s="30"/>
    </row>
    <row r="5413" spans="1:3">
      <c r="A5413" s="5">
        <v>5411</v>
      </c>
      <c r="B5413" s="30"/>
      <c r="C5413" s="30"/>
    </row>
    <row r="5414" spans="1:3">
      <c r="A5414" s="5">
        <v>5412</v>
      </c>
      <c r="B5414" s="30"/>
      <c r="C5414" s="30"/>
    </row>
    <row r="5415" spans="1:3">
      <c r="A5415" s="5">
        <v>5413</v>
      </c>
      <c r="B5415" s="30"/>
      <c r="C5415" s="30"/>
    </row>
    <row r="5416" spans="1:3">
      <c r="A5416" s="5">
        <v>5414</v>
      </c>
      <c r="B5416" s="30"/>
      <c r="C5416" s="30"/>
    </row>
    <row r="5417" spans="1:3">
      <c r="A5417" s="5">
        <v>5415</v>
      </c>
      <c r="B5417" s="30"/>
      <c r="C5417" s="30"/>
    </row>
    <row r="5418" spans="1:3">
      <c r="A5418" s="5">
        <v>5416</v>
      </c>
      <c r="B5418" s="30"/>
      <c r="C5418" s="30"/>
    </row>
    <row r="5419" spans="1:3">
      <c r="A5419" s="5">
        <v>5417</v>
      </c>
      <c r="B5419" s="30"/>
      <c r="C5419" s="30"/>
    </row>
    <row r="5420" spans="1:3">
      <c r="A5420" s="5">
        <v>5418</v>
      </c>
      <c r="B5420" s="30"/>
      <c r="C5420" s="30"/>
    </row>
    <row r="5421" spans="1:3">
      <c r="A5421" s="5">
        <v>5419</v>
      </c>
      <c r="B5421" s="30"/>
      <c r="C5421" s="30"/>
    </row>
    <row r="5422" spans="1:3">
      <c r="A5422" s="5">
        <v>5420</v>
      </c>
      <c r="B5422" s="30"/>
      <c r="C5422" s="30"/>
    </row>
    <row r="5423" spans="1:3">
      <c r="A5423" s="5">
        <v>5421</v>
      </c>
      <c r="B5423" s="30"/>
      <c r="C5423" s="30"/>
    </row>
    <row r="5424" spans="1:3">
      <c r="A5424" s="5">
        <v>5422</v>
      </c>
      <c r="B5424" s="30"/>
      <c r="C5424" s="30"/>
    </row>
    <row r="5425" spans="1:3">
      <c r="A5425" s="5">
        <v>5423</v>
      </c>
      <c r="B5425" s="30"/>
      <c r="C5425" s="30"/>
    </row>
    <row r="5426" spans="1:3">
      <c r="A5426" s="5">
        <v>5424</v>
      </c>
      <c r="B5426" s="30"/>
      <c r="C5426" s="30"/>
    </row>
    <row r="5427" spans="1:3">
      <c r="A5427" s="5">
        <v>5425</v>
      </c>
      <c r="B5427" s="30"/>
      <c r="C5427" s="30"/>
    </row>
    <row r="5428" spans="1:3">
      <c r="A5428" s="5">
        <v>5426</v>
      </c>
      <c r="B5428" s="30"/>
      <c r="C5428" s="30"/>
    </row>
    <row r="5429" spans="1:3">
      <c r="A5429" s="5">
        <v>5427</v>
      </c>
      <c r="B5429" s="30"/>
      <c r="C5429" s="30"/>
    </row>
    <row r="5430" spans="1:3">
      <c r="A5430" s="5">
        <v>5428</v>
      </c>
      <c r="B5430" s="30"/>
      <c r="C5430" s="30"/>
    </row>
    <row r="5431" spans="1:3">
      <c r="A5431" s="5">
        <v>5429</v>
      </c>
      <c r="B5431" s="30"/>
      <c r="C5431" s="30"/>
    </row>
    <row r="5432" spans="1:3">
      <c r="A5432" s="5">
        <v>5430</v>
      </c>
      <c r="B5432" s="30"/>
      <c r="C5432" s="30"/>
    </row>
    <row r="5433" spans="1:3">
      <c r="A5433" s="5">
        <v>5431</v>
      </c>
      <c r="B5433" s="30"/>
      <c r="C5433" s="30"/>
    </row>
    <row r="5434" spans="1:3">
      <c r="A5434" s="5">
        <v>5432</v>
      </c>
      <c r="B5434" s="30"/>
      <c r="C5434" s="30"/>
    </row>
    <row r="5435" spans="1:3">
      <c r="A5435" s="5">
        <v>5433</v>
      </c>
      <c r="B5435" s="30"/>
      <c r="C5435" s="30"/>
    </row>
    <row r="5436" spans="1:3">
      <c r="A5436" s="5">
        <v>5434</v>
      </c>
      <c r="B5436" s="30"/>
      <c r="C5436" s="30"/>
    </row>
    <row r="5437" spans="1:3">
      <c r="A5437" s="5">
        <v>5435</v>
      </c>
      <c r="B5437" s="30"/>
      <c r="C5437" s="30"/>
    </row>
    <row r="5438" spans="1:3">
      <c r="A5438" s="5">
        <v>5436</v>
      </c>
      <c r="B5438" s="30"/>
      <c r="C5438" s="30"/>
    </row>
    <row r="5439" spans="1:3">
      <c r="A5439" s="5">
        <v>5437</v>
      </c>
      <c r="B5439" s="30"/>
      <c r="C5439" s="30"/>
    </row>
    <row r="5440" spans="1:3">
      <c r="A5440" s="5">
        <v>5438</v>
      </c>
      <c r="B5440" s="30"/>
      <c r="C5440" s="30"/>
    </row>
    <row r="5441" spans="1:3">
      <c r="A5441" s="5">
        <v>5439</v>
      </c>
      <c r="B5441" s="30"/>
      <c r="C5441" s="30"/>
    </row>
    <row r="5442" spans="1:3">
      <c r="A5442" s="5">
        <v>5440</v>
      </c>
      <c r="B5442" s="30"/>
      <c r="C5442" s="30"/>
    </row>
    <row r="5443" spans="1:3">
      <c r="A5443" s="5">
        <v>5441</v>
      </c>
      <c r="B5443" s="30"/>
      <c r="C5443" s="30"/>
    </row>
    <row r="5444" spans="1:3">
      <c r="A5444" s="5">
        <v>5442</v>
      </c>
      <c r="B5444" s="30"/>
      <c r="C5444" s="30"/>
    </row>
    <row r="5445" spans="1:3">
      <c r="A5445" s="5">
        <v>5443</v>
      </c>
      <c r="B5445" s="30"/>
      <c r="C5445" s="30"/>
    </row>
    <row r="5446" spans="1:3">
      <c r="A5446" s="5">
        <v>5444</v>
      </c>
      <c r="B5446" s="30"/>
      <c r="C5446" s="30"/>
    </row>
    <row r="5447" spans="1:3">
      <c r="A5447" s="5">
        <v>5445</v>
      </c>
      <c r="B5447" s="30"/>
      <c r="C5447" s="30"/>
    </row>
    <row r="5448" spans="1:3">
      <c r="A5448" s="5">
        <v>5446</v>
      </c>
      <c r="B5448" s="30"/>
      <c r="C5448" s="30"/>
    </row>
    <row r="5449" spans="1:3">
      <c r="A5449" s="5">
        <v>5447</v>
      </c>
      <c r="B5449" s="30"/>
      <c r="C5449" s="30"/>
    </row>
    <row r="5450" spans="1:3">
      <c r="A5450" s="5">
        <v>5448</v>
      </c>
      <c r="B5450" s="30"/>
      <c r="C5450" s="30"/>
    </row>
    <row r="5451" spans="1:3">
      <c r="A5451" s="5">
        <v>5449</v>
      </c>
      <c r="B5451" s="30"/>
      <c r="C5451" s="30"/>
    </row>
    <row r="5452" spans="1:3">
      <c r="A5452" s="5">
        <v>5450</v>
      </c>
      <c r="B5452" s="30"/>
      <c r="C5452" s="30"/>
    </row>
    <row r="5453" spans="1:3">
      <c r="A5453" s="5">
        <v>5451</v>
      </c>
      <c r="B5453" s="30"/>
      <c r="C5453" s="30"/>
    </row>
    <row r="5454" spans="1:3">
      <c r="A5454" s="5">
        <v>5452</v>
      </c>
      <c r="B5454" s="30"/>
      <c r="C5454" s="30"/>
    </row>
    <row r="5455" spans="1:3">
      <c r="A5455" s="5">
        <v>5453</v>
      </c>
      <c r="B5455" s="30"/>
      <c r="C5455" s="30"/>
    </row>
    <row r="5456" spans="1:3">
      <c r="A5456" s="5">
        <v>5454</v>
      </c>
      <c r="B5456" s="30"/>
      <c r="C5456" s="30"/>
    </row>
    <row r="5457" spans="1:3">
      <c r="A5457" s="5">
        <v>5455</v>
      </c>
      <c r="B5457" s="30"/>
      <c r="C5457" s="30"/>
    </row>
    <row r="5458" spans="1:3">
      <c r="A5458" s="5">
        <v>5456</v>
      </c>
      <c r="B5458" s="30"/>
      <c r="C5458" s="30"/>
    </row>
    <row r="5459" spans="1:3">
      <c r="A5459" s="5">
        <v>5457</v>
      </c>
      <c r="B5459" s="30"/>
      <c r="C5459" s="30"/>
    </row>
    <row r="5460" spans="1:3">
      <c r="A5460" s="5">
        <v>5458</v>
      </c>
      <c r="B5460" s="30"/>
      <c r="C5460" s="30"/>
    </row>
    <row r="5461" spans="1:3">
      <c r="A5461" s="5">
        <v>5459</v>
      </c>
      <c r="B5461" s="30"/>
      <c r="C5461" s="30"/>
    </row>
    <row r="5462" spans="1:3">
      <c r="A5462" s="5">
        <v>5460</v>
      </c>
      <c r="B5462" s="30"/>
      <c r="C5462" s="30"/>
    </row>
    <row r="5463" spans="1:3">
      <c r="A5463" s="5">
        <v>5461</v>
      </c>
      <c r="B5463" s="30"/>
      <c r="C5463" s="30"/>
    </row>
    <row r="5464" spans="1:3">
      <c r="A5464" s="5">
        <v>5462</v>
      </c>
      <c r="B5464" s="30"/>
      <c r="C5464" s="30"/>
    </row>
    <row r="5465" spans="1:3">
      <c r="A5465" s="5">
        <v>5463</v>
      </c>
      <c r="B5465" s="30"/>
      <c r="C5465" s="30"/>
    </row>
    <row r="5466" spans="1:3">
      <c r="A5466" s="5">
        <v>5464</v>
      </c>
      <c r="B5466" s="30"/>
      <c r="C5466" s="30"/>
    </row>
    <row r="5467" spans="1:3">
      <c r="A5467" s="5">
        <v>5465</v>
      </c>
      <c r="B5467" s="30"/>
      <c r="C5467" s="30"/>
    </row>
    <row r="5468" spans="1:3">
      <c r="A5468" s="5">
        <v>5466</v>
      </c>
      <c r="B5468" s="30"/>
      <c r="C5468" s="30"/>
    </row>
    <row r="5469" spans="1:3">
      <c r="A5469" s="5">
        <v>5467</v>
      </c>
      <c r="B5469" s="30"/>
      <c r="C5469" s="30"/>
    </row>
    <row r="5470" spans="1:3">
      <c r="A5470" s="5">
        <v>5468</v>
      </c>
      <c r="B5470" s="30"/>
      <c r="C5470" s="30"/>
    </row>
    <row r="5471" spans="1:3">
      <c r="A5471" s="5">
        <v>5469</v>
      </c>
      <c r="B5471" s="30"/>
      <c r="C5471" s="30"/>
    </row>
    <row r="5472" spans="1:3">
      <c r="A5472" s="5">
        <v>5470</v>
      </c>
      <c r="B5472" s="30"/>
      <c r="C5472" s="30"/>
    </row>
    <row r="5473" spans="1:3">
      <c r="A5473" s="5">
        <v>5471</v>
      </c>
      <c r="B5473" s="30"/>
      <c r="C5473" s="30"/>
    </row>
    <row r="5474" spans="1:3">
      <c r="A5474" s="5">
        <v>5472</v>
      </c>
      <c r="B5474" s="30"/>
      <c r="C5474" s="30"/>
    </row>
    <row r="5475" spans="1:3">
      <c r="A5475" s="5">
        <v>5473</v>
      </c>
      <c r="B5475" s="30"/>
      <c r="C5475" s="30"/>
    </row>
    <row r="5476" spans="1:3">
      <c r="A5476" s="5">
        <v>5474</v>
      </c>
      <c r="B5476" s="30"/>
      <c r="C5476" s="30"/>
    </row>
    <row r="5477" spans="1:3">
      <c r="A5477" s="5">
        <v>5475</v>
      </c>
      <c r="B5477" s="30"/>
      <c r="C5477" s="30"/>
    </row>
    <row r="5478" spans="1:3">
      <c r="A5478" s="5">
        <v>5476</v>
      </c>
      <c r="B5478" s="30"/>
      <c r="C5478" s="30"/>
    </row>
    <row r="5479" spans="1:3">
      <c r="A5479" s="5">
        <v>5477</v>
      </c>
      <c r="B5479" s="30"/>
      <c r="C5479" s="30"/>
    </row>
    <row r="5480" spans="1:3">
      <c r="A5480" s="5">
        <v>5478</v>
      </c>
      <c r="B5480" s="30"/>
      <c r="C5480" s="30"/>
    </row>
    <row r="5481" spans="1:3">
      <c r="A5481" s="5">
        <v>5479</v>
      </c>
      <c r="B5481" s="30"/>
      <c r="C5481" s="30"/>
    </row>
    <row r="5482" spans="1:3">
      <c r="A5482" s="5">
        <v>5480</v>
      </c>
      <c r="B5482" s="30"/>
      <c r="C5482" s="30"/>
    </row>
    <row r="5483" spans="1:3">
      <c r="A5483" s="5">
        <v>5481</v>
      </c>
      <c r="B5483" s="30"/>
      <c r="C5483" s="30"/>
    </row>
    <row r="5484" spans="1:3">
      <c r="A5484" s="5">
        <v>5482</v>
      </c>
      <c r="B5484" s="30"/>
      <c r="C5484" s="30"/>
    </row>
    <row r="5485" spans="1:3">
      <c r="A5485" s="5">
        <v>5483</v>
      </c>
      <c r="B5485" s="30"/>
      <c r="C5485" s="30"/>
    </row>
    <row r="5486" spans="1:3">
      <c r="A5486" s="5">
        <v>5484</v>
      </c>
      <c r="B5486" s="30"/>
      <c r="C5486" s="30"/>
    </row>
    <row r="5487" spans="1:3">
      <c r="A5487" s="5">
        <v>5485</v>
      </c>
      <c r="B5487" s="30"/>
      <c r="C5487" s="30"/>
    </row>
    <row r="5488" spans="1:3">
      <c r="A5488" s="5">
        <v>5486</v>
      </c>
      <c r="B5488" s="30"/>
      <c r="C5488" s="30"/>
    </row>
    <row r="5489" spans="1:3">
      <c r="A5489" s="5">
        <v>5487</v>
      </c>
      <c r="B5489" s="30"/>
      <c r="C5489" s="30"/>
    </row>
    <row r="5490" spans="1:3">
      <c r="A5490" s="5">
        <v>5488</v>
      </c>
      <c r="B5490" s="30"/>
      <c r="C5490" s="30"/>
    </row>
    <row r="5491" spans="1:3">
      <c r="A5491" s="5">
        <v>5489</v>
      </c>
      <c r="B5491" s="30"/>
      <c r="C5491" s="30"/>
    </row>
    <row r="5492" spans="1:3">
      <c r="A5492" s="5">
        <v>5490</v>
      </c>
      <c r="B5492" s="30"/>
      <c r="C5492" s="30"/>
    </row>
    <row r="5493" spans="1:3">
      <c r="A5493" s="5">
        <v>5491</v>
      </c>
      <c r="B5493" s="30"/>
      <c r="C5493" s="30"/>
    </row>
    <row r="5494" spans="1:3">
      <c r="A5494" s="5">
        <v>5492</v>
      </c>
      <c r="B5494" s="30"/>
      <c r="C5494" s="30"/>
    </row>
    <row r="5495" spans="1:3">
      <c r="A5495" s="5">
        <v>5493</v>
      </c>
      <c r="B5495" s="30"/>
      <c r="C5495" s="30"/>
    </row>
    <row r="5496" spans="1:3">
      <c r="A5496" s="5">
        <v>5494</v>
      </c>
      <c r="B5496" s="30"/>
      <c r="C5496" s="30"/>
    </row>
    <row r="5497" spans="1:3">
      <c r="A5497" s="5">
        <v>5495</v>
      </c>
      <c r="B5497" s="30"/>
      <c r="C5497" s="30"/>
    </row>
    <row r="5498" spans="1:3">
      <c r="A5498" s="5">
        <v>5496</v>
      </c>
      <c r="B5498" s="30"/>
      <c r="C5498" s="30"/>
    </row>
    <row r="5499" spans="1:3">
      <c r="A5499" s="5">
        <v>5497</v>
      </c>
      <c r="B5499" s="30"/>
      <c r="C5499" s="30"/>
    </row>
    <row r="5500" spans="1:3">
      <c r="A5500" s="5">
        <v>5498</v>
      </c>
      <c r="B5500" s="30"/>
      <c r="C5500" s="30"/>
    </row>
    <row r="5501" spans="1:3">
      <c r="A5501" s="5">
        <v>5499</v>
      </c>
      <c r="B5501" s="30"/>
      <c r="C5501" s="30"/>
    </row>
    <row r="5502" spans="1:3">
      <c r="A5502" s="5">
        <v>5500</v>
      </c>
      <c r="B5502" s="30"/>
      <c r="C5502" s="30"/>
    </row>
    <row r="5503" spans="1:3">
      <c r="A5503" s="5">
        <v>5501</v>
      </c>
      <c r="B5503" s="30"/>
      <c r="C5503" s="30"/>
    </row>
    <row r="5504" spans="1:3">
      <c r="A5504" s="5">
        <v>5502</v>
      </c>
      <c r="B5504" s="30"/>
      <c r="C5504" s="30"/>
    </row>
    <row r="5505" spans="1:3">
      <c r="A5505" s="5">
        <v>5503</v>
      </c>
      <c r="B5505" s="30"/>
      <c r="C5505" s="30"/>
    </row>
    <row r="5506" spans="1:3">
      <c r="A5506" s="5">
        <v>5504</v>
      </c>
      <c r="B5506" s="30"/>
      <c r="C5506" s="30"/>
    </row>
    <row r="5507" spans="1:3">
      <c r="A5507" s="5">
        <v>5505</v>
      </c>
      <c r="B5507" s="30"/>
      <c r="C5507" s="30"/>
    </row>
    <row r="5508" spans="1:3">
      <c r="A5508" s="5">
        <v>5506</v>
      </c>
      <c r="B5508" s="30"/>
      <c r="C5508" s="30"/>
    </row>
    <row r="5509" spans="1:3">
      <c r="A5509" s="5">
        <v>5507</v>
      </c>
      <c r="B5509" s="30"/>
      <c r="C5509" s="30"/>
    </row>
    <row r="5510" spans="1:3">
      <c r="A5510" s="5">
        <v>5508</v>
      </c>
      <c r="B5510" s="30"/>
      <c r="C5510" s="30"/>
    </row>
    <row r="5511" spans="1:3">
      <c r="A5511" s="5">
        <v>5509</v>
      </c>
      <c r="B5511" s="30"/>
      <c r="C5511" s="30"/>
    </row>
    <row r="5512" spans="1:3">
      <c r="A5512" s="5">
        <v>5510</v>
      </c>
      <c r="B5512" s="30"/>
      <c r="C5512" s="30"/>
    </row>
    <row r="5513" spans="1:3">
      <c r="A5513" s="5">
        <v>5511</v>
      </c>
      <c r="B5513" s="30"/>
      <c r="C5513" s="30"/>
    </row>
    <row r="5514" spans="1:3">
      <c r="A5514" s="5">
        <v>5512</v>
      </c>
      <c r="B5514" s="30"/>
      <c r="C5514" s="30"/>
    </row>
    <row r="5515" spans="1:3">
      <c r="A5515" s="5">
        <v>5513</v>
      </c>
      <c r="B5515" s="30"/>
      <c r="C5515" s="30"/>
    </row>
    <row r="5516" spans="1:3">
      <c r="A5516" s="5">
        <v>5514</v>
      </c>
      <c r="B5516" s="30"/>
      <c r="C5516" s="30"/>
    </row>
    <row r="5517" spans="1:3">
      <c r="A5517" s="5">
        <v>5515</v>
      </c>
      <c r="B5517" s="30"/>
      <c r="C5517" s="30"/>
    </row>
    <row r="5518" spans="1:3">
      <c r="A5518" s="5">
        <v>5516</v>
      </c>
      <c r="B5518" s="30"/>
      <c r="C5518" s="30"/>
    </row>
    <row r="5519" spans="1:3">
      <c r="A5519" s="5">
        <v>5517</v>
      </c>
      <c r="B5519" s="30"/>
      <c r="C5519" s="30"/>
    </row>
    <row r="5520" spans="1:3">
      <c r="A5520" s="5">
        <v>5518</v>
      </c>
      <c r="B5520" s="30"/>
      <c r="C5520" s="30"/>
    </row>
    <row r="5521" spans="1:3">
      <c r="A5521" s="5">
        <v>5519</v>
      </c>
      <c r="B5521" s="30"/>
      <c r="C5521" s="30"/>
    </row>
    <row r="5522" spans="1:3">
      <c r="A5522" s="5">
        <v>5520</v>
      </c>
      <c r="B5522" s="30"/>
      <c r="C5522" s="30"/>
    </row>
    <row r="5523" spans="1:3">
      <c r="A5523" s="5">
        <v>5521</v>
      </c>
      <c r="B5523" s="30"/>
      <c r="C5523" s="30"/>
    </row>
    <row r="5524" spans="1:3">
      <c r="A5524" s="5">
        <v>5522</v>
      </c>
      <c r="B5524" s="30"/>
      <c r="C5524" s="30"/>
    </row>
    <row r="5525" spans="1:3">
      <c r="A5525" s="5">
        <v>5523</v>
      </c>
      <c r="B5525" s="30"/>
      <c r="C5525" s="30"/>
    </row>
    <row r="5526" spans="1:3">
      <c r="A5526" s="5">
        <v>5524</v>
      </c>
      <c r="B5526" s="30"/>
      <c r="C5526" s="30"/>
    </row>
    <row r="5527" spans="1:3">
      <c r="A5527" s="5">
        <v>5525</v>
      </c>
      <c r="B5527" s="30"/>
      <c r="C5527" s="30"/>
    </row>
    <row r="5528" spans="1:3">
      <c r="A5528" s="5">
        <v>5526</v>
      </c>
      <c r="B5528" s="30"/>
      <c r="C5528" s="30"/>
    </row>
    <row r="5529" spans="1:3">
      <c r="A5529" s="5">
        <v>5527</v>
      </c>
      <c r="B5529" s="30"/>
      <c r="C5529" s="30"/>
    </row>
    <row r="5530" spans="1:3">
      <c r="A5530" s="5">
        <v>5528</v>
      </c>
      <c r="B5530" s="30"/>
      <c r="C5530" s="30"/>
    </row>
    <row r="5531" spans="1:3">
      <c r="A5531" s="5">
        <v>5529</v>
      </c>
      <c r="B5531" s="30"/>
      <c r="C5531" s="30"/>
    </row>
    <row r="5532" spans="1:3">
      <c r="A5532" s="5">
        <v>5530</v>
      </c>
      <c r="B5532" s="30"/>
      <c r="C5532" s="30"/>
    </row>
    <row r="5533" spans="1:3">
      <c r="A5533" s="5">
        <v>5531</v>
      </c>
      <c r="B5533" s="30"/>
      <c r="C5533" s="30"/>
    </row>
    <row r="5534" spans="1:3">
      <c r="A5534" s="5">
        <v>5532</v>
      </c>
      <c r="B5534" s="30"/>
      <c r="C5534" s="30"/>
    </row>
    <row r="5535" spans="1:3">
      <c r="A5535" s="5">
        <v>5533</v>
      </c>
      <c r="B5535" s="30"/>
      <c r="C5535" s="30"/>
    </row>
    <row r="5536" spans="1:3">
      <c r="A5536" s="5">
        <v>5534</v>
      </c>
      <c r="B5536" s="30"/>
      <c r="C5536" s="30"/>
    </row>
    <row r="5537" spans="1:3">
      <c r="A5537" s="5">
        <v>5535</v>
      </c>
      <c r="B5537" s="30"/>
      <c r="C5537" s="30"/>
    </row>
    <row r="5538" spans="1:3">
      <c r="A5538" s="5">
        <v>5536</v>
      </c>
      <c r="B5538" s="30"/>
      <c r="C5538" s="30"/>
    </row>
    <row r="5539" spans="1:3">
      <c r="A5539" s="5">
        <v>5537</v>
      </c>
      <c r="B5539" s="30"/>
      <c r="C5539" s="30"/>
    </row>
    <row r="5540" spans="1:3">
      <c r="A5540" s="5">
        <v>5538</v>
      </c>
      <c r="B5540" s="30"/>
      <c r="C5540" s="30"/>
    </row>
    <row r="5541" spans="1:3">
      <c r="A5541" s="5">
        <v>5539</v>
      </c>
      <c r="B5541" s="30"/>
      <c r="C5541" s="30"/>
    </row>
    <row r="5542" spans="1:3">
      <c r="A5542" s="5">
        <v>5540</v>
      </c>
      <c r="B5542" s="30"/>
      <c r="C5542" s="30"/>
    </row>
    <row r="5543" spans="1:3">
      <c r="A5543" s="5">
        <v>5541</v>
      </c>
      <c r="B5543" s="30"/>
      <c r="C5543" s="30"/>
    </row>
    <row r="5544" spans="1:3">
      <c r="A5544" s="5">
        <v>5542</v>
      </c>
      <c r="B5544" s="30"/>
      <c r="C5544" s="30"/>
    </row>
    <row r="5545" spans="1:3">
      <c r="A5545" s="5">
        <v>5543</v>
      </c>
      <c r="B5545" s="30"/>
      <c r="C5545" s="30"/>
    </row>
    <row r="5546" spans="1:3">
      <c r="A5546" s="5">
        <v>5544</v>
      </c>
      <c r="B5546" s="30"/>
      <c r="C5546" s="30"/>
    </row>
    <row r="5547" spans="1:3">
      <c r="A5547" s="5">
        <v>5545</v>
      </c>
      <c r="B5547" s="30"/>
      <c r="C5547" s="30"/>
    </row>
    <row r="5548" spans="1:3">
      <c r="A5548" s="5">
        <v>5546</v>
      </c>
      <c r="B5548" s="30"/>
      <c r="C5548" s="30"/>
    </row>
    <row r="5549" spans="1:3">
      <c r="A5549" s="5">
        <v>5547</v>
      </c>
      <c r="B5549" s="30"/>
      <c r="C5549" s="30"/>
    </row>
    <row r="5550" spans="1:3">
      <c r="A5550" s="5">
        <v>5548</v>
      </c>
      <c r="B5550" s="30"/>
      <c r="C5550" s="30"/>
    </row>
    <row r="5551" spans="1:3">
      <c r="A5551" s="5">
        <v>5549</v>
      </c>
      <c r="B5551" s="30"/>
      <c r="C5551" s="30"/>
    </row>
    <row r="5552" spans="1:3">
      <c r="A5552" s="5">
        <v>5550</v>
      </c>
      <c r="B5552" s="30"/>
      <c r="C5552" s="30"/>
    </row>
    <row r="5553" spans="1:3">
      <c r="A5553" s="5">
        <v>5551</v>
      </c>
      <c r="B5553" s="30"/>
      <c r="C5553" s="30"/>
    </row>
    <row r="5554" spans="1:3">
      <c r="A5554" s="5">
        <v>5552</v>
      </c>
      <c r="B5554" s="30"/>
      <c r="C5554" s="30"/>
    </row>
    <row r="5555" spans="1:3">
      <c r="A5555" s="5">
        <v>5553</v>
      </c>
      <c r="B5555" s="30"/>
      <c r="C5555" s="30"/>
    </row>
    <row r="5556" spans="1:3">
      <c r="A5556" s="5">
        <v>5554</v>
      </c>
      <c r="B5556" s="30"/>
      <c r="C5556" s="30"/>
    </row>
    <row r="5557" spans="1:3">
      <c r="A5557" s="5">
        <v>5555</v>
      </c>
      <c r="B5557" s="30"/>
      <c r="C5557" s="30"/>
    </row>
    <row r="5558" spans="1:3">
      <c r="A5558" s="5">
        <v>5556</v>
      </c>
      <c r="B5558" s="30"/>
      <c r="C5558" s="30"/>
    </row>
    <row r="5559" spans="1:3">
      <c r="A5559" s="5">
        <v>5557</v>
      </c>
      <c r="B5559" s="30"/>
      <c r="C5559" s="30"/>
    </row>
    <row r="5560" spans="1:3">
      <c r="A5560" s="5">
        <v>5558</v>
      </c>
      <c r="B5560" s="30"/>
      <c r="C5560" s="30"/>
    </row>
    <row r="5561" spans="1:3">
      <c r="A5561" s="5">
        <v>5559</v>
      </c>
      <c r="B5561" s="30"/>
      <c r="C5561" s="30"/>
    </row>
    <row r="5562" spans="1:3">
      <c r="A5562" s="5">
        <v>5560</v>
      </c>
      <c r="B5562" s="30"/>
      <c r="C5562" s="30"/>
    </row>
    <row r="5563" spans="1:3">
      <c r="A5563" s="5">
        <v>5561</v>
      </c>
      <c r="B5563" s="30"/>
      <c r="C5563" s="30"/>
    </row>
    <row r="5564" spans="1:3">
      <c r="A5564" s="5">
        <v>5562</v>
      </c>
      <c r="B5564" s="30"/>
      <c r="C5564" s="30"/>
    </row>
    <row r="5565" spans="1:3">
      <c r="A5565" s="5">
        <v>5563</v>
      </c>
      <c r="B5565" s="30"/>
      <c r="C5565" s="30"/>
    </row>
    <row r="5566" spans="1:3">
      <c r="A5566" s="5">
        <v>5564</v>
      </c>
      <c r="B5566" s="30"/>
      <c r="C5566" s="30"/>
    </row>
    <row r="5567" spans="1:3">
      <c r="A5567" s="5">
        <v>5565</v>
      </c>
      <c r="B5567" s="30"/>
      <c r="C5567" s="30"/>
    </row>
    <row r="5568" spans="1:3">
      <c r="A5568" s="5">
        <v>5566</v>
      </c>
      <c r="B5568" s="30"/>
      <c r="C5568" s="30"/>
    </row>
    <row r="5569" spans="1:3">
      <c r="A5569" s="5">
        <v>5567</v>
      </c>
      <c r="B5569" s="30"/>
      <c r="C5569" s="30"/>
    </row>
    <row r="5570" spans="1:3">
      <c r="A5570" s="5">
        <v>5568</v>
      </c>
      <c r="B5570" s="30"/>
      <c r="C5570" s="30"/>
    </row>
    <row r="5571" spans="1:3">
      <c r="A5571" s="5">
        <v>5569</v>
      </c>
      <c r="B5571" s="30"/>
      <c r="C5571" s="30"/>
    </row>
    <row r="5572" spans="1:3">
      <c r="A5572" s="5">
        <v>5570</v>
      </c>
      <c r="B5572" s="30"/>
      <c r="C5572" s="30"/>
    </row>
    <row r="5573" spans="1:3">
      <c r="A5573" s="5">
        <v>5571</v>
      </c>
      <c r="B5573" s="30"/>
      <c r="C5573" s="30"/>
    </row>
    <row r="5574" spans="1:3">
      <c r="A5574" s="5">
        <v>5572</v>
      </c>
      <c r="B5574" s="30"/>
      <c r="C5574" s="30"/>
    </row>
    <row r="5575" spans="1:3">
      <c r="A5575" s="5">
        <v>5573</v>
      </c>
      <c r="B5575" s="30"/>
      <c r="C5575" s="30"/>
    </row>
    <row r="5576" spans="1:3">
      <c r="A5576" s="5">
        <v>5574</v>
      </c>
      <c r="B5576" s="30"/>
      <c r="C5576" s="30"/>
    </row>
    <row r="5577" spans="1:3">
      <c r="A5577" s="5">
        <v>5575</v>
      </c>
      <c r="B5577" s="30"/>
      <c r="C5577" s="30"/>
    </row>
    <row r="5578" spans="1:3">
      <c r="A5578" s="5">
        <v>5576</v>
      </c>
      <c r="B5578" s="30"/>
      <c r="C5578" s="30"/>
    </row>
    <row r="5579" spans="1:3">
      <c r="A5579" s="5">
        <v>5577</v>
      </c>
      <c r="B5579" s="30"/>
      <c r="C5579" s="30"/>
    </row>
    <row r="5580" spans="1:3">
      <c r="A5580" s="5">
        <v>5578</v>
      </c>
      <c r="B5580" s="30"/>
      <c r="C5580" s="30"/>
    </row>
    <row r="5581" spans="1:3">
      <c r="A5581" s="5">
        <v>5579</v>
      </c>
      <c r="B5581" s="30"/>
      <c r="C5581" s="30"/>
    </row>
    <row r="5582" spans="1:3">
      <c r="A5582" s="5">
        <v>5580</v>
      </c>
      <c r="B5582" s="30"/>
      <c r="C5582" s="30"/>
    </row>
    <row r="5583" spans="1:3">
      <c r="A5583" s="5">
        <v>5581</v>
      </c>
      <c r="B5583" s="30"/>
      <c r="C5583" s="30"/>
    </row>
    <row r="5584" spans="1:3">
      <c r="A5584" s="5">
        <v>5582</v>
      </c>
      <c r="B5584" s="30"/>
      <c r="C5584" s="30"/>
    </row>
    <row r="5585" spans="1:3">
      <c r="A5585" s="5">
        <v>5583</v>
      </c>
      <c r="B5585" s="30"/>
      <c r="C5585" s="30"/>
    </row>
    <row r="5586" spans="1:3">
      <c r="A5586" s="5">
        <v>5584</v>
      </c>
      <c r="B5586" s="30"/>
      <c r="C5586" s="30"/>
    </row>
    <row r="5587" spans="1:3">
      <c r="A5587" s="5">
        <v>5585</v>
      </c>
      <c r="B5587" s="30"/>
      <c r="C5587" s="30"/>
    </row>
    <row r="5588" spans="1:3">
      <c r="A5588" s="5">
        <v>5586</v>
      </c>
      <c r="B5588" s="30"/>
      <c r="C5588" s="30"/>
    </row>
    <row r="5589" spans="1:3">
      <c r="A5589" s="5">
        <v>5587</v>
      </c>
      <c r="B5589" s="30"/>
      <c r="C5589" s="30"/>
    </row>
    <row r="5590" spans="1:3">
      <c r="A5590" s="5">
        <v>5588</v>
      </c>
      <c r="B5590" s="30"/>
      <c r="C5590" s="30"/>
    </row>
    <row r="5591" spans="1:3">
      <c r="A5591" s="5">
        <v>5589</v>
      </c>
      <c r="B5591" s="30"/>
      <c r="C5591" s="30"/>
    </row>
    <row r="5592" spans="1:3">
      <c r="A5592" s="5">
        <v>5590</v>
      </c>
      <c r="B5592" s="30"/>
      <c r="C5592" s="30"/>
    </row>
    <row r="5593" spans="1:3">
      <c r="A5593" s="5">
        <v>5591</v>
      </c>
      <c r="B5593" s="30"/>
      <c r="C5593" s="30"/>
    </row>
    <row r="5594" spans="1:3">
      <c r="A5594" s="5">
        <v>5592</v>
      </c>
      <c r="B5594" s="30"/>
      <c r="C5594" s="30"/>
    </row>
    <row r="5595" spans="1:3">
      <c r="A5595" s="5">
        <v>5593</v>
      </c>
      <c r="B5595" s="30"/>
      <c r="C5595" s="30"/>
    </row>
    <row r="5596" spans="1:3">
      <c r="A5596" s="5">
        <v>5594</v>
      </c>
      <c r="B5596" s="30"/>
      <c r="C5596" s="30"/>
    </row>
    <row r="5597" spans="1:3">
      <c r="A5597" s="5">
        <v>5595</v>
      </c>
      <c r="B5597" s="30"/>
      <c r="C5597" s="30"/>
    </row>
    <row r="5598" spans="1:3">
      <c r="A5598" s="5">
        <v>5596</v>
      </c>
      <c r="B5598" s="30"/>
      <c r="C5598" s="30"/>
    </row>
    <row r="5599" spans="1:3">
      <c r="A5599" s="5">
        <v>5597</v>
      </c>
      <c r="B5599" s="30"/>
      <c r="C5599" s="30"/>
    </row>
    <row r="5600" spans="1:3">
      <c r="A5600" s="5">
        <v>5598</v>
      </c>
      <c r="B5600" s="30"/>
      <c r="C5600" s="30"/>
    </row>
    <row r="5601" spans="1:3">
      <c r="A5601" s="5">
        <v>5599</v>
      </c>
      <c r="B5601" s="30"/>
      <c r="C5601" s="30"/>
    </row>
    <row r="5602" spans="1:3">
      <c r="A5602" s="5">
        <v>5600</v>
      </c>
      <c r="B5602" s="30"/>
      <c r="C5602" s="30"/>
    </row>
    <row r="5603" spans="1:3">
      <c r="A5603" s="5">
        <v>5601</v>
      </c>
      <c r="B5603" s="30"/>
      <c r="C5603" s="30"/>
    </row>
    <row r="5604" spans="1:3">
      <c r="A5604" s="5">
        <v>5602</v>
      </c>
      <c r="B5604" s="30"/>
      <c r="C5604" s="30"/>
    </row>
    <row r="5605" spans="1:3">
      <c r="A5605" s="5">
        <v>5603</v>
      </c>
      <c r="B5605" s="30"/>
      <c r="C5605" s="30"/>
    </row>
    <row r="5606" spans="1:3">
      <c r="A5606" s="5">
        <v>5604</v>
      </c>
      <c r="B5606" s="30"/>
      <c r="C5606" s="30"/>
    </row>
    <row r="5607" spans="1:3">
      <c r="A5607" s="5">
        <v>5605</v>
      </c>
      <c r="B5607" s="30"/>
      <c r="C5607" s="30"/>
    </row>
    <row r="5608" spans="1:3">
      <c r="A5608" s="5">
        <v>5606</v>
      </c>
      <c r="B5608" s="30"/>
      <c r="C5608" s="30"/>
    </row>
    <row r="5609" spans="1:3">
      <c r="A5609" s="5">
        <v>5607</v>
      </c>
      <c r="B5609" s="30"/>
      <c r="C5609" s="30"/>
    </row>
    <row r="5610" spans="1:3">
      <c r="A5610" s="5">
        <v>5608</v>
      </c>
      <c r="B5610" s="30"/>
      <c r="C5610" s="30"/>
    </row>
    <row r="5611" spans="1:3">
      <c r="A5611" s="5">
        <v>5609</v>
      </c>
      <c r="B5611" s="30"/>
      <c r="C5611" s="30"/>
    </row>
    <row r="5612" spans="1:3">
      <c r="A5612" s="5">
        <v>5610</v>
      </c>
      <c r="B5612" s="30"/>
      <c r="C5612" s="30"/>
    </row>
    <row r="5613" spans="1:3">
      <c r="A5613" s="5">
        <v>5611</v>
      </c>
      <c r="B5613" s="30"/>
      <c r="C5613" s="30"/>
    </row>
    <row r="5614" spans="1:3">
      <c r="A5614" s="5">
        <v>5612</v>
      </c>
      <c r="B5614" s="30"/>
      <c r="C5614" s="30"/>
    </row>
    <row r="5615" spans="1:3">
      <c r="A5615" s="5">
        <v>5613</v>
      </c>
      <c r="B5615" s="30"/>
      <c r="C5615" s="30"/>
    </row>
    <row r="5616" spans="1:3">
      <c r="A5616" s="5">
        <v>5614</v>
      </c>
      <c r="B5616" s="30"/>
      <c r="C5616" s="30"/>
    </row>
    <row r="5617" spans="1:3">
      <c r="A5617" s="5">
        <v>5615</v>
      </c>
      <c r="B5617" s="30"/>
      <c r="C5617" s="30"/>
    </row>
    <row r="5618" spans="1:3">
      <c r="A5618" s="5">
        <v>5616</v>
      </c>
      <c r="B5618" s="30"/>
      <c r="C5618" s="30"/>
    </row>
    <row r="5619" spans="1:3">
      <c r="A5619" s="5">
        <v>5617</v>
      </c>
      <c r="B5619" s="30"/>
      <c r="C5619" s="30"/>
    </row>
    <row r="5620" spans="1:3">
      <c r="A5620" s="5">
        <v>5618</v>
      </c>
      <c r="B5620" s="30"/>
      <c r="C5620" s="30"/>
    </row>
    <row r="5621" spans="1:3">
      <c r="A5621" s="5">
        <v>5619</v>
      </c>
      <c r="B5621" s="30"/>
      <c r="C5621" s="30"/>
    </row>
    <row r="5622" spans="1:3">
      <c r="A5622" s="5">
        <v>5620</v>
      </c>
      <c r="B5622" s="30"/>
      <c r="C5622" s="30"/>
    </row>
    <row r="5623" spans="1:3">
      <c r="A5623" s="5">
        <v>5621</v>
      </c>
      <c r="B5623" s="30"/>
      <c r="C5623" s="30"/>
    </row>
    <row r="5624" spans="1:3">
      <c r="A5624" s="5">
        <v>5622</v>
      </c>
      <c r="B5624" s="30"/>
      <c r="C5624" s="30"/>
    </row>
    <row r="5625" spans="1:3">
      <c r="A5625" s="5">
        <v>5623</v>
      </c>
      <c r="B5625" s="30"/>
      <c r="C5625" s="30"/>
    </row>
    <row r="5626" spans="1:3">
      <c r="A5626" s="5">
        <v>5624</v>
      </c>
      <c r="B5626" s="30"/>
      <c r="C5626" s="30"/>
    </row>
    <row r="5627" spans="1:3">
      <c r="A5627" s="5">
        <v>5625</v>
      </c>
      <c r="B5627" s="30"/>
      <c r="C5627" s="30"/>
    </row>
    <row r="5628" spans="1:3">
      <c r="A5628" s="5">
        <v>5626</v>
      </c>
      <c r="B5628" s="30"/>
      <c r="C5628" s="30"/>
    </row>
    <row r="5629" spans="1:3">
      <c r="A5629" s="5">
        <v>5627</v>
      </c>
      <c r="B5629" s="30"/>
      <c r="C5629" s="30"/>
    </row>
    <row r="5630" spans="1:3">
      <c r="A5630" s="5">
        <v>5628</v>
      </c>
      <c r="B5630" s="30"/>
      <c r="C5630" s="30"/>
    </row>
    <row r="5631" spans="1:3">
      <c r="A5631" s="5">
        <v>5629</v>
      </c>
      <c r="B5631" s="30"/>
      <c r="C5631" s="30"/>
    </row>
    <row r="5632" spans="1:3">
      <c r="A5632" s="5">
        <v>5630</v>
      </c>
      <c r="B5632" s="30"/>
      <c r="C5632" s="30"/>
    </row>
    <row r="5633" spans="1:3">
      <c r="A5633" s="5">
        <v>5631</v>
      </c>
      <c r="B5633" s="30"/>
      <c r="C5633" s="30"/>
    </row>
    <row r="5634" spans="1:3">
      <c r="A5634" s="5">
        <v>5632</v>
      </c>
      <c r="B5634" s="30"/>
      <c r="C5634" s="30"/>
    </row>
    <row r="5635" spans="1:3">
      <c r="A5635" s="5">
        <v>5633</v>
      </c>
      <c r="B5635" s="30"/>
      <c r="C5635" s="30"/>
    </row>
    <row r="5636" spans="1:3">
      <c r="A5636" s="5">
        <v>5634</v>
      </c>
      <c r="B5636" s="30"/>
      <c r="C5636" s="30"/>
    </row>
    <row r="5637" spans="1:3">
      <c r="A5637" s="5">
        <v>5635</v>
      </c>
      <c r="B5637" s="30"/>
      <c r="C5637" s="30"/>
    </row>
    <row r="5638" spans="1:3">
      <c r="A5638" s="5">
        <v>5636</v>
      </c>
      <c r="B5638" s="30"/>
      <c r="C5638" s="30"/>
    </row>
    <row r="5639" spans="1:3">
      <c r="A5639" s="5">
        <v>5637</v>
      </c>
      <c r="B5639" s="30"/>
      <c r="C5639" s="30"/>
    </row>
    <row r="5640" spans="1:3">
      <c r="A5640" s="5">
        <v>5638</v>
      </c>
      <c r="B5640" s="30"/>
      <c r="C5640" s="30"/>
    </row>
    <row r="5641" spans="1:3">
      <c r="A5641" s="5">
        <v>5639</v>
      </c>
      <c r="B5641" s="30"/>
      <c r="C5641" s="30"/>
    </row>
    <row r="5642" spans="1:3">
      <c r="A5642" s="5">
        <v>5640</v>
      </c>
      <c r="B5642" s="30"/>
      <c r="C5642" s="30"/>
    </row>
    <row r="5643" spans="1:3">
      <c r="A5643" s="5">
        <v>5641</v>
      </c>
      <c r="B5643" s="30"/>
      <c r="C5643" s="30"/>
    </row>
    <row r="5644" spans="1:3">
      <c r="A5644" s="5">
        <v>5642</v>
      </c>
      <c r="B5644" s="30"/>
      <c r="C5644" s="30"/>
    </row>
    <row r="5645" spans="1:3">
      <c r="A5645" s="5">
        <v>5643</v>
      </c>
      <c r="B5645" s="30"/>
      <c r="C5645" s="30"/>
    </row>
    <row r="5646" spans="1:3">
      <c r="A5646" s="5">
        <v>5644</v>
      </c>
      <c r="B5646" s="30"/>
      <c r="C5646" s="30"/>
    </row>
    <row r="5647" spans="1:3">
      <c r="A5647" s="5">
        <v>5645</v>
      </c>
      <c r="B5647" s="30"/>
      <c r="C5647" s="30"/>
    </row>
    <row r="5648" spans="1:3">
      <c r="A5648" s="5">
        <v>5646</v>
      </c>
      <c r="B5648" s="30"/>
      <c r="C5648" s="30"/>
    </row>
    <row r="5649" spans="1:3">
      <c r="A5649" s="5">
        <v>5647</v>
      </c>
      <c r="B5649" s="30"/>
      <c r="C5649" s="30"/>
    </row>
    <row r="5650" spans="1:3">
      <c r="A5650" s="5">
        <v>5648</v>
      </c>
      <c r="B5650" s="30"/>
      <c r="C5650" s="30"/>
    </row>
    <row r="5651" spans="1:3">
      <c r="A5651" s="5">
        <v>5649</v>
      </c>
      <c r="B5651" s="30"/>
      <c r="C5651" s="30"/>
    </row>
    <row r="5652" spans="1:3">
      <c r="A5652" s="5">
        <v>5650</v>
      </c>
      <c r="B5652" s="30"/>
      <c r="C5652" s="30"/>
    </row>
    <row r="5653" spans="1:3">
      <c r="A5653" s="5">
        <v>5651</v>
      </c>
      <c r="B5653" s="30"/>
      <c r="C5653" s="30"/>
    </row>
    <row r="5654" spans="1:3">
      <c r="A5654" s="5">
        <v>5652</v>
      </c>
      <c r="B5654" s="30"/>
      <c r="C5654" s="30"/>
    </row>
    <row r="5655" spans="1:3">
      <c r="A5655" s="5">
        <v>5653</v>
      </c>
      <c r="B5655" s="30"/>
      <c r="C5655" s="30"/>
    </row>
    <row r="5656" spans="1:3">
      <c r="A5656" s="5">
        <v>5654</v>
      </c>
      <c r="B5656" s="30"/>
      <c r="C5656" s="30"/>
    </row>
    <row r="5657" spans="1:3">
      <c r="A5657" s="5">
        <v>5655</v>
      </c>
      <c r="B5657" s="30"/>
      <c r="C5657" s="30"/>
    </row>
    <row r="5658" spans="1:3">
      <c r="A5658" s="5">
        <v>5656</v>
      </c>
      <c r="B5658" s="30"/>
      <c r="C5658" s="30"/>
    </row>
    <row r="5659" spans="1:3">
      <c r="A5659" s="5">
        <v>5657</v>
      </c>
      <c r="B5659" s="30"/>
      <c r="C5659" s="30"/>
    </row>
    <row r="5660" spans="1:3">
      <c r="A5660" s="5">
        <v>5658</v>
      </c>
      <c r="B5660" s="30"/>
      <c r="C5660" s="30"/>
    </row>
    <row r="5661" spans="1:3">
      <c r="A5661" s="5">
        <v>5659</v>
      </c>
      <c r="B5661" s="30"/>
      <c r="C5661" s="30"/>
    </row>
    <row r="5662" spans="1:3">
      <c r="A5662" s="5">
        <v>5660</v>
      </c>
      <c r="B5662" s="30"/>
      <c r="C5662" s="30"/>
    </row>
    <row r="5663" spans="1:3">
      <c r="A5663" s="5">
        <v>5661</v>
      </c>
      <c r="B5663" s="30"/>
      <c r="C5663" s="30"/>
    </row>
    <row r="5664" spans="1:3">
      <c r="A5664" s="5">
        <v>5662</v>
      </c>
      <c r="B5664" s="30"/>
      <c r="C5664" s="30"/>
    </row>
    <row r="5665" spans="1:3">
      <c r="A5665" s="5">
        <v>5663</v>
      </c>
      <c r="B5665" s="30"/>
      <c r="C5665" s="30"/>
    </row>
    <row r="5666" spans="1:3">
      <c r="A5666" s="5">
        <v>5664</v>
      </c>
      <c r="B5666" s="30"/>
      <c r="C5666" s="30"/>
    </row>
    <row r="5667" spans="1:3">
      <c r="A5667" s="5">
        <v>5665</v>
      </c>
      <c r="B5667" s="30"/>
      <c r="C5667" s="30"/>
    </row>
    <row r="5668" spans="1:3">
      <c r="A5668" s="5">
        <v>5666</v>
      </c>
      <c r="B5668" s="30"/>
      <c r="C5668" s="30"/>
    </row>
    <row r="5669" spans="1:3">
      <c r="A5669" s="5">
        <v>5667</v>
      </c>
      <c r="B5669" s="30"/>
      <c r="C5669" s="30"/>
    </row>
    <row r="5670" spans="1:3">
      <c r="A5670" s="5">
        <v>5668</v>
      </c>
      <c r="B5670" s="30"/>
      <c r="C5670" s="30"/>
    </row>
    <row r="5671" spans="1:3">
      <c r="A5671" s="5">
        <v>5669</v>
      </c>
      <c r="B5671" s="30"/>
      <c r="C5671" s="30"/>
    </row>
    <row r="5672" spans="1:3">
      <c r="A5672" s="5">
        <v>5670</v>
      </c>
      <c r="B5672" s="30"/>
      <c r="C5672" s="30"/>
    </row>
    <row r="5673" spans="1:3">
      <c r="A5673" s="5">
        <v>5671</v>
      </c>
      <c r="B5673" s="30"/>
      <c r="C5673" s="30"/>
    </row>
    <row r="5674" spans="1:3">
      <c r="A5674" s="5">
        <v>5672</v>
      </c>
      <c r="B5674" s="30"/>
      <c r="C5674" s="30"/>
    </row>
    <row r="5675" spans="1:3">
      <c r="A5675" s="5">
        <v>5673</v>
      </c>
      <c r="B5675" s="30"/>
      <c r="C5675" s="30"/>
    </row>
    <row r="5676" spans="1:3">
      <c r="A5676" s="5">
        <v>5674</v>
      </c>
      <c r="B5676" s="30"/>
      <c r="C5676" s="30"/>
    </row>
    <row r="5677" spans="1:3">
      <c r="A5677" s="5">
        <v>5675</v>
      </c>
      <c r="B5677" s="30"/>
      <c r="C5677" s="30"/>
    </row>
    <row r="5678" spans="1:3">
      <c r="A5678" s="5">
        <v>5676</v>
      </c>
      <c r="B5678" s="30"/>
      <c r="C5678" s="30"/>
    </row>
    <row r="5679" spans="1:3">
      <c r="A5679" s="5">
        <v>5677</v>
      </c>
      <c r="B5679" s="30"/>
      <c r="C5679" s="30"/>
    </row>
    <row r="5680" spans="1:3">
      <c r="A5680" s="5">
        <v>5678</v>
      </c>
      <c r="B5680" s="30"/>
      <c r="C5680" s="30"/>
    </row>
    <row r="5681" spans="1:3">
      <c r="A5681" s="5">
        <v>5679</v>
      </c>
      <c r="B5681" s="30"/>
      <c r="C5681" s="30"/>
    </row>
    <row r="5682" spans="1:3">
      <c r="A5682" s="5">
        <v>5680</v>
      </c>
      <c r="B5682" s="30"/>
      <c r="C5682" s="30"/>
    </row>
    <row r="5683" spans="1:3">
      <c r="A5683" s="5">
        <v>5681</v>
      </c>
      <c r="B5683" s="30"/>
      <c r="C5683" s="30"/>
    </row>
    <row r="5684" spans="1:3">
      <c r="A5684" s="5">
        <v>5682</v>
      </c>
      <c r="B5684" s="30"/>
      <c r="C5684" s="30"/>
    </row>
    <row r="5685" spans="1:3">
      <c r="A5685" s="5">
        <v>5683</v>
      </c>
      <c r="B5685" s="30"/>
      <c r="C5685" s="30"/>
    </row>
    <row r="5686" spans="1:3">
      <c r="A5686" s="5">
        <v>5684</v>
      </c>
      <c r="B5686" s="30"/>
      <c r="C5686" s="30"/>
    </row>
    <row r="5687" spans="1:3">
      <c r="A5687" s="5">
        <v>5685</v>
      </c>
      <c r="B5687" s="30"/>
      <c r="C5687" s="30"/>
    </row>
    <row r="5688" spans="1:3">
      <c r="A5688" s="5">
        <v>5686</v>
      </c>
      <c r="B5688" s="30"/>
      <c r="C5688" s="30"/>
    </row>
    <row r="5689" spans="1:3">
      <c r="A5689" s="5">
        <v>5687</v>
      </c>
      <c r="B5689" s="30"/>
      <c r="C5689" s="30"/>
    </row>
    <row r="5690" spans="1:3">
      <c r="A5690" s="5">
        <v>5688</v>
      </c>
      <c r="B5690" s="30"/>
      <c r="C5690" s="30"/>
    </row>
    <row r="5691" spans="1:3">
      <c r="A5691" s="5">
        <v>5689</v>
      </c>
      <c r="B5691" s="30"/>
      <c r="C5691" s="30"/>
    </row>
    <row r="5692" spans="1:3">
      <c r="A5692" s="5">
        <v>5690</v>
      </c>
      <c r="B5692" s="30"/>
      <c r="C5692" s="30"/>
    </row>
    <row r="5693" spans="1:3">
      <c r="A5693" s="5">
        <v>5691</v>
      </c>
      <c r="B5693" s="30"/>
      <c r="C5693" s="30"/>
    </row>
    <row r="5694" spans="1:3">
      <c r="A5694" s="5">
        <v>5692</v>
      </c>
      <c r="B5694" s="30"/>
      <c r="C5694" s="30"/>
    </row>
    <row r="5695" spans="1:3">
      <c r="A5695" s="5">
        <v>5693</v>
      </c>
      <c r="B5695" s="30"/>
      <c r="C5695" s="30"/>
    </row>
    <row r="5696" spans="1:3">
      <c r="A5696" s="5">
        <v>5694</v>
      </c>
      <c r="B5696" s="30"/>
      <c r="C5696" s="30"/>
    </row>
    <row r="5697" spans="1:3">
      <c r="A5697" s="5">
        <v>5695</v>
      </c>
      <c r="B5697" s="30"/>
      <c r="C5697" s="30"/>
    </row>
    <row r="5698" spans="1:3">
      <c r="A5698" s="5">
        <v>5696</v>
      </c>
      <c r="B5698" s="30"/>
      <c r="C5698" s="30"/>
    </row>
    <row r="5699" spans="1:3">
      <c r="A5699" s="5">
        <v>5697</v>
      </c>
      <c r="B5699" s="30"/>
      <c r="C5699" s="30"/>
    </row>
    <row r="5700" spans="1:3">
      <c r="A5700" s="5">
        <v>5698</v>
      </c>
      <c r="B5700" s="30"/>
      <c r="C5700" s="30"/>
    </row>
    <row r="5701" spans="1:3">
      <c r="A5701" s="5">
        <v>5699</v>
      </c>
      <c r="B5701" s="30"/>
      <c r="C5701" s="30"/>
    </row>
    <row r="5702" spans="1:3">
      <c r="A5702" s="5">
        <v>5700</v>
      </c>
      <c r="B5702" s="30"/>
      <c r="C5702" s="30"/>
    </row>
    <row r="5703" spans="1:3">
      <c r="A5703" s="5">
        <v>5701</v>
      </c>
      <c r="B5703" s="30"/>
      <c r="C5703" s="30"/>
    </row>
    <row r="5704" spans="1:3">
      <c r="A5704" s="5">
        <v>5702</v>
      </c>
      <c r="B5704" s="30"/>
      <c r="C5704" s="30"/>
    </row>
    <row r="5705" spans="1:3">
      <c r="A5705" s="5">
        <v>5703</v>
      </c>
      <c r="B5705" s="30"/>
      <c r="C5705" s="30"/>
    </row>
    <row r="5706" spans="1:3">
      <c r="A5706" s="5">
        <v>5704</v>
      </c>
      <c r="B5706" s="30"/>
      <c r="C5706" s="30"/>
    </row>
    <row r="5707" spans="1:3">
      <c r="A5707" s="5">
        <v>5705</v>
      </c>
      <c r="B5707" s="30"/>
      <c r="C5707" s="30"/>
    </row>
    <row r="5708" spans="1:3">
      <c r="A5708" s="5">
        <v>5706</v>
      </c>
      <c r="B5708" s="30"/>
      <c r="C5708" s="30"/>
    </row>
    <row r="5709" spans="1:3">
      <c r="A5709" s="5">
        <v>5707</v>
      </c>
      <c r="B5709" s="30"/>
      <c r="C5709" s="30"/>
    </row>
    <row r="5710" spans="1:3">
      <c r="A5710" s="5">
        <v>5708</v>
      </c>
      <c r="B5710" s="30"/>
      <c r="C5710" s="30"/>
    </row>
    <row r="5711" spans="1:3">
      <c r="A5711" s="5">
        <v>5709</v>
      </c>
      <c r="B5711" s="30"/>
      <c r="C5711" s="30"/>
    </row>
    <row r="5712" spans="1:3">
      <c r="A5712" s="5">
        <v>5710</v>
      </c>
      <c r="B5712" s="30"/>
      <c r="C5712" s="30"/>
    </row>
    <row r="5713" spans="1:3">
      <c r="A5713" s="5">
        <v>5711</v>
      </c>
      <c r="B5713" s="30"/>
      <c r="C5713" s="30"/>
    </row>
    <row r="5714" spans="1:3">
      <c r="A5714" s="5">
        <v>5712</v>
      </c>
      <c r="B5714" s="30"/>
      <c r="C5714" s="30"/>
    </row>
    <row r="5715" spans="1:3">
      <c r="A5715" s="5">
        <v>5713</v>
      </c>
      <c r="B5715" s="30"/>
      <c r="C5715" s="30"/>
    </row>
    <row r="5716" spans="1:3">
      <c r="A5716" s="5">
        <v>5714</v>
      </c>
      <c r="B5716" s="30"/>
      <c r="C5716" s="30"/>
    </row>
    <row r="5717" spans="1:3">
      <c r="A5717" s="5">
        <v>5715</v>
      </c>
      <c r="B5717" s="30"/>
      <c r="C5717" s="30"/>
    </row>
    <row r="5718" spans="1:3">
      <c r="A5718" s="5">
        <v>5716</v>
      </c>
      <c r="B5718" s="30"/>
      <c r="C5718" s="30"/>
    </row>
    <row r="5719" spans="1:3">
      <c r="A5719" s="5">
        <v>5717</v>
      </c>
      <c r="B5719" s="30"/>
      <c r="C5719" s="30"/>
    </row>
    <row r="5720" spans="1:3">
      <c r="A5720" s="5">
        <v>5718</v>
      </c>
      <c r="B5720" s="30"/>
      <c r="C5720" s="30"/>
    </row>
    <row r="5721" spans="1:3">
      <c r="A5721" s="5">
        <v>5719</v>
      </c>
      <c r="B5721" s="30"/>
      <c r="C5721" s="30"/>
    </row>
    <row r="5722" spans="1:3">
      <c r="A5722" s="5">
        <v>5720</v>
      </c>
      <c r="B5722" s="30"/>
      <c r="C5722" s="30"/>
    </row>
    <row r="5723" spans="1:3">
      <c r="A5723" s="5">
        <v>5721</v>
      </c>
      <c r="B5723" s="30"/>
      <c r="C5723" s="30"/>
    </row>
    <row r="5724" spans="1:3">
      <c r="A5724" s="5">
        <v>5722</v>
      </c>
      <c r="B5724" s="30"/>
      <c r="C5724" s="30"/>
    </row>
    <row r="5725" spans="1:3">
      <c r="A5725" s="5">
        <v>5723</v>
      </c>
      <c r="B5725" s="30"/>
      <c r="C5725" s="30"/>
    </row>
    <row r="5726" spans="1:3">
      <c r="A5726" s="5">
        <v>5724</v>
      </c>
      <c r="B5726" s="30"/>
      <c r="C5726" s="30"/>
    </row>
    <row r="5727" spans="1:3">
      <c r="A5727" s="5">
        <v>5725</v>
      </c>
      <c r="B5727" s="30"/>
      <c r="C5727" s="30"/>
    </row>
    <row r="5728" spans="1:3">
      <c r="A5728" s="5">
        <v>5726</v>
      </c>
      <c r="B5728" s="30"/>
      <c r="C5728" s="30"/>
    </row>
    <row r="5729" spans="1:3">
      <c r="A5729" s="5">
        <v>5727</v>
      </c>
      <c r="B5729" s="30"/>
      <c r="C5729" s="30"/>
    </row>
    <row r="5730" spans="1:3">
      <c r="A5730" s="5">
        <v>5728</v>
      </c>
      <c r="B5730" s="30"/>
      <c r="C5730" s="30"/>
    </row>
    <row r="5731" spans="1:3">
      <c r="A5731" s="5">
        <v>5729</v>
      </c>
      <c r="B5731" s="30"/>
      <c r="C5731" s="30"/>
    </row>
    <row r="5732" spans="1:3">
      <c r="A5732" s="5">
        <v>5730</v>
      </c>
      <c r="B5732" s="30"/>
      <c r="C5732" s="30"/>
    </row>
    <row r="5733" spans="1:3">
      <c r="A5733" s="5">
        <v>5731</v>
      </c>
      <c r="B5733" s="30"/>
      <c r="C5733" s="30"/>
    </row>
    <row r="5734" spans="1:3">
      <c r="A5734" s="5">
        <v>5732</v>
      </c>
      <c r="B5734" s="30"/>
      <c r="C5734" s="30"/>
    </row>
    <row r="5735" spans="1:3">
      <c r="A5735" s="5">
        <v>5733</v>
      </c>
      <c r="B5735" s="30"/>
      <c r="C5735" s="30"/>
    </row>
    <row r="5736" spans="1:3">
      <c r="A5736" s="5">
        <v>5734</v>
      </c>
      <c r="B5736" s="30"/>
      <c r="C5736" s="30"/>
    </row>
    <row r="5737" spans="1:3">
      <c r="A5737" s="5">
        <v>5735</v>
      </c>
      <c r="B5737" s="30"/>
      <c r="C5737" s="30"/>
    </row>
    <row r="5738" spans="1:3">
      <c r="A5738" s="5">
        <v>5736</v>
      </c>
      <c r="B5738" s="30"/>
      <c r="C5738" s="30"/>
    </row>
    <row r="5739" spans="1:3">
      <c r="A5739" s="5">
        <v>5737</v>
      </c>
      <c r="B5739" s="30"/>
      <c r="C5739" s="30"/>
    </row>
    <row r="5740" spans="1:3">
      <c r="A5740" s="5">
        <v>5738</v>
      </c>
      <c r="B5740" s="30"/>
      <c r="C5740" s="30"/>
    </row>
    <row r="5741" spans="1:3">
      <c r="A5741" s="5">
        <v>5739</v>
      </c>
      <c r="B5741" s="30"/>
      <c r="C5741" s="30"/>
    </row>
    <row r="5742" spans="1:3">
      <c r="A5742" s="5">
        <v>5740</v>
      </c>
      <c r="B5742" s="30"/>
      <c r="C5742" s="30"/>
    </row>
    <row r="5743" spans="1:3">
      <c r="A5743" s="5">
        <v>5741</v>
      </c>
      <c r="B5743" s="30"/>
      <c r="C5743" s="30"/>
    </row>
    <row r="5744" spans="1:3">
      <c r="A5744" s="5">
        <v>5742</v>
      </c>
      <c r="B5744" s="30"/>
      <c r="C5744" s="30"/>
    </row>
    <row r="5745" spans="1:3">
      <c r="A5745" s="5">
        <v>5743</v>
      </c>
      <c r="B5745" s="30"/>
      <c r="C5745" s="30"/>
    </row>
    <row r="5746" spans="1:3">
      <c r="A5746" s="5">
        <v>5744</v>
      </c>
      <c r="B5746" s="30"/>
      <c r="C5746" s="30"/>
    </row>
    <row r="5747" spans="1:3">
      <c r="A5747" s="5">
        <v>5745</v>
      </c>
      <c r="B5747" s="30"/>
      <c r="C5747" s="30"/>
    </row>
    <row r="5748" spans="1:3">
      <c r="A5748" s="5">
        <v>5746</v>
      </c>
      <c r="B5748" s="30"/>
      <c r="C5748" s="30"/>
    </row>
    <row r="5749" spans="1:3">
      <c r="A5749" s="5">
        <v>5747</v>
      </c>
      <c r="B5749" s="30"/>
      <c r="C5749" s="30"/>
    </row>
    <row r="5750" spans="1:3">
      <c r="A5750" s="5">
        <v>5748</v>
      </c>
      <c r="B5750" s="30"/>
      <c r="C5750" s="30"/>
    </row>
    <row r="5751" spans="1:3">
      <c r="A5751" s="5">
        <v>5749</v>
      </c>
      <c r="B5751" s="30"/>
      <c r="C5751" s="30"/>
    </row>
    <row r="5752" spans="1:3">
      <c r="A5752" s="5">
        <v>5750</v>
      </c>
      <c r="B5752" s="30"/>
      <c r="C5752" s="30"/>
    </row>
    <row r="5753" spans="1:3">
      <c r="A5753" s="5">
        <v>5751</v>
      </c>
      <c r="B5753" s="30"/>
      <c r="C5753" s="30"/>
    </row>
    <row r="5754" spans="1:3">
      <c r="A5754" s="5">
        <v>5752</v>
      </c>
      <c r="B5754" s="30"/>
      <c r="C5754" s="30"/>
    </row>
    <row r="5755" spans="1:3">
      <c r="A5755" s="5">
        <v>5753</v>
      </c>
      <c r="B5755" s="30"/>
      <c r="C5755" s="30"/>
    </row>
    <row r="5756" spans="1:3">
      <c r="A5756" s="5">
        <v>5754</v>
      </c>
      <c r="B5756" s="30"/>
      <c r="C5756" s="30"/>
    </row>
    <row r="5757" spans="1:3">
      <c r="A5757" s="5">
        <v>5755</v>
      </c>
      <c r="B5757" s="30"/>
      <c r="C5757" s="30"/>
    </row>
    <row r="5758" spans="1:3">
      <c r="A5758" s="5">
        <v>5756</v>
      </c>
      <c r="B5758" s="30"/>
      <c r="C5758" s="30"/>
    </row>
    <row r="5759" spans="1:3">
      <c r="A5759" s="5">
        <v>5757</v>
      </c>
      <c r="B5759" s="30"/>
      <c r="C5759" s="30"/>
    </row>
    <row r="5760" spans="1:3">
      <c r="A5760" s="5">
        <v>5758</v>
      </c>
      <c r="B5760" s="30"/>
      <c r="C5760" s="30"/>
    </row>
    <row r="5761" spans="1:3">
      <c r="A5761" s="5">
        <v>5759</v>
      </c>
      <c r="B5761" s="30"/>
      <c r="C5761" s="30"/>
    </row>
    <row r="5762" spans="1:3">
      <c r="A5762" s="5">
        <v>5760</v>
      </c>
      <c r="B5762" s="30"/>
      <c r="C5762" s="30"/>
    </row>
    <row r="5763" spans="1:3">
      <c r="A5763" s="5">
        <v>5761</v>
      </c>
      <c r="B5763" s="30"/>
      <c r="C5763" s="30"/>
    </row>
    <row r="5764" spans="1:3">
      <c r="A5764" s="5">
        <v>5762</v>
      </c>
      <c r="B5764" s="30"/>
      <c r="C5764" s="30"/>
    </row>
    <row r="5765" spans="1:3">
      <c r="A5765" s="5">
        <v>5763</v>
      </c>
      <c r="B5765" s="30"/>
      <c r="C5765" s="30"/>
    </row>
    <row r="5766" spans="1:3">
      <c r="A5766" s="5">
        <v>5764</v>
      </c>
      <c r="B5766" s="30"/>
      <c r="C5766" s="30"/>
    </row>
    <row r="5767" spans="1:3">
      <c r="A5767" s="5">
        <v>5765</v>
      </c>
      <c r="B5767" s="30"/>
      <c r="C5767" s="30"/>
    </row>
    <row r="5768" spans="1:3">
      <c r="A5768" s="5">
        <v>5766</v>
      </c>
      <c r="B5768" s="30"/>
      <c r="C5768" s="30"/>
    </row>
    <row r="5769" spans="1:3">
      <c r="A5769" s="5">
        <v>5767</v>
      </c>
      <c r="B5769" s="30"/>
      <c r="C5769" s="30"/>
    </row>
    <row r="5770" spans="1:3">
      <c r="A5770" s="5">
        <v>5768</v>
      </c>
      <c r="B5770" s="30"/>
      <c r="C5770" s="30"/>
    </row>
    <row r="5771" spans="1:3">
      <c r="A5771" s="5">
        <v>5769</v>
      </c>
      <c r="B5771" s="30"/>
      <c r="C5771" s="30"/>
    </row>
    <row r="5772" spans="1:3">
      <c r="A5772" s="5">
        <v>5770</v>
      </c>
      <c r="B5772" s="30"/>
      <c r="C5772" s="30"/>
    </row>
    <row r="5773" spans="1:3">
      <c r="A5773" s="5">
        <v>5771</v>
      </c>
      <c r="B5773" s="30"/>
      <c r="C5773" s="30"/>
    </row>
    <row r="5774" spans="1:3">
      <c r="A5774" s="5">
        <v>5772</v>
      </c>
      <c r="B5774" s="30"/>
      <c r="C5774" s="30"/>
    </row>
    <row r="5775" spans="1:3">
      <c r="A5775" s="5">
        <v>5773</v>
      </c>
      <c r="B5775" s="30"/>
      <c r="C5775" s="30"/>
    </row>
    <row r="5776" spans="1:3">
      <c r="A5776" s="5">
        <v>5774</v>
      </c>
      <c r="B5776" s="30"/>
      <c r="C5776" s="30"/>
    </row>
    <row r="5777" spans="1:3">
      <c r="A5777" s="5">
        <v>5775</v>
      </c>
      <c r="B5777" s="30"/>
      <c r="C5777" s="30"/>
    </row>
    <row r="5778" spans="1:3">
      <c r="A5778" s="5">
        <v>5776</v>
      </c>
      <c r="B5778" s="30"/>
      <c r="C5778" s="30"/>
    </row>
    <row r="5779" spans="1:3">
      <c r="A5779" s="5">
        <v>5777</v>
      </c>
      <c r="B5779" s="30"/>
      <c r="C5779" s="30"/>
    </row>
    <row r="5780" spans="1:3">
      <c r="A5780" s="5">
        <v>5778</v>
      </c>
      <c r="B5780" s="30"/>
      <c r="C5780" s="30"/>
    </row>
    <row r="5781" spans="1:3">
      <c r="A5781" s="5">
        <v>5779</v>
      </c>
      <c r="B5781" s="30"/>
      <c r="C5781" s="30"/>
    </row>
    <row r="5782" spans="1:3">
      <c r="A5782" s="5">
        <v>5780</v>
      </c>
      <c r="B5782" s="30"/>
      <c r="C5782" s="30"/>
    </row>
    <row r="5783" spans="1:3">
      <c r="A5783" s="5">
        <v>5781</v>
      </c>
      <c r="B5783" s="30"/>
      <c r="C5783" s="30"/>
    </row>
    <row r="5784" spans="1:3">
      <c r="A5784" s="5">
        <v>5782</v>
      </c>
      <c r="B5784" s="30"/>
      <c r="C5784" s="30"/>
    </row>
    <row r="5785" spans="1:3">
      <c r="A5785" s="5">
        <v>5783</v>
      </c>
      <c r="B5785" s="30"/>
      <c r="C5785" s="30"/>
    </row>
    <row r="5786" spans="1:3">
      <c r="A5786" s="5">
        <v>5784</v>
      </c>
      <c r="B5786" s="30"/>
      <c r="C5786" s="30"/>
    </row>
    <row r="5787" spans="1:3">
      <c r="A5787" s="5">
        <v>5785</v>
      </c>
      <c r="B5787" s="30"/>
      <c r="C5787" s="30"/>
    </row>
    <row r="5788" spans="1:3">
      <c r="A5788" s="5">
        <v>5786</v>
      </c>
      <c r="B5788" s="30"/>
      <c r="C5788" s="30"/>
    </row>
    <row r="5789" spans="1:3">
      <c r="A5789" s="5">
        <v>5787</v>
      </c>
      <c r="B5789" s="30"/>
      <c r="C5789" s="30"/>
    </row>
    <row r="5790" spans="1:3">
      <c r="A5790" s="5">
        <v>5788</v>
      </c>
      <c r="B5790" s="30"/>
      <c r="C5790" s="30"/>
    </row>
    <row r="5791" spans="1:3">
      <c r="A5791" s="5">
        <v>5789</v>
      </c>
      <c r="B5791" s="30"/>
      <c r="C5791" s="30"/>
    </row>
    <row r="5792" spans="1:3">
      <c r="A5792" s="5">
        <v>5790</v>
      </c>
      <c r="B5792" s="30"/>
      <c r="C5792" s="30"/>
    </row>
    <row r="5793" spans="1:3">
      <c r="A5793" s="5">
        <v>5791</v>
      </c>
      <c r="B5793" s="30"/>
      <c r="C5793" s="30"/>
    </row>
    <row r="5794" spans="1:3">
      <c r="A5794" s="5">
        <v>5792</v>
      </c>
      <c r="B5794" s="30"/>
      <c r="C5794" s="30"/>
    </row>
    <row r="5795" spans="1:3">
      <c r="A5795" s="5">
        <v>5793</v>
      </c>
      <c r="B5795" s="30"/>
      <c r="C5795" s="30"/>
    </row>
    <row r="5796" spans="1:3">
      <c r="A5796" s="5">
        <v>5794</v>
      </c>
      <c r="B5796" s="30"/>
      <c r="C5796" s="30"/>
    </row>
    <row r="5797" spans="1:3">
      <c r="A5797" s="5">
        <v>5795</v>
      </c>
      <c r="B5797" s="30"/>
      <c r="C5797" s="30"/>
    </row>
    <row r="5798" spans="1:3">
      <c r="A5798" s="5">
        <v>5796</v>
      </c>
      <c r="B5798" s="30"/>
      <c r="C5798" s="30"/>
    </row>
    <row r="5799" spans="1:3">
      <c r="A5799" s="5">
        <v>5797</v>
      </c>
      <c r="B5799" s="30"/>
      <c r="C5799" s="30"/>
    </row>
    <row r="5800" spans="1:3">
      <c r="A5800" s="5">
        <v>5798</v>
      </c>
      <c r="B5800" s="30"/>
      <c r="C5800" s="30"/>
    </row>
    <row r="5801" spans="1:3">
      <c r="A5801" s="5">
        <v>5799</v>
      </c>
      <c r="B5801" s="30"/>
      <c r="C5801" s="30"/>
    </row>
    <row r="5802" spans="1:3">
      <c r="A5802" s="5">
        <v>5800</v>
      </c>
      <c r="B5802" s="30"/>
      <c r="C5802" s="30"/>
    </row>
    <row r="5803" spans="1:3">
      <c r="A5803" s="5">
        <v>5801</v>
      </c>
      <c r="B5803" s="30"/>
      <c r="C5803" s="30"/>
    </row>
    <row r="5804" spans="1:3">
      <c r="A5804" s="5">
        <v>5802</v>
      </c>
      <c r="B5804" s="30"/>
      <c r="C5804" s="30"/>
    </row>
    <row r="5805" spans="1:3">
      <c r="A5805" s="5">
        <v>5803</v>
      </c>
      <c r="B5805" s="30"/>
      <c r="C5805" s="30"/>
    </row>
    <row r="5806" spans="1:3">
      <c r="A5806" s="5">
        <v>5804</v>
      </c>
      <c r="B5806" s="30"/>
      <c r="C5806" s="30"/>
    </row>
    <row r="5807" spans="1:3">
      <c r="A5807" s="5">
        <v>5805</v>
      </c>
      <c r="B5807" s="30"/>
      <c r="C5807" s="30"/>
    </row>
    <row r="5808" spans="1:3">
      <c r="A5808" s="5">
        <v>5806</v>
      </c>
      <c r="B5808" s="30"/>
      <c r="C5808" s="30"/>
    </row>
    <row r="5809" spans="1:3">
      <c r="A5809" s="5">
        <v>5807</v>
      </c>
      <c r="B5809" s="30"/>
      <c r="C5809" s="30"/>
    </row>
    <row r="5810" spans="1:3">
      <c r="A5810" s="5">
        <v>5808</v>
      </c>
      <c r="B5810" s="30"/>
      <c r="C5810" s="30"/>
    </row>
    <row r="5811" spans="1:3">
      <c r="A5811" s="5">
        <v>5809</v>
      </c>
      <c r="B5811" s="30"/>
      <c r="C5811" s="30"/>
    </row>
    <row r="5812" spans="1:3">
      <c r="A5812" s="5">
        <v>5810</v>
      </c>
      <c r="B5812" s="30"/>
      <c r="C5812" s="30"/>
    </row>
    <row r="5813" spans="1:3">
      <c r="A5813" s="5">
        <v>5811</v>
      </c>
      <c r="B5813" s="30"/>
      <c r="C5813" s="30"/>
    </row>
    <row r="5814" spans="1:3">
      <c r="A5814" s="5">
        <v>5812</v>
      </c>
      <c r="B5814" s="30"/>
      <c r="C5814" s="30"/>
    </row>
    <row r="5815" spans="1:3">
      <c r="A5815" s="5">
        <v>5813</v>
      </c>
      <c r="B5815" s="30"/>
      <c r="C5815" s="30"/>
    </row>
    <row r="5816" spans="1:3">
      <c r="A5816" s="5">
        <v>5814</v>
      </c>
      <c r="B5816" s="30"/>
      <c r="C5816" s="30"/>
    </row>
    <row r="5817" spans="1:3">
      <c r="A5817" s="5">
        <v>5815</v>
      </c>
      <c r="B5817" s="30"/>
      <c r="C5817" s="30"/>
    </row>
    <row r="5818" spans="1:3">
      <c r="A5818" s="5">
        <v>5816</v>
      </c>
      <c r="B5818" s="30"/>
      <c r="C5818" s="30"/>
    </row>
    <row r="5819" spans="1:3">
      <c r="A5819" s="5">
        <v>5817</v>
      </c>
      <c r="B5819" s="30"/>
      <c r="C5819" s="30"/>
    </row>
    <row r="5820" spans="1:3">
      <c r="A5820" s="5">
        <v>5818</v>
      </c>
      <c r="B5820" s="30"/>
      <c r="C5820" s="30"/>
    </row>
    <row r="5821" spans="1:3">
      <c r="A5821" s="5">
        <v>5819</v>
      </c>
      <c r="B5821" s="30"/>
      <c r="C5821" s="30"/>
    </row>
    <row r="5822" spans="1:3">
      <c r="A5822" s="5">
        <v>5820</v>
      </c>
      <c r="B5822" s="30"/>
      <c r="C5822" s="30"/>
    </row>
    <row r="5823" spans="1:3">
      <c r="A5823" s="5">
        <v>5821</v>
      </c>
      <c r="B5823" s="30"/>
      <c r="C5823" s="30"/>
    </row>
    <row r="5824" spans="1:3">
      <c r="A5824" s="5">
        <v>5822</v>
      </c>
      <c r="B5824" s="30"/>
      <c r="C5824" s="30"/>
    </row>
    <row r="5825" spans="1:3">
      <c r="A5825" s="5">
        <v>5823</v>
      </c>
      <c r="B5825" s="30"/>
      <c r="C5825" s="30"/>
    </row>
    <row r="5826" spans="1:3">
      <c r="A5826" s="5">
        <v>5824</v>
      </c>
      <c r="B5826" s="30"/>
      <c r="C5826" s="30"/>
    </row>
    <row r="5827" spans="1:3">
      <c r="A5827" s="5">
        <v>5825</v>
      </c>
      <c r="B5827" s="30"/>
      <c r="C5827" s="30"/>
    </row>
    <row r="5828" spans="1:3">
      <c r="A5828" s="5">
        <v>5826</v>
      </c>
      <c r="B5828" s="30"/>
      <c r="C5828" s="30"/>
    </row>
    <row r="5829" spans="1:3">
      <c r="A5829" s="5">
        <v>5827</v>
      </c>
      <c r="B5829" s="30"/>
      <c r="C5829" s="30"/>
    </row>
    <row r="5830" spans="1:3">
      <c r="A5830" s="5">
        <v>5828</v>
      </c>
      <c r="B5830" s="30"/>
      <c r="C5830" s="30"/>
    </row>
    <row r="5831" spans="1:3">
      <c r="A5831" s="5">
        <v>5829</v>
      </c>
      <c r="B5831" s="30"/>
      <c r="C5831" s="30"/>
    </row>
    <row r="5832" spans="1:3">
      <c r="A5832" s="5">
        <v>5830</v>
      </c>
      <c r="B5832" s="30"/>
      <c r="C5832" s="30"/>
    </row>
    <row r="5833" spans="1:3">
      <c r="A5833" s="5">
        <v>5831</v>
      </c>
      <c r="B5833" s="30"/>
      <c r="C5833" s="30"/>
    </row>
    <row r="5834" spans="1:3">
      <c r="A5834" s="5">
        <v>5832</v>
      </c>
      <c r="B5834" s="30"/>
      <c r="C5834" s="30"/>
    </row>
    <row r="5835" spans="1:3">
      <c r="A5835" s="5">
        <v>5833</v>
      </c>
      <c r="B5835" s="30"/>
      <c r="C5835" s="30"/>
    </row>
    <row r="5836" spans="1:3">
      <c r="A5836" s="5">
        <v>5834</v>
      </c>
      <c r="B5836" s="30"/>
      <c r="C5836" s="30"/>
    </row>
    <row r="5837" spans="1:3">
      <c r="A5837" s="5">
        <v>5835</v>
      </c>
      <c r="B5837" s="30"/>
      <c r="C5837" s="30"/>
    </row>
    <row r="5838" spans="1:3">
      <c r="A5838" s="5">
        <v>5836</v>
      </c>
      <c r="B5838" s="30"/>
      <c r="C5838" s="30"/>
    </row>
    <row r="5839" spans="1:3">
      <c r="A5839" s="5">
        <v>5837</v>
      </c>
      <c r="B5839" s="30"/>
      <c r="C5839" s="30"/>
    </row>
    <row r="5840" spans="1:3">
      <c r="A5840" s="5">
        <v>5838</v>
      </c>
      <c r="B5840" s="30"/>
      <c r="C5840" s="30"/>
    </row>
    <row r="5841" spans="1:3">
      <c r="A5841" s="5">
        <v>5839</v>
      </c>
      <c r="B5841" s="30"/>
      <c r="C5841" s="30"/>
    </row>
    <row r="5842" spans="1:3">
      <c r="A5842" s="5">
        <v>5840</v>
      </c>
      <c r="B5842" s="30"/>
      <c r="C5842" s="30"/>
    </row>
    <row r="5843" spans="1:3">
      <c r="A5843" s="5">
        <v>5841</v>
      </c>
      <c r="B5843" s="30"/>
      <c r="C5843" s="30"/>
    </row>
    <row r="5844" spans="1:3">
      <c r="A5844" s="5">
        <v>5842</v>
      </c>
      <c r="B5844" s="30"/>
      <c r="C5844" s="30"/>
    </row>
    <row r="5845" spans="1:3">
      <c r="A5845" s="5">
        <v>5843</v>
      </c>
      <c r="B5845" s="30"/>
      <c r="C5845" s="30"/>
    </row>
    <row r="5846" spans="1:3">
      <c r="A5846" s="5">
        <v>5844</v>
      </c>
      <c r="B5846" s="30"/>
      <c r="C5846" s="30"/>
    </row>
    <row r="5847" spans="1:3">
      <c r="A5847" s="5">
        <v>5845</v>
      </c>
      <c r="B5847" s="30"/>
      <c r="C5847" s="30"/>
    </row>
    <row r="5848" spans="1:3">
      <c r="A5848" s="5">
        <v>5846</v>
      </c>
      <c r="B5848" s="30"/>
      <c r="C5848" s="30"/>
    </row>
    <row r="5849" spans="1:3">
      <c r="A5849" s="5">
        <v>5847</v>
      </c>
      <c r="B5849" s="30"/>
      <c r="C5849" s="30"/>
    </row>
    <row r="5850" spans="1:3">
      <c r="A5850" s="5">
        <v>5848</v>
      </c>
      <c r="B5850" s="30"/>
      <c r="C5850" s="30"/>
    </row>
    <row r="5851" spans="1:3">
      <c r="A5851" s="5">
        <v>5849</v>
      </c>
      <c r="B5851" s="30"/>
      <c r="C5851" s="30"/>
    </row>
    <row r="5852" spans="1:3">
      <c r="A5852" s="5">
        <v>5850</v>
      </c>
      <c r="B5852" s="30"/>
      <c r="C5852" s="30"/>
    </row>
    <row r="5853" spans="1:3">
      <c r="A5853" s="5">
        <v>5851</v>
      </c>
      <c r="B5853" s="30"/>
      <c r="C5853" s="30"/>
    </row>
    <row r="5854" spans="1:3">
      <c r="A5854" s="5">
        <v>5852</v>
      </c>
      <c r="B5854" s="30"/>
      <c r="C5854" s="30"/>
    </row>
    <row r="5855" spans="1:3">
      <c r="A5855" s="5">
        <v>5853</v>
      </c>
      <c r="B5855" s="30"/>
      <c r="C5855" s="30"/>
    </row>
    <row r="5856" spans="1:3">
      <c r="A5856" s="5">
        <v>5854</v>
      </c>
      <c r="B5856" s="30"/>
      <c r="C5856" s="30"/>
    </row>
    <row r="5857" spans="1:3">
      <c r="A5857" s="5">
        <v>5855</v>
      </c>
      <c r="B5857" s="30"/>
      <c r="C5857" s="30"/>
    </row>
    <row r="5858" spans="1:3">
      <c r="A5858" s="5">
        <v>5856</v>
      </c>
      <c r="B5858" s="30"/>
      <c r="C5858" s="30"/>
    </row>
    <row r="5859" spans="1:3">
      <c r="A5859" s="5">
        <v>5857</v>
      </c>
      <c r="B5859" s="30"/>
      <c r="C5859" s="30"/>
    </row>
    <row r="5860" spans="1:3">
      <c r="A5860" s="5">
        <v>5858</v>
      </c>
      <c r="B5860" s="30"/>
      <c r="C5860" s="30"/>
    </row>
    <row r="5861" spans="1:3">
      <c r="A5861" s="5">
        <v>5859</v>
      </c>
      <c r="B5861" s="30"/>
      <c r="C5861" s="30"/>
    </row>
    <row r="5862" spans="1:3">
      <c r="A5862" s="5">
        <v>5860</v>
      </c>
      <c r="B5862" s="30"/>
      <c r="C5862" s="30"/>
    </row>
    <row r="5863" spans="1:3">
      <c r="A5863" s="5">
        <v>5861</v>
      </c>
      <c r="B5863" s="30"/>
      <c r="C5863" s="30"/>
    </row>
    <row r="5864" spans="1:3">
      <c r="A5864" s="5">
        <v>5862</v>
      </c>
      <c r="B5864" s="30"/>
      <c r="C5864" s="30"/>
    </row>
    <row r="5865" spans="1:3">
      <c r="A5865" s="5">
        <v>5863</v>
      </c>
      <c r="B5865" s="30"/>
      <c r="C5865" s="30"/>
    </row>
    <row r="5866" spans="1:3">
      <c r="A5866" s="5">
        <v>5864</v>
      </c>
      <c r="B5866" s="30"/>
      <c r="C5866" s="30"/>
    </row>
    <row r="5867" spans="1:3">
      <c r="A5867" s="5">
        <v>5865</v>
      </c>
      <c r="B5867" s="30"/>
      <c r="C5867" s="30"/>
    </row>
    <row r="5868" spans="1:3">
      <c r="A5868" s="5">
        <v>5866</v>
      </c>
      <c r="B5868" s="30"/>
      <c r="C5868" s="30"/>
    </row>
    <row r="5869" spans="1:3">
      <c r="A5869" s="5">
        <v>5867</v>
      </c>
      <c r="B5869" s="30"/>
      <c r="C5869" s="30"/>
    </row>
    <row r="5870" spans="1:3">
      <c r="A5870" s="5">
        <v>5868</v>
      </c>
      <c r="B5870" s="30"/>
      <c r="C5870" s="30"/>
    </row>
    <row r="5871" spans="1:3">
      <c r="A5871" s="5">
        <v>5869</v>
      </c>
      <c r="B5871" s="30"/>
      <c r="C5871" s="30"/>
    </row>
    <row r="5872" spans="1:3">
      <c r="A5872" s="5">
        <v>5870</v>
      </c>
      <c r="B5872" s="30"/>
      <c r="C5872" s="30"/>
    </row>
    <row r="5873" spans="1:3">
      <c r="A5873" s="5">
        <v>5871</v>
      </c>
      <c r="B5873" s="30"/>
      <c r="C5873" s="30"/>
    </row>
    <row r="5874" spans="1:3">
      <c r="A5874" s="5">
        <v>5872</v>
      </c>
      <c r="B5874" s="30"/>
      <c r="C5874" s="30"/>
    </row>
    <row r="5875" spans="1:3">
      <c r="A5875" s="5">
        <v>5873</v>
      </c>
      <c r="B5875" s="30"/>
      <c r="C5875" s="30"/>
    </row>
    <row r="5876" spans="1:3">
      <c r="A5876" s="5">
        <v>5874</v>
      </c>
      <c r="B5876" s="30"/>
      <c r="C5876" s="30"/>
    </row>
    <row r="5877" spans="1:3">
      <c r="A5877" s="5">
        <v>5875</v>
      </c>
      <c r="B5877" s="30"/>
      <c r="C5877" s="30"/>
    </row>
    <row r="5878" spans="1:3">
      <c r="A5878" s="5">
        <v>5876</v>
      </c>
      <c r="B5878" s="30"/>
      <c r="C5878" s="30"/>
    </row>
    <row r="5879" spans="1:3">
      <c r="A5879" s="5">
        <v>5877</v>
      </c>
      <c r="B5879" s="30"/>
      <c r="C5879" s="30"/>
    </row>
    <row r="5880" spans="1:3">
      <c r="A5880" s="5">
        <v>5878</v>
      </c>
      <c r="B5880" s="30"/>
      <c r="C5880" s="30"/>
    </row>
    <row r="5881" spans="1:3">
      <c r="A5881" s="5">
        <v>5879</v>
      </c>
      <c r="B5881" s="30"/>
      <c r="C5881" s="30"/>
    </row>
    <row r="5882" spans="1:3">
      <c r="A5882" s="5">
        <v>5880</v>
      </c>
      <c r="B5882" s="30"/>
      <c r="C5882" s="30"/>
    </row>
    <row r="5883" spans="1:3">
      <c r="A5883" s="5">
        <v>5881</v>
      </c>
      <c r="B5883" s="30"/>
      <c r="C5883" s="30"/>
    </row>
    <row r="5884" spans="1:3">
      <c r="A5884" s="5">
        <v>5882</v>
      </c>
      <c r="B5884" s="30"/>
      <c r="C5884" s="30"/>
    </row>
    <row r="5885" spans="1:3">
      <c r="A5885" s="5">
        <v>5883</v>
      </c>
      <c r="B5885" s="30"/>
      <c r="C5885" s="30"/>
    </row>
    <row r="5886" spans="1:3">
      <c r="A5886" s="5">
        <v>5884</v>
      </c>
      <c r="B5886" s="30"/>
      <c r="C5886" s="30"/>
    </row>
    <row r="5887" spans="1:3">
      <c r="A5887" s="5">
        <v>5885</v>
      </c>
      <c r="B5887" s="30"/>
      <c r="C5887" s="30"/>
    </row>
    <row r="5888" spans="1:3">
      <c r="A5888" s="5">
        <v>5886</v>
      </c>
      <c r="B5888" s="30"/>
      <c r="C5888" s="30"/>
    </row>
    <row r="5889" spans="1:3">
      <c r="A5889" s="5">
        <v>5887</v>
      </c>
      <c r="B5889" s="30"/>
      <c r="C5889" s="30"/>
    </row>
    <row r="5890" spans="1:3">
      <c r="A5890" s="5">
        <v>5888</v>
      </c>
      <c r="B5890" s="30"/>
      <c r="C5890" s="30"/>
    </row>
    <row r="5891" spans="1:3">
      <c r="A5891" s="5">
        <v>5889</v>
      </c>
      <c r="B5891" s="30"/>
      <c r="C5891" s="30"/>
    </row>
    <row r="5892" spans="1:3">
      <c r="A5892" s="5">
        <v>5890</v>
      </c>
      <c r="B5892" s="30"/>
      <c r="C5892" s="30"/>
    </row>
    <row r="5893" spans="1:3">
      <c r="A5893" s="5">
        <v>5891</v>
      </c>
      <c r="B5893" s="30"/>
      <c r="C5893" s="30"/>
    </row>
    <row r="5894" spans="1:3">
      <c r="A5894" s="5">
        <v>5892</v>
      </c>
      <c r="B5894" s="30"/>
      <c r="C5894" s="30"/>
    </row>
    <row r="5895" spans="1:3">
      <c r="A5895" s="5">
        <v>5893</v>
      </c>
      <c r="B5895" s="30"/>
      <c r="C5895" s="30"/>
    </row>
    <row r="5896" spans="1:3">
      <c r="A5896" s="5">
        <v>5894</v>
      </c>
      <c r="B5896" s="30"/>
      <c r="C5896" s="30"/>
    </row>
    <row r="5897" spans="1:3">
      <c r="A5897" s="5">
        <v>5895</v>
      </c>
      <c r="B5897" s="30"/>
      <c r="C5897" s="30"/>
    </row>
    <row r="5898" spans="1:3">
      <c r="A5898" s="5">
        <v>5896</v>
      </c>
      <c r="B5898" s="30"/>
      <c r="C5898" s="30"/>
    </row>
    <row r="5899" spans="1:3">
      <c r="A5899" s="5">
        <v>5897</v>
      </c>
      <c r="B5899" s="30"/>
      <c r="C5899" s="30"/>
    </row>
    <row r="5900" spans="1:3">
      <c r="A5900" s="5">
        <v>5898</v>
      </c>
      <c r="B5900" s="30"/>
      <c r="C5900" s="30"/>
    </row>
    <row r="5901" spans="1:3">
      <c r="A5901" s="5">
        <v>5899</v>
      </c>
      <c r="B5901" s="30"/>
      <c r="C5901" s="30"/>
    </row>
    <row r="5902" spans="1:3">
      <c r="A5902" s="5">
        <v>5900</v>
      </c>
      <c r="B5902" s="30"/>
      <c r="C5902" s="30"/>
    </row>
    <row r="5903" spans="1:3">
      <c r="A5903" s="5">
        <v>5901</v>
      </c>
      <c r="B5903" s="30"/>
      <c r="C5903" s="30"/>
    </row>
    <row r="5904" spans="1:3">
      <c r="A5904" s="5">
        <v>5902</v>
      </c>
      <c r="B5904" s="30"/>
      <c r="C5904" s="30"/>
    </row>
    <row r="5905" spans="1:3">
      <c r="A5905" s="5">
        <v>5903</v>
      </c>
      <c r="B5905" s="30"/>
      <c r="C5905" s="30"/>
    </row>
    <row r="5906" spans="1:3">
      <c r="A5906" s="5">
        <v>5904</v>
      </c>
      <c r="B5906" s="30"/>
      <c r="C5906" s="30"/>
    </row>
    <row r="5907" spans="1:3">
      <c r="A5907" s="5">
        <v>5905</v>
      </c>
      <c r="B5907" s="30"/>
      <c r="C5907" s="30"/>
    </row>
    <row r="5908" spans="1:3">
      <c r="A5908" s="5">
        <v>5906</v>
      </c>
      <c r="B5908" s="30"/>
      <c r="C5908" s="30"/>
    </row>
    <row r="5909" spans="1:3">
      <c r="A5909" s="5">
        <v>5907</v>
      </c>
      <c r="B5909" s="30"/>
      <c r="C5909" s="30"/>
    </row>
    <row r="5910" spans="1:3">
      <c r="A5910" s="5">
        <v>5908</v>
      </c>
      <c r="B5910" s="30"/>
      <c r="C5910" s="30"/>
    </row>
    <row r="5911" spans="1:3">
      <c r="A5911" s="5">
        <v>5909</v>
      </c>
      <c r="B5911" s="30"/>
      <c r="C5911" s="30"/>
    </row>
    <row r="5912" spans="1:3">
      <c r="A5912" s="5">
        <v>5910</v>
      </c>
      <c r="B5912" s="30"/>
      <c r="C5912" s="30"/>
    </row>
    <row r="5913" spans="1:3">
      <c r="A5913" s="5">
        <v>5911</v>
      </c>
      <c r="B5913" s="30"/>
      <c r="C5913" s="30"/>
    </row>
    <row r="5914" spans="1:3">
      <c r="A5914" s="5">
        <v>5912</v>
      </c>
      <c r="B5914" s="30"/>
      <c r="C5914" s="30"/>
    </row>
    <row r="5915" spans="1:3">
      <c r="A5915" s="5">
        <v>5913</v>
      </c>
      <c r="B5915" s="30"/>
      <c r="C5915" s="30"/>
    </row>
    <row r="5916" spans="1:3">
      <c r="A5916" s="5">
        <v>5914</v>
      </c>
      <c r="B5916" s="30"/>
      <c r="C5916" s="30"/>
    </row>
    <row r="5917" spans="1:3">
      <c r="A5917" s="5">
        <v>5915</v>
      </c>
      <c r="B5917" s="30"/>
      <c r="C5917" s="30"/>
    </row>
    <row r="5918" spans="1:3">
      <c r="A5918" s="5">
        <v>5916</v>
      </c>
      <c r="B5918" s="30"/>
      <c r="C5918" s="30"/>
    </row>
    <row r="5919" spans="1:3">
      <c r="A5919" s="5">
        <v>5917</v>
      </c>
      <c r="B5919" s="30"/>
      <c r="C5919" s="30"/>
    </row>
    <row r="5920" spans="1:3">
      <c r="A5920" s="5">
        <v>5918</v>
      </c>
      <c r="B5920" s="30"/>
      <c r="C5920" s="30"/>
    </row>
    <row r="5921" spans="1:3">
      <c r="A5921" s="5">
        <v>5919</v>
      </c>
      <c r="B5921" s="30"/>
      <c r="C5921" s="30"/>
    </row>
    <row r="5922" spans="1:3">
      <c r="A5922" s="5">
        <v>5920</v>
      </c>
      <c r="B5922" s="30"/>
      <c r="C5922" s="30"/>
    </row>
    <row r="5923" spans="1:3">
      <c r="A5923" s="5">
        <v>5921</v>
      </c>
      <c r="B5923" s="30"/>
      <c r="C5923" s="30"/>
    </row>
    <row r="5924" spans="1:3">
      <c r="A5924" s="5">
        <v>5922</v>
      </c>
      <c r="B5924" s="30"/>
      <c r="C5924" s="30"/>
    </row>
    <row r="5925" spans="1:3">
      <c r="A5925" s="5">
        <v>5923</v>
      </c>
      <c r="B5925" s="30"/>
      <c r="C5925" s="30"/>
    </row>
    <row r="5926" spans="1:3">
      <c r="A5926" s="5">
        <v>5924</v>
      </c>
      <c r="B5926" s="30"/>
      <c r="C5926" s="30"/>
    </row>
    <row r="5927" spans="1:3">
      <c r="A5927" s="5">
        <v>5925</v>
      </c>
      <c r="B5927" s="30"/>
      <c r="C5927" s="30"/>
    </row>
    <row r="5928" spans="1:3">
      <c r="A5928" s="5">
        <v>5926</v>
      </c>
      <c r="B5928" s="30"/>
      <c r="C5928" s="30"/>
    </row>
    <row r="5929" spans="1:3">
      <c r="A5929" s="5">
        <v>5927</v>
      </c>
      <c r="B5929" s="30"/>
      <c r="C5929" s="30"/>
    </row>
    <row r="5930" spans="1:3">
      <c r="A5930" s="5">
        <v>5928</v>
      </c>
      <c r="B5930" s="30"/>
      <c r="C5930" s="30"/>
    </row>
    <row r="5931" spans="1:3">
      <c r="A5931" s="5">
        <v>5929</v>
      </c>
      <c r="B5931" s="30"/>
      <c r="C5931" s="30"/>
    </row>
    <row r="5932" spans="1:3">
      <c r="A5932" s="5">
        <v>5930</v>
      </c>
      <c r="B5932" s="30"/>
      <c r="C5932" s="30"/>
    </row>
    <row r="5933" spans="1:3">
      <c r="A5933" s="5">
        <v>5931</v>
      </c>
      <c r="B5933" s="30"/>
      <c r="C5933" s="30"/>
    </row>
    <row r="5934" spans="1:3">
      <c r="A5934" s="5">
        <v>5932</v>
      </c>
      <c r="B5934" s="30"/>
      <c r="C5934" s="30"/>
    </row>
    <row r="5935" spans="1:3">
      <c r="A5935" s="5">
        <v>5933</v>
      </c>
      <c r="B5935" s="30"/>
      <c r="C5935" s="30"/>
    </row>
    <row r="5936" spans="1:3">
      <c r="A5936" s="5">
        <v>5934</v>
      </c>
      <c r="B5936" s="30"/>
      <c r="C5936" s="30"/>
    </row>
    <row r="5937" spans="1:3">
      <c r="A5937" s="5">
        <v>5935</v>
      </c>
      <c r="B5937" s="30"/>
      <c r="C5937" s="30"/>
    </row>
    <row r="5938" spans="1:3">
      <c r="A5938" s="5">
        <v>5936</v>
      </c>
      <c r="B5938" s="30"/>
      <c r="C5938" s="30"/>
    </row>
    <row r="5939" spans="1:3">
      <c r="A5939" s="5">
        <v>5937</v>
      </c>
      <c r="B5939" s="30"/>
      <c r="C5939" s="30"/>
    </row>
    <row r="5940" spans="1:3">
      <c r="A5940" s="5">
        <v>5938</v>
      </c>
      <c r="B5940" s="30"/>
      <c r="C5940" s="30"/>
    </row>
    <row r="5941" spans="1:3">
      <c r="A5941" s="5">
        <v>5939</v>
      </c>
      <c r="B5941" s="30"/>
      <c r="C5941" s="30"/>
    </row>
    <row r="5942" spans="1:3">
      <c r="A5942" s="5">
        <v>5940</v>
      </c>
      <c r="B5942" s="30"/>
      <c r="C5942" s="30"/>
    </row>
    <row r="5943" spans="1:3">
      <c r="A5943" s="5">
        <v>5941</v>
      </c>
      <c r="B5943" s="30"/>
      <c r="C5943" s="30"/>
    </row>
    <row r="5944" spans="1:3">
      <c r="A5944" s="5">
        <v>5942</v>
      </c>
      <c r="B5944" s="30"/>
      <c r="C5944" s="30"/>
    </row>
    <row r="5945" spans="1:3">
      <c r="A5945" s="5">
        <v>5943</v>
      </c>
      <c r="B5945" s="30"/>
      <c r="C5945" s="30"/>
    </row>
    <row r="5946" spans="1:3">
      <c r="A5946" s="5">
        <v>5944</v>
      </c>
      <c r="B5946" s="30"/>
      <c r="C5946" s="30"/>
    </row>
    <row r="5947" spans="1:3">
      <c r="A5947" s="5">
        <v>5945</v>
      </c>
      <c r="B5947" s="30"/>
      <c r="C5947" s="30"/>
    </row>
    <row r="5948" spans="1:3">
      <c r="A5948" s="5">
        <v>5946</v>
      </c>
      <c r="B5948" s="30"/>
      <c r="C5948" s="30"/>
    </row>
    <row r="5949" spans="1:3">
      <c r="A5949" s="5">
        <v>5947</v>
      </c>
      <c r="B5949" s="30"/>
      <c r="C5949" s="30"/>
    </row>
    <row r="5950" spans="1:3">
      <c r="A5950" s="5">
        <v>5948</v>
      </c>
      <c r="B5950" s="30"/>
      <c r="C5950" s="30"/>
    </row>
    <row r="5951" spans="1:3">
      <c r="A5951" s="5">
        <v>5949</v>
      </c>
      <c r="B5951" s="30"/>
      <c r="C5951" s="30"/>
    </row>
    <row r="5952" spans="1:3">
      <c r="A5952" s="5">
        <v>5950</v>
      </c>
      <c r="B5952" s="30"/>
      <c r="C5952" s="30"/>
    </row>
    <row r="5953" spans="1:3">
      <c r="A5953" s="5">
        <v>5951</v>
      </c>
      <c r="B5953" s="30"/>
      <c r="C5953" s="30"/>
    </row>
    <row r="5954" spans="1:3">
      <c r="A5954" s="5">
        <v>5952</v>
      </c>
      <c r="B5954" s="30"/>
      <c r="C5954" s="30"/>
    </row>
    <row r="5955" spans="1:3">
      <c r="A5955" s="5">
        <v>5953</v>
      </c>
      <c r="B5955" s="30"/>
      <c r="C5955" s="30"/>
    </row>
    <row r="5956" spans="1:3">
      <c r="A5956" s="5">
        <v>5954</v>
      </c>
      <c r="B5956" s="30"/>
      <c r="C5956" s="30"/>
    </row>
    <row r="5957" spans="1:3">
      <c r="A5957" s="5">
        <v>5955</v>
      </c>
      <c r="B5957" s="30"/>
      <c r="C5957" s="30"/>
    </row>
    <row r="5958" spans="1:3">
      <c r="A5958" s="5">
        <v>5956</v>
      </c>
      <c r="B5958" s="30"/>
      <c r="C5958" s="30"/>
    </row>
    <row r="5959" spans="1:3">
      <c r="A5959" s="5">
        <v>5957</v>
      </c>
      <c r="B5959" s="30"/>
      <c r="C5959" s="30"/>
    </row>
    <row r="5960" spans="1:3">
      <c r="A5960" s="5">
        <v>5958</v>
      </c>
      <c r="B5960" s="30"/>
      <c r="C5960" s="30"/>
    </row>
    <row r="5961" spans="1:3">
      <c r="A5961" s="5">
        <v>5959</v>
      </c>
      <c r="B5961" s="30"/>
      <c r="C5961" s="30"/>
    </row>
    <row r="5962" spans="1:3">
      <c r="A5962" s="5">
        <v>5960</v>
      </c>
      <c r="B5962" s="30"/>
      <c r="C5962" s="30"/>
    </row>
    <row r="5963" spans="1:3">
      <c r="A5963" s="5">
        <v>5961</v>
      </c>
      <c r="B5963" s="30"/>
      <c r="C5963" s="30"/>
    </row>
    <row r="5964" spans="1:3">
      <c r="A5964" s="5">
        <v>5962</v>
      </c>
      <c r="B5964" s="30"/>
      <c r="C5964" s="30"/>
    </row>
    <row r="5965" spans="1:3">
      <c r="A5965" s="5">
        <v>5963</v>
      </c>
      <c r="B5965" s="30"/>
      <c r="C5965" s="30"/>
    </row>
    <row r="5966" spans="1:3">
      <c r="A5966" s="5">
        <v>5964</v>
      </c>
      <c r="B5966" s="30"/>
      <c r="C5966" s="30"/>
    </row>
    <row r="5967" spans="1:3">
      <c r="A5967" s="5">
        <v>5965</v>
      </c>
      <c r="B5967" s="30"/>
      <c r="C5967" s="30"/>
    </row>
    <row r="5968" spans="1:3">
      <c r="A5968" s="5">
        <v>5966</v>
      </c>
      <c r="B5968" s="30"/>
      <c r="C5968" s="30"/>
    </row>
    <row r="5969" spans="1:3">
      <c r="A5969" s="5">
        <v>5967</v>
      </c>
      <c r="B5969" s="30"/>
      <c r="C5969" s="30"/>
    </row>
    <row r="5970" spans="1:3">
      <c r="A5970" s="5">
        <v>5968</v>
      </c>
      <c r="B5970" s="30"/>
      <c r="C5970" s="30"/>
    </row>
    <row r="5971" spans="1:3">
      <c r="A5971" s="5">
        <v>5969</v>
      </c>
      <c r="B5971" s="30"/>
      <c r="C5971" s="30"/>
    </row>
    <row r="5972" spans="1:3">
      <c r="A5972" s="5">
        <v>5970</v>
      </c>
      <c r="B5972" s="30"/>
      <c r="C5972" s="30"/>
    </row>
    <row r="5973" spans="1:3">
      <c r="A5973" s="5">
        <v>5971</v>
      </c>
      <c r="B5973" s="30"/>
      <c r="C5973" s="30"/>
    </row>
    <row r="5974" spans="1:3">
      <c r="A5974" s="5">
        <v>5972</v>
      </c>
      <c r="B5974" s="30"/>
      <c r="C5974" s="30"/>
    </row>
    <row r="5975" spans="1:3">
      <c r="A5975" s="5">
        <v>5973</v>
      </c>
      <c r="B5975" s="30"/>
      <c r="C5975" s="30"/>
    </row>
    <row r="5976" spans="1:3">
      <c r="A5976" s="5">
        <v>5974</v>
      </c>
      <c r="B5976" s="30"/>
      <c r="C5976" s="30"/>
    </row>
    <row r="5977" spans="1:3">
      <c r="A5977" s="5">
        <v>5975</v>
      </c>
      <c r="B5977" s="30"/>
      <c r="C5977" s="30"/>
    </row>
    <row r="5978" spans="1:3">
      <c r="A5978" s="5">
        <v>5976</v>
      </c>
      <c r="B5978" s="30"/>
      <c r="C5978" s="30"/>
    </row>
    <row r="5979" spans="1:3">
      <c r="A5979" s="5">
        <v>5977</v>
      </c>
      <c r="B5979" s="30"/>
      <c r="C5979" s="30"/>
    </row>
    <row r="5980" spans="1:3">
      <c r="A5980" s="5">
        <v>5978</v>
      </c>
      <c r="B5980" s="30"/>
      <c r="C5980" s="30"/>
    </row>
    <row r="5981" spans="1:3">
      <c r="A5981" s="5">
        <v>5979</v>
      </c>
      <c r="B5981" s="30"/>
      <c r="C5981" s="30"/>
    </row>
    <row r="5982" spans="1:3">
      <c r="A5982" s="5">
        <v>5980</v>
      </c>
      <c r="B5982" s="30"/>
      <c r="C5982" s="30"/>
    </row>
    <row r="5983" spans="1:3">
      <c r="A5983" s="5">
        <v>5981</v>
      </c>
      <c r="B5983" s="30"/>
      <c r="C5983" s="30"/>
    </row>
    <row r="5984" spans="1:3">
      <c r="A5984" s="5">
        <v>5982</v>
      </c>
      <c r="B5984" s="30"/>
      <c r="C5984" s="30"/>
    </row>
    <row r="5985" spans="1:3">
      <c r="A5985" s="5">
        <v>5983</v>
      </c>
      <c r="B5985" s="30"/>
      <c r="C5985" s="30"/>
    </row>
    <row r="5986" spans="1:3">
      <c r="A5986" s="5">
        <v>5984</v>
      </c>
      <c r="B5986" s="30"/>
      <c r="C5986" s="30"/>
    </row>
    <row r="5987" spans="1:3">
      <c r="A5987" s="5">
        <v>5985</v>
      </c>
      <c r="B5987" s="30"/>
      <c r="C5987" s="30"/>
    </row>
    <row r="5988" spans="1:3">
      <c r="A5988" s="5">
        <v>5986</v>
      </c>
      <c r="B5988" s="30"/>
      <c r="C5988" s="30"/>
    </row>
    <row r="5989" spans="1:3">
      <c r="A5989" s="5">
        <v>5987</v>
      </c>
      <c r="B5989" s="30"/>
      <c r="C5989" s="30"/>
    </row>
    <row r="5990" spans="1:3">
      <c r="A5990" s="5">
        <v>5988</v>
      </c>
      <c r="B5990" s="30"/>
      <c r="C5990" s="30"/>
    </row>
    <row r="5991" spans="1:3">
      <c r="A5991" s="5">
        <v>5989</v>
      </c>
      <c r="B5991" s="30"/>
      <c r="C5991" s="30"/>
    </row>
    <row r="5992" spans="1:3">
      <c r="A5992" s="5">
        <v>5990</v>
      </c>
      <c r="B5992" s="30"/>
      <c r="C5992" s="30"/>
    </row>
    <row r="5993" spans="1:3">
      <c r="A5993" s="5">
        <v>5991</v>
      </c>
      <c r="B5993" s="30"/>
      <c r="C5993" s="30"/>
    </row>
    <row r="5994" spans="1:3">
      <c r="A5994" s="5">
        <v>5992</v>
      </c>
      <c r="B5994" s="30"/>
      <c r="C5994" s="30"/>
    </row>
    <row r="5995" spans="1:3">
      <c r="A5995" s="5">
        <v>5993</v>
      </c>
      <c r="B5995" s="30"/>
      <c r="C5995" s="30"/>
    </row>
    <row r="5996" spans="1:3">
      <c r="A5996" s="5">
        <v>5994</v>
      </c>
      <c r="B5996" s="30"/>
      <c r="C5996" s="30"/>
    </row>
    <row r="5997" spans="1:3">
      <c r="A5997" s="5">
        <v>5995</v>
      </c>
      <c r="B5997" s="30"/>
      <c r="C5997" s="30"/>
    </row>
    <row r="5998" spans="1:3">
      <c r="A5998" s="5">
        <v>5996</v>
      </c>
      <c r="B5998" s="30"/>
      <c r="C5998" s="30"/>
    </row>
    <row r="5999" spans="1:3">
      <c r="A5999" s="5">
        <v>5997</v>
      </c>
      <c r="B5999" s="30"/>
      <c r="C5999" s="30"/>
    </row>
    <row r="6000" spans="1:3">
      <c r="A6000" s="5">
        <v>5998</v>
      </c>
      <c r="B6000" s="30"/>
      <c r="C6000" s="30"/>
    </row>
    <row r="6001" spans="1:3">
      <c r="A6001" s="5">
        <v>5999</v>
      </c>
      <c r="B6001" s="30"/>
      <c r="C6001" s="30"/>
    </row>
    <row r="6002" spans="1:3">
      <c r="A6002" s="5">
        <v>6000</v>
      </c>
      <c r="B6002" s="30"/>
      <c r="C6002" s="30"/>
    </row>
    <row r="6003" spans="1:3">
      <c r="A6003" s="5">
        <v>6001</v>
      </c>
      <c r="B6003" s="30"/>
      <c r="C6003" s="30"/>
    </row>
    <row r="6004" spans="1:3">
      <c r="A6004" s="5">
        <v>6002</v>
      </c>
      <c r="B6004" s="30"/>
      <c r="C6004" s="30"/>
    </row>
    <row r="6005" spans="1:3">
      <c r="A6005" s="5">
        <v>6003</v>
      </c>
      <c r="B6005" s="30"/>
      <c r="C6005" s="30"/>
    </row>
    <row r="6006" spans="1:3">
      <c r="A6006" s="5">
        <v>6004</v>
      </c>
      <c r="B6006" s="30"/>
      <c r="C6006" s="30"/>
    </row>
    <row r="6007" spans="1:3">
      <c r="A6007" s="5">
        <v>6005</v>
      </c>
      <c r="B6007" s="30"/>
      <c r="C6007" s="30"/>
    </row>
    <row r="6008" spans="1:3">
      <c r="A6008" s="5">
        <v>6006</v>
      </c>
      <c r="B6008" s="30"/>
      <c r="C6008" s="30"/>
    </row>
    <row r="6009" spans="1:3">
      <c r="A6009" s="5">
        <v>6007</v>
      </c>
      <c r="B6009" s="30"/>
      <c r="C6009" s="30"/>
    </row>
    <row r="6010" spans="1:3">
      <c r="A6010" s="5">
        <v>6008</v>
      </c>
      <c r="B6010" s="30"/>
      <c r="C6010" s="30"/>
    </row>
    <row r="6011" spans="1:3">
      <c r="A6011" s="5">
        <v>6009</v>
      </c>
      <c r="B6011" s="30"/>
      <c r="C6011" s="30"/>
    </row>
    <row r="6012" spans="1:3">
      <c r="A6012" s="5">
        <v>6010</v>
      </c>
      <c r="B6012" s="30"/>
      <c r="C6012" s="30"/>
    </row>
    <row r="6013" spans="1:3">
      <c r="A6013" s="5">
        <v>6011</v>
      </c>
      <c r="B6013" s="30"/>
      <c r="C6013" s="30"/>
    </row>
    <row r="6014" spans="1:3">
      <c r="A6014" s="5">
        <v>6012</v>
      </c>
      <c r="B6014" s="30"/>
      <c r="C6014" s="30"/>
    </row>
    <row r="6015" spans="1:3">
      <c r="A6015" s="5">
        <v>6013</v>
      </c>
      <c r="B6015" s="30"/>
      <c r="C6015" s="30"/>
    </row>
    <row r="6016" spans="1:3">
      <c r="A6016" s="5">
        <v>6014</v>
      </c>
      <c r="B6016" s="30"/>
      <c r="C6016" s="30"/>
    </row>
    <row r="6017" spans="1:3">
      <c r="A6017" s="5">
        <v>6015</v>
      </c>
      <c r="B6017" s="30"/>
      <c r="C6017" s="30"/>
    </row>
    <row r="6018" spans="1:3">
      <c r="A6018" s="5">
        <v>6016</v>
      </c>
      <c r="B6018" s="30"/>
      <c r="C6018" s="30"/>
    </row>
    <row r="6019" spans="1:3">
      <c r="A6019" s="5">
        <v>6017</v>
      </c>
      <c r="B6019" s="30"/>
      <c r="C6019" s="30"/>
    </row>
    <row r="6020" spans="1:3">
      <c r="A6020" s="5">
        <v>6018</v>
      </c>
      <c r="B6020" s="30"/>
      <c r="C6020" s="30"/>
    </row>
    <row r="6021" spans="1:3">
      <c r="A6021" s="5">
        <v>6019</v>
      </c>
      <c r="B6021" s="30"/>
      <c r="C6021" s="30"/>
    </row>
    <row r="6022" spans="1:3">
      <c r="A6022" s="5">
        <v>6020</v>
      </c>
      <c r="B6022" s="30"/>
      <c r="C6022" s="30"/>
    </row>
    <row r="6023" spans="1:3">
      <c r="A6023" s="5">
        <v>6021</v>
      </c>
      <c r="B6023" s="30"/>
      <c r="C6023" s="30"/>
    </row>
    <row r="6024" spans="1:3">
      <c r="A6024" s="5">
        <v>6022</v>
      </c>
      <c r="B6024" s="30"/>
      <c r="C6024" s="30"/>
    </row>
    <row r="6025" spans="1:3">
      <c r="A6025" s="5">
        <v>6023</v>
      </c>
      <c r="B6025" s="30"/>
      <c r="C6025" s="30"/>
    </row>
    <row r="6026" spans="1:3">
      <c r="A6026" s="5">
        <v>6024</v>
      </c>
      <c r="B6026" s="30"/>
      <c r="C6026" s="30"/>
    </row>
    <row r="6027" spans="1:3">
      <c r="A6027" s="5">
        <v>6025</v>
      </c>
      <c r="B6027" s="30"/>
      <c r="C6027" s="30"/>
    </row>
    <row r="6028" spans="1:3">
      <c r="A6028" s="5">
        <v>6026</v>
      </c>
      <c r="B6028" s="30"/>
      <c r="C6028" s="30"/>
    </row>
    <row r="6029" spans="1:3">
      <c r="A6029" s="5">
        <v>6027</v>
      </c>
      <c r="B6029" s="30"/>
      <c r="C6029" s="30"/>
    </row>
    <row r="6030" spans="1:3">
      <c r="A6030" s="5">
        <v>6028</v>
      </c>
      <c r="B6030" s="30"/>
      <c r="C6030" s="30"/>
    </row>
    <row r="6031" spans="1:3">
      <c r="A6031" s="5">
        <v>6029</v>
      </c>
      <c r="B6031" s="30"/>
      <c r="C6031" s="30"/>
    </row>
    <row r="6032" spans="1:3">
      <c r="A6032" s="5">
        <v>6030</v>
      </c>
      <c r="B6032" s="30"/>
      <c r="C6032" s="30"/>
    </row>
    <row r="6033" spans="1:3">
      <c r="A6033" s="5">
        <v>6031</v>
      </c>
      <c r="B6033" s="30"/>
      <c r="C6033" s="30"/>
    </row>
    <row r="6034" spans="1:3">
      <c r="A6034" s="5">
        <v>6032</v>
      </c>
      <c r="B6034" s="30"/>
      <c r="C6034" s="30"/>
    </row>
    <row r="6035" spans="1:3">
      <c r="A6035" s="5">
        <v>6033</v>
      </c>
      <c r="B6035" s="30"/>
      <c r="C6035" s="30"/>
    </row>
    <row r="6036" spans="1:3">
      <c r="A6036" s="5">
        <v>6034</v>
      </c>
      <c r="B6036" s="30"/>
      <c r="C6036" s="30"/>
    </row>
    <row r="6037" spans="1:3">
      <c r="A6037" s="5">
        <v>6035</v>
      </c>
      <c r="B6037" s="30"/>
      <c r="C6037" s="30"/>
    </row>
    <row r="6038" spans="1:3">
      <c r="A6038" s="5">
        <v>6036</v>
      </c>
      <c r="B6038" s="30"/>
      <c r="C6038" s="30"/>
    </row>
    <row r="6039" spans="1:3">
      <c r="A6039" s="5">
        <v>6037</v>
      </c>
      <c r="B6039" s="30"/>
      <c r="C6039" s="30"/>
    </row>
    <row r="6040" spans="1:3">
      <c r="A6040" s="5">
        <v>6038</v>
      </c>
      <c r="B6040" s="30"/>
      <c r="C6040" s="30"/>
    </row>
    <row r="6041" spans="1:3">
      <c r="A6041" s="5">
        <v>6039</v>
      </c>
      <c r="B6041" s="30"/>
      <c r="C6041" s="30"/>
    </row>
    <row r="6042" spans="1:3">
      <c r="A6042" s="5">
        <v>6040</v>
      </c>
      <c r="B6042" s="30"/>
      <c r="C6042" s="30"/>
    </row>
    <row r="6043" spans="1:3">
      <c r="A6043" s="5">
        <v>6041</v>
      </c>
      <c r="B6043" s="30"/>
      <c r="C6043" s="30"/>
    </row>
    <row r="6044" spans="1:3">
      <c r="A6044" s="5">
        <v>6042</v>
      </c>
      <c r="B6044" s="30"/>
      <c r="C6044" s="30"/>
    </row>
    <row r="6045" spans="1:3">
      <c r="A6045" s="5">
        <v>6043</v>
      </c>
      <c r="B6045" s="30"/>
      <c r="C6045" s="30"/>
    </row>
    <row r="6046" spans="1:3">
      <c r="A6046" s="5">
        <v>6044</v>
      </c>
      <c r="B6046" s="30"/>
      <c r="C6046" s="30"/>
    </row>
    <row r="6047" spans="1:3">
      <c r="A6047" s="5">
        <v>6045</v>
      </c>
      <c r="B6047" s="30"/>
      <c r="C6047" s="30"/>
    </row>
    <row r="6048" spans="1:3">
      <c r="A6048" s="5">
        <v>6046</v>
      </c>
      <c r="B6048" s="30"/>
      <c r="C6048" s="30"/>
    </row>
    <row r="6049" spans="1:3">
      <c r="A6049" s="5">
        <v>6047</v>
      </c>
      <c r="B6049" s="30"/>
      <c r="C6049" s="30"/>
    </row>
    <row r="6050" spans="1:3">
      <c r="A6050" s="5">
        <v>6048</v>
      </c>
      <c r="B6050" s="30"/>
      <c r="C6050" s="30"/>
    </row>
    <row r="6051" spans="1:3">
      <c r="A6051" s="5">
        <v>6049</v>
      </c>
      <c r="B6051" s="30"/>
      <c r="C6051" s="30"/>
    </row>
    <row r="6052" spans="1:3">
      <c r="A6052" s="5">
        <v>6050</v>
      </c>
      <c r="B6052" s="30"/>
      <c r="C6052" s="30"/>
    </row>
    <row r="6053" spans="1:3">
      <c r="A6053" s="5">
        <v>6051</v>
      </c>
      <c r="B6053" s="30"/>
      <c r="C6053" s="30"/>
    </row>
    <row r="6054" spans="1:3">
      <c r="A6054" s="5">
        <v>6052</v>
      </c>
      <c r="B6054" s="30"/>
      <c r="C6054" s="30"/>
    </row>
    <row r="6055" spans="1:3">
      <c r="A6055" s="5">
        <v>6053</v>
      </c>
      <c r="B6055" s="30"/>
      <c r="C6055" s="30"/>
    </row>
    <row r="6056" spans="1:3">
      <c r="A6056" s="5">
        <v>6054</v>
      </c>
      <c r="B6056" s="30"/>
      <c r="C6056" s="30"/>
    </row>
    <row r="6057" spans="1:3">
      <c r="A6057" s="5">
        <v>6055</v>
      </c>
      <c r="B6057" s="30"/>
      <c r="C6057" s="30"/>
    </row>
    <row r="6058" spans="1:3">
      <c r="A6058" s="5">
        <v>6056</v>
      </c>
      <c r="B6058" s="30"/>
      <c r="C6058" s="30"/>
    </row>
    <row r="6059" spans="1:3">
      <c r="A6059" s="5">
        <v>6057</v>
      </c>
      <c r="B6059" s="30"/>
      <c r="C6059" s="30"/>
    </row>
    <row r="6060" spans="1:3">
      <c r="A6060" s="5">
        <v>6058</v>
      </c>
      <c r="B6060" s="30"/>
      <c r="C6060" s="30"/>
    </row>
    <row r="6061" spans="1:3">
      <c r="A6061" s="5">
        <v>6059</v>
      </c>
      <c r="B6061" s="30"/>
      <c r="C6061" s="30"/>
    </row>
    <row r="6062" spans="1:3">
      <c r="A6062" s="5">
        <v>6060</v>
      </c>
      <c r="B6062" s="30"/>
      <c r="C6062" s="30"/>
    </row>
    <row r="6063" spans="1:3">
      <c r="A6063" s="5">
        <v>6061</v>
      </c>
      <c r="B6063" s="30"/>
      <c r="C6063" s="30"/>
    </row>
    <row r="6064" spans="1:3">
      <c r="A6064" s="5">
        <v>6062</v>
      </c>
      <c r="B6064" s="30"/>
      <c r="C6064" s="30"/>
    </row>
    <row r="6065" spans="1:3">
      <c r="A6065" s="5">
        <v>6063</v>
      </c>
      <c r="B6065" s="30"/>
      <c r="C6065" s="30"/>
    </row>
    <row r="6066" spans="1:3">
      <c r="A6066" s="5">
        <v>6064</v>
      </c>
      <c r="B6066" s="30"/>
      <c r="C6066" s="30"/>
    </row>
    <row r="6067" spans="1:3">
      <c r="A6067" s="5">
        <v>6065</v>
      </c>
      <c r="B6067" s="30"/>
      <c r="C6067" s="30"/>
    </row>
    <row r="6068" spans="1:3">
      <c r="A6068" s="5">
        <v>6066</v>
      </c>
      <c r="B6068" s="30"/>
      <c r="C6068" s="30"/>
    </row>
    <row r="6069" spans="1:3">
      <c r="A6069" s="5">
        <v>6067</v>
      </c>
      <c r="B6069" s="30"/>
      <c r="C6069" s="30"/>
    </row>
    <row r="6070" spans="1:3">
      <c r="A6070" s="5">
        <v>6068</v>
      </c>
      <c r="B6070" s="30"/>
      <c r="C6070" s="30"/>
    </row>
    <row r="6071" spans="1:3">
      <c r="A6071" s="5">
        <v>6069</v>
      </c>
      <c r="B6071" s="30"/>
      <c r="C6071" s="30"/>
    </row>
    <row r="6072" spans="1:3">
      <c r="A6072" s="5">
        <v>6070</v>
      </c>
      <c r="B6072" s="30"/>
      <c r="C6072" s="30"/>
    </row>
    <row r="6073" spans="1:3">
      <c r="A6073" s="5">
        <v>6071</v>
      </c>
      <c r="B6073" s="30"/>
      <c r="C6073" s="30"/>
    </row>
    <row r="6074" spans="1:3">
      <c r="A6074" s="5">
        <v>6072</v>
      </c>
      <c r="B6074" s="30"/>
      <c r="C6074" s="30"/>
    </row>
    <row r="6075" spans="1:3">
      <c r="A6075" s="5">
        <v>6073</v>
      </c>
      <c r="B6075" s="30"/>
      <c r="C6075" s="30"/>
    </row>
    <row r="6076" spans="1:3">
      <c r="A6076" s="5">
        <v>6074</v>
      </c>
      <c r="B6076" s="30"/>
      <c r="C6076" s="30"/>
    </row>
    <row r="6077" spans="1:3">
      <c r="A6077" s="5">
        <v>6075</v>
      </c>
      <c r="B6077" s="30"/>
      <c r="C6077" s="30"/>
    </row>
    <row r="6078" spans="1:3">
      <c r="A6078" s="5">
        <v>6076</v>
      </c>
      <c r="B6078" s="30"/>
      <c r="C6078" s="30"/>
    </row>
    <row r="6079" spans="1:3">
      <c r="A6079" s="5">
        <v>6077</v>
      </c>
      <c r="B6079" s="30"/>
      <c r="C6079" s="30"/>
    </row>
    <row r="6080" spans="1:3">
      <c r="A6080" s="5">
        <v>6078</v>
      </c>
      <c r="B6080" s="30"/>
      <c r="C6080" s="30"/>
    </row>
    <row r="6081" spans="1:3">
      <c r="A6081" s="5">
        <v>6079</v>
      </c>
      <c r="B6081" s="30"/>
      <c r="C6081" s="30"/>
    </row>
    <row r="6082" spans="1:3">
      <c r="A6082" s="5">
        <v>6080</v>
      </c>
      <c r="B6082" s="30"/>
      <c r="C6082" s="30"/>
    </row>
    <row r="6083" spans="1:3">
      <c r="A6083" s="5">
        <v>6081</v>
      </c>
      <c r="B6083" s="30"/>
      <c r="C6083" s="30"/>
    </row>
    <row r="6084" spans="1:3">
      <c r="A6084" s="5">
        <v>6082</v>
      </c>
      <c r="B6084" s="30"/>
      <c r="C6084" s="30"/>
    </row>
    <row r="6085" spans="1:3">
      <c r="A6085" s="5">
        <v>6083</v>
      </c>
      <c r="B6085" s="30"/>
      <c r="C6085" s="30"/>
    </row>
    <row r="6086" spans="1:3">
      <c r="A6086" s="5">
        <v>6084</v>
      </c>
      <c r="B6086" s="30"/>
      <c r="C6086" s="30"/>
    </row>
    <row r="6087" spans="1:3">
      <c r="A6087" s="5">
        <v>6085</v>
      </c>
      <c r="B6087" s="30"/>
      <c r="C6087" s="30"/>
    </row>
    <row r="6088" spans="1:3">
      <c r="A6088" s="5">
        <v>6086</v>
      </c>
      <c r="B6088" s="30"/>
      <c r="C6088" s="30"/>
    </row>
    <row r="6089" spans="1:3">
      <c r="A6089" s="5">
        <v>6087</v>
      </c>
      <c r="B6089" s="30"/>
      <c r="C6089" s="30"/>
    </row>
    <row r="6090" spans="1:3">
      <c r="A6090" s="5">
        <v>6088</v>
      </c>
      <c r="B6090" s="30"/>
      <c r="C6090" s="30"/>
    </row>
    <row r="6091" spans="1:3">
      <c r="A6091" s="5">
        <v>6089</v>
      </c>
      <c r="B6091" s="30"/>
      <c r="C6091" s="30"/>
    </row>
    <row r="6092" spans="1:3">
      <c r="A6092" s="5">
        <v>6090</v>
      </c>
      <c r="B6092" s="30"/>
      <c r="C6092" s="30"/>
    </row>
    <row r="6093" spans="1:3">
      <c r="A6093" s="5">
        <v>6091</v>
      </c>
      <c r="B6093" s="30"/>
      <c r="C6093" s="30"/>
    </row>
    <row r="6094" spans="1:3">
      <c r="A6094" s="5">
        <v>6092</v>
      </c>
      <c r="B6094" s="30"/>
      <c r="C6094" s="30"/>
    </row>
    <row r="6095" spans="1:3">
      <c r="A6095" s="5">
        <v>6093</v>
      </c>
      <c r="B6095" s="30"/>
      <c r="C6095" s="30"/>
    </row>
    <row r="6096" spans="1:3">
      <c r="A6096" s="5">
        <v>6094</v>
      </c>
      <c r="B6096" s="30"/>
      <c r="C6096" s="30"/>
    </row>
    <row r="6097" spans="1:3">
      <c r="A6097" s="5">
        <v>6095</v>
      </c>
      <c r="B6097" s="30"/>
      <c r="C6097" s="30"/>
    </row>
    <row r="6098" spans="1:3">
      <c r="A6098" s="5">
        <v>6096</v>
      </c>
      <c r="B6098" s="30"/>
      <c r="C6098" s="30"/>
    </row>
    <row r="6099" spans="1:3">
      <c r="A6099" s="5">
        <v>6097</v>
      </c>
      <c r="B6099" s="30"/>
      <c r="C6099" s="30"/>
    </row>
    <row r="6100" spans="1:3">
      <c r="A6100" s="5">
        <v>6098</v>
      </c>
      <c r="B6100" s="30"/>
      <c r="C6100" s="30"/>
    </row>
    <row r="6101" spans="1:3">
      <c r="A6101" s="5">
        <v>6099</v>
      </c>
      <c r="B6101" s="30"/>
      <c r="C6101" s="30"/>
    </row>
    <row r="6102" spans="1:3">
      <c r="A6102" s="5">
        <v>6100</v>
      </c>
      <c r="B6102" s="30"/>
      <c r="C6102" s="30"/>
    </row>
    <row r="6103" spans="1:3">
      <c r="A6103" s="5">
        <v>6101</v>
      </c>
      <c r="B6103" s="30"/>
      <c r="C6103" s="30"/>
    </row>
    <row r="6104" spans="1:3">
      <c r="A6104" s="5">
        <v>6102</v>
      </c>
      <c r="B6104" s="30"/>
      <c r="C6104" s="30"/>
    </row>
    <row r="6105" spans="1:3">
      <c r="A6105" s="5">
        <v>6103</v>
      </c>
      <c r="B6105" s="30"/>
      <c r="C6105" s="30"/>
    </row>
    <row r="6106" spans="1:3">
      <c r="A6106" s="5">
        <v>6104</v>
      </c>
      <c r="B6106" s="30"/>
      <c r="C6106" s="30"/>
    </row>
    <row r="6107" spans="1:3">
      <c r="A6107" s="5">
        <v>6105</v>
      </c>
      <c r="B6107" s="30"/>
      <c r="C6107" s="30"/>
    </row>
    <row r="6108" spans="1:3">
      <c r="A6108" s="5">
        <v>6106</v>
      </c>
      <c r="B6108" s="30"/>
      <c r="C6108" s="30"/>
    </row>
    <row r="6109" spans="1:3">
      <c r="A6109" s="5">
        <v>6107</v>
      </c>
      <c r="B6109" s="30"/>
      <c r="C6109" s="30"/>
    </row>
    <row r="6110" spans="1:3">
      <c r="A6110" s="5">
        <v>6108</v>
      </c>
      <c r="B6110" s="30"/>
      <c r="C6110" s="30"/>
    </row>
    <row r="6111" spans="1:3">
      <c r="A6111" s="5">
        <v>6109</v>
      </c>
      <c r="B6111" s="30"/>
      <c r="C6111" s="30"/>
    </row>
    <row r="6112" spans="1:3">
      <c r="A6112" s="5">
        <v>6110</v>
      </c>
      <c r="B6112" s="30"/>
      <c r="C6112" s="30"/>
    </row>
    <row r="6113" spans="1:3">
      <c r="A6113" s="5">
        <v>6111</v>
      </c>
      <c r="B6113" s="30"/>
      <c r="C6113" s="30"/>
    </row>
    <row r="6114" spans="1:3">
      <c r="A6114" s="5">
        <v>6112</v>
      </c>
      <c r="B6114" s="30"/>
      <c r="C6114" s="30"/>
    </row>
    <row r="6115" spans="1:3">
      <c r="A6115" s="5">
        <v>6113</v>
      </c>
      <c r="B6115" s="30"/>
      <c r="C6115" s="30"/>
    </row>
    <row r="6116" spans="1:3">
      <c r="A6116" s="5">
        <v>6114</v>
      </c>
      <c r="B6116" s="30"/>
      <c r="C6116" s="30"/>
    </row>
    <row r="6117" spans="1:3">
      <c r="A6117" s="5">
        <v>6115</v>
      </c>
      <c r="B6117" s="30"/>
      <c r="C6117" s="30"/>
    </row>
    <row r="6118" spans="1:3">
      <c r="A6118" s="5">
        <v>6116</v>
      </c>
      <c r="B6118" s="30"/>
      <c r="C6118" s="30"/>
    </row>
    <row r="6119" spans="1:3">
      <c r="A6119" s="5">
        <v>6117</v>
      </c>
      <c r="B6119" s="30"/>
      <c r="C6119" s="30"/>
    </row>
    <row r="6120" spans="1:3">
      <c r="A6120" s="5">
        <v>6118</v>
      </c>
      <c r="B6120" s="30"/>
      <c r="C6120" s="30"/>
    </row>
    <row r="6121" spans="1:3">
      <c r="A6121" s="5">
        <v>6119</v>
      </c>
      <c r="B6121" s="30"/>
      <c r="C6121" s="30"/>
    </row>
    <row r="6122" spans="1:3">
      <c r="A6122" s="5">
        <v>6120</v>
      </c>
      <c r="B6122" s="30"/>
      <c r="C6122" s="30"/>
    </row>
    <row r="6123" spans="1:3">
      <c r="A6123" s="5">
        <v>6121</v>
      </c>
      <c r="B6123" s="30"/>
      <c r="C6123" s="30"/>
    </row>
    <row r="6124" spans="1:3">
      <c r="A6124" s="5">
        <v>6122</v>
      </c>
      <c r="B6124" s="30"/>
      <c r="C6124" s="30"/>
    </row>
    <row r="6125" spans="1:3">
      <c r="A6125" s="5">
        <v>6123</v>
      </c>
      <c r="B6125" s="30"/>
      <c r="C6125" s="30"/>
    </row>
    <row r="6126" spans="1:3">
      <c r="A6126" s="5">
        <v>6124</v>
      </c>
      <c r="B6126" s="30"/>
      <c r="C6126" s="30"/>
    </row>
    <row r="6127" spans="1:3">
      <c r="A6127" s="5">
        <v>6125</v>
      </c>
      <c r="B6127" s="30"/>
      <c r="C6127" s="30"/>
    </row>
    <row r="6128" spans="1:3">
      <c r="A6128" s="5">
        <v>6126</v>
      </c>
      <c r="B6128" s="30"/>
      <c r="C6128" s="30"/>
    </row>
    <row r="6129" spans="1:3">
      <c r="A6129" s="5">
        <v>6127</v>
      </c>
      <c r="B6129" s="30"/>
      <c r="C6129" s="30"/>
    </row>
    <row r="6130" spans="1:3">
      <c r="A6130" s="5">
        <v>6128</v>
      </c>
      <c r="B6130" s="30"/>
      <c r="C6130" s="30"/>
    </row>
    <row r="6131" spans="1:3">
      <c r="A6131" s="5">
        <v>6129</v>
      </c>
      <c r="B6131" s="30"/>
      <c r="C6131" s="30"/>
    </row>
    <row r="6132" spans="1:3">
      <c r="A6132" s="5">
        <v>6130</v>
      </c>
      <c r="B6132" s="30"/>
      <c r="C6132" s="30"/>
    </row>
    <row r="6133" spans="1:3">
      <c r="A6133" s="5">
        <v>6131</v>
      </c>
      <c r="B6133" s="30"/>
      <c r="C6133" s="30"/>
    </row>
    <row r="6134" spans="1:3">
      <c r="A6134" s="5">
        <v>6132</v>
      </c>
      <c r="B6134" s="30"/>
      <c r="C6134" s="30"/>
    </row>
    <row r="6135" spans="1:3">
      <c r="A6135" s="5">
        <v>6133</v>
      </c>
      <c r="B6135" s="30"/>
      <c r="C6135" s="30"/>
    </row>
    <row r="6136" spans="1:3">
      <c r="A6136" s="5">
        <v>6134</v>
      </c>
      <c r="B6136" s="30"/>
      <c r="C6136" s="30"/>
    </row>
    <row r="6137" spans="1:3">
      <c r="A6137" s="5">
        <v>6135</v>
      </c>
      <c r="B6137" s="30"/>
      <c r="C6137" s="30"/>
    </row>
    <row r="6138" spans="1:3">
      <c r="A6138" s="5">
        <v>6136</v>
      </c>
      <c r="B6138" s="30"/>
      <c r="C6138" s="30"/>
    </row>
    <row r="6139" spans="1:3">
      <c r="A6139" s="5">
        <v>6137</v>
      </c>
      <c r="B6139" s="30"/>
      <c r="C6139" s="30"/>
    </row>
    <row r="6140" spans="1:3">
      <c r="A6140" s="5">
        <v>6138</v>
      </c>
      <c r="B6140" s="30"/>
      <c r="C6140" s="30"/>
    </row>
    <row r="6141" spans="1:3">
      <c r="A6141" s="5">
        <v>6139</v>
      </c>
      <c r="B6141" s="30"/>
      <c r="C6141" s="30"/>
    </row>
    <row r="6142" spans="1:3">
      <c r="A6142" s="5">
        <v>6140</v>
      </c>
      <c r="B6142" s="30"/>
      <c r="C6142" s="30"/>
    </row>
    <row r="6143" spans="1:3">
      <c r="A6143" s="5">
        <v>6141</v>
      </c>
      <c r="B6143" s="30"/>
      <c r="C6143" s="30"/>
    </row>
    <row r="6144" spans="1:3">
      <c r="A6144" s="5">
        <v>6142</v>
      </c>
      <c r="B6144" s="30"/>
      <c r="C6144" s="30"/>
    </row>
    <row r="6145" spans="1:3">
      <c r="A6145" s="5">
        <v>6143</v>
      </c>
      <c r="B6145" s="30"/>
      <c r="C6145" s="30"/>
    </row>
    <row r="6146" spans="1:3">
      <c r="A6146" s="5">
        <v>6144</v>
      </c>
      <c r="B6146" s="30"/>
      <c r="C6146" s="30"/>
    </row>
    <row r="6147" spans="1:3">
      <c r="A6147" s="5">
        <v>6145</v>
      </c>
      <c r="B6147" s="30"/>
      <c r="C6147" s="30"/>
    </row>
    <row r="6148" spans="1:3">
      <c r="A6148" s="5">
        <v>6146</v>
      </c>
      <c r="B6148" s="30"/>
      <c r="C6148" s="30"/>
    </row>
    <row r="6149" spans="1:3">
      <c r="A6149" s="5">
        <v>6147</v>
      </c>
      <c r="B6149" s="30"/>
      <c r="C6149" s="30"/>
    </row>
    <row r="6150" spans="1:3">
      <c r="A6150" s="5">
        <v>6148</v>
      </c>
      <c r="B6150" s="30"/>
      <c r="C6150" s="30"/>
    </row>
    <row r="6151" spans="1:3">
      <c r="A6151" s="5">
        <v>6149</v>
      </c>
      <c r="B6151" s="30"/>
      <c r="C6151" s="30"/>
    </row>
    <row r="6152" spans="1:3">
      <c r="A6152" s="5">
        <v>6150</v>
      </c>
      <c r="B6152" s="30"/>
      <c r="C6152" s="30"/>
    </row>
    <row r="6153" spans="1:3">
      <c r="A6153" s="5">
        <v>6151</v>
      </c>
      <c r="B6153" s="30"/>
      <c r="C6153" s="30"/>
    </row>
    <row r="6154" spans="1:3">
      <c r="A6154" s="5">
        <v>6152</v>
      </c>
      <c r="B6154" s="30"/>
      <c r="C6154" s="30"/>
    </row>
    <row r="6155" spans="1:3">
      <c r="A6155" s="5">
        <v>6153</v>
      </c>
      <c r="B6155" s="30"/>
      <c r="C6155" s="30"/>
    </row>
    <row r="6156" spans="1:3">
      <c r="A6156" s="5">
        <v>6154</v>
      </c>
      <c r="B6156" s="30"/>
      <c r="C6156" s="30"/>
    </row>
    <row r="6157" spans="1:3">
      <c r="A6157" s="5">
        <v>6155</v>
      </c>
      <c r="B6157" s="30"/>
      <c r="C6157" s="30"/>
    </row>
    <row r="6158" spans="1:3">
      <c r="A6158" s="5">
        <v>6156</v>
      </c>
      <c r="B6158" s="30"/>
      <c r="C6158" s="30"/>
    </row>
    <row r="6159" spans="1:3">
      <c r="A6159" s="5">
        <v>6157</v>
      </c>
      <c r="B6159" s="30"/>
      <c r="C6159" s="30"/>
    </row>
    <row r="6160" spans="1:3">
      <c r="A6160" s="5">
        <v>6158</v>
      </c>
      <c r="B6160" s="30"/>
      <c r="C6160" s="30"/>
    </row>
    <row r="6161" spans="1:3">
      <c r="A6161" s="5">
        <v>6159</v>
      </c>
      <c r="B6161" s="30"/>
      <c r="C6161" s="30"/>
    </row>
    <row r="6162" spans="1:3">
      <c r="A6162" s="5">
        <v>6160</v>
      </c>
      <c r="B6162" s="30"/>
      <c r="C6162" s="30"/>
    </row>
    <row r="6163" spans="1:3">
      <c r="A6163" s="5">
        <v>6161</v>
      </c>
      <c r="B6163" s="30"/>
      <c r="C6163" s="30"/>
    </row>
    <row r="6164" spans="1:3">
      <c r="A6164" s="5">
        <v>6162</v>
      </c>
      <c r="B6164" s="30"/>
      <c r="C6164" s="30"/>
    </row>
    <row r="6165" spans="1:3">
      <c r="A6165" s="5">
        <v>6163</v>
      </c>
      <c r="B6165" s="30"/>
      <c r="C6165" s="30"/>
    </row>
    <row r="6166" spans="1:3">
      <c r="A6166" s="5">
        <v>6164</v>
      </c>
      <c r="B6166" s="30"/>
      <c r="C6166" s="30"/>
    </row>
    <row r="6167" spans="1:3">
      <c r="A6167" s="5">
        <v>6165</v>
      </c>
      <c r="B6167" s="30"/>
      <c r="C6167" s="30"/>
    </row>
    <row r="6168" spans="1:3">
      <c r="A6168" s="5">
        <v>6166</v>
      </c>
      <c r="B6168" s="30"/>
      <c r="C6168" s="30"/>
    </row>
    <row r="6169" spans="1:3">
      <c r="A6169" s="5">
        <v>6167</v>
      </c>
      <c r="B6169" s="30"/>
      <c r="C6169" s="30"/>
    </row>
    <row r="6170" spans="1:3">
      <c r="A6170" s="5">
        <v>6168</v>
      </c>
      <c r="B6170" s="30"/>
      <c r="C6170" s="30"/>
    </row>
    <row r="6171" spans="1:3">
      <c r="A6171" s="5">
        <v>6169</v>
      </c>
      <c r="B6171" s="30"/>
      <c r="C6171" s="30"/>
    </row>
    <row r="6172" spans="1:3">
      <c r="A6172" s="5">
        <v>6170</v>
      </c>
      <c r="B6172" s="30"/>
      <c r="C6172" s="30"/>
    </row>
    <row r="6173" spans="1:3">
      <c r="A6173" s="5">
        <v>6171</v>
      </c>
      <c r="B6173" s="30"/>
      <c r="C6173" s="30"/>
    </row>
    <row r="6174" spans="1:3">
      <c r="A6174" s="5">
        <v>6172</v>
      </c>
      <c r="B6174" s="30"/>
      <c r="C6174" s="30"/>
    </row>
    <row r="6175" spans="1:3">
      <c r="A6175" s="5">
        <v>6173</v>
      </c>
      <c r="B6175" s="30"/>
      <c r="C6175" s="30"/>
    </row>
    <row r="6176" spans="1:3">
      <c r="A6176" s="5">
        <v>6174</v>
      </c>
      <c r="B6176" s="30"/>
      <c r="C6176" s="30"/>
    </row>
    <row r="6177" spans="1:3">
      <c r="A6177" s="5">
        <v>6175</v>
      </c>
      <c r="B6177" s="30"/>
      <c r="C6177" s="30"/>
    </row>
    <row r="6178" spans="1:3">
      <c r="A6178" s="5">
        <v>6176</v>
      </c>
      <c r="B6178" s="30"/>
      <c r="C6178" s="30"/>
    </row>
    <row r="6179" spans="1:3">
      <c r="A6179" s="5">
        <v>6177</v>
      </c>
      <c r="B6179" s="30"/>
      <c r="C6179" s="30"/>
    </row>
    <row r="6180" spans="1:3">
      <c r="A6180" s="5">
        <v>6178</v>
      </c>
      <c r="B6180" s="30"/>
      <c r="C6180" s="30"/>
    </row>
    <row r="6181" spans="1:3">
      <c r="A6181" s="5">
        <v>6179</v>
      </c>
      <c r="B6181" s="30"/>
      <c r="C6181" s="30"/>
    </row>
    <row r="6182" spans="1:3">
      <c r="A6182" s="5">
        <v>6180</v>
      </c>
      <c r="B6182" s="30"/>
      <c r="C6182" s="30"/>
    </row>
    <row r="6183" spans="1:3">
      <c r="A6183" s="5">
        <v>6181</v>
      </c>
      <c r="B6183" s="30"/>
      <c r="C6183" s="30"/>
    </row>
    <row r="6184" spans="1:3">
      <c r="A6184" s="5">
        <v>6182</v>
      </c>
      <c r="B6184" s="30"/>
      <c r="C6184" s="30"/>
    </row>
    <row r="6185" spans="1:3">
      <c r="A6185" s="5">
        <v>6183</v>
      </c>
      <c r="B6185" s="30"/>
      <c r="C6185" s="30"/>
    </row>
    <row r="6186" spans="1:3">
      <c r="A6186" s="5">
        <v>6184</v>
      </c>
      <c r="B6186" s="30"/>
      <c r="C6186" s="30"/>
    </row>
    <row r="6187" spans="1:3">
      <c r="A6187" s="5">
        <v>6185</v>
      </c>
      <c r="B6187" s="30"/>
      <c r="C6187" s="30"/>
    </row>
    <row r="6188" spans="1:3">
      <c r="A6188" s="5">
        <v>6186</v>
      </c>
      <c r="B6188" s="30"/>
      <c r="C6188" s="30"/>
    </row>
    <row r="6189" spans="1:3">
      <c r="A6189" s="5">
        <v>6187</v>
      </c>
      <c r="B6189" s="30"/>
      <c r="C6189" s="30"/>
    </row>
    <row r="6190" spans="1:3">
      <c r="A6190" s="5">
        <v>6188</v>
      </c>
      <c r="B6190" s="30"/>
      <c r="C6190" s="30"/>
    </row>
    <row r="6191" spans="1:3">
      <c r="A6191" s="5">
        <v>6189</v>
      </c>
      <c r="B6191" s="30"/>
      <c r="C6191" s="30"/>
    </row>
    <row r="6192" spans="1:3">
      <c r="A6192" s="5">
        <v>6190</v>
      </c>
      <c r="B6192" s="30"/>
      <c r="C6192" s="30"/>
    </row>
    <row r="6193" spans="1:3">
      <c r="A6193" s="5">
        <v>6191</v>
      </c>
      <c r="B6193" s="30"/>
      <c r="C6193" s="30"/>
    </row>
    <row r="6194" spans="1:3">
      <c r="A6194" s="5">
        <v>6192</v>
      </c>
      <c r="B6194" s="30"/>
      <c r="C6194" s="30"/>
    </row>
    <row r="6195" spans="1:3">
      <c r="A6195" s="5">
        <v>6193</v>
      </c>
      <c r="B6195" s="30"/>
      <c r="C6195" s="30"/>
    </row>
    <row r="6196" spans="1:3">
      <c r="A6196" s="5">
        <v>6194</v>
      </c>
      <c r="B6196" s="30"/>
      <c r="C6196" s="30"/>
    </row>
    <row r="6197" spans="1:3">
      <c r="A6197" s="5">
        <v>6195</v>
      </c>
      <c r="B6197" s="30"/>
      <c r="C6197" s="30"/>
    </row>
    <row r="6198" spans="1:3">
      <c r="A6198" s="5">
        <v>6196</v>
      </c>
      <c r="B6198" s="30"/>
      <c r="C6198" s="30"/>
    </row>
    <row r="6199" spans="1:3">
      <c r="A6199" s="5">
        <v>6197</v>
      </c>
      <c r="B6199" s="30"/>
      <c r="C6199" s="30"/>
    </row>
    <row r="6200" spans="1:3">
      <c r="A6200" s="5">
        <v>6198</v>
      </c>
      <c r="B6200" s="30"/>
      <c r="C6200" s="30"/>
    </row>
    <row r="6201" spans="1:3">
      <c r="A6201" s="5">
        <v>6199</v>
      </c>
      <c r="B6201" s="30"/>
      <c r="C6201" s="30"/>
    </row>
    <row r="6202" spans="1:3">
      <c r="A6202" s="5">
        <v>6200</v>
      </c>
      <c r="B6202" s="30"/>
      <c r="C6202" s="30"/>
    </row>
    <row r="6203" spans="1:3">
      <c r="A6203" s="5">
        <v>6201</v>
      </c>
      <c r="B6203" s="30"/>
      <c r="C6203" s="30"/>
    </row>
    <row r="6204" spans="1:3">
      <c r="A6204" s="5">
        <v>6202</v>
      </c>
      <c r="B6204" s="30"/>
      <c r="C6204" s="30"/>
    </row>
    <row r="6205" spans="1:3">
      <c r="A6205" s="5">
        <v>6203</v>
      </c>
      <c r="B6205" s="30"/>
      <c r="C6205" s="30"/>
    </row>
    <row r="6206" spans="1:3">
      <c r="A6206" s="5">
        <v>6204</v>
      </c>
      <c r="B6206" s="30"/>
      <c r="C6206" s="30"/>
    </row>
    <row r="6207" spans="1:3">
      <c r="A6207" s="5">
        <v>6205</v>
      </c>
      <c r="B6207" s="30"/>
      <c r="C6207" s="30"/>
    </row>
    <row r="6208" spans="1:3">
      <c r="A6208" s="5">
        <v>6206</v>
      </c>
      <c r="B6208" s="30"/>
      <c r="C6208" s="30"/>
    </row>
    <row r="6209" spans="1:3">
      <c r="A6209" s="5">
        <v>6207</v>
      </c>
      <c r="B6209" s="30"/>
      <c r="C6209" s="30"/>
    </row>
    <row r="6210" spans="1:3">
      <c r="A6210" s="5">
        <v>6208</v>
      </c>
      <c r="B6210" s="30"/>
      <c r="C6210" s="30"/>
    </row>
    <row r="6211" spans="1:3">
      <c r="A6211" s="5">
        <v>6209</v>
      </c>
      <c r="B6211" s="30"/>
      <c r="C6211" s="30"/>
    </row>
    <row r="6212" spans="1:3">
      <c r="A6212" s="5">
        <v>6210</v>
      </c>
      <c r="B6212" s="30"/>
      <c r="C6212" s="30"/>
    </row>
    <row r="6213" spans="1:3">
      <c r="A6213" s="5">
        <v>6211</v>
      </c>
      <c r="B6213" s="30"/>
      <c r="C6213" s="30"/>
    </row>
    <row r="6214" spans="1:3">
      <c r="A6214" s="5">
        <v>6212</v>
      </c>
      <c r="B6214" s="30"/>
      <c r="C6214" s="30"/>
    </row>
    <row r="6215" spans="1:3">
      <c r="A6215" s="5">
        <v>6213</v>
      </c>
      <c r="B6215" s="30"/>
      <c r="C6215" s="30"/>
    </row>
    <row r="6216" spans="1:3">
      <c r="A6216" s="5">
        <v>6214</v>
      </c>
      <c r="B6216" s="30"/>
      <c r="C6216" s="30"/>
    </row>
    <row r="6217" spans="1:3">
      <c r="A6217" s="5">
        <v>6215</v>
      </c>
      <c r="B6217" s="30"/>
      <c r="C6217" s="30"/>
    </row>
    <row r="6218" spans="1:3">
      <c r="A6218" s="5">
        <v>6216</v>
      </c>
      <c r="B6218" s="30"/>
      <c r="C6218" s="30"/>
    </row>
    <row r="6219" spans="1:3">
      <c r="A6219" s="5">
        <v>6217</v>
      </c>
      <c r="B6219" s="30"/>
      <c r="C6219" s="30"/>
    </row>
    <row r="6220" spans="1:3">
      <c r="A6220" s="5">
        <v>6218</v>
      </c>
      <c r="B6220" s="30"/>
      <c r="C6220" s="30"/>
    </row>
    <row r="6221" spans="1:3">
      <c r="A6221" s="5">
        <v>6219</v>
      </c>
      <c r="B6221" s="30"/>
      <c r="C6221" s="30"/>
    </row>
    <row r="6222" spans="1:3">
      <c r="A6222" s="5">
        <v>6220</v>
      </c>
      <c r="B6222" s="30"/>
      <c r="C6222" s="30"/>
    </row>
    <row r="6223" spans="1:3">
      <c r="A6223" s="5">
        <v>6221</v>
      </c>
      <c r="B6223" s="30"/>
      <c r="C6223" s="30"/>
    </row>
    <row r="6224" spans="1:3">
      <c r="A6224" s="5">
        <v>6222</v>
      </c>
      <c r="B6224" s="30"/>
      <c r="C6224" s="30"/>
    </row>
    <row r="6225" spans="1:3">
      <c r="A6225" s="5">
        <v>6223</v>
      </c>
      <c r="B6225" s="30"/>
      <c r="C6225" s="30"/>
    </row>
    <row r="6226" spans="1:3">
      <c r="A6226" s="5">
        <v>6224</v>
      </c>
      <c r="B6226" s="30"/>
      <c r="C6226" s="30"/>
    </row>
    <row r="6227" spans="1:3">
      <c r="A6227" s="5">
        <v>6225</v>
      </c>
      <c r="B6227" s="30"/>
      <c r="C6227" s="30"/>
    </row>
    <row r="6228" spans="1:3">
      <c r="A6228" s="5">
        <v>6226</v>
      </c>
      <c r="B6228" s="30"/>
      <c r="C6228" s="30"/>
    </row>
    <row r="6229" spans="1:3">
      <c r="A6229" s="5">
        <v>6227</v>
      </c>
      <c r="B6229" s="30"/>
      <c r="C6229" s="30"/>
    </row>
    <row r="6230" spans="1:3">
      <c r="A6230" s="5">
        <v>6228</v>
      </c>
      <c r="B6230" s="30"/>
      <c r="C6230" s="30"/>
    </row>
    <row r="6231" spans="1:3">
      <c r="A6231" s="5">
        <v>6229</v>
      </c>
      <c r="B6231" s="30"/>
      <c r="C6231" s="30"/>
    </row>
    <row r="6232" spans="1:3">
      <c r="A6232" s="5">
        <v>6230</v>
      </c>
      <c r="B6232" s="30"/>
      <c r="C6232" s="30"/>
    </row>
    <row r="6233" spans="1:3">
      <c r="A6233" s="5">
        <v>6231</v>
      </c>
      <c r="B6233" s="30"/>
      <c r="C6233" s="30"/>
    </row>
    <row r="6234" spans="1:3">
      <c r="A6234" s="5">
        <v>6232</v>
      </c>
      <c r="B6234" s="30"/>
      <c r="C6234" s="30"/>
    </row>
    <row r="6235" spans="1:3">
      <c r="A6235" s="5">
        <v>6233</v>
      </c>
      <c r="B6235" s="30"/>
      <c r="C6235" s="30"/>
    </row>
    <row r="6236" spans="1:3">
      <c r="A6236" s="5">
        <v>6234</v>
      </c>
      <c r="B6236" s="30"/>
      <c r="C6236" s="30"/>
    </row>
    <row r="6237" spans="1:3">
      <c r="A6237" s="5">
        <v>6235</v>
      </c>
      <c r="B6237" s="30"/>
      <c r="C6237" s="30"/>
    </row>
    <row r="6238" spans="1:3">
      <c r="A6238" s="5">
        <v>6236</v>
      </c>
      <c r="B6238" s="30"/>
      <c r="C6238" s="30"/>
    </row>
    <row r="6239" spans="1:3">
      <c r="A6239" s="5">
        <v>6237</v>
      </c>
      <c r="B6239" s="30"/>
      <c r="C6239" s="30"/>
    </row>
    <row r="6240" spans="1:3">
      <c r="A6240" s="5">
        <v>6238</v>
      </c>
      <c r="B6240" s="30"/>
      <c r="C6240" s="30"/>
    </row>
    <row r="6241" spans="1:3">
      <c r="A6241" s="5">
        <v>6239</v>
      </c>
      <c r="B6241" s="30"/>
      <c r="C6241" s="30"/>
    </row>
    <row r="6242" spans="1:3">
      <c r="A6242" s="5">
        <v>6240</v>
      </c>
      <c r="B6242" s="30"/>
      <c r="C6242" s="30"/>
    </row>
    <row r="6243" spans="1:3">
      <c r="A6243" s="5">
        <v>6241</v>
      </c>
      <c r="B6243" s="30"/>
      <c r="C6243" s="30"/>
    </row>
    <row r="6244" spans="1:3">
      <c r="A6244" s="5">
        <v>6242</v>
      </c>
      <c r="B6244" s="30"/>
      <c r="C6244" s="30"/>
    </row>
    <row r="6245" spans="1:3">
      <c r="A6245" s="5">
        <v>6243</v>
      </c>
      <c r="B6245" s="30"/>
      <c r="C6245" s="30"/>
    </row>
    <row r="6246" spans="1:3">
      <c r="A6246" s="5">
        <v>6244</v>
      </c>
      <c r="B6246" s="30"/>
      <c r="C6246" s="30"/>
    </row>
    <row r="6247" spans="1:3">
      <c r="A6247" s="5">
        <v>6245</v>
      </c>
      <c r="B6247" s="30"/>
      <c r="C6247" s="30"/>
    </row>
    <row r="6248" spans="1:3">
      <c r="A6248" s="5">
        <v>6246</v>
      </c>
      <c r="B6248" s="30"/>
      <c r="C6248" s="30"/>
    </row>
    <row r="6249" spans="1:3">
      <c r="A6249" s="5">
        <v>6247</v>
      </c>
      <c r="B6249" s="30"/>
      <c r="C6249" s="30"/>
    </row>
    <row r="6250" spans="1:3">
      <c r="A6250" s="5">
        <v>6248</v>
      </c>
      <c r="B6250" s="30"/>
      <c r="C6250" s="30"/>
    </row>
    <row r="6251" spans="1:3">
      <c r="A6251" s="5">
        <v>6249</v>
      </c>
      <c r="B6251" s="30"/>
      <c r="C6251" s="30"/>
    </row>
    <row r="6252" spans="1:3">
      <c r="A6252" s="5">
        <v>6250</v>
      </c>
      <c r="B6252" s="30"/>
      <c r="C6252" s="30"/>
    </row>
    <row r="6253" spans="1:3">
      <c r="A6253" s="5">
        <v>6251</v>
      </c>
      <c r="B6253" s="30"/>
      <c r="C6253" s="30"/>
    </row>
    <row r="6254" spans="1:3">
      <c r="A6254" s="5">
        <v>6252</v>
      </c>
      <c r="B6254" s="30"/>
      <c r="C6254" s="30"/>
    </row>
    <row r="6255" spans="1:3">
      <c r="A6255" s="5">
        <v>6253</v>
      </c>
      <c r="B6255" s="30"/>
      <c r="C6255" s="30"/>
    </row>
    <row r="6256" spans="1:3">
      <c r="A6256" s="5">
        <v>6254</v>
      </c>
      <c r="B6256" s="30"/>
      <c r="C6256" s="30"/>
    </row>
    <row r="6257" spans="1:3">
      <c r="A6257" s="5">
        <v>6255</v>
      </c>
      <c r="B6257" s="30"/>
      <c r="C6257" s="30"/>
    </row>
    <row r="6258" spans="1:3">
      <c r="A6258" s="5">
        <v>6256</v>
      </c>
      <c r="B6258" s="30"/>
      <c r="C6258" s="30"/>
    </row>
    <row r="6259" spans="1:3">
      <c r="A6259" s="5">
        <v>6257</v>
      </c>
      <c r="B6259" s="30"/>
      <c r="C6259" s="30"/>
    </row>
    <row r="6260" spans="1:3">
      <c r="A6260" s="5">
        <v>6258</v>
      </c>
      <c r="B6260" s="30"/>
      <c r="C6260" s="30"/>
    </row>
    <row r="6261" spans="1:3">
      <c r="A6261" s="5">
        <v>6259</v>
      </c>
      <c r="B6261" s="30"/>
      <c r="C6261" s="30"/>
    </row>
    <row r="6262" spans="1:3">
      <c r="A6262" s="5">
        <v>6260</v>
      </c>
      <c r="B6262" s="30"/>
      <c r="C6262" s="30"/>
    </row>
    <row r="6263" spans="1:3">
      <c r="A6263" s="5">
        <v>6261</v>
      </c>
      <c r="B6263" s="30"/>
      <c r="C6263" s="30"/>
    </row>
    <row r="6264" spans="1:3">
      <c r="A6264" s="5">
        <v>6262</v>
      </c>
      <c r="B6264" s="30"/>
      <c r="C6264" s="30"/>
    </row>
    <row r="6265" spans="1:3">
      <c r="A6265" s="5">
        <v>6263</v>
      </c>
      <c r="B6265" s="30"/>
      <c r="C6265" s="30"/>
    </row>
    <row r="6266" spans="1:3">
      <c r="A6266" s="5">
        <v>6264</v>
      </c>
      <c r="B6266" s="30"/>
      <c r="C6266" s="30"/>
    </row>
    <row r="6267" spans="1:3">
      <c r="A6267" s="5">
        <v>6265</v>
      </c>
      <c r="B6267" s="30"/>
      <c r="C6267" s="30"/>
    </row>
    <row r="6268" spans="1:3">
      <c r="A6268" s="5">
        <v>6266</v>
      </c>
      <c r="B6268" s="30"/>
      <c r="C6268" s="30"/>
    </row>
    <row r="6269" spans="1:3">
      <c r="A6269" s="5">
        <v>6267</v>
      </c>
      <c r="B6269" s="30"/>
      <c r="C6269" s="30"/>
    </row>
    <row r="6270" spans="1:3">
      <c r="A6270" s="5">
        <v>6268</v>
      </c>
      <c r="B6270" s="30"/>
      <c r="C6270" s="30"/>
    </row>
    <row r="6271" spans="1:3">
      <c r="A6271" s="5">
        <v>6269</v>
      </c>
      <c r="B6271" s="30"/>
      <c r="C6271" s="30"/>
    </row>
    <row r="6272" spans="1:3">
      <c r="A6272" s="5">
        <v>6270</v>
      </c>
      <c r="B6272" s="30"/>
      <c r="C6272" s="30"/>
    </row>
    <row r="6273" spans="1:3">
      <c r="A6273" s="5">
        <v>6271</v>
      </c>
      <c r="B6273" s="30"/>
      <c r="C6273" s="30"/>
    </row>
    <row r="6274" spans="1:3">
      <c r="A6274" s="5">
        <v>6272</v>
      </c>
      <c r="B6274" s="30"/>
      <c r="C6274" s="30"/>
    </row>
    <row r="6275" spans="1:3">
      <c r="A6275" s="5">
        <v>6273</v>
      </c>
      <c r="B6275" s="30"/>
      <c r="C6275" s="30"/>
    </row>
    <row r="6276" spans="1:3">
      <c r="A6276" s="5">
        <v>6274</v>
      </c>
      <c r="B6276" s="30"/>
      <c r="C6276" s="30"/>
    </row>
    <row r="6277" spans="1:3">
      <c r="A6277" s="5">
        <v>6275</v>
      </c>
      <c r="B6277" s="30"/>
      <c r="C6277" s="30"/>
    </row>
    <row r="6278" spans="1:3">
      <c r="A6278" s="5">
        <v>6276</v>
      </c>
      <c r="B6278" s="30"/>
      <c r="C6278" s="30"/>
    </row>
    <row r="6279" spans="1:3">
      <c r="A6279" s="5">
        <v>6277</v>
      </c>
      <c r="B6279" s="30"/>
      <c r="C6279" s="30"/>
    </row>
    <row r="6280" spans="1:3">
      <c r="A6280" s="5">
        <v>6278</v>
      </c>
      <c r="B6280" s="30"/>
      <c r="C6280" s="30"/>
    </row>
    <row r="6281" spans="1:3">
      <c r="A6281" s="5">
        <v>6279</v>
      </c>
      <c r="B6281" s="30"/>
      <c r="C6281" s="30"/>
    </row>
    <row r="6282" spans="1:3">
      <c r="A6282" s="5">
        <v>6280</v>
      </c>
      <c r="B6282" s="30"/>
      <c r="C6282" s="30"/>
    </row>
    <row r="6283" spans="1:3">
      <c r="A6283" s="5">
        <v>6281</v>
      </c>
      <c r="B6283" s="30"/>
      <c r="C6283" s="30"/>
    </row>
    <row r="6284" spans="1:3">
      <c r="A6284" s="5">
        <v>6282</v>
      </c>
      <c r="B6284" s="30"/>
      <c r="C6284" s="30"/>
    </row>
    <row r="6285" spans="1:3">
      <c r="A6285" s="5">
        <v>6283</v>
      </c>
      <c r="B6285" s="30"/>
      <c r="C6285" s="30"/>
    </row>
    <row r="6286" spans="1:3">
      <c r="A6286" s="5">
        <v>6284</v>
      </c>
      <c r="B6286" s="30"/>
      <c r="C6286" s="30"/>
    </row>
    <row r="6287" spans="1:3">
      <c r="A6287" s="5">
        <v>6285</v>
      </c>
      <c r="B6287" s="30"/>
      <c r="C6287" s="30"/>
    </row>
    <row r="6288" spans="1:3">
      <c r="A6288" s="5">
        <v>6286</v>
      </c>
      <c r="B6288" s="30"/>
      <c r="C6288" s="30"/>
    </row>
    <row r="6289" spans="1:3">
      <c r="A6289" s="5">
        <v>6287</v>
      </c>
      <c r="B6289" s="30"/>
      <c r="C6289" s="30"/>
    </row>
    <row r="6290" spans="1:3">
      <c r="A6290" s="5">
        <v>6288</v>
      </c>
      <c r="B6290" s="30"/>
      <c r="C6290" s="30"/>
    </row>
    <row r="6291" spans="1:3">
      <c r="A6291" s="5">
        <v>6289</v>
      </c>
      <c r="B6291" s="30"/>
      <c r="C6291" s="30"/>
    </row>
    <row r="6292" spans="1:3">
      <c r="A6292" s="5">
        <v>6290</v>
      </c>
      <c r="B6292" s="30"/>
      <c r="C6292" s="30"/>
    </row>
    <row r="6293" spans="1:3">
      <c r="A6293" s="5">
        <v>6291</v>
      </c>
      <c r="B6293" s="30"/>
      <c r="C6293" s="30"/>
    </row>
    <row r="6294" spans="1:3">
      <c r="A6294" s="5">
        <v>6292</v>
      </c>
      <c r="B6294" s="30"/>
      <c r="C6294" s="30"/>
    </row>
    <row r="6295" spans="1:3">
      <c r="A6295" s="5">
        <v>6293</v>
      </c>
      <c r="B6295" s="30"/>
      <c r="C6295" s="30"/>
    </row>
    <row r="6296" spans="1:3">
      <c r="A6296" s="5">
        <v>6294</v>
      </c>
      <c r="B6296" s="30"/>
      <c r="C6296" s="30"/>
    </row>
    <row r="6297" spans="1:3">
      <c r="A6297" s="5">
        <v>6295</v>
      </c>
      <c r="B6297" s="30"/>
      <c r="C6297" s="30"/>
    </row>
    <row r="6298" spans="1:3">
      <c r="A6298" s="5">
        <v>6296</v>
      </c>
      <c r="B6298" s="30"/>
      <c r="C6298" s="30"/>
    </row>
    <row r="6299" spans="1:3">
      <c r="A6299" s="5">
        <v>6297</v>
      </c>
      <c r="B6299" s="30"/>
      <c r="C6299" s="30"/>
    </row>
    <row r="6300" spans="1:3">
      <c r="A6300" s="5">
        <v>6298</v>
      </c>
      <c r="B6300" s="30"/>
      <c r="C6300" s="30"/>
    </row>
    <row r="6301" spans="1:3">
      <c r="A6301" s="5">
        <v>6299</v>
      </c>
      <c r="B6301" s="30"/>
      <c r="C6301" s="30"/>
    </row>
    <row r="6302" spans="1:3">
      <c r="A6302" s="5">
        <v>6300</v>
      </c>
      <c r="B6302" s="30"/>
      <c r="C6302" s="30"/>
    </row>
    <row r="6303" spans="1:3">
      <c r="A6303" s="5">
        <v>6301</v>
      </c>
      <c r="B6303" s="30"/>
      <c r="C6303" s="30"/>
    </row>
    <row r="6304" spans="1:3">
      <c r="A6304" s="5">
        <v>6302</v>
      </c>
      <c r="B6304" s="30"/>
      <c r="C6304" s="30"/>
    </row>
    <row r="6305" spans="1:3">
      <c r="A6305" s="5">
        <v>6303</v>
      </c>
      <c r="B6305" s="30"/>
      <c r="C6305" s="30"/>
    </row>
    <row r="6306" spans="1:3">
      <c r="A6306" s="5">
        <v>6304</v>
      </c>
      <c r="B6306" s="30"/>
      <c r="C6306" s="30"/>
    </row>
    <row r="6307" spans="1:3">
      <c r="A6307" s="5">
        <v>6305</v>
      </c>
      <c r="B6307" s="30"/>
      <c r="C6307" s="30"/>
    </row>
    <row r="6308" spans="1:3">
      <c r="A6308" s="5">
        <v>6306</v>
      </c>
      <c r="B6308" s="30"/>
      <c r="C6308" s="30"/>
    </row>
    <row r="6309" spans="1:3">
      <c r="A6309" s="5">
        <v>6307</v>
      </c>
      <c r="B6309" s="30"/>
      <c r="C6309" s="30"/>
    </row>
    <row r="6310" spans="1:3">
      <c r="A6310" s="5">
        <v>6308</v>
      </c>
      <c r="B6310" s="30"/>
      <c r="C6310" s="30"/>
    </row>
    <row r="6311" spans="1:3">
      <c r="A6311" s="5">
        <v>6309</v>
      </c>
      <c r="B6311" s="30"/>
      <c r="C6311" s="30"/>
    </row>
    <row r="6312" spans="1:3">
      <c r="A6312" s="5">
        <v>6310</v>
      </c>
      <c r="B6312" s="30"/>
      <c r="C6312" s="30"/>
    </row>
    <row r="6313" spans="1:3">
      <c r="A6313" s="5">
        <v>6311</v>
      </c>
      <c r="B6313" s="30"/>
      <c r="C6313" s="30"/>
    </row>
    <row r="6314" spans="1:3">
      <c r="A6314" s="5">
        <v>6312</v>
      </c>
      <c r="B6314" s="30"/>
      <c r="C6314" s="30"/>
    </row>
    <row r="6315" spans="1:3">
      <c r="A6315" s="5">
        <v>6313</v>
      </c>
      <c r="B6315" s="30"/>
      <c r="C6315" s="30"/>
    </row>
    <row r="6316" spans="1:3">
      <c r="A6316" s="5">
        <v>6314</v>
      </c>
      <c r="B6316" s="30"/>
      <c r="C6316" s="30"/>
    </row>
    <row r="6317" spans="1:3">
      <c r="A6317" s="5">
        <v>6315</v>
      </c>
      <c r="B6317" s="30"/>
      <c r="C6317" s="30"/>
    </row>
    <row r="6318" spans="1:3">
      <c r="A6318" s="5">
        <v>6316</v>
      </c>
      <c r="B6318" s="30"/>
      <c r="C6318" s="30"/>
    </row>
    <row r="6319" spans="1:3">
      <c r="A6319" s="5">
        <v>6317</v>
      </c>
      <c r="B6319" s="30"/>
      <c r="C6319" s="30"/>
    </row>
    <row r="6320" spans="1:3">
      <c r="A6320" s="5">
        <v>6318</v>
      </c>
      <c r="B6320" s="30"/>
      <c r="C6320" s="30"/>
    </row>
    <row r="6321" spans="1:3">
      <c r="A6321" s="5">
        <v>6319</v>
      </c>
      <c r="B6321" s="30"/>
      <c r="C6321" s="30"/>
    </row>
    <row r="6322" spans="1:3">
      <c r="A6322" s="5">
        <v>6320</v>
      </c>
      <c r="B6322" s="30"/>
      <c r="C6322" s="30"/>
    </row>
    <row r="6323" spans="1:3">
      <c r="A6323" s="5">
        <v>6321</v>
      </c>
      <c r="B6323" s="30"/>
      <c r="C6323" s="30"/>
    </row>
    <row r="6324" spans="1:3">
      <c r="A6324" s="5">
        <v>6322</v>
      </c>
      <c r="B6324" s="30"/>
      <c r="C6324" s="30"/>
    </row>
    <row r="6325" spans="1:3">
      <c r="A6325" s="5">
        <v>6323</v>
      </c>
      <c r="B6325" s="30"/>
      <c r="C6325" s="30"/>
    </row>
    <row r="6326" spans="1:3">
      <c r="A6326" s="5">
        <v>6324</v>
      </c>
      <c r="B6326" s="30"/>
      <c r="C6326" s="30"/>
    </row>
    <row r="6327" spans="1:3">
      <c r="A6327" s="5">
        <v>6325</v>
      </c>
      <c r="B6327" s="30"/>
      <c r="C6327" s="30"/>
    </row>
    <row r="6328" spans="1:3">
      <c r="A6328" s="5">
        <v>6326</v>
      </c>
      <c r="B6328" s="30"/>
      <c r="C6328" s="30"/>
    </row>
    <row r="6329" spans="1:3">
      <c r="A6329" s="5">
        <v>6327</v>
      </c>
      <c r="B6329" s="30"/>
      <c r="C6329" s="30"/>
    </row>
    <row r="6330" spans="1:3">
      <c r="A6330" s="5">
        <v>6328</v>
      </c>
      <c r="B6330" s="30"/>
      <c r="C6330" s="30"/>
    </row>
    <row r="6331" spans="1:3">
      <c r="A6331" s="5">
        <v>6329</v>
      </c>
      <c r="B6331" s="30"/>
      <c r="C6331" s="30"/>
    </row>
    <row r="6332" spans="1:3">
      <c r="A6332" s="5">
        <v>6330</v>
      </c>
      <c r="B6332" s="30"/>
      <c r="C6332" s="30"/>
    </row>
    <row r="6333" spans="1:3">
      <c r="A6333" s="5">
        <v>6331</v>
      </c>
      <c r="B6333" s="30"/>
      <c r="C6333" s="30"/>
    </row>
    <row r="6334" spans="1:3">
      <c r="A6334" s="5">
        <v>6332</v>
      </c>
      <c r="B6334" s="30"/>
      <c r="C6334" s="30"/>
    </row>
    <row r="6335" spans="1:3">
      <c r="A6335" s="5">
        <v>6333</v>
      </c>
      <c r="B6335" s="30"/>
      <c r="C6335" s="30"/>
    </row>
    <row r="6336" spans="1:3">
      <c r="A6336" s="5">
        <v>6334</v>
      </c>
      <c r="B6336" s="30"/>
      <c r="C6336" s="30"/>
    </row>
    <row r="6337" spans="1:3">
      <c r="A6337" s="5">
        <v>6335</v>
      </c>
      <c r="B6337" s="30"/>
      <c r="C6337" s="30"/>
    </row>
    <row r="6338" spans="1:3">
      <c r="A6338" s="5">
        <v>6336</v>
      </c>
      <c r="B6338" s="30"/>
      <c r="C6338" s="30"/>
    </row>
    <row r="6339" spans="1:3">
      <c r="A6339" s="5">
        <v>6337</v>
      </c>
      <c r="B6339" s="30"/>
      <c r="C6339" s="30"/>
    </row>
    <row r="6340" spans="1:3">
      <c r="A6340" s="5">
        <v>6338</v>
      </c>
      <c r="B6340" s="30"/>
      <c r="C6340" s="30"/>
    </row>
    <row r="6341" spans="1:3">
      <c r="A6341" s="5">
        <v>6339</v>
      </c>
      <c r="B6341" s="30"/>
      <c r="C6341" s="30"/>
    </row>
    <row r="6342" spans="1:3">
      <c r="A6342" s="5">
        <v>6340</v>
      </c>
      <c r="B6342" s="30"/>
      <c r="C6342" s="30"/>
    </row>
    <row r="6343" spans="1:3">
      <c r="A6343" s="5">
        <v>6341</v>
      </c>
      <c r="B6343" s="30"/>
      <c r="C6343" s="30"/>
    </row>
    <row r="6344" spans="1:3">
      <c r="A6344" s="5">
        <v>6342</v>
      </c>
      <c r="B6344" s="30"/>
      <c r="C6344" s="30"/>
    </row>
    <row r="6345" spans="1:3">
      <c r="A6345" s="5">
        <v>6343</v>
      </c>
      <c r="B6345" s="30"/>
      <c r="C6345" s="30"/>
    </row>
    <row r="6346" spans="1:3">
      <c r="A6346" s="5">
        <v>6344</v>
      </c>
      <c r="B6346" s="30"/>
      <c r="C6346" s="30"/>
    </row>
    <row r="6347" spans="1:3">
      <c r="A6347" s="5">
        <v>6345</v>
      </c>
      <c r="B6347" s="30"/>
      <c r="C6347" s="30"/>
    </row>
    <row r="6348" spans="1:3">
      <c r="A6348" s="5">
        <v>6346</v>
      </c>
      <c r="B6348" s="30"/>
      <c r="C6348" s="30"/>
    </row>
    <row r="6349" spans="1:3">
      <c r="A6349" s="5">
        <v>6347</v>
      </c>
      <c r="B6349" s="30"/>
      <c r="C6349" s="30"/>
    </row>
    <row r="6350" spans="1:3">
      <c r="A6350" s="5">
        <v>6348</v>
      </c>
      <c r="B6350" s="30"/>
      <c r="C6350" s="30"/>
    </row>
    <row r="6351" spans="1:3">
      <c r="A6351" s="5">
        <v>6349</v>
      </c>
      <c r="B6351" s="30"/>
      <c r="C6351" s="30"/>
    </row>
    <row r="6352" spans="1:3">
      <c r="A6352" s="5">
        <v>6350</v>
      </c>
      <c r="B6352" s="30"/>
      <c r="C6352" s="30"/>
    </row>
    <row r="6353" spans="1:3">
      <c r="A6353" s="5">
        <v>6351</v>
      </c>
      <c r="B6353" s="30"/>
      <c r="C6353" s="30"/>
    </row>
    <row r="6354" spans="1:3">
      <c r="A6354" s="5">
        <v>6352</v>
      </c>
      <c r="B6354" s="30"/>
      <c r="C6354" s="30"/>
    </row>
    <row r="6355" spans="1:3">
      <c r="A6355" s="5">
        <v>6353</v>
      </c>
      <c r="B6355" s="30"/>
      <c r="C6355" s="30"/>
    </row>
    <row r="6356" spans="1:3">
      <c r="A6356" s="5">
        <v>6354</v>
      </c>
      <c r="B6356" s="30"/>
      <c r="C6356" s="30"/>
    </row>
    <row r="6357" spans="1:3">
      <c r="A6357" s="5">
        <v>6355</v>
      </c>
      <c r="B6357" s="30"/>
      <c r="C6357" s="30"/>
    </row>
    <row r="6358" spans="1:3">
      <c r="A6358" s="5">
        <v>6356</v>
      </c>
      <c r="B6358" s="30"/>
      <c r="C6358" s="30"/>
    </row>
    <row r="6359" spans="1:3">
      <c r="A6359" s="5">
        <v>6357</v>
      </c>
      <c r="B6359" s="30"/>
      <c r="C6359" s="30"/>
    </row>
    <row r="6360" spans="1:3">
      <c r="A6360" s="5">
        <v>6358</v>
      </c>
      <c r="B6360" s="30"/>
      <c r="C6360" s="30"/>
    </row>
    <row r="6361" spans="1:3">
      <c r="A6361" s="5">
        <v>6359</v>
      </c>
      <c r="B6361" s="30"/>
      <c r="C6361" s="30"/>
    </row>
    <row r="6362" spans="1:3">
      <c r="A6362" s="5">
        <v>6360</v>
      </c>
      <c r="B6362" s="30"/>
      <c r="C6362" s="30"/>
    </row>
    <row r="6363" spans="1:3">
      <c r="A6363" s="5">
        <v>6361</v>
      </c>
      <c r="B6363" s="30"/>
      <c r="C6363" s="30"/>
    </row>
    <row r="6364" spans="1:3">
      <c r="A6364" s="5">
        <v>6362</v>
      </c>
      <c r="B6364" s="30"/>
      <c r="C6364" s="30"/>
    </row>
    <row r="6365" spans="1:3">
      <c r="A6365" s="5">
        <v>6363</v>
      </c>
      <c r="B6365" s="30"/>
      <c r="C6365" s="30"/>
    </row>
    <row r="6366" spans="1:3">
      <c r="A6366" s="5">
        <v>6364</v>
      </c>
      <c r="B6366" s="30"/>
      <c r="C6366" s="30"/>
    </row>
    <row r="6367" spans="1:3">
      <c r="A6367" s="5">
        <v>6365</v>
      </c>
      <c r="B6367" s="30"/>
      <c r="C6367" s="30"/>
    </row>
    <row r="6368" spans="1:3">
      <c r="A6368" s="5">
        <v>6366</v>
      </c>
      <c r="B6368" s="30"/>
      <c r="C6368" s="30"/>
    </row>
    <row r="6369" spans="1:3">
      <c r="A6369" s="5">
        <v>6367</v>
      </c>
      <c r="B6369" s="30"/>
      <c r="C6369" s="30"/>
    </row>
    <row r="6370" spans="1:3">
      <c r="A6370" s="5">
        <v>6368</v>
      </c>
      <c r="B6370" s="30"/>
      <c r="C6370" s="30"/>
    </row>
    <row r="6371" spans="1:3">
      <c r="A6371" s="5">
        <v>6369</v>
      </c>
      <c r="B6371" s="30"/>
      <c r="C6371" s="30"/>
    </row>
    <row r="6372" spans="1:3">
      <c r="A6372" s="5">
        <v>6370</v>
      </c>
      <c r="B6372" s="30"/>
      <c r="C6372" s="30"/>
    </row>
    <row r="6373" spans="1:3">
      <c r="A6373" s="5">
        <v>6371</v>
      </c>
      <c r="B6373" s="30"/>
      <c r="C6373" s="30"/>
    </row>
    <row r="6374" spans="1:3">
      <c r="A6374" s="5">
        <v>6372</v>
      </c>
      <c r="B6374" s="30"/>
      <c r="C6374" s="30"/>
    </row>
    <row r="6375" spans="1:3">
      <c r="A6375" s="5">
        <v>6373</v>
      </c>
      <c r="B6375" s="30"/>
      <c r="C6375" s="30"/>
    </row>
    <row r="6376" spans="1:3">
      <c r="A6376" s="5">
        <v>6374</v>
      </c>
      <c r="B6376" s="30"/>
      <c r="C6376" s="30"/>
    </row>
    <row r="6377" spans="1:3">
      <c r="A6377" s="5">
        <v>6375</v>
      </c>
      <c r="B6377" s="30"/>
      <c r="C6377" s="30"/>
    </row>
    <row r="6378" spans="1:3">
      <c r="A6378" s="5">
        <v>6376</v>
      </c>
      <c r="B6378" s="30"/>
      <c r="C6378" s="30"/>
    </row>
    <row r="6379" spans="1:3">
      <c r="A6379" s="5">
        <v>6377</v>
      </c>
      <c r="B6379" s="30"/>
      <c r="C6379" s="30"/>
    </row>
    <row r="6380" spans="1:3">
      <c r="A6380" s="5">
        <v>6378</v>
      </c>
      <c r="B6380" s="30"/>
      <c r="C6380" s="30"/>
    </row>
    <row r="6381" spans="1:3">
      <c r="A6381" s="5">
        <v>6379</v>
      </c>
      <c r="B6381" s="30"/>
      <c r="C6381" s="30"/>
    </row>
    <row r="6382" spans="1:3">
      <c r="A6382" s="5">
        <v>6380</v>
      </c>
      <c r="B6382" s="30"/>
      <c r="C6382" s="30"/>
    </row>
    <row r="6383" spans="1:3">
      <c r="A6383" s="5">
        <v>6381</v>
      </c>
      <c r="B6383" s="30"/>
      <c r="C6383" s="30"/>
    </row>
    <row r="6384" spans="1:3">
      <c r="A6384" s="5">
        <v>6382</v>
      </c>
      <c r="B6384" s="30"/>
      <c r="C6384" s="30"/>
    </row>
    <row r="6385" spans="1:3">
      <c r="A6385" s="5">
        <v>6383</v>
      </c>
      <c r="B6385" s="30"/>
      <c r="C6385" s="30"/>
    </row>
    <row r="6386" spans="1:3">
      <c r="A6386" s="5">
        <v>6384</v>
      </c>
      <c r="B6386" s="30"/>
      <c r="C6386" s="30"/>
    </row>
    <row r="6387" spans="1:3">
      <c r="A6387" s="5">
        <v>6385</v>
      </c>
      <c r="B6387" s="30"/>
      <c r="C6387" s="30"/>
    </row>
    <row r="6388" spans="1:3">
      <c r="A6388" s="5">
        <v>6386</v>
      </c>
      <c r="B6388" s="30"/>
      <c r="C6388" s="30"/>
    </row>
    <row r="6389" spans="1:3">
      <c r="A6389" s="5">
        <v>6387</v>
      </c>
      <c r="B6389" s="30"/>
      <c r="C6389" s="30"/>
    </row>
    <row r="6390" spans="1:3">
      <c r="A6390" s="5">
        <v>6388</v>
      </c>
      <c r="B6390" s="30"/>
      <c r="C6390" s="30"/>
    </row>
    <row r="6391" spans="1:3">
      <c r="A6391" s="5">
        <v>6389</v>
      </c>
      <c r="B6391" s="30"/>
      <c r="C6391" s="30"/>
    </row>
    <row r="6392" spans="1:3">
      <c r="A6392" s="5">
        <v>6390</v>
      </c>
      <c r="B6392" s="30"/>
      <c r="C6392" s="30"/>
    </row>
    <row r="6393" spans="1:3">
      <c r="A6393" s="5">
        <v>6391</v>
      </c>
      <c r="B6393" s="30"/>
      <c r="C6393" s="30"/>
    </row>
    <row r="6394" spans="1:3">
      <c r="A6394" s="5">
        <v>6392</v>
      </c>
      <c r="B6394" s="30"/>
      <c r="C6394" s="30"/>
    </row>
    <row r="6395" spans="1:3">
      <c r="A6395" s="5">
        <v>6393</v>
      </c>
      <c r="B6395" s="30"/>
      <c r="C6395" s="30"/>
    </row>
    <row r="6396" spans="1:3">
      <c r="A6396" s="5">
        <v>6394</v>
      </c>
      <c r="B6396" s="30"/>
      <c r="C6396" s="30"/>
    </row>
    <row r="6397" spans="1:3">
      <c r="A6397" s="5">
        <v>6395</v>
      </c>
      <c r="B6397" s="30"/>
      <c r="C6397" s="30"/>
    </row>
    <row r="6398" spans="1:3">
      <c r="A6398" s="5">
        <v>6396</v>
      </c>
      <c r="B6398" s="30"/>
      <c r="C6398" s="30"/>
    </row>
    <row r="6399" spans="1:3">
      <c r="A6399" s="5">
        <v>6397</v>
      </c>
      <c r="B6399" s="30"/>
      <c r="C6399" s="30"/>
    </row>
    <row r="6400" spans="1:3">
      <c r="A6400" s="5">
        <v>6398</v>
      </c>
      <c r="B6400" s="30"/>
      <c r="C6400" s="30"/>
    </row>
    <row r="6401" spans="1:3">
      <c r="A6401" s="5">
        <v>6399</v>
      </c>
      <c r="B6401" s="30"/>
      <c r="C6401" s="30"/>
    </row>
    <row r="6402" spans="1:3">
      <c r="A6402" s="5">
        <v>6400</v>
      </c>
      <c r="B6402" s="30"/>
      <c r="C6402" s="30"/>
    </row>
    <row r="6403" spans="1:3">
      <c r="A6403" s="5">
        <v>6401</v>
      </c>
      <c r="B6403" s="30"/>
      <c r="C6403" s="30"/>
    </row>
    <row r="6404" spans="1:3">
      <c r="A6404" s="5">
        <v>6402</v>
      </c>
      <c r="B6404" s="30"/>
      <c r="C6404" s="30"/>
    </row>
    <row r="6405" spans="1:3">
      <c r="A6405" s="5">
        <v>6403</v>
      </c>
      <c r="B6405" s="30"/>
      <c r="C6405" s="30"/>
    </row>
    <row r="6406" spans="1:3">
      <c r="A6406" s="5">
        <v>6404</v>
      </c>
      <c r="B6406" s="30"/>
      <c r="C6406" s="30"/>
    </row>
    <row r="6407" spans="1:3">
      <c r="A6407" s="5">
        <v>6405</v>
      </c>
      <c r="B6407" s="30"/>
      <c r="C6407" s="30"/>
    </row>
    <row r="6408" spans="1:3">
      <c r="A6408" s="5">
        <v>6406</v>
      </c>
      <c r="B6408" s="30"/>
      <c r="C6408" s="30"/>
    </row>
    <row r="6409" spans="1:3">
      <c r="A6409" s="5">
        <v>6407</v>
      </c>
      <c r="B6409" s="30"/>
      <c r="C6409" s="30"/>
    </row>
    <row r="6410" spans="1:3">
      <c r="A6410" s="5">
        <v>6408</v>
      </c>
      <c r="B6410" s="30"/>
      <c r="C6410" s="30"/>
    </row>
    <row r="6411" spans="1:3">
      <c r="A6411" s="5">
        <v>6409</v>
      </c>
      <c r="B6411" s="30"/>
      <c r="C6411" s="30"/>
    </row>
    <row r="6412" spans="1:3">
      <c r="A6412" s="5">
        <v>6410</v>
      </c>
      <c r="B6412" s="30"/>
      <c r="C6412" s="30"/>
    </row>
    <row r="6413" spans="1:3">
      <c r="A6413" s="5">
        <v>6411</v>
      </c>
      <c r="B6413" s="30"/>
      <c r="C6413" s="30"/>
    </row>
    <row r="6414" spans="1:3">
      <c r="A6414" s="5">
        <v>6412</v>
      </c>
      <c r="B6414" s="30"/>
      <c r="C6414" s="30"/>
    </row>
    <row r="6415" spans="1:3">
      <c r="A6415" s="5">
        <v>6413</v>
      </c>
      <c r="B6415" s="30"/>
      <c r="C6415" s="30"/>
    </row>
    <row r="6416" spans="1:3">
      <c r="A6416" s="5">
        <v>6414</v>
      </c>
      <c r="B6416" s="30"/>
      <c r="C6416" s="30"/>
    </row>
    <row r="6417" spans="1:3">
      <c r="A6417" s="5">
        <v>6415</v>
      </c>
      <c r="B6417" s="30"/>
      <c r="C6417" s="30"/>
    </row>
    <row r="6418" spans="1:3">
      <c r="A6418" s="5">
        <v>6416</v>
      </c>
      <c r="B6418" s="30"/>
      <c r="C6418" s="30"/>
    </row>
    <row r="6419" spans="1:3">
      <c r="A6419" s="5">
        <v>6417</v>
      </c>
      <c r="B6419" s="30"/>
      <c r="C6419" s="30"/>
    </row>
    <row r="6420" spans="1:3">
      <c r="A6420" s="5">
        <v>6418</v>
      </c>
      <c r="B6420" s="30"/>
      <c r="C6420" s="30"/>
    </row>
    <row r="6421" spans="1:3">
      <c r="A6421" s="5">
        <v>6419</v>
      </c>
      <c r="B6421" s="30"/>
      <c r="C6421" s="30"/>
    </row>
    <row r="6422" spans="1:3">
      <c r="A6422" s="5">
        <v>6420</v>
      </c>
      <c r="B6422" s="30"/>
      <c r="C6422" s="30"/>
    </row>
    <row r="6423" spans="1:3">
      <c r="A6423" s="5">
        <v>6421</v>
      </c>
      <c r="B6423" s="30"/>
      <c r="C6423" s="30"/>
    </row>
    <row r="6424" spans="1:3">
      <c r="A6424" s="5">
        <v>6422</v>
      </c>
      <c r="B6424" s="30"/>
      <c r="C6424" s="30"/>
    </row>
    <row r="6425" spans="1:3">
      <c r="A6425" s="5">
        <v>6423</v>
      </c>
      <c r="B6425" s="30"/>
      <c r="C6425" s="30"/>
    </row>
    <row r="6426" spans="1:3">
      <c r="A6426" s="5">
        <v>6424</v>
      </c>
      <c r="B6426" s="30"/>
      <c r="C6426" s="30"/>
    </row>
    <row r="6427" spans="1:3">
      <c r="A6427" s="5">
        <v>6425</v>
      </c>
      <c r="B6427" s="30"/>
      <c r="C6427" s="30"/>
    </row>
    <row r="6428" spans="1:3">
      <c r="A6428" s="5">
        <v>6426</v>
      </c>
      <c r="B6428" s="30"/>
      <c r="C6428" s="30"/>
    </row>
    <row r="6429" spans="1:3">
      <c r="A6429" s="5">
        <v>6427</v>
      </c>
      <c r="B6429" s="30"/>
      <c r="C6429" s="30"/>
    </row>
    <row r="6430" spans="1:3">
      <c r="A6430" s="5">
        <v>6428</v>
      </c>
      <c r="B6430" s="30"/>
      <c r="C6430" s="30"/>
    </row>
    <row r="6431" spans="1:3">
      <c r="A6431" s="5">
        <v>6429</v>
      </c>
      <c r="B6431" s="30"/>
      <c r="C6431" s="30"/>
    </row>
    <row r="6432" spans="1:3">
      <c r="A6432" s="5">
        <v>6430</v>
      </c>
      <c r="B6432" s="30"/>
      <c r="C6432" s="30"/>
    </row>
    <row r="6433" spans="1:3">
      <c r="A6433" s="5">
        <v>6431</v>
      </c>
      <c r="B6433" s="30"/>
      <c r="C6433" s="30"/>
    </row>
    <row r="6434" spans="1:3">
      <c r="A6434" s="5">
        <v>6432</v>
      </c>
      <c r="B6434" s="30"/>
      <c r="C6434" s="30"/>
    </row>
    <row r="6435" spans="1:3">
      <c r="A6435" s="5">
        <v>6433</v>
      </c>
      <c r="B6435" s="30"/>
      <c r="C6435" s="30"/>
    </row>
    <row r="6436" spans="1:3">
      <c r="A6436" s="5">
        <v>6434</v>
      </c>
      <c r="B6436" s="30"/>
      <c r="C6436" s="30"/>
    </row>
    <row r="6437" spans="1:3">
      <c r="A6437" s="5">
        <v>6435</v>
      </c>
      <c r="B6437" s="30"/>
      <c r="C6437" s="30"/>
    </row>
    <row r="6438" spans="1:3">
      <c r="A6438" s="5">
        <v>6436</v>
      </c>
      <c r="B6438" s="30"/>
      <c r="C6438" s="30"/>
    </row>
    <row r="6439" spans="1:3">
      <c r="A6439" s="5">
        <v>6437</v>
      </c>
      <c r="B6439" s="30"/>
      <c r="C6439" s="30"/>
    </row>
    <row r="6440" spans="1:3">
      <c r="A6440" s="5">
        <v>6438</v>
      </c>
      <c r="B6440" s="30"/>
      <c r="C6440" s="30"/>
    </row>
    <row r="6441" spans="1:3">
      <c r="A6441" s="5">
        <v>6439</v>
      </c>
      <c r="B6441" s="30"/>
      <c r="C6441" s="30"/>
    </row>
    <row r="6442" spans="1:3">
      <c r="A6442" s="5">
        <v>6440</v>
      </c>
      <c r="B6442" s="30"/>
      <c r="C6442" s="30"/>
    </row>
    <row r="6443" spans="1:3">
      <c r="A6443" s="5">
        <v>6441</v>
      </c>
      <c r="B6443" s="30"/>
      <c r="C6443" s="30"/>
    </row>
    <row r="6444" spans="1:3">
      <c r="A6444" s="5">
        <v>6442</v>
      </c>
      <c r="B6444" s="30"/>
      <c r="C6444" s="30"/>
    </row>
    <row r="6445" spans="1:3">
      <c r="A6445" s="5">
        <v>6443</v>
      </c>
      <c r="B6445" s="30"/>
      <c r="C6445" s="30"/>
    </row>
    <row r="6446" spans="1:3">
      <c r="A6446" s="5">
        <v>6444</v>
      </c>
      <c r="B6446" s="30"/>
      <c r="C6446" s="30"/>
    </row>
    <row r="6447" spans="1:3">
      <c r="A6447" s="5">
        <v>6445</v>
      </c>
      <c r="B6447" s="30"/>
      <c r="C6447" s="30"/>
    </row>
    <row r="6448" spans="1:3">
      <c r="A6448" s="5">
        <v>6446</v>
      </c>
      <c r="B6448" s="30"/>
      <c r="C6448" s="30"/>
    </row>
    <row r="6449" spans="1:3">
      <c r="A6449" s="5">
        <v>6447</v>
      </c>
      <c r="B6449" s="30"/>
      <c r="C6449" s="30"/>
    </row>
    <row r="6450" spans="1:3">
      <c r="A6450" s="5">
        <v>6448</v>
      </c>
      <c r="B6450" s="30"/>
      <c r="C6450" s="30"/>
    </row>
    <row r="6451" spans="1:3">
      <c r="A6451" s="5">
        <v>6449</v>
      </c>
      <c r="B6451" s="30"/>
      <c r="C6451" s="30"/>
    </row>
    <row r="6452" spans="1:3">
      <c r="A6452" s="5">
        <v>6450</v>
      </c>
      <c r="B6452" s="30"/>
      <c r="C6452" s="30"/>
    </row>
    <row r="6453" spans="1:3">
      <c r="A6453" s="5">
        <v>6451</v>
      </c>
      <c r="B6453" s="30"/>
      <c r="C6453" s="30"/>
    </row>
    <row r="6454" spans="1:3">
      <c r="A6454" s="5">
        <v>6452</v>
      </c>
      <c r="B6454" s="30"/>
      <c r="C6454" s="30"/>
    </row>
    <row r="6455" spans="1:3">
      <c r="A6455" s="5">
        <v>6453</v>
      </c>
      <c r="B6455" s="30"/>
      <c r="C6455" s="30"/>
    </row>
    <row r="6456" spans="1:3">
      <c r="A6456" s="5">
        <v>6454</v>
      </c>
      <c r="B6456" s="30"/>
      <c r="C6456" s="30"/>
    </row>
    <row r="6457" spans="1:3">
      <c r="A6457" s="5">
        <v>6455</v>
      </c>
      <c r="B6457" s="30"/>
      <c r="C6457" s="30"/>
    </row>
    <row r="6458" spans="1:3">
      <c r="A6458" s="5">
        <v>6456</v>
      </c>
      <c r="B6458" s="30"/>
      <c r="C6458" s="30"/>
    </row>
    <row r="6459" spans="1:3">
      <c r="A6459" s="5">
        <v>6457</v>
      </c>
      <c r="B6459" s="30"/>
      <c r="C6459" s="30"/>
    </row>
    <row r="6460" spans="1:3">
      <c r="A6460" s="5">
        <v>6458</v>
      </c>
      <c r="B6460" s="30"/>
      <c r="C6460" s="30"/>
    </row>
    <row r="6461" spans="1:3">
      <c r="A6461" s="5">
        <v>6459</v>
      </c>
      <c r="B6461" s="30"/>
      <c r="C6461" s="30"/>
    </row>
    <row r="6462" spans="1:3">
      <c r="A6462" s="5">
        <v>6460</v>
      </c>
      <c r="B6462" s="30"/>
      <c r="C6462" s="30"/>
    </row>
    <row r="6463" spans="1:3">
      <c r="A6463" s="5">
        <v>6461</v>
      </c>
      <c r="B6463" s="30"/>
      <c r="C6463" s="30"/>
    </row>
    <row r="6464" spans="1:3">
      <c r="A6464" s="5">
        <v>6462</v>
      </c>
      <c r="B6464" s="30"/>
      <c r="C6464" s="30"/>
    </row>
    <row r="6465" spans="1:3">
      <c r="A6465" s="5">
        <v>6463</v>
      </c>
      <c r="B6465" s="30"/>
      <c r="C6465" s="30"/>
    </row>
    <row r="6466" spans="1:3">
      <c r="A6466" s="5">
        <v>6464</v>
      </c>
      <c r="B6466" s="30"/>
      <c r="C6466" s="30"/>
    </row>
    <row r="6467" spans="1:3">
      <c r="A6467" s="5">
        <v>6465</v>
      </c>
      <c r="B6467" s="30"/>
      <c r="C6467" s="30"/>
    </row>
    <row r="6468" spans="1:3">
      <c r="A6468" s="5">
        <v>6466</v>
      </c>
      <c r="B6468" s="30"/>
      <c r="C6468" s="30"/>
    </row>
    <row r="6469" spans="1:3">
      <c r="A6469" s="5">
        <v>6467</v>
      </c>
      <c r="B6469" s="30"/>
      <c r="C6469" s="30"/>
    </row>
    <row r="6470" spans="1:3">
      <c r="A6470" s="5">
        <v>6468</v>
      </c>
      <c r="B6470" s="30"/>
      <c r="C6470" s="30"/>
    </row>
    <row r="6471" spans="1:3">
      <c r="A6471" s="5">
        <v>6469</v>
      </c>
      <c r="B6471" s="30"/>
      <c r="C6471" s="30"/>
    </row>
    <row r="6472" spans="1:3">
      <c r="A6472" s="5">
        <v>6470</v>
      </c>
      <c r="B6472" s="30"/>
      <c r="C6472" s="30"/>
    </row>
    <row r="6473" spans="1:3">
      <c r="A6473" s="5">
        <v>6471</v>
      </c>
      <c r="B6473" s="30"/>
      <c r="C6473" s="30"/>
    </row>
    <row r="6474" spans="1:3">
      <c r="A6474" s="5">
        <v>6472</v>
      </c>
      <c r="B6474" s="30"/>
      <c r="C6474" s="30"/>
    </row>
    <row r="6475" spans="1:3">
      <c r="A6475" s="5">
        <v>6473</v>
      </c>
      <c r="B6475" s="30"/>
      <c r="C6475" s="30"/>
    </row>
    <row r="6476" spans="1:3">
      <c r="A6476" s="5">
        <v>6474</v>
      </c>
      <c r="B6476" s="30"/>
      <c r="C6476" s="30"/>
    </row>
    <row r="6477" spans="1:3">
      <c r="A6477" s="5">
        <v>6475</v>
      </c>
      <c r="B6477" s="30"/>
      <c r="C6477" s="30"/>
    </row>
    <row r="6478" spans="1:3">
      <c r="A6478" s="5">
        <v>6476</v>
      </c>
      <c r="B6478" s="30"/>
      <c r="C6478" s="30"/>
    </row>
    <row r="6479" spans="1:3">
      <c r="A6479" s="5">
        <v>6477</v>
      </c>
      <c r="B6479" s="30"/>
      <c r="C6479" s="30"/>
    </row>
    <row r="6480" spans="1:3">
      <c r="A6480" s="5">
        <v>6478</v>
      </c>
      <c r="B6480" s="30"/>
      <c r="C6480" s="30"/>
    </row>
    <row r="6481" spans="1:3">
      <c r="A6481" s="5">
        <v>6479</v>
      </c>
      <c r="B6481" s="30"/>
      <c r="C6481" s="30"/>
    </row>
    <row r="6482" spans="1:3">
      <c r="A6482" s="5">
        <v>6480</v>
      </c>
      <c r="B6482" s="30"/>
      <c r="C6482" s="30"/>
    </row>
    <row r="6483" spans="1:3">
      <c r="A6483" s="5">
        <v>6481</v>
      </c>
      <c r="B6483" s="30"/>
      <c r="C6483" s="30"/>
    </row>
    <row r="6484" spans="1:3">
      <c r="A6484" s="5">
        <v>6482</v>
      </c>
      <c r="B6484" s="30"/>
      <c r="C6484" s="30"/>
    </row>
    <row r="6485" spans="1:3">
      <c r="A6485" s="5">
        <v>6483</v>
      </c>
      <c r="B6485" s="30"/>
      <c r="C6485" s="30"/>
    </row>
    <row r="6486" spans="1:3">
      <c r="A6486" s="5">
        <v>6484</v>
      </c>
      <c r="B6486" s="30"/>
      <c r="C6486" s="30"/>
    </row>
    <row r="6487" spans="1:3">
      <c r="A6487" s="5">
        <v>6485</v>
      </c>
      <c r="B6487" s="30"/>
      <c r="C6487" s="30"/>
    </row>
    <row r="6488" spans="1:3">
      <c r="A6488" s="5">
        <v>6486</v>
      </c>
      <c r="B6488" s="30"/>
      <c r="C6488" s="30"/>
    </row>
    <row r="6489" spans="1:3">
      <c r="A6489" s="5">
        <v>6487</v>
      </c>
      <c r="B6489" s="30"/>
      <c r="C6489" s="30"/>
    </row>
    <row r="6490" spans="1:3">
      <c r="A6490" s="5">
        <v>6488</v>
      </c>
      <c r="B6490" s="30"/>
      <c r="C6490" s="30"/>
    </row>
    <row r="6491" spans="1:3">
      <c r="A6491" s="5">
        <v>6489</v>
      </c>
      <c r="B6491" s="30"/>
      <c r="C6491" s="30"/>
    </row>
    <row r="6492" spans="1:3">
      <c r="A6492" s="5">
        <v>6490</v>
      </c>
      <c r="B6492" s="30"/>
      <c r="C6492" s="30"/>
    </row>
    <row r="6493" spans="1:3">
      <c r="A6493" s="5">
        <v>6491</v>
      </c>
      <c r="B6493" s="30"/>
      <c r="C6493" s="30"/>
    </row>
    <row r="6494" spans="1:3">
      <c r="A6494" s="5">
        <v>6492</v>
      </c>
      <c r="B6494" s="30"/>
      <c r="C6494" s="30"/>
    </row>
    <row r="6495" spans="1:3">
      <c r="A6495" s="5">
        <v>6493</v>
      </c>
      <c r="B6495" s="30"/>
      <c r="C6495" s="30"/>
    </row>
    <row r="6496" spans="1:3">
      <c r="A6496" s="5">
        <v>6494</v>
      </c>
      <c r="B6496" s="30"/>
      <c r="C6496" s="30"/>
    </row>
    <row r="6497" spans="1:3">
      <c r="A6497" s="5">
        <v>6495</v>
      </c>
      <c r="B6497" s="30"/>
      <c r="C6497" s="30"/>
    </row>
    <row r="6498" spans="1:3">
      <c r="A6498" s="5">
        <v>6496</v>
      </c>
      <c r="B6498" s="30"/>
      <c r="C6498" s="30"/>
    </row>
    <row r="6499" spans="1:3">
      <c r="A6499" s="5">
        <v>6497</v>
      </c>
      <c r="B6499" s="30"/>
      <c r="C6499" s="30"/>
    </row>
    <row r="6500" spans="1:3">
      <c r="A6500" s="5">
        <v>6498</v>
      </c>
      <c r="B6500" s="30"/>
      <c r="C6500" s="30"/>
    </row>
    <row r="6501" spans="1:3">
      <c r="A6501" s="5">
        <v>6499</v>
      </c>
      <c r="B6501" s="30"/>
      <c r="C6501" s="30"/>
    </row>
    <row r="6502" spans="1:3">
      <c r="A6502" s="5">
        <v>6500</v>
      </c>
      <c r="B6502" s="30"/>
      <c r="C6502" s="30"/>
    </row>
    <row r="6503" spans="1:3">
      <c r="A6503" s="5">
        <v>6501</v>
      </c>
      <c r="B6503" s="30"/>
      <c r="C6503" s="30"/>
    </row>
    <row r="6504" spans="1:3">
      <c r="A6504" s="5">
        <v>6502</v>
      </c>
      <c r="B6504" s="30"/>
      <c r="C6504" s="30"/>
    </row>
    <row r="6505" spans="1:3">
      <c r="A6505" s="5">
        <v>6503</v>
      </c>
      <c r="B6505" s="30"/>
      <c r="C6505" s="30"/>
    </row>
    <row r="6506" spans="1:3">
      <c r="A6506" s="5">
        <v>6504</v>
      </c>
      <c r="B6506" s="30"/>
      <c r="C6506" s="30"/>
    </row>
    <row r="6507" spans="1:3">
      <c r="A6507" s="5">
        <v>6505</v>
      </c>
      <c r="B6507" s="30"/>
      <c r="C6507" s="30"/>
    </row>
    <row r="6508" spans="1:3">
      <c r="A6508" s="5">
        <v>6506</v>
      </c>
      <c r="B6508" s="30"/>
      <c r="C6508" s="30"/>
    </row>
    <row r="6509" spans="1:3">
      <c r="A6509" s="5">
        <v>6507</v>
      </c>
      <c r="B6509" s="30"/>
      <c r="C6509" s="30"/>
    </row>
    <row r="6510" spans="1:3">
      <c r="A6510" s="5">
        <v>6508</v>
      </c>
      <c r="B6510" s="30"/>
      <c r="C6510" s="30"/>
    </row>
    <row r="6511" spans="1:3">
      <c r="A6511" s="5">
        <v>6509</v>
      </c>
      <c r="B6511" s="30"/>
      <c r="C6511" s="30"/>
    </row>
    <row r="6512" spans="1:3">
      <c r="A6512" s="5">
        <v>6510</v>
      </c>
      <c r="B6512" s="30"/>
      <c r="C6512" s="30"/>
    </row>
    <row r="6513" spans="1:3">
      <c r="A6513" s="5">
        <v>6511</v>
      </c>
      <c r="B6513" s="30"/>
      <c r="C6513" s="30"/>
    </row>
    <row r="6514" spans="1:3">
      <c r="A6514" s="5">
        <v>6512</v>
      </c>
      <c r="B6514" s="30"/>
      <c r="C6514" s="30"/>
    </row>
    <row r="6515" spans="1:3">
      <c r="A6515" s="5">
        <v>6513</v>
      </c>
      <c r="B6515" s="30"/>
      <c r="C6515" s="30"/>
    </row>
    <row r="6516" spans="1:3">
      <c r="A6516" s="5">
        <v>6514</v>
      </c>
      <c r="B6516" s="30"/>
      <c r="C6516" s="30"/>
    </row>
    <row r="6517" spans="1:3">
      <c r="A6517" s="5">
        <v>6515</v>
      </c>
      <c r="B6517" s="30"/>
      <c r="C6517" s="30"/>
    </row>
    <row r="6518" spans="1:3">
      <c r="A6518" s="5">
        <v>6516</v>
      </c>
      <c r="B6518" s="30"/>
      <c r="C6518" s="30"/>
    </row>
    <row r="6519" spans="1:3">
      <c r="A6519" s="5">
        <v>6517</v>
      </c>
      <c r="B6519" s="30"/>
      <c r="C6519" s="30"/>
    </row>
    <row r="6520" spans="1:3">
      <c r="A6520" s="5">
        <v>6518</v>
      </c>
      <c r="B6520" s="30"/>
      <c r="C6520" s="30"/>
    </row>
    <row r="6521" spans="1:3">
      <c r="A6521" s="5">
        <v>6519</v>
      </c>
      <c r="B6521" s="30"/>
      <c r="C6521" s="30"/>
    </row>
    <row r="6522" spans="1:3">
      <c r="A6522" s="5">
        <v>6520</v>
      </c>
      <c r="B6522" s="30"/>
      <c r="C6522" s="30"/>
    </row>
    <row r="6523" spans="1:3">
      <c r="A6523" s="5">
        <v>6521</v>
      </c>
      <c r="B6523" s="30"/>
      <c r="C6523" s="30"/>
    </row>
    <row r="6524" spans="1:3">
      <c r="A6524" s="5">
        <v>6522</v>
      </c>
      <c r="B6524" s="30"/>
      <c r="C6524" s="30"/>
    </row>
    <row r="6525" spans="1:3">
      <c r="A6525" s="5">
        <v>6523</v>
      </c>
      <c r="B6525" s="30"/>
      <c r="C6525" s="30"/>
    </row>
    <row r="6526" spans="1:3">
      <c r="A6526" s="5">
        <v>6524</v>
      </c>
      <c r="B6526" s="30"/>
      <c r="C6526" s="30"/>
    </row>
    <row r="6527" spans="1:3">
      <c r="A6527" s="5">
        <v>6525</v>
      </c>
      <c r="B6527" s="30"/>
      <c r="C6527" s="30"/>
    </row>
    <row r="6528" spans="1:3">
      <c r="A6528" s="5">
        <v>6526</v>
      </c>
      <c r="B6528" s="30"/>
      <c r="C6528" s="30"/>
    </row>
    <row r="6529" spans="1:3">
      <c r="A6529" s="5">
        <v>6527</v>
      </c>
      <c r="B6529" s="30"/>
      <c r="C6529" s="30"/>
    </row>
    <row r="6530" spans="1:3">
      <c r="A6530" s="5">
        <v>6528</v>
      </c>
      <c r="B6530" s="30"/>
      <c r="C6530" s="30"/>
    </row>
    <row r="6531" spans="1:3">
      <c r="A6531" s="5">
        <v>6529</v>
      </c>
      <c r="B6531" s="30"/>
      <c r="C6531" s="30"/>
    </row>
    <row r="6532" spans="1:3">
      <c r="A6532" s="5">
        <v>6530</v>
      </c>
      <c r="B6532" s="30"/>
      <c r="C6532" s="30"/>
    </row>
    <row r="6533" spans="1:3">
      <c r="A6533" s="5">
        <v>6531</v>
      </c>
      <c r="B6533" s="30"/>
      <c r="C6533" s="30"/>
    </row>
    <row r="6534" spans="1:3">
      <c r="A6534" s="5">
        <v>6532</v>
      </c>
      <c r="B6534" s="30"/>
      <c r="C6534" s="30"/>
    </row>
    <row r="6535" spans="1:3">
      <c r="A6535" s="5">
        <v>6533</v>
      </c>
      <c r="B6535" s="30"/>
      <c r="C6535" s="30"/>
    </row>
    <row r="6536" spans="1:3">
      <c r="A6536" s="5">
        <v>6534</v>
      </c>
      <c r="B6536" s="30"/>
      <c r="C6536" s="30"/>
    </row>
    <row r="6537" spans="1:3">
      <c r="A6537" s="5">
        <v>6535</v>
      </c>
      <c r="B6537" s="30"/>
      <c r="C6537" s="30"/>
    </row>
    <row r="6538" spans="1:3">
      <c r="A6538" s="5">
        <v>6536</v>
      </c>
      <c r="B6538" s="30"/>
      <c r="C6538" s="30"/>
    </row>
    <row r="6539" spans="1:3">
      <c r="A6539" s="5">
        <v>6537</v>
      </c>
      <c r="B6539" s="30"/>
      <c r="C6539" s="30"/>
    </row>
    <row r="6540" spans="1:3">
      <c r="A6540" s="5">
        <v>6538</v>
      </c>
      <c r="B6540" s="30"/>
      <c r="C6540" s="30"/>
    </row>
    <row r="6541" spans="1:3">
      <c r="A6541" s="5">
        <v>6539</v>
      </c>
      <c r="B6541" s="30"/>
      <c r="C6541" s="30"/>
    </row>
    <row r="6542" spans="1:3">
      <c r="A6542" s="5">
        <v>6540</v>
      </c>
      <c r="B6542" s="30"/>
      <c r="C6542" s="30"/>
    </row>
    <row r="6543" spans="1:3">
      <c r="A6543" s="5">
        <v>6541</v>
      </c>
      <c r="B6543" s="30"/>
      <c r="C6543" s="30"/>
    </row>
    <row r="6544" spans="1:3">
      <c r="A6544" s="5">
        <v>6542</v>
      </c>
      <c r="B6544" s="30"/>
      <c r="C6544" s="30"/>
    </row>
    <row r="6545" spans="1:3">
      <c r="A6545" s="5">
        <v>6543</v>
      </c>
      <c r="B6545" s="30"/>
      <c r="C6545" s="30"/>
    </row>
    <row r="6546" spans="1:3">
      <c r="A6546" s="5">
        <v>6544</v>
      </c>
      <c r="B6546" s="30"/>
      <c r="C6546" s="30"/>
    </row>
    <row r="6547" spans="1:3">
      <c r="A6547" s="5">
        <v>6545</v>
      </c>
      <c r="B6547" s="30"/>
      <c r="C6547" s="30"/>
    </row>
    <row r="6548" spans="1:3">
      <c r="A6548" s="5">
        <v>6546</v>
      </c>
      <c r="B6548" s="30"/>
      <c r="C6548" s="30"/>
    </row>
    <row r="6549" spans="1:3">
      <c r="A6549" s="5">
        <v>6547</v>
      </c>
      <c r="B6549" s="30"/>
      <c r="C6549" s="30"/>
    </row>
    <row r="6550" spans="1:3">
      <c r="A6550" s="5">
        <v>6548</v>
      </c>
      <c r="B6550" s="30"/>
      <c r="C6550" s="30"/>
    </row>
    <row r="6551" spans="1:3">
      <c r="A6551" s="5">
        <v>6549</v>
      </c>
      <c r="B6551" s="30"/>
      <c r="C6551" s="30"/>
    </row>
    <row r="6552" spans="1:3">
      <c r="A6552" s="5">
        <v>6550</v>
      </c>
      <c r="B6552" s="30"/>
      <c r="C6552" s="30"/>
    </row>
    <row r="6553" spans="1:3">
      <c r="A6553" s="5">
        <v>6551</v>
      </c>
      <c r="B6553" s="30"/>
      <c r="C6553" s="30"/>
    </row>
    <row r="6554" spans="1:3">
      <c r="A6554" s="5">
        <v>6552</v>
      </c>
      <c r="B6554" s="30"/>
      <c r="C6554" s="30"/>
    </row>
    <row r="6555" spans="1:3">
      <c r="A6555" s="5">
        <v>6553</v>
      </c>
      <c r="B6555" s="30"/>
      <c r="C6555" s="30"/>
    </row>
    <row r="6556" spans="1:3">
      <c r="A6556" s="5">
        <v>6554</v>
      </c>
      <c r="B6556" s="30"/>
      <c r="C6556" s="30"/>
    </row>
    <row r="6557" spans="1:3">
      <c r="A6557" s="5">
        <v>6555</v>
      </c>
      <c r="B6557" s="30"/>
      <c r="C6557" s="30"/>
    </row>
    <row r="6558" spans="1:3">
      <c r="A6558" s="5">
        <v>6556</v>
      </c>
      <c r="B6558" s="30"/>
      <c r="C6558" s="30"/>
    </row>
    <row r="6559" spans="1:3">
      <c r="A6559" s="5">
        <v>6557</v>
      </c>
      <c r="B6559" s="30"/>
      <c r="C6559" s="30"/>
    </row>
    <row r="6560" spans="1:3">
      <c r="A6560" s="5">
        <v>6558</v>
      </c>
      <c r="B6560" s="30"/>
      <c r="C6560" s="30"/>
    </row>
    <row r="6561" spans="1:3">
      <c r="A6561" s="5">
        <v>6559</v>
      </c>
      <c r="B6561" s="30"/>
      <c r="C6561" s="30"/>
    </row>
    <row r="6562" spans="1:3">
      <c r="A6562" s="5">
        <v>6560</v>
      </c>
      <c r="B6562" s="30"/>
      <c r="C6562" s="30"/>
    </row>
    <row r="6563" spans="1:3">
      <c r="A6563" s="5">
        <v>6561</v>
      </c>
      <c r="B6563" s="30"/>
      <c r="C6563" s="30"/>
    </row>
    <row r="6564" spans="1:3">
      <c r="A6564" s="5">
        <v>6562</v>
      </c>
      <c r="B6564" s="30"/>
      <c r="C6564" s="30"/>
    </row>
    <row r="6565" spans="1:3">
      <c r="A6565" s="5">
        <v>6563</v>
      </c>
      <c r="B6565" s="30"/>
      <c r="C6565" s="30"/>
    </row>
    <row r="6566" spans="1:3">
      <c r="A6566" s="5">
        <v>6564</v>
      </c>
      <c r="B6566" s="30"/>
      <c r="C6566" s="30"/>
    </row>
    <row r="6567" spans="1:3">
      <c r="A6567" s="5">
        <v>6565</v>
      </c>
      <c r="B6567" s="30"/>
      <c r="C6567" s="30"/>
    </row>
    <row r="6568" spans="1:3">
      <c r="A6568" s="5">
        <v>6566</v>
      </c>
      <c r="B6568" s="30"/>
      <c r="C6568" s="30"/>
    </row>
    <row r="6569" spans="1:3">
      <c r="A6569" s="5">
        <v>6567</v>
      </c>
      <c r="B6569" s="30"/>
      <c r="C6569" s="30"/>
    </row>
    <row r="6570" spans="1:3">
      <c r="A6570" s="5">
        <v>6568</v>
      </c>
      <c r="B6570" s="30"/>
      <c r="C6570" s="30"/>
    </row>
    <row r="6571" spans="1:3">
      <c r="A6571" s="5">
        <v>6569</v>
      </c>
      <c r="B6571" s="30"/>
      <c r="C6571" s="30"/>
    </row>
    <row r="6572" spans="1:3">
      <c r="A6572" s="5">
        <v>6570</v>
      </c>
      <c r="B6572" s="30"/>
      <c r="C6572" s="30"/>
    </row>
    <row r="6573" spans="1:3">
      <c r="A6573" s="5">
        <v>6571</v>
      </c>
      <c r="B6573" s="30"/>
      <c r="C6573" s="30"/>
    </row>
    <row r="6574" spans="1:3">
      <c r="A6574" s="5">
        <v>6572</v>
      </c>
      <c r="B6574" s="30"/>
      <c r="C6574" s="30"/>
    </row>
    <row r="6575" spans="1:3">
      <c r="A6575" s="5">
        <v>6573</v>
      </c>
      <c r="B6575" s="30"/>
      <c r="C6575" s="30"/>
    </row>
    <row r="6576" spans="1:3">
      <c r="A6576" s="5">
        <v>6574</v>
      </c>
      <c r="B6576" s="30"/>
      <c r="C6576" s="30"/>
    </row>
    <row r="6577" spans="1:3">
      <c r="A6577" s="5">
        <v>6575</v>
      </c>
      <c r="B6577" s="30"/>
      <c r="C6577" s="30"/>
    </row>
    <row r="6578" spans="1:3">
      <c r="A6578" s="5">
        <v>6576</v>
      </c>
      <c r="B6578" s="30"/>
      <c r="C6578" s="30"/>
    </row>
    <row r="6579" spans="1:3">
      <c r="A6579" s="5">
        <v>6577</v>
      </c>
      <c r="B6579" s="30"/>
      <c r="C6579" s="30"/>
    </row>
    <row r="6580" spans="1:3">
      <c r="A6580" s="5">
        <v>6578</v>
      </c>
      <c r="B6580" s="30"/>
      <c r="C6580" s="30"/>
    </row>
    <row r="6581" spans="1:3">
      <c r="A6581" s="5">
        <v>6579</v>
      </c>
      <c r="B6581" s="30"/>
      <c r="C6581" s="30"/>
    </row>
    <row r="6582" spans="1:3">
      <c r="A6582" s="5">
        <v>6580</v>
      </c>
      <c r="B6582" s="30"/>
      <c r="C6582" s="30"/>
    </row>
    <row r="6583" spans="1:3">
      <c r="A6583" s="5">
        <v>6581</v>
      </c>
      <c r="B6583" s="30"/>
      <c r="C6583" s="30"/>
    </row>
    <row r="6584" spans="1:3">
      <c r="A6584" s="5">
        <v>6582</v>
      </c>
      <c r="B6584" s="30"/>
      <c r="C6584" s="30"/>
    </row>
    <row r="6585" spans="1:3">
      <c r="A6585" s="5">
        <v>6583</v>
      </c>
      <c r="B6585" s="30"/>
      <c r="C6585" s="30"/>
    </row>
    <row r="6586" spans="1:3">
      <c r="A6586" s="5">
        <v>6584</v>
      </c>
      <c r="B6586" s="30"/>
      <c r="C6586" s="30"/>
    </row>
    <row r="6587" spans="1:3">
      <c r="A6587" s="5">
        <v>6585</v>
      </c>
      <c r="B6587" s="30"/>
      <c r="C6587" s="30"/>
    </row>
    <row r="6588" spans="1:3">
      <c r="A6588" s="5">
        <v>6586</v>
      </c>
      <c r="B6588" s="30"/>
      <c r="C6588" s="30"/>
    </row>
    <row r="6589" spans="1:3">
      <c r="A6589" s="5">
        <v>6587</v>
      </c>
      <c r="B6589" s="30"/>
      <c r="C6589" s="30"/>
    </row>
    <row r="6590" spans="1:3">
      <c r="A6590" s="5">
        <v>6588</v>
      </c>
      <c r="B6590" s="30"/>
      <c r="C6590" s="30"/>
    </row>
    <row r="6591" spans="1:3">
      <c r="A6591" s="5">
        <v>6589</v>
      </c>
      <c r="B6591" s="30"/>
      <c r="C6591" s="30"/>
    </row>
    <row r="6592" spans="1:3">
      <c r="A6592" s="5">
        <v>6590</v>
      </c>
      <c r="B6592" s="30"/>
      <c r="C6592" s="30"/>
    </row>
    <row r="6593" spans="1:3">
      <c r="A6593" s="5">
        <v>6591</v>
      </c>
      <c r="B6593" s="30"/>
      <c r="C6593" s="30"/>
    </row>
    <row r="6594" spans="1:3">
      <c r="A6594" s="5">
        <v>6592</v>
      </c>
      <c r="B6594" s="30"/>
      <c r="C6594" s="30"/>
    </row>
    <row r="6595" spans="1:3">
      <c r="A6595" s="5">
        <v>6593</v>
      </c>
      <c r="B6595" s="30"/>
      <c r="C6595" s="30"/>
    </row>
    <row r="6596" spans="1:3">
      <c r="A6596" s="5">
        <v>6594</v>
      </c>
      <c r="B6596" s="30"/>
      <c r="C6596" s="30"/>
    </row>
    <row r="6597" spans="1:3">
      <c r="A6597" s="5">
        <v>6595</v>
      </c>
      <c r="B6597" s="30"/>
      <c r="C6597" s="30"/>
    </row>
    <row r="6598" spans="1:3">
      <c r="A6598" s="5">
        <v>6596</v>
      </c>
      <c r="B6598" s="30"/>
      <c r="C6598" s="30"/>
    </row>
    <row r="6599" spans="1:3">
      <c r="A6599" s="5">
        <v>6597</v>
      </c>
      <c r="B6599" s="30"/>
      <c r="C6599" s="30"/>
    </row>
    <row r="6600" spans="1:3">
      <c r="A6600" s="5">
        <v>6598</v>
      </c>
      <c r="B6600" s="30"/>
      <c r="C6600" s="30"/>
    </row>
    <row r="6601" spans="1:3">
      <c r="A6601" s="5">
        <v>6599</v>
      </c>
      <c r="B6601" s="30"/>
      <c r="C6601" s="30"/>
    </row>
    <row r="6602" spans="1:3">
      <c r="A6602" s="5">
        <v>6600</v>
      </c>
      <c r="B6602" s="30"/>
      <c r="C6602" s="30"/>
    </row>
    <row r="6603" spans="1:3">
      <c r="A6603" s="5">
        <v>6601</v>
      </c>
      <c r="B6603" s="30"/>
      <c r="C6603" s="30"/>
    </row>
    <row r="6604" spans="1:3">
      <c r="A6604" s="5">
        <v>6602</v>
      </c>
      <c r="B6604" s="30"/>
      <c r="C6604" s="30"/>
    </row>
    <row r="6605" spans="1:3">
      <c r="A6605" s="5">
        <v>6603</v>
      </c>
      <c r="B6605" s="30"/>
      <c r="C6605" s="30"/>
    </row>
    <row r="6606" spans="1:3">
      <c r="A6606" s="5">
        <v>6604</v>
      </c>
      <c r="B6606" s="30"/>
      <c r="C6606" s="30"/>
    </row>
    <row r="6607" spans="1:3">
      <c r="A6607" s="5">
        <v>6605</v>
      </c>
      <c r="B6607" s="30"/>
      <c r="C6607" s="30"/>
    </row>
    <row r="6608" spans="1:3">
      <c r="A6608" s="5">
        <v>6606</v>
      </c>
      <c r="B6608" s="30"/>
      <c r="C6608" s="30"/>
    </row>
    <row r="6609" spans="1:3">
      <c r="A6609" s="5">
        <v>6607</v>
      </c>
      <c r="B6609" s="30"/>
      <c r="C6609" s="30"/>
    </row>
    <row r="6610" spans="1:3">
      <c r="A6610" s="5">
        <v>6608</v>
      </c>
      <c r="B6610" s="30"/>
      <c r="C6610" s="30"/>
    </row>
    <row r="6611" spans="1:3">
      <c r="A6611" s="5">
        <v>6609</v>
      </c>
      <c r="B6611" s="30"/>
      <c r="C6611" s="30"/>
    </row>
    <row r="6612" spans="1:3">
      <c r="A6612" s="5">
        <v>6610</v>
      </c>
      <c r="B6612" s="30"/>
      <c r="C6612" s="30"/>
    </row>
    <row r="6613" spans="1:3">
      <c r="A6613" s="5">
        <v>6611</v>
      </c>
      <c r="B6613" s="30"/>
      <c r="C6613" s="30"/>
    </row>
    <row r="6614" spans="1:3">
      <c r="A6614" s="5">
        <v>6612</v>
      </c>
      <c r="B6614" s="30"/>
      <c r="C6614" s="30"/>
    </row>
    <row r="6615" spans="1:3">
      <c r="A6615" s="5">
        <v>6613</v>
      </c>
      <c r="B6615" s="30"/>
      <c r="C6615" s="30"/>
    </row>
    <row r="6616" spans="1:3">
      <c r="A6616" s="5">
        <v>6614</v>
      </c>
      <c r="B6616" s="30"/>
      <c r="C6616" s="30"/>
    </row>
    <row r="6617" spans="1:3">
      <c r="A6617" s="5">
        <v>6615</v>
      </c>
      <c r="B6617" s="30"/>
      <c r="C6617" s="30"/>
    </row>
    <row r="6618" spans="1:3">
      <c r="A6618" s="5">
        <v>6616</v>
      </c>
      <c r="B6618" s="30"/>
      <c r="C6618" s="30"/>
    </row>
    <row r="6619" spans="1:3">
      <c r="A6619" s="5">
        <v>6617</v>
      </c>
      <c r="B6619" s="30"/>
      <c r="C6619" s="30"/>
    </row>
    <row r="6620" spans="1:3">
      <c r="A6620" s="5">
        <v>6618</v>
      </c>
      <c r="B6620" s="30"/>
      <c r="C6620" s="30"/>
    </row>
    <row r="6621" spans="1:3">
      <c r="A6621" s="5">
        <v>6619</v>
      </c>
      <c r="B6621" s="30"/>
      <c r="C6621" s="30"/>
    </row>
    <row r="6622" spans="1:3">
      <c r="A6622" s="5">
        <v>6620</v>
      </c>
      <c r="B6622" s="30"/>
      <c r="C6622" s="30"/>
    </row>
    <row r="6623" spans="1:3">
      <c r="A6623" s="5">
        <v>6621</v>
      </c>
      <c r="B6623" s="30"/>
      <c r="C6623" s="30"/>
    </row>
    <row r="6624" spans="1:3">
      <c r="A6624" s="5">
        <v>6622</v>
      </c>
      <c r="B6624" s="30"/>
      <c r="C6624" s="30"/>
    </row>
    <row r="6625" spans="1:3">
      <c r="A6625" s="5">
        <v>6623</v>
      </c>
      <c r="B6625" s="30"/>
      <c r="C6625" s="30"/>
    </row>
    <row r="6626" spans="1:3">
      <c r="A6626" s="5">
        <v>6624</v>
      </c>
      <c r="B6626" s="30"/>
      <c r="C6626" s="30"/>
    </row>
    <row r="6627" spans="1:3">
      <c r="A6627" s="5">
        <v>6625</v>
      </c>
      <c r="B6627" s="30"/>
      <c r="C6627" s="30"/>
    </row>
    <row r="6628" spans="1:3">
      <c r="A6628" s="5">
        <v>6626</v>
      </c>
      <c r="B6628" s="30"/>
      <c r="C6628" s="30"/>
    </row>
    <row r="6629" spans="1:3">
      <c r="A6629" s="5">
        <v>6627</v>
      </c>
      <c r="B6629" s="30"/>
      <c r="C6629" s="30"/>
    </row>
    <row r="6630" spans="1:3">
      <c r="A6630" s="5">
        <v>6628</v>
      </c>
      <c r="B6630" s="30"/>
      <c r="C6630" s="30"/>
    </row>
    <row r="6631" spans="1:3">
      <c r="A6631" s="5">
        <v>6629</v>
      </c>
      <c r="B6631" s="30"/>
      <c r="C6631" s="30"/>
    </row>
    <row r="6632" spans="1:3">
      <c r="A6632" s="5">
        <v>6630</v>
      </c>
      <c r="B6632" s="30"/>
      <c r="C6632" s="30"/>
    </row>
    <row r="6633" spans="1:3">
      <c r="A6633" s="5">
        <v>6631</v>
      </c>
      <c r="B6633" s="30"/>
      <c r="C6633" s="30"/>
    </row>
    <row r="6634" spans="1:3">
      <c r="A6634" s="5">
        <v>6632</v>
      </c>
      <c r="B6634" s="30"/>
      <c r="C6634" s="30"/>
    </row>
    <row r="6635" spans="1:3">
      <c r="A6635" s="5">
        <v>6633</v>
      </c>
      <c r="B6635" s="30"/>
      <c r="C6635" s="30"/>
    </row>
    <row r="6636" spans="1:3">
      <c r="A6636" s="5">
        <v>6634</v>
      </c>
      <c r="B6636" s="30"/>
      <c r="C6636" s="30"/>
    </row>
    <row r="6637" spans="1:3">
      <c r="A6637" s="5">
        <v>6635</v>
      </c>
      <c r="B6637" s="30"/>
      <c r="C6637" s="30"/>
    </row>
    <row r="6638" spans="1:3">
      <c r="A6638" s="5">
        <v>6636</v>
      </c>
      <c r="B6638" s="30"/>
      <c r="C6638" s="30"/>
    </row>
    <row r="6639" spans="1:3">
      <c r="A6639" s="5">
        <v>6637</v>
      </c>
      <c r="B6639" s="30"/>
      <c r="C6639" s="30"/>
    </row>
    <row r="6640" spans="1:3">
      <c r="A6640" s="5">
        <v>6638</v>
      </c>
      <c r="B6640" s="30"/>
      <c r="C6640" s="30"/>
    </row>
    <row r="6641" spans="1:3">
      <c r="A6641" s="5">
        <v>6639</v>
      </c>
      <c r="B6641" s="30"/>
      <c r="C6641" s="30"/>
    </row>
    <row r="6642" spans="1:3">
      <c r="A6642" s="5">
        <v>6640</v>
      </c>
      <c r="B6642" s="30"/>
      <c r="C6642" s="30"/>
    </row>
    <row r="6643" spans="1:3">
      <c r="A6643" s="5">
        <v>6641</v>
      </c>
      <c r="B6643" s="30"/>
      <c r="C6643" s="30"/>
    </row>
    <row r="6644" spans="1:3">
      <c r="A6644" s="5">
        <v>6642</v>
      </c>
      <c r="B6644" s="30"/>
      <c r="C6644" s="30"/>
    </row>
    <row r="6645" spans="1:3">
      <c r="A6645" s="5">
        <v>6643</v>
      </c>
      <c r="B6645" s="30"/>
      <c r="C6645" s="30"/>
    </row>
    <row r="6646" spans="1:3">
      <c r="A6646" s="5">
        <v>6644</v>
      </c>
      <c r="B6646" s="30"/>
      <c r="C6646" s="30"/>
    </row>
    <row r="6647" spans="1:3">
      <c r="A6647" s="5">
        <v>6645</v>
      </c>
      <c r="B6647" s="30"/>
      <c r="C6647" s="30"/>
    </row>
    <row r="6648" spans="1:3">
      <c r="A6648" s="5">
        <v>6646</v>
      </c>
      <c r="B6648" s="30"/>
      <c r="C6648" s="30"/>
    </row>
    <row r="6649" spans="1:3">
      <c r="A6649" s="5">
        <v>6647</v>
      </c>
      <c r="B6649" s="30"/>
      <c r="C6649" s="30"/>
    </row>
    <row r="6650" spans="1:3">
      <c r="A6650" s="5">
        <v>6648</v>
      </c>
      <c r="B6650" s="30"/>
      <c r="C6650" s="30"/>
    </row>
    <row r="6651" spans="1:3">
      <c r="A6651" s="5">
        <v>6649</v>
      </c>
      <c r="B6651" s="30"/>
      <c r="C6651" s="30"/>
    </row>
    <row r="6652" spans="1:3">
      <c r="A6652" s="5">
        <v>6650</v>
      </c>
      <c r="B6652" s="30"/>
      <c r="C6652" s="30"/>
    </row>
    <row r="6653" spans="1:3">
      <c r="A6653" s="5">
        <v>6651</v>
      </c>
      <c r="B6653" s="30"/>
      <c r="C6653" s="30"/>
    </row>
    <row r="6654" spans="1:3">
      <c r="A6654" s="5">
        <v>6652</v>
      </c>
      <c r="B6654" s="30"/>
      <c r="C6654" s="30"/>
    </row>
    <row r="6655" spans="1:3">
      <c r="A6655" s="5">
        <v>6653</v>
      </c>
      <c r="B6655" s="30"/>
      <c r="C6655" s="30"/>
    </row>
    <row r="6656" spans="1:3">
      <c r="A6656" s="5">
        <v>6654</v>
      </c>
      <c r="B6656" s="30"/>
      <c r="C6656" s="30"/>
    </row>
    <row r="6657" spans="1:3">
      <c r="A6657" s="5">
        <v>6655</v>
      </c>
      <c r="B6657" s="30"/>
      <c r="C6657" s="30"/>
    </row>
    <row r="6658" spans="1:3">
      <c r="A6658" s="5">
        <v>6656</v>
      </c>
      <c r="B6658" s="30"/>
      <c r="C6658" s="30"/>
    </row>
    <row r="6659" spans="1:3">
      <c r="A6659" s="5">
        <v>6657</v>
      </c>
      <c r="B6659" s="30"/>
      <c r="C6659" s="30"/>
    </row>
    <row r="6660" spans="1:3">
      <c r="A6660" s="5">
        <v>6658</v>
      </c>
      <c r="B6660" s="30"/>
      <c r="C6660" s="30"/>
    </row>
    <row r="6661" spans="1:3">
      <c r="A6661" s="5">
        <v>6659</v>
      </c>
      <c r="B6661" s="30"/>
      <c r="C6661" s="30"/>
    </row>
    <row r="6662" spans="1:3">
      <c r="A6662" s="5">
        <v>6660</v>
      </c>
      <c r="B6662" s="30"/>
      <c r="C6662" s="30"/>
    </row>
    <row r="6663" spans="1:3">
      <c r="A6663" s="5">
        <v>6661</v>
      </c>
      <c r="B6663" s="30"/>
      <c r="C6663" s="30"/>
    </row>
    <row r="6664" spans="1:3">
      <c r="A6664" s="5">
        <v>6662</v>
      </c>
      <c r="B6664" s="30"/>
      <c r="C6664" s="30"/>
    </row>
    <row r="6665" spans="1:3">
      <c r="A6665" s="5">
        <v>6663</v>
      </c>
      <c r="B6665" s="30"/>
      <c r="C6665" s="30"/>
    </row>
    <row r="6666" spans="1:3">
      <c r="A6666" s="5">
        <v>6664</v>
      </c>
      <c r="B6666" s="30"/>
      <c r="C6666" s="30"/>
    </row>
    <row r="6667" spans="1:3">
      <c r="A6667" s="5">
        <v>6665</v>
      </c>
      <c r="B6667" s="30"/>
      <c r="C6667" s="30"/>
    </row>
    <row r="6668" spans="1:3">
      <c r="A6668" s="5">
        <v>6666</v>
      </c>
      <c r="B6668" s="30"/>
      <c r="C6668" s="30"/>
    </row>
    <row r="6669" spans="1:3">
      <c r="A6669" s="5">
        <v>6667</v>
      </c>
      <c r="B6669" s="30"/>
      <c r="C6669" s="30"/>
    </row>
    <row r="6670" spans="1:3">
      <c r="A6670" s="5">
        <v>6668</v>
      </c>
      <c r="B6670" s="30"/>
      <c r="C6670" s="30"/>
    </row>
    <row r="6671" spans="1:3">
      <c r="A6671" s="5">
        <v>6669</v>
      </c>
      <c r="B6671" s="30"/>
      <c r="C6671" s="30"/>
    </row>
    <row r="6672" spans="1:3">
      <c r="A6672" s="5">
        <v>6670</v>
      </c>
      <c r="B6672" s="30"/>
      <c r="C6672" s="30"/>
    </row>
    <row r="6673" spans="1:3">
      <c r="A6673" s="5">
        <v>6671</v>
      </c>
      <c r="B6673" s="30"/>
      <c r="C6673" s="30"/>
    </row>
    <row r="6674" spans="1:3">
      <c r="A6674" s="5">
        <v>6672</v>
      </c>
      <c r="B6674" s="30"/>
      <c r="C6674" s="30"/>
    </row>
    <row r="6675" spans="1:3">
      <c r="A6675" s="5">
        <v>6673</v>
      </c>
      <c r="B6675" s="30"/>
      <c r="C6675" s="30"/>
    </row>
    <row r="6676" spans="1:3">
      <c r="A6676" s="5">
        <v>6674</v>
      </c>
      <c r="B6676" s="30"/>
      <c r="C6676" s="30"/>
    </row>
    <row r="6677" spans="1:3">
      <c r="A6677" s="5">
        <v>6675</v>
      </c>
      <c r="B6677" s="30"/>
      <c r="C6677" s="30"/>
    </row>
    <row r="6678" spans="1:3">
      <c r="A6678" s="5">
        <v>6676</v>
      </c>
      <c r="B6678" s="30"/>
      <c r="C6678" s="30"/>
    </row>
    <row r="6679" spans="1:3">
      <c r="A6679" s="5">
        <v>6677</v>
      </c>
      <c r="B6679" s="30"/>
      <c r="C6679" s="30"/>
    </row>
    <row r="6680" spans="1:3">
      <c r="A6680" s="5">
        <v>6678</v>
      </c>
      <c r="B6680" s="30"/>
      <c r="C6680" s="30"/>
    </row>
    <row r="6681" spans="1:3">
      <c r="A6681" s="5">
        <v>6679</v>
      </c>
      <c r="B6681" s="30"/>
      <c r="C6681" s="30"/>
    </row>
    <row r="6682" spans="1:3">
      <c r="A6682" s="5">
        <v>6680</v>
      </c>
      <c r="B6682" s="30"/>
      <c r="C6682" s="30"/>
    </row>
    <row r="6683" spans="1:3">
      <c r="A6683" s="5">
        <v>6681</v>
      </c>
      <c r="B6683" s="30"/>
      <c r="C6683" s="30"/>
    </row>
    <row r="6684" spans="1:3">
      <c r="A6684" s="5">
        <v>6682</v>
      </c>
      <c r="B6684" s="30"/>
      <c r="C6684" s="30"/>
    </row>
    <row r="6685" spans="1:3">
      <c r="A6685" s="5">
        <v>6683</v>
      </c>
      <c r="B6685" s="30"/>
      <c r="C6685" s="30"/>
    </row>
    <row r="6686" spans="1:3">
      <c r="A6686" s="5">
        <v>6684</v>
      </c>
      <c r="B6686" s="30"/>
      <c r="C6686" s="30"/>
    </row>
    <row r="6687" spans="1:3">
      <c r="A6687" s="5">
        <v>6685</v>
      </c>
      <c r="B6687" s="30"/>
      <c r="C6687" s="30"/>
    </row>
    <row r="6688" spans="1:3">
      <c r="A6688" s="5">
        <v>6686</v>
      </c>
      <c r="B6688" s="30"/>
      <c r="C6688" s="30"/>
    </row>
    <row r="6689" spans="1:3">
      <c r="A6689" s="5">
        <v>6687</v>
      </c>
      <c r="B6689" s="30"/>
      <c r="C6689" s="30"/>
    </row>
    <row r="6690" spans="1:3">
      <c r="A6690" s="5">
        <v>6688</v>
      </c>
      <c r="B6690" s="30"/>
      <c r="C6690" s="30"/>
    </row>
    <row r="6691" spans="1:3">
      <c r="A6691" s="5">
        <v>6689</v>
      </c>
      <c r="B6691" s="30"/>
      <c r="C6691" s="30"/>
    </row>
    <row r="6692" spans="1:3">
      <c r="A6692" s="5">
        <v>6690</v>
      </c>
      <c r="B6692" s="30"/>
      <c r="C6692" s="30"/>
    </row>
    <row r="6693" spans="1:3">
      <c r="A6693" s="5">
        <v>6691</v>
      </c>
      <c r="B6693" s="30"/>
      <c r="C6693" s="30"/>
    </row>
    <row r="6694" spans="1:3">
      <c r="A6694" s="5">
        <v>6692</v>
      </c>
      <c r="B6694" s="30"/>
      <c r="C6694" s="30"/>
    </row>
    <row r="6695" spans="1:3">
      <c r="A6695" s="5">
        <v>6693</v>
      </c>
      <c r="B6695" s="30"/>
      <c r="C6695" s="30"/>
    </row>
    <row r="6696" spans="1:3">
      <c r="A6696" s="5">
        <v>6694</v>
      </c>
      <c r="B6696" s="30"/>
      <c r="C6696" s="30"/>
    </row>
    <row r="6697" spans="1:3">
      <c r="A6697" s="5">
        <v>6695</v>
      </c>
      <c r="B6697" s="30"/>
      <c r="C6697" s="30"/>
    </row>
    <row r="6698" spans="1:3">
      <c r="A6698" s="5">
        <v>6696</v>
      </c>
      <c r="B6698" s="30"/>
      <c r="C6698" s="30"/>
    </row>
    <row r="6699" spans="1:3">
      <c r="A6699" s="5">
        <v>6697</v>
      </c>
      <c r="B6699" s="30"/>
      <c r="C6699" s="30"/>
    </row>
    <row r="6700" spans="1:3">
      <c r="A6700" s="5">
        <v>6698</v>
      </c>
      <c r="B6700" s="30"/>
      <c r="C6700" s="30"/>
    </row>
    <row r="6701" spans="1:3">
      <c r="A6701" s="5">
        <v>6699</v>
      </c>
      <c r="B6701" s="30"/>
      <c r="C6701" s="30"/>
    </row>
    <row r="6702" spans="1:3">
      <c r="A6702" s="5">
        <v>6700</v>
      </c>
      <c r="B6702" s="30"/>
      <c r="C6702" s="30"/>
    </row>
    <row r="6703" spans="1:3">
      <c r="A6703" s="5">
        <v>6701</v>
      </c>
      <c r="B6703" s="30"/>
      <c r="C6703" s="30"/>
    </row>
    <row r="6704" spans="1:3">
      <c r="A6704" s="5">
        <v>6702</v>
      </c>
      <c r="B6704" s="30"/>
      <c r="C6704" s="30"/>
    </row>
    <row r="6705" spans="1:3">
      <c r="A6705" s="5">
        <v>6703</v>
      </c>
      <c r="B6705" s="30"/>
      <c r="C6705" s="30"/>
    </row>
    <row r="6706" spans="1:3">
      <c r="A6706" s="5">
        <v>6704</v>
      </c>
      <c r="B6706" s="30"/>
      <c r="C6706" s="30"/>
    </row>
    <row r="6707" spans="1:3">
      <c r="A6707" s="5">
        <v>6705</v>
      </c>
      <c r="B6707" s="30"/>
      <c r="C6707" s="30"/>
    </row>
    <row r="6708" spans="1:3">
      <c r="A6708" s="5">
        <v>6706</v>
      </c>
      <c r="B6708" s="30"/>
      <c r="C6708" s="30"/>
    </row>
    <row r="6709" spans="1:3">
      <c r="A6709" s="5">
        <v>6707</v>
      </c>
      <c r="B6709" s="30"/>
      <c r="C6709" s="30"/>
    </row>
    <row r="6710" spans="1:3">
      <c r="A6710" s="5">
        <v>6708</v>
      </c>
      <c r="B6710" s="30"/>
      <c r="C6710" s="30"/>
    </row>
    <row r="6711" spans="1:3">
      <c r="A6711" s="5">
        <v>6709</v>
      </c>
      <c r="B6711" s="30"/>
      <c r="C6711" s="30"/>
    </row>
    <row r="6712" spans="1:3">
      <c r="A6712" s="5">
        <v>6710</v>
      </c>
      <c r="B6712" s="30"/>
      <c r="C6712" s="30"/>
    </row>
    <row r="6713" spans="1:3">
      <c r="A6713" s="5">
        <v>6711</v>
      </c>
      <c r="B6713" s="30"/>
      <c r="C6713" s="30"/>
    </row>
    <row r="6714" spans="1:3">
      <c r="A6714" s="5">
        <v>6712</v>
      </c>
      <c r="B6714" s="30"/>
      <c r="C6714" s="30"/>
    </row>
    <row r="6715" spans="1:3">
      <c r="A6715" s="5">
        <v>6713</v>
      </c>
      <c r="B6715" s="30"/>
      <c r="C6715" s="30"/>
    </row>
    <row r="6716" spans="1:3">
      <c r="A6716" s="5">
        <v>6714</v>
      </c>
      <c r="B6716" s="30"/>
      <c r="C6716" s="30"/>
    </row>
    <row r="6717" spans="1:3">
      <c r="A6717" s="5">
        <v>6715</v>
      </c>
      <c r="B6717" s="30"/>
      <c r="C6717" s="30"/>
    </row>
    <row r="6718" spans="1:3">
      <c r="A6718" s="5">
        <v>6716</v>
      </c>
      <c r="B6718" s="30"/>
      <c r="C6718" s="30"/>
    </row>
    <row r="6719" spans="1:3">
      <c r="A6719" s="5">
        <v>6717</v>
      </c>
      <c r="B6719" s="30"/>
      <c r="C6719" s="30"/>
    </row>
    <row r="6720" spans="1:3">
      <c r="A6720" s="5">
        <v>6718</v>
      </c>
      <c r="B6720" s="30"/>
      <c r="C6720" s="30"/>
    </row>
    <row r="6721" spans="1:3">
      <c r="A6721" s="5">
        <v>6719</v>
      </c>
      <c r="B6721" s="30"/>
      <c r="C6721" s="30"/>
    </row>
    <row r="6722" spans="1:3">
      <c r="A6722" s="5">
        <v>6720</v>
      </c>
      <c r="B6722" s="30"/>
      <c r="C6722" s="30"/>
    </row>
    <row r="6723" spans="1:3">
      <c r="A6723" s="5">
        <v>6721</v>
      </c>
      <c r="B6723" s="30"/>
      <c r="C6723" s="30"/>
    </row>
    <row r="6724" spans="1:3">
      <c r="A6724" s="5">
        <v>6722</v>
      </c>
      <c r="B6724" s="30"/>
      <c r="C6724" s="30"/>
    </row>
    <row r="6725" spans="1:3">
      <c r="A6725" s="5">
        <v>6723</v>
      </c>
      <c r="B6725" s="30"/>
      <c r="C6725" s="30"/>
    </row>
    <row r="6726" spans="1:3">
      <c r="A6726" s="5">
        <v>6724</v>
      </c>
      <c r="B6726" s="30"/>
      <c r="C6726" s="30"/>
    </row>
    <row r="6727" spans="1:3">
      <c r="A6727" s="5">
        <v>6725</v>
      </c>
      <c r="B6727" s="30"/>
      <c r="C6727" s="30"/>
    </row>
    <row r="6728" spans="1:3">
      <c r="A6728" s="5">
        <v>6726</v>
      </c>
      <c r="B6728" s="30"/>
      <c r="C6728" s="30"/>
    </row>
    <row r="6729" spans="1:3">
      <c r="A6729" s="5">
        <v>6727</v>
      </c>
      <c r="B6729" s="30"/>
      <c r="C6729" s="30"/>
    </row>
    <row r="6730" spans="1:3">
      <c r="A6730" s="5">
        <v>6728</v>
      </c>
      <c r="B6730" s="30"/>
      <c r="C6730" s="30"/>
    </row>
    <row r="6731" spans="1:3">
      <c r="A6731" s="5">
        <v>6729</v>
      </c>
      <c r="B6731" s="30"/>
      <c r="C6731" s="30"/>
    </row>
    <row r="6732" spans="1:3">
      <c r="A6732" s="5">
        <v>6730</v>
      </c>
      <c r="B6732" s="30"/>
      <c r="C6732" s="30"/>
    </row>
    <row r="6733" spans="1:3">
      <c r="A6733" s="5">
        <v>6731</v>
      </c>
      <c r="B6733" s="30"/>
      <c r="C6733" s="30"/>
    </row>
    <row r="6734" spans="1:3">
      <c r="A6734" s="5">
        <v>6732</v>
      </c>
      <c r="B6734" s="30"/>
      <c r="C6734" s="30"/>
    </row>
    <row r="6735" spans="1:3">
      <c r="A6735" s="5">
        <v>6733</v>
      </c>
      <c r="B6735" s="30"/>
      <c r="C6735" s="30"/>
    </row>
    <row r="6736" spans="1:3">
      <c r="A6736" s="5">
        <v>6734</v>
      </c>
      <c r="B6736" s="30"/>
      <c r="C6736" s="30"/>
    </row>
    <row r="6737" spans="1:3">
      <c r="A6737" s="5">
        <v>6735</v>
      </c>
      <c r="B6737" s="30"/>
      <c r="C6737" s="30"/>
    </row>
    <row r="6738" spans="1:3">
      <c r="A6738" s="5">
        <v>6736</v>
      </c>
      <c r="B6738" s="30"/>
      <c r="C6738" s="30"/>
    </row>
    <row r="6739" spans="1:3">
      <c r="A6739" s="5">
        <v>6737</v>
      </c>
      <c r="B6739" s="30"/>
      <c r="C6739" s="30"/>
    </row>
    <row r="6740" spans="1:3">
      <c r="A6740" s="5">
        <v>6738</v>
      </c>
      <c r="B6740" s="30"/>
      <c r="C6740" s="30"/>
    </row>
    <row r="6741" spans="1:3">
      <c r="A6741" s="5">
        <v>6739</v>
      </c>
      <c r="B6741" s="30"/>
      <c r="C6741" s="30"/>
    </row>
    <row r="6742" spans="1:3">
      <c r="A6742" s="5">
        <v>6740</v>
      </c>
      <c r="B6742" s="30"/>
      <c r="C6742" s="30"/>
    </row>
    <row r="6743" spans="1:3">
      <c r="A6743" s="5">
        <v>6741</v>
      </c>
      <c r="B6743" s="30"/>
      <c r="C6743" s="30"/>
    </row>
    <row r="6744" spans="1:3">
      <c r="A6744" s="5">
        <v>6742</v>
      </c>
      <c r="B6744" s="30"/>
      <c r="C6744" s="30"/>
    </row>
    <row r="6745" spans="1:3">
      <c r="A6745" s="5">
        <v>6743</v>
      </c>
      <c r="B6745" s="30"/>
      <c r="C6745" s="30"/>
    </row>
    <row r="6746" spans="1:3">
      <c r="A6746" s="5">
        <v>6744</v>
      </c>
      <c r="B6746" s="30"/>
      <c r="C6746" s="30"/>
    </row>
    <row r="6747" spans="1:3">
      <c r="A6747" s="5">
        <v>6745</v>
      </c>
      <c r="B6747" s="30"/>
      <c r="C6747" s="30"/>
    </row>
    <row r="6748" spans="1:3">
      <c r="A6748" s="5">
        <v>6746</v>
      </c>
      <c r="B6748" s="30"/>
      <c r="C6748" s="30"/>
    </row>
    <row r="6749" spans="1:3">
      <c r="A6749" s="5">
        <v>6747</v>
      </c>
      <c r="B6749" s="30"/>
      <c r="C6749" s="30"/>
    </row>
    <row r="6750" spans="1:3">
      <c r="A6750" s="5">
        <v>6748</v>
      </c>
      <c r="B6750" s="30"/>
      <c r="C6750" s="30"/>
    </row>
    <row r="6751" spans="1:3">
      <c r="A6751" s="5">
        <v>6749</v>
      </c>
      <c r="B6751" s="30"/>
      <c r="C6751" s="30"/>
    </row>
    <row r="6752" spans="1:3">
      <c r="A6752" s="5">
        <v>6750</v>
      </c>
      <c r="B6752" s="30"/>
      <c r="C6752" s="30"/>
    </row>
    <row r="6753" spans="1:3">
      <c r="A6753" s="5">
        <v>6751</v>
      </c>
      <c r="B6753" s="30"/>
      <c r="C6753" s="30"/>
    </row>
    <row r="6754" spans="1:3">
      <c r="A6754" s="5">
        <v>6752</v>
      </c>
      <c r="B6754" s="30"/>
      <c r="C6754" s="30"/>
    </row>
    <row r="6755" spans="1:3">
      <c r="A6755" s="5">
        <v>6753</v>
      </c>
      <c r="B6755" s="30"/>
      <c r="C6755" s="30"/>
    </row>
    <row r="6756" spans="1:3">
      <c r="A6756" s="5">
        <v>6754</v>
      </c>
      <c r="B6756" s="30"/>
      <c r="C6756" s="30"/>
    </row>
    <row r="6757" spans="1:3">
      <c r="A6757" s="5">
        <v>6755</v>
      </c>
      <c r="B6757" s="30"/>
      <c r="C6757" s="30"/>
    </row>
    <row r="6758" spans="1:3">
      <c r="A6758" s="5">
        <v>6756</v>
      </c>
      <c r="B6758" s="30"/>
      <c r="C6758" s="30"/>
    </row>
    <row r="6759" spans="1:3">
      <c r="A6759" s="5">
        <v>6757</v>
      </c>
      <c r="B6759" s="30"/>
      <c r="C6759" s="30"/>
    </row>
    <row r="6760" spans="1:3">
      <c r="A6760" s="5">
        <v>6758</v>
      </c>
      <c r="B6760" s="30"/>
      <c r="C6760" s="30"/>
    </row>
    <row r="6761" spans="1:3">
      <c r="A6761" s="5">
        <v>6759</v>
      </c>
      <c r="B6761" s="30"/>
      <c r="C6761" s="30"/>
    </row>
    <row r="6762" spans="1:3">
      <c r="A6762" s="5">
        <v>6760</v>
      </c>
      <c r="B6762" s="30"/>
      <c r="C6762" s="30"/>
    </row>
    <row r="6763" spans="1:3">
      <c r="A6763" s="5">
        <v>6761</v>
      </c>
      <c r="B6763" s="30"/>
      <c r="C6763" s="30"/>
    </row>
    <row r="6764" spans="1:3">
      <c r="A6764" s="5">
        <v>6762</v>
      </c>
      <c r="B6764" s="30"/>
      <c r="C6764" s="30"/>
    </row>
    <row r="6765" spans="1:3">
      <c r="A6765" s="5">
        <v>6763</v>
      </c>
      <c r="B6765" s="30"/>
      <c r="C6765" s="30"/>
    </row>
    <row r="6766" spans="1:3">
      <c r="A6766" s="5">
        <v>6764</v>
      </c>
      <c r="B6766" s="30"/>
      <c r="C6766" s="30"/>
    </row>
    <row r="6767" spans="1:3">
      <c r="A6767" s="5">
        <v>6765</v>
      </c>
      <c r="B6767" s="30"/>
      <c r="C6767" s="30"/>
    </row>
    <row r="6768" spans="1:3">
      <c r="A6768" s="5">
        <v>6766</v>
      </c>
      <c r="B6768" s="30"/>
      <c r="C6768" s="30"/>
    </row>
    <row r="6769" spans="1:3">
      <c r="A6769" s="5">
        <v>6767</v>
      </c>
      <c r="B6769" s="30"/>
      <c r="C6769" s="30"/>
    </row>
    <row r="6770" spans="1:3">
      <c r="A6770" s="5">
        <v>6768</v>
      </c>
      <c r="B6770" s="30"/>
      <c r="C6770" s="30"/>
    </row>
    <row r="6771" spans="1:3">
      <c r="A6771" s="5">
        <v>6769</v>
      </c>
      <c r="B6771" s="30"/>
      <c r="C6771" s="30"/>
    </row>
    <row r="6772" spans="1:3">
      <c r="A6772" s="5">
        <v>6770</v>
      </c>
      <c r="B6772" s="30"/>
      <c r="C6772" s="30"/>
    </row>
    <row r="6773" spans="1:3">
      <c r="A6773" s="5">
        <v>6771</v>
      </c>
      <c r="B6773" s="30"/>
      <c r="C6773" s="30"/>
    </row>
    <row r="6774" spans="1:3">
      <c r="A6774" s="5">
        <v>6772</v>
      </c>
      <c r="B6774" s="30"/>
      <c r="C6774" s="30"/>
    </row>
    <row r="6775" spans="1:3">
      <c r="A6775" s="5">
        <v>6773</v>
      </c>
      <c r="B6775" s="30"/>
      <c r="C6775" s="30"/>
    </row>
    <row r="6776" spans="1:3">
      <c r="A6776" s="5">
        <v>6774</v>
      </c>
      <c r="B6776" s="30"/>
      <c r="C6776" s="30"/>
    </row>
    <row r="6777" spans="1:3">
      <c r="A6777" s="5">
        <v>6775</v>
      </c>
      <c r="B6777" s="30"/>
      <c r="C6777" s="30"/>
    </row>
    <row r="6778" spans="1:3">
      <c r="A6778" s="5">
        <v>6776</v>
      </c>
      <c r="B6778" s="30"/>
      <c r="C6778" s="30"/>
    </row>
    <row r="6779" spans="1:3">
      <c r="A6779" s="5">
        <v>6777</v>
      </c>
      <c r="B6779" s="30"/>
      <c r="C6779" s="30"/>
    </row>
    <row r="6780" spans="1:3">
      <c r="A6780" s="5">
        <v>6778</v>
      </c>
      <c r="B6780" s="30"/>
      <c r="C6780" s="30"/>
    </row>
    <row r="6781" spans="1:3">
      <c r="A6781" s="5">
        <v>6779</v>
      </c>
      <c r="B6781" s="30"/>
      <c r="C6781" s="30"/>
    </row>
    <row r="6782" spans="1:3">
      <c r="A6782" s="5">
        <v>6780</v>
      </c>
      <c r="B6782" s="30"/>
      <c r="C6782" s="30"/>
    </row>
    <row r="6783" spans="1:3">
      <c r="A6783" s="5">
        <v>6781</v>
      </c>
      <c r="B6783" s="30"/>
      <c r="C6783" s="30"/>
    </row>
    <row r="6784" spans="1:3">
      <c r="A6784" s="5">
        <v>6782</v>
      </c>
      <c r="B6784" s="30"/>
      <c r="C6784" s="30"/>
    </row>
    <row r="6785" spans="1:3">
      <c r="A6785" s="5">
        <v>6783</v>
      </c>
      <c r="B6785" s="30"/>
      <c r="C6785" s="30"/>
    </row>
    <row r="6786" spans="1:3">
      <c r="A6786" s="5">
        <v>6784</v>
      </c>
      <c r="B6786" s="30"/>
      <c r="C6786" s="30"/>
    </row>
    <row r="6787" spans="1:3">
      <c r="A6787" s="5">
        <v>6785</v>
      </c>
      <c r="B6787" s="30"/>
      <c r="C6787" s="30"/>
    </row>
    <row r="6788" spans="1:3">
      <c r="A6788" s="5">
        <v>6786</v>
      </c>
      <c r="B6788" s="30"/>
      <c r="C6788" s="30"/>
    </row>
    <row r="6789" spans="1:3">
      <c r="A6789" s="5">
        <v>6787</v>
      </c>
      <c r="B6789" s="30"/>
      <c r="C6789" s="30"/>
    </row>
    <row r="6790" spans="1:3">
      <c r="A6790" s="5">
        <v>6788</v>
      </c>
      <c r="B6790" s="30"/>
      <c r="C6790" s="30"/>
    </row>
    <row r="6791" spans="1:3">
      <c r="A6791" s="5">
        <v>6789</v>
      </c>
      <c r="B6791" s="30"/>
      <c r="C6791" s="30"/>
    </row>
    <row r="6792" spans="1:3">
      <c r="A6792" s="5">
        <v>6790</v>
      </c>
      <c r="B6792" s="30"/>
      <c r="C6792" s="30"/>
    </row>
    <row r="6793" spans="1:3">
      <c r="A6793" s="5">
        <v>6791</v>
      </c>
      <c r="B6793" s="30"/>
      <c r="C6793" s="30"/>
    </row>
    <row r="6794" spans="1:3">
      <c r="A6794" s="5">
        <v>6792</v>
      </c>
      <c r="B6794" s="30"/>
      <c r="C6794" s="30"/>
    </row>
    <row r="6795" spans="1:3">
      <c r="A6795" s="5">
        <v>6793</v>
      </c>
      <c r="B6795" s="30"/>
      <c r="C6795" s="30"/>
    </row>
    <row r="6796" spans="1:3">
      <c r="A6796" s="5">
        <v>6794</v>
      </c>
      <c r="B6796" s="30"/>
      <c r="C6796" s="30"/>
    </row>
    <row r="6797" spans="1:3">
      <c r="A6797" s="5">
        <v>6795</v>
      </c>
      <c r="B6797" s="30"/>
      <c r="C6797" s="30"/>
    </row>
    <row r="6798" spans="1:3">
      <c r="A6798" s="5">
        <v>6796</v>
      </c>
      <c r="B6798" s="30"/>
      <c r="C6798" s="30"/>
    </row>
    <row r="6799" spans="1:3">
      <c r="A6799" s="5">
        <v>6797</v>
      </c>
      <c r="B6799" s="30"/>
      <c r="C6799" s="30"/>
    </row>
    <row r="6800" spans="1:3">
      <c r="A6800" s="5">
        <v>6798</v>
      </c>
      <c r="B6800" s="30"/>
      <c r="C6800" s="30"/>
    </row>
    <row r="6801" spans="1:3">
      <c r="A6801" s="5">
        <v>6799</v>
      </c>
      <c r="B6801" s="30"/>
      <c r="C6801" s="30"/>
    </row>
    <row r="6802" spans="1:3">
      <c r="A6802" s="5">
        <v>6800</v>
      </c>
      <c r="B6802" s="30"/>
      <c r="C6802" s="30"/>
    </row>
    <row r="6803" spans="1:3">
      <c r="A6803" s="5">
        <v>6801</v>
      </c>
      <c r="B6803" s="30"/>
      <c r="C6803" s="30"/>
    </row>
    <row r="6804" spans="1:3">
      <c r="A6804" s="5">
        <v>6802</v>
      </c>
      <c r="B6804" s="30"/>
      <c r="C6804" s="30"/>
    </row>
    <row r="6805" spans="1:3">
      <c r="A6805" s="5">
        <v>6803</v>
      </c>
      <c r="B6805" s="30"/>
      <c r="C6805" s="30"/>
    </row>
    <row r="6806" spans="1:3">
      <c r="A6806" s="5">
        <v>6804</v>
      </c>
      <c r="B6806" s="30"/>
      <c r="C6806" s="30"/>
    </row>
    <row r="6807" spans="1:3">
      <c r="A6807" s="5">
        <v>6805</v>
      </c>
      <c r="B6807" s="30"/>
      <c r="C6807" s="30"/>
    </row>
    <row r="6808" spans="1:3">
      <c r="A6808" s="5">
        <v>6806</v>
      </c>
      <c r="B6808" s="30"/>
      <c r="C6808" s="30"/>
    </row>
    <row r="6809" spans="1:3">
      <c r="A6809" s="5">
        <v>6807</v>
      </c>
      <c r="B6809" s="30"/>
      <c r="C6809" s="30"/>
    </row>
    <row r="6810" spans="1:3">
      <c r="A6810" s="5">
        <v>6808</v>
      </c>
      <c r="B6810" s="30"/>
      <c r="C6810" s="30"/>
    </row>
    <row r="6811" spans="1:3">
      <c r="A6811" s="5">
        <v>6809</v>
      </c>
      <c r="B6811" s="30"/>
      <c r="C6811" s="30"/>
    </row>
    <row r="6812" spans="1:3">
      <c r="A6812" s="5">
        <v>6810</v>
      </c>
      <c r="B6812" s="30"/>
      <c r="C6812" s="30"/>
    </row>
    <row r="6813" spans="1:3">
      <c r="A6813" s="5">
        <v>6811</v>
      </c>
      <c r="B6813" s="30"/>
      <c r="C6813" s="30"/>
    </row>
    <row r="6814" spans="1:3">
      <c r="A6814" s="5">
        <v>6812</v>
      </c>
      <c r="B6814" s="30"/>
      <c r="C6814" s="30"/>
    </row>
    <row r="6815" spans="1:3">
      <c r="A6815" s="5">
        <v>6813</v>
      </c>
      <c r="B6815" s="30"/>
      <c r="C6815" s="30"/>
    </row>
    <row r="6816" spans="1:3">
      <c r="A6816" s="5">
        <v>6814</v>
      </c>
      <c r="B6816" s="30"/>
      <c r="C6816" s="30"/>
    </row>
    <row r="6817" spans="1:3">
      <c r="A6817" s="5">
        <v>6815</v>
      </c>
      <c r="B6817" s="30"/>
      <c r="C6817" s="30"/>
    </row>
    <row r="6818" spans="1:3">
      <c r="A6818" s="5">
        <v>6816</v>
      </c>
      <c r="B6818" s="30"/>
      <c r="C6818" s="30"/>
    </row>
    <row r="6819" spans="1:3">
      <c r="A6819" s="5">
        <v>6817</v>
      </c>
      <c r="B6819" s="30"/>
      <c r="C6819" s="30"/>
    </row>
    <row r="6820" spans="1:3">
      <c r="A6820" s="5">
        <v>6818</v>
      </c>
      <c r="B6820" s="30"/>
      <c r="C6820" s="30"/>
    </row>
    <row r="6821" spans="1:3">
      <c r="A6821" s="5">
        <v>6819</v>
      </c>
      <c r="B6821" s="30"/>
      <c r="C6821" s="30"/>
    </row>
    <row r="6822" spans="1:3">
      <c r="A6822" s="5">
        <v>6820</v>
      </c>
      <c r="B6822" s="30"/>
      <c r="C6822" s="30"/>
    </row>
    <row r="6823" spans="1:3">
      <c r="A6823" s="5">
        <v>6821</v>
      </c>
      <c r="B6823" s="30"/>
      <c r="C6823" s="30"/>
    </row>
    <row r="6824" spans="1:3">
      <c r="A6824" s="5">
        <v>6822</v>
      </c>
      <c r="B6824" s="30"/>
      <c r="C6824" s="30"/>
    </row>
    <row r="6825" spans="1:3">
      <c r="A6825" s="5">
        <v>6823</v>
      </c>
      <c r="B6825" s="30"/>
      <c r="C6825" s="30"/>
    </row>
    <row r="6826" spans="1:3">
      <c r="A6826" s="5">
        <v>6824</v>
      </c>
      <c r="B6826" s="30"/>
      <c r="C6826" s="30"/>
    </row>
    <row r="6827" spans="1:3">
      <c r="A6827" s="5">
        <v>6825</v>
      </c>
      <c r="B6827" s="30"/>
      <c r="C6827" s="30"/>
    </row>
    <row r="6828" spans="1:3">
      <c r="A6828" s="5">
        <v>6826</v>
      </c>
      <c r="B6828" s="30"/>
      <c r="C6828" s="30"/>
    </row>
    <row r="6829" spans="1:3">
      <c r="A6829" s="5">
        <v>6827</v>
      </c>
      <c r="B6829" s="30"/>
      <c r="C6829" s="30"/>
    </row>
    <row r="6830" spans="1:3">
      <c r="A6830" s="5">
        <v>6828</v>
      </c>
      <c r="B6830" s="30"/>
      <c r="C6830" s="30"/>
    </row>
    <row r="6831" spans="1:3">
      <c r="A6831" s="5">
        <v>6829</v>
      </c>
      <c r="B6831" s="30"/>
      <c r="C6831" s="30"/>
    </row>
    <row r="6832" spans="1:3">
      <c r="A6832" s="5">
        <v>6830</v>
      </c>
      <c r="B6832" s="30"/>
      <c r="C6832" s="30"/>
    </row>
    <row r="6833" spans="1:3">
      <c r="A6833" s="5">
        <v>6831</v>
      </c>
      <c r="B6833" s="30"/>
      <c r="C6833" s="30"/>
    </row>
    <row r="6834" spans="1:3">
      <c r="A6834" s="5">
        <v>6832</v>
      </c>
      <c r="B6834" s="30"/>
      <c r="C6834" s="30"/>
    </row>
    <row r="6835" spans="1:3">
      <c r="A6835" s="5">
        <v>6833</v>
      </c>
      <c r="B6835" s="30"/>
      <c r="C6835" s="30"/>
    </row>
    <row r="6836" spans="1:3">
      <c r="A6836" s="5">
        <v>6834</v>
      </c>
      <c r="B6836" s="30"/>
      <c r="C6836" s="30"/>
    </row>
    <row r="6837" spans="1:3">
      <c r="A6837" s="5">
        <v>6835</v>
      </c>
      <c r="B6837" s="30"/>
      <c r="C6837" s="30"/>
    </row>
    <row r="6838" spans="1:3">
      <c r="A6838" s="5">
        <v>6836</v>
      </c>
      <c r="B6838" s="30"/>
      <c r="C6838" s="30"/>
    </row>
    <row r="6839" spans="1:3">
      <c r="A6839" s="5">
        <v>6837</v>
      </c>
      <c r="B6839" s="30"/>
      <c r="C6839" s="30"/>
    </row>
    <row r="6840" spans="1:3">
      <c r="A6840" s="5">
        <v>6838</v>
      </c>
      <c r="B6840" s="30"/>
      <c r="C6840" s="30"/>
    </row>
    <row r="6841" spans="1:3">
      <c r="A6841" s="5">
        <v>6839</v>
      </c>
      <c r="B6841" s="30"/>
      <c r="C6841" s="30"/>
    </row>
    <row r="6842" spans="1:3">
      <c r="A6842" s="5">
        <v>6840</v>
      </c>
      <c r="B6842" s="30"/>
      <c r="C6842" s="30"/>
    </row>
    <row r="6843" spans="1:3">
      <c r="A6843" s="5">
        <v>6841</v>
      </c>
      <c r="B6843" s="30"/>
      <c r="C6843" s="30"/>
    </row>
    <row r="6844" spans="1:3">
      <c r="A6844" s="5">
        <v>6842</v>
      </c>
      <c r="B6844" s="30"/>
      <c r="C6844" s="30"/>
    </row>
    <row r="6845" spans="1:3">
      <c r="A6845" s="5">
        <v>6843</v>
      </c>
      <c r="B6845" s="30"/>
      <c r="C6845" s="30"/>
    </row>
    <row r="6846" spans="1:3">
      <c r="A6846" s="5">
        <v>6844</v>
      </c>
      <c r="B6846" s="30"/>
      <c r="C6846" s="30"/>
    </row>
    <row r="6847" spans="1:3">
      <c r="A6847" s="5">
        <v>6845</v>
      </c>
      <c r="B6847" s="30"/>
      <c r="C6847" s="30"/>
    </row>
    <row r="6848" spans="1:3">
      <c r="A6848" s="5">
        <v>6846</v>
      </c>
      <c r="B6848" s="30"/>
      <c r="C6848" s="30"/>
    </row>
    <row r="6849" spans="1:3">
      <c r="A6849" s="5">
        <v>6847</v>
      </c>
      <c r="B6849" s="30"/>
      <c r="C6849" s="30"/>
    </row>
    <row r="6850" spans="1:3">
      <c r="A6850" s="5">
        <v>6848</v>
      </c>
      <c r="B6850" s="30"/>
      <c r="C6850" s="30"/>
    </row>
    <row r="6851" spans="1:3">
      <c r="A6851" s="5">
        <v>6849</v>
      </c>
      <c r="B6851" s="30"/>
      <c r="C6851" s="30"/>
    </row>
    <row r="6852" spans="1:3">
      <c r="A6852" s="5">
        <v>6850</v>
      </c>
      <c r="B6852" s="30"/>
      <c r="C6852" s="30"/>
    </row>
    <row r="6853" spans="1:3">
      <c r="A6853" s="5">
        <v>6851</v>
      </c>
      <c r="B6853" s="30"/>
      <c r="C6853" s="30"/>
    </row>
    <row r="6854" spans="1:3">
      <c r="A6854" s="5">
        <v>6852</v>
      </c>
      <c r="B6854" s="30"/>
      <c r="C6854" s="30"/>
    </row>
    <row r="6855" spans="1:3">
      <c r="A6855" s="5">
        <v>6853</v>
      </c>
      <c r="B6855" s="30"/>
      <c r="C6855" s="30"/>
    </row>
    <row r="6856" spans="1:3">
      <c r="A6856" s="5">
        <v>6854</v>
      </c>
      <c r="B6856" s="30"/>
      <c r="C6856" s="30"/>
    </row>
    <row r="6857" spans="1:3">
      <c r="A6857" s="5">
        <v>6855</v>
      </c>
      <c r="B6857" s="30"/>
      <c r="C6857" s="30"/>
    </row>
    <row r="6858" spans="1:3">
      <c r="A6858" s="5">
        <v>6856</v>
      </c>
      <c r="B6858" s="30"/>
      <c r="C6858" s="30"/>
    </row>
    <row r="6859" spans="1:3">
      <c r="A6859" s="5">
        <v>6857</v>
      </c>
      <c r="B6859" s="30"/>
      <c r="C6859" s="30"/>
    </row>
    <row r="6860" spans="1:3">
      <c r="A6860" s="5">
        <v>6858</v>
      </c>
      <c r="B6860" s="30"/>
      <c r="C6860" s="30"/>
    </row>
    <row r="6861" spans="1:3">
      <c r="A6861" s="5">
        <v>6859</v>
      </c>
      <c r="B6861" s="30"/>
      <c r="C6861" s="30"/>
    </row>
    <row r="6862" spans="1:3">
      <c r="A6862" s="5">
        <v>6860</v>
      </c>
      <c r="B6862" s="30"/>
      <c r="C6862" s="30"/>
    </row>
    <row r="6863" spans="1:3">
      <c r="A6863" s="5">
        <v>6861</v>
      </c>
      <c r="B6863" s="30"/>
      <c r="C6863" s="30"/>
    </row>
    <row r="6864" spans="1:3">
      <c r="A6864" s="5">
        <v>6862</v>
      </c>
      <c r="B6864" s="30"/>
      <c r="C6864" s="30"/>
    </row>
    <row r="6865" spans="1:3">
      <c r="A6865" s="5">
        <v>6863</v>
      </c>
      <c r="B6865" s="30"/>
      <c r="C6865" s="30"/>
    </row>
    <row r="6866" spans="1:3">
      <c r="A6866" s="5">
        <v>6864</v>
      </c>
      <c r="B6866" s="30"/>
      <c r="C6866" s="30"/>
    </row>
    <row r="6867" spans="1:3">
      <c r="A6867" s="5">
        <v>6865</v>
      </c>
      <c r="B6867" s="30"/>
      <c r="C6867" s="30"/>
    </row>
    <row r="6868" spans="1:3">
      <c r="A6868" s="5">
        <v>6866</v>
      </c>
      <c r="B6868" s="30"/>
      <c r="C6868" s="30"/>
    </row>
    <row r="6869" spans="1:3">
      <c r="A6869" s="5">
        <v>6867</v>
      </c>
      <c r="B6869" s="30"/>
      <c r="C6869" s="30"/>
    </row>
    <row r="6870" spans="1:3">
      <c r="A6870" s="5">
        <v>6868</v>
      </c>
      <c r="B6870" s="30"/>
      <c r="C6870" s="30"/>
    </row>
    <row r="6871" spans="1:3">
      <c r="A6871" s="5">
        <v>6869</v>
      </c>
      <c r="B6871" s="30"/>
      <c r="C6871" s="30"/>
    </row>
    <row r="6872" spans="1:3">
      <c r="A6872" s="5">
        <v>6870</v>
      </c>
      <c r="B6872" s="30"/>
      <c r="C6872" s="30"/>
    </row>
    <row r="6873" spans="1:3">
      <c r="A6873" s="5">
        <v>6871</v>
      </c>
      <c r="B6873" s="30"/>
      <c r="C6873" s="30"/>
    </row>
    <row r="6874" spans="1:3">
      <c r="A6874" s="5">
        <v>6872</v>
      </c>
      <c r="B6874" s="30"/>
      <c r="C6874" s="30"/>
    </row>
    <row r="6875" spans="1:3">
      <c r="A6875" s="5">
        <v>6873</v>
      </c>
      <c r="B6875" s="30"/>
      <c r="C6875" s="30"/>
    </row>
    <row r="6876" spans="1:3">
      <c r="A6876" s="5">
        <v>6874</v>
      </c>
      <c r="B6876" s="30"/>
      <c r="C6876" s="30"/>
    </row>
    <row r="6877" spans="1:3">
      <c r="A6877" s="5">
        <v>6875</v>
      </c>
      <c r="B6877" s="30"/>
      <c r="C6877" s="30"/>
    </row>
    <row r="6878" spans="1:3">
      <c r="A6878" s="5">
        <v>6876</v>
      </c>
      <c r="B6878" s="30"/>
      <c r="C6878" s="30"/>
    </row>
    <row r="6879" spans="1:3">
      <c r="A6879" s="5">
        <v>6877</v>
      </c>
      <c r="B6879" s="30"/>
      <c r="C6879" s="30"/>
    </row>
    <row r="6880" spans="1:3">
      <c r="A6880" s="5">
        <v>6878</v>
      </c>
      <c r="B6880" s="30"/>
      <c r="C6880" s="30"/>
    </row>
    <row r="6881" spans="1:3">
      <c r="A6881" s="5">
        <v>6879</v>
      </c>
      <c r="B6881" s="30"/>
      <c r="C6881" s="30"/>
    </row>
    <row r="6882" spans="1:3">
      <c r="A6882" s="5">
        <v>6880</v>
      </c>
      <c r="B6882" s="30"/>
      <c r="C6882" s="30"/>
    </row>
    <row r="6883" spans="1:3">
      <c r="A6883" s="5">
        <v>6881</v>
      </c>
      <c r="B6883" s="30"/>
      <c r="C6883" s="30"/>
    </row>
    <row r="6884" spans="1:3">
      <c r="A6884" s="5">
        <v>6882</v>
      </c>
      <c r="B6884" s="30"/>
      <c r="C6884" s="30"/>
    </row>
    <row r="6885" spans="1:3">
      <c r="A6885" s="5">
        <v>6883</v>
      </c>
      <c r="B6885" s="30"/>
      <c r="C6885" s="30"/>
    </row>
    <row r="6886" spans="1:3">
      <c r="A6886" s="5">
        <v>6884</v>
      </c>
      <c r="B6886" s="30"/>
      <c r="C6886" s="30"/>
    </row>
    <row r="6887" spans="1:3">
      <c r="A6887" s="5">
        <v>6885</v>
      </c>
      <c r="B6887" s="30"/>
      <c r="C6887" s="30"/>
    </row>
    <row r="6888" spans="1:3">
      <c r="A6888" s="5">
        <v>6886</v>
      </c>
      <c r="B6888" s="30"/>
      <c r="C6888" s="30"/>
    </row>
    <row r="6889" spans="1:3">
      <c r="A6889" s="5">
        <v>6887</v>
      </c>
      <c r="B6889" s="30"/>
      <c r="C6889" s="30"/>
    </row>
    <row r="6890" spans="1:3">
      <c r="A6890" s="5">
        <v>6888</v>
      </c>
      <c r="B6890" s="30"/>
      <c r="C6890" s="30"/>
    </row>
    <row r="6891" spans="1:3">
      <c r="A6891" s="5">
        <v>6889</v>
      </c>
      <c r="B6891" s="30"/>
      <c r="C6891" s="30"/>
    </row>
    <row r="6892" spans="1:3">
      <c r="A6892" s="5">
        <v>6890</v>
      </c>
      <c r="B6892" s="30"/>
      <c r="C6892" s="30"/>
    </row>
    <row r="6893" spans="1:3">
      <c r="A6893" s="5">
        <v>6891</v>
      </c>
      <c r="B6893" s="30"/>
      <c r="C6893" s="30"/>
    </row>
    <row r="6894" spans="1:3">
      <c r="A6894" s="5">
        <v>6892</v>
      </c>
      <c r="B6894" s="30"/>
      <c r="C6894" s="30"/>
    </row>
    <row r="6895" spans="1:3">
      <c r="A6895" s="5">
        <v>6893</v>
      </c>
      <c r="B6895" s="30"/>
      <c r="C6895" s="30"/>
    </row>
    <row r="6896" spans="1:3">
      <c r="A6896" s="5">
        <v>6894</v>
      </c>
      <c r="B6896" s="30"/>
      <c r="C6896" s="30"/>
    </row>
    <row r="6897" spans="1:3">
      <c r="A6897" s="5">
        <v>6895</v>
      </c>
      <c r="B6897" s="30"/>
      <c r="C6897" s="30"/>
    </row>
    <row r="6898" spans="1:3">
      <c r="A6898" s="5">
        <v>6896</v>
      </c>
      <c r="B6898" s="30"/>
      <c r="C6898" s="30"/>
    </row>
    <row r="6899" spans="1:3">
      <c r="A6899" s="5">
        <v>6897</v>
      </c>
      <c r="B6899" s="30"/>
      <c r="C6899" s="30"/>
    </row>
    <row r="6900" spans="1:3">
      <c r="A6900" s="5">
        <v>6898</v>
      </c>
      <c r="B6900" s="30"/>
      <c r="C6900" s="30"/>
    </row>
    <row r="6901" spans="1:3">
      <c r="A6901" s="5">
        <v>6899</v>
      </c>
      <c r="B6901" s="30"/>
      <c r="C6901" s="30"/>
    </row>
    <row r="6902" spans="1:3">
      <c r="A6902" s="5">
        <v>6900</v>
      </c>
      <c r="B6902" s="30"/>
      <c r="C6902" s="30"/>
    </row>
    <row r="6903" spans="1:3">
      <c r="A6903" s="5">
        <v>6901</v>
      </c>
      <c r="B6903" s="30"/>
      <c r="C6903" s="30"/>
    </row>
    <row r="6904" spans="1:3">
      <c r="A6904" s="5">
        <v>6902</v>
      </c>
      <c r="B6904" s="30"/>
      <c r="C6904" s="30"/>
    </row>
    <row r="6905" spans="1:3">
      <c r="A6905" s="5">
        <v>6903</v>
      </c>
      <c r="B6905" s="30"/>
      <c r="C6905" s="30"/>
    </row>
    <row r="6906" spans="1:3">
      <c r="A6906" s="5">
        <v>6904</v>
      </c>
      <c r="B6906" s="30"/>
      <c r="C6906" s="30"/>
    </row>
    <row r="6907" spans="1:3">
      <c r="A6907" s="5">
        <v>6905</v>
      </c>
      <c r="B6907" s="30"/>
      <c r="C6907" s="30"/>
    </row>
    <row r="6908" spans="1:3">
      <c r="A6908" s="5">
        <v>6906</v>
      </c>
      <c r="B6908" s="30"/>
      <c r="C6908" s="30"/>
    </row>
    <row r="6909" spans="1:3">
      <c r="A6909" s="5">
        <v>6907</v>
      </c>
      <c r="B6909" s="30"/>
      <c r="C6909" s="30"/>
    </row>
    <row r="6910" spans="1:3">
      <c r="A6910" s="5">
        <v>6908</v>
      </c>
      <c r="B6910" s="30"/>
      <c r="C6910" s="30"/>
    </row>
    <row r="6911" spans="1:3">
      <c r="A6911" s="5">
        <v>6909</v>
      </c>
      <c r="B6911" s="30"/>
      <c r="C6911" s="30"/>
    </row>
    <row r="6912" spans="1:3">
      <c r="A6912" s="5">
        <v>6910</v>
      </c>
      <c r="B6912" s="30"/>
      <c r="C6912" s="30"/>
    </row>
    <row r="6913" spans="1:3">
      <c r="A6913" s="5">
        <v>6911</v>
      </c>
      <c r="B6913" s="30"/>
      <c r="C6913" s="30"/>
    </row>
    <row r="6914" spans="1:3">
      <c r="A6914" s="5">
        <v>6912</v>
      </c>
      <c r="B6914" s="30"/>
      <c r="C6914" s="30"/>
    </row>
    <row r="6915" spans="1:3">
      <c r="A6915" s="5">
        <v>6913</v>
      </c>
      <c r="B6915" s="30"/>
      <c r="C6915" s="30"/>
    </row>
    <row r="6916" spans="1:3">
      <c r="A6916" s="5">
        <v>6914</v>
      </c>
      <c r="B6916" s="30"/>
      <c r="C6916" s="30"/>
    </row>
    <row r="6917" spans="1:3">
      <c r="A6917" s="5">
        <v>6915</v>
      </c>
      <c r="B6917" s="30"/>
      <c r="C6917" s="30"/>
    </row>
    <row r="6918" spans="1:3">
      <c r="A6918" s="5">
        <v>6916</v>
      </c>
      <c r="B6918" s="30"/>
      <c r="C6918" s="30"/>
    </row>
    <row r="6919" spans="1:3">
      <c r="A6919" s="5">
        <v>6917</v>
      </c>
      <c r="B6919" s="30"/>
      <c r="C6919" s="30"/>
    </row>
    <row r="6920" spans="1:3">
      <c r="A6920" s="5">
        <v>6918</v>
      </c>
      <c r="B6920" s="30"/>
      <c r="C6920" s="30"/>
    </row>
    <row r="6921" spans="1:3">
      <c r="A6921" s="5">
        <v>6919</v>
      </c>
      <c r="B6921" s="30"/>
      <c r="C6921" s="30"/>
    </row>
    <row r="6922" spans="1:3">
      <c r="A6922" s="5">
        <v>6920</v>
      </c>
      <c r="B6922" s="30"/>
      <c r="C6922" s="30"/>
    </row>
    <row r="6923" spans="1:3">
      <c r="A6923" s="5">
        <v>6921</v>
      </c>
      <c r="B6923" s="30"/>
      <c r="C6923" s="30"/>
    </row>
    <row r="6924" spans="1:3">
      <c r="A6924" s="5">
        <v>6922</v>
      </c>
      <c r="B6924" s="30"/>
      <c r="C6924" s="30"/>
    </row>
    <row r="6925" spans="1:3">
      <c r="A6925" s="5">
        <v>6923</v>
      </c>
      <c r="B6925" s="30"/>
      <c r="C6925" s="30"/>
    </row>
    <row r="6926" spans="1:3">
      <c r="A6926" s="5">
        <v>6924</v>
      </c>
      <c r="B6926" s="30"/>
      <c r="C6926" s="30"/>
    </row>
    <row r="6927" spans="1:3">
      <c r="A6927" s="5">
        <v>6925</v>
      </c>
      <c r="B6927" s="30"/>
      <c r="C6927" s="30"/>
    </row>
    <row r="6928" spans="1:3">
      <c r="A6928" s="5">
        <v>6926</v>
      </c>
      <c r="B6928" s="30"/>
      <c r="C6928" s="30"/>
    </row>
    <row r="6929" spans="1:3">
      <c r="A6929" s="5">
        <v>6927</v>
      </c>
      <c r="B6929" s="30"/>
      <c r="C6929" s="30"/>
    </row>
    <row r="6930" spans="1:3">
      <c r="A6930" s="5">
        <v>6928</v>
      </c>
      <c r="B6930" s="30"/>
      <c r="C6930" s="30"/>
    </row>
    <row r="6931" spans="1:3">
      <c r="A6931" s="5">
        <v>6929</v>
      </c>
      <c r="B6931" s="30"/>
      <c r="C6931" s="30"/>
    </row>
    <row r="6932" spans="1:3">
      <c r="A6932" s="5">
        <v>6930</v>
      </c>
      <c r="B6932" s="30"/>
      <c r="C6932" s="30"/>
    </row>
    <row r="6933" spans="1:3">
      <c r="A6933" s="5">
        <v>6931</v>
      </c>
      <c r="B6933" s="30"/>
      <c r="C6933" s="30"/>
    </row>
    <row r="6934" spans="1:3">
      <c r="A6934" s="5">
        <v>6932</v>
      </c>
      <c r="B6934" s="30"/>
      <c r="C6934" s="30"/>
    </row>
    <row r="6935" spans="1:3">
      <c r="A6935" s="5">
        <v>6933</v>
      </c>
      <c r="B6935" s="30"/>
      <c r="C6935" s="30"/>
    </row>
    <row r="6936" spans="1:3">
      <c r="A6936" s="5">
        <v>6934</v>
      </c>
      <c r="B6936" s="30"/>
      <c r="C6936" s="30"/>
    </row>
    <row r="6937" spans="1:3">
      <c r="A6937" s="5">
        <v>6935</v>
      </c>
      <c r="B6937" s="30"/>
      <c r="C6937" s="30"/>
    </row>
    <row r="6938" spans="1:3">
      <c r="A6938" s="5">
        <v>6936</v>
      </c>
      <c r="B6938" s="30"/>
      <c r="C6938" s="30"/>
    </row>
    <row r="6939" spans="1:3">
      <c r="A6939" s="5">
        <v>6937</v>
      </c>
      <c r="B6939" s="30"/>
      <c r="C6939" s="30"/>
    </row>
    <row r="6940" spans="1:3">
      <c r="A6940" s="5">
        <v>6938</v>
      </c>
      <c r="B6940" s="30"/>
      <c r="C6940" s="30"/>
    </row>
    <row r="6941" spans="1:3">
      <c r="A6941" s="5">
        <v>6939</v>
      </c>
      <c r="B6941" s="30"/>
      <c r="C6941" s="30"/>
    </row>
    <row r="6942" spans="1:3">
      <c r="A6942" s="5">
        <v>6940</v>
      </c>
      <c r="B6942" s="30"/>
      <c r="C6942" s="30"/>
    </row>
    <row r="6943" spans="1:3">
      <c r="A6943" s="5">
        <v>6941</v>
      </c>
      <c r="B6943" s="30"/>
      <c r="C6943" s="30"/>
    </row>
    <row r="6944" spans="1:3">
      <c r="A6944" s="5">
        <v>6942</v>
      </c>
      <c r="B6944" s="30"/>
      <c r="C6944" s="30"/>
    </row>
    <row r="6945" spans="1:3">
      <c r="A6945" s="5">
        <v>6943</v>
      </c>
      <c r="B6945" s="30"/>
      <c r="C6945" s="30"/>
    </row>
    <row r="6946" spans="1:3">
      <c r="A6946" s="5">
        <v>6944</v>
      </c>
      <c r="B6946" s="30"/>
      <c r="C6946" s="30"/>
    </row>
    <row r="6947" spans="1:3">
      <c r="A6947" s="5">
        <v>6945</v>
      </c>
      <c r="B6947" s="30"/>
      <c r="C6947" s="30"/>
    </row>
    <row r="6948" spans="1:3">
      <c r="A6948" s="5">
        <v>6946</v>
      </c>
      <c r="B6948" s="30"/>
      <c r="C6948" s="30"/>
    </row>
    <row r="6949" spans="1:3">
      <c r="A6949" s="5">
        <v>6947</v>
      </c>
      <c r="B6949" s="30"/>
      <c r="C6949" s="30"/>
    </row>
    <row r="6950" spans="1:3">
      <c r="A6950" s="5">
        <v>6948</v>
      </c>
      <c r="B6950" s="30"/>
      <c r="C6950" s="30"/>
    </row>
    <row r="6951" spans="1:3">
      <c r="A6951" s="5">
        <v>6949</v>
      </c>
      <c r="B6951" s="30"/>
      <c r="C6951" s="30"/>
    </row>
    <row r="6952" spans="1:3">
      <c r="A6952" s="5">
        <v>6950</v>
      </c>
      <c r="B6952" s="30"/>
      <c r="C6952" s="30"/>
    </row>
    <row r="6953" spans="1:3">
      <c r="A6953" s="5">
        <v>6951</v>
      </c>
      <c r="B6953" s="30"/>
      <c r="C6953" s="30"/>
    </row>
    <row r="6954" spans="1:3">
      <c r="A6954" s="5">
        <v>6952</v>
      </c>
      <c r="B6954" s="30"/>
      <c r="C6954" s="30"/>
    </row>
    <row r="6955" spans="1:3">
      <c r="A6955" s="5">
        <v>6953</v>
      </c>
      <c r="B6955" s="30"/>
      <c r="C6955" s="30"/>
    </row>
    <row r="6956" spans="1:3">
      <c r="A6956" s="5">
        <v>6954</v>
      </c>
      <c r="B6956" s="30"/>
      <c r="C6956" s="30"/>
    </row>
    <row r="6957" spans="1:3">
      <c r="A6957" s="5">
        <v>6955</v>
      </c>
      <c r="B6957" s="30"/>
      <c r="C6957" s="30"/>
    </row>
    <row r="6958" spans="1:3">
      <c r="A6958" s="5">
        <v>6956</v>
      </c>
      <c r="B6958" s="30"/>
      <c r="C6958" s="30"/>
    </row>
    <row r="6959" spans="1:3">
      <c r="A6959" s="5">
        <v>6957</v>
      </c>
      <c r="B6959" s="30"/>
      <c r="C6959" s="30"/>
    </row>
    <row r="6960" spans="1:3">
      <c r="A6960" s="5">
        <v>6958</v>
      </c>
      <c r="B6960" s="30"/>
      <c r="C6960" s="30"/>
    </row>
    <row r="6961" spans="1:3">
      <c r="A6961" s="5">
        <v>6959</v>
      </c>
      <c r="B6961" s="30"/>
      <c r="C6961" s="30"/>
    </row>
    <row r="6962" spans="1:3">
      <c r="A6962" s="5">
        <v>6960</v>
      </c>
      <c r="B6962" s="30"/>
      <c r="C6962" s="30"/>
    </row>
    <row r="6963" spans="1:3">
      <c r="A6963" s="5">
        <v>6961</v>
      </c>
      <c r="B6963" s="30"/>
      <c r="C6963" s="30"/>
    </row>
    <row r="6964" spans="1:3">
      <c r="A6964" s="5">
        <v>6962</v>
      </c>
      <c r="B6964" s="30"/>
      <c r="C6964" s="30"/>
    </row>
    <row r="6965" spans="1:3">
      <c r="A6965" s="5">
        <v>6963</v>
      </c>
      <c r="B6965" s="30"/>
      <c r="C6965" s="30"/>
    </row>
    <row r="6966" spans="1:3">
      <c r="A6966" s="5">
        <v>6964</v>
      </c>
      <c r="B6966" s="30"/>
      <c r="C6966" s="30"/>
    </row>
    <row r="6967" spans="1:3">
      <c r="A6967" s="5">
        <v>6965</v>
      </c>
      <c r="B6967" s="30"/>
      <c r="C6967" s="30"/>
    </row>
    <row r="6968" spans="1:3">
      <c r="A6968" s="5">
        <v>6966</v>
      </c>
      <c r="B6968" s="30"/>
      <c r="C6968" s="30"/>
    </row>
    <row r="6969" spans="1:3">
      <c r="A6969" s="5">
        <v>6967</v>
      </c>
      <c r="B6969" s="30"/>
      <c r="C6969" s="30"/>
    </row>
    <row r="6970" spans="1:3">
      <c r="A6970" s="5">
        <v>6968</v>
      </c>
      <c r="B6970" s="30"/>
      <c r="C6970" s="30"/>
    </row>
    <row r="6971" spans="1:3">
      <c r="A6971" s="5">
        <v>6969</v>
      </c>
      <c r="B6971" s="30"/>
      <c r="C6971" s="30"/>
    </row>
    <row r="6972" spans="1:3">
      <c r="A6972" s="5">
        <v>6970</v>
      </c>
      <c r="B6972" s="30"/>
      <c r="C6972" s="30"/>
    </row>
    <row r="6973" spans="1:3">
      <c r="A6973" s="5">
        <v>6971</v>
      </c>
      <c r="B6973" s="30"/>
      <c r="C6973" s="30"/>
    </row>
    <row r="6974" spans="1:3">
      <c r="A6974" s="5">
        <v>6972</v>
      </c>
      <c r="B6974" s="30"/>
      <c r="C6974" s="30"/>
    </row>
    <row r="6975" spans="1:3">
      <c r="A6975" s="5">
        <v>6973</v>
      </c>
      <c r="B6975" s="30"/>
      <c r="C6975" s="30"/>
    </row>
    <row r="6976" spans="1:3">
      <c r="A6976" s="5">
        <v>6974</v>
      </c>
      <c r="B6976" s="30"/>
      <c r="C6976" s="30"/>
    </row>
    <row r="6977" spans="1:3">
      <c r="A6977" s="5">
        <v>6975</v>
      </c>
      <c r="B6977" s="30"/>
      <c r="C6977" s="30"/>
    </row>
    <row r="6978" spans="1:3">
      <c r="A6978" s="5">
        <v>6976</v>
      </c>
      <c r="B6978" s="30"/>
      <c r="C6978" s="30"/>
    </row>
    <row r="6979" spans="1:3">
      <c r="A6979" s="5">
        <v>6977</v>
      </c>
      <c r="B6979" s="30"/>
      <c r="C6979" s="30"/>
    </row>
    <row r="6980" spans="1:3">
      <c r="A6980" s="5">
        <v>6978</v>
      </c>
      <c r="B6980" s="30"/>
      <c r="C6980" s="30"/>
    </row>
    <row r="6981" spans="1:3">
      <c r="A6981" s="5">
        <v>6979</v>
      </c>
      <c r="B6981" s="30"/>
      <c r="C6981" s="30"/>
    </row>
    <row r="6982" spans="1:3">
      <c r="A6982" s="5">
        <v>6980</v>
      </c>
      <c r="B6982" s="30"/>
      <c r="C6982" s="30"/>
    </row>
    <row r="6983" spans="1:3">
      <c r="A6983" s="5">
        <v>6981</v>
      </c>
      <c r="B6983" s="30"/>
      <c r="C6983" s="30"/>
    </row>
    <row r="6984" spans="1:3">
      <c r="A6984" s="5">
        <v>6982</v>
      </c>
      <c r="B6984" s="30"/>
      <c r="C6984" s="30"/>
    </row>
    <row r="6985" spans="1:3">
      <c r="A6985" s="5">
        <v>6983</v>
      </c>
      <c r="B6985" s="30"/>
      <c r="C6985" s="30"/>
    </row>
    <row r="6986" spans="1:3">
      <c r="A6986" s="5">
        <v>6984</v>
      </c>
      <c r="B6986" s="30"/>
      <c r="C6986" s="30"/>
    </row>
    <row r="6987" spans="1:3">
      <c r="A6987" s="5">
        <v>6985</v>
      </c>
      <c r="B6987" s="30"/>
      <c r="C6987" s="30"/>
    </row>
    <row r="6988" spans="1:3">
      <c r="A6988" s="5">
        <v>6986</v>
      </c>
      <c r="B6988" s="30"/>
      <c r="C6988" s="30"/>
    </row>
    <row r="6989" spans="1:3">
      <c r="A6989" s="5">
        <v>6987</v>
      </c>
      <c r="B6989" s="30"/>
      <c r="C6989" s="30"/>
    </row>
    <row r="6990" spans="1:3">
      <c r="A6990" s="5">
        <v>6988</v>
      </c>
      <c r="B6990" s="30"/>
      <c r="C6990" s="30"/>
    </row>
    <row r="6991" spans="1:3">
      <c r="A6991" s="5">
        <v>6989</v>
      </c>
      <c r="B6991" s="30"/>
      <c r="C6991" s="30"/>
    </row>
    <row r="6992" spans="1:3">
      <c r="A6992" s="5">
        <v>6990</v>
      </c>
      <c r="B6992" s="30"/>
      <c r="C6992" s="30"/>
    </row>
    <row r="6993" spans="1:3">
      <c r="A6993" s="5">
        <v>6991</v>
      </c>
      <c r="B6993" s="30"/>
      <c r="C6993" s="30"/>
    </row>
    <row r="6994" spans="1:3">
      <c r="A6994" s="5">
        <v>6992</v>
      </c>
      <c r="B6994" s="30"/>
      <c r="C6994" s="30"/>
    </row>
    <row r="6995" spans="1:3">
      <c r="A6995" s="5">
        <v>6993</v>
      </c>
      <c r="B6995" s="30"/>
      <c r="C6995" s="30"/>
    </row>
    <row r="6996" spans="1:3">
      <c r="A6996" s="5">
        <v>6994</v>
      </c>
      <c r="B6996" s="30"/>
      <c r="C6996" s="30"/>
    </row>
    <row r="6997" spans="1:3">
      <c r="A6997" s="5">
        <v>6995</v>
      </c>
      <c r="B6997" s="30"/>
      <c r="C6997" s="30"/>
    </row>
    <row r="6998" spans="1:3">
      <c r="A6998" s="5">
        <v>6996</v>
      </c>
      <c r="B6998" s="30"/>
      <c r="C6998" s="30"/>
    </row>
    <row r="6999" spans="1:3">
      <c r="A6999" s="5">
        <v>6997</v>
      </c>
      <c r="B6999" s="30"/>
      <c r="C6999" s="30"/>
    </row>
    <row r="7000" spans="1:3">
      <c r="A7000" s="5">
        <v>6998</v>
      </c>
      <c r="B7000" s="30"/>
      <c r="C7000" s="30"/>
    </row>
    <row r="7001" spans="1:3">
      <c r="A7001" s="5">
        <v>6999</v>
      </c>
      <c r="B7001" s="30"/>
      <c r="C7001" s="30"/>
    </row>
    <row r="7002" spans="1:3">
      <c r="A7002" s="5">
        <v>7000</v>
      </c>
      <c r="B7002" s="30"/>
      <c r="C7002" s="30"/>
    </row>
    <row r="7003" spans="1:3">
      <c r="A7003" s="5">
        <v>7001</v>
      </c>
      <c r="B7003" s="30"/>
      <c r="C7003" s="30"/>
    </row>
    <row r="7004" spans="1:3">
      <c r="A7004" s="5">
        <v>7002</v>
      </c>
      <c r="B7004" s="30"/>
      <c r="C7004" s="30"/>
    </row>
    <row r="7005" spans="1:3">
      <c r="A7005" s="5">
        <v>7003</v>
      </c>
      <c r="B7005" s="30"/>
      <c r="C7005" s="30"/>
    </row>
    <row r="7006" spans="1:3">
      <c r="A7006" s="5">
        <v>7004</v>
      </c>
      <c r="B7006" s="30"/>
      <c r="C7006" s="30"/>
    </row>
    <row r="7007" spans="1:3">
      <c r="A7007" s="5">
        <v>7005</v>
      </c>
      <c r="B7007" s="30"/>
      <c r="C7007" s="30"/>
    </row>
    <row r="7008" spans="1:3">
      <c r="A7008" s="5">
        <v>7006</v>
      </c>
      <c r="B7008" s="30"/>
      <c r="C7008" s="30"/>
    </row>
    <row r="7009" spans="1:3">
      <c r="A7009" s="5">
        <v>7007</v>
      </c>
      <c r="B7009" s="30"/>
      <c r="C7009" s="30"/>
    </row>
    <row r="7010" spans="1:3">
      <c r="A7010" s="5">
        <v>7008</v>
      </c>
      <c r="B7010" s="30"/>
      <c r="C7010" s="30"/>
    </row>
    <row r="7011" spans="1:3">
      <c r="A7011" s="5">
        <v>7009</v>
      </c>
      <c r="B7011" s="30"/>
      <c r="C7011" s="30"/>
    </row>
    <row r="7012" spans="1:3">
      <c r="A7012" s="5">
        <v>7010</v>
      </c>
      <c r="B7012" s="30"/>
      <c r="C7012" s="30"/>
    </row>
    <row r="7013" spans="1:3">
      <c r="A7013" s="5">
        <v>7011</v>
      </c>
      <c r="B7013" s="30"/>
      <c r="C7013" s="30"/>
    </row>
    <row r="7014" spans="1:3">
      <c r="A7014" s="5">
        <v>7012</v>
      </c>
      <c r="B7014" s="30"/>
      <c r="C7014" s="30"/>
    </row>
    <row r="7015" spans="1:3">
      <c r="A7015" s="5">
        <v>7013</v>
      </c>
      <c r="B7015" s="30"/>
      <c r="C7015" s="30"/>
    </row>
    <row r="7016" spans="1:3">
      <c r="A7016" s="5">
        <v>7014</v>
      </c>
      <c r="B7016" s="30"/>
      <c r="C7016" s="30"/>
    </row>
    <row r="7017" spans="1:3">
      <c r="A7017" s="5">
        <v>7015</v>
      </c>
      <c r="B7017" s="30"/>
      <c r="C7017" s="30"/>
    </row>
    <row r="7018" spans="1:3">
      <c r="A7018" s="5">
        <v>7016</v>
      </c>
      <c r="B7018" s="30"/>
      <c r="C7018" s="30"/>
    </row>
    <row r="7019" spans="1:3">
      <c r="A7019" s="5">
        <v>7017</v>
      </c>
      <c r="B7019" s="30"/>
      <c r="C7019" s="30"/>
    </row>
    <row r="7020" spans="1:3">
      <c r="A7020" s="5">
        <v>7018</v>
      </c>
      <c r="B7020" s="30"/>
      <c r="C7020" s="30"/>
    </row>
    <row r="7021" spans="1:3">
      <c r="A7021" s="5">
        <v>7019</v>
      </c>
      <c r="B7021" s="30"/>
      <c r="C7021" s="30"/>
    </row>
    <row r="7022" spans="1:3">
      <c r="A7022" s="5">
        <v>7020</v>
      </c>
      <c r="B7022" s="30"/>
      <c r="C7022" s="30"/>
    </row>
    <row r="7023" spans="1:3">
      <c r="A7023" s="5">
        <v>7021</v>
      </c>
      <c r="B7023" s="30"/>
      <c r="C7023" s="30"/>
    </row>
    <row r="7024" spans="1:3">
      <c r="A7024" s="5">
        <v>7022</v>
      </c>
      <c r="B7024" s="30"/>
      <c r="C7024" s="30"/>
    </row>
    <row r="7025" spans="1:3">
      <c r="A7025" s="5">
        <v>7023</v>
      </c>
      <c r="B7025" s="30"/>
      <c r="C7025" s="30"/>
    </row>
    <row r="7026" spans="1:3">
      <c r="A7026" s="5">
        <v>7024</v>
      </c>
      <c r="B7026" s="30"/>
      <c r="C7026" s="30"/>
    </row>
    <row r="7027" spans="1:3">
      <c r="A7027" s="5">
        <v>7025</v>
      </c>
      <c r="B7027" s="30"/>
      <c r="C7027" s="30"/>
    </row>
    <row r="7028" spans="1:3">
      <c r="A7028" s="5">
        <v>7026</v>
      </c>
      <c r="B7028" s="30"/>
      <c r="C7028" s="30"/>
    </row>
    <row r="7029" spans="1:3">
      <c r="A7029" s="5">
        <v>7027</v>
      </c>
      <c r="B7029" s="30"/>
      <c r="C7029" s="30"/>
    </row>
    <row r="7030" spans="1:3">
      <c r="A7030" s="5">
        <v>7028</v>
      </c>
      <c r="B7030" s="30"/>
      <c r="C7030" s="30"/>
    </row>
    <row r="7031" spans="1:3">
      <c r="A7031" s="5">
        <v>7029</v>
      </c>
      <c r="B7031" s="30"/>
      <c r="C7031" s="30"/>
    </row>
    <row r="7032" spans="1:3">
      <c r="A7032" s="5">
        <v>7030</v>
      </c>
      <c r="B7032" s="30"/>
      <c r="C7032" s="30"/>
    </row>
    <row r="7033" spans="1:3">
      <c r="A7033" s="5">
        <v>7031</v>
      </c>
      <c r="B7033" s="30"/>
      <c r="C7033" s="30"/>
    </row>
    <row r="7034" spans="1:3">
      <c r="A7034" s="5">
        <v>7032</v>
      </c>
      <c r="B7034" s="30"/>
      <c r="C7034" s="30"/>
    </row>
    <row r="7035" spans="1:3">
      <c r="A7035" s="5">
        <v>7033</v>
      </c>
      <c r="B7035" s="30"/>
      <c r="C7035" s="30"/>
    </row>
    <row r="7036" spans="1:3">
      <c r="A7036" s="5">
        <v>7034</v>
      </c>
      <c r="B7036" s="30"/>
      <c r="C7036" s="30"/>
    </row>
    <row r="7037" spans="1:3">
      <c r="A7037" s="5">
        <v>7035</v>
      </c>
      <c r="B7037" s="30"/>
      <c r="C7037" s="30"/>
    </row>
    <row r="7038" spans="1:3">
      <c r="A7038" s="5">
        <v>7036</v>
      </c>
      <c r="B7038" s="30"/>
      <c r="C7038" s="30"/>
    </row>
    <row r="7039" spans="1:3">
      <c r="A7039" s="5">
        <v>7037</v>
      </c>
      <c r="B7039" s="30"/>
      <c r="C7039" s="30"/>
    </row>
    <row r="7040" spans="1:3">
      <c r="A7040" s="5">
        <v>7038</v>
      </c>
      <c r="B7040" s="30"/>
      <c r="C7040" s="30"/>
    </row>
    <row r="7041" spans="1:3">
      <c r="A7041" s="5">
        <v>7039</v>
      </c>
      <c r="B7041" s="30"/>
      <c r="C7041" s="30"/>
    </row>
    <row r="7042" spans="1:3">
      <c r="A7042" s="5">
        <v>7040</v>
      </c>
      <c r="B7042" s="30"/>
      <c r="C7042" s="30"/>
    </row>
    <row r="7043" spans="1:3">
      <c r="A7043" s="5">
        <v>7041</v>
      </c>
      <c r="B7043" s="30"/>
      <c r="C7043" s="30"/>
    </row>
    <row r="7044" spans="1:3">
      <c r="A7044" s="5">
        <v>7042</v>
      </c>
      <c r="B7044" s="30"/>
      <c r="C7044" s="30"/>
    </row>
    <row r="7045" spans="1:3">
      <c r="A7045" s="5">
        <v>7043</v>
      </c>
      <c r="B7045" s="30"/>
      <c r="C7045" s="30"/>
    </row>
    <row r="7046" spans="1:3">
      <c r="A7046" s="5">
        <v>7044</v>
      </c>
      <c r="B7046" s="30"/>
      <c r="C7046" s="30"/>
    </row>
    <row r="7047" spans="1:3">
      <c r="A7047" s="5">
        <v>7045</v>
      </c>
      <c r="B7047" s="30"/>
      <c r="C7047" s="30"/>
    </row>
    <row r="7048" spans="1:3">
      <c r="A7048" s="5">
        <v>7046</v>
      </c>
      <c r="B7048" s="30"/>
      <c r="C7048" s="30"/>
    </row>
    <row r="7049" spans="1:3">
      <c r="A7049" s="5">
        <v>7047</v>
      </c>
      <c r="B7049" s="30"/>
      <c r="C7049" s="30"/>
    </row>
    <row r="7050" spans="1:3">
      <c r="A7050" s="5">
        <v>7048</v>
      </c>
      <c r="B7050" s="30"/>
      <c r="C7050" s="30"/>
    </row>
    <row r="7051" spans="1:3">
      <c r="A7051" s="5">
        <v>7049</v>
      </c>
      <c r="B7051" s="30"/>
      <c r="C7051" s="30"/>
    </row>
    <row r="7052" spans="1:3">
      <c r="A7052" s="5">
        <v>7050</v>
      </c>
      <c r="B7052" s="30"/>
      <c r="C7052" s="30"/>
    </row>
    <row r="7053" spans="1:3">
      <c r="A7053" s="5">
        <v>7051</v>
      </c>
      <c r="B7053" s="30"/>
      <c r="C7053" s="30"/>
    </row>
    <row r="7054" spans="1:3">
      <c r="A7054" s="5">
        <v>7052</v>
      </c>
      <c r="B7054" s="30"/>
      <c r="C7054" s="30"/>
    </row>
    <row r="7055" spans="1:3">
      <c r="A7055" s="5">
        <v>7053</v>
      </c>
      <c r="B7055" s="30"/>
      <c r="C7055" s="30"/>
    </row>
    <row r="7056" spans="1:3">
      <c r="A7056" s="5">
        <v>7054</v>
      </c>
      <c r="B7056" s="30"/>
      <c r="C7056" s="30"/>
    </row>
    <row r="7057" spans="1:3">
      <c r="A7057" s="5">
        <v>7055</v>
      </c>
      <c r="B7057" s="30"/>
      <c r="C7057" s="30"/>
    </row>
    <row r="7058" spans="1:3">
      <c r="A7058" s="5">
        <v>7056</v>
      </c>
      <c r="B7058" s="30"/>
      <c r="C7058" s="30"/>
    </row>
    <row r="7059" spans="1:3">
      <c r="A7059" s="5">
        <v>7057</v>
      </c>
      <c r="B7059" s="30"/>
      <c r="C7059" s="30"/>
    </row>
    <row r="7060" spans="1:3">
      <c r="A7060" s="5">
        <v>7058</v>
      </c>
      <c r="B7060" s="30"/>
      <c r="C7060" s="30"/>
    </row>
    <row r="7061" spans="1:3">
      <c r="A7061" s="5">
        <v>7059</v>
      </c>
      <c r="B7061" s="30"/>
      <c r="C7061" s="30"/>
    </row>
    <row r="7062" spans="1:3">
      <c r="A7062" s="5">
        <v>7060</v>
      </c>
      <c r="B7062" s="30"/>
      <c r="C7062" s="30"/>
    </row>
    <row r="7063" spans="1:3">
      <c r="A7063" s="5">
        <v>7061</v>
      </c>
      <c r="B7063" s="30"/>
      <c r="C7063" s="30"/>
    </row>
    <row r="7064" spans="1:3">
      <c r="A7064" s="5">
        <v>7062</v>
      </c>
      <c r="B7064" s="30"/>
      <c r="C7064" s="30"/>
    </row>
    <row r="7065" spans="1:3">
      <c r="A7065" s="5">
        <v>7063</v>
      </c>
      <c r="B7065" s="30"/>
      <c r="C7065" s="30"/>
    </row>
    <row r="7066" spans="1:3">
      <c r="A7066" s="5">
        <v>7064</v>
      </c>
      <c r="B7066" s="30"/>
      <c r="C7066" s="30"/>
    </row>
    <row r="7067" spans="1:3">
      <c r="A7067" s="5">
        <v>7065</v>
      </c>
      <c r="B7067" s="30"/>
      <c r="C7067" s="30"/>
    </row>
    <row r="7068" spans="1:3">
      <c r="A7068" s="5">
        <v>7066</v>
      </c>
      <c r="B7068" s="30"/>
      <c r="C7068" s="30"/>
    </row>
    <row r="7069" spans="1:3">
      <c r="A7069" s="5">
        <v>7067</v>
      </c>
      <c r="B7069" s="30"/>
      <c r="C7069" s="30"/>
    </row>
    <row r="7070" spans="1:3">
      <c r="A7070" s="5">
        <v>7068</v>
      </c>
      <c r="B7070" s="30"/>
      <c r="C7070" s="30"/>
    </row>
    <row r="7071" spans="1:3">
      <c r="A7071" s="5">
        <v>7069</v>
      </c>
      <c r="B7071" s="30"/>
      <c r="C7071" s="30"/>
    </row>
    <row r="7072" spans="1:3">
      <c r="A7072" s="5">
        <v>7070</v>
      </c>
      <c r="B7072" s="30"/>
      <c r="C7072" s="30"/>
    </row>
    <row r="7073" spans="1:3">
      <c r="A7073" s="5">
        <v>7071</v>
      </c>
      <c r="B7073" s="30"/>
      <c r="C7073" s="30"/>
    </row>
    <row r="7074" spans="1:3">
      <c r="A7074" s="5">
        <v>7072</v>
      </c>
      <c r="B7074" s="30"/>
      <c r="C7074" s="30"/>
    </row>
    <row r="7075" spans="1:3">
      <c r="A7075" s="5">
        <v>7073</v>
      </c>
      <c r="B7075" s="30"/>
      <c r="C7075" s="30"/>
    </row>
    <row r="7076" spans="1:3">
      <c r="A7076" s="5">
        <v>7074</v>
      </c>
      <c r="B7076" s="30"/>
      <c r="C7076" s="30"/>
    </row>
    <row r="7077" spans="1:3">
      <c r="A7077" s="5">
        <v>7075</v>
      </c>
      <c r="B7077" s="30"/>
      <c r="C7077" s="30"/>
    </row>
    <row r="7078" spans="1:3">
      <c r="A7078" s="5">
        <v>7076</v>
      </c>
      <c r="B7078" s="30"/>
      <c r="C7078" s="30"/>
    </row>
    <row r="7079" spans="1:3">
      <c r="A7079" s="5">
        <v>7077</v>
      </c>
      <c r="B7079" s="30"/>
      <c r="C7079" s="30"/>
    </row>
    <row r="7080" spans="1:3">
      <c r="A7080" s="5">
        <v>7078</v>
      </c>
      <c r="B7080" s="30"/>
      <c r="C7080" s="30"/>
    </row>
    <row r="7081" spans="1:3">
      <c r="A7081" s="5">
        <v>7079</v>
      </c>
      <c r="B7081" s="30"/>
      <c r="C7081" s="30"/>
    </row>
    <row r="7082" spans="1:3">
      <c r="A7082" s="5">
        <v>7080</v>
      </c>
      <c r="B7082" s="30"/>
      <c r="C7082" s="30"/>
    </row>
    <row r="7083" spans="1:3">
      <c r="A7083" s="5">
        <v>7081</v>
      </c>
      <c r="B7083" s="30"/>
      <c r="C7083" s="30"/>
    </row>
    <row r="7084" spans="1:3">
      <c r="A7084" s="5">
        <v>7082</v>
      </c>
      <c r="B7084" s="30"/>
      <c r="C7084" s="30"/>
    </row>
    <row r="7085" spans="1:3">
      <c r="A7085" s="5">
        <v>7083</v>
      </c>
      <c r="B7085" s="30"/>
      <c r="C7085" s="30"/>
    </row>
    <row r="7086" spans="1:3">
      <c r="A7086" s="5">
        <v>7084</v>
      </c>
      <c r="B7086" s="30"/>
      <c r="C7086" s="30"/>
    </row>
    <row r="7087" spans="1:3">
      <c r="A7087" s="5">
        <v>7085</v>
      </c>
      <c r="B7087" s="30"/>
      <c r="C7087" s="30"/>
    </row>
    <row r="7088" spans="1:3">
      <c r="A7088" s="5">
        <v>7086</v>
      </c>
      <c r="B7088" s="30"/>
      <c r="C7088" s="30"/>
    </row>
    <row r="7089" spans="1:3">
      <c r="A7089" s="5">
        <v>7087</v>
      </c>
      <c r="B7089" s="30"/>
      <c r="C7089" s="30"/>
    </row>
    <row r="7090" spans="1:3">
      <c r="A7090" s="5">
        <v>7088</v>
      </c>
      <c r="B7090" s="30"/>
      <c r="C7090" s="30"/>
    </row>
    <row r="7091" spans="1:3">
      <c r="A7091" s="5">
        <v>7089</v>
      </c>
      <c r="B7091" s="30"/>
      <c r="C7091" s="30"/>
    </row>
    <row r="7092" spans="1:3">
      <c r="A7092" s="5">
        <v>7090</v>
      </c>
      <c r="B7092" s="30"/>
      <c r="C7092" s="30"/>
    </row>
    <row r="7093" spans="1:3">
      <c r="A7093" s="5">
        <v>7091</v>
      </c>
      <c r="B7093" s="30"/>
      <c r="C7093" s="30"/>
    </row>
    <row r="7094" spans="1:3">
      <c r="A7094" s="5">
        <v>7092</v>
      </c>
      <c r="B7094" s="30"/>
      <c r="C7094" s="30"/>
    </row>
    <row r="7095" spans="1:3">
      <c r="A7095" s="5">
        <v>7093</v>
      </c>
      <c r="B7095" s="30"/>
      <c r="C7095" s="30"/>
    </row>
    <row r="7096" spans="1:3">
      <c r="A7096" s="5">
        <v>7094</v>
      </c>
      <c r="B7096" s="30"/>
      <c r="C7096" s="30"/>
    </row>
    <row r="7097" spans="1:3">
      <c r="A7097" s="5">
        <v>7095</v>
      </c>
      <c r="B7097" s="30"/>
      <c r="C7097" s="30"/>
    </row>
    <row r="7098" spans="1:3">
      <c r="A7098" s="5">
        <v>7096</v>
      </c>
      <c r="B7098" s="30"/>
      <c r="C7098" s="30"/>
    </row>
    <row r="7099" spans="1:3">
      <c r="A7099" s="5">
        <v>7097</v>
      </c>
      <c r="B7099" s="30"/>
      <c r="C7099" s="30"/>
    </row>
    <row r="7100" spans="1:3">
      <c r="A7100" s="5">
        <v>7098</v>
      </c>
      <c r="B7100" s="30"/>
      <c r="C7100" s="30"/>
    </row>
    <row r="7101" spans="1:3">
      <c r="A7101" s="5">
        <v>7099</v>
      </c>
      <c r="B7101" s="30"/>
      <c r="C7101" s="30"/>
    </row>
    <row r="7102" spans="1:3">
      <c r="A7102" s="5">
        <v>7100</v>
      </c>
      <c r="B7102" s="30"/>
      <c r="C7102" s="30"/>
    </row>
    <row r="7103" spans="1:3">
      <c r="A7103" s="5">
        <v>7101</v>
      </c>
      <c r="B7103" s="30"/>
      <c r="C7103" s="30"/>
    </row>
    <row r="7104" spans="1:3">
      <c r="A7104" s="5">
        <v>7102</v>
      </c>
      <c r="B7104" s="30"/>
      <c r="C7104" s="30"/>
    </row>
    <row r="7105" spans="1:3">
      <c r="A7105" s="5">
        <v>7103</v>
      </c>
      <c r="B7105" s="30"/>
      <c r="C7105" s="30"/>
    </row>
    <row r="7106" spans="1:3">
      <c r="A7106" s="5">
        <v>7104</v>
      </c>
      <c r="B7106" s="30"/>
      <c r="C7106" s="30"/>
    </row>
    <row r="7107" spans="1:3">
      <c r="A7107" s="5">
        <v>7105</v>
      </c>
      <c r="B7107" s="30"/>
      <c r="C7107" s="30"/>
    </row>
    <row r="7108" spans="1:3">
      <c r="A7108" s="5">
        <v>7106</v>
      </c>
      <c r="B7108" s="30"/>
      <c r="C7108" s="30"/>
    </row>
    <row r="7109" spans="1:3">
      <c r="A7109" s="5">
        <v>7107</v>
      </c>
      <c r="B7109" s="30"/>
      <c r="C7109" s="30"/>
    </row>
    <row r="7110" spans="1:3">
      <c r="A7110" s="5">
        <v>7108</v>
      </c>
      <c r="B7110" s="30"/>
      <c r="C7110" s="30"/>
    </row>
    <row r="7111" spans="1:3">
      <c r="A7111" s="5">
        <v>7109</v>
      </c>
      <c r="B7111" s="30"/>
      <c r="C7111" s="30"/>
    </row>
    <row r="7112" spans="1:3">
      <c r="A7112" s="5">
        <v>7110</v>
      </c>
      <c r="B7112" s="30"/>
      <c r="C7112" s="30"/>
    </row>
    <row r="7113" spans="1:3">
      <c r="A7113" s="5">
        <v>7111</v>
      </c>
      <c r="B7113" s="30"/>
      <c r="C7113" s="30"/>
    </row>
    <row r="7114" spans="1:3">
      <c r="A7114" s="5">
        <v>7112</v>
      </c>
      <c r="B7114" s="30"/>
      <c r="C7114" s="30"/>
    </row>
    <row r="7115" spans="1:3">
      <c r="A7115" s="5">
        <v>7113</v>
      </c>
      <c r="B7115" s="30"/>
      <c r="C7115" s="30"/>
    </row>
    <row r="7116" spans="1:3">
      <c r="A7116" s="5">
        <v>7114</v>
      </c>
      <c r="B7116" s="30"/>
      <c r="C7116" s="30"/>
    </row>
    <row r="7117" spans="1:3">
      <c r="A7117" s="5">
        <v>7115</v>
      </c>
      <c r="B7117" s="30"/>
      <c r="C7117" s="30"/>
    </row>
    <row r="7118" spans="1:3">
      <c r="A7118" s="5">
        <v>7116</v>
      </c>
      <c r="B7118" s="30"/>
      <c r="C7118" s="30"/>
    </row>
    <row r="7119" spans="1:3">
      <c r="A7119" s="5">
        <v>7117</v>
      </c>
      <c r="B7119" s="30"/>
      <c r="C7119" s="30"/>
    </row>
    <row r="7120" spans="1:3">
      <c r="A7120" s="5">
        <v>7118</v>
      </c>
      <c r="B7120" s="30"/>
      <c r="C7120" s="30"/>
    </row>
    <row r="7121" spans="1:3">
      <c r="A7121" s="5">
        <v>7119</v>
      </c>
      <c r="B7121" s="30"/>
      <c r="C7121" s="30"/>
    </row>
    <row r="7122" spans="1:3">
      <c r="A7122" s="5">
        <v>7120</v>
      </c>
      <c r="B7122" s="30"/>
      <c r="C7122" s="30"/>
    </row>
    <row r="7123" spans="1:3">
      <c r="A7123" s="5">
        <v>7121</v>
      </c>
      <c r="B7123" s="30"/>
      <c r="C7123" s="30"/>
    </row>
    <row r="7124" spans="1:3">
      <c r="A7124" s="5">
        <v>7122</v>
      </c>
      <c r="B7124" s="30"/>
      <c r="C7124" s="30"/>
    </row>
    <row r="7125" spans="1:3">
      <c r="A7125" s="5">
        <v>7123</v>
      </c>
      <c r="B7125" s="30"/>
      <c r="C7125" s="30"/>
    </row>
    <row r="7126" spans="1:3">
      <c r="A7126" s="5">
        <v>7124</v>
      </c>
      <c r="B7126" s="30"/>
      <c r="C7126" s="30"/>
    </row>
    <row r="7127" spans="1:3">
      <c r="A7127" s="5">
        <v>7125</v>
      </c>
      <c r="B7127" s="30"/>
      <c r="C7127" s="30"/>
    </row>
    <row r="7128" spans="1:3">
      <c r="A7128" s="5">
        <v>7126</v>
      </c>
      <c r="B7128" s="30"/>
      <c r="C7128" s="30"/>
    </row>
    <row r="7129" spans="1:3">
      <c r="A7129" s="5">
        <v>7127</v>
      </c>
      <c r="B7129" s="30"/>
      <c r="C7129" s="30"/>
    </row>
    <row r="7130" spans="1:3">
      <c r="A7130" s="5">
        <v>7128</v>
      </c>
      <c r="B7130" s="30"/>
      <c r="C7130" s="30"/>
    </row>
    <row r="7131" spans="1:3">
      <c r="A7131" s="5">
        <v>7129</v>
      </c>
      <c r="B7131" s="30"/>
      <c r="C7131" s="30"/>
    </row>
    <row r="7132" spans="1:3">
      <c r="A7132" s="5">
        <v>7130</v>
      </c>
      <c r="B7132" s="30"/>
      <c r="C7132" s="30"/>
    </row>
    <row r="7133" spans="1:3">
      <c r="A7133" s="5">
        <v>7131</v>
      </c>
      <c r="B7133" s="30"/>
      <c r="C7133" s="30"/>
    </row>
    <row r="7134" spans="1:3">
      <c r="A7134" s="5">
        <v>7132</v>
      </c>
      <c r="B7134" s="30"/>
      <c r="C7134" s="30"/>
    </row>
    <row r="7135" spans="1:3">
      <c r="A7135" s="5">
        <v>7133</v>
      </c>
      <c r="B7135" s="30"/>
      <c r="C7135" s="30"/>
    </row>
    <row r="7136" spans="1:3">
      <c r="A7136" s="5">
        <v>7134</v>
      </c>
      <c r="B7136" s="30"/>
      <c r="C7136" s="30"/>
    </row>
    <row r="7137" spans="1:3">
      <c r="A7137" s="5">
        <v>7135</v>
      </c>
      <c r="B7137" s="30"/>
      <c r="C7137" s="30"/>
    </row>
    <row r="7138" spans="1:3">
      <c r="A7138" s="5">
        <v>7136</v>
      </c>
      <c r="B7138" s="30"/>
      <c r="C7138" s="30"/>
    </row>
    <row r="7139" spans="1:3">
      <c r="A7139" s="5">
        <v>7137</v>
      </c>
      <c r="B7139" s="30"/>
      <c r="C7139" s="30"/>
    </row>
    <row r="7140" spans="1:3">
      <c r="A7140" s="5">
        <v>7138</v>
      </c>
      <c r="B7140" s="30"/>
      <c r="C7140" s="30"/>
    </row>
    <row r="7141" spans="1:3">
      <c r="A7141" s="5">
        <v>7139</v>
      </c>
      <c r="B7141" s="30"/>
      <c r="C7141" s="30"/>
    </row>
    <row r="7142" spans="1:3">
      <c r="A7142" s="5">
        <v>7140</v>
      </c>
      <c r="B7142" s="30"/>
      <c r="C7142" s="30"/>
    </row>
    <row r="7143" spans="1:3">
      <c r="A7143" s="5">
        <v>7141</v>
      </c>
      <c r="B7143" s="30"/>
      <c r="C7143" s="30"/>
    </row>
    <row r="7144" spans="1:3">
      <c r="A7144" s="5">
        <v>7142</v>
      </c>
      <c r="B7144" s="30"/>
      <c r="C7144" s="30"/>
    </row>
    <row r="7145" spans="1:3">
      <c r="A7145" s="5">
        <v>7143</v>
      </c>
      <c r="B7145" s="30"/>
      <c r="C7145" s="30"/>
    </row>
    <row r="7146" spans="1:3">
      <c r="A7146" s="5">
        <v>7144</v>
      </c>
      <c r="B7146" s="30"/>
      <c r="C7146" s="30"/>
    </row>
    <row r="7147" spans="1:3">
      <c r="A7147" s="5">
        <v>7145</v>
      </c>
      <c r="B7147" s="30"/>
      <c r="C7147" s="30"/>
    </row>
    <row r="7148" spans="1:3">
      <c r="A7148" s="5">
        <v>7146</v>
      </c>
      <c r="B7148" s="30"/>
      <c r="C7148" s="30"/>
    </row>
    <row r="7149" spans="1:3">
      <c r="A7149" s="5">
        <v>7147</v>
      </c>
      <c r="B7149" s="30"/>
      <c r="C7149" s="30"/>
    </row>
    <row r="7150" spans="1:3">
      <c r="A7150" s="5">
        <v>7148</v>
      </c>
      <c r="B7150" s="30"/>
      <c r="C7150" s="30"/>
    </row>
    <row r="7151" spans="1:3">
      <c r="A7151" s="5">
        <v>7149</v>
      </c>
      <c r="B7151" s="30"/>
      <c r="C7151" s="30"/>
    </row>
    <row r="7152" spans="1:3">
      <c r="A7152" s="5">
        <v>7150</v>
      </c>
      <c r="B7152" s="30"/>
      <c r="C7152" s="30"/>
    </row>
    <row r="7153" spans="1:3">
      <c r="A7153" s="5">
        <v>7151</v>
      </c>
      <c r="B7153" s="30"/>
      <c r="C7153" s="30"/>
    </row>
    <row r="7154" spans="1:3">
      <c r="A7154" s="5">
        <v>7152</v>
      </c>
      <c r="B7154" s="30"/>
      <c r="C7154" s="30"/>
    </row>
    <row r="7155" spans="1:3">
      <c r="A7155" s="5">
        <v>7153</v>
      </c>
      <c r="B7155" s="30"/>
      <c r="C7155" s="30"/>
    </row>
    <row r="7156" spans="1:3">
      <c r="A7156" s="5">
        <v>7154</v>
      </c>
      <c r="B7156" s="30"/>
      <c r="C7156" s="30"/>
    </row>
    <row r="7157" spans="1:3">
      <c r="A7157" s="5">
        <v>7155</v>
      </c>
      <c r="B7157" s="30"/>
      <c r="C7157" s="30"/>
    </row>
    <row r="7158" spans="1:3">
      <c r="A7158" s="5">
        <v>7156</v>
      </c>
      <c r="B7158" s="30"/>
      <c r="C7158" s="30"/>
    </row>
    <row r="7159" spans="1:3">
      <c r="A7159" s="5">
        <v>7157</v>
      </c>
      <c r="B7159" s="30"/>
      <c r="C7159" s="30"/>
    </row>
    <row r="7160" spans="1:3">
      <c r="A7160" s="5">
        <v>7158</v>
      </c>
      <c r="B7160" s="30"/>
      <c r="C7160" s="30"/>
    </row>
    <row r="7161" spans="1:3">
      <c r="A7161" s="5">
        <v>7159</v>
      </c>
      <c r="B7161" s="30"/>
      <c r="C7161" s="30"/>
    </row>
    <row r="7162" spans="1:3">
      <c r="A7162" s="5">
        <v>7160</v>
      </c>
      <c r="B7162" s="30"/>
      <c r="C7162" s="30"/>
    </row>
    <row r="7163" spans="1:3">
      <c r="A7163" s="5">
        <v>7161</v>
      </c>
      <c r="B7163" s="30"/>
      <c r="C7163" s="30"/>
    </row>
    <row r="7164" spans="1:3">
      <c r="A7164" s="5">
        <v>7162</v>
      </c>
      <c r="B7164" s="30"/>
      <c r="C7164" s="30"/>
    </row>
    <row r="7165" spans="1:3">
      <c r="A7165" s="5">
        <v>7163</v>
      </c>
      <c r="B7165" s="30"/>
      <c r="C7165" s="30"/>
    </row>
    <row r="7166" spans="1:3">
      <c r="A7166" s="5">
        <v>7164</v>
      </c>
      <c r="B7166" s="30"/>
      <c r="C7166" s="30"/>
    </row>
    <row r="7167" spans="1:3">
      <c r="A7167" s="5">
        <v>7165</v>
      </c>
      <c r="B7167" s="30"/>
      <c r="C7167" s="30"/>
    </row>
    <row r="7168" spans="1:3">
      <c r="A7168" s="5">
        <v>7166</v>
      </c>
      <c r="B7168" s="30"/>
      <c r="C7168" s="30"/>
    </row>
    <row r="7169" spans="1:3">
      <c r="A7169" s="5">
        <v>7167</v>
      </c>
      <c r="B7169" s="30"/>
      <c r="C7169" s="30"/>
    </row>
    <row r="7170" spans="1:3">
      <c r="A7170" s="5">
        <v>7168</v>
      </c>
      <c r="B7170" s="30"/>
      <c r="C7170" s="30"/>
    </row>
    <row r="7171" spans="1:3">
      <c r="A7171" s="5">
        <v>7169</v>
      </c>
      <c r="B7171" s="30"/>
      <c r="C7171" s="30"/>
    </row>
    <row r="7172" spans="1:3">
      <c r="A7172" s="5">
        <v>7170</v>
      </c>
      <c r="B7172" s="30"/>
      <c r="C7172" s="30"/>
    </row>
    <row r="7173" spans="1:3">
      <c r="A7173" s="5">
        <v>7171</v>
      </c>
      <c r="B7173" s="30"/>
      <c r="C7173" s="30"/>
    </row>
    <row r="7174" spans="1:3">
      <c r="A7174" s="5">
        <v>7172</v>
      </c>
      <c r="B7174" s="30"/>
      <c r="C7174" s="30"/>
    </row>
    <row r="7175" spans="1:3">
      <c r="A7175" s="5">
        <v>7173</v>
      </c>
      <c r="B7175" s="30"/>
      <c r="C7175" s="30"/>
    </row>
    <row r="7176" spans="1:3">
      <c r="A7176" s="5">
        <v>7174</v>
      </c>
      <c r="B7176" s="30"/>
      <c r="C7176" s="30"/>
    </row>
    <row r="7177" spans="1:3">
      <c r="A7177" s="5">
        <v>7175</v>
      </c>
      <c r="B7177" s="30"/>
      <c r="C7177" s="30"/>
    </row>
    <row r="7178" spans="1:3">
      <c r="A7178" s="5">
        <v>7176</v>
      </c>
      <c r="B7178" s="30"/>
      <c r="C7178" s="30"/>
    </row>
    <row r="7179" spans="1:3">
      <c r="A7179" s="5">
        <v>7177</v>
      </c>
      <c r="B7179" s="30"/>
      <c r="C7179" s="30"/>
    </row>
    <row r="7180" spans="1:3">
      <c r="A7180" s="5">
        <v>7178</v>
      </c>
      <c r="B7180" s="30"/>
      <c r="C7180" s="30"/>
    </row>
    <row r="7181" spans="1:3">
      <c r="A7181" s="5">
        <v>7179</v>
      </c>
      <c r="B7181" s="30"/>
      <c r="C7181" s="30"/>
    </row>
    <row r="7182" spans="1:3">
      <c r="A7182" s="5">
        <v>7180</v>
      </c>
      <c r="B7182" s="30"/>
      <c r="C7182" s="30"/>
    </row>
    <row r="7183" spans="1:3">
      <c r="A7183" s="5">
        <v>7181</v>
      </c>
      <c r="B7183" s="30"/>
      <c r="C7183" s="30"/>
    </row>
    <row r="7184" spans="1:3">
      <c r="A7184" s="5">
        <v>7182</v>
      </c>
      <c r="B7184" s="30"/>
      <c r="C7184" s="30"/>
    </row>
    <row r="7185" spans="1:3">
      <c r="A7185" s="5">
        <v>7183</v>
      </c>
      <c r="B7185" s="30"/>
      <c r="C7185" s="30"/>
    </row>
    <row r="7186" spans="1:3">
      <c r="A7186" s="5">
        <v>7184</v>
      </c>
      <c r="B7186" s="30"/>
      <c r="C7186" s="30"/>
    </row>
    <row r="7187" spans="1:3">
      <c r="A7187" s="5">
        <v>7185</v>
      </c>
      <c r="B7187" s="30"/>
      <c r="C7187" s="30"/>
    </row>
    <row r="7188" spans="1:3">
      <c r="A7188" s="5">
        <v>7186</v>
      </c>
      <c r="B7188" s="30"/>
      <c r="C7188" s="30"/>
    </row>
    <row r="7189" spans="1:3">
      <c r="A7189" s="5">
        <v>7187</v>
      </c>
      <c r="B7189" s="30"/>
      <c r="C7189" s="30"/>
    </row>
    <row r="7190" spans="1:3">
      <c r="A7190" s="5">
        <v>7188</v>
      </c>
      <c r="B7190" s="30"/>
      <c r="C7190" s="30"/>
    </row>
    <row r="7191" spans="1:3">
      <c r="A7191" s="5">
        <v>7189</v>
      </c>
      <c r="B7191" s="30"/>
      <c r="C7191" s="30"/>
    </row>
    <row r="7192" spans="1:3">
      <c r="A7192" s="5">
        <v>7190</v>
      </c>
      <c r="B7192" s="30"/>
      <c r="C7192" s="30"/>
    </row>
    <row r="7193" spans="1:3">
      <c r="A7193" s="5">
        <v>7191</v>
      </c>
      <c r="B7193" s="30"/>
      <c r="C7193" s="30"/>
    </row>
    <row r="7194" spans="1:3">
      <c r="A7194" s="5">
        <v>7192</v>
      </c>
      <c r="B7194" s="30"/>
      <c r="C7194" s="30"/>
    </row>
    <row r="7195" spans="1:3">
      <c r="A7195" s="5">
        <v>7193</v>
      </c>
      <c r="B7195" s="30"/>
      <c r="C7195" s="30"/>
    </row>
    <row r="7196" spans="1:3">
      <c r="A7196" s="5">
        <v>7194</v>
      </c>
      <c r="B7196" s="30"/>
      <c r="C7196" s="30"/>
    </row>
    <row r="7197" spans="1:3">
      <c r="A7197" s="5">
        <v>7195</v>
      </c>
      <c r="B7197" s="30"/>
      <c r="C7197" s="30"/>
    </row>
    <row r="7198" spans="1:3">
      <c r="A7198" s="5">
        <v>7196</v>
      </c>
      <c r="B7198" s="30"/>
      <c r="C7198" s="30"/>
    </row>
    <row r="7199" spans="1:3">
      <c r="A7199" s="5">
        <v>7197</v>
      </c>
      <c r="B7199" s="30"/>
      <c r="C7199" s="30"/>
    </row>
    <row r="7200" spans="1:3">
      <c r="A7200" s="5">
        <v>7198</v>
      </c>
      <c r="B7200" s="30"/>
      <c r="C7200" s="30"/>
    </row>
    <row r="7201" spans="1:3">
      <c r="A7201" s="5">
        <v>7199</v>
      </c>
      <c r="B7201" s="30"/>
      <c r="C7201" s="30"/>
    </row>
    <row r="7202" spans="1:3">
      <c r="A7202" s="5">
        <v>7200</v>
      </c>
      <c r="B7202" s="30"/>
      <c r="C7202" s="30"/>
    </row>
    <row r="7203" spans="1:3">
      <c r="A7203" s="5">
        <v>7201</v>
      </c>
      <c r="B7203" s="30"/>
      <c r="C7203" s="30"/>
    </row>
    <row r="7204" spans="1:3">
      <c r="A7204" s="5">
        <v>7202</v>
      </c>
      <c r="B7204" s="30"/>
      <c r="C7204" s="30"/>
    </row>
    <row r="7205" spans="1:3">
      <c r="A7205" s="5">
        <v>7203</v>
      </c>
      <c r="B7205" s="30"/>
      <c r="C7205" s="30"/>
    </row>
    <row r="7206" spans="1:3">
      <c r="A7206" s="5">
        <v>7204</v>
      </c>
      <c r="B7206" s="30"/>
      <c r="C7206" s="30"/>
    </row>
    <row r="7207" spans="1:3">
      <c r="A7207" s="5">
        <v>7205</v>
      </c>
      <c r="B7207" s="30"/>
      <c r="C7207" s="30"/>
    </row>
    <row r="7208" spans="1:3">
      <c r="A7208" s="5">
        <v>7206</v>
      </c>
      <c r="B7208" s="30"/>
      <c r="C7208" s="30"/>
    </row>
    <row r="7209" spans="1:3">
      <c r="A7209" s="5">
        <v>7207</v>
      </c>
      <c r="B7209" s="30"/>
      <c r="C7209" s="30"/>
    </row>
    <row r="7210" spans="1:3">
      <c r="A7210" s="5">
        <v>7208</v>
      </c>
      <c r="B7210" s="30"/>
      <c r="C7210" s="30"/>
    </row>
    <row r="7211" spans="1:3">
      <c r="A7211" s="5">
        <v>7209</v>
      </c>
      <c r="B7211" s="30"/>
      <c r="C7211" s="30"/>
    </row>
    <row r="7212" spans="1:3">
      <c r="A7212" s="5">
        <v>7210</v>
      </c>
      <c r="B7212" s="30"/>
      <c r="C7212" s="30"/>
    </row>
    <row r="7213" spans="1:3">
      <c r="A7213" s="5">
        <v>7211</v>
      </c>
      <c r="B7213" s="30"/>
      <c r="C7213" s="30"/>
    </row>
    <row r="7214" spans="1:3">
      <c r="A7214" s="5">
        <v>7212</v>
      </c>
      <c r="B7214" s="30"/>
      <c r="C7214" s="30"/>
    </row>
    <row r="7215" spans="1:3">
      <c r="A7215" s="5">
        <v>7213</v>
      </c>
      <c r="B7215" s="30"/>
      <c r="C7215" s="30"/>
    </row>
    <row r="7216" spans="1:3">
      <c r="A7216" s="5">
        <v>7214</v>
      </c>
      <c r="B7216" s="30"/>
      <c r="C7216" s="30"/>
    </row>
    <row r="7217" spans="1:3">
      <c r="A7217" s="5">
        <v>7215</v>
      </c>
      <c r="B7217" s="30"/>
      <c r="C7217" s="30"/>
    </row>
    <row r="7218" spans="1:3">
      <c r="A7218" s="5">
        <v>7216</v>
      </c>
      <c r="B7218" s="30"/>
      <c r="C7218" s="30"/>
    </row>
    <row r="7219" spans="1:3">
      <c r="A7219" s="5">
        <v>7217</v>
      </c>
      <c r="B7219" s="30"/>
      <c r="C7219" s="30"/>
    </row>
    <row r="7220" spans="1:3">
      <c r="A7220" s="5">
        <v>7218</v>
      </c>
      <c r="B7220" s="30"/>
      <c r="C7220" s="30"/>
    </row>
    <row r="7221" spans="1:3">
      <c r="A7221" s="5">
        <v>7219</v>
      </c>
      <c r="B7221" s="30"/>
      <c r="C7221" s="30"/>
    </row>
    <row r="7222" spans="1:3">
      <c r="A7222" s="5">
        <v>7220</v>
      </c>
      <c r="B7222" s="30"/>
      <c r="C7222" s="30"/>
    </row>
    <row r="7223" spans="1:3">
      <c r="A7223" s="5">
        <v>7221</v>
      </c>
      <c r="B7223" s="30"/>
      <c r="C7223" s="30"/>
    </row>
    <row r="7224" spans="1:3">
      <c r="A7224" s="5">
        <v>7222</v>
      </c>
      <c r="B7224" s="30"/>
      <c r="C7224" s="30"/>
    </row>
    <row r="7225" spans="1:3">
      <c r="A7225" s="5">
        <v>7223</v>
      </c>
      <c r="B7225" s="30"/>
      <c r="C7225" s="30"/>
    </row>
    <row r="7226" spans="1:3">
      <c r="A7226" s="5">
        <v>7224</v>
      </c>
      <c r="B7226" s="30"/>
      <c r="C7226" s="30"/>
    </row>
    <row r="7227" spans="1:3">
      <c r="A7227" s="5">
        <v>7225</v>
      </c>
      <c r="B7227" s="30"/>
      <c r="C7227" s="30"/>
    </row>
    <row r="7228" spans="1:3">
      <c r="A7228" s="5">
        <v>7226</v>
      </c>
      <c r="B7228" s="30"/>
      <c r="C7228" s="30"/>
    </row>
    <row r="7229" spans="1:3">
      <c r="A7229" s="5">
        <v>7227</v>
      </c>
      <c r="B7229" s="30"/>
      <c r="C7229" s="30"/>
    </row>
    <row r="7230" spans="1:3">
      <c r="A7230" s="5">
        <v>7228</v>
      </c>
      <c r="B7230" s="30"/>
      <c r="C7230" s="30"/>
    </row>
    <row r="7231" spans="1:3">
      <c r="A7231" s="5">
        <v>7229</v>
      </c>
      <c r="B7231" s="30"/>
      <c r="C7231" s="30"/>
    </row>
    <row r="7232" spans="1:3">
      <c r="A7232" s="5">
        <v>7230</v>
      </c>
      <c r="B7232" s="30"/>
      <c r="C7232" s="30"/>
    </row>
    <row r="7233" spans="1:3">
      <c r="A7233" s="5">
        <v>7231</v>
      </c>
      <c r="B7233" s="30"/>
      <c r="C7233" s="30"/>
    </row>
    <row r="7234" spans="1:3">
      <c r="A7234" s="5">
        <v>7232</v>
      </c>
      <c r="B7234" s="30"/>
      <c r="C7234" s="30"/>
    </row>
    <row r="7235" spans="1:3">
      <c r="A7235" s="5">
        <v>7233</v>
      </c>
      <c r="B7235" s="30"/>
      <c r="C7235" s="30"/>
    </row>
    <row r="7236" spans="1:3">
      <c r="A7236" s="5">
        <v>7234</v>
      </c>
      <c r="B7236" s="30"/>
      <c r="C7236" s="30"/>
    </row>
    <row r="7237" spans="1:3">
      <c r="A7237" s="5">
        <v>7235</v>
      </c>
      <c r="B7237" s="30"/>
      <c r="C7237" s="30"/>
    </row>
    <row r="7238" spans="1:3">
      <c r="A7238" s="5">
        <v>7236</v>
      </c>
      <c r="B7238" s="30"/>
      <c r="C7238" s="30"/>
    </row>
    <row r="7239" spans="1:3">
      <c r="A7239" s="5">
        <v>7237</v>
      </c>
      <c r="B7239" s="30"/>
      <c r="C7239" s="30"/>
    </row>
    <row r="7240" spans="1:3">
      <c r="A7240" s="5">
        <v>7238</v>
      </c>
      <c r="B7240" s="30"/>
      <c r="C7240" s="30"/>
    </row>
    <row r="7241" spans="1:3">
      <c r="A7241" s="5">
        <v>7239</v>
      </c>
      <c r="B7241" s="30"/>
      <c r="C7241" s="30"/>
    </row>
    <row r="7242" spans="1:3">
      <c r="A7242" s="5">
        <v>7240</v>
      </c>
      <c r="B7242" s="30"/>
      <c r="C7242" s="30"/>
    </row>
    <row r="7243" spans="1:3">
      <c r="A7243" s="5">
        <v>7241</v>
      </c>
      <c r="B7243" s="30"/>
      <c r="C7243" s="30"/>
    </row>
    <row r="7244" spans="1:3">
      <c r="A7244" s="5">
        <v>7242</v>
      </c>
      <c r="B7244" s="30"/>
      <c r="C7244" s="30"/>
    </row>
    <row r="7245" spans="1:3">
      <c r="A7245" s="5">
        <v>7243</v>
      </c>
      <c r="B7245" s="30"/>
      <c r="C7245" s="30"/>
    </row>
    <row r="7246" spans="1:3">
      <c r="A7246" s="5">
        <v>7244</v>
      </c>
      <c r="B7246" s="30"/>
      <c r="C7246" s="30"/>
    </row>
    <row r="7247" spans="1:3">
      <c r="A7247" s="5">
        <v>7245</v>
      </c>
      <c r="B7247" s="30"/>
      <c r="C7247" s="30"/>
    </row>
    <row r="7248" spans="1:3">
      <c r="A7248" s="5">
        <v>7246</v>
      </c>
      <c r="B7248" s="30"/>
      <c r="C7248" s="30"/>
    </row>
    <row r="7249" spans="1:3">
      <c r="A7249" s="5">
        <v>7247</v>
      </c>
      <c r="B7249" s="30"/>
      <c r="C7249" s="30"/>
    </row>
    <row r="7250" spans="1:3">
      <c r="A7250" s="5">
        <v>7248</v>
      </c>
      <c r="B7250" s="30"/>
      <c r="C7250" s="30"/>
    </row>
    <row r="7251" spans="1:3">
      <c r="A7251" s="5">
        <v>7249</v>
      </c>
      <c r="B7251" s="30"/>
      <c r="C7251" s="30"/>
    </row>
    <row r="7252" spans="1:3">
      <c r="A7252" s="5">
        <v>7250</v>
      </c>
      <c r="B7252" s="30"/>
      <c r="C7252" s="30"/>
    </row>
    <row r="7253" spans="1:3">
      <c r="A7253" s="5">
        <v>7251</v>
      </c>
      <c r="B7253" s="30"/>
      <c r="C7253" s="30"/>
    </row>
    <row r="7254" spans="1:3">
      <c r="A7254" s="5">
        <v>7252</v>
      </c>
      <c r="B7254" s="30"/>
      <c r="C7254" s="30"/>
    </row>
    <row r="7255" spans="1:3">
      <c r="A7255" s="5">
        <v>7253</v>
      </c>
      <c r="B7255" s="30"/>
      <c r="C7255" s="30"/>
    </row>
    <row r="7256" spans="1:3">
      <c r="A7256" s="5">
        <v>7254</v>
      </c>
      <c r="B7256" s="30"/>
      <c r="C7256" s="30"/>
    </row>
    <row r="7257" spans="1:3">
      <c r="A7257" s="5">
        <v>7255</v>
      </c>
      <c r="B7257" s="30"/>
      <c r="C7257" s="30"/>
    </row>
    <row r="7258" spans="1:3">
      <c r="A7258" s="5">
        <v>7256</v>
      </c>
      <c r="B7258" s="30"/>
      <c r="C7258" s="30"/>
    </row>
    <row r="7259" spans="1:3">
      <c r="A7259" s="5">
        <v>7257</v>
      </c>
      <c r="B7259" s="30"/>
      <c r="C7259" s="30"/>
    </row>
    <row r="7260" spans="1:3">
      <c r="A7260" s="5">
        <v>7258</v>
      </c>
      <c r="B7260" s="30"/>
      <c r="C7260" s="30"/>
    </row>
    <row r="7261" spans="1:3">
      <c r="A7261" s="5">
        <v>7259</v>
      </c>
      <c r="B7261" s="30"/>
      <c r="C7261" s="30"/>
    </row>
    <row r="7262" spans="1:3">
      <c r="A7262" s="5">
        <v>7260</v>
      </c>
      <c r="B7262" s="30"/>
      <c r="C7262" s="30"/>
    </row>
    <row r="7263" spans="1:3">
      <c r="A7263" s="5">
        <v>7261</v>
      </c>
      <c r="B7263" s="30"/>
      <c r="C7263" s="30"/>
    </row>
    <row r="7264" spans="1:3">
      <c r="A7264" s="5">
        <v>7262</v>
      </c>
      <c r="B7264" s="30"/>
      <c r="C7264" s="30"/>
    </row>
    <row r="7265" spans="1:3">
      <c r="A7265" s="5">
        <v>7263</v>
      </c>
      <c r="B7265" s="30"/>
      <c r="C7265" s="30"/>
    </row>
    <row r="7266" spans="1:3">
      <c r="A7266" s="5">
        <v>7264</v>
      </c>
      <c r="B7266" s="30"/>
      <c r="C7266" s="30"/>
    </row>
    <row r="7267" spans="1:3">
      <c r="A7267" s="5">
        <v>7265</v>
      </c>
      <c r="B7267" s="30"/>
      <c r="C7267" s="30"/>
    </row>
    <row r="7268" spans="1:3">
      <c r="A7268" s="5">
        <v>7266</v>
      </c>
      <c r="B7268" s="30"/>
      <c r="C7268" s="30"/>
    </row>
    <row r="7269" spans="1:3">
      <c r="A7269" s="5">
        <v>7267</v>
      </c>
      <c r="B7269" s="30"/>
      <c r="C7269" s="30"/>
    </row>
    <row r="7270" spans="1:3">
      <c r="A7270" s="5">
        <v>7268</v>
      </c>
      <c r="B7270" s="30"/>
      <c r="C7270" s="30"/>
    </row>
    <row r="7271" spans="1:3">
      <c r="A7271" s="5">
        <v>7269</v>
      </c>
      <c r="B7271" s="30"/>
      <c r="C7271" s="30"/>
    </row>
    <row r="7272" spans="1:3">
      <c r="A7272" s="5">
        <v>7270</v>
      </c>
      <c r="B7272" s="30"/>
      <c r="C7272" s="30"/>
    </row>
    <row r="7273" spans="1:3">
      <c r="A7273" s="5">
        <v>7271</v>
      </c>
      <c r="B7273" s="30"/>
      <c r="C7273" s="30"/>
    </row>
    <row r="7274" spans="1:3">
      <c r="A7274" s="5">
        <v>7272</v>
      </c>
      <c r="B7274" s="30"/>
      <c r="C7274" s="30"/>
    </row>
    <row r="7275" spans="1:3">
      <c r="A7275" s="5">
        <v>7273</v>
      </c>
      <c r="B7275" s="30"/>
      <c r="C7275" s="30"/>
    </row>
    <row r="7276" spans="1:3">
      <c r="A7276" s="5">
        <v>7274</v>
      </c>
      <c r="B7276" s="30"/>
      <c r="C7276" s="30"/>
    </row>
    <row r="7277" spans="1:3">
      <c r="A7277" s="5">
        <v>7275</v>
      </c>
      <c r="B7277" s="30"/>
      <c r="C7277" s="30"/>
    </row>
    <row r="7278" spans="1:3">
      <c r="A7278" s="5">
        <v>7276</v>
      </c>
      <c r="B7278" s="30"/>
      <c r="C7278" s="30"/>
    </row>
    <row r="7279" spans="1:3">
      <c r="A7279" s="5">
        <v>7277</v>
      </c>
      <c r="B7279" s="30"/>
      <c r="C7279" s="30"/>
    </row>
    <row r="7280" spans="1:3">
      <c r="A7280" s="5">
        <v>7278</v>
      </c>
      <c r="B7280" s="30"/>
      <c r="C7280" s="30"/>
    </row>
    <row r="7281" spans="1:3">
      <c r="A7281" s="5">
        <v>7279</v>
      </c>
      <c r="B7281" s="30"/>
      <c r="C7281" s="30"/>
    </row>
    <row r="7282" spans="1:3">
      <c r="A7282" s="5">
        <v>7280</v>
      </c>
      <c r="B7282" s="30"/>
      <c r="C7282" s="30"/>
    </row>
    <row r="7283" spans="1:3">
      <c r="A7283" s="5">
        <v>7281</v>
      </c>
      <c r="B7283" s="30"/>
      <c r="C7283" s="30"/>
    </row>
    <row r="7284" spans="1:3">
      <c r="A7284" s="5">
        <v>7282</v>
      </c>
      <c r="B7284" s="30"/>
      <c r="C7284" s="30"/>
    </row>
    <row r="7285" spans="1:3">
      <c r="A7285" s="5">
        <v>7283</v>
      </c>
      <c r="B7285" s="30"/>
      <c r="C7285" s="30"/>
    </row>
    <row r="7286" spans="1:3">
      <c r="A7286" s="5">
        <v>7284</v>
      </c>
      <c r="B7286" s="30"/>
      <c r="C7286" s="30"/>
    </row>
    <row r="7287" spans="1:3">
      <c r="A7287" s="5">
        <v>7285</v>
      </c>
      <c r="B7287" s="30"/>
      <c r="C7287" s="30"/>
    </row>
    <row r="7288" spans="1:3">
      <c r="A7288" s="5">
        <v>7286</v>
      </c>
      <c r="B7288" s="30"/>
      <c r="C7288" s="30"/>
    </row>
    <row r="7289" spans="1:3">
      <c r="A7289" s="5">
        <v>7287</v>
      </c>
      <c r="B7289" s="30"/>
      <c r="C7289" s="30"/>
    </row>
    <row r="7290" spans="1:3">
      <c r="A7290" s="5">
        <v>7288</v>
      </c>
      <c r="B7290" s="30"/>
      <c r="C7290" s="30"/>
    </row>
    <row r="7291" spans="1:3">
      <c r="A7291" s="5">
        <v>7289</v>
      </c>
      <c r="B7291" s="30"/>
      <c r="C7291" s="30"/>
    </row>
    <row r="7292" spans="1:3">
      <c r="A7292" s="5">
        <v>7290</v>
      </c>
      <c r="B7292" s="30"/>
      <c r="C7292" s="30"/>
    </row>
    <row r="7293" spans="1:3">
      <c r="A7293" s="5">
        <v>7291</v>
      </c>
      <c r="B7293" s="30"/>
      <c r="C7293" s="30"/>
    </row>
    <row r="7294" spans="1:3">
      <c r="A7294" s="5">
        <v>7292</v>
      </c>
      <c r="B7294" s="30"/>
      <c r="C7294" s="30"/>
    </row>
    <row r="7295" spans="1:3">
      <c r="A7295" s="5">
        <v>7293</v>
      </c>
      <c r="B7295" s="30"/>
      <c r="C7295" s="30"/>
    </row>
    <row r="7296" spans="1:3">
      <c r="A7296" s="5">
        <v>7294</v>
      </c>
      <c r="B7296" s="30"/>
      <c r="C7296" s="30"/>
    </row>
    <row r="7297" spans="1:3">
      <c r="A7297" s="5">
        <v>7295</v>
      </c>
      <c r="B7297" s="30"/>
      <c r="C7297" s="30"/>
    </row>
    <row r="7298" spans="1:3">
      <c r="A7298" s="5">
        <v>7296</v>
      </c>
      <c r="B7298" s="30"/>
      <c r="C7298" s="30"/>
    </row>
    <row r="7299" spans="1:3">
      <c r="A7299" s="5">
        <v>7297</v>
      </c>
      <c r="B7299" s="30"/>
      <c r="C7299" s="30"/>
    </row>
    <row r="7300" spans="1:3">
      <c r="A7300" s="5">
        <v>7298</v>
      </c>
      <c r="B7300" s="30"/>
      <c r="C7300" s="30"/>
    </row>
    <row r="7301" spans="1:3">
      <c r="A7301" s="5">
        <v>7299</v>
      </c>
      <c r="B7301" s="30"/>
      <c r="C7301" s="30"/>
    </row>
    <row r="7302" spans="1:3">
      <c r="A7302" s="5">
        <v>7300</v>
      </c>
      <c r="B7302" s="30"/>
      <c r="C7302" s="30"/>
    </row>
    <row r="7303" spans="1:3">
      <c r="A7303" s="5">
        <v>7301</v>
      </c>
      <c r="B7303" s="30"/>
      <c r="C7303" s="30"/>
    </row>
    <row r="7304" spans="1:3">
      <c r="A7304" s="5">
        <v>7302</v>
      </c>
      <c r="B7304" s="30"/>
      <c r="C7304" s="30"/>
    </row>
    <row r="7305" spans="1:3">
      <c r="A7305" s="5">
        <v>7303</v>
      </c>
      <c r="B7305" s="30"/>
      <c r="C7305" s="30"/>
    </row>
    <row r="7306" spans="1:3">
      <c r="A7306" s="5">
        <v>7304</v>
      </c>
      <c r="B7306" s="30"/>
      <c r="C7306" s="30"/>
    </row>
    <row r="7307" spans="1:3">
      <c r="A7307" s="5">
        <v>7305</v>
      </c>
      <c r="B7307" s="30"/>
      <c r="C7307" s="30"/>
    </row>
    <row r="7308" spans="1:3">
      <c r="A7308" s="5">
        <v>7306</v>
      </c>
      <c r="B7308" s="30"/>
      <c r="C7308" s="30"/>
    </row>
    <row r="7309" spans="1:3">
      <c r="A7309" s="5">
        <v>7307</v>
      </c>
      <c r="B7309" s="30"/>
      <c r="C7309" s="30"/>
    </row>
    <row r="7310" spans="1:3">
      <c r="A7310" s="5">
        <v>7308</v>
      </c>
      <c r="B7310" s="30"/>
      <c r="C7310" s="30"/>
    </row>
    <row r="7311" spans="1:3">
      <c r="A7311" s="5">
        <v>7309</v>
      </c>
      <c r="B7311" s="30"/>
      <c r="C7311" s="30"/>
    </row>
    <row r="7312" spans="1:3">
      <c r="A7312" s="5">
        <v>7310</v>
      </c>
      <c r="B7312" s="30"/>
      <c r="C7312" s="30"/>
    </row>
    <row r="7313" spans="1:3">
      <c r="A7313" s="5">
        <v>7311</v>
      </c>
      <c r="B7313" s="30"/>
      <c r="C7313" s="30"/>
    </row>
    <row r="7314" spans="1:3">
      <c r="A7314" s="5">
        <v>7312</v>
      </c>
      <c r="B7314" s="30"/>
      <c r="C7314" s="30"/>
    </row>
    <row r="7315" spans="1:3">
      <c r="A7315" s="5">
        <v>7313</v>
      </c>
      <c r="B7315" s="30"/>
      <c r="C7315" s="30"/>
    </row>
    <row r="7316" spans="1:3">
      <c r="A7316" s="5">
        <v>7314</v>
      </c>
      <c r="B7316" s="30"/>
      <c r="C7316" s="30"/>
    </row>
    <row r="7317" spans="1:3">
      <c r="A7317" s="5">
        <v>7315</v>
      </c>
      <c r="B7317" s="30"/>
      <c r="C7317" s="30"/>
    </row>
    <row r="7318" spans="1:3">
      <c r="A7318" s="5">
        <v>7316</v>
      </c>
      <c r="B7318" s="30"/>
      <c r="C7318" s="30"/>
    </row>
    <row r="7319" spans="1:3">
      <c r="A7319" s="5">
        <v>7317</v>
      </c>
      <c r="B7319" s="30"/>
      <c r="C7319" s="30"/>
    </row>
    <row r="7320" spans="1:3">
      <c r="A7320" s="5">
        <v>7318</v>
      </c>
      <c r="B7320" s="30"/>
      <c r="C7320" s="30"/>
    </row>
    <row r="7321" spans="1:3">
      <c r="A7321" s="5">
        <v>7319</v>
      </c>
      <c r="B7321" s="30"/>
      <c r="C7321" s="30"/>
    </row>
    <row r="7322" spans="1:3">
      <c r="A7322" s="5">
        <v>7320</v>
      </c>
      <c r="B7322" s="30"/>
      <c r="C7322" s="30"/>
    </row>
    <row r="7323" spans="1:3">
      <c r="A7323" s="5">
        <v>7321</v>
      </c>
      <c r="B7323" s="30"/>
      <c r="C7323" s="30"/>
    </row>
    <row r="7324" spans="1:3">
      <c r="A7324" s="5">
        <v>7322</v>
      </c>
      <c r="B7324" s="30"/>
      <c r="C7324" s="30"/>
    </row>
    <row r="7325" spans="1:3">
      <c r="A7325" s="5">
        <v>7323</v>
      </c>
      <c r="B7325" s="30"/>
      <c r="C7325" s="30"/>
    </row>
    <row r="7326" spans="1:3">
      <c r="A7326" s="5">
        <v>7324</v>
      </c>
      <c r="B7326" s="30"/>
      <c r="C7326" s="30"/>
    </row>
    <row r="7327" spans="1:3">
      <c r="A7327" s="5">
        <v>7325</v>
      </c>
      <c r="B7327" s="30"/>
      <c r="C7327" s="30"/>
    </row>
    <row r="7328" spans="1:3">
      <c r="A7328" s="5">
        <v>7326</v>
      </c>
      <c r="B7328" s="30"/>
      <c r="C7328" s="30"/>
    </row>
    <row r="7329" spans="1:3">
      <c r="A7329" s="5">
        <v>7327</v>
      </c>
      <c r="B7329" s="30"/>
      <c r="C7329" s="30"/>
    </row>
    <row r="7330" spans="1:3">
      <c r="A7330" s="5">
        <v>7328</v>
      </c>
      <c r="B7330" s="30"/>
      <c r="C7330" s="30"/>
    </row>
    <row r="7331" spans="1:3">
      <c r="A7331" s="5">
        <v>7329</v>
      </c>
      <c r="B7331" s="30"/>
      <c r="C7331" s="30"/>
    </row>
    <row r="7332" spans="1:3">
      <c r="A7332" s="5">
        <v>7330</v>
      </c>
      <c r="B7332" s="30"/>
      <c r="C7332" s="30"/>
    </row>
    <row r="7333" spans="1:3">
      <c r="A7333" s="5">
        <v>7331</v>
      </c>
      <c r="B7333" s="30"/>
      <c r="C7333" s="30"/>
    </row>
    <row r="7334" spans="1:3">
      <c r="A7334" s="5">
        <v>7332</v>
      </c>
      <c r="B7334" s="30"/>
      <c r="C7334" s="30"/>
    </row>
    <row r="7335" spans="1:3">
      <c r="A7335" s="5">
        <v>7333</v>
      </c>
      <c r="B7335" s="30"/>
      <c r="C7335" s="30"/>
    </row>
    <row r="7336" spans="1:3">
      <c r="A7336" s="5">
        <v>7334</v>
      </c>
      <c r="B7336" s="30"/>
      <c r="C7336" s="30"/>
    </row>
    <row r="7337" spans="1:3">
      <c r="A7337" s="5">
        <v>7335</v>
      </c>
      <c r="B7337" s="30"/>
      <c r="C7337" s="30"/>
    </row>
    <row r="7338" spans="1:3">
      <c r="A7338" s="5">
        <v>7336</v>
      </c>
      <c r="B7338" s="30"/>
      <c r="C7338" s="30"/>
    </row>
    <row r="7339" spans="1:3">
      <c r="A7339" s="5">
        <v>7337</v>
      </c>
      <c r="B7339" s="30"/>
      <c r="C7339" s="30"/>
    </row>
    <row r="7340" spans="1:3">
      <c r="A7340" s="5">
        <v>7338</v>
      </c>
      <c r="B7340" s="30"/>
      <c r="C7340" s="30"/>
    </row>
    <row r="7341" spans="1:3">
      <c r="A7341" s="5">
        <v>7339</v>
      </c>
      <c r="B7341" s="30"/>
      <c r="C7341" s="30"/>
    </row>
    <row r="7342" spans="1:3">
      <c r="A7342" s="5">
        <v>7340</v>
      </c>
      <c r="B7342" s="30"/>
      <c r="C7342" s="30"/>
    </row>
    <row r="7343" spans="1:3">
      <c r="A7343" s="5">
        <v>7341</v>
      </c>
      <c r="B7343" s="30"/>
      <c r="C7343" s="30"/>
    </row>
    <row r="7344" spans="1:3">
      <c r="A7344" s="5">
        <v>7342</v>
      </c>
      <c r="B7344" s="30"/>
      <c r="C7344" s="30"/>
    </row>
    <row r="7345" spans="1:3">
      <c r="A7345" s="5">
        <v>7343</v>
      </c>
      <c r="B7345" s="30"/>
      <c r="C7345" s="30"/>
    </row>
    <row r="7346" spans="1:3">
      <c r="A7346" s="5">
        <v>7344</v>
      </c>
      <c r="B7346" s="30"/>
      <c r="C7346" s="30"/>
    </row>
    <row r="7347" spans="1:3">
      <c r="A7347" s="5">
        <v>7345</v>
      </c>
      <c r="B7347" s="30"/>
      <c r="C7347" s="30"/>
    </row>
    <row r="7348" spans="1:3">
      <c r="A7348" s="5">
        <v>7346</v>
      </c>
      <c r="B7348" s="30"/>
      <c r="C7348" s="30"/>
    </row>
    <row r="7349" spans="1:3">
      <c r="A7349" s="5">
        <v>7347</v>
      </c>
      <c r="B7349" s="30"/>
      <c r="C7349" s="30"/>
    </row>
    <row r="7350" spans="1:3">
      <c r="A7350" s="5">
        <v>7348</v>
      </c>
      <c r="B7350" s="30"/>
      <c r="C7350" s="30"/>
    </row>
    <row r="7351" spans="1:3">
      <c r="A7351" s="5">
        <v>7349</v>
      </c>
      <c r="B7351" s="30"/>
      <c r="C7351" s="30"/>
    </row>
    <row r="7352" spans="1:3">
      <c r="A7352" s="5">
        <v>7350</v>
      </c>
      <c r="B7352" s="30"/>
      <c r="C7352" s="30"/>
    </row>
    <row r="7353" spans="1:3">
      <c r="A7353" s="5">
        <v>7351</v>
      </c>
      <c r="B7353" s="30"/>
      <c r="C7353" s="30"/>
    </row>
    <row r="7354" spans="1:3">
      <c r="A7354" s="5">
        <v>7352</v>
      </c>
      <c r="B7354" s="30"/>
      <c r="C7354" s="30"/>
    </row>
    <row r="7355" spans="1:3">
      <c r="A7355" s="5">
        <v>7353</v>
      </c>
      <c r="B7355" s="30"/>
      <c r="C7355" s="30"/>
    </row>
    <row r="7356" spans="1:3">
      <c r="A7356" s="5">
        <v>7354</v>
      </c>
      <c r="B7356" s="30"/>
      <c r="C7356" s="30"/>
    </row>
    <row r="7357" spans="1:3">
      <c r="A7357" s="5">
        <v>7355</v>
      </c>
      <c r="B7357" s="30"/>
      <c r="C7357" s="30"/>
    </row>
    <row r="7358" spans="1:3">
      <c r="A7358" s="5">
        <v>7356</v>
      </c>
      <c r="B7358" s="30"/>
      <c r="C7358" s="30"/>
    </row>
    <row r="7359" spans="1:3">
      <c r="A7359" s="5">
        <v>7357</v>
      </c>
      <c r="B7359" s="30"/>
      <c r="C7359" s="30"/>
    </row>
    <row r="7360" spans="1:3">
      <c r="A7360" s="5">
        <v>7358</v>
      </c>
      <c r="B7360" s="30"/>
      <c r="C7360" s="30"/>
    </row>
    <row r="7361" spans="1:3">
      <c r="A7361" s="5">
        <v>7359</v>
      </c>
      <c r="B7361" s="30"/>
      <c r="C7361" s="30"/>
    </row>
    <row r="7362" spans="1:3">
      <c r="A7362" s="5">
        <v>7360</v>
      </c>
      <c r="B7362" s="30"/>
      <c r="C7362" s="30"/>
    </row>
    <row r="7363" spans="1:3">
      <c r="A7363" s="5">
        <v>7361</v>
      </c>
      <c r="B7363" s="30"/>
      <c r="C7363" s="30"/>
    </row>
    <row r="7364" spans="1:3">
      <c r="A7364" s="5">
        <v>7362</v>
      </c>
      <c r="B7364" s="30"/>
      <c r="C7364" s="30"/>
    </row>
    <row r="7365" spans="1:3">
      <c r="A7365" s="5">
        <v>7363</v>
      </c>
      <c r="B7365" s="30"/>
      <c r="C7365" s="30"/>
    </row>
    <row r="7366" spans="1:3">
      <c r="A7366" s="5">
        <v>7364</v>
      </c>
      <c r="B7366" s="30"/>
      <c r="C7366" s="30"/>
    </row>
    <row r="7367" spans="1:3">
      <c r="A7367" s="5">
        <v>7365</v>
      </c>
      <c r="B7367" s="30"/>
      <c r="C7367" s="30"/>
    </row>
    <row r="7368" spans="1:3">
      <c r="A7368" s="5">
        <v>7366</v>
      </c>
      <c r="B7368" s="30"/>
      <c r="C7368" s="30"/>
    </row>
    <row r="7369" spans="1:3">
      <c r="A7369" s="5">
        <v>7367</v>
      </c>
      <c r="B7369" s="30"/>
      <c r="C7369" s="30"/>
    </row>
    <row r="7370" spans="1:3">
      <c r="A7370" s="5">
        <v>7368</v>
      </c>
      <c r="B7370" s="30"/>
      <c r="C7370" s="30"/>
    </row>
    <row r="7371" spans="1:3">
      <c r="A7371" s="5">
        <v>7369</v>
      </c>
      <c r="B7371" s="30"/>
      <c r="C7371" s="30"/>
    </row>
    <row r="7372" spans="1:3">
      <c r="A7372" s="5">
        <v>7370</v>
      </c>
      <c r="B7372" s="30"/>
      <c r="C7372" s="30"/>
    </row>
    <row r="7373" spans="1:3">
      <c r="A7373" s="5">
        <v>7371</v>
      </c>
      <c r="B7373" s="30"/>
      <c r="C7373" s="30"/>
    </row>
    <row r="7374" spans="1:3">
      <c r="A7374" s="5">
        <v>7372</v>
      </c>
      <c r="B7374" s="30"/>
      <c r="C7374" s="30"/>
    </row>
    <row r="7375" spans="1:3">
      <c r="A7375" s="5">
        <v>7373</v>
      </c>
      <c r="B7375" s="30"/>
      <c r="C7375" s="30"/>
    </row>
    <row r="7376" spans="1:3">
      <c r="A7376" s="5">
        <v>7374</v>
      </c>
      <c r="B7376" s="30"/>
      <c r="C7376" s="30"/>
    </row>
    <row r="7377" spans="1:3">
      <c r="A7377" s="5">
        <v>7375</v>
      </c>
      <c r="B7377" s="30"/>
      <c r="C7377" s="30"/>
    </row>
    <row r="7378" spans="1:3">
      <c r="A7378" s="5">
        <v>7376</v>
      </c>
      <c r="B7378" s="30"/>
      <c r="C7378" s="30"/>
    </row>
    <row r="7379" spans="1:3">
      <c r="A7379" s="5">
        <v>7377</v>
      </c>
      <c r="B7379" s="30"/>
      <c r="C7379" s="30"/>
    </row>
    <row r="7380" spans="1:3">
      <c r="A7380" s="5">
        <v>7378</v>
      </c>
      <c r="B7380" s="30"/>
      <c r="C7380" s="30"/>
    </row>
    <row r="7381" spans="1:3">
      <c r="A7381" s="5">
        <v>7379</v>
      </c>
      <c r="B7381" s="30"/>
      <c r="C7381" s="30"/>
    </row>
    <row r="7382" spans="1:3">
      <c r="A7382" s="5">
        <v>7380</v>
      </c>
      <c r="B7382" s="30"/>
      <c r="C7382" s="30"/>
    </row>
    <row r="7383" spans="1:3">
      <c r="A7383" s="5">
        <v>7381</v>
      </c>
      <c r="B7383" s="30"/>
      <c r="C7383" s="30"/>
    </row>
    <row r="7384" spans="1:3">
      <c r="A7384" s="5">
        <v>7382</v>
      </c>
      <c r="B7384" s="30"/>
      <c r="C7384" s="30"/>
    </row>
    <row r="7385" spans="1:3">
      <c r="A7385" s="5">
        <v>7383</v>
      </c>
      <c r="B7385" s="30"/>
      <c r="C7385" s="30"/>
    </row>
    <row r="7386" spans="1:3">
      <c r="A7386" s="5">
        <v>7384</v>
      </c>
      <c r="B7386" s="30"/>
      <c r="C7386" s="30"/>
    </row>
    <row r="7387" spans="1:3">
      <c r="A7387" s="5">
        <v>7385</v>
      </c>
      <c r="B7387" s="30"/>
      <c r="C7387" s="30"/>
    </row>
    <row r="7388" spans="1:3">
      <c r="A7388" s="5">
        <v>7386</v>
      </c>
      <c r="B7388" s="30"/>
      <c r="C7388" s="30"/>
    </row>
    <row r="7389" spans="1:3">
      <c r="A7389" s="5">
        <v>7387</v>
      </c>
      <c r="B7389" s="30"/>
      <c r="C7389" s="30"/>
    </row>
    <row r="7390" spans="1:3">
      <c r="A7390" s="5">
        <v>7388</v>
      </c>
      <c r="B7390" s="30"/>
      <c r="C7390" s="30"/>
    </row>
    <row r="7391" spans="1:3">
      <c r="A7391" s="5">
        <v>7389</v>
      </c>
      <c r="B7391" s="30"/>
      <c r="C7391" s="30"/>
    </row>
    <row r="7392" spans="1:3">
      <c r="A7392" s="5">
        <v>7390</v>
      </c>
      <c r="B7392" s="30"/>
      <c r="C7392" s="30"/>
    </row>
    <row r="7393" spans="1:3">
      <c r="A7393" s="5">
        <v>7391</v>
      </c>
      <c r="B7393" s="30"/>
      <c r="C7393" s="30"/>
    </row>
    <row r="7394" spans="1:3">
      <c r="A7394" s="5">
        <v>7392</v>
      </c>
      <c r="B7394" s="30"/>
      <c r="C7394" s="30"/>
    </row>
    <row r="7395" spans="1:3">
      <c r="A7395" s="5">
        <v>7393</v>
      </c>
      <c r="B7395" s="30"/>
      <c r="C7395" s="30"/>
    </row>
    <row r="7396" spans="1:3">
      <c r="A7396" s="5">
        <v>7394</v>
      </c>
      <c r="B7396" s="30"/>
      <c r="C7396" s="30"/>
    </row>
    <row r="7397" spans="1:3">
      <c r="A7397" s="5">
        <v>7395</v>
      </c>
      <c r="B7397" s="30"/>
      <c r="C7397" s="30"/>
    </row>
    <row r="7398" spans="1:3">
      <c r="A7398" s="5">
        <v>7396</v>
      </c>
      <c r="B7398" s="30"/>
      <c r="C7398" s="30"/>
    </row>
    <row r="7399" spans="1:3">
      <c r="A7399" s="5">
        <v>7397</v>
      </c>
      <c r="B7399" s="30"/>
      <c r="C7399" s="30"/>
    </row>
    <row r="7400" spans="1:3">
      <c r="A7400" s="5">
        <v>7398</v>
      </c>
      <c r="B7400" s="30"/>
      <c r="C7400" s="30"/>
    </row>
    <row r="7401" spans="1:3">
      <c r="A7401" s="5">
        <v>7399</v>
      </c>
      <c r="B7401" s="30"/>
      <c r="C7401" s="30"/>
    </row>
    <row r="7402" spans="1:3">
      <c r="A7402" s="5">
        <v>7400</v>
      </c>
      <c r="B7402" s="30"/>
      <c r="C7402" s="30"/>
    </row>
    <row r="7403" spans="1:3">
      <c r="A7403" s="5">
        <v>7401</v>
      </c>
      <c r="B7403" s="30"/>
      <c r="C7403" s="30"/>
    </row>
    <row r="7404" spans="1:3">
      <c r="A7404" s="5">
        <v>7402</v>
      </c>
      <c r="B7404" s="30"/>
      <c r="C7404" s="30"/>
    </row>
    <row r="7405" spans="1:3">
      <c r="A7405" s="5">
        <v>7403</v>
      </c>
      <c r="B7405" s="30"/>
      <c r="C7405" s="30"/>
    </row>
    <row r="7406" spans="1:3">
      <c r="A7406" s="5">
        <v>7404</v>
      </c>
      <c r="B7406" s="30"/>
      <c r="C7406" s="30"/>
    </row>
    <row r="7407" spans="1:3">
      <c r="A7407" s="5">
        <v>7405</v>
      </c>
      <c r="B7407" s="30"/>
      <c r="C7407" s="30"/>
    </row>
    <row r="7408" spans="1:3">
      <c r="A7408" s="5">
        <v>7406</v>
      </c>
      <c r="B7408" s="30"/>
      <c r="C7408" s="30"/>
    </row>
    <row r="7409" spans="1:3">
      <c r="A7409" s="5">
        <v>7407</v>
      </c>
      <c r="B7409" s="30"/>
      <c r="C7409" s="30"/>
    </row>
    <row r="7410" spans="1:3">
      <c r="A7410" s="5">
        <v>7408</v>
      </c>
      <c r="B7410" s="30"/>
      <c r="C7410" s="30"/>
    </row>
    <row r="7411" spans="1:3">
      <c r="A7411" s="5">
        <v>7409</v>
      </c>
      <c r="B7411" s="30"/>
      <c r="C7411" s="30"/>
    </row>
    <row r="7412" spans="1:3">
      <c r="A7412" s="5">
        <v>7410</v>
      </c>
      <c r="B7412" s="30"/>
      <c r="C7412" s="30"/>
    </row>
    <row r="7413" spans="1:3">
      <c r="A7413" s="5">
        <v>7411</v>
      </c>
      <c r="B7413" s="30"/>
      <c r="C7413" s="30"/>
    </row>
    <row r="7414" spans="1:3">
      <c r="A7414" s="5">
        <v>7412</v>
      </c>
      <c r="B7414" s="30"/>
      <c r="C7414" s="30"/>
    </row>
    <row r="7415" spans="1:3">
      <c r="A7415" s="5">
        <v>7413</v>
      </c>
      <c r="B7415" s="30"/>
      <c r="C7415" s="30"/>
    </row>
    <row r="7416" spans="1:3">
      <c r="A7416" s="5">
        <v>7414</v>
      </c>
      <c r="B7416" s="30"/>
      <c r="C7416" s="30"/>
    </row>
    <row r="7417" spans="1:3">
      <c r="A7417" s="5">
        <v>7415</v>
      </c>
      <c r="B7417" s="30"/>
      <c r="C7417" s="30"/>
    </row>
    <row r="7418" spans="1:3">
      <c r="A7418" s="5">
        <v>7416</v>
      </c>
      <c r="B7418" s="30"/>
      <c r="C7418" s="30"/>
    </row>
    <row r="7419" spans="1:3">
      <c r="A7419" s="5">
        <v>7417</v>
      </c>
      <c r="B7419" s="30"/>
      <c r="C7419" s="30"/>
    </row>
    <row r="7420" spans="1:3">
      <c r="A7420" s="5">
        <v>7418</v>
      </c>
      <c r="B7420" s="30"/>
      <c r="C7420" s="30"/>
    </row>
    <row r="7421" spans="1:3">
      <c r="A7421" s="5">
        <v>7419</v>
      </c>
      <c r="B7421" s="30"/>
      <c r="C7421" s="30"/>
    </row>
    <row r="7422" spans="1:3">
      <c r="A7422" s="5">
        <v>7420</v>
      </c>
      <c r="B7422" s="30"/>
      <c r="C7422" s="30"/>
    </row>
    <row r="7423" spans="1:3">
      <c r="A7423" s="5">
        <v>7421</v>
      </c>
      <c r="B7423" s="30"/>
      <c r="C7423" s="30"/>
    </row>
    <row r="7424" spans="1:3">
      <c r="A7424" s="5">
        <v>7422</v>
      </c>
      <c r="B7424" s="30"/>
      <c r="C7424" s="30"/>
    </row>
    <row r="7425" spans="1:3">
      <c r="A7425" s="5">
        <v>7423</v>
      </c>
      <c r="B7425" s="30"/>
      <c r="C7425" s="30"/>
    </row>
    <row r="7426" spans="1:3">
      <c r="A7426" s="5">
        <v>7424</v>
      </c>
      <c r="B7426" s="30"/>
      <c r="C7426" s="30"/>
    </row>
    <row r="7427" spans="1:3">
      <c r="A7427" s="5">
        <v>7425</v>
      </c>
      <c r="B7427" s="30"/>
      <c r="C7427" s="30"/>
    </row>
    <row r="7428" spans="1:3">
      <c r="A7428" s="5">
        <v>7426</v>
      </c>
      <c r="B7428" s="30"/>
      <c r="C7428" s="30"/>
    </row>
    <row r="7429" spans="1:3">
      <c r="A7429" s="5">
        <v>7427</v>
      </c>
      <c r="B7429" s="30"/>
      <c r="C7429" s="30"/>
    </row>
    <row r="7430" spans="1:3">
      <c r="A7430" s="5">
        <v>7428</v>
      </c>
      <c r="B7430" s="30"/>
      <c r="C7430" s="30"/>
    </row>
    <row r="7431" spans="1:3">
      <c r="A7431" s="5">
        <v>7429</v>
      </c>
      <c r="B7431" s="30"/>
      <c r="C7431" s="30"/>
    </row>
    <row r="7432" spans="1:3">
      <c r="A7432" s="5">
        <v>7430</v>
      </c>
      <c r="B7432" s="30"/>
      <c r="C7432" s="30"/>
    </row>
    <row r="7433" spans="1:3">
      <c r="A7433" s="5">
        <v>7431</v>
      </c>
      <c r="B7433" s="30"/>
      <c r="C7433" s="30"/>
    </row>
    <row r="7434" spans="1:3">
      <c r="A7434" s="5">
        <v>7432</v>
      </c>
      <c r="B7434" s="30"/>
      <c r="C7434" s="30"/>
    </row>
    <row r="7435" spans="1:3">
      <c r="A7435" s="5">
        <v>7433</v>
      </c>
      <c r="B7435" s="30"/>
      <c r="C7435" s="30"/>
    </row>
    <row r="7436" spans="1:3">
      <c r="A7436" s="5">
        <v>7434</v>
      </c>
      <c r="B7436" s="30"/>
      <c r="C7436" s="30"/>
    </row>
    <row r="7437" spans="1:3">
      <c r="A7437" s="5">
        <v>7435</v>
      </c>
      <c r="B7437" s="30"/>
      <c r="C7437" s="30"/>
    </row>
    <row r="7438" spans="1:3">
      <c r="A7438" s="5">
        <v>7436</v>
      </c>
      <c r="B7438" s="30"/>
      <c r="C7438" s="30"/>
    </row>
    <row r="7439" spans="1:3">
      <c r="A7439" s="5">
        <v>7437</v>
      </c>
      <c r="B7439" s="30"/>
      <c r="C7439" s="30"/>
    </row>
    <row r="7440" spans="1:3">
      <c r="A7440" s="5">
        <v>7438</v>
      </c>
      <c r="B7440" s="30"/>
      <c r="C7440" s="30"/>
    </row>
    <row r="7441" spans="1:3">
      <c r="A7441" s="5">
        <v>7439</v>
      </c>
      <c r="B7441" s="30"/>
      <c r="C7441" s="30"/>
    </row>
    <row r="7442" spans="1:3">
      <c r="A7442" s="5">
        <v>7440</v>
      </c>
      <c r="B7442" s="30"/>
      <c r="C7442" s="30"/>
    </row>
    <row r="7443" spans="1:3">
      <c r="A7443" s="5">
        <v>7441</v>
      </c>
      <c r="B7443" s="30"/>
      <c r="C7443" s="30"/>
    </row>
    <row r="7444" spans="1:3">
      <c r="A7444" s="5">
        <v>7442</v>
      </c>
      <c r="B7444" s="30"/>
      <c r="C7444" s="30"/>
    </row>
    <row r="7445" spans="1:3">
      <c r="A7445" s="5">
        <v>7443</v>
      </c>
      <c r="B7445" s="30"/>
      <c r="C7445" s="30"/>
    </row>
    <row r="7446" spans="1:3">
      <c r="A7446" s="5">
        <v>7444</v>
      </c>
      <c r="B7446" s="30"/>
      <c r="C7446" s="30"/>
    </row>
    <row r="7447" spans="1:3">
      <c r="A7447" s="5">
        <v>7445</v>
      </c>
      <c r="B7447" s="30"/>
      <c r="C7447" s="30"/>
    </row>
    <row r="7448" spans="1:3">
      <c r="A7448" s="5">
        <v>7446</v>
      </c>
      <c r="B7448" s="30"/>
      <c r="C7448" s="30"/>
    </row>
    <row r="7449" spans="1:3">
      <c r="A7449" s="5">
        <v>7447</v>
      </c>
      <c r="B7449" s="30"/>
      <c r="C7449" s="30"/>
    </row>
    <row r="7450" spans="1:3">
      <c r="A7450" s="5">
        <v>7448</v>
      </c>
      <c r="B7450" s="30"/>
      <c r="C7450" s="30"/>
    </row>
    <row r="7451" spans="1:3">
      <c r="A7451" s="5">
        <v>7449</v>
      </c>
      <c r="B7451" s="30"/>
      <c r="C7451" s="30"/>
    </row>
    <row r="7452" spans="1:3">
      <c r="A7452" s="5">
        <v>7450</v>
      </c>
      <c r="B7452" s="30"/>
      <c r="C7452" s="30"/>
    </row>
    <row r="7453" spans="1:3">
      <c r="A7453" s="5">
        <v>7451</v>
      </c>
      <c r="B7453" s="30"/>
      <c r="C7453" s="30"/>
    </row>
    <row r="7454" spans="1:3">
      <c r="A7454" s="5">
        <v>7452</v>
      </c>
      <c r="B7454" s="30"/>
      <c r="C7454" s="30"/>
    </row>
    <row r="7455" spans="1:3">
      <c r="A7455" s="5">
        <v>7453</v>
      </c>
      <c r="B7455" s="30"/>
      <c r="C7455" s="30"/>
    </row>
    <row r="7456" spans="1:3">
      <c r="A7456" s="5">
        <v>7454</v>
      </c>
      <c r="B7456" s="30"/>
      <c r="C7456" s="30"/>
    </row>
    <row r="7457" spans="1:3">
      <c r="A7457" s="5">
        <v>7455</v>
      </c>
      <c r="B7457" s="30"/>
      <c r="C7457" s="30"/>
    </row>
    <row r="7458" spans="1:3">
      <c r="A7458" s="5">
        <v>7456</v>
      </c>
      <c r="B7458" s="30"/>
      <c r="C7458" s="30"/>
    </row>
    <row r="7459" spans="1:3">
      <c r="A7459" s="5">
        <v>7457</v>
      </c>
      <c r="B7459" s="30"/>
      <c r="C7459" s="30"/>
    </row>
    <row r="7460" spans="1:3">
      <c r="A7460" s="5">
        <v>7458</v>
      </c>
      <c r="B7460" s="30"/>
      <c r="C7460" s="30"/>
    </row>
    <row r="7461" spans="1:3">
      <c r="A7461" s="5">
        <v>7459</v>
      </c>
      <c r="B7461" s="30"/>
      <c r="C7461" s="30"/>
    </row>
    <row r="7462" spans="1:3">
      <c r="A7462" s="5">
        <v>7460</v>
      </c>
      <c r="B7462" s="30"/>
      <c r="C7462" s="30"/>
    </row>
    <row r="7463" spans="1:3">
      <c r="A7463" s="5">
        <v>7461</v>
      </c>
      <c r="B7463" s="30"/>
      <c r="C7463" s="30"/>
    </row>
    <row r="7464" spans="1:3">
      <c r="A7464" s="5">
        <v>7462</v>
      </c>
      <c r="B7464" s="30"/>
      <c r="C7464" s="30"/>
    </row>
    <row r="7465" spans="1:3">
      <c r="A7465" s="5">
        <v>7463</v>
      </c>
      <c r="B7465" s="30"/>
      <c r="C7465" s="30"/>
    </row>
    <row r="7466" spans="1:3">
      <c r="A7466" s="5">
        <v>7464</v>
      </c>
      <c r="B7466" s="30"/>
      <c r="C7466" s="30"/>
    </row>
    <row r="7467" spans="1:3">
      <c r="A7467" s="5">
        <v>7465</v>
      </c>
      <c r="B7467" s="30"/>
      <c r="C7467" s="30"/>
    </row>
    <row r="7468" spans="1:3">
      <c r="A7468" s="5">
        <v>7466</v>
      </c>
      <c r="B7468" s="30"/>
      <c r="C7468" s="30"/>
    </row>
    <row r="7469" spans="1:3">
      <c r="A7469" s="5">
        <v>7467</v>
      </c>
      <c r="B7469" s="30"/>
      <c r="C7469" s="30"/>
    </row>
    <row r="7470" spans="1:3">
      <c r="A7470" s="5">
        <v>7468</v>
      </c>
      <c r="B7470" s="30"/>
      <c r="C7470" s="30"/>
    </row>
    <row r="7471" spans="1:3">
      <c r="A7471" s="5">
        <v>7469</v>
      </c>
      <c r="B7471" s="30"/>
      <c r="C7471" s="30"/>
    </row>
    <row r="7472" spans="1:3">
      <c r="A7472" s="5">
        <v>7470</v>
      </c>
      <c r="B7472" s="30"/>
      <c r="C7472" s="30"/>
    </row>
    <row r="7473" spans="1:3">
      <c r="A7473" s="5">
        <v>7471</v>
      </c>
      <c r="B7473" s="30"/>
      <c r="C7473" s="30"/>
    </row>
    <row r="7474" spans="1:3">
      <c r="A7474" s="5">
        <v>7472</v>
      </c>
      <c r="B7474" s="30"/>
      <c r="C7474" s="30"/>
    </row>
    <row r="7475" spans="1:3">
      <c r="A7475" s="5">
        <v>7473</v>
      </c>
      <c r="B7475" s="30"/>
      <c r="C7475" s="30"/>
    </row>
    <row r="7476" spans="1:3">
      <c r="A7476" s="5">
        <v>7474</v>
      </c>
      <c r="B7476" s="30"/>
      <c r="C7476" s="30"/>
    </row>
    <row r="7477" spans="1:3">
      <c r="A7477" s="5">
        <v>7475</v>
      </c>
      <c r="B7477" s="30"/>
      <c r="C7477" s="30"/>
    </row>
    <row r="7478" spans="1:3">
      <c r="A7478" s="5">
        <v>7476</v>
      </c>
      <c r="B7478" s="30"/>
      <c r="C7478" s="30"/>
    </row>
    <row r="7479" spans="1:3">
      <c r="A7479" s="5">
        <v>7477</v>
      </c>
      <c r="B7479" s="30"/>
      <c r="C7479" s="30"/>
    </row>
    <row r="7480" spans="1:3">
      <c r="A7480" s="5">
        <v>7478</v>
      </c>
      <c r="B7480" s="30"/>
      <c r="C7480" s="30"/>
    </row>
    <row r="7481" spans="1:3">
      <c r="A7481" s="5">
        <v>7479</v>
      </c>
      <c r="B7481" s="30"/>
      <c r="C7481" s="30"/>
    </row>
    <row r="7482" spans="1:3">
      <c r="A7482" s="5">
        <v>7480</v>
      </c>
      <c r="B7482" s="30"/>
      <c r="C7482" s="30"/>
    </row>
    <row r="7483" spans="1:3">
      <c r="A7483" s="5">
        <v>7481</v>
      </c>
      <c r="B7483" s="30"/>
      <c r="C7483" s="30"/>
    </row>
    <row r="7484" spans="1:3">
      <c r="A7484" s="5">
        <v>7482</v>
      </c>
      <c r="B7484" s="30"/>
      <c r="C7484" s="30"/>
    </row>
    <row r="7485" spans="1:3">
      <c r="A7485" s="5">
        <v>7483</v>
      </c>
      <c r="B7485" s="30"/>
      <c r="C7485" s="30"/>
    </row>
    <row r="7486" spans="1:3">
      <c r="A7486" s="5">
        <v>7484</v>
      </c>
      <c r="B7486" s="30"/>
      <c r="C7486" s="30"/>
    </row>
    <row r="7487" spans="1:3">
      <c r="A7487" s="5">
        <v>7485</v>
      </c>
      <c r="B7487" s="30"/>
      <c r="C7487" s="30"/>
    </row>
    <row r="7488" spans="1:3">
      <c r="A7488" s="5">
        <v>7486</v>
      </c>
      <c r="B7488" s="30"/>
      <c r="C7488" s="30"/>
    </row>
    <row r="7489" spans="1:3">
      <c r="A7489" s="5">
        <v>7487</v>
      </c>
      <c r="B7489" s="30"/>
      <c r="C7489" s="30"/>
    </row>
    <row r="7490" spans="1:3">
      <c r="A7490" s="5">
        <v>7488</v>
      </c>
      <c r="B7490" s="30"/>
      <c r="C7490" s="30"/>
    </row>
    <row r="7491" spans="1:3">
      <c r="A7491" s="5">
        <v>7489</v>
      </c>
      <c r="B7491" s="30"/>
      <c r="C7491" s="30"/>
    </row>
    <row r="7492" spans="1:3">
      <c r="A7492" s="5">
        <v>7490</v>
      </c>
      <c r="B7492" s="30"/>
      <c r="C7492" s="30"/>
    </row>
    <row r="7493" spans="1:3">
      <c r="A7493" s="5">
        <v>7491</v>
      </c>
      <c r="B7493" s="30"/>
      <c r="C7493" s="30"/>
    </row>
    <row r="7494" spans="1:3">
      <c r="A7494" s="5">
        <v>7492</v>
      </c>
      <c r="B7494" s="30"/>
      <c r="C7494" s="30"/>
    </row>
    <row r="7495" spans="1:3">
      <c r="A7495" s="5">
        <v>7493</v>
      </c>
      <c r="B7495" s="30"/>
      <c r="C7495" s="30"/>
    </row>
    <row r="7496" spans="1:3">
      <c r="A7496" s="5">
        <v>7494</v>
      </c>
      <c r="B7496" s="30"/>
      <c r="C7496" s="30"/>
    </row>
    <row r="7497" spans="1:3">
      <c r="A7497" s="5">
        <v>7495</v>
      </c>
      <c r="B7497" s="30"/>
      <c r="C7497" s="30"/>
    </row>
    <row r="7498" spans="1:3">
      <c r="A7498" s="5">
        <v>7496</v>
      </c>
      <c r="B7498" s="30"/>
      <c r="C7498" s="30"/>
    </row>
    <row r="7499" spans="1:3">
      <c r="A7499" s="5">
        <v>7497</v>
      </c>
      <c r="B7499" s="30"/>
      <c r="C7499" s="30"/>
    </row>
    <row r="7500" spans="1:3">
      <c r="A7500" s="5">
        <v>7498</v>
      </c>
      <c r="B7500" s="30"/>
      <c r="C7500" s="30"/>
    </row>
    <row r="7501" spans="1:3">
      <c r="A7501" s="5">
        <v>7499</v>
      </c>
      <c r="B7501" s="30"/>
      <c r="C7501" s="30"/>
    </row>
    <row r="7502" spans="1:3">
      <c r="A7502" s="5">
        <v>7500</v>
      </c>
      <c r="B7502" s="30"/>
      <c r="C7502" s="30"/>
    </row>
    <row r="7503" spans="1:3">
      <c r="A7503" s="5">
        <v>7501</v>
      </c>
      <c r="B7503" s="30"/>
      <c r="C7503" s="30"/>
    </row>
    <row r="7504" spans="1:3">
      <c r="A7504" s="5">
        <v>7502</v>
      </c>
      <c r="B7504" s="30"/>
      <c r="C7504" s="30"/>
    </row>
    <row r="7505" spans="1:3">
      <c r="A7505" s="5">
        <v>7503</v>
      </c>
      <c r="B7505" s="30"/>
      <c r="C7505" s="30"/>
    </row>
    <row r="7506" spans="1:3">
      <c r="A7506" s="5">
        <v>7504</v>
      </c>
      <c r="B7506" s="30"/>
      <c r="C7506" s="30"/>
    </row>
    <row r="7507" spans="1:3">
      <c r="A7507" s="5">
        <v>7505</v>
      </c>
      <c r="B7507" s="30"/>
      <c r="C7507" s="30"/>
    </row>
    <row r="7508" spans="1:3">
      <c r="A7508" s="5">
        <v>7506</v>
      </c>
      <c r="B7508" s="30"/>
      <c r="C7508" s="30"/>
    </row>
    <row r="7509" spans="1:3">
      <c r="A7509" s="5">
        <v>7507</v>
      </c>
      <c r="B7509" s="30"/>
      <c r="C7509" s="30"/>
    </row>
    <row r="7510" spans="1:3">
      <c r="A7510" s="5">
        <v>7508</v>
      </c>
      <c r="B7510" s="30"/>
      <c r="C7510" s="30"/>
    </row>
    <row r="7511" spans="1:3">
      <c r="A7511" s="5">
        <v>7509</v>
      </c>
      <c r="B7511" s="30"/>
      <c r="C7511" s="30"/>
    </row>
    <row r="7512" spans="1:3">
      <c r="A7512" s="5">
        <v>7510</v>
      </c>
      <c r="B7512" s="30"/>
      <c r="C7512" s="30"/>
    </row>
    <row r="7513" spans="1:3">
      <c r="A7513" s="5">
        <v>7511</v>
      </c>
      <c r="B7513" s="30"/>
      <c r="C7513" s="30"/>
    </row>
    <row r="7514" spans="1:3">
      <c r="A7514" s="5">
        <v>7512</v>
      </c>
      <c r="B7514" s="30"/>
      <c r="C7514" s="30"/>
    </row>
    <row r="7515" spans="1:3">
      <c r="A7515" s="5">
        <v>7513</v>
      </c>
      <c r="B7515" s="30"/>
      <c r="C7515" s="30"/>
    </row>
    <row r="7516" spans="1:3">
      <c r="A7516" s="5">
        <v>7514</v>
      </c>
      <c r="B7516" s="30"/>
      <c r="C7516" s="30"/>
    </row>
    <row r="7517" spans="1:3">
      <c r="A7517" s="5">
        <v>7515</v>
      </c>
      <c r="B7517" s="30"/>
      <c r="C7517" s="30"/>
    </row>
    <row r="7518" spans="1:3">
      <c r="A7518" s="5">
        <v>7516</v>
      </c>
      <c r="B7518" s="30"/>
      <c r="C7518" s="30"/>
    </row>
    <row r="7519" spans="1:3">
      <c r="A7519" s="5">
        <v>7517</v>
      </c>
      <c r="B7519" s="30"/>
      <c r="C7519" s="30"/>
    </row>
    <row r="7520" spans="1:3">
      <c r="A7520" s="5">
        <v>7518</v>
      </c>
      <c r="B7520" s="30"/>
      <c r="C7520" s="30"/>
    </row>
    <row r="7521" spans="1:3">
      <c r="A7521" s="5">
        <v>7519</v>
      </c>
      <c r="B7521" s="30"/>
      <c r="C7521" s="30"/>
    </row>
    <row r="7522" spans="1:3">
      <c r="A7522" s="5">
        <v>7520</v>
      </c>
      <c r="B7522" s="30"/>
      <c r="C7522" s="30"/>
    </row>
    <row r="7523" spans="1:3">
      <c r="A7523" s="5">
        <v>7521</v>
      </c>
      <c r="B7523" s="30"/>
      <c r="C7523" s="30"/>
    </row>
    <row r="7524" spans="1:3">
      <c r="A7524" s="5">
        <v>7522</v>
      </c>
      <c r="B7524" s="30"/>
      <c r="C7524" s="30"/>
    </row>
    <row r="7525" spans="1:3">
      <c r="A7525" s="5">
        <v>7523</v>
      </c>
      <c r="B7525" s="30"/>
      <c r="C7525" s="30"/>
    </row>
    <row r="7526" spans="1:3">
      <c r="A7526" s="5">
        <v>7524</v>
      </c>
      <c r="B7526" s="30"/>
      <c r="C7526" s="30"/>
    </row>
    <row r="7527" spans="1:3">
      <c r="A7527" s="5">
        <v>7525</v>
      </c>
      <c r="B7527" s="30"/>
      <c r="C7527" s="30"/>
    </row>
    <row r="7528" spans="1:3">
      <c r="A7528" s="5">
        <v>7526</v>
      </c>
      <c r="B7528" s="30"/>
      <c r="C7528" s="30"/>
    </row>
    <row r="7529" spans="1:3">
      <c r="A7529" s="5">
        <v>7527</v>
      </c>
      <c r="B7529" s="30"/>
      <c r="C7529" s="30"/>
    </row>
    <row r="7530" spans="1:3">
      <c r="A7530" s="5">
        <v>7528</v>
      </c>
      <c r="B7530" s="30"/>
      <c r="C7530" s="30"/>
    </row>
    <row r="7531" spans="1:3">
      <c r="A7531" s="5">
        <v>7529</v>
      </c>
      <c r="B7531" s="30"/>
      <c r="C7531" s="30"/>
    </row>
    <row r="7532" spans="1:3">
      <c r="A7532" s="5">
        <v>7530</v>
      </c>
      <c r="B7532" s="30"/>
      <c r="C7532" s="30"/>
    </row>
    <row r="7533" spans="1:3">
      <c r="A7533" s="5">
        <v>7531</v>
      </c>
      <c r="B7533" s="30"/>
      <c r="C7533" s="30"/>
    </row>
    <row r="7534" spans="1:3">
      <c r="A7534" s="5">
        <v>7532</v>
      </c>
      <c r="B7534" s="30"/>
      <c r="C7534" s="30"/>
    </row>
    <row r="7535" spans="1:3">
      <c r="A7535" s="5">
        <v>7533</v>
      </c>
      <c r="B7535" s="30"/>
      <c r="C7535" s="30"/>
    </row>
    <row r="7536" spans="1:3">
      <c r="A7536" s="5">
        <v>7534</v>
      </c>
      <c r="B7536" s="30"/>
      <c r="C7536" s="30"/>
    </row>
    <row r="7537" spans="1:3">
      <c r="A7537" s="5">
        <v>7535</v>
      </c>
      <c r="B7537" s="30"/>
      <c r="C7537" s="30"/>
    </row>
    <row r="7538" spans="1:3">
      <c r="A7538" s="5">
        <v>7536</v>
      </c>
      <c r="B7538" s="30"/>
      <c r="C7538" s="30"/>
    </row>
    <row r="7539" spans="1:3">
      <c r="A7539" s="5">
        <v>7537</v>
      </c>
      <c r="B7539" s="30"/>
      <c r="C7539" s="30"/>
    </row>
    <row r="7540" spans="1:3">
      <c r="A7540" s="5">
        <v>7538</v>
      </c>
      <c r="B7540" s="30"/>
      <c r="C7540" s="30"/>
    </row>
    <row r="7541" spans="1:3">
      <c r="A7541" s="5">
        <v>7539</v>
      </c>
      <c r="B7541" s="30"/>
      <c r="C7541" s="30"/>
    </row>
    <row r="7542" spans="1:3">
      <c r="A7542" s="5">
        <v>7540</v>
      </c>
      <c r="B7542" s="30"/>
      <c r="C7542" s="30"/>
    </row>
    <row r="7543" spans="1:3">
      <c r="A7543" s="5">
        <v>7541</v>
      </c>
      <c r="B7543" s="30"/>
      <c r="C7543" s="30"/>
    </row>
    <row r="7544" spans="1:3">
      <c r="A7544" s="5">
        <v>7542</v>
      </c>
      <c r="B7544" s="30"/>
      <c r="C7544" s="30"/>
    </row>
    <row r="7545" spans="1:3">
      <c r="A7545" s="5">
        <v>7543</v>
      </c>
      <c r="B7545" s="30"/>
      <c r="C7545" s="30"/>
    </row>
    <row r="7546" spans="1:3">
      <c r="A7546" s="5">
        <v>7544</v>
      </c>
      <c r="B7546" s="30"/>
      <c r="C7546" s="30"/>
    </row>
    <row r="7547" spans="1:3">
      <c r="A7547" s="5">
        <v>7545</v>
      </c>
      <c r="B7547" s="30"/>
      <c r="C7547" s="30"/>
    </row>
    <row r="7548" spans="1:3">
      <c r="A7548" s="5">
        <v>7546</v>
      </c>
      <c r="B7548" s="30"/>
      <c r="C7548" s="30"/>
    </row>
    <row r="7549" spans="1:3">
      <c r="A7549" s="5">
        <v>7547</v>
      </c>
      <c r="B7549" s="30"/>
      <c r="C7549" s="30"/>
    </row>
    <row r="7550" spans="1:3">
      <c r="A7550" s="5">
        <v>7548</v>
      </c>
      <c r="B7550" s="30"/>
      <c r="C7550" s="30"/>
    </row>
    <row r="7551" spans="1:3">
      <c r="A7551" s="5">
        <v>7549</v>
      </c>
      <c r="B7551" s="30"/>
      <c r="C7551" s="30"/>
    </row>
    <row r="7552" spans="1:3">
      <c r="A7552" s="5">
        <v>7550</v>
      </c>
      <c r="B7552" s="30"/>
      <c r="C7552" s="30"/>
    </row>
    <row r="7553" spans="1:3">
      <c r="A7553" s="5">
        <v>7551</v>
      </c>
      <c r="B7553" s="30"/>
      <c r="C7553" s="30"/>
    </row>
    <row r="7554" spans="1:3">
      <c r="A7554" s="5">
        <v>7552</v>
      </c>
      <c r="B7554" s="30"/>
      <c r="C7554" s="30"/>
    </row>
    <row r="7555" spans="1:3">
      <c r="A7555" s="5">
        <v>7553</v>
      </c>
      <c r="B7555" s="30"/>
      <c r="C7555" s="30"/>
    </row>
    <row r="7556" spans="1:3">
      <c r="A7556" s="5">
        <v>7554</v>
      </c>
      <c r="B7556" s="30"/>
      <c r="C7556" s="30"/>
    </row>
    <row r="7557" spans="1:3">
      <c r="A7557" s="5">
        <v>7555</v>
      </c>
      <c r="B7557" s="30"/>
      <c r="C7557" s="30"/>
    </row>
    <row r="7558" spans="1:3">
      <c r="A7558" s="5">
        <v>7556</v>
      </c>
      <c r="B7558" s="30"/>
      <c r="C7558" s="30"/>
    </row>
    <row r="7559" spans="1:3">
      <c r="A7559" s="5">
        <v>7557</v>
      </c>
      <c r="B7559" s="30"/>
      <c r="C7559" s="30"/>
    </row>
    <row r="7560" spans="1:3">
      <c r="A7560" s="5">
        <v>7558</v>
      </c>
      <c r="B7560" s="30"/>
      <c r="C7560" s="30"/>
    </row>
    <row r="7561" spans="1:3">
      <c r="A7561" s="5">
        <v>7559</v>
      </c>
      <c r="B7561" s="30"/>
      <c r="C7561" s="30"/>
    </row>
    <row r="7562" spans="1:3">
      <c r="A7562" s="5">
        <v>7560</v>
      </c>
      <c r="B7562" s="30"/>
      <c r="C7562" s="30"/>
    </row>
    <row r="7563" spans="1:3">
      <c r="A7563" s="5">
        <v>7561</v>
      </c>
      <c r="B7563" s="30"/>
      <c r="C7563" s="30"/>
    </row>
    <row r="7564" spans="1:3">
      <c r="A7564" s="5">
        <v>7562</v>
      </c>
      <c r="B7564" s="30"/>
      <c r="C7564" s="30"/>
    </row>
    <row r="7565" spans="1:3">
      <c r="A7565" s="5">
        <v>7563</v>
      </c>
      <c r="B7565" s="30"/>
      <c r="C7565" s="30"/>
    </row>
    <row r="7566" spans="1:3">
      <c r="A7566" s="5">
        <v>7564</v>
      </c>
      <c r="B7566" s="30"/>
      <c r="C7566" s="30"/>
    </row>
    <row r="7567" spans="1:3">
      <c r="A7567" s="5">
        <v>7565</v>
      </c>
      <c r="B7567" s="30"/>
      <c r="C7567" s="30"/>
    </row>
    <row r="7568" spans="1:3">
      <c r="A7568" s="5">
        <v>7566</v>
      </c>
      <c r="B7568" s="30"/>
      <c r="C7568" s="30"/>
    </row>
    <row r="7569" spans="1:3">
      <c r="A7569" s="5">
        <v>7567</v>
      </c>
      <c r="B7569" s="30"/>
      <c r="C7569" s="30"/>
    </row>
    <row r="7570" spans="1:3">
      <c r="A7570" s="5">
        <v>7568</v>
      </c>
      <c r="B7570" s="30"/>
      <c r="C7570" s="30"/>
    </row>
    <row r="7571" spans="1:3">
      <c r="A7571" s="5">
        <v>7569</v>
      </c>
      <c r="B7571" s="30"/>
      <c r="C7571" s="30"/>
    </row>
    <row r="7572" spans="1:3">
      <c r="A7572" s="5">
        <v>7570</v>
      </c>
      <c r="B7572" s="30"/>
      <c r="C7572" s="30"/>
    </row>
    <row r="7573" spans="1:3">
      <c r="A7573" s="5">
        <v>7571</v>
      </c>
      <c r="B7573" s="30"/>
      <c r="C7573" s="30"/>
    </row>
    <row r="7574" spans="1:3">
      <c r="A7574" s="5">
        <v>7572</v>
      </c>
      <c r="B7574" s="30"/>
      <c r="C7574" s="30"/>
    </row>
    <row r="7575" spans="1:3">
      <c r="A7575" s="5">
        <v>7573</v>
      </c>
      <c r="B7575" s="30"/>
      <c r="C7575" s="30"/>
    </row>
    <row r="7576" spans="1:3">
      <c r="A7576" s="5">
        <v>7574</v>
      </c>
      <c r="B7576" s="30"/>
      <c r="C7576" s="30"/>
    </row>
    <row r="7577" spans="1:3">
      <c r="A7577" s="5">
        <v>7575</v>
      </c>
      <c r="B7577" s="30"/>
      <c r="C7577" s="30"/>
    </row>
    <row r="7578" spans="1:3">
      <c r="A7578" s="5">
        <v>7576</v>
      </c>
      <c r="B7578" s="30"/>
      <c r="C7578" s="30"/>
    </row>
    <row r="7579" spans="1:3">
      <c r="A7579" s="5">
        <v>7577</v>
      </c>
      <c r="B7579" s="30"/>
      <c r="C7579" s="30"/>
    </row>
    <row r="7580" spans="1:3">
      <c r="A7580" s="5">
        <v>7578</v>
      </c>
      <c r="B7580" s="30"/>
      <c r="C7580" s="30"/>
    </row>
    <row r="7581" spans="1:3">
      <c r="A7581" s="5">
        <v>7579</v>
      </c>
      <c r="B7581" s="30"/>
      <c r="C7581" s="30"/>
    </row>
    <row r="7582" spans="1:3">
      <c r="A7582" s="5">
        <v>7580</v>
      </c>
      <c r="B7582" s="30"/>
      <c r="C7582" s="30"/>
    </row>
    <row r="7583" spans="1:3">
      <c r="A7583" s="5">
        <v>7581</v>
      </c>
      <c r="B7583" s="30"/>
      <c r="C7583" s="30"/>
    </row>
    <row r="7584" spans="1:3">
      <c r="A7584" s="5">
        <v>7582</v>
      </c>
      <c r="B7584" s="30"/>
      <c r="C7584" s="30"/>
    </row>
    <row r="7585" spans="1:3">
      <c r="A7585" s="5">
        <v>7583</v>
      </c>
      <c r="B7585" s="30"/>
      <c r="C7585" s="30"/>
    </row>
    <row r="7586" spans="1:3">
      <c r="A7586" s="5">
        <v>7584</v>
      </c>
      <c r="B7586" s="30"/>
      <c r="C7586" s="30"/>
    </row>
    <row r="7587" spans="1:3">
      <c r="A7587" s="5">
        <v>7585</v>
      </c>
      <c r="B7587" s="30"/>
      <c r="C7587" s="30"/>
    </row>
    <row r="7588" spans="1:3">
      <c r="A7588" s="5">
        <v>7586</v>
      </c>
      <c r="B7588" s="30"/>
      <c r="C7588" s="30"/>
    </row>
    <row r="7589" spans="1:3">
      <c r="A7589" s="5">
        <v>7587</v>
      </c>
      <c r="B7589" s="30"/>
      <c r="C7589" s="30"/>
    </row>
    <row r="7590" spans="1:3">
      <c r="A7590" s="5">
        <v>7588</v>
      </c>
      <c r="B7590" s="30"/>
      <c r="C7590" s="30"/>
    </row>
    <row r="7591" spans="1:3">
      <c r="A7591" s="5">
        <v>7589</v>
      </c>
      <c r="B7591" s="30"/>
      <c r="C7591" s="30"/>
    </row>
    <row r="7592" spans="1:3">
      <c r="A7592" s="5">
        <v>7590</v>
      </c>
      <c r="B7592" s="30"/>
      <c r="C7592" s="30"/>
    </row>
    <row r="7593" spans="1:3">
      <c r="A7593" s="5">
        <v>7591</v>
      </c>
      <c r="B7593" s="30"/>
      <c r="C7593" s="30"/>
    </row>
    <row r="7594" spans="1:3">
      <c r="A7594" s="5">
        <v>7592</v>
      </c>
      <c r="B7594" s="30"/>
      <c r="C7594" s="30"/>
    </row>
    <row r="7595" spans="1:3">
      <c r="A7595" s="5">
        <v>7593</v>
      </c>
      <c r="B7595" s="30"/>
      <c r="C7595" s="30"/>
    </row>
    <row r="7596" spans="1:3">
      <c r="A7596" s="5">
        <v>7594</v>
      </c>
      <c r="B7596" s="30"/>
      <c r="C7596" s="30"/>
    </row>
    <row r="7597" spans="1:3">
      <c r="A7597" s="5">
        <v>7595</v>
      </c>
      <c r="B7597" s="30"/>
      <c r="C7597" s="30"/>
    </row>
    <row r="7598" spans="1:3">
      <c r="A7598" s="5">
        <v>7596</v>
      </c>
      <c r="B7598" s="30"/>
      <c r="C7598" s="30"/>
    </row>
    <row r="7599" spans="1:3">
      <c r="A7599" s="5">
        <v>7597</v>
      </c>
      <c r="B7599" s="30"/>
      <c r="C7599" s="30"/>
    </row>
    <row r="7600" spans="1:3">
      <c r="A7600" s="5">
        <v>7598</v>
      </c>
      <c r="B7600" s="30"/>
      <c r="C7600" s="30"/>
    </row>
    <row r="7601" spans="1:3">
      <c r="A7601" s="5">
        <v>7599</v>
      </c>
      <c r="B7601" s="30"/>
      <c r="C7601" s="30"/>
    </row>
    <row r="7602" spans="1:3">
      <c r="A7602" s="5">
        <v>7600</v>
      </c>
      <c r="B7602" s="30"/>
      <c r="C7602" s="30"/>
    </row>
    <row r="7603" spans="1:3">
      <c r="A7603" s="5">
        <v>7601</v>
      </c>
      <c r="B7603" s="30"/>
      <c r="C7603" s="30"/>
    </row>
    <row r="7604" spans="1:3">
      <c r="A7604" s="5">
        <v>7602</v>
      </c>
      <c r="B7604" s="30"/>
      <c r="C7604" s="30"/>
    </row>
    <row r="7605" spans="1:3">
      <c r="A7605" s="5">
        <v>7603</v>
      </c>
      <c r="B7605" s="30"/>
      <c r="C7605" s="30"/>
    </row>
    <row r="7606" spans="1:3">
      <c r="A7606" s="5">
        <v>7604</v>
      </c>
      <c r="B7606" s="30"/>
      <c r="C7606" s="30"/>
    </row>
    <row r="7607" spans="1:3">
      <c r="A7607" s="5">
        <v>7605</v>
      </c>
      <c r="B7607" s="30"/>
      <c r="C7607" s="30"/>
    </row>
    <row r="7608" spans="1:3">
      <c r="A7608" s="5">
        <v>7606</v>
      </c>
      <c r="B7608" s="30"/>
      <c r="C7608" s="30"/>
    </row>
    <row r="7609" spans="1:3">
      <c r="A7609" s="5">
        <v>7607</v>
      </c>
      <c r="B7609" s="30"/>
      <c r="C7609" s="30"/>
    </row>
    <row r="7610" spans="1:3">
      <c r="A7610" s="5">
        <v>7608</v>
      </c>
      <c r="B7610" s="30"/>
      <c r="C7610" s="30"/>
    </row>
    <row r="7611" spans="1:3">
      <c r="A7611" s="5">
        <v>7609</v>
      </c>
      <c r="B7611" s="30"/>
      <c r="C7611" s="30"/>
    </row>
    <row r="7612" spans="1:3">
      <c r="A7612" s="5">
        <v>7610</v>
      </c>
      <c r="B7612" s="30"/>
      <c r="C7612" s="30"/>
    </row>
    <row r="7613" spans="1:3">
      <c r="A7613" s="5">
        <v>7611</v>
      </c>
      <c r="B7613" s="30"/>
      <c r="C7613" s="30"/>
    </row>
    <row r="7614" spans="1:3">
      <c r="A7614" s="5">
        <v>7612</v>
      </c>
      <c r="B7614" s="30"/>
      <c r="C7614" s="30"/>
    </row>
    <row r="7615" spans="1:3">
      <c r="A7615" s="5">
        <v>7613</v>
      </c>
      <c r="B7615" s="30"/>
      <c r="C7615" s="30"/>
    </row>
    <row r="7616" spans="1:3">
      <c r="A7616" s="5">
        <v>7614</v>
      </c>
      <c r="B7616" s="30"/>
      <c r="C7616" s="30"/>
    </row>
    <row r="7617" spans="1:3">
      <c r="A7617" s="5">
        <v>7615</v>
      </c>
      <c r="B7617" s="30"/>
      <c r="C7617" s="30"/>
    </row>
    <row r="7618" spans="1:3">
      <c r="A7618" s="5">
        <v>7616</v>
      </c>
      <c r="B7618" s="30"/>
      <c r="C7618" s="30"/>
    </row>
    <row r="7619" spans="1:3">
      <c r="A7619" s="5">
        <v>7617</v>
      </c>
      <c r="B7619" s="30"/>
      <c r="C7619" s="30"/>
    </row>
    <row r="7620" spans="1:3">
      <c r="A7620" s="5">
        <v>7618</v>
      </c>
      <c r="B7620" s="30"/>
      <c r="C7620" s="30"/>
    </row>
    <row r="7621" spans="1:3">
      <c r="A7621" s="5">
        <v>7619</v>
      </c>
      <c r="B7621" s="30"/>
      <c r="C7621" s="30"/>
    </row>
    <row r="7622" spans="1:3">
      <c r="A7622" s="5">
        <v>7620</v>
      </c>
      <c r="B7622" s="30"/>
      <c r="C7622" s="30"/>
    </row>
    <row r="7623" spans="1:3">
      <c r="A7623" s="5">
        <v>7621</v>
      </c>
      <c r="B7623" s="30"/>
      <c r="C7623" s="30"/>
    </row>
    <row r="7624" spans="1:3">
      <c r="A7624" s="5">
        <v>7622</v>
      </c>
      <c r="B7624" s="30"/>
      <c r="C7624" s="30"/>
    </row>
    <row r="7625" spans="1:3">
      <c r="A7625" s="5">
        <v>7623</v>
      </c>
      <c r="B7625" s="30"/>
      <c r="C7625" s="30"/>
    </row>
    <row r="7626" spans="1:3">
      <c r="A7626" s="5">
        <v>7624</v>
      </c>
      <c r="B7626" s="30"/>
      <c r="C7626" s="30"/>
    </row>
    <row r="7627" spans="1:3">
      <c r="A7627" s="5">
        <v>7625</v>
      </c>
      <c r="B7627" s="30"/>
      <c r="C7627" s="30"/>
    </row>
    <row r="7628" spans="1:3">
      <c r="A7628" s="5">
        <v>7626</v>
      </c>
      <c r="B7628" s="30"/>
      <c r="C7628" s="30"/>
    </row>
    <row r="7629" spans="1:3">
      <c r="A7629" s="5">
        <v>7627</v>
      </c>
      <c r="B7629" s="30"/>
      <c r="C7629" s="30"/>
    </row>
    <row r="7630" spans="1:3">
      <c r="A7630" s="5">
        <v>7628</v>
      </c>
      <c r="B7630" s="30"/>
      <c r="C7630" s="30"/>
    </row>
    <row r="7631" spans="1:3">
      <c r="A7631" s="5">
        <v>7629</v>
      </c>
      <c r="B7631" s="30"/>
      <c r="C7631" s="30"/>
    </row>
    <row r="7632" spans="1:3">
      <c r="A7632" s="5">
        <v>7630</v>
      </c>
      <c r="B7632" s="30"/>
      <c r="C7632" s="30"/>
    </row>
    <row r="7633" spans="1:3">
      <c r="A7633" s="5">
        <v>7631</v>
      </c>
      <c r="B7633" s="30"/>
      <c r="C7633" s="30"/>
    </row>
    <row r="7634" spans="1:3">
      <c r="A7634" s="5">
        <v>7632</v>
      </c>
      <c r="B7634" s="30"/>
      <c r="C7634" s="30"/>
    </row>
    <row r="7635" spans="1:3">
      <c r="A7635" s="5">
        <v>7633</v>
      </c>
      <c r="B7635" s="30"/>
      <c r="C7635" s="30"/>
    </row>
    <row r="7636" spans="1:3">
      <c r="A7636" s="5">
        <v>7634</v>
      </c>
      <c r="B7636" s="30"/>
      <c r="C7636" s="30"/>
    </row>
    <row r="7637" spans="1:3">
      <c r="A7637" s="5">
        <v>7635</v>
      </c>
      <c r="B7637" s="30"/>
      <c r="C7637" s="30"/>
    </row>
    <row r="7638" spans="1:3">
      <c r="A7638" s="5">
        <v>7636</v>
      </c>
      <c r="B7638" s="30"/>
      <c r="C7638" s="30"/>
    </row>
    <row r="7639" spans="1:3">
      <c r="A7639" s="5">
        <v>7637</v>
      </c>
      <c r="B7639" s="30"/>
      <c r="C7639" s="30"/>
    </row>
    <row r="7640" spans="1:3">
      <c r="A7640" s="5">
        <v>7638</v>
      </c>
      <c r="B7640" s="30"/>
      <c r="C7640" s="30"/>
    </row>
    <row r="7641" spans="1:3">
      <c r="A7641" s="5">
        <v>7639</v>
      </c>
      <c r="B7641" s="30"/>
      <c r="C7641" s="30"/>
    </row>
    <row r="7642" spans="1:3">
      <c r="A7642" s="5">
        <v>7640</v>
      </c>
      <c r="B7642" s="30"/>
      <c r="C7642" s="30"/>
    </row>
    <row r="7643" spans="1:3">
      <c r="A7643" s="5">
        <v>7641</v>
      </c>
      <c r="B7643" s="30"/>
      <c r="C7643" s="30"/>
    </row>
    <row r="7644" spans="1:3">
      <c r="A7644" s="5">
        <v>7642</v>
      </c>
      <c r="B7644" s="30"/>
      <c r="C7644" s="30"/>
    </row>
    <row r="7645" spans="1:3">
      <c r="A7645" s="5">
        <v>7643</v>
      </c>
      <c r="B7645" s="30"/>
      <c r="C7645" s="30"/>
    </row>
    <row r="7646" spans="1:3">
      <c r="A7646" s="5">
        <v>7644</v>
      </c>
      <c r="B7646" s="30"/>
      <c r="C7646" s="30"/>
    </row>
    <row r="7647" spans="1:3">
      <c r="A7647" s="5">
        <v>7645</v>
      </c>
      <c r="B7647" s="30"/>
      <c r="C7647" s="30"/>
    </row>
    <row r="7648" spans="1:3">
      <c r="A7648" s="5">
        <v>7646</v>
      </c>
      <c r="B7648" s="30"/>
      <c r="C7648" s="30"/>
    </row>
    <row r="7649" spans="1:3">
      <c r="A7649" s="5">
        <v>7647</v>
      </c>
      <c r="B7649" s="30"/>
      <c r="C7649" s="30"/>
    </row>
    <row r="7650" spans="1:3">
      <c r="A7650" s="5">
        <v>7648</v>
      </c>
      <c r="B7650" s="30"/>
      <c r="C7650" s="30"/>
    </row>
    <row r="7651" spans="1:3">
      <c r="A7651" s="5">
        <v>7649</v>
      </c>
      <c r="B7651" s="30"/>
      <c r="C7651" s="30"/>
    </row>
    <row r="7652" spans="1:3">
      <c r="A7652" s="5">
        <v>7650</v>
      </c>
      <c r="B7652" s="30"/>
      <c r="C7652" s="30"/>
    </row>
    <row r="7653" spans="1:3">
      <c r="A7653" s="5">
        <v>7651</v>
      </c>
      <c r="B7653" s="30"/>
      <c r="C7653" s="30"/>
    </row>
    <row r="7654" spans="1:3">
      <c r="A7654" s="5">
        <v>7652</v>
      </c>
      <c r="B7654" s="30"/>
      <c r="C7654" s="30"/>
    </row>
    <row r="7655" spans="1:3">
      <c r="A7655" s="5">
        <v>7653</v>
      </c>
      <c r="B7655" s="30"/>
      <c r="C7655" s="30"/>
    </row>
    <row r="7656" spans="1:3">
      <c r="A7656" s="5">
        <v>7654</v>
      </c>
      <c r="B7656" s="30"/>
      <c r="C7656" s="30"/>
    </row>
    <row r="7657" spans="1:3">
      <c r="A7657" s="5">
        <v>7655</v>
      </c>
      <c r="B7657" s="30"/>
      <c r="C7657" s="30"/>
    </row>
    <row r="7658" spans="1:3">
      <c r="A7658" s="5">
        <v>7656</v>
      </c>
      <c r="B7658" s="30"/>
      <c r="C7658" s="30"/>
    </row>
    <row r="7659" spans="1:3">
      <c r="A7659" s="5">
        <v>7657</v>
      </c>
      <c r="B7659" s="30"/>
      <c r="C7659" s="30"/>
    </row>
    <row r="7660" spans="1:3">
      <c r="A7660" s="5">
        <v>7658</v>
      </c>
      <c r="B7660" s="30"/>
      <c r="C7660" s="30"/>
    </row>
    <row r="7661" spans="1:3">
      <c r="A7661" s="5">
        <v>7659</v>
      </c>
      <c r="B7661" s="30"/>
      <c r="C7661" s="30"/>
    </row>
    <row r="7662" spans="1:3">
      <c r="A7662" s="5">
        <v>7660</v>
      </c>
      <c r="B7662" s="30"/>
      <c r="C7662" s="30"/>
    </row>
    <row r="7663" spans="1:3">
      <c r="A7663" s="5">
        <v>7661</v>
      </c>
      <c r="B7663" s="30"/>
      <c r="C7663" s="30"/>
    </row>
    <row r="7664" spans="1:3">
      <c r="A7664" s="5">
        <v>7662</v>
      </c>
      <c r="B7664" s="30"/>
      <c r="C7664" s="30"/>
    </row>
    <row r="7665" spans="1:3">
      <c r="A7665" s="5">
        <v>7663</v>
      </c>
      <c r="B7665" s="30"/>
      <c r="C7665" s="30"/>
    </row>
    <row r="7666" spans="1:3">
      <c r="A7666" s="5">
        <v>7664</v>
      </c>
      <c r="B7666" s="30"/>
      <c r="C7666" s="30"/>
    </row>
    <row r="7667" spans="1:3">
      <c r="A7667" s="5">
        <v>7665</v>
      </c>
      <c r="B7667" s="30"/>
      <c r="C7667" s="30"/>
    </row>
    <row r="7668" spans="1:3">
      <c r="A7668" s="5">
        <v>7666</v>
      </c>
      <c r="B7668" s="30"/>
      <c r="C7668" s="30"/>
    </row>
    <row r="7669" spans="1:3">
      <c r="A7669" s="5">
        <v>7667</v>
      </c>
      <c r="B7669" s="30"/>
      <c r="C7669" s="30"/>
    </row>
    <row r="7670" spans="1:3">
      <c r="A7670" s="5">
        <v>7668</v>
      </c>
      <c r="B7670" s="30"/>
      <c r="C7670" s="30"/>
    </row>
    <row r="7671" spans="1:3">
      <c r="A7671" s="5">
        <v>7669</v>
      </c>
      <c r="B7671" s="30"/>
      <c r="C7671" s="30"/>
    </row>
    <row r="7672" spans="1:3">
      <c r="A7672" s="5">
        <v>7670</v>
      </c>
      <c r="B7672" s="30"/>
      <c r="C7672" s="30"/>
    </row>
    <row r="7673" spans="1:3">
      <c r="A7673" s="5">
        <v>7671</v>
      </c>
      <c r="B7673" s="30"/>
      <c r="C7673" s="30"/>
    </row>
    <row r="7674" spans="1:3">
      <c r="A7674" s="5">
        <v>7672</v>
      </c>
      <c r="B7674" s="30"/>
      <c r="C7674" s="30"/>
    </row>
    <row r="7675" spans="1:3">
      <c r="A7675" s="5">
        <v>7673</v>
      </c>
      <c r="B7675" s="30"/>
      <c r="C7675" s="30"/>
    </row>
    <row r="7676" spans="1:3">
      <c r="A7676" s="5">
        <v>7674</v>
      </c>
      <c r="B7676" s="30"/>
      <c r="C7676" s="30"/>
    </row>
    <row r="7677" spans="1:3">
      <c r="A7677" s="5">
        <v>7675</v>
      </c>
      <c r="B7677" s="30"/>
      <c r="C7677" s="30"/>
    </row>
    <row r="7678" spans="1:3">
      <c r="A7678" s="5">
        <v>7676</v>
      </c>
      <c r="B7678" s="30"/>
      <c r="C7678" s="30"/>
    </row>
    <row r="7679" spans="1:3">
      <c r="A7679" s="5">
        <v>7677</v>
      </c>
      <c r="B7679" s="30"/>
      <c r="C7679" s="30"/>
    </row>
    <row r="7680" spans="1:3">
      <c r="A7680" s="5">
        <v>7678</v>
      </c>
      <c r="B7680" s="30"/>
      <c r="C7680" s="30"/>
    </row>
    <row r="7681" spans="1:3">
      <c r="A7681" s="5">
        <v>7679</v>
      </c>
      <c r="B7681" s="30"/>
      <c r="C7681" s="30"/>
    </row>
    <row r="7682" spans="1:3">
      <c r="A7682" s="5">
        <v>7680</v>
      </c>
      <c r="B7682" s="30"/>
      <c r="C7682" s="30"/>
    </row>
    <row r="7683" spans="1:3">
      <c r="A7683" s="5">
        <v>7681</v>
      </c>
      <c r="B7683" s="30"/>
      <c r="C7683" s="30"/>
    </row>
    <row r="7684" spans="1:3">
      <c r="A7684" s="5">
        <v>7682</v>
      </c>
      <c r="B7684" s="30"/>
      <c r="C7684" s="30"/>
    </row>
    <row r="7685" spans="1:3">
      <c r="A7685" s="5">
        <v>7683</v>
      </c>
      <c r="B7685" s="30"/>
      <c r="C7685" s="30"/>
    </row>
    <row r="7686" spans="1:3">
      <c r="A7686" s="5">
        <v>7684</v>
      </c>
      <c r="B7686" s="30"/>
      <c r="C7686" s="30"/>
    </row>
    <row r="7687" spans="1:3">
      <c r="A7687" s="5">
        <v>7685</v>
      </c>
      <c r="B7687" s="30"/>
      <c r="C7687" s="30"/>
    </row>
    <row r="7688" spans="1:3">
      <c r="A7688" s="5">
        <v>7686</v>
      </c>
      <c r="B7688" s="30"/>
      <c r="C7688" s="30"/>
    </row>
    <row r="7689" spans="1:3">
      <c r="A7689" s="5">
        <v>7687</v>
      </c>
      <c r="B7689" s="30"/>
      <c r="C7689" s="30"/>
    </row>
    <row r="7690" spans="1:3">
      <c r="A7690" s="5">
        <v>7688</v>
      </c>
      <c r="B7690" s="30"/>
      <c r="C7690" s="30"/>
    </row>
    <row r="7691" spans="1:3">
      <c r="A7691" s="5">
        <v>7689</v>
      </c>
      <c r="B7691" s="30"/>
      <c r="C7691" s="30"/>
    </row>
    <row r="7692" spans="1:3">
      <c r="A7692" s="5">
        <v>7690</v>
      </c>
      <c r="B7692" s="30"/>
      <c r="C7692" s="30"/>
    </row>
    <row r="7693" spans="1:3">
      <c r="A7693" s="5">
        <v>7691</v>
      </c>
      <c r="B7693" s="30"/>
      <c r="C7693" s="30"/>
    </row>
    <row r="7694" spans="1:3">
      <c r="A7694" s="5">
        <v>7692</v>
      </c>
      <c r="B7694" s="30"/>
      <c r="C7694" s="30"/>
    </row>
    <row r="7695" spans="1:3">
      <c r="A7695" s="5">
        <v>7693</v>
      </c>
      <c r="B7695" s="30"/>
      <c r="C7695" s="30"/>
    </row>
    <row r="7696" spans="1:3">
      <c r="A7696" s="5">
        <v>7694</v>
      </c>
      <c r="B7696" s="30"/>
      <c r="C7696" s="30"/>
    </row>
    <row r="7697" spans="1:3">
      <c r="A7697" s="5">
        <v>7695</v>
      </c>
      <c r="B7697" s="30"/>
      <c r="C7697" s="30"/>
    </row>
    <row r="7698" spans="1:3">
      <c r="A7698" s="5">
        <v>7696</v>
      </c>
      <c r="B7698" s="30"/>
      <c r="C7698" s="30"/>
    </row>
    <row r="7699" spans="1:3">
      <c r="A7699" s="5">
        <v>7697</v>
      </c>
      <c r="B7699" s="30"/>
      <c r="C7699" s="30"/>
    </row>
    <row r="7700" spans="1:3">
      <c r="A7700" s="5">
        <v>7698</v>
      </c>
      <c r="B7700" s="30"/>
      <c r="C7700" s="30"/>
    </row>
    <row r="7701" spans="1:3">
      <c r="A7701" s="5">
        <v>7699</v>
      </c>
      <c r="B7701" s="30"/>
      <c r="C7701" s="30"/>
    </row>
    <row r="7702" spans="1:3">
      <c r="A7702" s="5">
        <v>7700</v>
      </c>
      <c r="B7702" s="30"/>
      <c r="C7702" s="30"/>
    </row>
    <row r="7703" spans="1:3">
      <c r="A7703" s="5">
        <v>7701</v>
      </c>
      <c r="B7703" s="30"/>
      <c r="C7703" s="30"/>
    </row>
    <row r="7704" spans="1:3">
      <c r="A7704" s="5">
        <v>7702</v>
      </c>
      <c r="B7704" s="30"/>
      <c r="C7704" s="30"/>
    </row>
    <row r="7705" spans="1:3">
      <c r="A7705" s="5">
        <v>7703</v>
      </c>
      <c r="B7705" s="30"/>
      <c r="C7705" s="30"/>
    </row>
    <row r="7706" spans="1:3">
      <c r="A7706" s="5">
        <v>7704</v>
      </c>
      <c r="B7706" s="30"/>
      <c r="C7706" s="30"/>
    </row>
    <row r="7707" spans="1:3">
      <c r="A7707" s="5">
        <v>7705</v>
      </c>
      <c r="B7707" s="30"/>
      <c r="C7707" s="30"/>
    </row>
    <row r="7708" spans="1:3">
      <c r="A7708" s="5">
        <v>7706</v>
      </c>
      <c r="B7708" s="30"/>
      <c r="C7708" s="30"/>
    </row>
    <row r="7709" spans="1:3">
      <c r="A7709" s="5">
        <v>7707</v>
      </c>
      <c r="B7709" s="30"/>
      <c r="C7709" s="30"/>
    </row>
    <row r="7710" spans="1:3">
      <c r="A7710" s="5">
        <v>7708</v>
      </c>
      <c r="B7710" s="30"/>
      <c r="C7710" s="30"/>
    </row>
    <row r="7711" spans="1:3">
      <c r="A7711" s="5">
        <v>7709</v>
      </c>
      <c r="B7711" s="30"/>
      <c r="C7711" s="30"/>
    </row>
    <row r="7712" spans="1:3">
      <c r="A7712" s="5">
        <v>7710</v>
      </c>
      <c r="B7712" s="30"/>
      <c r="C7712" s="30"/>
    </row>
    <row r="7713" spans="1:3">
      <c r="A7713" s="5">
        <v>7711</v>
      </c>
      <c r="B7713" s="30"/>
      <c r="C7713" s="30"/>
    </row>
    <row r="7714" spans="1:3">
      <c r="A7714" s="5">
        <v>7712</v>
      </c>
      <c r="B7714" s="30"/>
      <c r="C7714" s="30"/>
    </row>
    <row r="7715" spans="1:3">
      <c r="A7715" s="5">
        <v>7713</v>
      </c>
      <c r="B7715" s="30"/>
      <c r="C7715" s="30"/>
    </row>
    <row r="7716" spans="1:3">
      <c r="A7716" s="5">
        <v>7714</v>
      </c>
      <c r="B7716" s="30"/>
      <c r="C7716" s="30"/>
    </row>
    <row r="7717" spans="1:3">
      <c r="A7717" s="5">
        <v>7715</v>
      </c>
      <c r="B7717" s="30"/>
      <c r="C7717" s="30"/>
    </row>
    <row r="7718" spans="1:3">
      <c r="A7718" s="5">
        <v>7716</v>
      </c>
      <c r="B7718" s="30"/>
      <c r="C7718" s="30"/>
    </row>
    <row r="7719" spans="1:3">
      <c r="A7719" s="5">
        <v>7717</v>
      </c>
      <c r="B7719" s="30"/>
      <c r="C7719" s="30"/>
    </row>
    <row r="7720" spans="1:3">
      <c r="A7720" s="5">
        <v>7718</v>
      </c>
      <c r="B7720" s="30"/>
      <c r="C7720" s="30"/>
    </row>
    <row r="7721" spans="1:3">
      <c r="A7721" s="5">
        <v>7719</v>
      </c>
      <c r="B7721" s="30"/>
      <c r="C7721" s="30"/>
    </row>
    <row r="7722" spans="1:3">
      <c r="A7722" s="5">
        <v>7720</v>
      </c>
      <c r="B7722" s="30"/>
      <c r="C7722" s="30"/>
    </row>
    <row r="7723" spans="1:3">
      <c r="A7723" s="5">
        <v>7721</v>
      </c>
      <c r="B7723" s="30"/>
      <c r="C7723" s="30"/>
    </row>
    <row r="7724" spans="1:3">
      <c r="A7724" s="5">
        <v>7722</v>
      </c>
      <c r="B7724" s="30"/>
      <c r="C7724" s="30"/>
    </row>
    <row r="7725" spans="1:3">
      <c r="A7725" s="5">
        <v>7723</v>
      </c>
      <c r="B7725" s="30"/>
      <c r="C7725" s="30"/>
    </row>
    <row r="7726" spans="1:3">
      <c r="A7726" s="5">
        <v>7724</v>
      </c>
      <c r="B7726" s="30"/>
      <c r="C7726" s="30"/>
    </row>
    <row r="7727" spans="1:3">
      <c r="A7727" s="5">
        <v>7725</v>
      </c>
      <c r="B7727" s="30"/>
      <c r="C7727" s="30"/>
    </row>
    <row r="7728" spans="1:3">
      <c r="A7728" s="5">
        <v>7726</v>
      </c>
      <c r="B7728" s="30"/>
      <c r="C7728" s="30"/>
    </row>
    <row r="7729" spans="1:3">
      <c r="A7729" s="5">
        <v>7727</v>
      </c>
      <c r="B7729" s="30"/>
      <c r="C7729" s="30"/>
    </row>
    <row r="7730" spans="1:3">
      <c r="A7730" s="5">
        <v>7728</v>
      </c>
      <c r="B7730" s="30"/>
      <c r="C7730" s="30"/>
    </row>
    <row r="7731" spans="1:3">
      <c r="A7731" s="5">
        <v>7729</v>
      </c>
      <c r="B7731" s="30"/>
      <c r="C7731" s="30"/>
    </row>
    <row r="7732" spans="1:3">
      <c r="A7732" s="5">
        <v>7730</v>
      </c>
      <c r="B7732" s="30"/>
      <c r="C7732" s="30"/>
    </row>
    <row r="7733" spans="1:3">
      <c r="A7733" s="5">
        <v>7731</v>
      </c>
      <c r="B7733" s="30"/>
      <c r="C7733" s="30"/>
    </row>
    <row r="7734" spans="1:3">
      <c r="A7734" s="5">
        <v>7732</v>
      </c>
      <c r="B7734" s="30"/>
      <c r="C7734" s="30"/>
    </row>
    <row r="7735" spans="1:3">
      <c r="A7735" s="5">
        <v>7733</v>
      </c>
      <c r="B7735" s="30"/>
      <c r="C7735" s="30"/>
    </row>
    <row r="7736" spans="1:3">
      <c r="A7736" s="5">
        <v>7734</v>
      </c>
      <c r="B7736" s="30"/>
      <c r="C7736" s="30"/>
    </row>
    <row r="7737" spans="1:3">
      <c r="A7737" s="5">
        <v>7735</v>
      </c>
      <c r="B7737" s="30"/>
      <c r="C7737" s="30"/>
    </row>
    <row r="7738" spans="1:3">
      <c r="A7738" s="5">
        <v>7736</v>
      </c>
      <c r="B7738" s="30"/>
      <c r="C7738" s="30"/>
    </row>
    <row r="7739" spans="1:3">
      <c r="A7739" s="5">
        <v>7737</v>
      </c>
      <c r="B7739" s="30"/>
      <c r="C7739" s="30"/>
    </row>
    <row r="7740" spans="1:3">
      <c r="A7740" s="5">
        <v>7738</v>
      </c>
      <c r="B7740" s="30"/>
      <c r="C7740" s="30"/>
    </row>
    <row r="7741" spans="1:3">
      <c r="A7741" s="5">
        <v>7739</v>
      </c>
      <c r="B7741" s="30"/>
      <c r="C7741" s="30"/>
    </row>
    <row r="7742" spans="1:3">
      <c r="A7742" s="5">
        <v>7740</v>
      </c>
      <c r="B7742" s="30"/>
      <c r="C7742" s="30"/>
    </row>
    <row r="7743" spans="1:3">
      <c r="A7743" s="5">
        <v>7741</v>
      </c>
      <c r="B7743" s="30"/>
      <c r="C7743" s="30"/>
    </row>
    <row r="7744" spans="1:3">
      <c r="A7744" s="5">
        <v>7742</v>
      </c>
      <c r="B7744" s="30"/>
      <c r="C7744" s="30"/>
    </row>
    <row r="7745" spans="1:3">
      <c r="A7745" s="5">
        <v>7743</v>
      </c>
      <c r="B7745" s="30"/>
      <c r="C7745" s="30"/>
    </row>
    <row r="7746" spans="1:3">
      <c r="A7746" s="5">
        <v>7744</v>
      </c>
      <c r="B7746" s="30"/>
      <c r="C7746" s="30"/>
    </row>
    <row r="7747" spans="1:3">
      <c r="A7747" s="5">
        <v>7745</v>
      </c>
      <c r="B7747" s="30"/>
      <c r="C7747" s="30"/>
    </row>
    <row r="7748" spans="1:3">
      <c r="A7748" s="5">
        <v>7746</v>
      </c>
      <c r="B7748" s="30"/>
      <c r="C7748" s="30"/>
    </row>
    <row r="7749" spans="1:3">
      <c r="A7749" s="5">
        <v>7747</v>
      </c>
      <c r="B7749" s="30"/>
      <c r="C7749" s="30"/>
    </row>
    <row r="7750" spans="1:3">
      <c r="A7750" s="5">
        <v>7748</v>
      </c>
      <c r="B7750" s="30"/>
      <c r="C7750" s="30"/>
    </row>
    <row r="7751" spans="1:3">
      <c r="A7751" s="5">
        <v>7749</v>
      </c>
      <c r="B7751" s="30"/>
      <c r="C7751" s="30"/>
    </row>
    <row r="7752" spans="1:3">
      <c r="A7752" s="5">
        <v>7750</v>
      </c>
      <c r="B7752" s="30"/>
      <c r="C7752" s="30"/>
    </row>
    <row r="7753" spans="1:3">
      <c r="A7753" s="5">
        <v>7751</v>
      </c>
      <c r="B7753" s="30"/>
      <c r="C7753" s="30"/>
    </row>
    <row r="7754" spans="1:3">
      <c r="A7754" s="5">
        <v>7752</v>
      </c>
      <c r="B7754" s="30"/>
      <c r="C7754" s="30"/>
    </row>
    <row r="7755" spans="1:3">
      <c r="A7755" s="5">
        <v>7753</v>
      </c>
      <c r="B7755" s="30"/>
      <c r="C7755" s="30"/>
    </row>
    <row r="7756" spans="1:3">
      <c r="A7756" s="5">
        <v>7754</v>
      </c>
      <c r="B7756" s="30"/>
      <c r="C7756" s="30"/>
    </row>
    <row r="7757" spans="1:3">
      <c r="A7757" s="5">
        <v>7755</v>
      </c>
      <c r="B7757" s="30"/>
      <c r="C7757" s="30"/>
    </row>
    <row r="7758" spans="1:3">
      <c r="A7758" s="5">
        <v>7756</v>
      </c>
      <c r="B7758" s="30"/>
      <c r="C7758" s="30"/>
    </row>
    <row r="7759" spans="1:3">
      <c r="A7759" s="5">
        <v>7757</v>
      </c>
      <c r="B7759" s="30"/>
      <c r="C7759" s="30"/>
    </row>
    <row r="7760" spans="1:3">
      <c r="A7760" s="5">
        <v>7758</v>
      </c>
      <c r="B7760" s="30"/>
      <c r="C7760" s="30"/>
    </row>
    <row r="7761" spans="1:3">
      <c r="A7761" s="5">
        <v>7759</v>
      </c>
      <c r="B7761" s="30"/>
      <c r="C7761" s="30"/>
    </row>
    <row r="7762" spans="1:3">
      <c r="A7762" s="5">
        <v>7760</v>
      </c>
      <c r="B7762" s="30"/>
      <c r="C7762" s="30"/>
    </row>
    <row r="7763" spans="1:3">
      <c r="A7763" s="5">
        <v>7761</v>
      </c>
      <c r="B7763" s="30"/>
      <c r="C7763" s="30"/>
    </row>
    <row r="7764" spans="1:3">
      <c r="A7764" s="5">
        <v>7762</v>
      </c>
      <c r="B7764" s="30"/>
      <c r="C7764" s="30"/>
    </row>
    <row r="7765" spans="1:3">
      <c r="A7765" s="5">
        <v>7763</v>
      </c>
      <c r="B7765" s="30"/>
      <c r="C7765" s="30"/>
    </row>
    <row r="7766" spans="1:3">
      <c r="A7766" s="5">
        <v>7764</v>
      </c>
      <c r="B7766" s="30"/>
      <c r="C7766" s="30"/>
    </row>
    <row r="7767" spans="1:3">
      <c r="A7767" s="5">
        <v>7765</v>
      </c>
      <c r="B7767" s="30"/>
      <c r="C7767" s="30"/>
    </row>
    <row r="7768" spans="1:3">
      <c r="A7768" s="5">
        <v>7766</v>
      </c>
      <c r="B7768" s="30"/>
      <c r="C7768" s="30"/>
    </row>
    <row r="7769" spans="1:3">
      <c r="A7769" s="5">
        <v>7767</v>
      </c>
      <c r="B7769" s="30"/>
      <c r="C7769" s="30"/>
    </row>
    <row r="7770" spans="1:3">
      <c r="A7770" s="5">
        <v>7768</v>
      </c>
      <c r="B7770" s="30"/>
      <c r="C7770" s="30"/>
    </row>
    <row r="7771" spans="1:3">
      <c r="A7771" s="5">
        <v>7769</v>
      </c>
      <c r="B7771" s="30"/>
      <c r="C7771" s="30"/>
    </row>
    <row r="7772" spans="1:3">
      <c r="A7772" s="5">
        <v>7770</v>
      </c>
      <c r="B7772" s="30"/>
      <c r="C7772" s="30"/>
    </row>
    <row r="7773" spans="1:3">
      <c r="A7773" s="5">
        <v>7771</v>
      </c>
      <c r="B7773" s="30"/>
      <c r="C7773" s="30"/>
    </row>
    <row r="7774" spans="1:3">
      <c r="A7774" s="5">
        <v>7772</v>
      </c>
      <c r="B7774" s="30"/>
      <c r="C7774" s="30"/>
    </row>
    <row r="7775" spans="1:3">
      <c r="A7775" s="5">
        <v>7773</v>
      </c>
      <c r="B7775" s="30"/>
      <c r="C7775" s="30"/>
    </row>
    <row r="7776" spans="1:3">
      <c r="A7776" s="5">
        <v>7774</v>
      </c>
      <c r="B7776" s="30"/>
      <c r="C7776" s="30"/>
    </row>
    <row r="7777" spans="1:3">
      <c r="A7777" s="5">
        <v>7775</v>
      </c>
      <c r="B7777" s="30"/>
      <c r="C7777" s="30"/>
    </row>
    <row r="7778" spans="1:3">
      <c r="A7778" s="5">
        <v>7776</v>
      </c>
      <c r="B7778" s="30"/>
      <c r="C7778" s="30"/>
    </row>
    <row r="7779" spans="1:3">
      <c r="A7779" s="5">
        <v>7777</v>
      </c>
      <c r="B7779" s="30"/>
      <c r="C7779" s="30"/>
    </row>
    <row r="7780" spans="1:3">
      <c r="A7780" s="5">
        <v>7778</v>
      </c>
      <c r="B7780" s="30"/>
      <c r="C7780" s="30"/>
    </row>
    <row r="7781" spans="1:3">
      <c r="A7781" s="5">
        <v>7779</v>
      </c>
      <c r="B7781" s="30"/>
      <c r="C7781" s="30"/>
    </row>
    <row r="7782" spans="1:3">
      <c r="A7782" s="5">
        <v>7780</v>
      </c>
      <c r="B7782" s="30"/>
      <c r="C7782" s="30"/>
    </row>
    <row r="7783" spans="1:3">
      <c r="A7783" s="5">
        <v>7781</v>
      </c>
      <c r="B7783" s="30"/>
      <c r="C7783" s="30"/>
    </row>
    <row r="7784" spans="1:3">
      <c r="A7784" s="5">
        <v>7782</v>
      </c>
      <c r="B7784" s="30"/>
      <c r="C7784" s="30"/>
    </row>
    <row r="7785" spans="1:3">
      <c r="A7785" s="5">
        <v>7783</v>
      </c>
      <c r="B7785" s="30"/>
      <c r="C7785" s="30"/>
    </row>
    <row r="7786" spans="1:3">
      <c r="A7786" s="5">
        <v>7784</v>
      </c>
      <c r="B7786" s="30"/>
      <c r="C7786" s="30"/>
    </row>
    <row r="7787" spans="1:3">
      <c r="A7787" s="5">
        <v>7785</v>
      </c>
      <c r="B7787" s="30"/>
      <c r="C7787" s="30"/>
    </row>
    <row r="7788" spans="1:3">
      <c r="A7788" s="5">
        <v>7786</v>
      </c>
      <c r="B7788" s="30"/>
      <c r="C7788" s="30"/>
    </row>
    <row r="7789" spans="1:3">
      <c r="A7789" s="5">
        <v>7787</v>
      </c>
      <c r="B7789" s="30"/>
      <c r="C7789" s="30"/>
    </row>
    <row r="7790" spans="1:3">
      <c r="A7790" s="5">
        <v>7788</v>
      </c>
      <c r="B7790" s="30"/>
      <c r="C7790" s="30"/>
    </row>
    <row r="7791" spans="1:3">
      <c r="A7791" s="5">
        <v>7789</v>
      </c>
      <c r="B7791" s="30"/>
      <c r="C7791" s="30"/>
    </row>
    <row r="7792" spans="1:3">
      <c r="A7792" s="5">
        <v>7790</v>
      </c>
      <c r="B7792" s="30"/>
      <c r="C7792" s="30"/>
    </row>
    <row r="7793" spans="1:3">
      <c r="A7793" s="5">
        <v>7791</v>
      </c>
      <c r="B7793" s="30"/>
      <c r="C7793" s="30"/>
    </row>
    <row r="7794" spans="1:3">
      <c r="A7794" s="5">
        <v>7792</v>
      </c>
      <c r="B7794" s="30"/>
      <c r="C7794" s="30"/>
    </row>
    <row r="7795" spans="1:3">
      <c r="A7795" s="5">
        <v>7793</v>
      </c>
      <c r="B7795" s="30"/>
      <c r="C7795" s="30"/>
    </row>
    <row r="7796" spans="1:3">
      <c r="A7796" s="5">
        <v>7794</v>
      </c>
      <c r="B7796" s="30"/>
      <c r="C7796" s="30"/>
    </row>
    <row r="7797" spans="1:3">
      <c r="A7797" s="5">
        <v>7795</v>
      </c>
      <c r="B7797" s="30"/>
      <c r="C7797" s="30"/>
    </row>
    <row r="7798" spans="1:3">
      <c r="A7798" s="5">
        <v>7796</v>
      </c>
      <c r="B7798" s="30"/>
      <c r="C7798" s="30"/>
    </row>
    <row r="7799" spans="1:3">
      <c r="A7799" s="5">
        <v>7797</v>
      </c>
      <c r="B7799" s="30"/>
      <c r="C7799" s="30"/>
    </row>
    <row r="7800" spans="1:3">
      <c r="A7800" s="5">
        <v>7798</v>
      </c>
      <c r="B7800" s="30"/>
      <c r="C7800" s="30"/>
    </row>
    <row r="7801" spans="1:3">
      <c r="A7801" s="5">
        <v>7799</v>
      </c>
      <c r="B7801" s="30"/>
      <c r="C7801" s="30"/>
    </row>
    <row r="7802" spans="1:3">
      <c r="A7802" s="5">
        <v>7800</v>
      </c>
      <c r="B7802" s="30"/>
      <c r="C7802" s="30"/>
    </row>
    <row r="7803" spans="1:3">
      <c r="A7803" s="5">
        <v>7801</v>
      </c>
      <c r="B7803" s="30"/>
      <c r="C7803" s="30"/>
    </row>
    <row r="7804" spans="1:3">
      <c r="A7804" s="5">
        <v>7802</v>
      </c>
      <c r="B7804" s="30"/>
      <c r="C7804" s="30"/>
    </row>
    <row r="7805" spans="1:3">
      <c r="A7805" s="5">
        <v>7803</v>
      </c>
      <c r="B7805" s="30"/>
      <c r="C7805" s="30"/>
    </row>
    <row r="7806" spans="1:3">
      <c r="A7806" s="5">
        <v>7804</v>
      </c>
      <c r="B7806" s="30"/>
      <c r="C7806" s="30"/>
    </row>
    <row r="7807" spans="1:3">
      <c r="A7807" s="5">
        <v>7805</v>
      </c>
      <c r="B7807" s="30"/>
      <c r="C7807" s="30"/>
    </row>
    <row r="7808" spans="1:3">
      <c r="A7808" s="5">
        <v>7806</v>
      </c>
      <c r="B7808" s="30"/>
      <c r="C7808" s="30"/>
    </row>
    <row r="7809" spans="1:3">
      <c r="A7809" s="5">
        <v>7807</v>
      </c>
      <c r="B7809" s="30"/>
      <c r="C7809" s="30"/>
    </row>
    <row r="7810" spans="1:3">
      <c r="A7810" s="5">
        <v>7808</v>
      </c>
      <c r="B7810" s="30"/>
      <c r="C7810" s="30"/>
    </row>
    <row r="7811" spans="1:3">
      <c r="A7811" s="5">
        <v>7809</v>
      </c>
      <c r="B7811" s="30"/>
      <c r="C7811" s="30"/>
    </row>
    <row r="7812" spans="1:3">
      <c r="A7812" s="5">
        <v>7810</v>
      </c>
      <c r="B7812" s="30"/>
      <c r="C7812" s="30"/>
    </row>
    <row r="7813" spans="1:3">
      <c r="A7813" s="5">
        <v>7811</v>
      </c>
      <c r="B7813" s="30"/>
      <c r="C7813" s="30"/>
    </row>
    <row r="7814" spans="1:3">
      <c r="A7814" s="5">
        <v>7812</v>
      </c>
      <c r="B7814" s="30"/>
      <c r="C7814" s="30"/>
    </row>
    <row r="7815" spans="1:3">
      <c r="A7815" s="5">
        <v>7813</v>
      </c>
      <c r="B7815" s="30"/>
      <c r="C7815" s="30"/>
    </row>
    <row r="7816" spans="1:3">
      <c r="A7816" s="5">
        <v>7814</v>
      </c>
      <c r="B7816" s="30"/>
      <c r="C7816" s="30"/>
    </row>
    <row r="7817" spans="1:3">
      <c r="A7817" s="5">
        <v>7815</v>
      </c>
      <c r="B7817" s="30"/>
      <c r="C7817" s="30"/>
    </row>
    <row r="7818" spans="1:3">
      <c r="A7818" s="5">
        <v>7816</v>
      </c>
      <c r="B7818" s="30"/>
      <c r="C7818" s="30"/>
    </row>
    <row r="7819" spans="1:3">
      <c r="A7819" s="5">
        <v>7817</v>
      </c>
      <c r="B7819" s="30"/>
      <c r="C7819" s="30"/>
    </row>
    <row r="7820" spans="1:3">
      <c r="A7820" s="5">
        <v>7818</v>
      </c>
      <c r="B7820" s="30"/>
      <c r="C7820" s="30"/>
    </row>
    <row r="7821" spans="1:3">
      <c r="A7821" s="5">
        <v>7819</v>
      </c>
      <c r="B7821" s="30"/>
      <c r="C7821" s="30"/>
    </row>
    <row r="7822" spans="1:3">
      <c r="A7822" s="5">
        <v>7820</v>
      </c>
      <c r="B7822" s="30"/>
      <c r="C7822" s="30"/>
    </row>
    <row r="7823" spans="1:3">
      <c r="A7823" s="5">
        <v>7821</v>
      </c>
      <c r="B7823" s="30"/>
      <c r="C7823" s="30"/>
    </row>
    <row r="7824" spans="1:3">
      <c r="A7824" s="5">
        <v>7822</v>
      </c>
      <c r="B7824" s="30"/>
      <c r="C7824" s="30"/>
    </row>
    <row r="7825" spans="1:3">
      <c r="A7825" s="5">
        <v>7823</v>
      </c>
      <c r="B7825" s="30"/>
      <c r="C7825" s="30"/>
    </row>
    <row r="7826" spans="1:3">
      <c r="A7826" s="5">
        <v>7824</v>
      </c>
      <c r="B7826" s="30"/>
      <c r="C7826" s="30"/>
    </row>
    <row r="7827" spans="1:3">
      <c r="A7827" s="5">
        <v>7825</v>
      </c>
      <c r="B7827" s="30"/>
      <c r="C7827" s="30"/>
    </row>
    <row r="7828" spans="1:3">
      <c r="A7828" s="5">
        <v>7826</v>
      </c>
      <c r="B7828" s="30"/>
      <c r="C7828" s="30"/>
    </row>
    <row r="7829" spans="1:3">
      <c r="A7829" s="5">
        <v>7827</v>
      </c>
      <c r="B7829" s="30"/>
      <c r="C7829" s="30"/>
    </row>
    <row r="7830" spans="1:3">
      <c r="A7830" s="5">
        <v>7828</v>
      </c>
      <c r="B7830" s="30"/>
      <c r="C7830" s="30"/>
    </row>
    <row r="7831" spans="1:3">
      <c r="A7831" s="5">
        <v>7829</v>
      </c>
      <c r="B7831" s="30"/>
      <c r="C7831" s="30"/>
    </row>
    <row r="7832" spans="1:3">
      <c r="A7832" s="5">
        <v>7830</v>
      </c>
      <c r="B7832" s="30"/>
      <c r="C7832" s="30"/>
    </row>
    <row r="7833" spans="1:3">
      <c r="A7833" s="5">
        <v>7831</v>
      </c>
      <c r="B7833" s="30"/>
      <c r="C7833" s="30"/>
    </row>
    <row r="7834" spans="1:3">
      <c r="A7834" s="5">
        <v>7832</v>
      </c>
      <c r="B7834" s="30"/>
      <c r="C7834" s="30"/>
    </row>
    <row r="7835" spans="1:3">
      <c r="A7835" s="5">
        <v>7833</v>
      </c>
      <c r="B7835" s="30"/>
      <c r="C7835" s="30"/>
    </row>
    <row r="7836" spans="1:3">
      <c r="A7836" s="5">
        <v>7834</v>
      </c>
      <c r="B7836" s="30"/>
      <c r="C7836" s="30"/>
    </row>
    <row r="7837" spans="1:3">
      <c r="A7837" s="5">
        <v>7835</v>
      </c>
      <c r="B7837" s="30"/>
      <c r="C7837" s="30"/>
    </row>
    <row r="7838" spans="1:3">
      <c r="A7838" s="5">
        <v>7836</v>
      </c>
      <c r="B7838" s="30"/>
      <c r="C7838" s="30"/>
    </row>
    <row r="7839" spans="1:3">
      <c r="A7839" s="5">
        <v>7837</v>
      </c>
      <c r="B7839" s="30"/>
      <c r="C7839" s="30"/>
    </row>
    <row r="7840" spans="1:3">
      <c r="A7840" s="5">
        <v>7838</v>
      </c>
      <c r="B7840" s="30"/>
      <c r="C7840" s="30"/>
    </row>
    <row r="7841" spans="1:3">
      <c r="A7841" s="5">
        <v>7839</v>
      </c>
      <c r="B7841" s="30"/>
      <c r="C7841" s="30"/>
    </row>
    <row r="7842" spans="1:3">
      <c r="A7842" s="5">
        <v>7840</v>
      </c>
      <c r="B7842" s="30"/>
      <c r="C7842" s="30"/>
    </row>
    <row r="7843" spans="1:3">
      <c r="A7843" s="5">
        <v>7841</v>
      </c>
      <c r="B7843" s="30"/>
      <c r="C7843" s="30"/>
    </row>
    <row r="7844" spans="1:3">
      <c r="A7844" s="5">
        <v>7842</v>
      </c>
      <c r="B7844" s="30"/>
      <c r="C7844" s="30"/>
    </row>
    <row r="7845" spans="1:3">
      <c r="A7845" s="5">
        <v>7843</v>
      </c>
      <c r="B7845" s="30"/>
      <c r="C7845" s="30"/>
    </row>
    <row r="7846" spans="1:3">
      <c r="A7846" s="5">
        <v>7844</v>
      </c>
      <c r="B7846" s="30"/>
      <c r="C7846" s="30"/>
    </row>
    <row r="7847" spans="1:3">
      <c r="A7847" s="5">
        <v>7845</v>
      </c>
      <c r="B7847" s="30"/>
      <c r="C7847" s="30"/>
    </row>
    <row r="7848" spans="1:3">
      <c r="A7848" s="5">
        <v>7846</v>
      </c>
      <c r="B7848" s="30"/>
      <c r="C7848" s="30"/>
    </row>
    <row r="7849" spans="1:3">
      <c r="A7849" s="5">
        <v>7847</v>
      </c>
      <c r="B7849" s="30"/>
      <c r="C7849" s="30"/>
    </row>
    <row r="7850" spans="1:3">
      <c r="A7850" s="5">
        <v>7848</v>
      </c>
      <c r="B7850" s="30"/>
      <c r="C7850" s="30"/>
    </row>
    <row r="7851" spans="1:3">
      <c r="A7851" s="5">
        <v>7849</v>
      </c>
      <c r="B7851" s="30"/>
      <c r="C7851" s="30"/>
    </row>
    <row r="7852" spans="1:3">
      <c r="A7852" s="5">
        <v>7850</v>
      </c>
      <c r="B7852" s="30"/>
      <c r="C7852" s="30"/>
    </row>
    <row r="7853" spans="1:3">
      <c r="A7853" s="5">
        <v>7851</v>
      </c>
      <c r="B7853" s="30"/>
      <c r="C7853" s="30"/>
    </row>
    <row r="7854" spans="1:3">
      <c r="A7854" s="5">
        <v>7852</v>
      </c>
      <c r="B7854" s="30"/>
      <c r="C7854" s="30"/>
    </row>
    <row r="7855" spans="1:3">
      <c r="A7855" s="5">
        <v>7853</v>
      </c>
      <c r="B7855" s="30"/>
      <c r="C7855" s="30"/>
    </row>
    <row r="7856" spans="1:3">
      <c r="A7856" s="5">
        <v>7854</v>
      </c>
      <c r="B7856" s="30"/>
      <c r="C7856" s="30"/>
    </row>
    <row r="7857" spans="1:3">
      <c r="A7857" s="5">
        <v>7855</v>
      </c>
      <c r="B7857" s="30"/>
      <c r="C7857" s="30"/>
    </row>
    <row r="7858" spans="1:3">
      <c r="A7858" s="5">
        <v>7856</v>
      </c>
      <c r="B7858" s="30"/>
      <c r="C7858" s="30"/>
    </row>
    <row r="7859" spans="1:3">
      <c r="A7859" s="5">
        <v>7857</v>
      </c>
      <c r="B7859" s="30"/>
      <c r="C7859" s="30"/>
    </row>
    <row r="7860" spans="1:3">
      <c r="A7860" s="5">
        <v>7858</v>
      </c>
      <c r="B7860" s="30"/>
      <c r="C7860" s="30"/>
    </row>
    <row r="7861" spans="1:3">
      <c r="A7861" s="5">
        <v>7859</v>
      </c>
      <c r="B7861" s="30"/>
      <c r="C7861" s="30"/>
    </row>
    <row r="7862" spans="1:3">
      <c r="A7862" s="5">
        <v>7860</v>
      </c>
      <c r="B7862" s="30"/>
      <c r="C7862" s="30"/>
    </row>
    <row r="7863" spans="1:3">
      <c r="A7863" s="5">
        <v>7861</v>
      </c>
      <c r="B7863" s="30"/>
      <c r="C7863" s="30"/>
    </row>
    <row r="7864" spans="1:3">
      <c r="A7864" s="5">
        <v>7862</v>
      </c>
      <c r="B7864" s="30"/>
      <c r="C7864" s="30"/>
    </row>
    <row r="7865" spans="1:3">
      <c r="A7865" s="5">
        <v>7863</v>
      </c>
      <c r="B7865" s="30"/>
      <c r="C7865" s="30"/>
    </row>
    <row r="7866" spans="1:3">
      <c r="A7866" s="5">
        <v>7864</v>
      </c>
      <c r="B7866" s="30"/>
      <c r="C7866" s="30"/>
    </row>
    <row r="7867" spans="1:3">
      <c r="A7867" s="5">
        <v>7865</v>
      </c>
      <c r="B7867" s="30"/>
      <c r="C7867" s="30"/>
    </row>
    <row r="7868" spans="1:3">
      <c r="A7868" s="5">
        <v>7866</v>
      </c>
      <c r="B7868" s="30"/>
      <c r="C7868" s="30"/>
    </row>
    <row r="7869" spans="1:3">
      <c r="A7869" s="5">
        <v>7867</v>
      </c>
      <c r="B7869" s="30"/>
      <c r="C7869" s="30"/>
    </row>
    <row r="7870" spans="1:3">
      <c r="A7870" s="5">
        <v>7868</v>
      </c>
      <c r="B7870" s="30"/>
      <c r="C7870" s="30"/>
    </row>
    <row r="7871" spans="1:3">
      <c r="A7871" s="5">
        <v>7869</v>
      </c>
      <c r="B7871" s="30"/>
      <c r="C7871" s="30"/>
    </row>
    <row r="7872" spans="1:3">
      <c r="A7872" s="5">
        <v>7870</v>
      </c>
      <c r="B7872" s="30"/>
      <c r="C7872" s="30"/>
    </row>
    <row r="7873" spans="1:3">
      <c r="A7873" s="5">
        <v>7871</v>
      </c>
      <c r="B7873" s="30"/>
      <c r="C7873" s="30"/>
    </row>
    <row r="7874" spans="1:3">
      <c r="A7874" s="5">
        <v>7872</v>
      </c>
      <c r="B7874" s="30"/>
      <c r="C7874" s="30"/>
    </row>
    <row r="7875" spans="1:3">
      <c r="A7875" s="5">
        <v>7873</v>
      </c>
      <c r="B7875" s="30"/>
      <c r="C7875" s="30"/>
    </row>
    <row r="7876" spans="1:3">
      <c r="A7876" s="5">
        <v>7874</v>
      </c>
      <c r="B7876" s="30"/>
      <c r="C7876" s="30"/>
    </row>
    <row r="7877" spans="1:3">
      <c r="A7877" s="5">
        <v>7875</v>
      </c>
      <c r="B7877" s="30"/>
      <c r="C7877" s="30"/>
    </row>
    <row r="7878" spans="1:3">
      <c r="A7878" s="5">
        <v>7876</v>
      </c>
      <c r="B7878" s="30"/>
      <c r="C7878" s="30"/>
    </row>
    <row r="7879" spans="1:3">
      <c r="A7879" s="5">
        <v>7877</v>
      </c>
      <c r="B7879" s="30"/>
      <c r="C7879" s="30"/>
    </row>
    <row r="7880" spans="1:3">
      <c r="A7880" s="5">
        <v>7878</v>
      </c>
      <c r="B7880" s="30"/>
      <c r="C7880" s="30"/>
    </row>
    <row r="7881" spans="1:3">
      <c r="A7881" s="5">
        <v>7879</v>
      </c>
      <c r="B7881" s="30"/>
      <c r="C7881" s="30"/>
    </row>
    <row r="7882" spans="1:3">
      <c r="A7882" s="5">
        <v>7880</v>
      </c>
      <c r="B7882" s="30"/>
      <c r="C7882" s="30"/>
    </row>
    <row r="7883" spans="1:3">
      <c r="A7883" s="5">
        <v>7881</v>
      </c>
      <c r="B7883" s="30"/>
      <c r="C7883" s="30"/>
    </row>
    <row r="7884" spans="1:3">
      <c r="A7884" s="5">
        <v>7882</v>
      </c>
      <c r="B7884" s="30"/>
      <c r="C7884" s="30"/>
    </row>
    <row r="7885" spans="1:3">
      <c r="A7885" s="5">
        <v>7883</v>
      </c>
      <c r="B7885" s="30"/>
      <c r="C7885" s="30"/>
    </row>
    <row r="7886" spans="1:3">
      <c r="A7886" s="5">
        <v>7884</v>
      </c>
      <c r="B7886" s="30"/>
      <c r="C7886" s="30"/>
    </row>
    <row r="7887" spans="1:3">
      <c r="A7887" s="5">
        <v>7885</v>
      </c>
      <c r="B7887" s="30"/>
      <c r="C7887" s="30"/>
    </row>
    <row r="7888" spans="1:3">
      <c r="A7888" s="5">
        <v>7886</v>
      </c>
      <c r="B7888" s="30"/>
      <c r="C7888" s="30"/>
    </row>
    <row r="7889" spans="1:3">
      <c r="A7889" s="5">
        <v>7887</v>
      </c>
      <c r="B7889" s="30"/>
      <c r="C7889" s="30"/>
    </row>
    <row r="7890" spans="1:3">
      <c r="A7890" s="5">
        <v>7888</v>
      </c>
      <c r="B7890" s="30"/>
      <c r="C7890" s="30"/>
    </row>
    <row r="7891" spans="1:3">
      <c r="A7891" s="5">
        <v>7889</v>
      </c>
      <c r="B7891" s="30"/>
      <c r="C7891" s="30"/>
    </row>
    <row r="7892" spans="1:3">
      <c r="A7892" s="5">
        <v>7890</v>
      </c>
      <c r="B7892" s="30"/>
      <c r="C7892" s="30"/>
    </row>
    <row r="7893" spans="1:3">
      <c r="A7893" s="5">
        <v>7891</v>
      </c>
      <c r="B7893" s="30"/>
      <c r="C7893" s="30"/>
    </row>
    <row r="7894" spans="1:3">
      <c r="A7894" s="5">
        <v>7892</v>
      </c>
      <c r="B7894" s="30"/>
      <c r="C7894" s="30"/>
    </row>
    <row r="7895" spans="1:3">
      <c r="A7895" s="5">
        <v>7893</v>
      </c>
      <c r="B7895" s="30"/>
      <c r="C7895" s="30"/>
    </row>
    <row r="7896" spans="1:3">
      <c r="A7896" s="5">
        <v>7894</v>
      </c>
      <c r="B7896" s="30"/>
      <c r="C7896" s="30"/>
    </row>
    <row r="7897" spans="1:3">
      <c r="A7897" s="5">
        <v>7895</v>
      </c>
      <c r="B7897" s="30"/>
      <c r="C7897" s="30"/>
    </row>
    <row r="7898" spans="1:3">
      <c r="A7898" s="5">
        <v>7896</v>
      </c>
      <c r="B7898" s="30"/>
      <c r="C7898" s="30"/>
    </row>
    <row r="7899" spans="1:3">
      <c r="A7899" s="5">
        <v>7897</v>
      </c>
      <c r="B7899" s="30"/>
      <c r="C7899" s="30"/>
    </row>
    <row r="7900" spans="1:3">
      <c r="A7900" s="5">
        <v>7898</v>
      </c>
      <c r="B7900" s="30"/>
      <c r="C7900" s="30"/>
    </row>
    <row r="7901" spans="1:3">
      <c r="A7901" s="5">
        <v>7899</v>
      </c>
      <c r="B7901" s="30"/>
      <c r="C7901" s="30"/>
    </row>
    <row r="7902" spans="1:3">
      <c r="A7902" s="5">
        <v>7900</v>
      </c>
      <c r="B7902" s="30"/>
      <c r="C7902" s="30"/>
    </row>
    <row r="7903" spans="1:3">
      <c r="A7903" s="5">
        <v>7901</v>
      </c>
      <c r="B7903" s="30"/>
      <c r="C7903" s="30"/>
    </row>
    <row r="7904" spans="1:3">
      <c r="A7904" s="5">
        <v>7902</v>
      </c>
      <c r="B7904" s="30"/>
      <c r="C7904" s="30"/>
    </row>
    <row r="7905" spans="1:3">
      <c r="A7905" s="5">
        <v>7903</v>
      </c>
      <c r="B7905" s="30"/>
      <c r="C7905" s="30"/>
    </row>
    <row r="7906" spans="1:3">
      <c r="A7906" s="5">
        <v>7904</v>
      </c>
      <c r="B7906" s="30"/>
      <c r="C7906" s="30"/>
    </row>
    <row r="7907" spans="1:3">
      <c r="A7907" s="5">
        <v>7905</v>
      </c>
      <c r="B7907" s="30"/>
      <c r="C7907" s="30"/>
    </row>
    <row r="7908" spans="1:3">
      <c r="A7908" s="5">
        <v>7906</v>
      </c>
      <c r="B7908" s="30"/>
      <c r="C7908" s="30"/>
    </row>
    <row r="7909" spans="1:3">
      <c r="A7909" s="5">
        <v>7907</v>
      </c>
      <c r="B7909" s="30"/>
      <c r="C7909" s="30"/>
    </row>
    <row r="7910" spans="1:3">
      <c r="A7910" s="5">
        <v>7908</v>
      </c>
      <c r="B7910" s="30"/>
      <c r="C7910" s="30"/>
    </row>
    <row r="7911" spans="1:3">
      <c r="A7911" s="5">
        <v>7909</v>
      </c>
      <c r="B7911" s="30"/>
      <c r="C7911" s="30"/>
    </row>
    <row r="7912" spans="1:3">
      <c r="A7912" s="5">
        <v>7910</v>
      </c>
      <c r="B7912" s="30"/>
      <c r="C7912" s="30"/>
    </row>
    <row r="7913" spans="1:3">
      <c r="A7913" s="5">
        <v>7911</v>
      </c>
      <c r="B7913" s="30"/>
      <c r="C7913" s="30"/>
    </row>
    <row r="7914" spans="1:3">
      <c r="A7914" s="5">
        <v>7912</v>
      </c>
      <c r="B7914" s="30"/>
      <c r="C7914" s="30"/>
    </row>
    <row r="7915" spans="1:3">
      <c r="A7915" s="5">
        <v>7913</v>
      </c>
      <c r="B7915" s="30"/>
      <c r="C7915" s="30"/>
    </row>
    <row r="7916" spans="1:3">
      <c r="A7916" s="5">
        <v>7914</v>
      </c>
      <c r="B7916" s="30"/>
      <c r="C7916" s="30"/>
    </row>
    <row r="7917" spans="1:3">
      <c r="A7917" s="5">
        <v>7915</v>
      </c>
      <c r="B7917" s="30"/>
      <c r="C7917" s="30"/>
    </row>
    <row r="7918" spans="1:3">
      <c r="A7918" s="5">
        <v>7916</v>
      </c>
      <c r="B7918" s="30"/>
      <c r="C7918" s="30"/>
    </row>
    <row r="7919" spans="1:3">
      <c r="A7919" s="5">
        <v>7917</v>
      </c>
      <c r="B7919" s="30"/>
      <c r="C7919" s="30"/>
    </row>
    <row r="7920" spans="1:3">
      <c r="A7920" s="5">
        <v>7918</v>
      </c>
      <c r="B7920" s="30"/>
      <c r="C7920" s="30"/>
    </row>
    <row r="7921" spans="1:3">
      <c r="A7921" s="5">
        <v>7919</v>
      </c>
      <c r="B7921" s="30"/>
      <c r="C7921" s="30"/>
    </row>
    <row r="7922" spans="1:3">
      <c r="A7922" s="5">
        <v>7920</v>
      </c>
      <c r="B7922" s="30"/>
      <c r="C7922" s="30"/>
    </row>
    <row r="7923" spans="1:3">
      <c r="A7923" s="5">
        <v>7921</v>
      </c>
      <c r="B7923" s="30"/>
      <c r="C7923" s="30"/>
    </row>
    <row r="7924" spans="1:3">
      <c r="A7924" s="5">
        <v>7922</v>
      </c>
      <c r="B7924" s="30"/>
      <c r="C7924" s="30"/>
    </row>
    <row r="7925" spans="1:3">
      <c r="A7925" s="5">
        <v>7923</v>
      </c>
      <c r="B7925" s="30"/>
      <c r="C7925" s="30"/>
    </row>
    <row r="7926" spans="1:3">
      <c r="A7926" s="5">
        <v>7924</v>
      </c>
      <c r="B7926" s="30"/>
      <c r="C7926" s="30"/>
    </row>
    <row r="7927" spans="1:3">
      <c r="A7927" s="5">
        <v>7925</v>
      </c>
      <c r="B7927" s="30"/>
      <c r="C7927" s="30"/>
    </row>
    <row r="7928" spans="1:3">
      <c r="A7928" s="5">
        <v>7926</v>
      </c>
      <c r="B7928" s="30"/>
      <c r="C7928" s="30"/>
    </row>
    <row r="7929" spans="1:3">
      <c r="A7929" s="5">
        <v>7927</v>
      </c>
      <c r="B7929" s="30"/>
      <c r="C7929" s="30"/>
    </row>
    <row r="7930" spans="1:3">
      <c r="A7930" s="5">
        <v>7928</v>
      </c>
      <c r="B7930" s="30"/>
      <c r="C7930" s="30"/>
    </row>
    <row r="7931" spans="1:3">
      <c r="A7931" s="5">
        <v>7929</v>
      </c>
      <c r="B7931" s="30"/>
      <c r="C7931" s="30"/>
    </row>
    <row r="7932" spans="1:3">
      <c r="A7932" s="5">
        <v>7930</v>
      </c>
      <c r="B7932" s="30"/>
      <c r="C7932" s="30"/>
    </row>
    <row r="7933" spans="1:3">
      <c r="A7933" s="5">
        <v>7931</v>
      </c>
      <c r="B7933" s="30"/>
      <c r="C7933" s="30"/>
    </row>
    <row r="7934" spans="1:3">
      <c r="A7934" s="5">
        <v>7932</v>
      </c>
      <c r="B7934" s="30"/>
      <c r="C7934" s="30"/>
    </row>
    <row r="7935" spans="1:3">
      <c r="A7935" s="5">
        <v>7933</v>
      </c>
      <c r="B7935" s="30"/>
      <c r="C7935" s="30"/>
    </row>
    <row r="7936" spans="1:3">
      <c r="A7936" s="5">
        <v>7934</v>
      </c>
      <c r="B7936" s="30"/>
      <c r="C7936" s="30"/>
    </row>
    <row r="7937" spans="1:3">
      <c r="A7937" s="5">
        <v>7935</v>
      </c>
      <c r="B7937" s="30"/>
      <c r="C7937" s="30"/>
    </row>
    <row r="7938" spans="1:3">
      <c r="A7938" s="5">
        <v>7936</v>
      </c>
      <c r="B7938" s="30"/>
      <c r="C7938" s="30"/>
    </row>
    <row r="7939" spans="1:3">
      <c r="A7939" s="5">
        <v>7937</v>
      </c>
      <c r="B7939" s="30"/>
      <c r="C7939" s="30"/>
    </row>
    <row r="7940" spans="1:3">
      <c r="A7940" s="5">
        <v>7938</v>
      </c>
      <c r="B7940" s="30"/>
      <c r="C7940" s="30"/>
    </row>
    <row r="7941" spans="1:3">
      <c r="A7941" s="5">
        <v>7939</v>
      </c>
      <c r="B7941" s="30"/>
      <c r="C7941" s="30"/>
    </row>
    <row r="7942" spans="1:3">
      <c r="A7942" s="5">
        <v>7940</v>
      </c>
      <c r="B7942" s="30"/>
      <c r="C7942" s="30"/>
    </row>
    <row r="7943" spans="1:3">
      <c r="A7943" s="5">
        <v>7941</v>
      </c>
      <c r="B7943" s="30"/>
      <c r="C7943" s="30"/>
    </row>
    <row r="7944" spans="1:3">
      <c r="A7944" s="5">
        <v>7942</v>
      </c>
      <c r="B7944" s="30"/>
      <c r="C7944" s="30"/>
    </row>
    <row r="7945" spans="1:3">
      <c r="A7945" s="5">
        <v>7943</v>
      </c>
      <c r="B7945" s="30"/>
      <c r="C7945" s="30"/>
    </row>
    <row r="7946" spans="1:3">
      <c r="A7946" s="5">
        <v>7944</v>
      </c>
      <c r="B7946" s="30"/>
      <c r="C7946" s="30"/>
    </row>
    <row r="7947" spans="1:3">
      <c r="A7947" s="5">
        <v>7945</v>
      </c>
      <c r="B7947" s="30"/>
      <c r="C7947" s="30"/>
    </row>
    <row r="7948" spans="1:3">
      <c r="A7948" s="5">
        <v>7946</v>
      </c>
      <c r="B7948" s="30"/>
      <c r="C7948" s="30"/>
    </row>
    <row r="7949" spans="1:3">
      <c r="A7949" s="5">
        <v>7947</v>
      </c>
      <c r="B7949" s="30"/>
      <c r="C7949" s="30"/>
    </row>
    <row r="7950" spans="1:3">
      <c r="A7950" s="5">
        <v>7948</v>
      </c>
      <c r="B7950" s="30"/>
      <c r="C7950" s="30"/>
    </row>
    <row r="7951" spans="1:3">
      <c r="A7951" s="5">
        <v>7949</v>
      </c>
      <c r="B7951" s="30"/>
      <c r="C7951" s="30"/>
    </row>
    <row r="7952" spans="1:3">
      <c r="A7952" s="5">
        <v>7950</v>
      </c>
      <c r="B7952" s="30"/>
      <c r="C7952" s="30"/>
    </row>
    <row r="7953" spans="1:3">
      <c r="A7953" s="5">
        <v>7951</v>
      </c>
      <c r="B7953" s="30"/>
      <c r="C7953" s="30"/>
    </row>
    <row r="7954" spans="1:3">
      <c r="A7954" s="5">
        <v>7952</v>
      </c>
      <c r="B7954" s="30"/>
      <c r="C7954" s="30"/>
    </row>
    <row r="7955" spans="1:3">
      <c r="A7955" s="5">
        <v>7953</v>
      </c>
      <c r="B7955" s="30"/>
      <c r="C7955" s="30"/>
    </row>
    <row r="7956" spans="1:3">
      <c r="A7956" s="5">
        <v>7954</v>
      </c>
      <c r="B7956" s="30"/>
      <c r="C7956" s="30"/>
    </row>
    <row r="7957" spans="1:3">
      <c r="A7957" s="5">
        <v>7955</v>
      </c>
      <c r="B7957" s="30"/>
      <c r="C7957" s="30"/>
    </row>
    <row r="7958" spans="1:3">
      <c r="A7958" s="5">
        <v>7956</v>
      </c>
      <c r="B7958" s="30"/>
      <c r="C7958" s="30"/>
    </row>
    <row r="7959" spans="1:3">
      <c r="A7959" s="5">
        <v>7957</v>
      </c>
      <c r="B7959" s="30"/>
      <c r="C7959" s="30"/>
    </row>
    <row r="7960" spans="1:3">
      <c r="A7960" s="5">
        <v>7958</v>
      </c>
      <c r="B7960" s="30"/>
      <c r="C7960" s="30"/>
    </row>
    <row r="7961" spans="1:3">
      <c r="A7961" s="5">
        <v>7959</v>
      </c>
      <c r="B7961" s="30"/>
      <c r="C7961" s="30"/>
    </row>
    <row r="7962" spans="1:3">
      <c r="A7962" s="5">
        <v>7960</v>
      </c>
      <c r="B7962" s="30"/>
      <c r="C7962" s="30"/>
    </row>
    <row r="7963" spans="1:3">
      <c r="A7963" s="5">
        <v>7961</v>
      </c>
      <c r="B7963" s="30"/>
      <c r="C7963" s="30"/>
    </row>
    <row r="7964" spans="1:3">
      <c r="A7964" s="5">
        <v>7962</v>
      </c>
      <c r="B7964" s="30"/>
      <c r="C7964" s="30"/>
    </row>
    <row r="7965" spans="1:3">
      <c r="A7965" s="5">
        <v>7963</v>
      </c>
      <c r="B7965" s="30"/>
      <c r="C7965" s="30"/>
    </row>
    <row r="7966" spans="1:3">
      <c r="A7966" s="5">
        <v>7964</v>
      </c>
      <c r="B7966" s="30"/>
      <c r="C7966" s="30"/>
    </row>
    <row r="7967" spans="1:3">
      <c r="A7967" s="5">
        <v>7965</v>
      </c>
      <c r="B7967" s="30"/>
      <c r="C7967" s="30"/>
    </row>
    <row r="7968" spans="1:3">
      <c r="A7968" s="5">
        <v>7966</v>
      </c>
      <c r="B7968" s="30"/>
      <c r="C7968" s="30"/>
    </row>
    <row r="7969" spans="1:3">
      <c r="A7969" s="5">
        <v>7967</v>
      </c>
      <c r="B7969" s="30"/>
      <c r="C7969" s="30"/>
    </row>
    <row r="7970" spans="1:3">
      <c r="A7970" s="5">
        <v>7968</v>
      </c>
      <c r="B7970" s="30"/>
      <c r="C7970" s="30"/>
    </row>
    <row r="7971" spans="1:3">
      <c r="A7971" s="5">
        <v>7969</v>
      </c>
      <c r="B7971" s="30"/>
      <c r="C7971" s="30"/>
    </row>
    <row r="7972" spans="1:3">
      <c r="A7972" s="5">
        <v>7970</v>
      </c>
      <c r="B7972" s="30"/>
      <c r="C7972" s="30"/>
    </row>
    <row r="7973" spans="1:3">
      <c r="A7973" s="5">
        <v>7971</v>
      </c>
      <c r="B7973" s="30"/>
      <c r="C7973" s="30"/>
    </row>
    <row r="7974" spans="1:3">
      <c r="A7974" s="5">
        <v>7972</v>
      </c>
      <c r="B7974" s="30"/>
      <c r="C7974" s="30"/>
    </row>
    <row r="7975" spans="1:3">
      <c r="A7975" s="5">
        <v>7973</v>
      </c>
      <c r="B7975" s="30"/>
      <c r="C7975" s="30"/>
    </row>
    <row r="7976" spans="1:3">
      <c r="A7976" s="5">
        <v>7974</v>
      </c>
      <c r="B7976" s="30"/>
      <c r="C7976" s="30"/>
    </row>
    <row r="7977" spans="1:3">
      <c r="A7977" s="5">
        <v>7975</v>
      </c>
      <c r="B7977" s="30"/>
      <c r="C7977" s="30"/>
    </row>
    <row r="7978" spans="1:3">
      <c r="A7978" s="5">
        <v>7976</v>
      </c>
      <c r="B7978" s="30"/>
      <c r="C7978" s="30"/>
    </row>
    <row r="7979" spans="1:3">
      <c r="A7979" s="5">
        <v>7977</v>
      </c>
      <c r="B7979" s="30"/>
      <c r="C7979" s="30"/>
    </row>
    <row r="7980" spans="1:3">
      <c r="A7980" s="5">
        <v>7978</v>
      </c>
      <c r="B7980" s="30"/>
      <c r="C7980" s="30"/>
    </row>
    <row r="7981" spans="1:3">
      <c r="A7981" s="5">
        <v>7979</v>
      </c>
      <c r="B7981" s="30"/>
      <c r="C7981" s="30"/>
    </row>
    <row r="7982" spans="1:3">
      <c r="A7982" s="5">
        <v>7980</v>
      </c>
      <c r="B7982" s="30"/>
      <c r="C7982" s="30"/>
    </row>
    <row r="7983" spans="1:3">
      <c r="A7983" s="5">
        <v>7981</v>
      </c>
      <c r="B7983" s="30"/>
      <c r="C7983" s="30"/>
    </row>
    <row r="7984" spans="1:3">
      <c r="A7984" s="5">
        <v>7982</v>
      </c>
      <c r="B7984" s="30"/>
      <c r="C7984" s="30"/>
    </row>
    <row r="7985" spans="1:3">
      <c r="A7985" s="5">
        <v>7983</v>
      </c>
      <c r="B7985" s="30"/>
      <c r="C7985" s="30"/>
    </row>
    <row r="7986" spans="1:3">
      <c r="A7986" s="5">
        <v>7984</v>
      </c>
      <c r="B7986" s="30"/>
      <c r="C7986" s="30"/>
    </row>
    <row r="7987" spans="1:3">
      <c r="A7987" s="5">
        <v>7985</v>
      </c>
      <c r="B7987" s="30"/>
      <c r="C7987" s="30"/>
    </row>
    <row r="7988" spans="1:3">
      <c r="A7988" s="5">
        <v>7986</v>
      </c>
      <c r="B7988" s="30"/>
      <c r="C7988" s="30"/>
    </row>
    <row r="7989" spans="1:3">
      <c r="A7989" s="5">
        <v>7987</v>
      </c>
      <c r="B7989" s="30"/>
      <c r="C7989" s="30"/>
    </row>
    <row r="7990" spans="1:3">
      <c r="A7990" s="5">
        <v>7988</v>
      </c>
      <c r="B7990" s="30"/>
      <c r="C7990" s="30"/>
    </row>
    <row r="7991" spans="1:3">
      <c r="A7991" s="5">
        <v>7989</v>
      </c>
      <c r="B7991" s="30"/>
      <c r="C7991" s="30"/>
    </row>
    <row r="7992" spans="1:3">
      <c r="A7992" s="5">
        <v>7990</v>
      </c>
      <c r="B7992" s="30"/>
      <c r="C7992" s="30"/>
    </row>
    <row r="7993" spans="1:3">
      <c r="A7993" s="5">
        <v>7991</v>
      </c>
      <c r="B7993" s="30"/>
      <c r="C7993" s="30"/>
    </row>
    <row r="7994" spans="1:3">
      <c r="A7994" s="5">
        <v>7992</v>
      </c>
      <c r="B7994" s="30"/>
      <c r="C7994" s="30"/>
    </row>
    <row r="7995" spans="1:3">
      <c r="A7995" s="5">
        <v>7993</v>
      </c>
      <c r="B7995" s="30"/>
      <c r="C7995" s="30"/>
    </row>
    <row r="7996" spans="1:3">
      <c r="A7996" s="5">
        <v>7994</v>
      </c>
      <c r="B7996" s="30"/>
      <c r="C7996" s="30"/>
    </row>
    <row r="7997" spans="1:3">
      <c r="A7997" s="5">
        <v>7995</v>
      </c>
      <c r="B7997" s="30"/>
      <c r="C7997" s="30"/>
    </row>
    <row r="7998" spans="1:3">
      <c r="A7998" s="5">
        <v>7996</v>
      </c>
      <c r="B7998" s="30"/>
      <c r="C7998" s="30"/>
    </row>
    <row r="7999" spans="1:3">
      <c r="A7999" s="5">
        <v>7997</v>
      </c>
      <c r="B7999" s="30"/>
      <c r="C7999" s="30"/>
    </row>
    <row r="8000" spans="1:3">
      <c r="A8000" s="5">
        <v>7998</v>
      </c>
      <c r="B8000" s="30"/>
      <c r="C8000" s="30"/>
    </row>
    <row r="8001" spans="1:3">
      <c r="A8001" s="5">
        <v>7999</v>
      </c>
      <c r="B8001" s="30"/>
      <c r="C8001" s="30"/>
    </row>
    <row r="8002" spans="1:3">
      <c r="A8002" s="5">
        <v>8000</v>
      </c>
      <c r="B8002" s="30"/>
      <c r="C8002" s="30"/>
    </row>
    <row r="8003" spans="1:3">
      <c r="A8003" s="5">
        <v>8001</v>
      </c>
      <c r="B8003" s="30"/>
      <c r="C8003" s="30"/>
    </row>
    <row r="8004" spans="1:3">
      <c r="A8004" s="5">
        <v>8002</v>
      </c>
      <c r="B8004" s="30"/>
      <c r="C8004" s="30"/>
    </row>
    <row r="8005" spans="1:3">
      <c r="A8005" s="5">
        <v>8003</v>
      </c>
      <c r="B8005" s="30"/>
      <c r="C8005" s="30"/>
    </row>
    <row r="8006" spans="1:3">
      <c r="A8006" s="5">
        <v>8004</v>
      </c>
      <c r="B8006" s="30"/>
      <c r="C8006" s="30"/>
    </row>
    <row r="8007" spans="1:3">
      <c r="A8007" s="5">
        <v>8005</v>
      </c>
      <c r="B8007" s="30"/>
      <c r="C8007" s="30"/>
    </row>
    <row r="8008" spans="1:3">
      <c r="A8008" s="5">
        <v>8006</v>
      </c>
      <c r="B8008" s="30"/>
      <c r="C8008" s="30"/>
    </row>
    <row r="8009" spans="1:3">
      <c r="A8009" s="5">
        <v>8007</v>
      </c>
      <c r="B8009" s="30"/>
      <c r="C8009" s="30"/>
    </row>
    <row r="8010" spans="1:3">
      <c r="A8010" s="5">
        <v>8008</v>
      </c>
      <c r="B8010" s="30"/>
      <c r="C8010" s="30"/>
    </row>
    <row r="8011" spans="1:3">
      <c r="A8011" s="5">
        <v>8009</v>
      </c>
      <c r="B8011" s="30"/>
      <c r="C8011" s="30"/>
    </row>
    <row r="8012" spans="1:3">
      <c r="A8012" s="5">
        <v>8010</v>
      </c>
      <c r="B8012" s="30"/>
      <c r="C8012" s="30"/>
    </row>
    <row r="8013" spans="1:3">
      <c r="A8013" s="5">
        <v>8011</v>
      </c>
      <c r="B8013" s="30"/>
      <c r="C8013" s="30"/>
    </row>
    <row r="8014" spans="1:3">
      <c r="A8014" s="5">
        <v>8012</v>
      </c>
      <c r="B8014" s="30"/>
      <c r="C8014" s="30"/>
    </row>
    <row r="8015" spans="1:3">
      <c r="A8015" s="5">
        <v>8013</v>
      </c>
      <c r="B8015" s="30"/>
      <c r="C8015" s="30"/>
    </row>
    <row r="8016" spans="1:3">
      <c r="A8016" s="5">
        <v>8014</v>
      </c>
      <c r="B8016" s="30"/>
      <c r="C8016" s="30"/>
    </row>
    <row r="8017" spans="1:3">
      <c r="A8017" s="5">
        <v>8015</v>
      </c>
      <c r="B8017" s="30"/>
      <c r="C8017" s="30"/>
    </row>
    <row r="8018" spans="1:3">
      <c r="A8018" s="5">
        <v>8016</v>
      </c>
      <c r="B8018" s="30"/>
      <c r="C8018" s="30"/>
    </row>
    <row r="8019" spans="1:3">
      <c r="A8019" s="5">
        <v>8017</v>
      </c>
      <c r="B8019" s="30"/>
      <c r="C8019" s="30"/>
    </row>
    <row r="8020" spans="1:3">
      <c r="A8020" s="5">
        <v>8018</v>
      </c>
      <c r="B8020" s="30"/>
      <c r="C8020" s="30"/>
    </row>
    <row r="8021" spans="1:3">
      <c r="A8021" s="5">
        <v>8019</v>
      </c>
      <c r="B8021" s="30"/>
      <c r="C8021" s="30"/>
    </row>
    <row r="8022" spans="1:3">
      <c r="A8022" s="5">
        <v>8020</v>
      </c>
      <c r="B8022" s="30"/>
      <c r="C8022" s="30"/>
    </row>
    <row r="8023" spans="1:3">
      <c r="A8023" s="5">
        <v>8021</v>
      </c>
      <c r="B8023" s="30"/>
      <c r="C8023" s="30"/>
    </row>
    <row r="8024" spans="1:3">
      <c r="A8024" s="5">
        <v>8022</v>
      </c>
      <c r="B8024" s="30"/>
      <c r="C8024" s="30"/>
    </row>
    <row r="8025" spans="1:3">
      <c r="A8025" s="5">
        <v>8023</v>
      </c>
      <c r="B8025" s="30"/>
      <c r="C8025" s="30"/>
    </row>
    <row r="8026" spans="1:3">
      <c r="A8026" s="5">
        <v>8024</v>
      </c>
      <c r="B8026" s="30"/>
      <c r="C8026" s="30"/>
    </row>
    <row r="8027" spans="1:3">
      <c r="A8027" s="5">
        <v>8025</v>
      </c>
      <c r="B8027" s="30"/>
      <c r="C8027" s="30"/>
    </row>
    <row r="8028" spans="1:3">
      <c r="A8028" s="5">
        <v>8026</v>
      </c>
      <c r="B8028" s="30"/>
      <c r="C8028" s="30"/>
    </row>
    <row r="8029" spans="1:3">
      <c r="A8029" s="5">
        <v>8027</v>
      </c>
      <c r="B8029" s="30"/>
      <c r="C8029" s="30"/>
    </row>
    <row r="8030" spans="1:3">
      <c r="A8030" s="5">
        <v>8028</v>
      </c>
      <c r="B8030" s="30"/>
      <c r="C8030" s="30"/>
    </row>
    <row r="8031" spans="1:3">
      <c r="A8031" s="5">
        <v>8029</v>
      </c>
      <c r="B8031" s="30"/>
      <c r="C8031" s="30"/>
    </row>
    <row r="8032" spans="1:3">
      <c r="A8032" s="5">
        <v>8030</v>
      </c>
      <c r="B8032" s="30"/>
      <c r="C8032" s="30"/>
    </row>
    <row r="8033" spans="1:3">
      <c r="A8033" s="5">
        <v>8031</v>
      </c>
      <c r="B8033" s="30"/>
      <c r="C8033" s="30"/>
    </row>
    <row r="8034" spans="1:3">
      <c r="A8034" s="5">
        <v>8032</v>
      </c>
      <c r="B8034" s="30"/>
      <c r="C8034" s="30"/>
    </row>
    <row r="8035" spans="1:3">
      <c r="A8035" s="5">
        <v>8033</v>
      </c>
      <c r="B8035" s="30"/>
      <c r="C8035" s="30"/>
    </row>
    <row r="8036" spans="1:3">
      <c r="A8036" s="5">
        <v>8034</v>
      </c>
      <c r="B8036" s="30"/>
      <c r="C8036" s="30"/>
    </row>
    <row r="8037" spans="1:3">
      <c r="A8037" s="5">
        <v>8035</v>
      </c>
      <c r="B8037" s="30"/>
      <c r="C8037" s="30"/>
    </row>
    <row r="8038" spans="1:3">
      <c r="A8038" s="5">
        <v>8036</v>
      </c>
      <c r="B8038" s="30"/>
      <c r="C8038" s="30"/>
    </row>
    <row r="8039" spans="1:3">
      <c r="A8039" s="5">
        <v>8037</v>
      </c>
      <c r="B8039" s="30"/>
      <c r="C8039" s="30"/>
    </row>
    <row r="8040" spans="1:3">
      <c r="A8040" s="5">
        <v>8038</v>
      </c>
      <c r="B8040" s="30"/>
      <c r="C8040" s="30"/>
    </row>
    <row r="8041" spans="1:3">
      <c r="A8041" s="5">
        <v>8039</v>
      </c>
      <c r="B8041" s="30"/>
      <c r="C8041" s="30"/>
    </row>
    <row r="8042" spans="1:3">
      <c r="A8042" s="5">
        <v>8040</v>
      </c>
      <c r="B8042" s="30"/>
      <c r="C8042" s="30"/>
    </row>
    <row r="8043" spans="1:3">
      <c r="A8043" s="5">
        <v>8041</v>
      </c>
      <c r="B8043" s="30"/>
      <c r="C8043" s="30"/>
    </row>
    <row r="8044" spans="1:3">
      <c r="A8044" s="5">
        <v>8042</v>
      </c>
      <c r="B8044" s="30"/>
      <c r="C8044" s="30"/>
    </row>
    <row r="8045" spans="1:3">
      <c r="A8045" s="5">
        <v>8043</v>
      </c>
      <c r="B8045" s="30"/>
      <c r="C8045" s="30"/>
    </row>
    <row r="8046" spans="1:3">
      <c r="A8046" s="5">
        <v>8044</v>
      </c>
      <c r="B8046" s="30"/>
      <c r="C8046" s="30"/>
    </row>
    <row r="8047" spans="1:3">
      <c r="A8047" s="5">
        <v>8045</v>
      </c>
      <c r="B8047" s="30"/>
      <c r="C8047" s="30"/>
    </row>
    <row r="8048" spans="1:3">
      <c r="A8048" s="5">
        <v>8046</v>
      </c>
      <c r="B8048" s="30"/>
      <c r="C8048" s="30"/>
    </row>
    <row r="8049" spans="1:3">
      <c r="A8049" s="5">
        <v>8047</v>
      </c>
      <c r="B8049" s="30"/>
      <c r="C8049" s="30"/>
    </row>
    <row r="8050" spans="1:3">
      <c r="A8050" s="5">
        <v>8048</v>
      </c>
      <c r="B8050" s="30"/>
      <c r="C8050" s="30"/>
    </row>
    <row r="8051" spans="1:3">
      <c r="A8051" s="5">
        <v>8049</v>
      </c>
      <c r="B8051" s="30"/>
      <c r="C8051" s="30"/>
    </row>
    <row r="8052" spans="1:3">
      <c r="A8052" s="5">
        <v>8050</v>
      </c>
      <c r="B8052" s="30"/>
      <c r="C8052" s="30"/>
    </row>
    <row r="8053" spans="1:3">
      <c r="A8053" s="5">
        <v>8051</v>
      </c>
      <c r="B8053" s="30"/>
      <c r="C8053" s="30"/>
    </row>
    <row r="8054" spans="1:3">
      <c r="A8054" s="5">
        <v>8052</v>
      </c>
      <c r="B8054" s="30"/>
      <c r="C8054" s="30"/>
    </row>
    <row r="8055" spans="1:3">
      <c r="A8055" s="5">
        <v>8053</v>
      </c>
      <c r="B8055" s="30"/>
      <c r="C8055" s="30"/>
    </row>
    <row r="8056" spans="1:3">
      <c r="A8056" s="5">
        <v>8054</v>
      </c>
      <c r="B8056" s="30"/>
      <c r="C8056" s="30"/>
    </row>
    <row r="8057" spans="1:3">
      <c r="A8057" s="5">
        <v>8055</v>
      </c>
      <c r="B8057" s="30"/>
      <c r="C8057" s="30"/>
    </row>
    <row r="8058" spans="1:3">
      <c r="A8058" s="5">
        <v>8056</v>
      </c>
      <c r="B8058" s="30"/>
      <c r="C8058" s="30"/>
    </row>
    <row r="8059" spans="1:3">
      <c r="A8059" s="5">
        <v>8057</v>
      </c>
      <c r="B8059" s="30"/>
      <c r="C8059" s="30"/>
    </row>
    <row r="8060" spans="1:3">
      <c r="A8060" s="5">
        <v>8058</v>
      </c>
      <c r="B8060" s="30"/>
      <c r="C8060" s="30"/>
    </row>
    <row r="8061" spans="1:3">
      <c r="A8061" s="5">
        <v>8059</v>
      </c>
      <c r="B8061" s="30"/>
      <c r="C8061" s="30"/>
    </row>
    <row r="8062" spans="1:3">
      <c r="A8062" s="5">
        <v>8060</v>
      </c>
      <c r="B8062" s="30"/>
      <c r="C8062" s="30"/>
    </row>
    <row r="8063" spans="1:3">
      <c r="A8063" s="5">
        <v>8061</v>
      </c>
      <c r="B8063" s="30"/>
      <c r="C8063" s="30"/>
    </row>
    <row r="8064" spans="1:3">
      <c r="A8064" s="5">
        <v>8062</v>
      </c>
      <c r="B8064" s="30"/>
      <c r="C8064" s="30"/>
    </row>
    <row r="8065" spans="1:3">
      <c r="A8065" s="5">
        <v>8063</v>
      </c>
      <c r="B8065" s="30"/>
      <c r="C8065" s="30"/>
    </row>
    <row r="8066" spans="1:3">
      <c r="A8066" s="5">
        <v>8064</v>
      </c>
      <c r="B8066" s="30"/>
      <c r="C8066" s="30"/>
    </row>
    <row r="8067" spans="1:3">
      <c r="A8067" s="5">
        <v>8065</v>
      </c>
      <c r="B8067" s="30"/>
      <c r="C8067" s="30"/>
    </row>
    <row r="8068" spans="1:3">
      <c r="A8068" s="5">
        <v>8066</v>
      </c>
      <c r="B8068" s="30"/>
      <c r="C8068" s="30"/>
    </row>
    <row r="8069" spans="1:3">
      <c r="A8069" s="5">
        <v>8067</v>
      </c>
      <c r="B8069" s="30"/>
      <c r="C8069" s="30"/>
    </row>
    <row r="8070" spans="1:3">
      <c r="A8070" s="5">
        <v>8068</v>
      </c>
      <c r="B8070" s="30"/>
      <c r="C8070" s="30"/>
    </row>
    <row r="8071" spans="1:3">
      <c r="A8071" s="5">
        <v>8069</v>
      </c>
      <c r="B8071" s="30"/>
      <c r="C8071" s="30"/>
    </row>
    <row r="8072" spans="1:3">
      <c r="A8072" s="5">
        <v>8070</v>
      </c>
      <c r="B8072" s="30"/>
      <c r="C8072" s="30"/>
    </row>
    <row r="8073" spans="1:3">
      <c r="A8073" s="5">
        <v>8071</v>
      </c>
      <c r="B8073" s="30"/>
      <c r="C8073" s="30"/>
    </row>
    <row r="8074" spans="1:3">
      <c r="A8074" s="5">
        <v>8072</v>
      </c>
      <c r="B8074" s="30"/>
      <c r="C8074" s="30"/>
    </row>
    <row r="8075" spans="1:3">
      <c r="A8075" s="5">
        <v>8073</v>
      </c>
      <c r="B8075" s="30"/>
      <c r="C8075" s="30"/>
    </row>
    <row r="8076" spans="1:3">
      <c r="A8076" s="5">
        <v>8074</v>
      </c>
      <c r="B8076" s="30"/>
      <c r="C8076" s="30"/>
    </row>
    <row r="8077" spans="1:3">
      <c r="A8077" s="5">
        <v>8075</v>
      </c>
      <c r="B8077" s="30"/>
      <c r="C8077" s="30"/>
    </row>
    <row r="8078" spans="1:3">
      <c r="A8078" s="5">
        <v>8076</v>
      </c>
      <c r="B8078" s="30"/>
      <c r="C8078" s="30"/>
    </row>
    <row r="8079" spans="1:3">
      <c r="A8079" s="5">
        <v>8077</v>
      </c>
      <c r="B8079" s="30"/>
      <c r="C8079" s="30"/>
    </row>
    <row r="8080" spans="1:3">
      <c r="A8080" s="5">
        <v>8078</v>
      </c>
      <c r="B8080" s="30"/>
      <c r="C8080" s="30"/>
    </row>
    <row r="8081" spans="1:3">
      <c r="A8081" s="5">
        <v>8079</v>
      </c>
      <c r="B8081" s="30"/>
      <c r="C8081" s="30"/>
    </row>
    <row r="8082" spans="1:3">
      <c r="A8082" s="5">
        <v>8080</v>
      </c>
      <c r="B8082" s="30"/>
      <c r="C8082" s="30"/>
    </row>
    <row r="8083" spans="1:3">
      <c r="A8083" s="5">
        <v>8081</v>
      </c>
      <c r="B8083" s="30"/>
      <c r="C8083" s="30"/>
    </row>
    <row r="8084" spans="1:3">
      <c r="A8084" s="5">
        <v>8082</v>
      </c>
      <c r="B8084" s="30"/>
      <c r="C8084" s="30"/>
    </row>
    <row r="8085" spans="1:3">
      <c r="A8085" s="5">
        <v>8083</v>
      </c>
      <c r="B8085" s="30"/>
      <c r="C8085" s="30"/>
    </row>
    <row r="8086" spans="1:3">
      <c r="A8086" s="5">
        <v>8084</v>
      </c>
      <c r="B8086" s="30"/>
      <c r="C8086" s="30"/>
    </row>
    <row r="8087" spans="1:3">
      <c r="A8087" s="5">
        <v>8085</v>
      </c>
      <c r="B8087" s="30"/>
      <c r="C8087" s="30"/>
    </row>
    <row r="8088" spans="1:3">
      <c r="A8088" s="5">
        <v>8086</v>
      </c>
      <c r="B8088" s="30"/>
      <c r="C8088" s="30"/>
    </row>
    <row r="8089" spans="1:3">
      <c r="A8089" s="5">
        <v>8087</v>
      </c>
      <c r="B8089" s="30"/>
      <c r="C8089" s="30"/>
    </row>
    <row r="8090" spans="1:3">
      <c r="A8090" s="5">
        <v>8088</v>
      </c>
      <c r="B8090" s="30"/>
      <c r="C8090" s="30"/>
    </row>
    <row r="8091" spans="1:3">
      <c r="A8091" s="5">
        <v>8089</v>
      </c>
      <c r="B8091" s="30"/>
      <c r="C8091" s="30"/>
    </row>
    <row r="8092" spans="1:3">
      <c r="A8092" s="5">
        <v>8090</v>
      </c>
      <c r="B8092" s="30"/>
      <c r="C8092" s="30"/>
    </row>
    <row r="8093" spans="1:3">
      <c r="A8093" s="5">
        <v>8091</v>
      </c>
      <c r="B8093" s="30"/>
      <c r="C8093" s="30"/>
    </row>
    <row r="8094" spans="1:3">
      <c r="A8094" s="5">
        <v>8092</v>
      </c>
      <c r="B8094" s="30"/>
      <c r="C8094" s="30"/>
    </row>
    <row r="8095" spans="1:3">
      <c r="A8095" s="5">
        <v>8093</v>
      </c>
      <c r="B8095" s="30"/>
      <c r="C8095" s="30"/>
    </row>
    <row r="8096" spans="1:3">
      <c r="A8096" s="5">
        <v>8094</v>
      </c>
      <c r="B8096" s="30"/>
      <c r="C8096" s="30"/>
    </row>
    <row r="8097" spans="1:3">
      <c r="A8097" s="5">
        <v>8095</v>
      </c>
      <c r="B8097" s="30"/>
      <c r="C8097" s="30"/>
    </row>
    <row r="8098" spans="1:3">
      <c r="A8098" s="5">
        <v>8096</v>
      </c>
      <c r="B8098" s="30"/>
      <c r="C8098" s="30"/>
    </row>
    <row r="8099" spans="1:3">
      <c r="A8099" s="5">
        <v>8097</v>
      </c>
      <c r="B8099" s="30"/>
      <c r="C8099" s="30"/>
    </row>
    <row r="8100" spans="1:3">
      <c r="A8100" s="5">
        <v>8098</v>
      </c>
      <c r="B8100" s="30"/>
      <c r="C8100" s="30"/>
    </row>
    <row r="8101" spans="1:3">
      <c r="A8101" s="5">
        <v>8099</v>
      </c>
      <c r="B8101" s="30"/>
      <c r="C8101" s="30"/>
    </row>
    <row r="8102" spans="1:3">
      <c r="A8102" s="5">
        <v>8100</v>
      </c>
      <c r="B8102" s="30"/>
      <c r="C8102" s="30"/>
    </row>
    <row r="8103" spans="1:3">
      <c r="A8103" s="5">
        <v>8101</v>
      </c>
      <c r="B8103" s="30"/>
      <c r="C8103" s="30"/>
    </row>
    <row r="8104" spans="1:3">
      <c r="A8104" s="5">
        <v>8102</v>
      </c>
      <c r="B8104" s="30"/>
      <c r="C8104" s="30"/>
    </row>
    <row r="8105" spans="1:3">
      <c r="A8105" s="5">
        <v>8103</v>
      </c>
      <c r="B8105" s="30"/>
      <c r="C8105" s="30"/>
    </row>
    <row r="8106" spans="1:3">
      <c r="A8106" s="5">
        <v>8104</v>
      </c>
      <c r="B8106" s="30"/>
      <c r="C8106" s="30"/>
    </row>
    <row r="8107" spans="1:3">
      <c r="A8107" s="5">
        <v>8105</v>
      </c>
      <c r="B8107" s="30"/>
      <c r="C8107" s="30"/>
    </row>
    <row r="8108" spans="1:3">
      <c r="A8108" s="5">
        <v>8106</v>
      </c>
      <c r="B8108" s="30"/>
      <c r="C8108" s="30"/>
    </row>
    <row r="8109" spans="1:3">
      <c r="A8109" s="5">
        <v>8107</v>
      </c>
      <c r="B8109" s="30"/>
      <c r="C8109" s="30"/>
    </row>
    <row r="8110" spans="1:3">
      <c r="A8110" s="5">
        <v>8108</v>
      </c>
      <c r="B8110" s="30"/>
      <c r="C8110" s="30"/>
    </row>
    <row r="8111" spans="1:3">
      <c r="A8111" s="5">
        <v>8109</v>
      </c>
      <c r="B8111" s="30"/>
      <c r="C8111" s="30"/>
    </row>
    <row r="8112" spans="1:3">
      <c r="A8112" s="5">
        <v>8110</v>
      </c>
      <c r="B8112" s="30"/>
      <c r="C8112" s="30"/>
    </row>
    <row r="8113" spans="1:3">
      <c r="A8113" s="5">
        <v>8111</v>
      </c>
      <c r="B8113" s="30"/>
      <c r="C8113" s="30"/>
    </row>
    <row r="8114" spans="1:3">
      <c r="A8114" s="5">
        <v>8112</v>
      </c>
      <c r="B8114" s="30"/>
      <c r="C8114" s="30"/>
    </row>
    <row r="8115" spans="1:3">
      <c r="A8115" s="5">
        <v>8113</v>
      </c>
      <c r="B8115" s="30"/>
      <c r="C8115" s="30"/>
    </row>
    <row r="8116" spans="1:3">
      <c r="A8116" s="5">
        <v>8114</v>
      </c>
      <c r="B8116" s="30"/>
      <c r="C8116" s="30"/>
    </row>
    <row r="8117" spans="1:3">
      <c r="A8117" s="5">
        <v>8115</v>
      </c>
      <c r="B8117" s="30"/>
      <c r="C8117" s="30"/>
    </row>
    <row r="8118" spans="1:3">
      <c r="A8118" s="5">
        <v>8116</v>
      </c>
      <c r="B8118" s="30"/>
      <c r="C8118" s="30"/>
    </row>
    <row r="8119" spans="1:3">
      <c r="A8119" s="5">
        <v>8117</v>
      </c>
      <c r="B8119" s="30"/>
      <c r="C8119" s="30"/>
    </row>
    <row r="8120" spans="1:3">
      <c r="A8120" s="5">
        <v>8118</v>
      </c>
      <c r="B8120" s="30"/>
      <c r="C8120" s="30"/>
    </row>
    <row r="8121" spans="1:3">
      <c r="A8121" s="5">
        <v>8119</v>
      </c>
      <c r="B8121" s="30"/>
      <c r="C8121" s="30"/>
    </row>
    <row r="8122" spans="1:3">
      <c r="A8122" s="5">
        <v>8120</v>
      </c>
      <c r="B8122" s="30"/>
      <c r="C8122" s="30"/>
    </row>
    <row r="8123" spans="1:3">
      <c r="A8123" s="5">
        <v>8121</v>
      </c>
      <c r="B8123" s="30"/>
      <c r="C8123" s="30"/>
    </row>
    <row r="8124" spans="1:3">
      <c r="A8124" s="5">
        <v>8122</v>
      </c>
      <c r="B8124" s="30"/>
      <c r="C8124" s="30"/>
    </row>
    <row r="8125" spans="1:3">
      <c r="A8125" s="5">
        <v>8123</v>
      </c>
      <c r="B8125" s="30"/>
      <c r="C8125" s="30"/>
    </row>
    <row r="8126" spans="1:3">
      <c r="A8126" s="5">
        <v>8124</v>
      </c>
      <c r="B8126" s="30"/>
      <c r="C8126" s="30"/>
    </row>
    <row r="8127" spans="1:3">
      <c r="A8127" s="5">
        <v>8125</v>
      </c>
      <c r="B8127" s="30"/>
      <c r="C8127" s="30"/>
    </row>
    <row r="8128" spans="1:3">
      <c r="A8128" s="5">
        <v>8126</v>
      </c>
      <c r="B8128" s="30"/>
      <c r="C8128" s="30"/>
    </row>
    <row r="8129" spans="1:3">
      <c r="A8129" s="5">
        <v>8127</v>
      </c>
      <c r="B8129" s="30"/>
      <c r="C8129" s="30"/>
    </row>
    <row r="8130" spans="1:3">
      <c r="A8130" s="5">
        <v>8128</v>
      </c>
      <c r="B8130" s="30"/>
      <c r="C8130" s="30"/>
    </row>
    <row r="8131" spans="1:3">
      <c r="A8131" s="5">
        <v>8129</v>
      </c>
      <c r="B8131" s="30"/>
      <c r="C8131" s="30"/>
    </row>
    <row r="8132" spans="1:3">
      <c r="A8132" s="5">
        <v>8130</v>
      </c>
      <c r="B8132" s="30"/>
      <c r="C8132" s="30"/>
    </row>
    <row r="8133" spans="1:3">
      <c r="A8133" s="5">
        <v>8131</v>
      </c>
      <c r="B8133" s="30"/>
      <c r="C8133" s="30"/>
    </row>
    <row r="8134" spans="1:3">
      <c r="A8134" s="5">
        <v>8132</v>
      </c>
      <c r="B8134" s="30"/>
      <c r="C8134" s="30"/>
    </row>
    <row r="8135" spans="1:3">
      <c r="A8135" s="5">
        <v>8133</v>
      </c>
      <c r="B8135" s="30"/>
      <c r="C8135" s="30"/>
    </row>
    <row r="8136" spans="1:3">
      <c r="A8136" s="5">
        <v>8134</v>
      </c>
      <c r="B8136" s="30"/>
      <c r="C8136" s="30"/>
    </row>
    <row r="8137" spans="1:3">
      <c r="A8137" s="5">
        <v>8135</v>
      </c>
      <c r="B8137" s="30"/>
      <c r="C8137" s="30"/>
    </row>
    <row r="8138" spans="1:3">
      <c r="A8138" s="5">
        <v>8136</v>
      </c>
      <c r="B8138" s="30"/>
      <c r="C8138" s="30"/>
    </row>
    <row r="8139" spans="1:3">
      <c r="A8139" s="5">
        <v>8137</v>
      </c>
      <c r="B8139" s="30"/>
      <c r="C8139" s="30"/>
    </row>
    <row r="8140" spans="1:3">
      <c r="A8140" s="5">
        <v>8138</v>
      </c>
      <c r="B8140" s="30"/>
      <c r="C8140" s="30"/>
    </row>
    <row r="8141" spans="1:3">
      <c r="A8141" s="5">
        <v>8139</v>
      </c>
      <c r="B8141" s="30"/>
      <c r="C8141" s="30"/>
    </row>
    <row r="8142" spans="1:3">
      <c r="A8142" s="5">
        <v>8140</v>
      </c>
      <c r="B8142" s="30"/>
      <c r="C8142" s="30"/>
    </row>
    <row r="8143" spans="1:3">
      <c r="A8143" s="5">
        <v>8141</v>
      </c>
      <c r="B8143" s="30"/>
      <c r="C8143" s="30"/>
    </row>
    <row r="8144" spans="1:3">
      <c r="A8144" s="5">
        <v>8142</v>
      </c>
      <c r="B8144" s="30"/>
      <c r="C8144" s="30"/>
    </row>
    <row r="8145" spans="1:3">
      <c r="A8145" s="5">
        <v>8143</v>
      </c>
      <c r="B8145" s="30"/>
      <c r="C8145" s="30"/>
    </row>
    <row r="8146" spans="1:3">
      <c r="A8146" s="5">
        <v>8144</v>
      </c>
      <c r="B8146" s="30"/>
      <c r="C8146" s="30"/>
    </row>
    <row r="8147" spans="1:3">
      <c r="A8147" s="5">
        <v>8145</v>
      </c>
      <c r="B8147" s="30"/>
      <c r="C8147" s="30"/>
    </row>
    <row r="8148" spans="1:3">
      <c r="A8148" s="5">
        <v>8146</v>
      </c>
      <c r="B8148" s="30"/>
      <c r="C8148" s="30"/>
    </row>
    <row r="8149" spans="1:3">
      <c r="A8149" s="5">
        <v>8147</v>
      </c>
      <c r="B8149" s="30"/>
      <c r="C8149" s="30"/>
    </row>
    <row r="8150" spans="1:3">
      <c r="A8150" s="5">
        <v>8148</v>
      </c>
      <c r="B8150" s="30"/>
      <c r="C8150" s="30"/>
    </row>
    <row r="8151" spans="1:3">
      <c r="A8151" s="5">
        <v>8149</v>
      </c>
      <c r="B8151" s="30"/>
      <c r="C8151" s="30"/>
    </row>
    <row r="8152" spans="1:3">
      <c r="A8152" s="5">
        <v>8150</v>
      </c>
      <c r="B8152" s="30"/>
      <c r="C8152" s="30"/>
    </row>
    <row r="8153" spans="1:3">
      <c r="A8153" s="5">
        <v>8151</v>
      </c>
      <c r="B8153" s="30"/>
      <c r="C8153" s="30"/>
    </row>
    <row r="8154" spans="1:3">
      <c r="A8154" s="5">
        <v>8152</v>
      </c>
      <c r="B8154" s="30"/>
      <c r="C8154" s="30"/>
    </row>
    <row r="8155" spans="1:3">
      <c r="A8155" s="5">
        <v>8153</v>
      </c>
      <c r="B8155" s="30"/>
      <c r="C8155" s="30"/>
    </row>
    <row r="8156" spans="1:3">
      <c r="A8156" s="5">
        <v>8154</v>
      </c>
      <c r="B8156" s="30"/>
      <c r="C8156" s="30"/>
    </row>
    <row r="8157" spans="1:3">
      <c r="A8157" s="5">
        <v>8155</v>
      </c>
      <c r="B8157" s="30"/>
      <c r="C8157" s="30"/>
    </row>
    <row r="8158" spans="1:3">
      <c r="A8158" s="5">
        <v>8156</v>
      </c>
      <c r="B8158" s="30"/>
      <c r="C8158" s="30"/>
    </row>
    <row r="8159" spans="1:3">
      <c r="A8159" s="5">
        <v>8157</v>
      </c>
      <c r="B8159" s="30"/>
      <c r="C8159" s="30"/>
    </row>
    <row r="8160" spans="1:3">
      <c r="A8160" s="5">
        <v>8158</v>
      </c>
      <c r="B8160" s="30"/>
      <c r="C8160" s="30"/>
    </row>
    <row r="8161" spans="1:3">
      <c r="A8161" s="5">
        <v>8159</v>
      </c>
      <c r="B8161" s="30"/>
      <c r="C8161" s="30"/>
    </row>
    <row r="8162" spans="1:3">
      <c r="A8162" s="5">
        <v>8160</v>
      </c>
      <c r="B8162" s="30"/>
      <c r="C8162" s="30"/>
    </row>
    <row r="8163" spans="1:3">
      <c r="A8163" s="5">
        <v>8161</v>
      </c>
      <c r="B8163" s="30"/>
      <c r="C8163" s="30"/>
    </row>
    <row r="8164" spans="1:3">
      <c r="A8164" s="5">
        <v>8162</v>
      </c>
      <c r="B8164" s="30"/>
      <c r="C8164" s="30"/>
    </row>
    <row r="8165" spans="1:3">
      <c r="A8165" s="5">
        <v>8163</v>
      </c>
      <c r="B8165" s="30"/>
      <c r="C8165" s="30"/>
    </row>
    <row r="8166" spans="1:3">
      <c r="A8166" s="5">
        <v>8164</v>
      </c>
      <c r="B8166" s="30"/>
      <c r="C8166" s="30"/>
    </row>
    <row r="8167" spans="1:3">
      <c r="A8167" s="5">
        <v>8165</v>
      </c>
      <c r="B8167" s="30"/>
      <c r="C8167" s="30"/>
    </row>
    <row r="8168" spans="1:3">
      <c r="A8168" s="5">
        <v>8166</v>
      </c>
      <c r="B8168" s="30"/>
      <c r="C8168" s="30"/>
    </row>
    <row r="8169" spans="1:3">
      <c r="A8169" s="5">
        <v>8167</v>
      </c>
      <c r="B8169" s="30"/>
      <c r="C8169" s="30"/>
    </row>
    <row r="8170" spans="1:3">
      <c r="A8170" s="5">
        <v>8168</v>
      </c>
      <c r="B8170" s="30"/>
      <c r="C8170" s="30"/>
    </row>
    <row r="8171" spans="1:3">
      <c r="A8171" s="5">
        <v>8169</v>
      </c>
      <c r="B8171" s="30"/>
      <c r="C8171" s="30"/>
    </row>
    <row r="8172" spans="1:3">
      <c r="A8172" s="5">
        <v>8170</v>
      </c>
      <c r="B8172" s="30"/>
      <c r="C8172" s="30"/>
    </row>
    <row r="8173" spans="1:3">
      <c r="A8173" s="5">
        <v>8171</v>
      </c>
      <c r="B8173" s="30"/>
      <c r="C8173" s="30"/>
    </row>
    <row r="8174" spans="1:3">
      <c r="A8174" s="5">
        <v>8172</v>
      </c>
      <c r="B8174" s="30"/>
      <c r="C8174" s="30"/>
    </row>
    <row r="8175" spans="1:3">
      <c r="A8175" s="5">
        <v>8173</v>
      </c>
      <c r="B8175" s="30"/>
      <c r="C8175" s="30"/>
    </row>
    <row r="8176" spans="1:3">
      <c r="A8176" s="5">
        <v>8174</v>
      </c>
      <c r="B8176" s="30"/>
      <c r="C8176" s="30"/>
    </row>
    <row r="8177" spans="1:3">
      <c r="A8177" s="5">
        <v>8175</v>
      </c>
      <c r="B8177" s="30"/>
      <c r="C8177" s="30"/>
    </row>
    <row r="8178" spans="1:3">
      <c r="A8178" s="5">
        <v>8176</v>
      </c>
      <c r="B8178" s="30"/>
      <c r="C8178" s="30"/>
    </row>
    <row r="8179" spans="1:3">
      <c r="A8179" s="5">
        <v>8177</v>
      </c>
      <c r="B8179" s="30"/>
      <c r="C8179" s="30"/>
    </row>
    <row r="8180" spans="1:3">
      <c r="A8180" s="5">
        <v>8178</v>
      </c>
      <c r="B8180" s="30"/>
      <c r="C8180" s="30"/>
    </row>
    <row r="8181" spans="1:3">
      <c r="A8181" s="5">
        <v>8179</v>
      </c>
      <c r="B8181" s="30"/>
      <c r="C8181" s="30"/>
    </row>
    <row r="8182" spans="1:3">
      <c r="A8182" s="5">
        <v>8180</v>
      </c>
      <c r="B8182" s="30"/>
      <c r="C8182" s="30"/>
    </row>
    <row r="8183" spans="1:3">
      <c r="A8183" s="5">
        <v>8181</v>
      </c>
      <c r="B8183" s="30"/>
      <c r="C8183" s="30"/>
    </row>
    <row r="8184" spans="1:3">
      <c r="A8184" s="5">
        <v>8182</v>
      </c>
      <c r="B8184" s="30"/>
      <c r="C8184" s="30"/>
    </row>
    <row r="8185" spans="1:3">
      <c r="A8185" s="5">
        <v>8183</v>
      </c>
      <c r="B8185" s="30"/>
      <c r="C8185" s="30"/>
    </row>
    <row r="8186" spans="1:3">
      <c r="A8186" s="5">
        <v>8184</v>
      </c>
      <c r="B8186" s="30"/>
      <c r="C8186" s="30"/>
    </row>
    <row r="8187" spans="1:3">
      <c r="A8187" s="5">
        <v>8185</v>
      </c>
      <c r="B8187" s="30"/>
      <c r="C8187" s="30"/>
    </row>
    <row r="8188" spans="1:3">
      <c r="A8188" s="5">
        <v>8186</v>
      </c>
      <c r="B8188" s="30"/>
      <c r="C8188" s="30"/>
    </row>
    <row r="8189" spans="1:3">
      <c r="A8189" s="5">
        <v>8187</v>
      </c>
      <c r="B8189" s="30"/>
      <c r="C8189" s="30"/>
    </row>
    <row r="8190" spans="1:3">
      <c r="A8190" s="5">
        <v>8188</v>
      </c>
      <c r="B8190" s="30"/>
      <c r="C8190" s="30"/>
    </row>
    <row r="8191" spans="1:3">
      <c r="A8191" s="5">
        <v>8189</v>
      </c>
      <c r="B8191" s="30"/>
      <c r="C8191" s="30"/>
    </row>
    <row r="8192" spans="1:3">
      <c r="A8192" s="5">
        <v>8190</v>
      </c>
      <c r="B8192" s="30"/>
      <c r="C8192" s="30"/>
    </row>
    <row r="8193" spans="1:3">
      <c r="A8193" s="5">
        <v>8191</v>
      </c>
      <c r="B8193" s="30"/>
      <c r="C8193" s="30"/>
    </row>
    <row r="8194" spans="1:3">
      <c r="A8194" s="5">
        <v>8192</v>
      </c>
      <c r="B8194" s="30"/>
      <c r="C8194" s="30"/>
    </row>
    <row r="8195" spans="1:3">
      <c r="A8195" s="5">
        <v>8193</v>
      </c>
      <c r="B8195" s="30"/>
      <c r="C8195" s="30"/>
    </row>
    <row r="8196" spans="1:3">
      <c r="A8196" s="5">
        <v>8194</v>
      </c>
      <c r="B8196" s="30"/>
      <c r="C8196" s="30"/>
    </row>
    <row r="8197" spans="1:3">
      <c r="A8197" s="5">
        <v>8195</v>
      </c>
      <c r="B8197" s="30"/>
      <c r="C8197" s="30"/>
    </row>
    <row r="8198" spans="1:3">
      <c r="A8198" s="5">
        <v>8196</v>
      </c>
      <c r="B8198" s="30"/>
      <c r="C8198" s="30"/>
    </row>
    <row r="8199" spans="1:3">
      <c r="A8199" s="5">
        <v>8197</v>
      </c>
      <c r="B8199" s="30"/>
      <c r="C8199" s="30"/>
    </row>
    <row r="8200" spans="1:3">
      <c r="A8200" s="5">
        <v>8198</v>
      </c>
      <c r="B8200" s="30"/>
      <c r="C8200" s="30"/>
    </row>
    <row r="8201" spans="1:3">
      <c r="A8201" s="5">
        <v>8199</v>
      </c>
      <c r="B8201" s="30"/>
      <c r="C8201" s="30"/>
    </row>
    <row r="8202" spans="1:3">
      <c r="A8202" s="5">
        <v>8200</v>
      </c>
      <c r="B8202" s="30"/>
      <c r="C8202" s="30"/>
    </row>
    <row r="8203" spans="1:3">
      <c r="A8203" s="5">
        <v>8201</v>
      </c>
      <c r="B8203" s="30"/>
      <c r="C8203" s="30"/>
    </row>
    <row r="8204" spans="1:3">
      <c r="A8204" s="5">
        <v>8202</v>
      </c>
      <c r="B8204" s="30"/>
      <c r="C8204" s="30"/>
    </row>
    <row r="8205" spans="1:3">
      <c r="A8205" s="5">
        <v>8203</v>
      </c>
      <c r="B8205" s="30"/>
      <c r="C8205" s="30"/>
    </row>
    <row r="8206" spans="1:3">
      <c r="A8206" s="5">
        <v>8204</v>
      </c>
      <c r="B8206" s="30"/>
      <c r="C8206" s="30"/>
    </row>
    <row r="8207" spans="1:3">
      <c r="A8207" s="5">
        <v>8205</v>
      </c>
      <c r="B8207" s="30"/>
      <c r="C8207" s="30"/>
    </row>
    <row r="8208" spans="1:3">
      <c r="A8208" s="5">
        <v>8206</v>
      </c>
      <c r="B8208" s="30"/>
      <c r="C8208" s="30"/>
    </row>
    <row r="8209" spans="1:3">
      <c r="A8209" s="5">
        <v>8207</v>
      </c>
      <c r="B8209" s="30"/>
      <c r="C8209" s="30"/>
    </row>
    <row r="8210" spans="1:3">
      <c r="A8210" s="5">
        <v>8208</v>
      </c>
      <c r="B8210" s="30"/>
      <c r="C8210" s="30"/>
    </row>
    <row r="8211" spans="1:3">
      <c r="A8211" s="5">
        <v>8209</v>
      </c>
      <c r="B8211" s="30"/>
      <c r="C8211" s="30"/>
    </row>
    <row r="8212" spans="1:3">
      <c r="A8212" s="5">
        <v>8210</v>
      </c>
      <c r="B8212" s="30"/>
      <c r="C8212" s="30"/>
    </row>
    <row r="8213" spans="1:3">
      <c r="A8213" s="5">
        <v>8211</v>
      </c>
      <c r="B8213" s="30"/>
      <c r="C8213" s="30"/>
    </row>
    <row r="8214" spans="1:3">
      <c r="A8214" s="5">
        <v>8212</v>
      </c>
      <c r="B8214" s="30"/>
      <c r="C8214" s="30"/>
    </row>
    <row r="8215" spans="1:3">
      <c r="A8215" s="5">
        <v>8213</v>
      </c>
      <c r="B8215" s="30"/>
      <c r="C8215" s="30"/>
    </row>
    <row r="8216" spans="1:3">
      <c r="A8216" s="5">
        <v>8214</v>
      </c>
      <c r="B8216" s="30"/>
      <c r="C8216" s="30"/>
    </row>
    <row r="8217" spans="1:3">
      <c r="A8217" s="5">
        <v>8215</v>
      </c>
      <c r="B8217" s="30"/>
      <c r="C8217" s="30"/>
    </row>
    <row r="8218" spans="1:3">
      <c r="A8218" s="5">
        <v>8216</v>
      </c>
      <c r="B8218" s="30"/>
      <c r="C8218" s="30"/>
    </row>
    <row r="8219" spans="1:3">
      <c r="A8219" s="5">
        <v>8217</v>
      </c>
      <c r="B8219" s="30"/>
      <c r="C8219" s="30"/>
    </row>
    <row r="8220" spans="1:3">
      <c r="A8220" s="5">
        <v>8218</v>
      </c>
      <c r="B8220" s="30"/>
      <c r="C8220" s="30"/>
    </row>
    <row r="8221" spans="1:3">
      <c r="A8221" s="5">
        <v>8219</v>
      </c>
      <c r="B8221" s="30"/>
      <c r="C8221" s="30"/>
    </row>
    <row r="8222" spans="1:3">
      <c r="A8222" s="5">
        <v>8220</v>
      </c>
      <c r="B8222" s="30"/>
      <c r="C8222" s="30"/>
    </row>
    <row r="8223" spans="1:3">
      <c r="A8223" s="5">
        <v>8221</v>
      </c>
      <c r="B8223" s="30"/>
      <c r="C8223" s="30"/>
    </row>
    <row r="8224" spans="1:3">
      <c r="A8224" s="5">
        <v>8222</v>
      </c>
      <c r="B8224" s="30"/>
      <c r="C8224" s="30"/>
    </row>
    <row r="8225" spans="1:3">
      <c r="A8225" s="5">
        <v>8223</v>
      </c>
      <c r="B8225" s="30"/>
      <c r="C8225" s="30"/>
    </row>
    <row r="8226" spans="1:3">
      <c r="A8226" s="5">
        <v>8224</v>
      </c>
      <c r="B8226" s="30"/>
      <c r="C8226" s="30"/>
    </row>
    <row r="8227" spans="1:3">
      <c r="A8227" s="5">
        <v>8225</v>
      </c>
      <c r="B8227" s="30"/>
      <c r="C8227" s="30"/>
    </row>
    <row r="8228" spans="1:3">
      <c r="A8228" s="5">
        <v>8226</v>
      </c>
      <c r="B8228" s="30"/>
      <c r="C8228" s="30"/>
    </row>
    <row r="8229" spans="1:3">
      <c r="A8229" s="5">
        <v>8227</v>
      </c>
      <c r="B8229" s="30"/>
      <c r="C8229" s="30"/>
    </row>
    <row r="8230" spans="1:3">
      <c r="A8230" s="5">
        <v>8228</v>
      </c>
      <c r="B8230" s="30"/>
      <c r="C8230" s="30"/>
    </row>
    <row r="8231" spans="1:3">
      <c r="A8231" s="5">
        <v>8229</v>
      </c>
      <c r="B8231" s="30"/>
      <c r="C8231" s="30"/>
    </row>
    <row r="8232" spans="1:3">
      <c r="A8232" s="5">
        <v>8230</v>
      </c>
      <c r="B8232" s="30"/>
      <c r="C8232" s="30"/>
    </row>
    <row r="8233" spans="1:3">
      <c r="A8233" s="5">
        <v>8231</v>
      </c>
      <c r="B8233" s="30"/>
      <c r="C8233" s="30"/>
    </row>
    <row r="8234" spans="1:3">
      <c r="A8234" s="5">
        <v>8232</v>
      </c>
      <c r="B8234" s="30"/>
      <c r="C8234" s="30"/>
    </row>
    <row r="8235" spans="1:3">
      <c r="A8235" s="5">
        <v>8233</v>
      </c>
      <c r="B8235" s="30"/>
      <c r="C8235" s="30"/>
    </row>
    <row r="8236" spans="1:3">
      <c r="A8236" s="5">
        <v>8234</v>
      </c>
      <c r="B8236" s="30"/>
      <c r="C8236" s="30"/>
    </row>
    <row r="8237" spans="1:3">
      <c r="A8237" s="5">
        <v>8235</v>
      </c>
      <c r="B8237" s="30"/>
      <c r="C8237" s="30"/>
    </row>
    <row r="8238" spans="1:3">
      <c r="A8238" s="5">
        <v>8236</v>
      </c>
      <c r="B8238" s="30"/>
      <c r="C8238" s="30"/>
    </row>
    <row r="8239" spans="1:3">
      <c r="A8239" s="5">
        <v>8237</v>
      </c>
      <c r="B8239" s="30"/>
      <c r="C8239" s="30"/>
    </row>
    <row r="8240" spans="1:3">
      <c r="A8240" s="5">
        <v>8238</v>
      </c>
      <c r="B8240" s="30"/>
      <c r="C8240" s="30"/>
    </row>
    <row r="8241" spans="1:3">
      <c r="A8241" s="5">
        <v>8239</v>
      </c>
      <c r="B8241" s="30"/>
      <c r="C8241" s="30"/>
    </row>
    <row r="8242" spans="1:3">
      <c r="A8242" s="5">
        <v>8240</v>
      </c>
      <c r="B8242" s="30"/>
      <c r="C8242" s="30"/>
    </row>
    <row r="8243" spans="1:3">
      <c r="A8243" s="5">
        <v>8241</v>
      </c>
      <c r="B8243" s="30"/>
      <c r="C8243" s="30"/>
    </row>
    <row r="8244" spans="1:3">
      <c r="A8244" s="5">
        <v>8242</v>
      </c>
      <c r="B8244" s="30"/>
      <c r="C8244" s="30"/>
    </row>
    <row r="8245" spans="1:3">
      <c r="A8245" s="5">
        <v>8243</v>
      </c>
      <c r="B8245" s="30"/>
      <c r="C8245" s="30"/>
    </row>
    <row r="8246" spans="1:3">
      <c r="A8246" s="5">
        <v>8244</v>
      </c>
      <c r="B8246" s="30"/>
      <c r="C8246" s="30"/>
    </row>
    <row r="8247" spans="1:3">
      <c r="A8247" s="5">
        <v>8245</v>
      </c>
      <c r="B8247" s="30"/>
      <c r="C8247" s="30"/>
    </row>
    <row r="8248" spans="1:3">
      <c r="A8248" s="5">
        <v>8246</v>
      </c>
      <c r="B8248" s="30"/>
      <c r="C8248" s="30"/>
    </row>
    <row r="8249" spans="1:3">
      <c r="A8249" s="5">
        <v>8247</v>
      </c>
      <c r="B8249" s="30"/>
      <c r="C8249" s="30"/>
    </row>
    <row r="8250" spans="1:3">
      <c r="A8250" s="5">
        <v>8248</v>
      </c>
      <c r="B8250" s="30"/>
      <c r="C8250" s="30"/>
    </row>
    <row r="8251" spans="1:3">
      <c r="A8251" s="5">
        <v>8249</v>
      </c>
      <c r="B8251" s="30"/>
      <c r="C8251" s="30"/>
    </row>
    <row r="8252" spans="1:3">
      <c r="A8252" s="5">
        <v>8250</v>
      </c>
      <c r="B8252" s="30"/>
      <c r="C8252" s="30"/>
    </row>
    <row r="8253" spans="1:3">
      <c r="A8253" s="5">
        <v>8251</v>
      </c>
      <c r="B8253" s="30"/>
      <c r="C8253" s="30"/>
    </row>
    <row r="8254" spans="1:3">
      <c r="A8254" s="5">
        <v>8252</v>
      </c>
      <c r="B8254" s="30"/>
      <c r="C8254" s="30"/>
    </row>
    <row r="8255" spans="1:3">
      <c r="A8255" s="5">
        <v>8253</v>
      </c>
      <c r="B8255" s="30"/>
      <c r="C8255" s="30"/>
    </row>
    <row r="8256" spans="1:3">
      <c r="A8256" s="5">
        <v>8254</v>
      </c>
      <c r="B8256" s="30"/>
      <c r="C8256" s="30"/>
    </row>
    <row r="8257" spans="1:3">
      <c r="A8257" s="5">
        <v>8255</v>
      </c>
      <c r="B8257" s="30"/>
      <c r="C8257" s="30"/>
    </row>
    <row r="8258" spans="1:3">
      <c r="A8258" s="5">
        <v>8256</v>
      </c>
      <c r="B8258" s="30"/>
      <c r="C8258" s="30"/>
    </row>
    <row r="8259" spans="1:3">
      <c r="A8259" s="5">
        <v>8257</v>
      </c>
      <c r="B8259" s="30"/>
      <c r="C8259" s="30"/>
    </row>
    <row r="8260" spans="1:3">
      <c r="A8260" s="5">
        <v>8258</v>
      </c>
      <c r="B8260" s="30"/>
      <c r="C8260" s="30"/>
    </row>
    <row r="8261" spans="1:3">
      <c r="A8261" s="5">
        <v>8259</v>
      </c>
      <c r="B8261" s="30"/>
      <c r="C8261" s="30"/>
    </row>
    <row r="8262" spans="1:3">
      <c r="A8262" s="5">
        <v>8260</v>
      </c>
      <c r="B8262" s="30"/>
      <c r="C8262" s="30"/>
    </row>
    <row r="8263" spans="1:3">
      <c r="A8263" s="5">
        <v>8261</v>
      </c>
      <c r="B8263" s="30"/>
      <c r="C8263" s="30"/>
    </row>
    <row r="8264" spans="1:3">
      <c r="A8264" s="5">
        <v>8262</v>
      </c>
      <c r="B8264" s="30"/>
      <c r="C8264" s="30"/>
    </row>
    <row r="8265" spans="1:3">
      <c r="A8265" s="5">
        <v>8263</v>
      </c>
      <c r="B8265" s="30"/>
      <c r="C8265" s="30"/>
    </row>
    <row r="8266" spans="1:3">
      <c r="A8266" s="5">
        <v>8264</v>
      </c>
      <c r="B8266" s="30"/>
      <c r="C8266" s="30"/>
    </row>
    <row r="8267" spans="1:3">
      <c r="A8267" s="5">
        <v>8265</v>
      </c>
      <c r="B8267" s="30"/>
      <c r="C8267" s="30"/>
    </row>
    <row r="8268" spans="1:3">
      <c r="A8268" s="5">
        <v>8266</v>
      </c>
      <c r="B8268" s="30"/>
      <c r="C8268" s="30"/>
    </row>
    <row r="8269" spans="1:3">
      <c r="A8269" s="5">
        <v>8267</v>
      </c>
      <c r="B8269" s="30"/>
      <c r="C8269" s="30"/>
    </row>
    <row r="8270" spans="1:3">
      <c r="A8270" s="5">
        <v>8268</v>
      </c>
      <c r="B8270" s="30"/>
      <c r="C8270" s="30"/>
    </row>
    <row r="8271" spans="1:3">
      <c r="A8271" s="5">
        <v>8269</v>
      </c>
      <c r="B8271" s="30"/>
      <c r="C8271" s="30"/>
    </row>
    <row r="8272" spans="1:3">
      <c r="A8272" s="5">
        <v>8270</v>
      </c>
      <c r="B8272" s="30"/>
      <c r="C8272" s="30"/>
    </row>
    <row r="8273" spans="1:3">
      <c r="A8273" s="5">
        <v>8271</v>
      </c>
      <c r="B8273" s="30"/>
      <c r="C8273" s="30"/>
    </row>
    <row r="8274" spans="1:3">
      <c r="A8274" s="5">
        <v>8272</v>
      </c>
      <c r="B8274" s="30"/>
      <c r="C8274" s="30"/>
    </row>
    <row r="8275" spans="1:3">
      <c r="A8275" s="5">
        <v>8273</v>
      </c>
      <c r="B8275" s="30"/>
      <c r="C8275" s="30"/>
    </row>
    <row r="8276" spans="1:3">
      <c r="A8276" s="5">
        <v>8274</v>
      </c>
      <c r="B8276" s="30"/>
      <c r="C8276" s="30"/>
    </row>
    <row r="8277" spans="1:3">
      <c r="A8277" s="5">
        <v>8275</v>
      </c>
      <c r="B8277" s="30"/>
      <c r="C8277" s="30"/>
    </row>
    <row r="8278" spans="1:3">
      <c r="A8278" s="5">
        <v>8276</v>
      </c>
      <c r="B8278" s="30"/>
      <c r="C8278" s="30"/>
    </row>
    <row r="8279" spans="1:3">
      <c r="A8279" s="5">
        <v>8277</v>
      </c>
      <c r="B8279" s="30"/>
      <c r="C8279" s="30"/>
    </row>
    <row r="8280" spans="1:3">
      <c r="A8280" s="5">
        <v>8278</v>
      </c>
      <c r="B8280" s="30"/>
      <c r="C8280" s="30"/>
    </row>
    <row r="8281" spans="1:3">
      <c r="A8281" s="5">
        <v>8279</v>
      </c>
      <c r="B8281" s="30"/>
      <c r="C8281" s="30"/>
    </row>
    <row r="8282" spans="1:3">
      <c r="A8282" s="5">
        <v>8280</v>
      </c>
      <c r="B8282" s="30"/>
      <c r="C8282" s="30"/>
    </row>
    <row r="8283" spans="1:3">
      <c r="A8283" s="5">
        <v>8281</v>
      </c>
      <c r="B8283" s="30"/>
      <c r="C8283" s="30"/>
    </row>
    <row r="8284" spans="1:3">
      <c r="A8284" s="5">
        <v>8282</v>
      </c>
      <c r="B8284" s="30"/>
      <c r="C8284" s="30"/>
    </row>
    <row r="8285" spans="1:3">
      <c r="A8285" s="5">
        <v>8283</v>
      </c>
      <c r="B8285" s="30"/>
      <c r="C8285" s="30"/>
    </row>
    <row r="8286" spans="1:3">
      <c r="A8286" s="5">
        <v>8284</v>
      </c>
      <c r="B8286" s="30"/>
      <c r="C8286" s="30"/>
    </row>
    <row r="8287" spans="1:3">
      <c r="A8287" s="5">
        <v>8285</v>
      </c>
      <c r="B8287" s="30"/>
      <c r="C8287" s="30"/>
    </row>
    <row r="8288" spans="1:3">
      <c r="A8288" s="5">
        <v>8286</v>
      </c>
      <c r="B8288" s="30"/>
      <c r="C8288" s="30"/>
    </row>
    <row r="8289" spans="1:3">
      <c r="A8289" s="5">
        <v>8287</v>
      </c>
      <c r="B8289" s="30"/>
      <c r="C8289" s="30"/>
    </row>
    <row r="8290" spans="1:3">
      <c r="A8290" s="5">
        <v>8288</v>
      </c>
      <c r="B8290" s="30"/>
      <c r="C8290" s="30"/>
    </row>
    <row r="8291" spans="1:3">
      <c r="A8291" s="5">
        <v>8289</v>
      </c>
      <c r="B8291" s="30"/>
      <c r="C8291" s="30"/>
    </row>
    <row r="8292" spans="1:3">
      <c r="A8292" s="5">
        <v>8290</v>
      </c>
      <c r="B8292" s="30"/>
      <c r="C8292" s="30"/>
    </row>
    <row r="8293" spans="1:3">
      <c r="A8293" s="5">
        <v>8291</v>
      </c>
      <c r="B8293" s="30"/>
      <c r="C8293" s="30"/>
    </row>
    <row r="8294" spans="1:3">
      <c r="A8294" s="5">
        <v>8292</v>
      </c>
      <c r="B8294" s="30"/>
      <c r="C8294" s="30"/>
    </row>
    <row r="8295" spans="1:3">
      <c r="A8295" s="5">
        <v>8293</v>
      </c>
      <c r="B8295" s="30"/>
      <c r="C8295" s="30"/>
    </row>
    <row r="8296" spans="1:3">
      <c r="A8296" s="5">
        <v>8294</v>
      </c>
      <c r="B8296" s="30"/>
      <c r="C8296" s="30"/>
    </row>
    <row r="8297" spans="1:3">
      <c r="A8297" s="5">
        <v>8295</v>
      </c>
      <c r="B8297" s="30"/>
      <c r="C8297" s="30"/>
    </row>
    <row r="8298" spans="1:3">
      <c r="A8298" s="5">
        <v>8296</v>
      </c>
      <c r="B8298" s="30"/>
      <c r="C8298" s="30"/>
    </row>
    <row r="8299" spans="1:3">
      <c r="A8299" s="5">
        <v>8297</v>
      </c>
      <c r="B8299" s="30"/>
      <c r="C8299" s="30"/>
    </row>
    <row r="8300" spans="1:3">
      <c r="A8300" s="5">
        <v>8298</v>
      </c>
      <c r="B8300" s="30"/>
      <c r="C8300" s="30"/>
    </row>
    <row r="8301" spans="1:3">
      <c r="A8301" s="5">
        <v>8299</v>
      </c>
      <c r="B8301" s="30"/>
      <c r="C8301" s="30"/>
    </row>
    <row r="8302" spans="1:3">
      <c r="A8302" s="5">
        <v>8300</v>
      </c>
      <c r="B8302" s="30"/>
      <c r="C8302" s="30"/>
    </row>
    <row r="8303" spans="1:3">
      <c r="A8303" s="5">
        <v>8301</v>
      </c>
      <c r="B8303" s="30"/>
      <c r="C8303" s="30"/>
    </row>
    <row r="8304" spans="1:3">
      <c r="A8304" s="5">
        <v>8302</v>
      </c>
      <c r="B8304" s="30"/>
      <c r="C8304" s="30"/>
    </row>
    <row r="8305" spans="1:3">
      <c r="A8305" s="5">
        <v>8303</v>
      </c>
      <c r="B8305" s="30"/>
      <c r="C8305" s="30"/>
    </row>
    <row r="8306" spans="1:3">
      <c r="A8306" s="5">
        <v>8304</v>
      </c>
      <c r="B8306" s="30"/>
      <c r="C8306" s="30"/>
    </row>
    <row r="8307" spans="1:3">
      <c r="A8307" s="5">
        <v>8305</v>
      </c>
      <c r="B8307" s="30"/>
      <c r="C8307" s="30"/>
    </row>
    <row r="8308" spans="1:3">
      <c r="A8308" s="5">
        <v>8306</v>
      </c>
      <c r="B8308" s="30"/>
      <c r="C8308" s="30"/>
    </row>
    <row r="8309" spans="1:3">
      <c r="A8309" s="5">
        <v>8307</v>
      </c>
      <c r="B8309" s="30"/>
      <c r="C8309" s="30"/>
    </row>
    <row r="8310" spans="1:3">
      <c r="A8310" s="5">
        <v>8308</v>
      </c>
      <c r="B8310" s="30"/>
      <c r="C8310" s="30"/>
    </row>
    <row r="8311" spans="1:3">
      <c r="A8311" s="5">
        <v>8309</v>
      </c>
      <c r="B8311" s="30"/>
      <c r="C8311" s="30"/>
    </row>
    <row r="8312" spans="1:3">
      <c r="A8312" s="5">
        <v>8310</v>
      </c>
      <c r="B8312" s="30"/>
      <c r="C8312" s="30"/>
    </row>
    <row r="8313" spans="1:3">
      <c r="A8313" s="5">
        <v>8311</v>
      </c>
      <c r="B8313" s="30"/>
      <c r="C8313" s="30"/>
    </row>
    <row r="8314" spans="1:3">
      <c r="A8314" s="5">
        <v>8312</v>
      </c>
      <c r="B8314" s="30"/>
      <c r="C8314" s="30"/>
    </row>
    <row r="8315" spans="1:3">
      <c r="A8315" s="5">
        <v>8313</v>
      </c>
      <c r="B8315" s="30"/>
      <c r="C8315" s="30"/>
    </row>
    <row r="8316" spans="1:3">
      <c r="A8316" s="5">
        <v>8314</v>
      </c>
      <c r="B8316" s="30"/>
      <c r="C8316" s="30"/>
    </row>
    <row r="8317" spans="1:3">
      <c r="A8317" s="5">
        <v>8315</v>
      </c>
      <c r="B8317" s="30"/>
      <c r="C8317" s="30"/>
    </row>
    <row r="8318" spans="1:3">
      <c r="A8318" s="5">
        <v>8316</v>
      </c>
      <c r="B8318" s="30"/>
      <c r="C8318" s="30"/>
    </row>
    <row r="8319" spans="1:3">
      <c r="A8319" s="5">
        <v>8317</v>
      </c>
      <c r="B8319" s="30"/>
      <c r="C8319" s="30"/>
    </row>
    <row r="8320" spans="1:3">
      <c r="A8320" s="5">
        <v>8318</v>
      </c>
      <c r="B8320" s="30"/>
      <c r="C8320" s="30"/>
    </row>
    <row r="8321" spans="1:3">
      <c r="A8321" s="5">
        <v>8319</v>
      </c>
      <c r="B8321" s="30"/>
      <c r="C8321" s="30"/>
    </row>
    <row r="8322" spans="1:3">
      <c r="A8322" s="5">
        <v>8320</v>
      </c>
      <c r="B8322" s="30"/>
      <c r="C8322" s="30"/>
    </row>
    <row r="8323" spans="1:3">
      <c r="A8323" s="5">
        <v>8321</v>
      </c>
      <c r="B8323" s="30"/>
      <c r="C8323" s="30"/>
    </row>
    <row r="8324" spans="1:3">
      <c r="A8324" s="5">
        <v>8322</v>
      </c>
      <c r="B8324" s="30"/>
      <c r="C8324" s="30"/>
    </row>
    <row r="8325" spans="1:3">
      <c r="A8325" s="5">
        <v>8323</v>
      </c>
      <c r="B8325" s="30"/>
      <c r="C8325" s="30"/>
    </row>
    <row r="8326" spans="1:3">
      <c r="A8326" s="5">
        <v>8324</v>
      </c>
      <c r="B8326" s="30"/>
      <c r="C8326" s="30"/>
    </row>
    <row r="8327" spans="1:3">
      <c r="A8327" s="5">
        <v>8325</v>
      </c>
      <c r="B8327" s="30"/>
      <c r="C8327" s="30"/>
    </row>
    <row r="8328" spans="1:3">
      <c r="A8328" s="5">
        <v>8326</v>
      </c>
      <c r="B8328" s="30"/>
      <c r="C8328" s="30"/>
    </row>
    <row r="8329" spans="1:3">
      <c r="A8329" s="5">
        <v>8327</v>
      </c>
      <c r="B8329" s="30"/>
      <c r="C8329" s="30"/>
    </row>
    <row r="8330" spans="1:3">
      <c r="A8330" s="5">
        <v>8328</v>
      </c>
      <c r="B8330" s="30"/>
      <c r="C8330" s="30"/>
    </row>
    <row r="8331" spans="1:3">
      <c r="A8331" s="5">
        <v>8329</v>
      </c>
      <c r="B8331" s="30"/>
      <c r="C8331" s="30"/>
    </row>
    <row r="8332" spans="1:3">
      <c r="A8332" s="5">
        <v>8330</v>
      </c>
      <c r="B8332" s="30"/>
      <c r="C8332" s="30"/>
    </row>
    <row r="8333" spans="1:3">
      <c r="A8333" s="5">
        <v>8331</v>
      </c>
      <c r="B8333" s="30"/>
      <c r="C8333" s="30"/>
    </row>
    <row r="8334" spans="1:3">
      <c r="A8334" s="5">
        <v>8332</v>
      </c>
      <c r="B8334" s="30"/>
      <c r="C8334" s="30"/>
    </row>
    <row r="8335" spans="1:3">
      <c r="A8335" s="5">
        <v>8333</v>
      </c>
      <c r="B8335" s="30"/>
      <c r="C8335" s="30"/>
    </row>
    <row r="8336" spans="1:3">
      <c r="A8336" s="5">
        <v>8334</v>
      </c>
      <c r="B8336" s="30"/>
      <c r="C8336" s="30"/>
    </row>
    <row r="8337" spans="1:3">
      <c r="A8337" s="5">
        <v>8335</v>
      </c>
      <c r="B8337" s="30"/>
      <c r="C8337" s="30"/>
    </row>
    <row r="8338" spans="1:3">
      <c r="A8338" s="5">
        <v>8336</v>
      </c>
      <c r="B8338" s="30"/>
      <c r="C8338" s="30"/>
    </row>
    <row r="8339" spans="1:3">
      <c r="A8339" s="5">
        <v>8337</v>
      </c>
      <c r="B8339" s="30"/>
      <c r="C8339" s="30"/>
    </row>
    <row r="8340" spans="1:3">
      <c r="A8340" s="5">
        <v>8338</v>
      </c>
      <c r="B8340" s="30"/>
      <c r="C8340" s="30"/>
    </row>
    <row r="8341" spans="1:3">
      <c r="A8341" s="5">
        <v>8339</v>
      </c>
      <c r="B8341" s="30"/>
      <c r="C8341" s="30"/>
    </row>
    <row r="8342" spans="1:3">
      <c r="A8342" s="5">
        <v>8340</v>
      </c>
      <c r="B8342" s="30"/>
      <c r="C8342" s="30"/>
    </row>
    <row r="8343" spans="1:3">
      <c r="A8343" s="5">
        <v>8341</v>
      </c>
      <c r="B8343" s="30"/>
      <c r="C8343" s="30"/>
    </row>
    <row r="8344" spans="1:3">
      <c r="A8344" s="5">
        <v>8342</v>
      </c>
      <c r="B8344" s="30"/>
      <c r="C8344" s="30"/>
    </row>
    <row r="8345" spans="1:3">
      <c r="A8345" s="5">
        <v>8343</v>
      </c>
      <c r="B8345" s="30"/>
      <c r="C8345" s="30"/>
    </row>
    <row r="8346" spans="1:3">
      <c r="A8346" s="5">
        <v>8344</v>
      </c>
      <c r="B8346" s="30"/>
      <c r="C8346" s="30"/>
    </row>
    <row r="8347" spans="1:3">
      <c r="A8347" s="5">
        <v>8345</v>
      </c>
      <c r="B8347" s="30"/>
      <c r="C8347" s="30"/>
    </row>
    <row r="8348" spans="1:3">
      <c r="A8348" s="5">
        <v>8346</v>
      </c>
      <c r="B8348" s="30"/>
      <c r="C8348" s="30"/>
    </row>
    <row r="8349" spans="1:3">
      <c r="A8349" s="5">
        <v>8347</v>
      </c>
      <c r="B8349" s="30"/>
      <c r="C8349" s="30"/>
    </row>
    <row r="8350" spans="1:3">
      <c r="A8350" s="5">
        <v>8348</v>
      </c>
      <c r="B8350" s="30"/>
      <c r="C8350" s="30"/>
    </row>
    <row r="8351" spans="1:3">
      <c r="A8351" s="5">
        <v>8349</v>
      </c>
      <c r="B8351" s="30"/>
      <c r="C8351" s="30"/>
    </row>
    <row r="8352" spans="1:3">
      <c r="A8352" s="5">
        <v>8350</v>
      </c>
      <c r="B8352" s="30"/>
      <c r="C8352" s="30"/>
    </row>
    <row r="8353" spans="1:3">
      <c r="A8353" s="5">
        <v>8351</v>
      </c>
      <c r="B8353" s="30"/>
      <c r="C8353" s="30"/>
    </row>
    <row r="8354" spans="1:3">
      <c r="A8354" s="5">
        <v>8352</v>
      </c>
      <c r="B8354" s="30"/>
      <c r="C8354" s="30"/>
    </row>
    <row r="8355" spans="1:3">
      <c r="A8355" s="5">
        <v>8353</v>
      </c>
      <c r="B8355" s="30"/>
      <c r="C8355" s="30"/>
    </row>
    <row r="8356" spans="1:3">
      <c r="A8356" s="5">
        <v>8354</v>
      </c>
      <c r="B8356" s="30"/>
      <c r="C8356" s="30"/>
    </row>
    <row r="8357" spans="1:3">
      <c r="A8357" s="5">
        <v>8355</v>
      </c>
      <c r="B8357" s="30"/>
      <c r="C8357" s="30"/>
    </row>
    <row r="8358" spans="1:3">
      <c r="A8358" s="5">
        <v>8356</v>
      </c>
      <c r="B8358" s="30"/>
      <c r="C8358" s="30"/>
    </row>
    <row r="8359" spans="1:3">
      <c r="A8359" s="5">
        <v>8357</v>
      </c>
      <c r="B8359" s="30"/>
      <c r="C8359" s="30"/>
    </row>
    <row r="8360" spans="1:3">
      <c r="A8360" s="5">
        <v>8358</v>
      </c>
      <c r="B8360" s="30"/>
      <c r="C8360" s="30"/>
    </row>
    <row r="8361" spans="1:3">
      <c r="A8361" s="5">
        <v>8359</v>
      </c>
      <c r="B8361" s="30"/>
      <c r="C8361" s="30"/>
    </row>
    <row r="8362" spans="1:3">
      <c r="A8362" s="5">
        <v>8360</v>
      </c>
      <c r="B8362" s="30"/>
      <c r="C8362" s="30"/>
    </row>
    <row r="8363" spans="1:3">
      <c r="A8363" s="5">
        <v>8361</v>
      </c>
      <c r="B8363" s="30"/>
      <c r="C8363" s="30"/>
    </row>
    <row r="8364" spans="1:3">
      <c r="A8364" s="5">
        <v>8362</v>
      </c>
      <c r="B8364" s="30"/>
      <c r="C8364" s="30"/>
    </row>
    <row r="8365" spans="1:3">
      <c r="A8365" s="5">
        <v>8363</v>
      </c>
      <c r="B8365" s="30"/>
      <c r="C8365" s="30"/>
    </row>
    <row r="8366" spans="1:3">
      <c r="A8366" s="5">
        <v>8364</v>
      </c>
      <c r="B8366" s="30"/>
      <c r="C8366" s="30"/>
    </row>
    <row r="8367" spans="1:3">
      <c r="A8367" s="5">
        <v>8365</v>
      </c>
      <c r="B8367" s="30"/>
      <c r="C8367" s="30"/>
    </row>
    <row r="8368" spans="1:3">
      <c r="A8368" s="5">
        <v>8366</v>
      </c>
      <c r="B8368" s="30"/>
      <c r="C8368" s="30"/>
    </row>
    <row r="8369" spans="1:3">
      <c r="A8369" s="5">
        <v>8367</v>
      </c>
      <c r="B8369" s="30"/>
      <c r="C8369" s="30"/>
    </row>
    <row r="8370" spans="1:3">
      <c r="A8370" s="5">
        <v>8368</v>
      </c>
      <c r="B8370" s="30"/>
      <c r="C8370" s="30"/>
    </row>
    <row r="8371" spans="1:3">
      <c r="A8371" s="5">
        <v>8369</v>
      </c>
      <c r="B8371" s="30"/>
      <c r="C8371" s="30"/>
    </row>
    <row r="8372" spans="1:3">
      <c r="A8372" s="5">
        <v>8370</v>
      </c>
      <c r="B8372" s="30"/>
      <c r="C8372" s="30"/>
    </row>
    <row r="8373" spans="1:3">
      <c r="A8373" s="5">
        <v>8371</v>
      </c>
      <c r="B8373" s="30"/>
      <c r="C8373" s="30"/>
    </row>
    <row r="8374" spans="1:3">
      <c r="A8374" s="5">
        <v>8372</v>
      </c>
      <c r="B8374" s="30"/>
      <c r="C8374" s="30"/>
    </row>
    <row r="8375" spans="1:3">
      <c r="A8375" s="5">
        <v>8373</v>
      </c>
      <c r="B8375" s="30"/>
      <c r="C8375" s="30"/>
    </row>
    <row r="8376" spans="1:3">
      <c r="A8376" s="5">
        <v>8374</v>
      </c>
      <c r="B8376" s="30"/>
      <c r="C8376" s="30"/>
    </row>
    <row r="8377" spans="1:3">
      <c r="A8377" s="5">
        <v>8375</v>
      </c>
      <c r="B8377" s="30"/>
      <c r="C8377" s="30"/>
    </row>
    <row r="8378" spans="1:3">
      <c r="A8378" s="5">
        <v>8376</v>
      </c>
      <c r="B8378" s="30"/>
      <c r="C8378" s="30"/>
    </row>
    <row r="8379" spans="1:3">
      <c r="A8379" s="5">
        <v>8377</v>
      </c>
      <c r="B8379" s="30"/>
      <c r="C8379" s="30"/>
    </row>
    <row r="8380" spans="1:3">
      <c r="A8380" s="5">
        <v>8378</v>
      </c>
      <c r="B8380" s="30"/>
      <c r="C8380" s="30"/>
    </row>
    <row r="8381" spans="1:3">
      <c r="A8381" s="5">
        <v>8379</v>
      </c>
      <c r="B8381" s="30"/>
      <c r="C8381" s="30"/>
    </row>
    <row r="8382" spans="1:3">
      <c r="A8382" s="5">
        <v>8380</v>
      </c>
      <c r="B8382" s="30"/>
      <c r="C8382" s="30"/>
    </row>
    <row r="8383" spans="1:3">
      <c r="A8383" s="5">
        <v>8381</v>
      </c>
      <c r="B8383" s="30"/>
      <c r="C8383" s="30"/>
    </row>
    <row r="8384" spans="1:3">
      <c r="A8384" s="5">
        <v>8382</v>
      </c>
      <c r="B8384" s="30"/>
      <c r="C8384" s="30"/>
    </row>
    <row r="8385" spans="1:3">
      <c r="A8385" s="5">
        <v>8383</v>
      </c>
      <c r="B8385" s="30"/>
      <c r="C8385" s="30"/>
    </row>
    <row r="8386" spans="1:3">
      <c r="A8386" s="5">
        <v>8384</v>
      </c>
      <c r="B8386" s="30"/>
      <c r="C8386" s="30"/>
    </row>
    <row r="8387" spans="1:3">
      <c r="A8387" s="5">
        <v>8385</v>
      </c>
      <c r="B8387" s="30"/>
      <c r="C8387" s="30"/>
    </row>
    <row r="8388" spans="1:3">
      <c r="A8388" s="5">
        <v>8386</v>
      </c>
      <c r="B8388" s="30"/>
      <c r="C8388" s="30"/>
    </row>
    <row r="8389" spans="1:3">
      <c r="A8389" s="5">
        <v>8387</v>
      </c>
      <c r="B8389" s="30"/>
      <c r="C8389" s="30"/>
    </row>
    <row r="8390" spans="1:3">
      <c r="A8390" s="5">
        <v>8388</v>
      </c>
      <c r="B8390" s="30"/>
      <c r="C8390" s="30"/>
    </row>
    <row r="8391" spans="1:3">
      <c r="A8391" s="5">
        <v>8389</v>
      </c>
      <c r="B8391" s="30"/>
      <c r="C8391" s="30"/>
    </row>
    <row r="8392" spans="1:3">
      <c r="A8392" s="5">
        <v>8390</v>
      </c>
      <c r="B8392" s="30"/>
      <c r="C8392" s="30"/>
    </row>
    <row r="8393" spans="1:3">
      <c r="A8393" s="5">
        <v>8391</v>
      </c>
      <c r="B8393" s="30"/>
      <c r="C8393" s="30"/>
    </row>
    <row r="8394" spans="1:3">
      <c r="A8394" s="5">
        <v>8392</v>
      </c>
      <c r="B8394" s="30"/>
      <c r="C8394" s="30"/>
    </row>
    <row r="8395" spans="1:3">
      <c r="A8395" s="5">
        <v>8393</v>
      </c>
      <c r="B8395" s="30"/>
      <c r="C8395" s="30"/>
    </row>
    <row r="8396" spans="1:3">
      <c r="A8396" s="5">
        <v>8394</v>
      </c>
      <c r="B8396" s="30"/>
      <c r="C8396" s="30"/>
    </row>
    <row r="8397" spans="1:3">
      <c r="A8397" s="5">
        <v>8395</v>
      </c>
      <c r="B8397" s="30"/>
      <c r="C8397" s="30"/>
    </row>
    <row r="8398" spans="1:3">
      <c r="A8398" s="5">
        <v>8396</v>
      </c>
      <c r="B8398" s="30"/>
      <c r="C8398" s="30"/>
    </row>
    <row r="8399" spans="1:3">
      <c r="A8399" s="5">
        <v>8397</v>
      </c>
      <c r="B8399" s="30"/>
      <c r="C8399" s="30"/>
    </row>
    <row r="8400" spans="1:3">
      <c r="A8400" s="5">
        <v>8398</v>
      </c>
      <c r="B8400" s="30"/>
      <c r="C8400" s="30"/>
    </row>
    <row r="8401" spans="1:3">
      <c r="A8401" s="5">
        <v>8399</v>
      </c>
      <c r="B8401" s="30"/>
      <c r="C8401" s="30"/>
    </row>
    <row r="8402" spans="1:3">
      <c r="A8402" s="5">
        <v>8400</v>
      </c>
      <c r="B8402" s="30"/>
      <c r="C8402" s="30"/>
    </row>
    <row r="8403" spans="1:3">
      <c r="A8403" s="5">
        <v>8401</v>
      </c>
      <c r="B8403" s="30"/>
      <c r="C8403" s="30"/>
    </row>
    <row r="8404" spans="1:3">
      <c r="A8404" s="5">
        <v>8402</v>
      </c>
      <c r="B8404" s="30"/>
      <c r="C8404" s="30"/>
    </row>
    <row r="8405" spans="1:3">
      <c r="A8405" s="5">
        <v>8403</v>
      </c>
      <c r="B8405" s="30"/>
      <c r="C8405" s="30"/>
    </row>
    <row r="8406" spans="1:3">
      <c r="A8406" s="5">
        <v>8404</v>
      </c>
      <c r="B8406" s="30"/>
      <c r="C8406" s="30"/>
    </row>
    <row r="8407" spans="1:3">
      <c r="A8407" s="5">
        <v>8405</v>
      </c>
      <c r="B8407" s="30"/>
      <c r="C8407" s="30"/>
    </row>
    <row r="8408" spans="1:3">
      <c r="A8408" s="5">
        <v>8406</v>
      </c>
      <c r="B8408" s="30"/>
      <c r="C8408" s="30"/>
    </row>
    <row r="8409" spans="1:3">
      <c r="A8409" s="5">
        <v>8407</v>
      </c>
      <c r="B8409" s="30"/>
      <c r="C8409" s="30"/>
    </row>
    <row r="8410" spans="1:3">
      <c r="A8410" s="5">
        <v>8408</v>
      </c>
      <c r="B8410" s="30"/>
      <c r="C8410" s="30"/>
    </row>
    <row r="8411" spans="1:3">
      <c r="A8411" s="5">
        <v>8409</v>
      </c>
      <c r="B8411" s="30"/>
      <c r="C8411" s="30"/>
    </row>
    <row r="8412" spans="1:3">
      <c r="A8412" s="5">
        <v>8410</v>
      </c>
      <c r="B8412" s="30"/>
      <c r="C8412" s="30"/>
    </row>
    <row r="8413" spans="1:3">
      <c r="A8413" s="5">
        <v>8411</v>
      </c>
      <c r="B8413" s="30"/>
      <c r="C8413" s="30"/>
    </row>
    <row r="8414" spans="1:3">
      <c r="A8414" s="5">
        <v>8412</v>
      </c>
      <c r="B8414" s="30"/>
      <c r="C8414" s="30"/>
    </row>
    <row r="8415" spans="1:3">
      <c r="A8415" s="5">
        <v>8413</v>
      </c>
      <c r="B8415" s="30"/>
      <c r="C8415" s="30"/>
    </row>
    <row r="8416" spans="1:3">
      <c r="A8416" s="5">
        <v>8414</v>
      </c>
      <c r="B8416" s="30"/>
      <c r="C8416" s="30"/>
    </row>
    <row r="8417" spans="1:3">
      <c r="A8417" s="5">
        <v>8415</v>
      </c>
      <c r="B8417" s="30"/>
      <c r="C8417" s="30"/>
    </row>
    <row r="8418" spans="1:3">
      <c r="A8418" s="5">
        <v>8416</v>
      </c>
      <c r="B8418" s="30"/>
      <c r="C8418" s="30"/>
    </row>
    <row r="8419" spans="1:3">
      <c r="A8419" s="5">
        <v>8417</v>
      </c>
      <c r="B8419" s="30"/>
      <c r="C8419" s="30"/>
    </row>
    <row r="8420" spans="1:3">
      <c r="A8420" s="5">
        <v>8418</v>
      </c>
      <c r="B8420" s="30"/>
      <c r="C8420" s="30"/>
    </row>
    <row r="8421" spans="1:3">
      <c r="A8421" s="5">
        <v>8419</v>
      </c>
      <c r="B8421" s="30"/>
      <c r="C8421" s="30"/>
    </row>
    <row r="8422" spans="1:3">
      <c r="A8422" s="5">
        <v>8420</v>
      </c>
      <c r="B8422" s="30"/>
      <c r="C8422" s="30"/>
    </row>
    <row r="8423" spans="1:3">
      <c r="A8423" s="5">
        <v>8421</v>
      </c>
      <c r="B8423" s="30"/>
      <c r="C8423" s="30"/>
    </row>
    <row r="8424" spans="1:3">
      <c r="A8424" s="5">
        <v>8422</v>
      </c>
      <c r="B8424" s="30"/>
      <c r="C8424" s="30"/>
    </row>
    <row r="8425" spans="1:3">
      <c r="A8425" s="5">
        <v>8423</v>
      </c>
      <c r="B8425" s="30"/>
      <c r="C8425" s="30"/>
    </row>
    <row r="8426" spans="1:3">
      <c r="A8426" s="5">
        <v>8424</v>
      </c>
      <c r="B8426" s="30"/>
      <c r="C8426" s="30"/>
    </row>
    <row r="8427" spans="1:3">
      <c r="A8427" s="5">
        <v>8425</v>
      </c>
      <c r="B8427" s="30"/>
      <c r="C8427" s="30"/>
    </row>
    <row r="8428" spans="1:3">
      <c r="A8428" s="5">
        <v>8426</v>
      </c>
      <c r="B8428" s="30"/>
      <c r="C8428" s="30"/>
    </row>
    <row r="8429" spans="1:3">
      <c r="A8429" s="5">
        <v>8427</v>
      </c>
      <c r="B8429" s="30"/>
      <c r="C8429" s="30"/>
    </row>
    <row r="8430" spans="1:3">
      <c r="A8430" s="5">
        <v>8428</v>
      </c>
      <c r="B8430" s="30"/>
      <c r="C8430" s="30"/>
    </row>
    <row r="8431" spans="1:3">
      <c r="A8431" s="5">
        <v>8429</v>
      </c>
      <c r="B8431" s="30"/>
      <c r="C8431" s="30"/>
    </row>
    <row r="8432" spans="1:3">
      <c r="A8432" s="5">
        <v>8430</v>
      </c>
      <c r="B8432" s="30"/>
      <c r="C8432" s="30"/>
    </row>
    <row r="8433" spans="1:3">
      <c r="A8433" s="5">
        <v>8431</v>
      </c>
      <c r="B8433" s="30"/>
      <c r="C8433" s="30"/>
    </row>
    <row r="8434" spans="1:3">
      <c r="A8434" s="5">
        <v>8432</v>
      </c>
      <c r="B8434" s="30"/>
      <c r="C8434" s="30"/>
    </row>
    <row r="8435" spans="1:3">
      <c r="A8435" s="5">
        <v>8433</v>
      </c>
      <c r="B8435" s="30"/>
      <c r="C8435" s="30"/>
    </row>
    <row r="8436" spans="1:3">
      <c r="A8436" s="5">
        <v>8434</v>
      </c>
      <c r="B8436" s="30"/>
      <c r="C8436" s="30"/>
    </row>
    <row r="8437" spans="1:3">
      <c r="A8437" s="5">
        <v>8435</v>
      </c>
      <c r="B8437" s="30"/>
      <c r="C8437" s="30"/>
    </row>
    <row r="8438" spans="1:3">
      <c r="A8438" s="5">
        <v>8436</v>
      </c>
      <c r="B8438" s="30"/>
      <c r="C8438" s="30"/>
    </row>
    <row r="8439" spans="1:3">
      <c r="A8439" s="5">
        <v>8437</v>
      </c>
      <c r="B8439" s="30"/>
      <c r="C8439" s="30"/>
    </row>
    <row r="8440" spans="1:3">
      <c r="A8440" s="5">
        <v>8438</v>
      </c>
      <c r="B8440" s="30"/>
      <c r="C8440" s="30"/>
    </row>
    <row r="8441" spans="1:3">
      <c r="A8441" s="5">
        <v>8439</v>
      </c>
      <c r="B8441" s="30"/>
      <c r="C8441" s="30"/>
    </row>
    <row r="8442" spans="1:3">
      <c r="A8442" s="5">
        <v>8440</v>
      </c>
      <c r="B8442" s="30"/>
      <c r="C8442" s="30"/>
    </row>
    <row r="8443" spans="1:3">
      <c r="A8443" s="5">
        <v>8441</v>
      </c>
      <c r="B8443" s="30"/>
      <c r="C8443" s="30"/>
    </row>
    <row r="8444" spans="1:3">
      <c r="A8444" s="5">
        <v>8442</v>
      </c>
      <c r="B8444" s="30"/>
      <c r="C8444" s="30"/>
    </row>
    <row r="8445" spans="1:3">
      <c r="A8445" s="5">
        <v>8443</v>
      </c>
      <c r="B8445" s="30"/>
      <c r="C8445" s="30"/>
    </row>
    <row r="8446" spans="1:3">
      <c r="A8446" s="5">
        <v>8444</v>
      </c>
      <c r="B8446" s="30"/>
      <c r="C8446" s="30"/>
    </row>
    <row r="8447" spans="1:3">
      <c r="A8447" s="5">
        <v>8445</v>
      </c>
      <c r="B8447" s="30"/>
      <c r="C8447" s="30"/>
    </row>
    <row r="8448" spans="1:3">
      <c r="A8448" s="5">
        <v>8446</v>
      </c>
      <c r="B8448" s="30"/>
      <c r="C8448" s="30"/>
    </row>
    <row r="8449" spans="1:3">
      <c r="A8449" s="5">
        <v>8447</v>
      </c>
      <c r="B8449" s="30"/>
      <c r="C8449" s="30"/>
    </row>
    <row r="8450" spans="1:3">
      <c r="A8450" s="5">
        <v>8448</v>
      </c>
      <c r="B8450" s="30"/>
      <c r="C8450" s="30"/>
    </row>
    <row r="8451" spans="1:3">
      <c r="A8451" s="5">
        <v>8449</v>
      </c>
      <c r="B8451" s="30"/>
      <c r="C8451" s="30"/>
    </row>
    <row r="8452" spans="1:3">
      <c r="A8452" s="5">
        <v>8450</v>
      </c>
      <c r="B8452" s="30"/>
      <c r="C8452" s="30"/>
    </row>
    <row r="8453" spans="1:3">
      <c r="A8453" s="5">
        <v>8451</v>
      </c>
      <c r="B8453" s="30"/>
      <c r="C8453" s="30"/>
    </row>
    <row r="8454" spans="1:3">
      <c r="A8454" s="5">
        <v>8452</v>
      </c>
      <c r="B8454" s="30"/>
      <c r="C8454" s="30"/>
    </row>
    <row r="8455" spans="1:3">
      <c r="A8455" s="5">
        <v>8453</v>
      </c>
      <c r="B8455" s="30"/>
      <c r="C8455" s="30"/>
    </row>
    <row r="8456" spans="1:3">
      <c r="A8456" s="5">
        <v>8454</v>
      </c>
      <c r="B8456" s="30"/>
      <c r="C8456" s="30"/>
    </row>
    <row r="8457" spans="1:3">
      <c r="A8457" s="5">
        <v>8455</v>
      </c>
      <c r="B8457" s="30"/>
      <c r="C8457" s="30"/>
    </row>
    <row r="8458" spans="1:3">
      <c r="A8458" s="5">
        <v>8456</v>
      </c>
      <c r="B8458" s="30"/>
      <c r="C8458" s="30"/>
    </row>
    <row r="8459" spans="1:3">
      <c r="A8459" s="5">
        <v>8457</v>
      </c>
      <c r="B8459" s="30"/>
      <c r="C8459" s="30"/>
    </row>
    <row r="8460" spans="1:3">
      <c r="A8460" s="5">
        <v>8458</v>
      </c>
      <c r="B8460" s="30"/>
      <c r="C8460" s="30"/>
    </row>
    <row r="8461" spans="1:3">
      <c r="A8461" s="5">
        <v>8459</v>
      </c>
      <c r="B8461" s="30"/>
      <c r="C8461" s="30"/>
    </row>
    <row r="8462" spans="1:3">
      <c r="A8462" s="5">
        <v>8460</v>
      </c>
      <c r="B8462" s="30"/>
      <c r="C8462" s="30"/>
    </row>
    <row r="8463" spans="1:3">
      <c r="A8463" s="5">
        <v>8461</v>
      </c>
      <c r="B8463" s="30"/>
      <c r="C8463" s="30"/>
    </row>
    <row r="8464" spans="1:3">
      <c r="A8464" s="5">
        <v>8462</v>
      </c>
      <c r="B8464" s="30"/>
      <c r="C8464" s="30"/>
    </row>
    <row r="8465" spans="1:3">
      <c r="A8465" s="5">
        <v>8463</v>
      </c>
      <c r="B8465" s="30"/>
      <c r="C8465" s="30"/>
    </row>
    <row r="8466" spans="1:3">
      <c r="A8466" s="5">
        <v>8464</v>
      </c>
      <c r="B8466" s="30"/>
      <c r="C8466" s="30"/>
    </row>
    <row r="8467" spans="1:3">
      <c r="A8467" s="5">
        <v>8465</v>
      </c>
      <c r="B8467" s="30"/>
      <c r="C8467" s="30"/>
    </row>
    <row r="8468" spans="1:3">
      <c r="A8468" s="5">
        <v>8466</v>
      </c>
      <c r="B8468" s="30"/>
      <c r="C8468" s="30"/>
    </row>
    <row r="8469" spans="1:3">
      <c r="A8469" s="5">
        <v>8467</v>
      </c>
      <c r="B8469" s="30"/>
      <c r="C8469" s="30"/>
    </row>
    <row r="8470" spans="1:3">
      <c r="A8470" s="5">
        <v>8468</v>
      </c>
      <c r="B8470" s="30"/>
      <c r="C8470" s="30"/>
    </row>
    <row r="8471" spans="1:3">
      <c r="A8471" s="5">
        <v>8469</v>
      </c>
      <c r="B8471" s="30"/>
      <c r="C8471" s="30"/>
    </row>
    <row r="8472" spans="1:3">
      <c r="A8472" s="5">
        <v>8470</v>
      </c>
      <c r="B8472" s="30"/>
      <c r="C8472" s="30"/>
    </row>
    <row r="8473" spans="1:3">
      <c r="A8473" s="5">
        <v>8471</v>
      </c>
      <c r="B8473" s="30"/>
      <c r="C8473" s="30"/>
    </row>
    <row r="8474" spans="1:3">
      <c r="A8474" s="5">
        <v>8472</v>
      </c>
      <c r="B8474" s="30"/>
      <c r="C8474" s="30"/>
    </row>
    <row r="8475" spans="1:3">
      <c r="A8475" s="5">
        <v>8473</v>
      </c>
      <c r="B8475" s="30"/>
      <c r="C8475" s="30"/>
    </row>
    <row r="8476" spans="1:3">
      <c r="A8476" s="5">
        <v>8474</v>
      </c>
      <c r="B8476" s="30"/>
      <c r="C8476" s="30"/>
    </row>
    <row r="8477" spans="1:3">
      <c r="A8477" s="5">
        <v>8475</v>
      </c>
      <c r="B8477" s="30"/>
      <c r="C8477" s="30"/>
    </row>
    <row r="8478" spans="1:3">
      <c r="A8478" s="5">
        <v>8476</v>
      </c>
      <c r="B8478" s="30"/>
      <c r="C8478" s="30"/>
    </row>
    <row r="8479" spans="1:3">
      <c r="A8479" s="5">
        <v>8477</v>
      </c>
      <c r="B8479" s="30"/>
      <c r="C8479" s="30"/>
    </row>
    <row r="8480" spans="1:3">
      <c r="A8480" s="5">
        <v>8478</v>
      </c>
      <c r="B8480" s="30"/>
      <c r="C8480" s="30"/>
    </row>
    <row r="8481" spans="1:3">
      <c r="A8481" s="5">
        <v>8479</v>
      </c>
      <c r="B8481" s="30"/>
      <c r="C8481" s="30"/>
    </row>
    <row r="8482" spans="1:3">
      <c r="A8482" s="5">
        <v>8480</v>
      </c>
      <c r="B8482" s="30"/>
      <c r="C8482" s="30"/>
    </row>
    <row r="8483" spans="1:3">
      <c r="A8483" s="5">
        <v>8481</v>
      </c>
      <c r="B8483" s="30"/>
      <c r="C8483" s="30"/>
    </row>
    <row r="8484" spans="1:3">
      <c r="A8484" s="5">
        <v>8482</v>
      </c>
      <c r="B8484" s="30"/>
      <c r="C8484" s="30"/>
    </row>
    <row r="8485" spans="1:3">
      <c r="A8485" s="5">
        <v>8483</v>
      </c>
      <c r="B8485" s="30"/>
      <c r="C8485" s="30"/>
    </row>
    <row r="8486" spans="1:3">
      <c r="A8486" s="5">
        <v>8484</v>
      </c>
      <c r="B8486" s="30"/>
      <c r="C8486" s="30"/>
    </row>
    <row r="8487" spans="1:3">
      <c r="A8487" s="5">
        <v>8485</v>
      </c>
      <c r="B8487" s="30"/>
      <c r="C8487" s="30"/>
    </row>
    <row r="8488" spans="1:3">
      <c r="A8488" s="5">
        <v>8486</v>
      </c>
      <c r="B8488" s="30"/>
      <c r="C8488" s="30"/>
    </row>
    <row r="8489" spans="1:3">
      <c r="A8489" s="5">
        <v>8487</v>
      </c>
      <c r="B8489" s="30"/>
      <c r="C8489" s="30"/>
    </row>
    <row r="8490" spans="1:3">
      <c r="A8490" s="5">
        <v>8488</v>
      </c>
      <c r="B8490" s="30"/>
      <c r="C8490" s="30"/>
    </row>
    <row r="8491" spans="1:3">
      <c r="A8491" s="5">
        <v>8489</v>
      </c>
      <c r="B8491" s="30"/>
      <c r="C8491" s="30"/>
    </row>
    <row r="8492" spans="1:3">
      <c r="A8492" s="5">
        <v>8490</v>
      </c>
      <c r="B8492" s="30"/>
      <c r="C8492" s="30"/>
    </row>
    <row r="8493" spans="1:3">
      <c r="A8493" s="5">
        <v>8491</v>
      </c>
      <c r="B8493" s="30"/>
      <c r="C8493" s="30"/>
    </row>
    <row r="8494" spans="1:3">
      <c r="A8494" s="5">
        <v>8492</v>
      </c>
      <c r="B8494" s="30"/>
      <c r="C8494" s="30"/>
    </row>
    <row r="8495" spans="1:3">
      <c r="A8495" s="5">
        <v>8493</v>
      </c>
      <c r="B8495" s="30"/>
      <c r="C8495" s="30"/>
    </row>
    <row r="8496" spans="1:3">
      <c r="A8496" s="5">
        <v>8494</v>
      </c>
      <c r="B8496" s="30"/>
      <c r="C8496" s="30"/>
    </row>
    <row r="8497" spans="1:3">
      <c r="A8497" s="5">
        <v>8495</v>
      </c>
      <c r="B8497" s="30"/>
      <c r="C8497" s="30"/>
    </row>
    <row r="8498" spans="1:3">
      <c r="A8498" s="5">
        <v>8496</v>
      </c>
      <c r="B8498" s="30"/>
      <c r="C8498" s="30"/>
    </row>
    <row r="8499" spans="1:3">
      <c r="A8499" s="5">
        <v>8497</v>
      </c>
      <c r="B8499" s="30"/>
      <c r="C8499" s="30"/>
    </row>
    <row r="8500" spans="1:3">
      <c r="A8500" s="5">
        <v>8498</v>
      </c>
      <c r="B8500" s="30"/>
      <c r="C8500" s="30"/>
    </row>
    <row r="8501" spans="1:3">
      <c r="A8501" s="5">
        <v>8499</v>
      </c>
      <c r="B8501" s="30"/>
      <c r="C8501" s="30"/>
    </row>
    <row r="8502" spans="1:3">
      <c r="A8502" s="5">
        <v>8500</v>
      </c>
      <c r="B8502" s="30"/>
      <c r="C8502" s="30"/>
    </row>
    <row r="8503" spans="1:3">
      <c r="A8503" s="5">
        <v>8501</v>
      </c>
      <c r="B8503" s="30"/>
      <c r="C8503" s="30"/>
    </row>
    <row r="8504" spans="1:3">
      <c r="A8504" s="5">
        <v>8502</v>
      </c>
      <c r="B8504" s="30"/>
      <c r="C8504" s="30"/>
    </row>
    <row r="8505" spans="1:3">
      <c r="A8505" s="5">
        <v>8503</v>
      </c>
      <c r="B8505" s="30"/>
      <c r="C8505" s="30"/>
    </row>
    <row r="8506" spans="1:3">
      <c r="A8506" s="5">
        <v>8504</v>
      </c>
      <c r="B8506" s="30"/>
      <c r="C8506" s="30"/>
    </row>
    <row r="8507" spans="1:3">
      <c r="A8507" s="5">
        <v>8505</v>
      </c>
      <c r="B8507" s="30"/>
      <c r="C8507" s="30"/>
    </row>
    <row r="8508" spans="1:3">
      <c r="A8508" s="5">
        <v>8506</v>
      </c>
      <c r="B8508" s="30"/>
      <c r="C8508" s="30"/>
    </row>
    <row r="8509" spans="1:3">
      <c r="A8509" s="5">
        <v>8507</v>
      </c>
      <c r="B8509" s="30"/>
      <c r="C8509" s="30"/>
    </row>
    <row r="8510" spans="1:3">
      <c r="A8510" s="5">
        <v>8508</v>
      </c>
      <c r="B8510" s="30"/>
      <c r="C8510" s="30"/>
    </row>
    <row r="8511" spans="1:3">
      <c r="A8511" s="5">
        <v>8509</v>
      </c>
      <c r="B8511" s="30"/>
      <c r="C8511" s="30"/>
    </row>
    <row r="8512" spans="1:3">
      <c r="A8512" s="5">
        <v>8510</v>
      </c>
      <c r="B8512" s="30"/>
      <c r="C8512" s="30"/>
    </row>
    <row r="8513" spans="1:3">
      <c r="A8513" s="5">
        <v>8511</v>
      </c>
      <c r="B8513" s="30"/>
      <c r="C8513" s="30"/>
    </row>
    <row r="8514" spans="1:3">
      <c r="A8514" s="5">
        <v>8512</v>
      </c>
      <c r="B8514" s="30"/>
      <c r="C8514" s="30"/>
    </row>
    <row r="8515" spans="1:3">
      <c r="A8515" s="5">
        <v>8513</v>
      </c>
      <c r="B8515" s="30"/>
      <c r="C8515" s="30"/>
    </row>
    <row r="8516" spans="1:3">
      <c r="A8516" s="5">
        <v>8514</v>
      </c>
      <c r="B8516" s="30"/>
      <c r="C8516" s="30"/>
    </row>
    <row r="8517" spans="1:3">
      <c r="A8517" s="5">
        <v>8515</v>
      </c>
      <c r="B8517" s="30"/>
      <c r="C8517" s="30"/>
    </row>
    <row r="8518" spans="1:3">
      <c r="A8518" s="5">
        <v>8516</v>
      </c>
      <c r="B8518" s="30"/>
      <c r="C8518" s="30"/>
    </row>
    <row r="8519" spans="1:3">
      <c r="A8519" s="5">
        <v>8517</v>
      </c>
      <c r="B8519" s="30"/>
      <c r="C8519" s="30"/>
    </row>
    <row r="8520" spans="1:3">
      <c r="A8520" s="5">
        <v>8518</v>
      </c>
      <c r="B8520" s="30"/>
      <c r="C8520" s="30"/>
    </row>
    <row r="8521" spans="1:3">
      <c r="A8521" s="5">
        <v>8519</v>
      </c>
      <c r="B8521" s="30"/>
      <c r="C8521" s="30"/>
    </row>
    <row r="8522" spans="1:3">
      <c r="A8522" s="5">
        <v>8520</v>
      </c>
      <c r="B8522" s="30"/>
      <c r="C8522" s="30"/>
    </row>
    <row r="8523" spans="1:3">
      <c r="A8523" s="5">
        <v>8521</v>
      </c>
      <c r="B8523" s="30"/>
      <c r="C8523" s="30"/>
    </row>
    <row r="8524" spans="1:3">
      <c r="A8524" s="5">
        <v>8522</v>
      </c>
      <c r="B8524" s="30"/>
      <c r="C8524" s="30"/>
    </row>
    <row r="8525" spans="1:3">
      <c r="A8525" s="5">
        <v>8523</v>
      </c>
      <c r="B8525" s="30"/>
      <c r="C8525" s="30"/>
    </row>
    <row r="8526" spans="1:3">
      <c r="A8526" s="5">
        <v>8524</v>
      </c>
      <c r="B8526" s="30"/>
      <c r="C8526" s="30"/>
    </row>
    <row r="8527" spans="1:3">
      <c r="A8527" s="5">
        <v>8525</v>
      </c>
      <c r="B8527" s="30"/>
      <c r="C8527" s="30"/>
    </row>
    <row r="8528" spans="1:3">
      <c r="A8528" s="5">
        <v>8526</v>
      </c>
      <c r="B8528" s="30"/>
      <c r="C8528" s="30"/>
    </row>
    <row r="8529" spans="1:3">
      <c r="A8529" s="5">
        <v>8527</v>
      </c>
      <c r="B8529" s="30"/>
      <c r="C8529" s="30"/>
    </row>
    <row r="8530" spans="1:3">
      <c r="A8530" s="5">
        <v>8528</v>
      </c>
      <c r="B8530" s="30"/>
      <c r="C8530" s="30"/>
    </row>
    <row r="8531" spans="1:3">
      <c r="A8531" s="5">
        <v>8529</v>
      </c>
      <c r="B8531" s="30"/>
      <c r="C8531" s="30"/>
    </row>
    <row r="8532" spans="1:3">
      <c r="A8532" s="5">
        <v>8530</v>
      </c>
      <c r="B8532" s="30"/>
      <c r="C8532" s="30"/>
    </row>
    <row r="8533" spans="1:3">
      <c r="A8533" s="5">
        <v>8531</v>
      </c>
      <c r="B8533" s="30"/>
      <c r="C8533" s="30"/>
    </row>
    <row r="8534" spans="1:3">
      <c r="A8534" s="5">
        <v>8532</v>
      </c>
      <c r="B8534" s="30"/>
      <c r="C8534" s="30"/>
    </row>
    <row r="8535" spans="1:3">
      <c r="A8535" s="5">
        <v>8533</v>
      </c>
      <c r="B8535" s="30"/>
      <c r="C8535" s="30"/>
    </row>
    <row r="8536" spans="1:3">
      <c r="A8536" s="5">
        <v>8534</v>
      </c>
      <c r="B8536" s="30"/>
      <c r="C8536" s="30"/>
    </row>
    <row r="8537" spans="1:3">
      <c r="A8537" s="5">
        <v>8535</v>
      </c>
      <c r="B8537" s="30"/>
      <c r="C8537" s="30"/>
    </row>
    <row r="8538" spans="1:3">
      <c r="A8538" s="5">
        <v>8536</v>
      </c>
      <c r="B8538" s="30"/>
      <c r="C8538" s="30"/>
    </row>
    <row r="8539" spans="1:3">
      <c r="A8539" s="5">
        <v>8537</v>
      </c>
      <c r="B8539" s="30"/>
      <c r="C8539" s="30"/>
    </row>
    <row r="8540" spans="1:3">
      <c r="A8540" s="5">
        <v>8538</v>
      </c>
      <c r="B8540" s="30"/>
      <c r="C8540" s="30"/>
    </row>
    <row r="8541" spans="1:3">
      <c r="A8541" s="5">
        <v>8539</v>
      </c>
      <c r="B8541" s="30"/>
      <c r="C8541" s="30"/>
    </row>
    <row r="8542" spans="1:3">
      <c r="A8542" s="5">
        <v>8540</v>
      </c>
      <c r="B8542" s="30"/>
      <c r="C8542" s="30"/>
    </row>
    <row r="8543" spans="1:3">
      <c r="A8543" s="5">
        <v>8541</v>
      </c>
      <c r="B8543" s="30"/>
      <c r="C8543" s="30"/>
    </row>
    <row r="8544" spans="1:3">
      <c r="A8544" s="5">
        <v>8542</v>
      </c>
      <c r="B8544" s="30"/>
      <c r="C8544" s="30"/>
    </row>
    <row r="8545" spans="1:3">
      <c r="A8545" s="5">
        <v>8543</v>
      </c>
      <c r="B8545" s="30"/>
      <c r="C8545" s="30"/>
    </row>
    <row r="8546" spans="1:3">
      <c r="A8546" s="5">
        <v>8544</v>
      </c>
      <c r="B8546" s="30"/>
      <c r="C8546" s="30"/>
    </row>
    <row r="8547" spans="1:3">
      <c r="A8547" s="5">
        <v>8545</v>
      </c>
      <c r="B8547" s="30"/>
      <c r="C8547" s="30"/>
    </row>
    <row r="8548" spans="1:3">
      <c r="A8548" s="5">
        <v>8546</v>
      </c>
      <c r="B8548" s="30"/>
      <c r="C8548" s="30"/>
    </row>
    <row r="8549" spans="1:3">
      <c r="A8549" s="5">
        <v>8547</v>
      </c>
      <c r="B8549" s="30"/>
      <c r="C8549" s="30"/>
    </row>
    <row r="8550" spans="1:3">
      <c r="A8550" s="5">
        <v>8548</v>
      </c>
      <c r="B8550" s="30"/>
      <c r="C8550" s="30"/>
    </row>
    <row r="8551" spans="1:3">
      <c r="A8551" s="5">
        <v>8549</v>
      </c>
      <c r="B8551" s="30"/>
      <c r="C8551" s="30"/>
    </row>
    <row r="8552" spans="1:3">
      <c r="A8552" s="5">
        <v>8550</v>
      </c>
      <c r="B8552" s="30"/>
      <c r="C8552" s="30"/>
    </row>
    <row r="8553" spans="1:3">
      <c r="A8553" s="5">
        <v>8551</v>
      </c>
      <c r="B8553" s="30"/>
      <c r="C8553" s="30"/>
    </row>
    <row r="8554" spans="1:3">
      <c r="A8554" s="5">
        <v>8552</v>
      </c>
      <c r="B8554" s="30"/>
      <c r="C8554" s="30"/>
    </row>
    <row r="8555" spans="1:3">
      <c r="A8555" s="5">
        <v>8553</v>
      </c>
      <c r="B8555" s="30"/>
      <c r="C8555" s="30"/>
    </row>
    <row r="8556" spans="1:3">
      <c r="A8556" s="5">
        <v>8554</v>
      </c>
      <c r="B8556" s="30"/>
      <c r="C8556" s="30"/>
    </row>
    <row r="8557" spans="1:3">
      <c r="A8557" s="5">
        <v>8555</v>
      </c>
      <c r="B8557" s="30"/>
      <c r="C8557" s="30"/>
    </row>
    <row r="8558" spans="1:3">
      <c r="A8558" s="5">
        <v>8556</v>
      </c>
      <c r="B8558" s="30"/>
      <c r="C8558" s="30"/>
    </row>
    <row r="8559" spans="1:3">
      <c r="A8559" s="5">
        <v>8557</v>
      </c>
      <c r="B8559" s="30"/>
      <c r="C8559" s="30"/>
    </row>
    <row r="8560" spans="1:3">
      <c r="A8560" s="5">
        <v>8558</v>
      </c>
      <c r="B8560" s="30"/>
      <c r="C8560" s="30"/>
    </row>
    <row r="8561" spans="1:3">
      <c r="A8561" s="5">
        <v>8559</v>
      </c>
      <c r="B8561" s="30"/>
      <c r="C8561" s="30"/>
    </row>
    <row r="8562" spans="1:3">
      <c r="A8562" s="5">
        <v>8560</v>
      </c>
      <c r="B8562" s="30"/>
      <c r="C8562" s="30"/>
    </row>
    <row r="8563" spans="1:3">
      <c r="A8563" s="5">
        <v>8561</v>
      </c>
      <c r="B8563" s="30"/>
      <c r="C8563" s="30"/>
    </row>
    <row r="8564" spans="1:3">
      <c r="A8564" s="5">
        <v>8562</v>
      </c>
      <c r="B8564" s="30"/>
      <c r="C8564" s="30"/>
    </row>
    <row r="8565" spans="1:3">
      <c r="A8565" s="5">
        <v>8563</v>
      </c>
      <c r="B8565" s="30"/>
      <c r="C8565" s="30"/>
    </row>
    <row r="8566" spans="1:3">
      <c r="A8566" s="5">
        <v>8564</v>
      </c>
      <c r="B8566" s="30"/>
      <c r="C8566" s="30"/>
    </row>
    <row r="8567" spans="1:3">
      <c r="A8567" s="5">
        <v>8565</v>
      </c>
      <c r="B8567" s="30"/>
      <c r="C8567" s="30"/>
    </row>
    <row r="8568" spans="1:3">
      <c r="A8568" s="5">
        <v>8566</v>
      </c>
      <c r="B8568" s="30"/>
      <c r="C8568" s="30"/>
    </row>
    <row r="8569" spans="1:3">
      <c r="A8569" s="5">
        <v>8567</v>
      </c>
      <c r="B8569" s="30"/>
      <c r="C8569" s="30"/>
    </row>
    <row r="8570" spans="1:3">
      <c r="A8570" s="5">
        <v>8568</v>
      </c>
      <c r="B8570" s="30"/>
      <c r="C8570" s="30"/>
    </row>
    <row r="8571" spans="1:3">
      <c r="A8571" s="5">
        <v>8569</v>
      </c>
      <c r="B8571" s="30"/>
      <c r="C8571" s="30"/>
    </row>
    <row r="8572" spans="1:3">
      <c r="A8572" s="5">
        <v>8570</v>
      </c>
      <c r="B8572" s="30"/>
      <c r="C8572" s="30"/>
    </row>
    <row r="8573" spans="1:3">
      <c r="A8573" s="5">
        <v>8571</v>
      </c>
      <c r="B8573" s="30"/>
      <c r="C8573" s="30"/>
    </row>
    <row r="8574" spans="1:3">
      <c r="A8574" s="5">
        <v>8572</v>
      </c>
      <c r="B8574" s="30"/>
      <c r="C8574" s="30"/>
    </row>
    <row r="8575" spans="1:3">
      <c r="A8575" s="5">
        <v>8573</v>
      </c>
      <c r="B8575" s="30"/>
      <c r="C8575" s="30"/>
    </row>
    <row r="8576" spans="1:3">
      <c r="A8576" s="5">
        <v>8574</v>
      </c>
      <c r="B8576" s="30"/>
      <c r="C8576" s="30"/>
    </row>
    <row r="8577" spans="1:3">
      <c r="A8577" s="5">
        <v>8575</v>
      </c>
      <c r="B8577" s="30"/>
      <c r="C8577" s="30"/>
    </row>
    <row r="8578" spans="1:3">
      <c r="A8578" s="5">
        <v>8576</v>
      </c>
      <c r="B8578" s="30"/>
      <c r="C8578" s="30"/>
    </row>
    <row r="8579" spans="1:3">
      <c r="A8579" s="5">
        <v>8577</v>
      </c>
      <c r="B8579" s="30"/>
      <c r="C8579" s="30"/>
    </row>
    <row r="8580" spans="1:3">
      <c r="A8580" s="5">
        <v>8578</v>
      </c>
      <c r="B8580" s="30"/>
      <c r="C8580" s="30"/>
    </row>
    <row r="8581" spans="1:3">
      <c r="A8581" s="5">
        <v>8579</v>
      </c>
      <c r="B8581" s="30"/>
      <c r="C8581" s="30"/>
    </row>
    <row r="8582" spans="1:3">
      <c r="A8582" s="5">
        <v>8580</v>
      </c>
      <c r="B8582" s="30"/>
      <c r="C8582" s="30"/>
    </row>
    <row r="8583" spans="1:3">
      <c r="A8583" s="5">
        <v>8581</v>
      </c>
      <c r="B8583" s="30"/>
      <c r="C8583" s="30"/>
    </row>
    <row r="8584" spans="1:3">
      <c r="A8584" s="5">
        <v>8582</v>
      </c>
      <c r="B8584" s="30"/>
      <c r="C8584" s="30"/>
    </row>
    <row r="8585" spans="1:3">
      <c r="A8585" s="5">
        <v>8583</v>
      </c>
      <c r="B8585" s="30"/>
      <c r="C8585" s="30"/>
    </row>
    <row r="8586" spans="1:3">
      <c r="A8586" s="5">
        <v>8584</v>
      </c>
      <c r="B8586" s="30"/>
      <c r="C8586" s="30"/>
    </row>
    <row r="8587" spans="1:3">
      <c r="A8587" s="5">
        <v>8585</v>
      </c>
      <c r="B8587" s="30"/>
      <c r="C8587" s="30"/>
    </row>
    <row r="8588" spans="1:3">
      <c r="A8588" s="5">
        <v>8586</v>
      </c>
      <c r="B8588" s="30"/>
      <c r="C8588" s="30"/>
    </row>
    <row r="8589" spans="1:3">
      <c r="A8589" s="5">
        <v>8587</v>
      </c>
      <c r="B8589" s="30"/>
      <c r="C8589" s="30"/>
    </row>
    <row r="8590" spans="1:3">
      <c r="A8590" s="5">
        <v>8588</v>
      </c>
      <c r="B8590" s="30"/>
      <c r="C8590" s="30"/>
    </row>
    <row r="8591" spans="1:3">
      <c r="A8591" s="5">
        <v>8589</v>
      </c>
      <c r="B8591" s="30"/>
      <c r="C8591" s="30"/>
    </row>
    <row r="8592" spans="1:3">
      <c r="A8592" s="5">
        <v>8590</v>
      </c>
      <c r="B8592" s="30"/>
      <c r="C8592" s="30"/>
    </row>
    <row r="8593" spans="1:3">
      <c r="A8593" s="5">
        <v>8591</v>
      </c>
      <c r="B8593" s="30"/>
      <c r="C8593" s="30"/>
    </row>
    <row r="8594" spans="1:3">
      <c r="A8594" s="5">
        <v>8592</v>
      </c>
      <c r="B8594" s="30"/>
      <c r="C8594" s="30"/>
    </row>
    <row r="8595" spans="1:3">
      <c r="A8595" s="5">
        <v>8593</v>
      </c>
      <c r="B8595" s="30"/>
      <c r="C8595" s="30"/>
    </row>
    <row r="8596" spans="1:3">
      <c r="A8596" s="5">
        <v>8594</v>
      </c>
      <c r="B8596" s="30"/>
      <c r="C8596" s="30"/>
    </row>
    <row r="8597" spans="1:3">
      <c r="A8597" s="5">
        <v>8595</v>
      </c>
      <c r="B8597" s="30"/>
      <c r="C8597" s="30"/>
    </row>
    <row r="8598" spans="1:3">
      <c r="A8598" s="5">
        <v>8596</v>
      </c>
      <c r="B8598" s="30"/>
      <c r="C8598" s="30"/>
    </row>
    <row r="8599" spans="1:3">
      <c r="A8599" s="5">
        <v>8597</v>
      </c>
      <c r="B8599" s="30"/>
      <c r="C8599" s="30"/>
    </row>
    <row r="8600" spans="1:3">
      <c r="A8600" s="5">
        <v>8598</v>
      </c>
      <c r="B8600" s="30"/>
      <c r="C8600" s="30"/>
    </row>
    <row r="8601" spans="1:3">
      <c r="A8601" s="5">
        <v>8599</v>
      </c>
      <c r="B8601" s="30"/>
      <c r="C8601" s="30"/>
    </row>
    <row r="8602" spans="1:3">
      <c r="A8602" s="5">
        <v>8600</v>
      </c>
      <c r="B8602" s="30"/>
      <c r="C8602" s="30"/>
    </row>
    <row r="8603" spans="1:3">
      <c r="A8603" s="5">
        <v>8601</v>
      </c>
      <c r="B8603" s="30"/>
      <c r="C8603" s="30"/>
    </row>
    <row r="8604" spans="1:3">
      <c r="A8604" s="5">
        <v>8602</v>
      </c>
      <c r="B8604" s="30"/>
      <c r="C8604" s="30"/>
    </row>
    <row r="8605" spans="1:3">
      <c r="A8605" s="5">
        <v>8603</v>
      </c>
      <c r="B8605" s="30"/>
      <c r="C8605" s="30"/>
    </row>
    <row r="8606" spans="1:3">
      <c r="A8606" s="5">
        <v>8604</v>
      </c>
      <c r="B8606" s="30"/>
      <c r="C8606" s="30"/>
    </row>
    <row r="8607" spans="1:3">
      <c r="A8607" s="5">
        <v>8605</v>
      </c>
      <c r="B8607" s="30"/>
      <c r="C8607" s="30"/>
    </row>
    <row r="8608" spans="1:3">
      <c r="A8608" s="5">
        <v>8606</v>
      </c>
      <c r="B8608" s="30"/>
      <c r="C8608" s="30"/>
    </row>
    <row r="8609" spans="1:3">
      <c r="A8609" s="5">
        <v>8607</v>
      </c>
      <c r="B8609" s="30"/>
      <c r="C8609" s="30"/>
    </row>
    <row r="8610" spans="1:3">
      <c r="A8610" s="5">
        <v>8608</v>
      </c>
      <c r="B8610" s="30"/>
      <c r="C8610" s="30"/>
    </row>
    <row r="8611" spans="1:3">
      <c r="A8611" s="5">
        <v>8609</v>
      </c>
      <c r="B8611" s="30"/>
      <c r="C8611" s="30"/>
    </row>
    <row r="8612" spans="1:3">
      <c r="A8612" s="5">
        <v>8610</v>
      </c>
      <c r="B8612" s="30"/>
      <c r="C8612" s="30"/>
    </row>
    <row r="8613" spans="1:3">
      <c r="A8613" s="5">
        <v>8611</v>
      </c>
      <c r="B8613" s="30"/>
      <c r="C8613" s="30"/>
    </row>
    <row r="8614" spans="1:3">
      <c r="A8614" s="5">
        <v>8612</v>
      </c>
      <c r="B8614" s="30"/>
      <c r="C8614" s="30"/>
    </row>
    <row r="8615" spans="1:3">
      <c r="A8615" s="5">
        <v>8613</v>
      </c>
      <c r="B8615" s="30"/>
      <c r="C8615" s="30"/>
    </row>
    <row r="8616" spans="1:3">
      <c r="A8616" s="5">
        <v>8614</v>
      </c>
      <c r="B8616" s="30"/>
      <c r="C8616" s="30"/>
    </row>
    <row r="8617" spans="1:3">
      <c r="A8617" s="5">
        <v>8615</v>
      </c>
      <c r="B8617" s="30"/>
      <c r="C8617" s="30"/>
    </row>
    <row r="8618" spans="1:3">
      <c r="A8618" s="5">
        <v>8616</v>
      </c>
      <c r="B8618" s="30"/>
      <c r="C8618" s="30"/>
    </row>
    <row r="8619" spans="1:3">
      <c r="A8619" s="5">
        <v>8617</v>
      </c>
      <c r="B8619" s="30"/>
      <c r="C8619" s="30"/>
    </row>
    <row r="8620" spans="1:3">
      <c r="A8620" s="5">
        <v>8618</v>
      </c>
      <c r="B8620" s="30"/>
      <c r="C8620" s="30"/>
    </row>
    <row r="8621" spans="1:3">
      <c r="A8621" s="5">
        <v>8619</v>
      </c>
      <c r="B8621" s="30"/>
      <c r="C8621" s="30"/>
    </row>
    <row r="8622" spans="1:3">
      <c r="A8622" s="5">
        <v>8620</v>
      </c>
      <c r="B8622" s="30"/>
      <c r="C8622" s="30"/>
    </row>
    <row r="8623" spans="1:3">
      <c r="A8623" s="5">
        <v>8621</v>
      </c>
      <c r="B8623" s="30"/>
      <c r="C8623" s="30"/>
    </row>
    <row r="8624" spans="1:3">
      <c r="A8624" s="5">
        <v>8622</v>
      </c>
      <c r="B8624" s="30"/>
      <c r="C8624" s="30"/>
    </row>
    <row r="8625" spans="1:3">
      <c r="A8625" s="5">
        <v>8623</v>
      </c>
      <c r="B8625" s="30"/>
      <c r="C8625" s="30"/>
    </row>
    <row r="8626" spans="1:3">
      <c r="A8626" s="5">
        <v>8624</v>
      </c>
      <c r="B8626" s="30"/>
      <c r="C8626" s="30"/>
    </row>
    <row r="8627" spans="1:3">
      <c r="A8627" s="5">
        <v>8625</v>
      </c>
      <c r="B8627" s="30"/>
      <c r="C8627" s="30"/>
    </row>
    <row r="8628" spans="1:3">
      <c r="A8628" s="5">
        <v>8626</v>
      </c>
      <c r="B8628" s="30"/>
      <c r="C8628" s="30"/>
    </row>
    <row r="8629" spans="1:3">
      <c r="A8629" s="5">
        <v>8627</v>
      </c>
      <c r="B8629" s="30"/>
      <c r="C8629" s="30"/>
    </row>
    <row r="8630" spans="1:3">
      <c r="A8630" s="5">
        <v>8628</v>
      </c>
      <c r="B8630" s="30"/>
      <c r="C8630" s="30"/>
    </row>
    <row r="8631" spans="1:3">
      <c r="A8631" s="5">
        <v>8629</v>
      </c>
      <c r="B8631" s="30"/>
      <c r="C8631" s="30"/>
    </row>
    <row r="8632" spans="1:3">
      <c r="A8632" s="5">
        <v>8630</v>
      </c>
      <c r="B8632" s="30"/>
      <c r="C8632" s="30"/>
    </row>
    <row r="8633" spans="1:3">
      <c r="A8633" s="5">
        <v>8631</v>
      </c>
      <c r="B8633" s="30"/>
      <c r="C8633" s="30"/>
    </row>
    <row r="8634" spans="1:3">
      <c r="A8634" s="5">
        <v>8632</v>
      </c>
      <c r="B8634" s="30"/>
      <c r="C8634" s="30"/>
    </row>
    <row r="8635" spans="1:3">
      <c r="A8635" s="5">
        <v>8633</v>
      </c>
      <c r="B8635" s="30"/>
      <c r="C8635" s="30"/>
    </row>
    <row r="8636" spans="1:3">
      <c r="A8636" s="5">
        <v>8634</v>
      </c>
      <c r="B8636" s="30"/>
      <c r="C8636" s="30"/>
    </row>
    <row r="8637" spans="1:3">
      <c r="A8637" s="5">
        <v>8635</v>
      </c>
      <c r="B8637" s="30"/>
      <c r="C8637" s="30"/>
    </row>
    <row r="8638" spans="1:3">
      <c r="A8638" s="5">
        <v>8636</v>
      </c>
      <c r="B8638" s="30"/>
      <c r="C8638" s="30"/>
    </row>
    <row r="8639" spans="1:3">
      <c r="A8639" s="5">
        <v>8637</v>
      </c>
      <c r="B8639" s="30"/>
      <c r="C8639" s="30"/>
    </row>
    <row r="8640" spans="1:3">
      <c r="A8640" s="5">
        <v>8638</v>
      </c>
      <c r="B8640" s="30"/>
      <c r="C8640" s="30"/>
    </row>
    <row r="8641" spans="1:3">
      <c r="A8641" s="5">
        <v>8639</v>
      </c>
      <c r="B8641" s="30"/>
      <c r="C8641" s="30"/>
    </row>
    <row r="8642" spans="1:3">
      <c r="A8642" s="5">
        <v>8640</v>
      </c>
      <c r="B8642" s="30"/>
      <c r="C8642" s="30"/>
    </row>
    <row r="8643" spans="1:3">
      <c r="A8643" s="5">
        <v>8641</v>
      </c>
      <c r="B8643" s="30"/>
      <c r="C8643" s="30"/>
    </row>
    <row r="8644" spans="1:3">
      <c r="A8644" s="5">
        <v>8642</v>
      </c>
      <c r="B8644" s="30"/>
      <c r="C8644" s="30"/>
    </row>
    <row r="8645" spans="1:3">
      <c r="A8645" s="5">
        <v>8643</v>
      </c>
      <c r="B8645" s="30"/>
      <c r="C8645" s="30"/>
    </row>
    <row r="8646" spans="1:3">
      <c r="A8646" s="5">
        <v>8644</v>
      </c>
      <c r="B8646" s="30"/>
      <c r="C8646" s="30"/>
    </row>
    <row r="8647" spans="1:3">
      <c r="A8647" s="5">
        <v>8645</v>
      </c>
      <c r="B8647" s="30"/>
      <c r="C8647" s="30"/>
    </row>
    <row r="8648" spans="1:3">
      <c r="A8648" s="5">
        <v>8646</v>
      </c>
      <c r="B8648" s="30"/>
      <c r="C8648" s="30"/>
    </row>
    <row r="8649" spans="1:3">
      <c r="A8649" s="5">
        <v>8647</v>
      </c>
      <c r="B8649" s="30"/>
      <c r="C8649" s="30"/>
    </row>
    <row r="8650" spans="1:3">
      <c r="A8650" s="5">
        <v>8648</v>
      </c>
      <c r="B8650" s="30"/>
      <c r="C8650" s="30"/>
    </row>
    <row r="8651" spans="1:3">
      <c r="A8651" s="5">
        <v>8649</v>
      </c>
      <c r="B8651" s="30"/>
      <c r="C8651" s="30"/>
    </row>
    <row r="8652" spans="1:3">
      <c r="A8652" s="5">
        <v>8650</v>
      </c>
      <c r="B8652" s="30"/>
      <c r="C8652" s="30"/>
    </row>
    <row r="8653" spans="1:3">
      <c r="A8653" s="5">
        <v>8651</v>
      </c>
      <c r="B8653" s="30"/>
      <c r="C8653" s="30"/>
    </row>
    <row r="8654" spans="1:3">
      <c r="A8654" s="5">
        <v>8652</v>
      </c>
      <c r="B8654" s="30"/>
      <c r="C8654" s="30"/>
    </row>
    <row r="8655" spans="1:3">
      <c r="A8655" s="5">
        <v>8653</v>
      </c>
      <c r="B8655" s="30"/>
      <c r="C8655" s="30"/>
    </row>
    <row r="8656" spans="1:3">
      <c r="A8656" s="5">
        <v>8654</v>
      </c>
      <c r="B8656" s="30"/>
      <c r="C8656" s="30"/>
    </row>
    <row r="8657" spans="1:3">
      <c r="A8657" s="5">
        <v>8655</v>
      </c>
      <c r="B8657" s="30"/>
      <c r="C8657" s="30"/>
    </row>
    <row r="8658" spans="1:3">
      <c r="A8658" s="5">
        <v>8656</v>
      </c>
      <c r="B8658" s="30"/>
      <c r="C8658" s="30"/>
    </row>
    <row r="8659" spans="1:3">
      <c r="A8659" s="5">
        <v>8657</v>
      </c>
      <c r="B8659" s="30"/>
      <c r="C8659" s="30"/>
    </row>
    <row r="8660" spans="1:3">
      <c r="A8660" s="5">
        <v>8658</v>
      </c>
      <c r="B8660" s="30"/>
      <c r="C8660" s="30"/>
    </row>
    <row r="8661" spans="1:3">
      <c r="A8661" s="5">
        <v>8659</v>
      </c>
      <c r="B8661" s="30"/>
      <c r="C8661" s="30"/>
    </row>
    <row r="8662" spans="1:3">
      <c r="A8662" s="5">
        <v>8660</v>
      </c>
      <c r="B8662" s="30"/>
      <c r="C8662" s="30"/>
    </row>
    <row r="8663" spans="1:3">
      <c r="A8663" s="5">
        <v>8661</v>
      </c>
      <c r="B8663" s="30"/>
      <c r="C8663" s="30"/>
    </row>
    <row r="8664" spans="1:3">
      <c r="A8664" s="5">
        <v>8662</v>
      </c>
      <c r="B8664" s="30"/>
      <c r="C8664" s="30"/>
    </row>
    <row r="8665" spans="1:3">
      <c r="A8665" s="5">
        <v>8663</v>
      </c>
      <c r="B8665" s="30"/>
      <c r="C8665" s="30"/>
    </row>
    <row r="8666" spans="1:3">
      <c r="A8666" s="5">
        <v>8664</v>
      </c>
      <c r="B8666" s="30"/>
      <c r="C8666" s="30"/>
    </row>
    <row r="8667" spans="1:3">
      <c r="A8667" s="5">
        <v>8665</v>
      </c>
      <c r="B8667" s="30"/>
      <c r="C8667" s="30"/>
    </row>
    <row r="8668" spans="1:3">
      <c r="A8668" s="5">
        <v>8666</v>
      </c>
      <c r="B8668" s="30"/>
      <c r="C8668" s="30"/>
    </row>
    <row r="8669" spans="1:3">
      <c r="A8669" s="5">
        <v>8667</v>
      </c>
      <c r="B8669" s="30"/>
      <c r="C8669" s="30"/>
    </row>
    <row r="8670" spans="1:3">
      <c r="A8670" s="5">
        <v>8668</v>
      </c>
      <c r="B8670" s="30"/>
      <c r="C8670" s="30"/>
    </row>
    <row r="8671" spans="1:3">
      <c r="A8671" s="5">
        <v>8669</v>
      </c>
      <c r="B8671" s="30"/>
      <c r="C8671" s="30"/>
    </row>
    <row r="8672" spans="1:3">
      <c r="A8672" s="5">
        <v>8670</v>
      </c>
      <c r="B8672" s="30"/>
      <c r="C8672" s="30"/>
    </row>
    <row r="8673" spans="1:3">
      <c r="A8673" s="5">
        <v>8671</v>
      </c>
      <c r="B8673" s="30"/>
      <c r="C8673" s="30"/>
    </row>
    <row r="8674" spans="1:3">
      <c r="A8674" s="5">
        <v>8672</v>
      </c>
      <c r="B8674" s="30"/>
      <c r="C8674" s="30"/>
    </row>
    <row r="8675" spans="1:3">
      <c r="A8675" s="5">
        <v>8673</v>
      </c>
      <c r="B8675" s="30"/>
      <c r="C8675" s="30"/>
    </row>
    <row r="8676" spans="1:3">
      <c r="A8676" s="5">
        <v>8674</v>
      </c>
      <c r="B8676" s="30"/>
      <c r="C8676" s="30"/>
    </row>
    <row r="8677" spans="1:3">
      <c r="A8677" s="5">
        <v>8675</v>
      </c>
      <c r="B8677" s="30"/>
      <c r="C8677" s="30"/>
    </row>
    <row r="8678" spans="1:3">
      <c r="A8678" s="5">
        <v>8676</v>
      </c>
      <c r="B8678" s="30"/>
      <c r="C8678" s="30"/>
    </row>
    <row r="8679" spans="1:3">
      <c r="A8679" s="5">
        <v>8677</v>
      </c>
      <c r="B8679" s="30"/>
      <c r="C8679" s="30"/>
    </row>
    <row r="8680" spans="1:3">
      <c r="A8680" s="5">
        <v>8678</v>
      </c>
      <c r="B8680" s="30"/>
      <c r="C8680" s="30"/>
    </row>
    <row r="8681" spans="1:3">
      <c r="A8681" s="5">
        <v>8679</v>
      </c>
      <c r="B8681" s="30"/>
      <c r="C8681" s="30"/>
    </row>
    <row r="8682" spans="1:3">
      <c r="A8682" s="5">
        <v>8680</v>
      </c>
      <c r="B8682" s="30"/>
      <c r="C8682" s="30"/>
    </row>
    <row r="8683" spans="1:3">
      <c r="A8683" s="5">
        <v>8681</v>
      </c>
      <c r="B8683" s="30"/>
      <c r="C8683" s="30"/>
    </row>
    <row r="8684" spans="1:3">
      <c r="A8684" s="5">
        <v>8682</v>
      </c>
      <c r="B8684" s="30"/>
      <c r="C8684" s="30"/>
    </row>
    <row r="8685" spans="1:3">
      <c r="A8685" s="5">
        <v>8683</v>
      </c>
      <c r="B8685" s="30"/>
      <c r="C8685" s="30"/>
    </row>
    <row r="8686" spans="1:3">
      <c r="A8686" s="5">
        <v>8684</v>
      </c>
      <c r="B8686" s="30"/>
      <c r="C8686" s="30"/>
    </row>
    <row r="8687" spans="1:3">
      <c r="A8687" s="5">
        <v>8685</v>
      </c>
      <c r="B8687" s="30"/>
      <c r="C8687" s="30"/>
    </row>
    <row r="8688" spans="1:3">
      <c r="A8688" s="5">
        <v>8686</v>
      </c>
      <c r="B8688" s="30"/>
      <c r="C8688" s="30"/>
    </row>
    <row r="8689" spans="1:3">
      <c r="A8689" s="5">
        <v>8687</v>
      </c>
      <c r="B8689" s="30"/>
      <c r="C8689" s="30"/>
    </row>
    <row r="8690" spans="1:3">
      <c r="A8690" s="5">
        <v>8688</v>
      </c>
      <c r="B8690" s="30"/>
      <c r="C8690" s="30"/>
    </row>
    <row r="8691" spans="1:3">
      <c r="A8691" s="5">
        <v>8689</v>
      </c>
      <c r="B8691" s="30"/>
      <c r="C8691" s="30"/>
    </row>
    <row r="8692" spans="1:3">
      <c r="A8692" s="5">
        <v>8690</v>
      </c>
      <c r="B8692" s="30"/>
      <c r="C8692" s="30"/>
    </row>
    <row r="8693" spans="1:3">
      <c r="A8693" s="5">
        <v>8691</v>
      </c>
      <c r="B8693" s="30"/>
      <c r="C8693" s="30"/>
    </row>
    <row r="8694" spans="1:3">
      <c r="A8694" s="5">
        <v>8692</v>
      </c>
      <c r="B8694" s="30"/>
      <c r="C8694" s="30"/>
    </row>
    <row r="8695" spans="1:3">
      <c r="A8695" s="5">
        <v>8693</v>
      </c>
      <c r="B8695" s="30"/>
      <c r="C8695" s="30"/>
    </row>
    <row r="8696" spans="1:3">
      <c r="A8696" s="5">
        <v>8694</v>
      </c>
      <c r="B8696" s="30"/>
      <c r="C8696" s="30"/>
    </row>
    <row r="8697" spans="1:3">
      <c r="A8697" s="5">
        <v>8695</v>
      </c>
      <c r="B8697" s="30"/>
      <c r="C8697" s="30"/>
    </row>
    <row r="8698" spans="1:3">
      <c r="A8698" s="5">
        <v>8696</v>
      </c>
      <c r="B8698" s="30"/>
      <c r="C8698" s="30"/>
    </row>
    <row r="8699" spans="1:3">
      <c r="A8699" s="5">
        <v>8697</v>
      </c>
      <c r="B8699" s="30"/>
      <c r="C8699" s="30"/>
    </row>
    <row r="8700" spans="1:3">
      <c r="A8700" s="5">
        <v>8698</v>
      </c>
      <c r="B8700" s="30"/>
      <c r="C8700" s="30"/>
    </row>
    <row r="8701" spans="1:3">
      <c r="A8701" s="5">
        <v>8699</v>
      </c>
      <c r="B8701" s="30"/>
      <c r="C8701" s="30"/>
    </row>
    <row r="8702" spans="1:3">
      <c r="A8702" s="5">
        <v>8700</v>
      </c>
      <c r="B8702" s="30"/>
      <c r="C8702" s="30"/>
    </row>
    <row r="8703" spans="1:3">
      <c r="A8703" s="5">
        <v>8701</v>
      </c>
      <c r="B8703" s="30"/>
      <c r="C8703" s="30"/>
    </row>
    <row r="8704" spans="1:3">
      <c r="A8704" s="5">
        <v>8702</v>
      </c>
      <c r="B8704" s="30"/>
      <c r="C8704" s="30"/>
    </row>
    <row r="8705" spans="1:3">
      <c r="A8705" s="5">
        <v>8703</v>
      </c>
      <c r="B8705" s="30"/>
      <c r="C8705" s="30"/>
    </row>
    <row r="8706" spans="1:3">
      <c r="A8706" s="5">
        <v>8704</v>
      </c>
      <c r="B8706" s="30"/>
      <c r="C8706" s="30"/>
    </row>
    <row r="8707" spans="1:3">
      <c r="A8707" s="5">
        <v>8705</v>
      </c>
      <c r="B8707" s="30"/>
      <c r="C8707" s="30"/>
    </row>
    <row r="8708" spans="1:3">
      <c r="A8708" s="5">
        <v>8706</v>
      </c>
      <c r="B8708" s="30"/>
      <c r="C8708" s="30"/>
    </row>
    <row r="8709" spans="1:3">
      <c r="A8709" s="5">
        <v>8707</v>
      </c>
      <c r="B8709" s="30"/>
      <c r="C8709" s="30"/>
    </row>
    <row r="8710" spans="1:3">
      <c r="A8710" s="5">
        <v>8708</v>
      </c>
      <c r="B8710" s="30"/>
      <c r="C8710" s="30"/>
    </row>
    <row r="8711" spans="1:3">
      <c r="A8711" s="5">
        <v>8709</v>
      </c>
      <c r="B8711" s="30"/>
      <c r="C8711" s="30"/>
    </row>
    <row r="8712" spans="1:3">
      <c r="A8712" s="5">
        <v>8710</v>
      </c>
      <c r="B8712" s="30"/>
      <c r="C8712" s="30"/>
    </row>
    <row r="8713" spans="1:3">
      <c r="A8713" s="5">
        <v>8711</v>
      </c>
      <c r="B8713" s="30"/>
      <c r="C8713" s="30"/>
    </row>
    <row r="8714" spans="1:3">
      <c r="A8714" s="5">
        <v>8712</v>
      </c>
      <c r="B8714" s="30"/>
      <c r="C8714" s="30"/>
    </row>
    <row r="8715" spans="1:3">
      <c r="A8715" s="5">
        <v>8713</v>
      </c>
      <c r="B8715" s="30"/>
      <c r="C8715" s="30"/>
    </row>
    <row r="8716" spans="1:3">
      <c r="A8716" s="5">
        <v>8714</v>
      </c>
      <c r="B8716" s="30"/>
      <c r="C8716" s="30"/>
    </row>
    <row r="8717" spans="1:3">
      <c r="A8717" s="5">
        <v>8715</v>
      </c>
      <c r="B8717" s="30"/>
      <c r="C8717" s="30"/>
    </row>
    <row r="8718" spans="1:3">
      <c r="A8718" s="5">
        <v>8716</v>
      </c>
      <c r="B8718" s="30"/>
      <c r="C8718" s="30"/>
    </row>
    <row r="8719" spans="1:3">
      <c r="A8719" s="5">
        <v>8717</v>
      </c>
      <c r="B8719" s="30"/>
      <c r="C8719" s="30"/>
    </row>
    <row r="8720" spans="1:3">
      <c r="A8720" s="5">
        <v>8718</v>
      </c>
      <c r="B8720" s="30"/>
      <c r="C8720" s="30"/>
    </row>
    <row r="8721" spans="1:3">
      <c r="A8721" s="5">
        <v>8719</v>
      </c>
      <c r="B8721" s="30"/>
      <c r="C8721" s="30"/>
    </row>
    <row r="8722" spans="1:3">
      <c r="A8722" s="5">
        <v>8720</v>
      </c>
      <c r="B8722" s="30"/>
      <c r="C8722" s="30"/>
    </row>
    <row r="8723" spans="1:3">
      <c r="A8723" s="5">
        <v>8721</v>
      </c>
      <c r="B8723" s="30"/>
      <c r="C8723" s="30"/>
    </row>
    <row r="8724" spans="1:3">
      <c r="A8724" s="5">
        <v>8722</v>
      </c>
      <c r="B8724" s="30"/>
      <c r="C8724" s="30"/>
    </row>
    <row r="8725" spans="1:3">
      <c r="A8725" s="5">
        <v>8723</v>
      </c>
      <c r="B8725" s="30"/>
      <c r="C8725" s="30"/>
    </row>
    <row r="8726" spans="1:3">
      <c r="A8726" s="5">
        <v>8724</v>
      </c>
      <c r="B8726" s="30"/>
      <c r="C8726" s="30"/>
    </row>
    <row r="8727" spans="1:3">
      <c r="A8727" s="5">
        <v>8725</v>
      </c>
      <c r="B8727" s="30"/>
      <c r="C8727" s="30"/>
    </row>
    <row r="8728" spans="1:3">
      <c r="A8728" s="5">
        <v>8726</v>
      </c>
      <c r="B8728" s="30"/>
      <c r="C8728" s="30"/>
    </row>
    <row r="8729" spans="1:3">
      <c r="A8729" s="5">
        <v>8727</v>
      </c>
      <c r="B8729" s="30"/>
      <c r="C8729" s="30"/>
    </row>
    <row r="8730" spans="1:3">
      <c r="A8730" s="5">
        <v>8728</v>
      </c>
      <c r="B8730" s="30"/>
      <c r="C8730" s="30"/>
    </row>
    <row r="8731" spans="1:3">
      <c r="A8731" s="5">
        <v>8729</v>
      </c>
      <c r="B8731" s="30"/>
      <c r="C8731" s="30"/>
    </row>
    <row r="8732" spans="1:3">
      <c r="A8732" s="5">
        <v>8730</v>
      </c>
      <c r="B8732" s="30"/>
      <c r="C8732" s="30"/>
    </row>
    <row r="8733" spans="1:3">
      <c r="A8733" s="5">
        <v>8731</v>
      </c>
      <c r="B8733" s="30"/>
      <c r="C8733" s="30"/>
    </row>
    <row r="8734" spans="1:3">
      <c r="A8734" s="5">
        <v>8732</v>
      </c>
      <c r="B8734" s="30"/>
      <c r="C8734" s="30"/>
    </row>
    <row r="8735" spans="1:3">
      <c r="A8735" s="5">
        <v>8733</v>
      </c>
      <c r="B8735" s="30"/>
      <c r="C8735" s="30"/>
    </row>
    <row r="8736" spans="1:3">
      <c r="A8736" s="5">
        <v>8734</v>
      </c>
      <c r="B8736" s="30"/>
      <c r="C8736" s="30"/>
    </row>
    <row r="8737" spans="1:3">
      <c r="A8737" s="5">
        <v>8735</v>
      </c>
      <c r="B8737" s="30"/>
      <c r="C8737" s="30"/>
    </row>
    <row r="8738" spans="1:3">
      <c r="A8738" s="5">
        <v>8736</v>
      </c>
      <c r="B8738" s="30"/>
      <c r="C8738" s="30"/>
    </row>
    <row r="8739" spans="1:3">
      <c r="A8739" s="5">
        <v>8737</v>
      </c>
      <c r="B8739" s="30"/>
      <c r="C8739" s="30"/>
    </row>
    <row r="8740" spans="1:3">
      <c r="A8740" s="5">
        <v>8738</v>
      </c>
      <c r="B8740" s="30"/>
      <c r="C8740" s="30"/>
    </row>
    <row r="8741" spans="1:3">
      <c r="A8741" s="5">
        <v>8739</v>
      </c>
      <c r="B8741" s="30"/>
      <c r="C8741" s="30"/>
    </row>
    <row r="8742" spans="1:3">
      <c r="A8742" s="5">
        <v>8740</v>
      </c>
      <c r="B8742" s="30"/>
      <c r="C8742" s="30"/>
    </row>
    <row r="8743" spans="1:3">
      <c r="A8743" s="5">
        <v>8741</v>
      </c>
      <c r="B8743" s="30"/>
      <c r="C8743" s="30"/>
    </row>
    <row r="8744" spans="1:3">
      <c r="A8744" s="5">
        <v>8742</v>
      </c>
      <c r="B8744" s="30"/>
      <c r="C8744" s="30"/>
    </row>
    <row r="8745" spans="1:3">
      <c r="A8745" s="5">
        <v>8743</v>
      </c>
      <c r="B8745" s="30"/>
      <c r="C8745" s="30"/>
    </row>
    <row r="8746" spans="1:3">
      <c r="A8746" s="5">
        <v>8744</v>
      </c>
      <c r="B8746" s="30"/>
      <c r="C8746" s="30"/>
    </row>
    <row r="8747" spans="1:3">
      <c r="A8747" s="5">
        <v>8745</v>
      </c>
      <c r="B8747" s="30"/>
      <c r="C8747" s="30"/>
    </row>
    <row r="8748" spans="1:3">
      <c r="A8748" s="5">
        <v>8746</v>
      </c>
      <c r="B8748" s="30"/>
      <c r="C8748" s="30"/>
    </row>
    <row r="8749" spans="1:3">
      <c r="A8749" s="5">
        <v>8747</v>
      </c>
      <c r="B8749" s="30"/>
      <c r="C8749" s="30"/>
    </row>
    <row r="8750" spans="1:3">
      <c r="A8750" s="5">
        <v>8748</v>
      </c>
      <c r="B8750" s="30"/>
      <c r="C8750" s="30"/>
    </row>
    <row r="8751" spans="1:3">
      <c r="A8751" s="5">
        <v>8749</v>
      </c>
      <c r="B8751" s="30"/>
      <c r="C8751" s="30"/>
    </row>
    <row r="8752" spans="1:3">
      <c r="A8752" s="5">
        <v>8750</v>
      </c>
      <c r="B8752" s="30"/>
      <c r="C8752" s="30"/>
    </row>
    <row r="8753" spans="1:3">
      <c r="A8753" s="5">
        <v>8751</v>
      </c>
      <c r="B8753" s="30"/>
      <c r="C8753" s="30"/>
    </row>
    <row r="8754" spans="1:3">
      <c r="A8754" s="5">
        <v>8752</v>
      </c>
      <c r="B8754" s="30"/>
      <c r="C8754" s="30"/>
    </row>
    <row r="8755" spans="1:3">
      <c r="A8755" s="5">
        <v>8753</v>
      </c>
      <c r="B8755" s="30"/>
      <c r="C8755" s="30"/>
    </row>
    <row r="8756" spans="1:3">
      <c r="A8756" s="5">
        <v>8754</v>
      </c>
      <c r="B8756" s="30"/>
      <c r="C8756" s="30"/>
    </row>
    <row r="8757" spans="1:3">
      <c r="A8757" s="5">
        <v>8755</v>
      </c>
      <c r="B8757" s="30"/>
      <c r="C8757" s="30"/>
    </row>
    <row r="8758" spans="1:3">
      <c r="A8758" s="5">
        <v>8756</v>
      </c>
      <c r="B8758" s="30"/>
      <c r="C8758" s="30"/>
    </row>
    <row r="8759" spans="1:3">
      <c r="A8759" s="5">
        <v>8757</v>
      </c>
      <c r="B8759" s="30"/>
      <c r="C8759" s="30"/>
    </row>
    <row r="8760" spans="1:3">
      <c r="A8760" s="5">
        <v>8758</v>
      </c>
      <c r="B8760" s="30"/>
      <c r="C8760" s="30"/>
    </row>
    <row r="8761" spans="1:3">
      <c r="A8761" s="5">
        <v>8759</v>
      </c>
      <c r="B8761" s="30"/>
      <c r="C8761" s="30"/>
    </row>
    <row r="8762" spans="1:3">
      <c r="A8762" s="5">
        <v>8760</v>
      </c>
      <c r="B8762" s="30"/>
      <c r="C8762" s="30"/>
    </row>
  </sheetData>
  <dataValidations count="3">
    <dataValidation allowBlank="1" showInputMessage="1" showErrorMessage="1" promptTitle="Hourly buy/sell price (€/MWh)" prompt="Costs for purchasing one unit (MWh) of a buy commodity and revenue for selling one unit (MWh) of a sell commodity, in a given time step." sqref="F1 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E1 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1" sqref="B1"/>
    </sheetView>
  </sheetViews>
  <sheetFormatPr defaultColWidth="11.42578125" defaultRowHeight="15"/>
  <cols>
    <col min="1" max="1" width="5.7109375" style="1" customWidth="1"/>
    <col min="2" max="3" width="16.140625" style="7" bestFit="1" customWidth="1"/>
    <col min="4" max="16384" width="11.42578125" style="47"/>
  </cols>
  <sheetData>
    <row r="1" spans="1:3">
      <c r="A1" s="1" t="s">
        <v>0</v>
      </c>
      <c r="B1" s="6"/>
      <c r="C1" s="6"/>
    </row>
    <row r="2" spans="1:3">
      <c r="A2" s="5">
        <v>0</v>
      </c>
      <c r="B2" s="57"/>
      <c r="C2" s="57"/>
    </row>
    <row r="3" spans="1:3">
      <c r="A3" s="5">
        <v>1</v>
      </c>
      <c r="B3" s="57"/>
      <c r="C3" s="57"/>
    </row>
    <row r="4" spans="1:3">
      <c r="A4" s="5">
        <v>2</v>
      </c>
      <c r="B4" s="57"/>
      <c r="C4" s="57"/>
    </row>
    <row r="5" spans="1:3">
      <c r="A5" s="5">
        <v>3</v>
      </c>
      <c r="B5" s="57"/>
      <c r="C5" s="57"/>
    </row>
    <row r="6" spans="1:3">
      <c r="A6" s="5">
        <v>4</v>
      </c>
      <c r="B6" s="57"/>
      <c r="C6" s="57"/>
    </row>
    <row r="7" spans="1:3">
      <c r="A7" s="5">
        <v>5</v>
      </c>
      <c r="B7" s="57"/>
      <c r="C7" s="57"/>
    </row>
    <row r="8" spans="1:3">
      <c r="A8" s="5">
        <v>6</v>
      </c>
      <c r="B8" s="57"/>
      <c r="C8" s="57"/>
    </row>
    <row r="9" spans="1:3">
      <c r="A9" s="5">
        <v>7</v>
      </c>
      <c r="B9" s="57"/>
      <c r="C9" s="57"/>
    </row>
    <row r="10" spans="1:3">
      <c r="A10" s="5">
        <v>8</v>
      </c>
      <c r="B10" s="57"/>
      <c r="C10" s="57"/>
    </row>
    <row r="11" spans="1:3">
      <c r="A11" s="5">
        <v>9</v>
      </c>
      <c r="B11" s="57"/>
      <c r="C11" s="57"/>
    </row>
    <row r="12" spans="1:3">
      <c r="A12" s="5">
        <v>10</v>
      </c>
      <c r="B12" s="57"/>
      <c r="C12" s="57"/>
    </row>
    <row r="13" spans="1:3">
      <c r="A13" s="5">
        <v>11</v>
      </c>
      <c r="B13" s="57"/>
      <c r="C13" s="57"/>
    </row>
    <row r="14" spans="1:3">
      <c r="A14" s="5">
        <v>12</v>
      </c>
      <c r="B14" s="57"/>
      <c r="C14" s="57"/>
    </row>
    <row r="15" spans="1:3">
      <c r="A15" s="5">
        <v>13</v>
      </c>
      <c r="B15" s="57"/>
      <c r="C15" s="57"/>
    </row>
    <row r="16" spans="1:3">
      <c r="A16" s="5">
        <v>14</v>
      </c>
      <c r="B16" s="57"/>
      <c r="C16" s="57"/>
    </row>
    <row r="17" spans="1:3">
      <c r="A17" s="5">
        <v>15</v>
      </c>
      <c r="B17" s="57"/>
      <c r="C17" s="57"/>
    </row>
    <row r="18" spans="1:3">
      <c r="A18" s="5">
        <v>16</v>
      </c>
      <c r="B18" s="57"/>
      <c r="C18" s="57"/>
    </row>
    <row r="19" spans="1:3">
      <c r="A19" s="5">
        <v>17</v>
      </c>
      <c r="B19" s="57"/>
      <c r="C19" s="57"/>
    </row>
    <row r="20" spans="1:3">
      <c r="A20" s="5">
        <v>18</v>
      </c>
      <c r="B20" s="57"/>
      <c r="C20" s="57"/>
    </row>
    <row r="21" spans="1:3">
      <c r="A21" s="5">
        <v>19</v>
      </c>
      <c r="B21" s="57"/>
      <c r="C21" s="57"/>
    </row>
    <row r="22" spans="1:3">
      <c r="A22" s="5">
        <v>20</v>
      </c>
      <c r="B22" s="57"/>
      <c r="C22" s="57"/>
    </row>
    <row r="23" spans="1:3">
      <c r="A23" s="5">
        <v>21</v>
      </c>
      <c r="B23" s="57"/>
      <c r="C23" s="57"/>
    </row>
    <row r="24" spans="1:3">
      <c r="A24" s="5">
        <v>22</v>
      </c>
      <c r="B24" s="57"/>
      <c r="C24" s="57"/>
    </row>
    <row r="25" spans="1:3">
      <c r="A25" s="5">
        <v>23</v>
      </c>
      <c r="B25" s="57"/>
      <c r="C25" s="57"/>
    </row>
    <row r="26" spans="1:3">
      <c r="A26" s="5">
        <v>24</v>
      </c>
      <c r="B26" s="57"/>
      <c r="C26" s="57"/>
    </row>
    <row r="27" spans="1:3">
      <c r="A27" s="5">
        <v>25</v>
      </c>
      <c r="B27" s="57"/>
      <c r="C27" s="57"/>
    </row>
    <row r="28" spans="1:3">
      <c r="A28" s="5">
        <v>26</v>
      </c>
      <c r="B28" s="57"/>
      <c r="C28" s="57"/>
    </row>
    <row r="29" spans="1:3">
      <c r="A29" s="5">
        <v>27</v>
      </c>
      <c r="B29" s="57"/>
      <c r="C29" s="57"/>
    </row>
    <row r="30" spans="1:3">
      <c r="A30" s="5">
        <v>28</v>
      </c>
      <c r="B30" s="57"/>
      <c r="C30" s="57"/>
    </row>
    <row r="31" spans="1:3">
      <c r="A31" s="5">
        <v>29</v>
      </c>
      <c r="B31" s="57"/>
      <c r="C31" s="57"/>
    </row>
    <row r="32" spans="1:3">
      <c r="A32" s="5">
        <v>30</v>
      </c>
      <c r="B32" s="57"/>
      <c r="C32" s="57"/>
    </row>
    <row r="33" spans="1:3">
      <c r="A33" s="5">
        <v>31</v>
      </c>
      <c r="B33" s="57"/>
      <c r="C33" s="57"/>
    </row>
    <row r="34" spans="1:3">
      <c r="A34" s="5">
        <v>32</v>
      </c>
      <c r="B34" s="57"/>
      <c r="C34" s="57"/>
    </row>
    <row r="35" spans="1:3">
      <c r="A35" s="5">
        <v>33</v>
      </c>
      <c r="B35" s="57"/>
      <c r="C35" s="57"/>
    </row>
    <row r="36" spans="1:3">
      <c r="A36" s="5">
        <v>34</v>
      </c>
      <c r="B36" s="57"/>
      <c r="C36" s="57"/>
    </row>
    <row r="37" spans="1:3">
      <c r="A37" s="5">
        <v>35</v>
      </c>
      <c r="B37" s="57"/>
      <c r="C37" s="57"/>
    </row>
    <row r="38" spans="1:3">
      <c r="A38" s="5">
        <v>36</v>
      </c>
      <c r="B38" s="57"/>
      <c r="C38" s="57"/>
    </row>
    <row r="39" spans="1:3">
      <c r="A39" s="5">
        <v>37</v>
      </c>
      <c r="B39" s="57"/>
      <c r="C39" s="57"/>
    </row>
    <row r="40" spans="1:3">
      <c r="A40" s="5">
        <v>38</v>
      </c>
      <c r="B40" s="57"/>
      <c r="C40" s="57"/>
    </row>
    <row r="41" spans="1:3">
      <c r="A41" s="5">
        <v>39</v>
      </c>
      <c r="B41" s="57"/>
      <c r="C41" s="57"/>
    </row>
    <row r="42" spans="1:3">
      <c r="A42" s="5">
        <v>40</v>
      </c>
      <c r="B42" s="57"/>
      <c r="C42" s="57"/>
    </row>
    <row r="43" spans="1:3">
      <c r="A43" s="5">
        <v>41</v>
      </c>
      <c r="B43" s="57"/>
      <c r="C43" s="57"/>
    </row>
    <row r="44" spans="1:3">
      <c r="A44" s="5">
        <v>42</v>
      </c>
      <c r="B44" s="57"/>
      <c r="C44" s="57"/>
    </row>
    <row r="45" spans="1:3">
      <c r="A45" s="5">
        <v>43</v>
      </c>
      <c r="B45" s="57"/>
      <c r="C45" s="57"/>
    </row>
    <row r="46" spans="1:3">
      <c r="A46" s="5">
        <v>44</v>
      </c>
      <c r="B46" s="57"/>
      <c r="C46" s="57"/>
    </row>
    <row r="47" spans="1:3">
      <c r="A47" s="5">
        <v>45</v>
      </c>
      <c r="B47" s="57"/>
      <c r="C47" s="57"/>
    </row>
    <row r="48" spans="1:3">
      <c r="A48" s="5">
        <v>46</v>
      </c>
      <c r="B48" s="57"/>
      <c r="C48" s="57"/>
    </row>
    <row r="49" spans="1:3">
      <c r="A49" s="5">
        <v>47</v>
      </c>
      <c r="B49" s="57"/>
      <c r="C49" s="57"/>
    </row>
    <row r="50" spans="1:3">
      <c r="A50" s="5">
        <v>48</v>
      </c>
      <c r="B50" s="57"/>
      <c r="C50" s="57"/>
    </row>
    <row r="51" spans="1:3">
      <c r="A51" s="5">
        <v>49</v>
      </c>
      <c r="B51" s="57"/>
      <c r="C51" s="57"/>
    </row>
    <row r="52" spans="1:3">
      <c r="A52" s="5">
        <v>50</v>
      </c>
      <c r="B52" s="57"/>
      <c r="C52" s="57"/>
    </row>
    <row r="53" spans="1:3">
      <c r="A53" s="5">
        <v>51</v>
      </c>
      <c r="B53" s="57"/>
      <c r="C53" s="57"/>
    </row>
    <row r="54" spans="1:3">
      <c r="A54" s="5">
        <v>52</v>
      </c>
      <c r="B54" s="57"/>
      <c r="C54" s="57"/>
    </row>
    <row r="55" spans="1:3">
      <c r="A55" s="5">
        <v>53</v>
      </c>
      <c r="B55" s="57"/>
      <c r="C55" s="57"/>
    </row>
    <row r="56" spans="1:3">
      <c r="A56" s="5">
        <v>54</v>
      </c>
      <c r="B56" s="57"/>
      <c r="C56" s="57"/>
    </row>
    <row r="57" spans="1:3">
      <c r="A57" s="5">
        <v>55</v>
      </c>
      <c r="B57" s="57"/>
      <c r="C57" s="57"/>
    </row>
    <row r="58" spans="1:3">
      <c r="A58" s="5">
        <v>56</v>
      </c>
      <c r="B58" s="57"/>
      <c r="C58" s="57"/>
    </row>
    <row r="59" spans="1:3">
      <c r="A59" s="5">
        <v>57</v>
      </c>
      <c r="B59" s="57"/>
      <c r="C59" s="57"/>
    </row>
    <row r="60" spans="1:3">
      <c r="A60" s="5">
        <v>58</v>
      </c>
      <c r="B60" s="57"/>
      <c r="C60" s="57"/>
    </row>
    <row r="61" spans="1:3">
      <c r="A61" s="5">
        <v>59</v>
      </c>
      <c r="B61" s="57"/>
      <c r="C61" s="57"/>
    </row>
    <row r="62" spans="1:3">
      <c r="A62" s="5">
        <v>60</v>
      </c>
      <c r="B62" s="57"/>
      <c r="C62" s="57"/>
    </row>
    <row r="63" spans="1:3">
      <c r="A63" s="5">
        <v>61</v>
      </c>
      <c r="B63" s="57"/>
      <c r="C63" s="57"/>
    </row>
    <row r="64" spans="1:3">
      <c r="A64" s="5">
        <v>62</v>
      </c>
      <c r="B64" s="57"/>
      <c r="C64" s="57"/>
    </row>
    <row r="65" spans="1:3">
      <c r="A65" s="5">
        <v>63</v>
      </c>
      <c r="B65" s="57"/>
      <c r="C65" s="57"/>
    </row>
    <row r="66" spans="1:3">
      <c r="A66" s="5">
        <v>64</v>
      </c>
      <c r="B66" s="57"/>
      <c r="C66" s="57"/>
    </row>
    <row r="67" spans="1:3">
      <c r="A67" s="5">
        <v>65</v>
      </c>
      <c r="B67" s="57"/>
      <c r="C67" s="57"/>
    </row>
    <row r="68" spans="1:3">
      <c r="A68" s="5">
        <v>66</v>
      </c>
      <c r="B68" s="57"/>
      <c r="C68" s="57"/>
    </row>
    <row r="69" spans="1:3">
      <c r="A69" s="5">
        <v>67</v>
      </c>
      <c r="B69" s="57"/>
      <c r="C69" s="57"/>
    </row>
    <row r="70" spans="1:3">
      <c r="A70" s="5">
        <v>68</v>
      </c>
      <c r="B70" s="57"/>
      <c r="C70" s="57"/>
    </row>
    <row r="71" spans="1:3">
      <c r="A71" s="5">
        <v>69</v>
      </c>
      <c r="B71" s="57"/>
      <c r="C71" s="57"/>
    </row>
    <row r="72" spans="1:3">
      <c r="A72" s="5">
        <v>70</v>
      </c>
      <c r="B72" s="57"/>
      <c r="C72" s="57"/>
    </row>
    <row r="73" spans="1:3">
      <c r="A73" s="5">
        <v>71</v>
      </c>
      <c r="B73" s="57"/>
      <c r="C73" s="57"/>
    </row>
    <row r="74" spans="1:3">
      <c r="A74" s="5">
        <v>72</v>
      </c>
      <c r="B74" s="57"/>
      <c r="C74" s="57"/>
    </row>
    <row r="75" spans="1:3">
      <c r="A75" s="5">
        <v>73</v>
      </c>
      <c r="B75" s="57"/>
      <c r="C75" s="57"/>
    </row>
    <row r="76" spans="1:3">
      <c r="A76" s="5">
        <v>74</v>
      </c>
      <c r="B76" s="57"/>
      <c r="C76" s="57"/>
    </row>
    <row r="77" spans="1:3">
      <c r="A77" s="5">
        <v>75</v>
      </c>
      <c r="B77" s="57"/>
      <c r="C77" s="57"/>
    </row>
    <row r="78" spans="1:3">
      <c r="A78" s="5">
        <v>76</v>
      </c>
      <c r="B78" s="57"/>
      <c r="C78" s="57"/>
    </row>
    <row r="79" spans="1:3">
      <c r="A79" s="5">
        <v>77</v>
      </c>
      <c r="B79" s="57"/>
      <c r="C79" s="57"/>
    </row>
    <row r="80" spans="1:3">
      <c r="A80" s="5">
        <v>78</v>
      </c>
      <c r="B80" s="57"/>
      <c r="C80" s="57"/>
    </row>
    <row r="81" spans="1:3">
      <c r="A81" s="5">
        <v>79</v>
      </c>
      <c r="B81" s="57"/>
      <c r="C81" s="57"/>
    </row>
    <row r="82" spans="1:3">
      <c r="A82" s="5">
        <v>80</v>
      </c>
      <c r="B82" s="57"/>
      <c r="C82" s="57"/>
    </row>
    <row r="83" spans="1:3">
      <c r="A83" s="5">
        <v>81</v>
      </c>
      <c r="B83" s="57"/>
      <c r="C83" s="57"/>
    </row>
    <row r="84" spans="1:3">
      <c r="A84" s="5">
        <v>82</v>
      </c>
      <c r="B84" s="57"/>
      <c r="C84" s="57"/>
    </row>
    <row r="85" spans="1:3">
      <c r="A85" s="5">
        <v>83</v>
      </c>
      <c r="B85" s="57"/>
      <c r="C85" s="57"/>
    </row>
    <row r="86" spans="1:3">
      <c r="A86" s="5">
        <v>84</v>
      </c>
      <c r="B86" s="57"/>
      <c r="C86" s="57"/>
    </row>
    <row r="87" spans="1:3">
      <c r="A87" s="5">
        <v>85</v>
      </c>
      <c r="B87" s="57"/>
      <c r="C87" s="57"/>
    </row>
    <row r="88" spans="1:3">
      <c r="A88" s="5">
        <v>86</v>
      </c>
      <c r="B88" s="57"/>
      <c r="C88" s="57"/>
    </row>
    <row r="89" spans="1:3">
      <c r="A89" s="5">
        <v>87</v>
      </c>
      <c r="B89" s="57"/>
      <c r="C89" s="57"/>
    </row>
    <row r="90" spans="1:3">
      <c r="A90" s="5">
        <v>88</v>
      </c>
      <c r="B90" s="57"/>
      <c r="C90" s="57"/>
    </row>
    <row r="91" spans="1:3">
      <c r="A91" s="5">
        <v>89</v>
      </c>
      <c r="B91" s="57"/>
      <c r="C91" s="57"/>
    </row>
    <row r="92" spans="1:3">
      <c r="A92" s="5">
        <v>90</v>
      </c>
      <c r="B92" s="57"/>
      <c r="C92" s="57"/>
    </row>
    <row r="93" spans="1:3">
      <c r="A93" s="5">
        <v>91</v>
      </c>
      <c r="B93" s="57"/>
      <c r="C93" s="57"/>
    </row>
    <row r="94" spans="1:3">
      <c r="A94" s="5">
        <v>92</v>
      </c>
      <c r="B94" s="57"/>
      <c r="C94" s="57"/>
    </row>
    <row r="95" spans="1:3">
      <c r="A95" s="5">
        <v>93</v>
      </c>
      <c r="B95" s="57"/>
      <c r="C95" s="57"/>
    </row>
    <row r="96" spans="1:3">
      <c r="A96" s="5">
        <v>94</v>
      </c>
      <c r="B96" s="57"/>
      <c r="C96" s="57"/>
    </row>
    <row r="97" spans="1:3">
      <c r="A97" s="5">
        <v>95</v>
      </c>
      <c r="B97" s="57"/>
      <c r="C97" s="57"/>
    </row>
    <row r="98" spans="1:3">
      <c r="A98" s="5">
        <v>96</v>
      </c>
      <c r="B98" s="57"/>
      <c r="C98" s="57"/>
    </row>
    <row r="99" spans="1:3">
      <c r="A99" s="5">
        <v>97</v>
      </c>
      <c r="B99" s="57"/>
      <c r="C99" s="57"/>
    </row>
    <row r="100" spans="1:3">
      <c r="A100" s="5">
        <v>98</v>
      </c>
      <c r="B100" s="57"/>
      <c r="C100" s="57"/>
    </row>
    <row r="101" spans="1:3">
      <c r="A101" s="5">
        <v>99</v>
      </c>
      <c r="B101" s="57"/>
      <c r="C101" s="57"/>
    </row>
    <row r="102" spans="1:3">
      <c r="A102" s="5">
        <v>100</v>
      </c>
      <c r="B102" s="57"/>
      <c r="C102" s="57"/>
    </row>
    <row r="103" spans="1:3">
      <c r="A103" s="5">
        <v>101</v>
      </c>
      <c r="B103" s="57"/>
      <c r="C103" s="57"/>
    </row>
    <row r="104" spans="1:3">
      <c r="A104" s="5">
        <v>102</v>
      </c>
      <c r="B104" s="57"/>
      <c r="C104" s="57"/>
    </row>
    <row r="105" spans="1:3">
      <c r="A105" s="5">
        <v>103</v>
      </c>
      <c r="B105" s="57"/>
      <c r="C105" s="57"/>
    </row>
    <row r="106" spans="1:3">
      <c r="A106" s="5">
        <v>104</v>
      </c>
      <c r="B106" s="57"/>
      <c r="C106" s="57"/>
    </row>
    <row r="107" spans="1:3">
      <c r="A107" s="5">
        <v>105</v>
      </c>
      <c r="B107" s="57"/>
      <c r="C107" s="57"/>
    </row>
    <row r="108" spans="1:3">
      <c r="A108" s="5">
        <v>106</v>
      </c>
      <c r="B108" s="57"/>
      <c r="C108" s="57"/>
    </row>
    <row r="109" spans="1:3">
      <c r="A109" s="5">
        <v>107</v>
      </c>
      <c r="B109" s="57"/>
      <c r="C109" s="57"/>
    </row>
    <row r="110" spans="1:3">
      <c r="A110" s="5">
        <v>108</v>
      </c>
      <c r="B110" s="57"/>
      <c r="C110" s="57"/>
    </row>
    <row r="111" spans="1:3">
      <c r="A111" s="5">
        <v>109</v>
      </c>
      <c r="B111" s="57"/>
      <c r="C111" s="57"/>
    </row>
    <row r="112" spans="1:3">
      <c r="A112" s="5">
        <v>110</v>
      </c>
      <c r="B112" s="57"/>
      <c r="C112" s="57"/>
    </row>
    <row r="113" spans="1:3">
      <c r="A113" s="5">
        <v>111</v>
      </c>
      <c r="B113" s="57"/>
      <c r="C113" s="57"/>
    </row>
    <row r="114" spans="1:3">
      <c r="A114" s="5">
        <v>112</v>
      </c>
      <c r="B114" s="57"/>
      <c r="C114" s="57"/>
    </row>
    <row r="115" spans="1:3">
      <c r="A115" s="5">
        <v>113</v>
      </c>
      <c r="B115" s="57"/>
      <c r="C115" s="57"/>
    </row>
    <row r="116" spans="1:3">
      <c r="A116" s="5">
        <v>114</v>
      </c>
      <c r="B116" s="57"/>
      <c r="C116" s="57"/>
    </row>
    <row r="117" spans="1:3">
      <c r="A117" s="5">
        <v>115</v>
      </c>
      <c r="B117" s="57"/>
      <c r="C117" s="57"/>
    </row>
    <row r="118" spans="1:3">
      <c r="A118" s="5">
        <v>116</v>
      </c>
      <c r="B118" s="57"/>
      <c r="C118" s="57"/>
    </row>
    <row r="119" spans="1:3">
      <c r="A119" s="5">
        <v>117</v>
      </c>
      <c r="B119" s="57"/>
      <c r="C119" s="57"/>
    </row>
    <row r="120" spans="1:3">
      <c r="A120" s="5">
        <v>118</v>
      </c>
      <c r="B120" s="57"/>
      <c r="C120" s="57"/>
    </row>
    <row r="121" spans="1:3">
      <c r="A121" s="5">
        <v>119</v>
      </c>
      <c r="B121" s="57"/>
      <c r="C121" s="57"/>
    </row>
    <row r="122" spans="1:3">
      <c r="A122" s="5">
        <v>120</v>
      </c>
      <c r="B122" s="57"/>
      <c r="C122" s="57"/>
    </row>
    <row r="123" spans="1:3">
      <c r="A123" s="5">
        <v>121</v>
      </c>
      <c r="B123" s="57"/>
      <c r="C123" s="57"/>
    </row>
    <row r="124" spans="1:3">
      <c r="A124" s="5">
        <v>122</v>
      </c>
      <c r="B124" s="57"/>
      <c r="C124" s="57"/>
    </row>
    <row r="125" spans="1:3">
      <c r="A125" s="5">
        <v>123</v>
      </c>
      <c r="B125" s="57"/>
      <c r="C125" s="57"/>
    </row>
    <row r="126" spans="1:3">
      <c r="A126" s="5">
        <v>124</v>
      </c>
      <c r="B126" s="57"/>
      <c r="C126" s="57"/>
    </row>
    <row r="127" spans="1:3">
      <c r="A127" s="5">
        <v>125</v>
      </c>
      <c r="B127" s="57"/>
      <c r="C127" s="57"/>
    </row>
    <row r="128" spans="1:3">
      <c r="A128" s="5">
        <v>126</v>
      </c>
      <c r="B128" s="57"/>
      <c r="C128" s="57"/>
    </row>
    <row r="129" spans="1:3">
      <c r="A129" s="5">
        <v>127</v>
      </c>
      <c r="B129" s="57"/>
      <c r="C129" s="57"/>
    </row>
    <row r="130" spans="1:3">
      <c r="A130" s="5">
        <v>128</v>
      </c>
      <c r="B130" s="57"/>
      <c r="C130" s="57"/>
    </row>
    <row r="131" spans="1:3">
      <c r="A131" s="5">
        <v>129</v>
      </c>
      <c r="B131" s="57"/>
      <c r="C131" s="57"/>
    </row>
    <row r="132" spans="1:3">
      <c r="A132" s="5">
        <v>130</v>
      </c>
      <c r="B132" s="57"/>
      <c r="C132" s="57"/>
    </row>
    <row r="133" spans="1:3">
      <c r="A133" s="5">
        <v>131</v>
      </c>
      <c r="B133" s="57"/>
      <c r="C133" s="57"/>
    </row>
    <row r="134" spans="1:3">
      <c r="A134" s="5">
        <v>132</v>
      </c>
      <c r="B134" s="57"/>
      <c r="C134" s="57"/>
    </row>
    <row r="135" spans="1:3">
      <c r="A135" s="5">
        <v>133</v>
      </c>
      <c r="B135" s="57"/>
      <c r="C135" s="57"/>
    </row>
    <row r="136" spans="1:3">
      <c r="A136" s="5">
        <v>134</v>
      </c>
      <c r="B136" s="57"/>
      <c r="C136" s="57"/>
    </row>
    <row r="137" spans="1:3">
      <c r="A137" s="5">
        <v>135</v>
      </c>
      <c r="B137" s="57"/>
      <c r="C137" s="57"/>
    </row>
    <row r="138" spans="1:3">
      <c r="A138" s="5">
        <v>136</v>
      </c>
      <c r="B138" s="57"/>
      <c r="C138" s="57"/>
    </row>
    <row r="139" spans="1:3">
      <c r="A139" s="5">
        <v>137</v>
      </c>
      <c r="B139" s="57"/>
      <c r="C139" s="57"/>
    </row>
    <row r="140" spans="1:3">
      <c r="A140" s="5">
        <v>138</v>
      </c>
      <c r="B140" s="57"/>
      <c r="C140" s="57"/>
    </row>
    <row r="141" spans="1:3">
      <c r="A141" s="5">
        <v>139</v>
      </c>
      <c r="B141" s="57"/>
      <c r="C141" s="57"/>
    </row>
    <row r="142" spans="1:3">
      <c r="A142" s="5">
        <v>140</v>
      </c>
      <c r="B142" s="57"/>
      <c r="C142" s="57"/>
    </row>
    <row r="143" spans="1:3">
      <c r="A143" s="5">
        <v>141</v>
      </c>
      <c r="B143" s="57"/>
      <c r="C143" s="57"/>
    </row>
    <row r="144" spans="1:3">
      <c r="A144" s="5">
        <v>142</v>
      </c>
      <c r="B144" s="57"/>
      <c r="C144" s="57"/>
    </row>
    <row r="145" spans="1:3">
      <c r="A145" s="5">
        <v>143</v>
      </c>
      <c r="B145" s="57"/>
      <c r="C145" s="57"/>
    </row>
    <row r="146" spans="1:3">
      <c r="A146" s="5">
        <v>144</v>
      </c>
      <c r="B146" s="57"/>
      <c r="C146" s="57"/>
    </row>
    <row r="147" spans="1:3">
      <c r="A147" s="5">
        <v>145</v>
      </c>
      <c r="B147" s="57"/>
      <c r="C147" s="57"/>
    </row>
    <row r="148" spans="1:3">
      <c r="A148" s="5">
        <v>146</v>
      </c>
      <c r="B148" s="57"/>
      <c r="C148" s="57"/>
    </row>
    <row r="149" spans="1:3">
      <c r="A149" s="5">
        <v>147</v>
      </c>
      <c r="B149" s="57"/>
      <c r="C149" s="57"/>
    </row>
    <row r="150" spans="1:3">
      <c r="A150" s="5">
        <v>148</v>
      </c>
      <c r="B150" s="57"/>
      <c r="C150" s="57"/>
    </row>
    <row r="151" spans="1:3">
      <c r="A151" s="5">
        <v>149</v>
      </c>
      <c r="B151" s="57"/>
      <c r="C151" s="57"/>
    </row>
    <row r="152" spans="1:3">
      <c r="A152" s="5">
        <v>150</v>
      </c>
      <c r="B152" s="57"/>
      <c r="C152" s="57"/>
    </row>
    <row r="153" spans="1:3">
      <c r="A153" s="5">
        <v>151</v>
      </c>
      <c r="B153" s="57"/>
      <c r="C153" s="57"/>
    </row>
    <row r="154" spans="1:3">
      <c r="A154" s="5">
        <v>152</v>
      </c>
      <c r="B154" s="57"/>
      <c r="C154" s="57"/>
    </row>
    <row r="155" spans="1:3">
      <c r="A155" s="5">
        <v>153</v>
      </c>
      <c r="B155" s="57"/>
      <c r="C155" s="57"/>
    </row>
    <row r="156" spans="1:3">
      <c r="A156" s="5">
        <v>154</v>
      </c>
      <c r="B156" s="57"/>
      <c r="C156" s="57"/>
    </row>
    <row r="157" spans="1:3">
      <c r="A157" s="5">
        <v>155</v>
      </c>
      <c r="B157" s="57"/>
      <c r="C157" s="57"/>
    </row>
    <row r="158" spans="1:3">
      <c r="A158" s="5">
        <v>156</v>
      </c>
      <c r="B158" s="57"/>
      <c r="C158" s="57"/>
    </row>
    <row r="159" spans="1:3">
      <c r="A159" s="5">
        <v>157</v>
      </c>
      <c r="B159" s="57"/>
      <c r="C159" s="57"/>
    </row>
    <row r="160" spans="1:3">
      <c r="A160" s="5">
        <v>158</v>
      </c>
      <c r="B160" s="57"/>
      <c r="C160" s="57"/>
    </row>
    <row r="161" spans="1:3">
      <c r="A161" s="5">
        <v>159</v>
      </c>
      <c r="B161" s="57"/>
      <c r="C161" s="57"/>
    </row>
    <row r="162" spans="1:3">
      <c r="A162" s="5">
        <v>160</v>
      </c>
      <c r="B162" s="57"/>
      <c r="C162" s="57"/>
    </row>
    <row r="163" spans="1:3">
      <c r="A163" s="5">
        <v>161</v>
      </c>
      <c r="B163" s="57"/>
      <c r="C163" s="57"/>
    </row>
    <row r="164" spans="1:3">
      <c r="A164" s="5">
        <v>162</v>
      </c>
      <c r="B164" s="57"/>
      <c r="C164" s="57"/>
    </row>
    <row r="165" spans="1:3">
      <c r="A165" s="5">
        <v>163</v>
      </c>
      <c r="B165" s="57"/>
      <c r="C165" s="57"/>
    </row>
    <row r="166" spans="1:3">
      <c r="A166" s="5">
        <v>164</v>
      </c>
      <c r="B166" s="57"/>
      <c r="C166" s="57"/>
    </row>
    <row r="167" spans="1:3">
      <c r="A167" s="5">
        <v>165</v>
      </c>
      <c r="B167" s="57"/>
      <c r="C167" s="57"/>
    </row>
    <row r="168" spans="1:3">
      <c r="A168" s="5">
        <v>166</v>
      </c>
      <c r="B168" s="57"/>
      <c r="C168" s="57"/>
    </row>
    <row r="169" spans="1:3">
      <c r="A169" s="5">
        <v>167</v>
      </c>
      <c r="B169" s="57"/>
      <c r="C169" s="57"/>
    </row>
    <row r="170" spans="1:3">
      <c r="A170" s="5">
        <v>168</v>
      </c>
      <c r="B170" s="57"/>
      <c r="C170" s="57"/>
    </row>
    <row r="171" spans="1:3">
      <c r="A171" s="5">
        <v>169</v>
      </c>
      <c r="B171" s="57"/>
      <c r="C171" s="57"/>
    </row>
    <row r="172" spans="1:3">
      <c r="A172" s="5">
        <v>170</v>
      </c>
      <c r="B172" s="57"/>
      <c r="C172" s="57"/>
    </row>
    <row r="173" spans="1:3">
      <c r="A173" s="5">
        <v>171</v>
      </c>
      <c r="B173" s="57"/>
      <c r="C173" s="57"/>
    </row>
    <row r="174" spans="1:3">
      <c r="A174" s="5">
        <v>172</v>
      </c>
      <c r="B174" s="57"/>
      <c r="C174" s="57"/>
    </row>
    <row r="175" spans="1:3">
      <c r="A175" s="5">
        <v>173</v>
      </c>
      <c r="B175" s="57"/>
      <c r="C175" s="57"/>
    </row>
    <row r="176" spans="1:3">
      <c r="A176" s="5">
        <v>174</v>
      </c>
      <c r="B176" s="57"/>
      <c r="C176" s="57"/>
    </row>
    <row r="177" spans="1:3">
      <c r="A177" s="5">
        <v>175</v>
      </c>
      <c r="B177" s="57"/>
      <c r="C177" s="57"/>
    </row>
    <row r="178" spans="1:3">
      <c r="A178" s="5">
        <v>176</v>
      </c>
      <c r="B178" s="57"/>
      <c r="C178" s="57"/>
    </row>
    <row r="179" spans="1:3">
      <c r="A179" s="5">
        <v>177</v>
      </c>
      <c r="B179" s="57"/>
      <c r="C179" s="57"/>
    </row>
    <row r="180" spans="1:3">
      <c r="A180" s="5">
        <v>178</v>
      </c>
      <c r="B180" s="57"/>
      <c r="C180" s="57"/>
    </row>
    <row r="181" spans="1:3">
      <c r="A181" s="5">
        <v>179</v>
      </c>
      <c r="B181" s="57"/>
      <c r="C181" s="57"/>
    </row>
    <row r="182" spans="1:3">
      <c r="A182" s="5">
        <v>180</v>
      </c>
      <c r="B182" s="57"/>
      <c r="C182" s="57"/>
    </row>
    <row r="183" spans="1:3">
      <c r="A183" s="5">
        <v>181</v>
      </c>
      <c r="B183" s="57"/>
      <c r="C183" s="57"/>
    </row>
    <row r="184" spans="1:3">
      <c r="A184" s="5">
        <v>182</v>
      </c>
      <c r="B184" s="57"/>
      <c r="C184" s="57"/>
    </row>
    <row r="185" spans="1:3">
      <c r="A185" s="5">
        <v>183</v>
      </c>
      <c r="B185" s="57"/>
      <c r="C185" s="57"/>
    </row>
    <row r="186" spans="1:3">
      <c r="A186" s="5">
        <v>184</v>
      </c>
      <c r="B186" s="57"/>
      <c r="C186" s="57"/>
    </row>
    <row r="187" spans="1:3">
      <c r="A187" s="5">
        <v>185</v>
      </c>
      <c r="B187" s="57"/>
      <c r="C187" s="57"/>
    </row>
    <row r="188" spans="1:3">
      <c r="A188" s="5">
        <v>186</v>
      </c>
      <c r="B188" s="57"/>
      <c r="C188" s="57"/>
    </row>
    <row r="189" spans="1:3">
      <c r="A189" s="5">
        <v>187</v>
      </c>
      <c r="B189" s="57"/>
      <c r="C189" s="57"/>
    </row>
    <row r="190" spans="1:3">
      <c r="A190" s="5">
        <v>188</v>
      </c>
      <c r="B190" s="57"/>
      <c r="C190" s="57"/>
    </row>
    <row r="191" spans="1:3">
      <c r="A191" s="5">
        <v>189</v>
      </c>
      <c r="B191" s="57"/>
      <c r="C191" s="57"/>
    </row>
    <row r="192" spans="1:3">
      <c r="A192" s="5">
        <v>190</v>
      </c>
      <c r="B192" s="57"/>
      <c r="C192" s="57"/>
    </row>
    <row r="193" spans="1:3">
      <c r="A193" s="5">
        <v>191</v>
      </c>
      <c r="B193" s="57"/>
      <c r="C193" s="57"/>
    </row>
    <row r="194" spans="1:3">
      <c r="A194" s="5">
        <v>192</v>
      </c>
      <c r="B194" s="57"/>
      <c r="C194" s="57"/>
    </row>
    <row r="195" spans="1:3">
      <c r="A195" s="5">
        <v>193</v>
      </c>
      <c r="B195" s="57"/>
      <c r="C195" s="57"/>
    </row>
    <row r="196" spans="1:3">
      <c r="A196" s="5">
        <v>194</v>
      </c>
      <c r="B196" s="57"/>
      <c r="C196" s="57"/>
    </row>
    <row r="197" spans="1:3">
      <c r="A197" s="5">
        <v>195</v>
      </c>
      <c r="B197" s="57"/>
      <c r="C197" s="57"/>
    </row>
    <row r="198" spans="1:3">
      <c r="A198" s="5">
        <v>196</v>
      </c>
      <c r="B198" s="57"/>
      <c r="C198" s="57"/>
    </row>
    <row r="199" spans="1:3">
      <c r="A199" s="5">
        <v>197</v>
      </c>
      <c r="B199" s="57"/>
      <c r="C199" s="57"/>
    </row>
    <row r="200" spans="1:3">
      <c r="A200" s="5">
        <v>198</v>
      </c>
      <c r="B200" s="57"/>
      <c r="C200" s="57"/>
    </row>
    <row r="201" spans="1:3">
      <c r="A201" s="5">
        <v>199</v>
      </c>
      <c r="B201" s="57"/>
      <c r="C201" s="57"/>
    </row>
    <row r="202" spans="1:3">
      <c r="A202" s="5">
        <v>200</v>
      </c>
      <c r="B202" s="57"/>
      <c r="C202" s="57"/>
    </row>
    <row r="203" spans="1:3">
      <c r="A203" s="5">
        <v>201</v>
      </c>
      <c r="B203" s="57"/>
      <c r="C203" s="57"/>
    </row>
    <row r="204" spans="1:3">
      <c r="A204" s="5">
        <v>202</v>
      </c>
      <c r="B204" s="57"/>
      <c r="C204" s="57"/>
    </row>
    <row r="205" spans="1:3">
      <c r="A205" s="5">
        <v>203</v>
      </c>
      <c r="B205" s="57"/>
      <c r="C205" s="57"/>
    </row>
    <row r="206" spans="1:3">
      <c r="A206" s="5">
        <v>204</v>
      </c>
      <c r="B206" s="57"/>
      <c r="C206" s="57"/>
    </row>
    <row r="207" spans="1:3">
      <c r="A207" s="5">
        <v>205</v>
      </c>
      <c r="B207" s="57"/>
      <c r="C207" s="57"/>
    </row>
    <row r="208" spans="1:3">
      <c r="A208" s="5">
        <v>206</v>
      </c>
      <c r="B208" s="57"/>
      <c r="C208" s="57"/>
    </row>
    <row r="209" spans="1:3">
      <c r="A209" s="5">
        <v>207</v>
      </c>
      <c r="B209" s="57"/>
      <c r="C209" s="57"/>
    </row>
    <row r="210" spans="1:3">
      <c r="A210" s="5">
        <v>208</v>
      </c>
      <c r="B210" s="57"/>
      <c r="C210" s="57"/>
    </row>
    <row r="211" spans="1:3">
      <c r="A211" s="5">
        <v>209</v>
      </c>
      <c r="B211" s="57"/>
      <c r="C211" s="57"/>
    </row>
    <row r="212" spans="1:3">
      <c r="A212" s="5">
        <v>210</v>
      </c>
      <c r="B212" s="57"/>
      <c r="C212" s="57"/>
    </row>
    <row r="213" spans="1:3">
      <c r="A213" s="5">
        <v>211</v>
      </c>
      <c r="B213" s="57"/>
      <c r="C213" s="57"/>
    </row>
    <row r="214" spans="1:3">
      <c r="A214" s="5">
        <v>212</v>
      </c>
      <c r="B214" s="57"/>
      <c r="C214" s="57"/>
    </row>
    <row r="215" spans="1:3">
      <c r="A215" s="5">
        <v>213</v>
      </c>
      <c r="B215" s="57"/>
      <c r="C215" s="57"/>
    </row>
    <row r="216" spans="1:3">
      <c r="A216" s="5">
        <v>214</v>
      </c>
      <c r="B216" s="57"/>
      <c r="C216" s="57"/>
    </row>
    <row r="217" spans="1:3">
      <c r="A217" s="5">
        <v>215</v>
      </c>
      <c r="B217" s="57"/>
      <c r="C217" s="57"/>
    </row>
    <row r="218" spans="1:3">
      <c r="A218" s="5">
        <v>216</v>
      </c>
      <c r="B218" s="57"/>
      <c r="C218" s="57"/>
    </row>
    <row r="219" spans="1:3">
      <c r="A219" s="5">
        <v>217</v>
      </c>
      <c r="B219" s="57"/>
      <c r="C219" s="57"/>
    </row>
    <row r="220" spans="1:3">
      <c r="A220" s="5">
        <v>218</v>
      </c>
      <c r="B220" s="57"/>
      <c r="C220" s="57"/>
    </row>
    <row r="221" spans="1:3">
      <c r="A221" s="5">
        <v>219</v>
      </c>
      <c r="B221" s="57"/>
      <c r="C221" s="57"/>
    </row>
    <row r="222" spans="1:3">
      <c r="A222" s="5">
        <v>220</v>
      </c>
      <c r="B222" s="57"/>
      <c r="C222" s="57"/>
    </row>
    <row r="223" spans="1:3">
      <c r="A223" s="5">
        <v>221</v>
      </c>
      <c r="B223" s="57"/>
      <c r="C223" s="57"/>
    </row>
    <row r="224" spans="1:3">
      <c r="A224" s="5">
        <v>222</v>
      </c>
      <c r="B224" s="57"/>
      <c r="C224" s="57"/>
    </row>
    <row r="225" spans="1:3">
      <c r="A225" s="5">
        <v>223</v>
      </c>
      <c r="B225" s="57"/>
      <c r="C225" s="57"/>
    </row>
    <row r="226" spans="1:3">
      <c r="A226" s="5">
        <v>224</v>
      </c>
      <c r="B226" s="57"/>
      <c r="C226" s="57"/>
    </row>
    <row r="227" spans="1:3">
      <c r="A227" s="5">
        <v>225</v>
      </c>
      <c r="B227" s="57"/>
      <c r="C227" s="57"/>
    </row>
    <row r="228" spans="1:3">
      <c r="A228" s="5">
        <v>226</v>
      </c>
      <c r="B228" s="57"/>
      <c r="C228" s="57"/>
    </row>
    <row r="229" spans="1:3">
      <c r="A229" s="5">
        <v>227</v>
      </c>
      <c r="B229" s="57"/>
      <c r="C229" s="57"/>
    </row>
    <row r="230" spans="1:3">
      <c r="A230" s="5">
        <v>228</v>
      </c>
      <c r="B230" s="57"/>
      <c r="C230" s="57"/>
    </row>
    <row r="231" spans="1:3">
      <c r="A231" s="5">
        <v>229</v>
      </c>
      <c r="B231" s="57"/>
      <c r="C231" s="57"/>
    </row>
    <row r="232" spans="1:3">
      <c r="A232" s="5">
        <v>230</v>
      </c>
      <c r="B232" s="57"/>
      <c r="C232" s="57"/>
    </row>
    <row r="233" spans="1:3">
      <c r="A233" s="5">
        <v>231</v>
      </c>
      <c r="B233" s="57"/>
      <c r="C233" s="57"/>
    </row>
    <row r="234" spans="1:3">
      <c r="A234" s="5">
        <v>232</v>
      </c>
      <c r="B234" s="57"/>
      <c r="C234" s="57"/>
    </row>
    <row r="235" spans="1:3">
      <c r="A235" s="5">
        <v>233</v>
      </c>
      <c r="B235" s="57"/>
      <c r="C235" s="57"/>
    </row>
    <row r="236" spans="1:3">
      <c r="A236" s="5">
        <v>234</v>
      </c>
      <c r="B236" s="57"/>
      <c r="C236" s="57"/>
    </row>
    <row r="237" spans="1:3">
      <c r="A237" s="5">
        <v>235</v>
      </c>
      <c r="B237" s="57"/>
      <c r="C237" s="57"/>
    </row>
    <row r="238" spans="1:3">
      <c r="A238" s="5">
        <v>236</v>
      </c>
      <c r="B238" s="57"/>
      <c r="C238" s="57"/>
    </row>
    <row r="239" spans="1:3">
      <c r="A239" s="5">
        <v>237</v>
      </c>
      <c r="B239" s="57"/>
      <c r="C239" s="57"/>
    </row>
    <row r="240" spans="1:3">
      <c r="A240" s="5">
        <v>238</v>
      </c>
      <c r="B240" s="57"/>
      <c r="C240" s="57"/>
    </row>
    <row r="241" spans="1:3">
      <c r="A241" s="5">
        <v>239</v>
      </c>
      <c r="B241" s="57"/>
      <c r="C241" s="57"/>
    </row>
    <row r="242" spans="1:3">
      <c r="A242" s="5">
        <v>240</v>
      </c>
      <c r="B242" s="57"/>
      <c r="C242" s="57"/>
    </row>
    <row r="243" spans="1:3">
      <c r="A243" s="5">
        <v>241</v>
      </c>
      <c r="B243" s="57"/>
      <c r="C243" s="57"/>
    </row>
    <row r="244" spans="1:3">
      <c r="A244" s="5">
        <v>242</v>
      </c>
      <c r="B244" s="57"/>
      <c r="C244" s="57"/>
    </row>
    <row r="245" spans="1:3">
      <c r="A245" s="5">
        <v>243</v>
      </c>
      <c r="B245" s="57"/>
      <c r="C245" s="57"/>
    </row>
    <row r="246" spans="1:3">
      <c r="A246" s="5">
        <v>244</v>
      </c>
      <c r="B246" s="57"/>
      <c r="C246" s="57"/>
    </row>
    <row r="247" spans="1:3">
      <c r="A247" s="5">
        <v>245</v>
      </c>
      <c r="B247" s="57"/>
      <c r="C247" s="57"/>
    </row>
    <row r="248" spans="1:3">
      <c r="A248" s="5">
        <v>246</v>
      </c>
      <c r="B248" s="57"/>
      <c r="C248" s="57"/>
    </row>
    <row r="249" spans="1:3">
      <c r="A249" s="5">
        <v>247</v>
      </c>
      <c r="B249" s="57"/>
      <c r="C249" s="57"/>
    </row>
    <row r="250" spans="1:3">
      <c r="A250" s="5">
        <v>248</v>
      </c>
      <c r="B250" s="57"/>
      <c r="C250" s="57"/>
    </row>
    <row r="251" spans="1:3">
      <c r="A251" s="5">
        <v>249</v>
      </c>
      <c r="B251" s="57"/>
      <c r="C251" s="57"/>
    </row>
    <row r="252" spans="1:3">
      <c r="A252" s="5">
        <v>250</v>
      </c>
      <c r="B252" s="57"/>
      <c r="C252" s="57"/>
    </row>
    <row r="253" spans="1:3">
      <c r="A253" s="5">
        <v>251</v>
      </c>
      <c r="B253" s="57"/>
      <c r="C253" s="57"/>
    </row>
    <row r="254" spans="1:3">
      <c r="A254" s="5">
        <v>252</v>
      </c>
      <c r="B254" s="57"/>
      <c r="C254" s="57"/>
    </row>
    <row r="255" spans="1:3">
      <c r="A255" s="5">
        <v>253</v>
      </c>
      <c r="B255" s="57"/>
      <c r="C255" s="57"/>
    </row>
    <row r="256" spans="1:3">
      <c r="A256" s="5">
        <v>254</v>
      </c>
      <c r="B256" s="57"/>
      <c r="C256" s="57"/>
    </row>
    <row r="257" spans="1:3">
      <c r="A257" s="5">
        <v>255</v>
      </c>
      <c r="B257" s="57"/>
      <c r="C257" s="57"/>
    </row>
    <row r="258" spans="1:3">
      <c r="A258" s="5">
        <v>256</v>
      </c>
      <c r="B258" s="57"/>
      <c r="C258" s="57"/>
    </row>
    <row r="259" spans="1:3">
      <c r="A259" s="5">
        <v>257</v>
      </c>
      <c r="B259" s="57"/>
      <c r="C259" s="57"/>
    </row>
    <row r="260" spans="1:3">
      <c r="A260" s="5">
        <v>258</v>
      </c>
      <c r="B260" s="57"/>
      <c r="C260" s="57"/>
    </row>
    <row r="261" spans="1:3">
      <c r="A261" s="5">
        <v>259</v>
      </c>
      <c r="B261" s="57"/>
      <c r="C261" s="57"/>
    </row>
    <row r="262" spans="1:3">
      <c r="A262" s="5">
        <v>260</v>
      </c>
      <c r="B262" s="57"/>
      <c r="C262" s="57"/>
    </row>
    <row r="263" spans="1:3">
      <c r="A263" s="5">
        <v>261</v>
      </c>
      <c r="B263" s="57"/>
      <c r="C263" s="57"/>
    </row>
    <row r="264" spans="1:3">
      <c r="A264" s="5">
        <v>262</v>
      </c>
      <c r="B264" s="57"/>
      <c r="C264" s="57"/>
    </row>
    <row r="265" spans="1:3">
      <c r="A265" s="5">
        <v>263</v>
      </c>
      <c r="B265" s="57"/>
      <c r="C265" s="57"/>
    </row>
    <row r="266" spans="1:3">
      <c r="A266" s="5">
        <v>264</v>
      </c>
      <c r="B266" s="57"/>
      <c r="C266" s="57"/>
    </row>
    <row r="267" spans="1:3">
      <c r="A267" s="5">
        <v>265</v>
      </c>
      <c r="B267" s="57"/>
      <c r="C267" s="57"/>
    </row>
    <row r="268" spans="1:3">
      <c r="A268" s="5">
        <v>266</v>
      </c>
      <c r="B268" s="57"/>
      <c r="C268" s="57"/>
    </row>
    <row r="269" spans="1:3">
      <c r="A269" s="5">
        <v>267</v>
      </c>
      <c r="B269" s="57"/>
      <c r="C269" s="57"/>
    </row>
    <row r="270" spans="1:3">
      <c r="A270" s="5">
        <v>268</v>
      </c>
      <c r="B270" s="57"/>
      <c r="C270" s="57"/>
    </row>
    <row r="271" spans="1:3">
      <c r="A271" s="5">
        <v>269</v>
      </c>
      <c r="B271" s="57"/>
      <c r="C271" s="57"/>
    </row>
    <row r="272" spans="1:3">
      <c r="A272" s="5">
        <v>270</v>
      </c>
      <c r="B272" s="57"/>
      <c r="C272" s="57"/>
    </row>
    <row r="273" spans="1:3">
      <c r="A273" s="5">
        <v>271</v>
      </c>
      <c r="B273" s="57"/>
      <c r="C273" s="57"/>
    </row>
    <row r="274" spans="1:3">
      <c r="A274" s="5">
        <v>272</v>
      </c>
      <c r="B274" s="57"/>
      <c r="C274" s="57"/>
    </row>
    <row r="275" spans="1:3">
      <c r="A275" s="5">
        <v>273</v>
      </c>
      <c r="B275" s="57"/>
      <c r="C275" s="57"/>
    </row>
    <row r="276" spans="1:3">
      <c r="A276" s="5">
        <v>274</v>
      </c>
      <c r="B276" s="57"/>
      <c r="C276" s="57"/>
    </row>
    <row r="277" spans="1:3">
      <c r="A277" s="5">
        <v>275</v>
      </c>
      <c r="B277" s="57"/>
      <c r="C277" s="57"/>
    </row>
    <row r="278" spans="1:3">
      <c r="A278" s="5">
        <v>276</v>
      </c>
      <c r="B278" s="57"/>
      <c r="C278" s="57"/>
    </row>
    <row r="279" spans="1:3">
      <c r="A279" s="5">
        <v>277</v>
      </c>
      <c r="B279" s="57"/>
      <c r="C279" s="57"/>
    </row>
    <row r="280" spans="1:3">
      <c r="A280" s="5">
        <v>278</v>
      </c>
      <c r="B280" s="57"/>
      <c r="C280" s="57"/>
    </row>
    <row r="281" spans="1:3">
      <c r="A281" s="5">
        <v>279</v>
      </c>
      <c r="B281" s="57"/>
      <c r="C281" s="57"/>
    </row>
    <row r="282" spans="1:3">
      <c r="A282" s="5">
        <v>280</v>
      </c>
      <c r="B282" s="57"/>
      <c r="C282" s="57"/>
    </row>
    <row r="283" spans="1:3">
      <c r="A283" s="5">
        <v>281</v>
      </c>
      <c r="B283" s="57"/>
      <c r="C283" s="57"/>
    </row>
    <row r="284" spans="1:3">
      <c r="A284" s="5">
        <v>282</v>
      </c>
      <c r="B284" s="57"/>
      <c r="C284" s="57"/>
    </row>
    <row r="285" spans="1:3">
      <c r="A285" s="5">
        <v>283</v>
      </c>
      <c r="B285" s="57"/>
      <c r="C285" s="57"/>
    </row>
    <row r="286" spans="1:3">
      <c r="A286" s="5">
        <v>284</v>
      </c>
      <c r="B286" s="57"/>
      <c r="C286" s="57"/>
    </row>
    <row r="287" spans="1:3">
      <c r="A287" s="5">
        <v>285</v>
      </c>
      <c r="B287" s="57"/>
      <c r="C287" s="57"/>
    </row>
    <row r="288" spans="1:3">
      <c r="A288" s="5">
        <v>286</v>
      </c>
      <c r="B288" s="57"/>
      <c r="C288" s="57"/>
    </row>
    <row r="289" spans="1:3">
      <c r="A289" s="5">
        <v>287</v>
      </c>
      <c r="B289" s="57"/>
      <c r="C289" s="57"/>
    </row>
    <row r="290" spans="1:3">
      <c r="A290" s="5">
        <v>288</v>
      </c>
      <c r="B290" s="57"/>
      <c r="C290" s="57"/>
    </row>
    <row r="291" spans="1:3">
      <c r="A291" s="5">
        <v>289</v>
      </c>
      <c r="B291" s="57"/>
      <c r="C291" s="57"/>
    </row>
    <row r="292" spans="1:3">
      <c r="A292" s="5">
        <v>290</v>
      </c>
      <c r="B292" s="57"/>
      <c r="C292" s="57"/>
    </row>
    <row r="293" spans="1:3">
      <c r="A293" s="5">
        <v>291</v>
      </c>
      <c r="B293" s="57"/>
      <c r="C293" s="57"/>
    </row>
    <row r="294" spans="1:3">
      <c r="A294" s="5">
        <v>292</v>
      </c>
      <c r="B294" s="57"/>
      <c r="C294" s="57"/>
    </row>
    <row r="295" spans="1:3">
      <c r="A295" s="5">
        <v>293</v>
      </c>
      <c r="B295" s="57"/>
      <c r="C295" s="57"/>
    </row>
    <row r="296" spans="1:3">
      <c r="A296" s="5">
        <v>294</v>
      </c>
      <c r="B296" s="57"/>
      <c r="C296" s="57"/>
    </row>
    <row r="297" spans="1:3">
      <c r="A297" s="5">
        <v>295</v>
      </c>
      <c r="B297" s="57"/>
      <c r="C297" s="57"/>
    </row>
    <row r="298" spans="1:3">
      <c r="A298" s="5">
        <v>296</v>
      </c>
      <c r="B298" s="57"/>
      <c r="C298" s="57"/>
    </row>
    <row r="299" spans="1:3">
      <c r="A299" s="5">
        <v>297</v>
      </c>
      <c r="B299" s="57"/>
      <c r="C299" s="57"/>
    </row>
    <row r="300" spans="1:3">
      <c r="A300" s="5">
        <v>298</v>
      </c>
      <c r="B300" s="57"/>
      <c r="C300" s="57"/>
    </row>
    <row r="301" spans="1:3">
      <c r="A301" s="5">
        <v>299</v>
      </c>
      <c r="B301" s="57"/>
      <c r="C301" s="57"/>
    </row>
    <row r="302" spans="1:3">
      <c r="A302" s="5">
        <v>300</v>
      </c>
      <c r="B302" s="57"/>
      <c r="C302" s="57"/>
    </row>
    <row r="303" spans="1:3">
      <c r="A303" s="5">
        <v>301</v>
      </c>
      <c r="B303" s="57"/>
      <c r="C303" s="57"/>
    </row>
    <row r="304" spans="1:3">
      <c r="A304" s="5">
        <v>302</v>
      </c>
      <c r="B304" s="57"/>
      <c r="C304" s="57"/>
    </row>
    <row r="305" spans="1:3">
      <c r="A305" s="5">
        <v>303</v>
      </c>
      <c r="B305" s="57"/>
      <c r="C305" s="57"/>
    </row>
    <row r="306" spans="1:3">
      <c r="A306" s="5">
        <v>304</v>
      </c>
      <c r="B306" s="57"/>
      <c r="C306" s="57"/>
    </row>
    <row r="307" spans="1:3">
      <c r="A307" s="5">
        <v>305</v>
      </c>
      <c r="B307" s="57"/>
      <c r="C307" s="57"/>
    </row>
    <row r="308" spans="1:3">
      <c r="A308" s="5">
        <v>306</v>
      </c>
      <c r="B308" s="57"/>
      <c r="C308" s="57"/>
    </row>
    <row r="309" spans="1:3">
      <c r="A309" s="5">
        <v>307</v>
      </c>
      <c r="B309" s="57"/>
      <c r="C309" s="57"/>
    </row>
    <row r="310" spans="1:3">
      <c r="A310" s="5">
        <v>308</v>
      </c>
      <c r="B310" s="57"/>
      <c r="C310" s="57"/>
    </row>
    <row r="311" spans="1:3">
      <c r="A311" s="5">
        <v>309</v>
      </c>
      <c r="B311" s="57"/>
      <c r="C311" s="57"/>
    </row>
    <row r="312" spans="1:3">
      <c r="A312" s="5">
        <v>310</v>
      </c>
      <c r="B312" s="57"/>
      <c r="C312" s="57"/>
    </row>
    <row r="313" spans="1:3">
      <c r="A313" s="5">
        <v>311</v>
      </c>
      <c r="B313" s="57"/>
      <c r="C313" s="57"/>
    </row>
    <row r="314" spans="1:3">
      <c r="A314" s="5">
        <v>312</v>
      </c>
      <c r="B314" s="57"/>
      <c r="C314" s="57"/>
    </row>
    <row r="315" spans="1:3">
      <c r="A315" s="5">
        <v>313</v>
      </c>
      <c r="B315" s="57"/>
      <c r="C315" s="57"/>
    </row>
    <row r="316" spans="1:3">
      <c r="A316" s="5">
        <v>314</v>
      </c>
      <c r="B316" s="57"/>
      <c r="C316" s="57"/>
    </row>
    <row r="317" spans="1:3">
      <c r="A317" s="5">
        <v>315</v>
      </c>
      <c r="B317" s="57"/>
      <c r="C317" s="57"/>
    </row>
    <row r="318" spans="1:3">
      <c r="A318" s="5">
        <v>316</v>
      </c>
      <c r="B318" s="57"/>
      <c r="C318" s="57"/>
    </row>
    <row r="319" spans="1:3">
      <c r="A319" s="5">
        <v>317</v>
      </c>
      <c r="B319" s="57"/>
      <c r="C319" s="57"/>
    </row>
    <row r="320" spans="1:3">
      <c r="A320" s="5">
        <v>318</v>
      </c>
      <c r="B320" s="57"/>
      <c r="C320" s="57"/>
    </row>
    <row r="321" spans="1:3">
      <c r="A321" s="5">
        <v>319</v>
      </c>
      <c r="B321" s="57"/>
      <c r="C321" s="57"/>
    </row>
    <row r="322" spans="1:3">
      <c r="A322" s="5">
        <v>320</v>
      </c>
      <c r="B322" s="57"/>
      <c r="C322" s="57"/>
    </row>
    <row r="323" spans="1:3">
      <c r="A323" s="5">
        <v>321</v>
      </c>
      <c r="B323" s="57"/>
      <c r="C323" s="57"/>
    </row>
    <row r="324" spans="1:3">
      <c r="A324" s="5">
        <v>322</v>
      </c>
      <c r="B324" s="57"/>
      <c r="C324" s="57"/>
    </row>
    <row r="325" spans="1:3">
      <c r="A325" s="5">
        <v>323</v>
      </c>
      <c r="B325" s="57"/>
      <c r="C325" s="57"/>
    </row>
    <row r="326" spans="1:3">
      <c r="A326" s="5">
        <v>324</v>
      </c>
      <c r="B326" s="57"/>
      <c r="C326" s="57"/>
    </row>
    <row r="327" spans="1:3">
      <c r="A327" s="5">
        <v>325</v>
      </c>
      <c r="B327" s="57"/>
      <c r="C327" s="57"/>
    </row>
    <row r="328" spans="1:3">
      <c r="A328" s="5">
        <v>326</v>
      </c>
      <c r="B328" s="57"/>
      <c r="C328" s="57"/>
    </row>
    <row r="329" spans="1:3">
      <c r="A329" s="5">
        <v>327</v>
      </c>
      <c r="B329" s="57"/>
      <c r="C329" s="57"/>
    </row>
    <row r="330" spans="1:3">
      <c r="A330" s="5">
        <v>328</v>
      </c>
      <c r="B330" s="57"/>
      <c r="C330" s="57"/>
    </row>
    <row r="331" spans="1:3">
      <c r="A331" s="5">
        <v>329</v>
      </c>
      <c r="B331" s="57"/>
      <c r="C331" s="57"/>
    </row>
    <row r="332" spans="1:3">
      <c r="A332" s="5">
        <v>330</v>
      </c>
      <c r="B332" s="57"/>
      <c r="C332" s="57"/>
    </row>
    <row r="333" spans="1:3">
      <c r="A333" s="5">
        <v>331</v>
      </c>
      <c r="B333" s="57"/>
      <c r="C333" s="57"/>
    </row>
    <row r="334" spans="1:3">
      <c r="A334" s="5">
        <v>332</v>
      </c>
      <c r="B334" s="57"/>
      <c r="C334" s="57"/>
    </row>
    <row r="335" spans="1:3">
      <c r="A335" s="5">
        <v>333</v>
      </c>
      <c r="B335" s="57"/>
      <c r="C335" s="57"/>
    </row>
    <row r="336" spans="1:3">
      <c r="A336" s="5">
        <v>334</v>
      </c>
      <c r="B336" s="57"/>
      <c r="C336" s="57"/>
    </row>
    <row r="337" spans="1:3">
      <c r="A337" s="5">
        <v>335</v>
      </c>
      <c r="B337" s="57"/>
      <c r="C337" s="57"/>
    </row>
    <row r="338" spans="1:3">
      <c r="A338" s="5">
        <v>336</v>
      </c>
      <c r="B338" s="57"/>
      <c r="C338" s="57"/>
    </row>
    <row r="339" spans="1:3">
      <c r="A339" s="5">
        <v>337</v>
      </c>
      <c r="B339" s="57"/>
      <c r="C339" s="57"/>
    </row>
    <row r="340" spans="1:3">
      <c r="A340" s="5">
        <v>338</v>
      </c>
      <c r="B340" s="57"/>
      <c r="C340" s="57"/>
    </row>
    <row r="341" spans="1:3">
      <c r="A341" s="5">
        <v>339</v>
      </c>
      <c r="B341" s="57"/>
      <c r="C341" s="57"/>
    </row>
    <row r="342" spans="1:3">
      <c r="A342" s="5">
        <v>340</v>
      </c>
      <c r="B342" s="57"/>
      <c r="C342" s="57"/>
    </row>
    <row r="343" spans="1:3">
      <c r="A343" s="5">
        <v>341</v>
      </c>
      <c r="B343" s="57"/>
      <c r="C343" s="57"/>
    </row>
    <row r="344" spans="1:3">
      <c r="A344" s="5">
        <v>342</v>
      </c>
      <c r="B344" s="57"/>
      <c r="C344" s="57"/>
    </row>
    <row r="345" spans="1:3">
      <c r="A345" s="5">
        <v>343</v>
      </c>
      <c r="B345" s="57"/>
      <c r="C345" s="57"/>
    </row>
    <row r="346" spans="1:3">
      <c r="A346" s="5">
        <v>344</v>
      </c>
      <c r="B346" s="57"/>
      <c r="C346" s="57"/>
    </row>
    <row r="347" spans="1:3">
      <c r="A347" s="5">
        <v>345</v>
      </c>
      <c r="B347" s="57"/>
      <c r="C347" s="57"/>
    </row>
    <row r="348" spans="1:3">
      <c r="A348" s="5">
        <v>346</v>
      </c>
      <c r="B348" s="57"/>
      <c r="C348" s="57"/>
    </row>
    <row r="349" spans="1:3">
      <c r="A349" s="5">
        <v>347</v>
      </c>
      <c r="B349" s="57"/>
      <c r="C349" s="57"/>
    </row>
    <row r="350" spans="1:3">
      <c r="A350" s="5">
        <v>348</v>
      </c>
      <c r="B350" s="57"/>
      <c r="C350" s="57"/>
    </row>
    <row r="351" spans="1:3">
      <c r="A351" s="5">
        <v>349</v>
      </c>
      <c r="B351" s="57"/>
      <c r="C351" s="57"/>
    </row>
    <row r="352" spans="1:3">
      <c r="A352" s="5">
        <v>350</v>
      </c>
      <c r="B352" s="57"/>
      <c r="C352" s="57"/>
    </row>
    <row r="353" spans="1:3">
      <c r="A353" s="5">
        <v>351</v>
      </c>
      <c r="B353" s="57"/>
      <c r="C353" s="57"/>
    </row>
    <row r="354" spans="1:3">
      <c r="A354" s="5">
        <v>352</v>
      </c>
      <c r="B354" s="57"/>
      <c r="C354" s="57"/>
    </row>
    <row r="355" spans="1:3">
      <c r="A355" s="5">
        <v>353</v>
      </c>
      <c r="B355" s="57"/>
      <c r="C355" s="57"/>
    </row>
    <row r="356" spans="1:3">
      <c r="A356" s="5">
        <v>354</v>
      </c>
      <c r="B356" s="57"/>
      <c r="C356" s="57"/>
    </row>
    <row r="357" spans="1:3">
      <c r="A357" s="5">
        <v>355</v>
      </c>
      <c r="B357" s="57"/>
      <c r="C357" s="57"/>
    </row>
    <row r="358" spans="1:3">
      <c r="A358" s="5">
        <v>356</v>
      </c>
      <c r="B358" s="57"/>
      <c r="C358" s="57"/>
    </row>
    <row r="359" spans="1:3">
      <c r="A359" s="5">
        <v>357</v>
      </c>
      <c r="B359" s="57"/>
      <c r="C359" s="57"/>
    </row>
    <row r="360" spans="1:3">
      <c r="A360" s="5">
        <v>358</v>
      </c>
      <c r="B360" s="57"/>
      <c r="C360" s="57"/>
    </row>
    <row r="361" spans="1:3">
      <c r="A361" s="5">
        <v>359</v>
      </c>
      <c r="B361" s="57"/>
      <c r="C361" s="57"/>
    </row>
    <row r="362" spans="1:3">
      <c r="A362" s="5">
        <v>360</v>
      </c>
      <c r="B362" s="57"/>
      <c r="C362" s="57"/>
    </row>
    <row r="363" spans="1:3">
      <c r="A363" s="5">
        <v>361</v>
      </c>
      <c r="B363" s="57"/>
      <c r="C363" s="57"/>
    </row>
    <row r="364" spans="1:3">
      <c r="A364" s="5">
        <v>362</v>
      </c>
      <c r="B364" s="57"/>
      <c r="C364" s="57"/>
    </row>
    <row r="365" spans="1:3">
      <c r="A365" s="5">
        <v>363</v>
      </c>
      <c r="B365" s="57"/>
      <c r="C365" s="57"/>
    </row>
    <row r="366" spans="1:3">
      <c r="A366" s="5">
        <v>364</v>
      </c>
      <c r="B366" s="57"/>
      <c r="C366" s="57"/>
    </row>
    <row r="367" spans="1:3">
      <c r="A367" s="5">
        <v>365</v>
      </c>
      <c r="B367" s="57"/>
      <c r="C367" s="57"/>
    </row>
    <row r="368" spans="1:3">
      <c r="A368" s="5">
        <v>366</v>
      </c>
      <c r="B368" s="57"/>
      <c r="C368" s="57"/>
    </row>
    <row r="369" spans="1:3">
      <c r="A369" s="5">
        <v>367</v>
      </c>
      <c r="B369" s="57"/>
      <c r="C369" s="57"/>
    </row>
    <row r="370" spans="1:3">
      <c r="A370" s="5">
        <v>368</v>
      </c>
      <c r="B370" s="57"/>
      <c r="C370" s="57"/>
    </row>
    <row r="371" spans="1:3">
      <c r="A371" s="5">
        <v>369</v>
      </c>
      <c r="B371" s="57"/>
      <c r="C371" s="57"/>
    </row>
    <row r="372" spans="1:3">
      <c r="A372" s="5">
        <v>370</v>
      </c>
      <c r="B372" s="57"/>
      <c r="C372" s="57"/>
    </row>
    <row r="373" spans="1:3">
      <c r="A373" s="5">
        <v>371</v>
      </c>
      <c r="B373" s="57"/>
      <c r="C373" s="57"/>
    </row>
    <row r="374" spans="1:3">
      <c r="A374" s="5">
        <v>372</v>
      </c>
      <c r="B374" s="57"/>
      <c r="C374" s="57"/>
    </row>
    <row r="375" spans="1:3">
      <c r="A375" s="5">
        <v>373</v>
      </c>
      <c r="B375" s="57"/>
      <c r="C375" s="57"/>
    </row>
    <row r="376" spans="1:3">
      <c r="A376" s="5">
        <v>374</v>
      </c>
      <c r="B376" s="57"/>
      <c r="C376" s="57"/>
    </row>
    <row r="377" spans="1:3">
      <c r="A377" s="5">
        <v>375</v>
      </c>
      <c r="B377" s="57"/>
      <c r="C377" s="57"/>
    </row>
    <row r="378" spans="1:3">
      <c r="A378" s="5">
        <v>376</v>
      </c>
      <c r="B378" s="57"/>
      <c r="C378" s="57"/>
    </row>
    <row r="379" spans="1:3">
      <c r="A379" s="5">
        <v>377</v>
      </c>
      <c r="B379" s="57"/>
      <c r="C379" s="57"/>
    </row>
    <row r="380" spans="1:3">
      <c r="A380" s="5">
        <v>378</v>
      </c>
      <c r="B380" s="57"/>
      <c r="C380" s="57"/>
    </row>
    <row r="381" spans="1:3">
      <c r="A381" s="5">
        <v>379</v>
      </c>
      <c r="B381" s="57"/>
      <c r="C381" s="57"/>
    </row>
    <row r="382" spans="1:3">
      <c r="A382" s="5">
        <v>380</v>
      </c>
      <c r="B382" s="57"/>
      <c r="C382" s="57"/>
    </row>
    <row r="383" spans="1:3">
      <c r="A383" s="5">
        <v>381</v>
      </c>
      <c r="B383" s="57"/>
      <c r="C383" s="57"/>
    </row>
    <row r="384" spans="1:3">
      <c r="A384" s="5">
        <v>382</v>
      </c>
      <c r="B384" s="57"/>
      <c r="C384" s="57"/>
    </row>
    <row r="385" spans="1:3">
      <c r="A385" s="5">
        <v>383</v>
      </c>
      <c r="B385" s="57"/>
      <c r="C385" s="57"/>
    </row>
    <row r="386" spans="1:3">
      <c r="A386" s="5">
        <v>384</v>
      </c>
      <c r="B386" s="57"/>
      <c r="C386" s="57"/>
    </row>
    <row r="387" spans="1:3">
      <c r="A387" s="5">
        <v>385</v>
      </c>
      <c r="B387" s="57"/>
      <c r="C387" s="57"/>
    </row>
    <row r="388" spans="1:3">
      <c r="A388" s="5">
        <v>386</v>
      </c>
      <c r="B388" s="57"/>
      <c r="C388" s="57"/>
    </row>
    <row r="389" spans="1:3">
      <c r="A389" s="5">
        <v>387</v>
      </c>
      <c r="B389" s="57"/>
      <c r="C389" s="57"/>
    </row>
    <row r="390" spans="1:3">
      <c r="A390" s="5">
        <v>388</v>
      </c>
      <c r="B390" s="57"/>
      <c r="C390" s="57"/>
    </row>
    <row r="391" spans="1:3">
      <c r="A391" s="5">
        <v>389</v>
      </c>
      <c r="B391" s="57"/>
      <c r="C391" s="57"/>
    </row>
    <row r="392" spans="1:3">
      <c r="A392" s="5">
        <v>390</v>
      </c>
      <c r="B392" s="57"/>
      <c r="C392" s="57"/>
    </row>
    <row r="393" spans="1:3">
      <c r="A393" s="5">
        <v>391</v>
      </c>
      <c r="B393" s="57"/>
      <c r="C393" s="57"/>
    </row>
    <row r="394" spans="1:3">
      <c r="A394" s="5">
        <v>392</v>
      </c>
      <c r="B394" s="57"/>
      <c r="C394" s="57"/>
    </row>
    <row r="395" spans="1:3">
      <c r="A395" s="5">
        <v>393</v>
      </c>
      <c r="B395" s="57"/>
      <c r="C395" s="57"/>
    </row>
    <row r="396" spans="1:3">
      <c r="A396" s="5">
        <v>394</v>
      </c>
      <c r="B396" s="57"/>
      <c r="C396" s="57"/>
    </row>
    <row r="397" spans="1:3">
      <c r="A397" s="5">
        <v>395</v>
      </c>
      <c r="B397" s="57"/>
      <c r="C397" s="57"/>
    </row>
    <row r="398" spans="1:3">
      <c r="A398" s="5">
        <v>396</v>
      </c>
      <c r="B398" s="57"/>
      <c r="C398" s="57"/>
    </row>
    <row r="399" spans="1:3">
      <c r="A399" s="5">
        <v>397</v>
      </c>
      <c r="B399" s="57"/>
      <c r="C399" s="57"/>
    </row>
    <row r="400" spans="1:3">
      <c r="A400" s="5">
        <v>398</v>
      </c>
      <c r="B400" s="57"/>
      <c r="C400" s="57"/>
    </row>
    <row r="401" spans="1:3">
      <c r="A401" s="5">
        <v>399</v>
      </c>
      <c r="B401" s="57"/>
      <c r="C401" s="57"/>
    </row>
    <row r="402" spans="1:3">
      <c r="A402" s="5">
        <v>400</v>
      </c>
      <c r="B402" s="57"/>
      <c r="C402" s="57"/>
    </row>
    <row r="403" spans="1:3">
      <c r="A403" s="5">
        <v>401</v>
      </c>
      <c r="B403" s="57"/>
      <c r="C403" s="57"/>
    </row>
    <row r="404" spans="1:3">
      <c r="A404" s="5">
        <v>402</v>
      </c>
      <c r="B404" s="57"/>
      <c r="C404" s="57"/>
    </row>
    <row r="405" spans="1:3">
      <c r="A405" s="5">
        <v>403</v>
      </c>
      <c r="B405" s="57"/>
      <c r="C405" s="57"/>
    </row>
    <row r="406" spans="1:3">
      <c r="A406" s="5">
        <v>404</v>
      </c>
      <c r="B406" s="57"/>
      <c r="C406" s="57"/>
    </row>
    <row r="407" spans="1:3">
      <c r="A407" s="5">
        <v>405</v>
      </c>
      <c r="B407" s="57"/>
      <c r="C407" s="57"/>
    </row>
    <row r="408" spans="1:3">
      <c r="A408" s="5">
        <v>406</v>
      </c>
      <c r="B408" s="57"/>
      <c r="C408" s="57"/>
    </row>
    <row r="409" spans="1:3">
      <c r="A409" s="5">
        <v>407</v>
      </c>
      <c r="B409" s="57"/>
      <c r="C409" s="57"/>
    </row>
    <row r="410" spans="1:3">
      <c r="A410" s="5">
        <v>408</v>
      </c>
      <c r="B410" s="57"/>
      <c r="C410" s="57"/>
    </row>
    <row r="411" spans="1:3">
      <c r="A411" s="5">
        <v>409</v>
      </c>
      <c r="B411" s="57"/>
      <c r="C411" s="57"/>
    </row>
    <row r="412" spans="1:3">
      <c r="A412" s="5">
        <v>410</v>
      </c>
      <c r="B412" s="57"/>
      <c r="C412" s="57"/>
    </row>
    <row r="413" spans="1:3">
      <c r="A413" s="5">
        <v>411</v>
      </c>
      <c r="B413" s="57"/>
      <c r="C413" s="57"/>
    </row>
    <row r="414" spans="1:3">
      <c r="A414" s="5">
        <v>412</v>
      </c>
      <c r="B414" s="57"/>
      <c r="C414" s="57"/>
    </row>
    <row r="415" spans="1:3">
      <c r="A415" s="5">
        <v>413</v>
      </c>
      <c r="B415" s="57"/>
      <c r="C415" s="57"/>
    </row>
    <row r="416" spans="1:3">
      <c r="A416" s="5">
        <v>414</v>
      </c>
      <c r="B416" s="57"/>
      <c r="C416" s="57"/>
    </row>
    <row r="417" spans="1:3">
      <c r="A417" s="5">
        <v>415</v>
      </c>
      <c r="B417" s="57"/>
      <c r="C417" s="57"/>
    </row>
    <row r="418" spans="1:3">
      <c r="A418" s="5">
        <v>416</v>
      </c>
      <c r="B418" s="57"/>
      <c r="C418" s="57"/>
    </row>
    <row r="419" spans="1:3">
      <c r="A419" s="5">
        <v>417</v>
      </c>
      <c r="B419" s="57"/>
      <c r="C419" s="57"/>
    </row>
    <row r="420" spans="1:3">
      <c r="A420" s="5">
        <v>418</v>
      </c>
      <c r="B420" s="57"/>
      <c r="C420" s="57"/>
    </row>
    <row r="421" spans="1:3">
      <c r="A421" s="5">
        <v>419</v>
      </c>
      <c r="B421" s="57"/>
      <c r="C421" s="57"/>
    </row>
    <row r="422" spans="1:3">
      <c r="A422" s="5">
        <v>420</v>
      </c>
      <c r="B422" s="57"/>
      <c r="C422" s="57"/>
    </row>
    <row r="423" spans="1:3">
      <c r="A423" s="5">
        <v>421</v>
      </c>
      <c r="B423" s="57"/>
      <c r="C423" s="57"/>
    </row>
    <row r="424" spans="1:3">
      <c r="A424" s="5">
        <v>422</v>
      </c>
      <c r="B424" s="57"/>
      <c r="C424" s="57"/>
    </row>
    <row r="425" spans="1:3">
      <c r="A425" s="5">
        <v>423</v>
      </c>
      <c r="B425" s="57"/>
      <c r="C425" s="57"/>
    </row>
    <row r="426" spans="1:3">
      <c r="A426" s="5">
        <v>424</v>
      </c>
      <c r="B426" s="57"/>
      <c r="C426" s="57"/>
    </row>
    <row r="427" spans="1:3">
      <c r="A427" s="5">
        <v>425</v>
      </c>
      <c r="B427" s="57"/>
      <c r="C427" s="57"/>
    </row>
    <row r="428" spans="1:3">
      <c r="A428" s="5">
        <v>426</v>
      </c>
      <c r="B428" s="57"/>
      <c r="C428" s="57"/>
    </row>
    <row r="429" spans="1:3">
      <c r="A429" s="5">
        <v>427</v>
      </c>
      <c r="B429" s="57"/>
      <c r="C429" s="57"/>
    </row>
    <row r="430" spans="1:3">
      <c r="A430" s="5">
        <v>428</v>
      </c>
      <c r="B430" s="57"/>
      <c r="C430" s="57"/>
    </row>
    <row r="431" spans="1:3">
      <c r="A431" s="5">
        <v>429</v>
      </c>
      <c r="B431" s="57"/>
      <c r="C431" s="57"/>
    </row>
    <row r="432" spans="1:3">
      <c r="A432" s="5">
        <v>430</v>
      </c>
      <c r="B432" s="57"/>
      <c r="C432" s="57"/>
    </row>
    <row r="433" spans="1:3">
      <c r="A433" s="5">
        <v>431</v>
      </c>
      <c r="B433" s="57"/>
      <c r="C433" s="57"/>
    </row>
    <row r="434" spans="1:3">
      <c r="A434" s="5">
        <v>432</v>
      </c>
      <c r="B434" s="57"/>
      <c r="C434" s="57"/>
    </row>
    <row r="435" spans="1:3">
      <c r="A435" s="5">
        <v>433</v>
      </c>
      <c r="B435" s="57"/>
      <c r="C435" s="57"/>
    </row>
    <row r="436" spans="1:3">
      <c r="A436" s="5">
        <v>434</v>
      </c>
      <c r="B436" s="57"/>
      <c r="C436" s="57"/>
    </row>
    <row r="437" spans="1:3">
      <c r="A437" s="5">
        <v>435</v>
      </c>
      <c r="B437" s="57"/>
      <c r="C437" s="57"/>
    </row>
    <row r="438" spans="1:3">
      <c r="A438" s="5">
        <v>436</v>
      </c>
      <c r="B438" s="57"/>
      <c r="C438" s="57"/>
    </row>
    <row r="439" spans="1:3">
      <c r="A439" s="5">
        <v>437</v>
      </c>
      <c r="B439" s="57"/>
      <c r="C439" s="57"/>
    </row>
    <row r="440" spans="1:3">
      <c r="A440" s="5">
        <v>438</v>
      </c>
      <c r="B440" s="57"/>
      <c r="C440" s="57"/>
    </row>
    <row r="441" spans="1:3">
      <c r="A441" s="5">
        <v>439</v>
      </c>
      <c r="B441" s="57"/>
      <c r="C441" s="57"/>
    </row>
    <row r="442" spans="1:3">
      <c r="A442" s="5">
        <v>440</v>
      </c>
      <c r="B442" s="57"/>
      <c r="C442" s="57"/>
    </row>
    <row r="443" spans="1:3">
      <c r="A443" s="5">
        <v>441</v>
      </c>
      <c r="B443" s="57"/>
      <c r="C443" s="57"/>
    </row>
    <row r="444" spans="1:3">
      <c r="A444" s="5">
        <v>442</v>
      </c>
      <c r="B444" s="57"/>
      <c r="C444" s="57"/>
    </row>
    <row r="445" spans="1:3">
      <c r="A445" s="5">
        <v>443</v>
      </c>
      <c r="B445" s="57"/>
      <c r="C445" s="57"/>
    </row>
    <row r="446" spans="1:3">
      <c r="A446" s="5">
        <v>444</v>
      </c>
      <c r="B446" s="57"/>
      <c r="C446" s="57"/>
    </row>
    <row r="447" spans="1:3">
      <c r="A447" s="5">
        <v>445</v>
      </c>
      <c r="B447" s="57"/>
      <c r="C447" s="57"/>
    </row>
    <row r="448" spans="1:3">
      <c r="A448" s="5">
        <v>446</v>
      </c>
      <c r="B448" s="57"/>
      <c r="C448" s="57"/>
    </row>
    <row r="449" spans="1:3">
      <c r="A449" s="5">
        <v>447</v>
      </c>
      <c r="B449" s="57"/>
      <c r="C449" s="57"/>
    </row>
    <row r="450" spans="1:3">
      <c r="A450" s="5">
        <v>448</v>
      </c>
      <c r="B450" s="57"/>
      <c r="C450" s="57"/>
    </row>
    <row r="451" spans="1:3">
      <c r="A451" s="5">
        <v>449</v>
      </c>
      <c r="B451" s="57"/>
      <c r="C451" s="57"/>
    </row>
    <row r="452" spans="1:3">
      <c r="A452" s="5">
        <v>450</v>
      </c>
      <c r="B452" s="57"/>
      <c r="C452" s="57"/>
    </row>
    <row r="453" spans="1:3">
      <c r="A453" s="5">
        <v>451</v>
      </c>
      <c r="B453" s="57"/>
      <c r="C453" s="57"/>
    </row>
    <row r="454" spans="1:3">
      <c r="A454" s="5">
        <v>452</v>
      </c>
      <c r="B454" s="57"/>
      <c r="C454" s="57"/>
    </row>
    <row r="455" spans="1:3">
      <c r="A455" s="5">
        <v>453</v>
      </c>
      <c r="B455" s="57"/>
      <c r="C455" s="57"/>
    </row>
    <row r="456" spans="1:3">
      <c r="A456" s="5">
        <v>454</v>
      </c>
      <c r="B456" s="57"/>
      <c r="C456" s="57"/>
    </row>
    <row r="457" spans="1:3">
      <c r="A457" s="5">
        <v>455</v>
      </c>
      <c r="B457" s="57"/>
      <c r="C457" s="57"/>
    </row>
    <row r="458" spans="1:3">
      <c r="A458" s="5">
        <v>456</v>
      </c>
      <c r="B458" s="57"/>
      <c r="C458" s="57"/>
    </row>
    <row r="459" spans="1:3">
      <c r="A459" s="5">
        <v>457</v>
      </c>
      <c r="B459" s="57"/>
      <c r="C459" s="57"/>
    </row>
    <row r="460" spans="1:3">
      <c r="A460" s="5">
        <v>458</v>
      </c>
      <c r="B460" s="57"/>
      <c r="C460" s="57"/>
    </row>
    <row r="461" spans="1:3">
      <c r="A461" s="5">
        <v>459</v>
      </c>
      <c r="B461" s="57"/>
      <c r="C461" s="57"/>
    </row>
    <row r="462" spans="1:3">
      <c r="A462" s="5">
        <v>460</v>
      </c>
      <c r="B462" s="57"/>
      <c r="C462" s="57"/>
    </row>
    <row r="463" spans="1:3">
      <c r="A463" s="5">
        <v>461</v>
      </c>
      <c r="B463" s="57"/>
      <c r="C463" s="57"/>
    </row>
    <row r="464" spans="1:3">
      <c r="A464" s="5">
        <v>462</v>
      </c>
      <c r="B464" s="57"/>
      <c r="C464" s="57"/>
    </row>
    <row r="465" spans="1:3">
      <c r="A465" s="5">
        <v>463</v>
      </c>
      <c r="B465" s="57"/>
      <c r="C465" s="57"/>
    </row>
    <row r="466" spans="1:3">
      <c r="A466" s="5">
        <v>464</v>
      </c>
      <c r="B466" s="57"/>
      <c r="C466" s="57"/>
    </row>
    <row r="467" spans="1:3">
      <c r="A467" s="5">
        <v>465</v>
      </c>
      <c r="B467" s="57"/>
      <c r="C467" s="57"/>
    </row>
    <row r="468" spans="1:3">
      <c r="A468" s="5">
        <v>466</v>
      </c>
      <c r="B468" s="57"/>
      <c r="C468" s="57"/>
    </row>
    <row r="469" spans="1:3">
      <c r="A469" s="5">
        <v>467</v>
      </c>
      <c r="B469" s="57"/>
      <c r="C469" s="57"/>
    </row>
    <row r="470" spans="1:3">
      <c r="A470" s="5">
        <v>468</v>
      </c>
      <c r="B470" s="57"/>
      <c r="C470" s="57"/>
    </row>
    <row r="471" spans="1:3">
      <c r="A471" s="5">
        <v>469</v>
      </c>
      <c r="B471" s="57"/>
      <c r="C471" s="57"/>
    </row>
    <row r="472" spans="1:3">
      <c r="A472" s="5">
        <v>470</v>
      </c>
      <c r="B472" s="57"/>
      <c r="C472" s="57"/>
    </row>
    <row r="473" spans="1:3">
      <c r="A473" s="5">
        <v>471</v>
      </c>
      <c r="B473" s="57"/>
      <c r="C473" s="57"/>
    </row>
    <row r="474" spans="1:3">
      <c r="A474" s="5">
        <v>472</v>
      </c>
      <c r="B474" s="57"/>
      <c r="C474" s="57"/>
    </row>
    <row r="475" spans="1:3">
      <c r="A475" s="5">
        <v>473</v>
      </c>
      <c r="B475" s="57"/>
      <c r="C475" s="57"/>
    </row>
    <row r="476" spans="1:3">
      <c r="A476" s="5">
        <v>474</v>
      </c>
      <c r="B476" s="57"/>
      <c r="C476" s="57"/>
    </row>
    <row r="477" spans="1:3">
      <c r="A477" s="5">
        <v>475</v>
      </c>
      <c r="B477" s="57"/>
      <c r="C477" s="57"/>
    </row>
    <row r="478" spans="1:3">
      <c r="A478" s="5">
        <v>476</v>
      </c>
      <c r="B478" s="57"/>
      <c r="C478" s="57"/>
    </row>
    <row r="479" spans="1:3">
      <c r="A479" s="5">
        <v>477</v>
      </c>
      <c r="B479" s="57"/>
      <c r="C479" s="57"/>
    </row>
    <row r="480" spans="1:3">
      <c r="A480" s="5">
        <v>478</v>
      </c>
      <c r="B480" s="57"/>
      <c r="C480" s="57"/>
    </row>
    <row r="481" spans="1:3">
      <c r="A481" s="5">
        <v>479</v>
      </c>
      <c r="B481" s="57"/>
      <c r="C481" s="57"/>
    </row>
    <row r="482" spans="1:3">
      <c r="A482" s="5">
        <v>480</v>
      </c>
      <c r="B482" s="57"/>
      <c r="C482" s="57"/>
    </row>
    <row r="483" spans="1:3">
      <c r="A483" s="5">
        <v>481</v>
      </c>
      <c r="B483" s="57"/>
      <c r="C483" s="57"/>
    </row>
    <row r="484" spans="1:3">
      <c r="A484" s="5">
        <v>482</v>
      </c>
      <c r="B484" s="57"/>
      <c r="C484" s="57"/>
    </row>
    <row r="485" spans="1:3">
      <c r="A485" s="5">
        <v>483</v>
      </c>
      <c r="B485" s="57"/>
      <c r="C485" s="57"/>
    </row>
    <row r="486" spans="1:3">
      <c r="A486" s="5">
        <v>484</v>
      </c>
      <c r="B486" s="57"/>
      <c r="C486" s="57"/>
    </row>
    <row r="487" spans="1:3">
      <c r="A487" s="5">
        <v>485</v>
      </c>
      <c r="B487" s="57"/>
      <c r="C487" s="57"/>
    </row>
    <row r="488" spans="1:3">
      <c r="A488" s="5">
        <v>486</v>
      </c>
      <c r="B488" s="57"/>
      <c r="C488" s="57"/>
    </row>
    <row r="489" spans="1:3">
      <c r="A489" s="5">
        <v>487</v>
      </c>
      <c r="B489" s="57"/>
      <c r="C489" s="57"/>
    </row>
    <row r="490" spans="1:3">
      <c r="A490" s="5">
        <v>488</v>
      </c>
      <c r="B490" s="57"/>
      <c r="C490" s="57"/>
    </row>
    <row r="491" spans="1:3">
      <c r="A491" s="5">
        <v>489</v>
      </c>
      <c r="B491" s="57"/>
      <c r="C491" s="57"/>
    </row>
    <row r="492" spans="1:3">
      <c r="A492" s="5">
        <v>490</v>
      </c>
      <c r="B492" s="57"/>
      <c r="C492" s="57"/>
    </row>
    <row r="493" spans="1:3">
      <c r="A493" s="5">
        <v>491</v>
      </c>
      <c r="B493" s="57"/>
      <c r="C493" s="57"/>
    </row>
    <row r="494" spans="1:3">
      <c r="A494" s="5">
        <v>492</v>
      </c>
      <c r="B494" s="57"/>
      <c r="C494" s="57"/>
    </row>
    <row r="495" spans="1:3">
      <c r="A495" s="5">
        <v>493</v>
      </c>
      <c r="B495" s="57"/>
      <c r="C495" s="57"/>
    </row>
    <row r="496" spans="1:3">
      <c r="A496" s="5">
        <v>494</v>
      </c>
      <c r="B496" s="57"/>
      <c r="C496" s="57"/>
    </row>
    <row r="497" spans="1:3">
      <c r="A497" s="5">
        <v>495</v>
      </c>
      <c r="B497" s="57"/>
      <c r="C497" s="57"/>
    </row>
    <row r="498" spans="1:3">
      <c r="A498" s="5">
        <v>496</v>
      </c>
      <c r="B498" s="57"/>
      <c r="C498" s="57"/>
    </row>
    <row r="499" spans="1:3">
      <c r="A499" s="5">
        <v>497</v>
      </c>
      <c r="B499" s="57"/>
      <c r="C499" s="57"/>
    </row>
    <row r="500" spans="1:3">
      <c r="A500" s="5">
        <v>498</v>
      </c>
      <c r="B500" s="57"/>
      <c r="C500" s="57"/>
    </row>
    <row r="501" spans="1:3">
      <c r="A501" s="5">
        <v>499</v>
      </c>
      <c r="B501" s="57"/>
      <c r="C501" s="57"/>
    </row>
    <row r="502" spans="1:3">
      <c r="A502" s="5">
        <v>500</v>
      </c>
      <c r="B502" s="57"/>
      <c r="C502" s="57"/>
    </row>
    <row r="503" spans="1:3">
      <c r="A503" s="5">
        <v>501</v>
      </c>
      <c r="B503" s="57"/>
      <c r="C503" s="57"/>
    </row>
    <row r="504" spans="1:3">
      <c r="A504" s="5">
        <v>502</v>
      </c>
      <c r="B504" s="57"/>
      <c r="C504" s="57"/>
    </row>
    <row r="505" spans="1:3">
      <c r="A505" s="5">
        <v>503</v>
      </c>
      <c r="B505" s="57"/>
      <c r="C505" s="57"/>
    </row>
    <row r="506" spans="1:3">
      <c r="A506" s="5">
        <v>504</v>
      </c>
      <c r="B506" s="57"/>
      <c r="C506" s="57"/>
    </row>
    <row r="507" spans="1:3">
      <c r="A507" s="5">
        <v>505</v>
      </c>
      <c r="B507" s="57"/>
      <c r="C507" s="57"/>
    </row>
    <row r="508" spans="1:3">
      <c r="A508" s="5">
        <v>506</v>
      </c>
      <c r="B508" s="57"/>
      <c r="C508" s="57"/>
    </row>
    <row r="509" spans="1:3">
      <c r="A509" s="5">
        <v>507</v>
      </c>
      <c r="B509" s="57"/>
      <c r="C509" s="57"/>
    </row>
    <row r="510" spans="1:3">
      <c r="A510" s="5">
        <v>508</v>
      </c>
      <c r="B510" s="57"/>
      <c r="C510" s="57"/>
    </row>
    <row r="511" spans="1:3">
      <c r="A511" s="5">
        <v>509</v>
      </c>
      <c r="B511" s="57"/>
      <c r="C511" s="57"/>
    </row>
    <row r="512" spans="1:3">
      <c r="A512" s="5">
        <v>510</v>
      </c>
      <c r="B512" s="57"/>
      <c r="C512" s="57"/>
    </row>
    <row r="513" spans="1:3">
      <c r="A513" s="5">
        <v>511</v>
      </c>
      <c r="B513" s="57"/>
      <c r="C513" s="57"/>
    </row>
    <row r="514" spans="1:3">
      <c r="A514" s="5">
        <v>512</v>
      </c>
      <c r="B514" s="57"/>
      <c r="C514" s="57"/>
    </row>
    <row r="515" spans="1:3">
      <c r="A515" s="5">
        <v>513</v>
      </c>
      <c r="B515" s="57"/>
      <c r="C515" s="57"/>
    </row>
    <row r="516" spans="1:3">
      <c r="A516" s="5">
        <v>514</v>
      </c>
      <c r="B516" s="57"/>
      <c r="C516" s="57"/>
    </row>
    <row r="517" spans="1:3">
      <c r="A517" s="5">
        <v>515</v>
      </c>
      <c r="B517" s="57"/>
      <c r="C517" s="57"/>
    </row>
    <row r="518" spans="1:3">
      <c r="A518" s="5">
        <v>516</v>
      </c>
      <c r="B518" s="57"/>
      <c r="C518" s="57"/>
    </row>
    <row r="519" spans="1:3">
      <c r="A519" s="5">
        <v>517</v>
      </c>
      <c r="B519" s="57"/>
      <c r="C519" s="57"/>
    </row>
    <row r="520" spans="1:3">
      <c r="A520" s="5">
        <v>518</v>
      </c>
      <c r="B520" s="57"/>
      <c r="C520" s="57"/>
    </row>
    <row r="521" spans="1:3">
      <c r="A521" s="5">
        <v>519</v>
      </c>
      <c r="B521" s="57"/>
      <c r="C521" s="57"/>
    </row>
    <row r="522" spans="1:3">
      <c r="A522" s="5">
        <v>520</v>
      </c>
      <c r="B522" s="57"/>
      <c r="C522" s="57"/>
    </row>
    <row r="523" spans="1:3">
      <c r="A523" s="5">
        <v>521</v>
      </c>
      <c r="B523" s="57"/>
      <c r="C523" s="57"/>
    </row>
    <row r="524" spans="1:3">
      <c r="A524" s="5">
        <v>522</v>
      </c>
      <c r="B524" s="57"/>
      <c r="C524" s="57"/>
    </row>
    <row r="525" spans="1:3">
      <c r="A525" s="5">
        <v>523</v>
      </c>
      <c r="B525" s="57"/>
      <c r="C525" s="57"/>
    </row>
    <row r="526" spans="1:3">
      <c r="A526" s="5">
        <v>524</v>
      </c>
      <c r="B526" s="57"/>
      <c r="C526" s="57"/>
    </row>
    <row r="527" spans="1:3">
      <c r="A527" s="5">
        <v>525</v>
      </c>
      <c r="B527" s="57"/>
      <c r="C527" s="57"/>
    </row>
    <row r="528" spans="1:3">
      <c r="A528" s="5">
        <v>526</v>
      </c>
      <c r="B528" s="57"/>
      <c r="C528" s="57"/>
    </row>
    <row r="529" spans="1:3">
      <c r="A529" s="5">
        <v>527</v>
      </c>
      <c r="B529" s="57"/>
      <c r="C529" s="57"/>
    </row>
    <row r="530" spans="1:3">
      <c r="A530" s="5">
        <v>528</v>
      </c>
      <c r="B530" s="57"/>
      <c r="C530" s="57"/>
    </row>
    <row r="531" spans="1:3">
      <c r="A531" s="5">
        <v>529</v>
      </c>
      <c r="B531" s="57"/>
      <c r="C531" s="57"/>
    </row>
    <row r="532" spans="1:3">
      <c r="A532" s="5">
        <v>530</v>
      </c>
      <c r="B532" s="57"/>
      <c r="C532" s="57"/>
    </row>
    <row r="533" spans="1:3">
      <c r="A533" s="5">
        <v>531</v>
      </c>
      <c r="B533" s="57"/>
      <c r="C533" s="57"/>
    </row>
    <row r="534" spans="1:3">
      <c r="A534" s="5">
        <v>532</v>
      </c>
      <c r="B534" s="57"/>
      <c r="C534" s="57"/>
    </row>
    <row r="535" spans="1:3">
      <c r="A535" s="5">
        <v>533</v>
      </c>
      <c r="B535" s="57"/>
      <c r="C535" s="57"/>
    </row>
    <row r="536" spans="1:3">
      <c r="A536" s="5">
        <v>534</v>
      </c>
      <c r="B536" s="57"/>
      <c r="C536" s="57"/>
    </row>
    <row r="537" spans="1:3">
      <c r="A537" s="5">
        <v>535</v>
      </c>
      <c r="B537" s="57"/>
      <c r="C537" s="57"/>
    </row>
    <row r="538" spans="1:3">
      <c r="A538" s="5">
        <v>536</v>
      </c>
      <c r="B538" s="57"/>
      <c r="C538" s="57"/>
    </row>
    <row r="539" spans="1:3">
      <c r="A539" s="5">
        <v>537</v>
      </c>
      <c r="B539" s="57"/>
      <c r="C539" s="57"/>
    </row>
    <row r="540" spans="1:3">
      <c r="A540" s="5">
        <v>538</v>
      </c>
      <c r="B540" s="57"/>
      <c r="C540" s="57"/>
    </row>
    <row r="541" spans="1:3">
      <c r="A541" s="5">
        <v>539</v>
      </c>
      <c r="B541" s="57"/>
      <c r="C541" s="57"/>
    </row>
    <row r="542" spans="1:3">
      <c r="A542" s="5">
        <v>540</v>
      </c>
      <c r="B542" s="57"/>
      <c r="C542" s="57"/>
    </row>
    <row r="543" spans="1:3">
      <c r="A543" s="5">
        <v>541</v>
      </c>
      <c r="B543" s="57"/>
      <c r="C543" s="57"/>
    </row>
    <row r="544" spans="1:3">
      <c r="A544" s="5">
        <v>542</v>
      </c>
      <c r="B544" s="57"/>
      <c r="C544" s="57"/>
    </row>
    <row r="545" spans="1:3">
      <c r="A545" s="5">
        <v>543</v>
      </c>
      <c r="B545" s="57"/>
      <c r="C545" s="57"/>
    </row>
    <row r="546" spans="1:3">
      <c r="A546" s="5">
        <v>544</v>
      </c>
      <c r="B546" s="57"/>
      <c r="C546" s="57"/>
    </row>
    <row r="547" spans="1:3">
      <c r="A547" s="5">
        <v>545</v>
      </c>
      <c r="B547" s="57"/>
      <c r="C547" s="57"/>
    </row>
    <row r="548" spans="1:3">
      <c r="A548" s="5">
        <v>546</v>
      </c>
      <c r="B548" s="57"/>
      <c r="C548" s="57"/>
    </row>
    <row r="549" spans="1:3">
      <c r="A549" s="5">
        <v>547</v>
      </c>
      <c r="B549" s="57"/>
      <c r="C549" s="57"/>
    </row>
    <row r="550" spans="1:3">
      <c r="A550" s="5">
        <v>548</v>
      </c>
      <c r="B550" s="57"/>
      <c r="C550" s="57"/>
    </row>
    <row r="551" spans="1:3">
      <c r="A551" s="5">
        <v>549</v>
      </c>
      <c r="B551" s="57"/>
      <c r="C551" s="57"/>
    </row>
    <row r="552" spans="1:3">
      <c r="A552" s="5">
        <v>550</v>
      </c>
      <c r="B552" s="57"/>
      <c r="C552" s="57"/>
    </row>
    <row r="553" spans="1:3">
      <c r="A553" s="5">
        <v>551</v>
      </c>
      <c r="B553" s="57"/>
      <c r="C553" s="57"/>
    </row>
    <row r="554" spans="1:3">
      <c r="A554" s="5">
        <v>552</v>
      </c>
      <c r="B554" s="57"/>
      <c r="C554" s="57"/>
    </row>
    <row r="555" spans="1:3">
      <c r="A555" s="5">
        <v>553</v>
      </c>
      <c r="B555" s="57"/>
      <c r="C555" s="57"/>
    </row>
    <row r="556" spans="1:3">
      <c r="A556" s="5">
        <v>554</v>
      </c>
      <c r="B556" s="57"/>
      <c r="C556" s="57"/>
    </row>
    <row r="557" spans="1:3">
      <c r="A557" s="5">
        <v>555</v>
      </c>
      <c r="B557" s="57"/>
      <c r="C557" s="57"/>
    </row>
    <row r="558" spans="1:3">
      <c r="A558" s="5">
        <v>556</v>
      </c>
      <c r="B558" s="57"/>
      <c r="C558" s="57"/>
    </row>
    <row r="559" spans="1:3">
      <c r="A559" s="5">
        <v>557</v>
      </c>
      <c r="B559" s="57"/>
      <c r="C559" s="57"/>
    </row>
    <row r="560" spans="1:3">
      <c r="A560" s="5">
        <v>558</v>
      </c>
      <c r="B560" s="57"/>
      <c r="C560" s="57"/>
    </row>
    <row r="561" spans="1:3">
      <c r="A561" s="5">
        <v>559</v>
      </c>
      <c r="B561" s="57"/>
      <c r="C561" s="57"/>
    </row>
    <row r="562" spans="1:3">
      <c r="A562" s="5">
        <v>560</v>
      </c>
      <c r="B562" s="57"/>
      <c r="C562" s="57"/>
    </row>
    <row r="563" spans="1:3">
      <c r="A563" s="5">
        <v>561</v>
      </c>
      <c r="B563" s="57"/>
      <c r="C563" s="57"/>
    </row>
    <row r="564" spans="1:3">
      <c r="A564" s="5">
        <v>562</v>
      </c>
      <c r="B564" s="57"/>
      <c r="C564" s="57"/>
    </row>
    <row r="565" spans="1:3">
      <c r="A565" s="5">
        <v>563</v>
      </c>
      <c r="B565" s="57"/>
      <c r="C565" s="57"/>
    </row>
    <row r="566" spans="1:3">
      <c r="A566" s="5">
        <v>564</v>
      </c>
      <c r="B566" s="57"/>
      <c r="C566" s="57"/>
    </row>
    <row r="567" spans="1:3">
      <c r="A567" s="5">
        <v>565</v>
      </c>
      <c r="B567" s="57"/>
      <c r="C567" s="57"/>
    </row>
    <row r="568" spans="1:3">
      <c r="A568" s="5">
        <v>566</v>
      </c>
      <c r="B568" s="57"/>
      <c r="C568" s="57"/>
    </row>
    <row r="569" spans="1:3">
      <c r="A569" s="5">
        <v>567</v>
      </c>
      <c r="B569" s="57"/>
      <c r="C569" s="57"/>
    </row>
    <row r="570" spans="1:3">
      <c r="A570" s="5">
        <v>568</v>
      </c>
      <c r="B570" s="57"/>
      <c r="C570" s="57"/>
    </row>
    <row r="571" spans="1:3">
      <c r="A571" s="5">
        <v>569</v>
      </c>
      <c r="B571" s="57"/>
      <c r="C571" s="57"/>
    </row>
    <row r="572" spans="1:3">
      <c r="A572" s="5">
        <v>570</v>
      </c>
      <c r="B572" s="57"/>
      <c r="C572" s="57"/>
    </row>
    <row r="573" spans="1:3">
      <c r="A573" s="5">
        <v>571</v>
      </c>
      <c r="B573" s="57"/>
      <c r="C573" s="57"/>
    </row>
    <row r="574" spans="1:3">
      <c r="A574" s="5">
        <v>572</v>
      </c>
      <c r="B574" s="57"/>
      <c r="C574" s="57"/>
    </row>
    <row r="575" spans="1:3">
      <c r="A575" s="5">
        <v>573</v>
      </c>
      <c r="B575" s="57"/>
      <c r="C575" s="57"/>
    </row>
    <row r="576" spans="1:3">
      <c r="A576" s="5">
        <v>574</v>
      </c>
      <c r="B576" s="57"/>
      <c r="C576" s="57"/>
    </row>
    <row r="577" spans="1:3">
      <c r="A577" s="5">
        <v>575</v>
      </c>
      <c r="B577" s="57"/>
      <c r="C577" s="57"/>
    </row>
    <row r="578" spans="1:3">
      <c r="A578" s="5">
        <v>576</v>
      </c>
      <c r="B578" s="57"/>
      <c r="C578" s="57"/>
    </row>
    <row r="579" spans="1:3">
      <c r="A579" s="5">
        <v>577</v>
      </c>
      <c r="B579" s="57"/>
      <c r="C579" s="57"/>
    </row>
    <row r="580" spans="1:3">
      <c r="A580" s="5">
        <v>578</v>
      </c>
      <c r="B580" s="57"/>
      <c r="C580" s="57"/>
    </row>
    <row r="581" spans="1:3">
      <c r="A581" s="5">
        <v>579</v>
      </c>
      <c r="B581" s="57"/>
      <c r="C581" s="57"/>
    </row>
    <row r="582" spans="1:3">
      <c r="A582" s="5">
        <v>580</v>
      </c>
      <c r="B582" s="57"/>
      <c r="C582" s="57"/>
    </row>
    <row r="583" spans="1:3">
      <c r="A583" s="5">
        <v>581</v>
      </c>
      <c r="B583" s="57"/>
      <c r="C583" s="57"/>
    </row>
    <row r="584" spans="1:3">
      <c r="A584" s="5">
        <v>582</v>
      </c>
      <c r="B584" s="57"/>
      <c r="C584" s="57"/>
    </row>
    <row r="585" spans="1:3">
      <c r="A585" s="5">
        <v>583</v>
      </c>
      <c r="B585" s="57"/>
      <c r="C585" s="57"/>
    </row>
    <row r="586" spans="1:3">
      <c r="A586" s="5">
        <v>584</v>
      </c>
      <c r="B586" s="57"/>
      <c r="C586" s="57"/>
    </row>
    <row r="587" spans="1:3">
      <c r="A587" s="5">
        <v>585</v>
      </c>
      <c r="B587" s="57"/>
      <c r="C587" s="57"/>
    </row>
    <row r="588" spans="1:3">
      <c r="A588" s="5">
        <v>586</v>
      </c>
      <c r="B588" s="57"/>
      <c r="C588" s="57"/>
    </row>
    <row r="589" spans="1:3">
      <c r="A589" s="5">
        <v>587</v>
      </c>
      <c r="B589" s="57"/>
      <c r="C589" s="57"/>
    </row>
    <row r="590" spans="1:3">
      <c r="A590" s="5">
        <v>588</v>
      </c>
      <c r="B590" s="57"/>
      <c r="C590" s="57"/>
    </row>
    <row r="591" spans="1:3">
      <c r="A591" s="5">
        <v>589</v>
      </c>
      <c r="B591" s="57"/>
      <c r="C591" s="57"/>
    </row>
    <row r="592" spans="1:3">
      <c r="A592" s="5">
        <v>590</v>
      </c>
      <c r="B592" s="57"/>
      <c r="C592" s="57"/>
    </row>
    <row r="593" spans="1:3">
      <c r="A593" s="5">
        <v>591</v>
      </c>
      <c r="B593" s="57"/>
      <c r="C593" s="57"/>
    </row>
    <row r="594" spans="1:3">
      <c r="A594" s="5">
        <v>592</v>
      </c>
      <c r="B594" s="57"/>
      <c r="C594" s="57"/>
    </row>
    <row r="595" spans="1:3">
      <c r="A595" s="5">
        <v>593</v>
      </c>
      <c r="B595" s="57"/>
      <c r="C595" s="57"/>
    </row>
    <row r="596" spans="1:3">
      <c r="A596" s="5">
        <v>594</v>
      </c>
      <c r="B596" s="57"/>
      <c r="C596" s="57"/>
    </row>
    <row r="597" spans="1:3">
      <c r="A597" s="5">
        <v>595</v>
      </c>
      <c r="B597" s="57"/>
      <c r="C597" s="57"/>
    </row>
    <row r="598" spans="1:3">
      <c r="A598" s="5">
        <v>596</v>
      </c>
      <c r="B598" s="57"/>
      <c r="C598" s="57"/>
    </row>
    <row r="599" spans="1:3">
      <c r="A599" s="5">
        <v>597</v>
      </c>
      <c r="B599" s="57"/>
      <c r="C599" s="57"/>
    </row>
    <row r="600" spans="1:3">
      <c r="A600" s="5">
        <v>598</v>
      </c>
      <c r="B600" s="57"/>
      <c r="C600" s="57"/>
    </row>
    <row r="601" spans="1:3">
      <c r="A601" s="5">
        <v>599</v>
      </c>
      <c r="B601" s="57"/>
      <c r="C601" s="57"/>
    </row>
    <row r="602" spans="1:3">
      <c r="A602" s="5">
        <v>600</v>
      </c>
      <c r="B602" s="57"/>
      <c r="C602" s="57"/>
    </row>
    <row r="603" spans="1:3">
      <c r="A603" s="5">
        <v>601</v>
      </c>
      <c r="B603" s="57"/>
      <c r="C603" s="57"/>
    </row>
    <row r="604" spans="1:3">
      <c r="A604" s="5">
        <v>602</v>
      </c>
      <c r="B604" s="57"/>
      <c r="C604" s="57"/>
    </row>
    <row r="605" spans="1:3">
      <c r="A605" s="5">
        <v>603</v>
      </c>
      <c r="B605" s="57"/>
      <c r="C605" s="57"/>
    </row>
    <row r="606" spans="1:3">
      <c r="A606" s="5">
        <v>604</v>
      </c>
      <c r="B606" s="57"/>
      <c r="C606" s="57"/>
    </row>
    <row r="607" spans="1:3">
      <c r="A607" s="5">
        <v>605</v>
      </c>
      <c r="B607" s="57"/>
      <c r="C607" s="57"/>
    </row>
    <row r="608" spans="1:3">
      <c r="A608" s="5">
        <v>606</v>
      </c>
      <c r="B608" s="57"/>
      <c r="C608" s="57"/>
    </row>
    <row r="609" spans="1:3">
      <c r="A609" s="5">
        <v>607</v>
      </c>
      <c r="B609" s="57"/>
      <c r="C609" s="57"/>
    </row>
    <row r="610" spans="1:3">
      <c r="A610" s="5">
        <v>608</v>
      </c>
      <c r="B610" s="57"/>
      <c r="C610" s="57"/>
    </row>
    <row r="611" spans="1:3">
      <c r="A611" s="5">
        <v>609</v>
      </c>
      <c r="B611" s="57"/>
      <c r="C611" s="57"/>
    </row>
    <row r="612" spans="1:3">
      <c r="A612" s="5">
        <v>610</v>
      </c>
      <c r="B612" s="57"/>
      <c r="C612" s="57"/>
    </row>
    <row r="613" spans="1:3">
      <c r="A613" s="5">
        <v>611</v>
      </c>
      <c r="B613" s="57"/>
      <c r="C613" s="57"/>
    </row>
    <row r="614" spans="1:3">
      <c r="A614" s="5">
        <v>612</v>
      </c>
      <c r="B614" s="57"/>
      <c r="C614" s="57"/>
    </row>
    <row r="615" spans="1:3">
      <c r="A615" s="5">
        <v>613</v>
      </c>
      <c r="B615" s="57"/>
      <c r="C615" s="57"/>
    </row>
    <row r="616" spans="1:3">
      <c r="A616" s="5">
        <v>614</v>
      </c>
      <c r="B616" s="57"/>
      <c r="C616" s="57"/>
    </row>
    <row r="617" spans="1:3">
      <c r="A617" s="5">
        <v>615</v>
      </c>
      <c r="B617" s="57"/>
      <c r="C617" s="57"/>
    </row>
    <row r="618" spans="1:3">
      <c r="A618" s="5">
        <v>616</v>
      </c>
      <c r="B618" s="57"/>
      <c r="C618" s="57"/>
    </row>
    <row r="619" spans="1:3">
      <c r="A619" s="5">
        <v>617</v>
      </c>
      <c r="B619" s="57"/>
      <c r="C619" s="57"/>
    </row>
    <row r="620" spans="1:3">
      <c r="A620" s="5">
        <v>618</v>
      </c>
      <c r="B620" s="57"/>
      <c r="C620" s="57"/>
    </row>
    <row r="621" spans="1:3">
      <c r="A621" s="5">
        <v>619</v>
      </c>
      <c r="B621" s="57"/>
      <c r="C621" s="57"/>
    </row>
    <row r="622" spans="1:3">
      <c r="A622" s="5">
        <v>620</v>
      </c>
      <c r="B622" s="57"/>
      <c r="C622" s="57"/>
    </row>
    <row r="623" spans="1:3">
      <c r="A623" s="5">
        <v>621</v>
      </c>
      <c r="B623" s="57"/>
      <c r="C623" s="57"/>
    </row>
    <row r="624" spans="1:3">
      <c r="A624" s="5">
        <v>622</v>
      </c>
      <c r="B624" s="57"/>
      <c r="C624" s="57"/>
    </row>
    <row r="625" spans="1:3">
      <c r="A625" s="5">
        <v>623</v>
      </c>
      <c r="B625" s="57"/>
      <c r="C625" s="57"/>
    </row>
    <row r="626" spans="1:3">
      <c r="A626" s="5">
        <v>624</v>
      </c>
      <c r="B626" s="57"/>
      <c r="C626" s="57"/>
    </row>
    <row r="627" spans="1:3">
      <c r="A627" s="5">
        <v>625</v>
      </c>
      <c r="B627" s="57"/>
      <c r="C627" s="57"/>
    </row>
    <row r="628" spans="1:3">
      <c r="A628" s="5">
        <v>626</v>
      </c>
      <c r="B628" s="57"/>
      <c r="C628" s="57"/>
    </row>
    <row r="629" spans="1:3">
      <c r="A629" s="5">
        <v>627</v>
      </c>
      <c r="B629" s="57"/>
      <c r="C629" s="57"/>
    </row>
    <row r="630" spans="1:3">
      <c r="A630" s="5">
        <v>628</v>
      </c>
      <c r="B630" s="57"/>
      <c r="C630" s="57"/>
    </row>
    <row r="631" spans="1:3">
      <c r="A631" s="5">
        <v>629</v>
      </c>
      <c r="B631" s="57"/>
      <c r="C631" s="57"/>
    </row>
    <row r="632" spans="1:3">
      <c r="A632" s="5">
        <v>630</v>
      </c>
      <c r="B632" s="57"/>
      <c r="C632" s="57"/>
    </row>
    <row r="633" spans="1:3">
      <c r="A633" s="5">
        <v>631</v>
      </c>
      <c r="B633" s="57"/>
      <c r="C633" s="57"/>
    </row>
    <row r="634" spans="1:3">
      <c r="A634" s="5">
        <v>632</v>
      </c>
      <c r="B634" s="57"/>
      <c r="C634" s="57"/>
    </row>
    <row r="635" spans="1:3">
      <c r="A635" s="5">
        <v>633</v>
      </c>
      <c r="B635" s="57"/>
      <c r="C635" s="57"/>
    </row>
    <row r="636" spans="1:3">
      <c r="A636" s="5">
        <v>634</v>
      </c>
      <c r="B636" s="57"/>
      <c r="C636" s="57"/>
    </row>
    <row r="637" spans="1:3">
      <c r="A637" s="5">
        <v>635</v>
      </c>
      <c r="B637" s="57"/>
      <c r="C637" s="57"/>
    </row>
    <row r="638" spans="1:3">
      <c r="A638" s="5">
        <v>636</v>
      </c>
      <c r="B638" s="57"/>
      <c r="C638" s="57"/>
    </row>
    <row r="639" spans="1:3">
      <c r="A639" s="5">
        <v>637</v>
      </c>
      <c r="B639" s="57"/>
      <c r="C639" s="57"/>
    </row>
    <row r="640" spans="1:3">
      <c r="A640" s="5">
        <v>638</v>
      </c>
      <c r="B640" s="57"/>
      <c r="C640" s="57"/>
    </row>
    <row r="641" spans="1:3">
      <c r="A641" s="5">
        <v>639</v>
      </c>
      <c r="B641" s="57"/>
      <c r="C641" s="57"/>
    </row>
    <row r="642" spans="1:3">
      <c r="A642" s="5">
        <v>640</v>
      </c>
      <c r="B642" s="57"/>
      <c r="C642" s="57"/>
    </row>
    <row r="643" spans="1:3">
      <c r="A643" s="5">
        <v>641</v>
      </c>
      <c r="B643" s="57"/>
      <c r="C643" s="57"/>
    </row>
    <row r="644" spans="1:3">
      <c r="A644" s="5">
        <v>642</v>
      </c>
      <c r="B644" s="57"/>
      <c r="C644" s="57"/>
    </row>
    <row r="645" spans="1:3">
      <c r="A645" s="5">
        <v>643</v>
      </c>
      <c r="B645" s="57"/>
      <c r="C645" s="57"/>
    </row>
    <row r="646" spans="1:3">
      <c r="A646" s="5">
        <v>644</v>
      </c>
      <c r="B646" s="57"/>
      <c r="C646" s="57"/>
    </row>
    <row r="647" spans="1:3">
      <c r="A647" s="5">
        <v>645</v>
      </c>
      <c r="B647" s="57"/>
      <c r="C647" s="57"/>
    </row>
    <row r="648" spans="1:3">
      <c r="A648" s="5">
        <v>646</v>
      </c>
      <c r="B648" s="57"/>
      <c r="C648" s="57"/>
    </row>
    <row r="649" spans="1:3">
      <c r="A649" s="5">
        <v>647</v>
      </c>
      <c r="B649" s="57"/>
      <c r="C649" s="57"/>
    </row>
    <row r="650" spans="1:3">
      <c r="A650" s="5">
        <v>648</v>
      </c>
      <c r="B650" s="57"/>
      <c r="C650" s="57"/>
    </row>
    <row r="651" spans="1:3">
      <c r="A651" s="5">
        <v>649</v>
      </c>
      <c r="B651" s="57"/>
      <c r="C651" s="57"/>
    </row>
    <row r="652" spans="1:3">
      <c r="A652" s="5">
        <v>650</v>
      </c>
      <c r="B652" s="57"/>
      <c r="C652" s="57"/>
    </row>
    <row r="653" spans="1:3">
      <c r="A653" s="5">
        <v>651</v>
      </c>
      <c r="B653" s="57"/>
      <c r="C653" s="57"/>
    </row>
    <row r="654" spans="1:3">
      <c r="A654" s="5">
        <v>652</v>
      </c>
      <c r="B654" s="57"/>
      <c r="C654" s="57"/>
    </row>
    <row r="655" spans="1:3">
      <c r="A655" s="5">
        <v>653</v>
      </c>
      <c r="B655" s="57"/>
      <c r="C655" s="57"/>
    </row>
    <row r="656" spans="1:3">
      <c r="A656" s="5">
        <v>654</v>
      </c>
      <c r="B656" s="57"/>
      <c r="C656" s="57"/>
    </row>
    <row r="657" spans="1:3">
      <c r="A657" s="5">
        <v>655</v>
      </c>
      <c r="B657" s="57"/>
      <c r="C657" s="57"/>
    </row>
    <row r="658" spans="1:3">
      <c r="A658" s="5">
        <v>656</v>
      </c>
      <c r="B658" s="57"/>
      <c r="C658" s="57"/>
    </row>
    <row r="659" spans="1:3">
      <c r="A659" s="5">
        <v>657</v>
      </c>
      <c r="B659" s="57"/>
      <c r="C659" s="57"/>
    </row>
    <row r="660" spans="1:3">
      <c r="A660" s="5">
        <v>658</v>
      </c>
      <c r="B660" s="57"/>
      <c r="C660" s="57"/>
    </row>
    <row r="661" spans="1:3">
      <c r="A661" s="5">
        <v>659</v>
      </c>
      <c r="B661" s="57"/>
      <c r="C661" s="57"/>
    </row>
    <row r="662" spans="1:3">
      <c r="A662" s="5">
        <v>660</v>
      </c>
      <c r="B662" s="57"/>
      <c r="C662" s="57"/>
    </row>
    <row r="663" spans="1:3">
      <c r="A663" s="5">
        <v>661</v>
      </c>
      <c r="B663" s="57"/>
      <c r="C663" s="57"/>
    </row>
    <row r="664" spans="1:3">
      <c r="A664" s="5">
        <v>662</v>
      </c>
      <c r="B664" s="57"/>
      <c r="C664" s="57"/>
    </row>
    <row r="665" spans="1:3">
      <c r="A665" s="5">
        <v>663</v>
      </c>
      <c r="B665" s="57"/>
      <c r="C665" s="57"/>
    </row>
    <row r="666" spans="1:3">
      <c r="A666" s="5">
        <v>664</v>
      </c>
      <c r="B666" s="57"/>
      <c r="C666" s="57"/>
    </row>
    <row r="667" spans="1:3">
      <c r="A667" s="5">
        <v>665</v>
      </c>
      <c r="B667" s="57"/>
      <c r="C667" s="57"/>
    </row>
    <row r="668" spans="1:3">
      <c r="A668" s="5">
        <v>666</v>
      </c>
      <c r="B668" s="57"/>
      <c r="C668" s="57"/>
    </row>
    <row r="669" spans="1:3">
      <c r="A669" s="5">
        <v>667</v>
      </c>
      <c r="B669" s="57"/>
      <c r="C669" s="57"/>
    </row>
    <row r="670" spans="1:3">
      <c r="A670" s="5">
        <v>668</v>
      </c>
      <c r="B670" s="57"/>
      <c r="C670" s="57"/>
    </row>
    <row r="671" spans="1:3">
      <c r="A671" s="5">
        <v>669</v>
      </c>
      <c r="B671" s="57"/>
      <c r="C671" s="57"/>
    </row>
    <row r="672" spans="1:3">
      <c r="A672" s="5">
        <v>670</v>
      </c>
      <c r="B672" s="57"/>
      <c r="C672" s="57"/>
    </row>
    <row r="673" spans="1:3">
      <c r="A673" s="5">
        <v>671</v>
      </c>
      <c r="B673" s="57"/>
      <c r="C673" s="57"/>
    </row>
    <row r="674" spans="1:3">
      <c r="A674" s="5">
        <v>672</v>
      </c>
      <c r="B674" s="57"/>
      <c r="C674" s="57"/>
    </row>
    <row r="675" spans="1:3">
      <c r="A675" s="5">
        <v>673</v>
      </c>
      <c r="B675" s="57"/>
      <c r="C675" s="57"/>
    </row>
    <row r="676" spans="1:3">
      <c r="A676" s="5">
        <v>674</v>
      </c>
      <c r="B676" s="57"/>
      <c r="C676" s="57"/>
    </row>
    <row r="677" spans="1:3">
      <c r="A677" s="5">
        <v>675</v>
      </c>
      <c r="B677" s="57"/>
      <c r="C677" s="57"/>
    </row>
    <row r="678" spans="1:3">
      <c r="A678" s="5">
        <v>676</v>
      </c>
      <c r="B678" s="57"/>
      <c r="C678" s="57"/>
    </row>
    <row r="679" spans="1:3">
      <c r="A679" s="5">
        <v>677</v>
      </c>
      <c r="B679" s="57"/>
      <c r="C679" s="57"/>
    </row>
    <row r="680" spans="1:3">
      <c r="A680" s="5">
        <v>678</v>
      </c>
      <c r="B680" s="57"/>
      <c r="C680" s="57"/>
    </row>
    <row r="681" spans="1:3">
      <c r="A681" s="5">
        <v>679</v>
      </c>
      <c r="B681" s="57"/>
      <c r="C681" s="57"/>
    </row>
    <row r="682" spans="1:3">
      <c r="A682" s="5">
        <v>680</v>
      </c>
      <c r="B682" s="57"/>
      <c r="C682" s="57"/>
    </row>
    <row r="683" spans="1:3">
      <c r="A683" s="5">
        <v>681</v>
      </c>
      <c r="B683" s="57"/>
      <c r="C683" s="57"/>
    </row>
    <row r="684" spans="1:3">
      <c r="A684" s="5">
        <v>682</v>
      </c>
      <c r="B684" s="57"/>
      <c r="C684" s="57"/>
    </row>
    <row r="685" spans="1:3">
      <c r="A685" s="5">
        <v>683</v>
      </c>
      <c r="B685" s="57"/>
      <c r="C685" s="57"/>
    </row>
    <row r="686" spans="1:3">
      <c r="A686" s="5">
        <v>684</v>
      </c>
      <c r="B686" s="57"/>
      <c r="C686" s="57"/>
    </row>
    <row r="687" spans="1:3">
      <c r="A687" s="5">
        <v>685</v>
      </c>
      <c r="B687" s="57"/>
      <c r="C687" s="57"/>
    </row>
    <row r="688" spans="1:3">
      <c r="A688" s="5">
        <v>686</v>
      </c>
      <c r="B688" s="57"/>
      <c r="C688" s="57"/>
    </row>
    <row r="689" spans="1:3">
      <c r="A689" s="5">
        <v>687</v>
      </c>
      <c r="B689" s="57"/>
      <c r="C689" s="57"/>
    </row>
    <row r="690" spans="1:3">
      <c r="A690" s="5">
        <v>688</v>
      </c>
      <c r="B690" s="57"/>
      <c r="C690" s="57"/>
    </row>
    <row r="691" spans="1:3">
      <c r="A691" s="5">
        <v>689</v>
      </c>
      <c r="B691" s="57"/>
      <c r="C691" s="57"/>
    </row>
    <row r="692" spans="1:3">
      <c r="A692" s="5">
        <v>690</v>
      </c>
      <c r="B692" s="57"/>
      <c r="C692" s="57"/>
    </row>
    <row r="693" spans="1:3">
      <c r="A693" s="5">
        <v>691</v>
      </c>
      <c r="B693" s="57"/>
      <c r="C693" s="57"/>
    </row>
    <row r="694" spans="1:3">
      <c r="A694" s="5">
        <v>692</v>
      </c>
      <c r="B694" s="57"/>
      <c r="C694" s="57"/>
    </row>
    <row r="695" spans="1:3">
      <c r="A695" s="5">
        <v>693</v>
      </c>
      <c r="B695" s="57"/>
      <c r="C695" s="57"/>
    </row>
    <row r="696" spans="1:3">
      <c r="A696" s="5">
        <v>694</v>
      </c>
      <c r="B696" s="57"/>
      <c r="C696" s="57"/>
    </row>
    <row r="697" spans="1:3">
      <c r="A697" s="5">
        <v>695</v>
      </c>
      <c r="B697" s="57"/>
      <c r="C697" s="57"/>
    </row>
    <row r="698" spans="1:3">
      <c r="A698" s="5">
        <v>696</v>
      </c>
      <c r="B698" s="57"/>
      <c r="C698" s="57"/>
    </row>
    <row r="699" spans="1:3">
      <c r="A699" s="5">
        <v>697</v>
      </c>
      <c r="B699" s="57"/>
      <c r="C699" s="57"/>
    </row>
    <row r="700" spans="1:3">
      <c r="A700" s="5">
        <v>698</v>
      </c>
      <c r="B700" s="57"/>
      <c r="C700" s="57"/>
    </row>
    <row r="701" spans="1:3">
      <c r="A701" s="5">
        <v>699</v>
      </c>
      <c r="B701" s="57"/>
      <c r="C701" s="57"/>
    </row>
    <row r="702" spans="1:3">
      <c r="A702" s="5">
        <v>700</v>
      </c>
      <c r="B702" s="57"/>
      <c r="C702" s="57"/>
    </row>
    <row r="703" spans="1:3">
      <c r="A703" s="5">
        <v>701</v>
      </c>
      <c r="B703" s="57"/>
      <c r="C703" s="57"/>
    </row>
    <row r="704" spans="1:3">
      <c r="A704" s="5">
        <v>702</v>
      </c>
      <c r="B704" s="57"/>
      <c r="C704" s="57"/>
    </row>
    <row r="705" spans="1:3">
      <c r="A705" s="5">
        <v>703</v>
      </c>
      <c r="B705" s="57"/>
      <c r="C705" s="57"/>
    </row>
    <row r="706" spans="1:3">
      <c r="A706" s="5">
        <v>704</v>
      </c>
      <c r="B706" s="57"/>
      <c r="C706" s="57"/>
    </row>
    <row r="707" spans="1:3">
      <c r="A707" s="5">
        <v>705</v>
      </c>
      <c r="B707" s="57"/>
      <c r="C707" s="57"/>
    </row>
    <row r="708" spans="1:3">
      <c r="A708" s="5">
        <v>706</v>
      </c>
      <c r="B708" s="57"/>
      <c r="C708" s="57"/>
    </row>
    <row r="709" spans="1:3">
      <c r="A709" s="5">
        <v>707</v>
      </c>
      <c r="B709" s="57"/>
      <c r="C709" s="57"/>
    </row>
    <row r="710" spans="1:3">
      <c r="A710" s="5">
        <v>708</v>
      </c>
      <c r="B710" s="57"/>
      <c r="C710" s="57"/>
    </row>
    <row r="711" spans="1:3">
      <c r="A711" s="5">
        <v>709</v>
      </c>
      <c r="B711" s="57"/>
      <c r="C711" s="57"/>
    </row>
    <row r="712" spans="1:3">
      <c r="A712" s="5">
        <v>710</v>
      </c>
      <c r="B712" s="57"/>
      <c r="C712" s="57"/>
    </row>
    <row r="713" spans="1:3">
      <c r="A713" s="5">
        <v>711</v>
      </c>
      <c r="B713" s="57"/>
      <c r="C713" s="57"/>
    </row>
    <row r="714" spans="1:3">
      <c r="A714" s="5">
        <v>712</v>
      </c>
      <c r="B714" s="57"/>
      <c r="C714" s="57"/>
    </row>
    <row r="715" spans="1:3">
      <c r="A715" s="5">
        <v>713</v>
      </c>
      <c r="B715" s="57"/>
      <c r="C715" s="57"/>
    </row>
    <row r="716" spans="1:3">
      <c r="A716" s="5">
        <v>714</v>
      </c>
      <c r="B716" s="57"/>
      <c r="C716" s="57"/>
    </row>
    <row r="717" spans="1:3">
      <c r="A717" s="5">
        <v>715</v>
      </c>
      <c r="B717" s="57"/>
      <c r="C717" s="57"/>
    </row>
    <row r="718" spans="1:3">
      <c r="A718" s="5">
        <v>716</v>
      </c>
      <c r="B718" s="57"/>
      <c r="C718" s="57"/>
    </row>
    <row r="719" spans="1:3">
      <c r="A719" s="5">
        <v>717</v>
      </c>
      <c r="B719" s="57"/>
      <c r="C719" s="57"/>
    </row>
    <row r="720" spans="1:3">
      <c r="A720" s="5">
        <v>718</v>
      </c>
      <c r="B720" s="57"/>
      <c r="C720" s="57"/>
    </row>
    <row r="721" spans="1:3">
      <c r="A721" s="5">
        <v>719</v>
      </c>
      <c r="B721" s="57"/>
      <c r="C721" s="57"/>
    </row>
    <row r="722" spans="1:3">
      <c r="A722" s="5">
        <v>720</v>
      </c>
      <c r="B722" s="57"/>
      <c r="C722" s="57"/>
    </row>
    <row r="723" spans="1:3">
      <c r="A723" s="5">
        <v>721</v>
      </c>
      <c r="B723" s="57"/>
      <c r="C723" s="57"/>
    </row>
    <row r="724" spans="1:3">
      <c r="A724" s="5">
        <v>722</v>
      </c>
      <c r="B724" s="57"/>
      <c r="C724" s="57"/>
    </row>
    <row r="725" spans="1:3">
      <c r="A725" s="5">
        <v>723</v>
      </c>
      <c r="B725" s="57"/>
      <c r="C725" s="57"/>
    </row>
    <row r="726" spans="1:3">
      <c r="A726" s="5">
        <v>724</v>
      </c>
      <c r="B726" s="57"/>
      <c r="C726" s="57"/>
    </row>
    <row r="727" spans="1:3">
      <c r="A727" s="5">
        <v>725</v>
      </c>
      <c r="B727" s="57"/>
      <c r="C727" s="57"/>
    </row>
    <row r="728" spans="1:3">
      <c r="A728" s="5">
        <v>726</v>
      </c>
      <c r="B728" s="57"/>
      <c r="C728" s="57"/>
    </row>
    <row r="729" spans="1:3">
      <c r="A729" s="5">
        <v>727</v>
      </c>
      <c r="B729" s="57"/>
      <c r="C729" s="57"/>
    </row>
    <row r="730" spans="1:3">
      <c r="A730" s="5">
        <v>728</v>
      </c>
      <c r="B730" s="57"/>
      <c r="C730" s="57"/>
    </row>
    <row r="731" spans="1:3">
      <c r="A731" s="5">
        <v>729</v>
      </c>
      <c r="B731" s="57"/>
      <c r="C731" s="57"/>
    </row>
    <row r="732" spans="1:3">
      <c r="A732" s="5">
        <v>730</v>
      </c>
      <c r="B732" s="57"/>
      <c r="C732" s="57"/>
    </row>
    <row r="733" spans="1:3">
      <c r="A733" s="5">
        <v>731</v>
      </c>
      <c r="B733" s="57"/>
      <c r="C733" s="57"/>
    </row>
    <row r="734" spans="1:3">
      <c r="A734" s="5">
        <v>732</v>
      </c>
      <c r="B734" s="57"/>
      <c r="C734" s="57"/>
    </row>
    <row r="735" spans="1:3">
      <c r="A735" s="5">
        <v>733</v>
      </c>
      <c r="B735" s="57"/>
      <c r="C735" s="57"/>
    </row>
    <row r="736" spans="1:3">
      <c r="A736" s="5">
        <v>734</v>
      </c>
      <c r="B736" s="57"/>
      <c r="C736" s="57"/>
    </row>
    <row r="737" spans="1:3">
      <c r="A737" s="5">
        <v>735</v>
      </c>
      <c r="B737" s="57"/>
      <c r="C737" s="57"/>
    </row>
    <row r="738" spans="1:3">
      <c r="A738" s="5">
        <v>736</v>
      </c>
      <c r="B738" s="57"/>
      <c r="C738" s="57"/>
    </row>
    <row r="739" spans="1:3">
      <c r="A739" s="5">
        <v>737</v>
      </c>
      <c r="B739" s="57"/>
      <c r="C739" s="57"/>
    </row>
    <row r="740" spans="1:3">
      <c r="A740" s="5">
        <v>738</v>
      </c>
      <c r="B740" s="57"/>
      <c r="C740" s="57"/>
    </row>
    <row r="741" spans="1:3">
      <c r="A741" s="5">
        <v>739</v>
      </c>
      <c r="B741" s="57"/>
      <c r="C741" s="57"/>
    </row>
    <row r="742" spans="1:3">
      <c r="A742" s="5">
        <v>740</v>
      </c>
      <c r="B742" s="57"/>
      <c r="C742" s="57"/>
    </row>
    <row r="743" spans="1:3">
      <c r="A743" s="5">
        <v>741</v>
      </c>
      <c r="B743" s="57"/>
      <c r="C743" s="57"/>
    </row>
    <row r="744" spans="1:3">
      <c r="A744" s="5">
        <v>742</v>
      </c>
      <c r="B744" s="57"/>
      <c r="C744" s="57"/>
    </row>
    <row r="745" spans="1:3">
      <c r="A745" s="5">
        <v>743</v>
      </c>
      <c r="B745" s="57"/>
      <c r="C745" s="57"/>
    </row>
    <row r="746" spans="1:3">
      <c r="A746" s="5">
        <v>744</v>
      </c>
      <c r="B746" s="57"/>
      <c r="C746" s="57"/>
    </row>
    <row r="747" spans="1:3">
      <c r="A747" s="5">
        <v>745</v>
      </c>
      <c r="B747" s="57"/>
      <c r="C747" s="57"/>
    </row>
    <row r="748" spans="1:3">
      <c r="A748" s="5">
        <v>746</v>
      </c>
      <c r="B748" s="57"/>
      <c r="C748" s="57"/>
    </row>
    <row r="749" spans="1:3">
      <c r="A749" s="5">
        <v>747</v>
      </c>
      <c r="B749" s="57"/>
      <c r="C749" s="57"/>
    </row>
    <row r="750" spans="1:3">
      <c r="A750" s="5">
        <v>748</v>
      </c>
      <c r="B750" s="57"/>
      <c r="C750" s="57"/>
    </row>
    <row r="751" spans="1:3">
      <c r="A751" s="5">
        <v>749</v>
      </c>
      <c r="B751" s="57"/>
      <c r="C751" s="57"/>
    </row>
    <row r="752" spans="1:3">
      <c r="A752" s="5">
        <v>750</v>
      </c>
      <c r="B752" s="57"/>
      <c r="C752" s="57"/>
    </row>
    <row r="753" spans="1:3">
      <c r="A753" s="5">
        <v>751</v>
      </c>
      <c r="B753" s="57"/>
      <c r="C753" s="57"/>
    </row>
    <row r="754" spans="1:3">
      <c r="A754" s="5">
        <v>752</v>
      </c>
      <c r="B754" s="57"/>
      <c r="C754" s="57"/>
    </row>
    <row r="755" spans="1:3">
      <c r="A755" s="5">
        <v>753</v>
      </c>
      <c r="B755" s="57"/>
      <c r="C755" s="57"/>
    </row>
    <row r="756" spans="1:3">
      <c r="A756" s="5">
        <v>754</v>
      </c>
      <c r="B756" s="57"/>
      <c r="C756" s="57"/>
    </row>
    <row r="757" spans="1:3">
      <c r="A757" s="5">
        <v>755</v>
      </c>
      <c r="B757" s="57"/>
      <c r="C757" s="57"/>
    </row>
    <row r="758" spans="1:3">
      <c r="A758" s="5">
        <v>756</v>
      </c>
      <c r="B758" s="57"/>
      <c r="C758" s="57"/>
    </row>
    <row r="759" spans="1:3">
      <c r="A759" s="5">
        <v>757</v>
      </c>
      <c r="B759" s="57"/>
      <c r="C759" s="57"/>
    </row>
    <row r="760" spans="1:3">
      <c r="A760" s="5">
        <v>758</v>
      </c>
      <c r="B760" s="57"/>
      <c r="C760" s="57"/>
    </row>
    <row r="761" spans="1:3">
      <c r="A761" s="5">
        <v>759</v>
      </c>
      <c r="B761" s="57"/>
      <c r="C761" s="57"/>
    </row>
    <row r="762" spans="1:3">
      <c r="A762" s="5">
        <v>760</v>
      </c>
      <c r="B762" s="57"/>
      <c r="C762" s="57"/>
    </row>
    <row r="763" spans="1:3">
      <c r="A763" s="5">
        <v>761</v>
      </c>
      <c r="B763" s="57"/>
      <c r="C763" s="57"/>
    </row>
    <row r="764" spans="1:3">
      <c r="A764" s="5">
        <v>762</v>
      </c>
      <c r="B764" s="57"/>
      <c r="C764" s="57"/>
    </row>
    <row r="765" spans="1:3">
      <c r="A765" s="5">
        <v>763</v>
      </c>
      <c r="B765" s="57"/>
      <c r="C765" s="57"/>
    </row>
    <row r="766" spans="1:3">
      <c r="A766" s="5">
        <v>764</v>
      </c>
      <c r="B766" s="57"/>
      <c r="C766" s="57"/>
    </row>
    <row r="767" spans="1:3">
      <c r="A767" s="5">
        <v>765</v>
      </c>
      <c r="B767" s="57"/>
      <c r="C767" s="57"/>
    </row>
    <row r="768" spans="1:3">
      <c r="A768" s="5">
        <v>766</v>
      </c>
      <c r="B768" s="57"/>
      <c r="C768" s="57"/>
    </row>
    <row r="769" spans="1:3">
      <c r="A769" s="5">
        <v>767</v>
      </c>
      <c r="B769" s="57"/>
      <c r="C769" s="57"/>
    </row>
    <row r="770" spans="1:3">
      <c r="A770" s="5">
        <v>768</v>
      </c>
      <c r="B770" s="57"/>
      <c r="C770" s="57"/>
    </row>
    <row r="771" spans="1:3">
      <c r="A771" s="5">
        <v>769</v>
      </c>
      <c r="B771" s="57"/>
      <c r="C771" s="57"/>
    </row>
    <row r="772" spans="1:3">
      <c r="A772" s="5">
        <v>770</v>
      </c>
      <c r="B772" s="57"/>
      <c r="C772" s="57"/>
    </row>
    <row r="773" spans="1:3">
      <c r="A773" s="5">
        <v>771</v>
      </c>
      <c r="B773" s="57"/>
      <c r="C773" s="57"/>
    </row>
    <row r="774" spans="1:3">
      <c r="A774" s="5">
        <v>772</v>
      </c>
      <c r="B774" s="57"/>
      <c r="C774" s="57"/>
    </row>
    <row r="775" spans="1:3">
      <c r="A775" s="5">
        <v>773</v>
      </c>
      <c r="B775" s="57"/>
      <c r="C775" s="57"/>
    </row>
    <row r="776" spans="1:3">
      <c r="A776" s="5">
        <v>774</v>
      </c>
      <c r="B776" s="57"/>
      <c r="C776" s="57"/>
    </row>
    <row r="777" spans="1:3">
      <c r="A777" s="5">
        <v>775</v>
      </c>
      <c r="B777" s="57"/>
      <c r="C777" s="57"/>
    </row>
    <row r="778" spans="1:3">
      <c r="A778" s="5">
        <v>776</v>
      </c>
      <c r="B778" s="57"/>
      <c r="C778" s="57"/>
    </row>
    <row r="779" spans="1:3">
      <c r="A779" s="5">
        <v>777</v>
      </c>
      <c r="B779" s="57"/>
      <c r="C779" s="57"/>
    </row>
    <row r="780" spans="1:3">
      <c r="A780" s="5">
        <v>778</v>
      </c>
      <c r="B780" s="57"/>
      <c r="C780" s="57"/>
    </row>
    <row r="781" spans="1:3">
      <c r="A781" s="5">
        <v>779</v>
      </c>
      <c r="B781" s="57"/>
      <c r="C781" s="57"/>
    </row>
    <row r="782" spans="1:3">
      <c r="A782" s="5">
        <v>780</v>
      </c>
      <c r="B782" s="57"/>
      <c r="C782" s="57"/>
    </row>
    <row r="783" spans="1:3">
      <c r="A783" s="5">
        <v>781</v>
      </c>
      <c r="B783" s="57"/>
      <c r="C783" s="57"/>
    </row>
    <row r="784" spans="1:3">
      <c r="A784" s="5">
        <v>782</v>
      </c>
      <c r="B784" s="57"/>
      <c r="C784" s="57"/>
    </row>
    <row r="785" spans="1:3">
      <c r="A785" s="5">
        <v>783</v>
      </c>
      <c r="B785" s="57"/>
      <c r="C785" s="57"/>
    </row>
    <row r="786" spans="1:3">
      <c r="A786" s="5">
        <v>784</v>
      </c>
      <c r="B786" s="57"/>
      <c r="C786" s="57"/>
    </row>
    <row r="787" spans="1:3">
      <c r="A787" s="5">
        <v>785</v>
      </c>
      <c r="B787" s="57"/>
      <c r="C787" s="57"/>
    </row>
    <row r="788" spans="1:3">
      <c r="A788" s="5">
        <v>786</v>
      </c>
      <c r="B788" s="57"/>
      <c r="C788" s="57"/>
    </row>
    <row r="789" spans="1:3">
      <c r="A789" s="5">
        <v>787</v>
      </c>
      <c r="B789" s="57"/>
      <c r="C789" s="57"/>
    </row>
    <row r="790" spans="1:3">
      <c r="A790" s="5">
        <v>788</v>
      </c>
      <c r="B790" s="57"/>
      <c r="C790" s="57"/>
    </row>
    <row r="791" spans="1:3">
      <c r="A791" s="5">
        <v>789</v>
      </c>
      <c r="B791" s="57"/>
      <c r="C791" s="57"/>
    </row>
    <row r="792" spans="1:3">
      <c r="A792" s="5">
        <v>790</v>
      </c>
      <c r="B792" s="57"/>
      <c r="C792" s="57"/>
    </row>
    <row r="793" spans="1:3">
      <c r="A793" s="5">
        <v>791</v>
      </c>
      <c r="B793" s="57"/>
      <c r="C793" s="57"/>
    </row>
    <row r="794" spans="1:3">
      <c r="A794" s="5">
        <v>792</v>
      </c>
      <c r="B794" s="57"/>
      <c r="C794" s="57"/>
    </row>
    <row r="795" spans="1:3">
      <c r="A795" s="5">
        <v>793</v>
      </c>
      <c r="B795" s="57"/>
      <c r="C795" s="57"/>
    </row>
    <row r="796" spans="1:3">
      <c r="A796" s="5">
        <v>794</v>
      </c>
      <c r="B796" s="57"/>
      <c r="C796" s="57"/>
    </row>
    <row r="797" spans="1:3">
      <c r="A797" s="5">
        <v>795</v>
      </c>
      <c r="B797" s="57"/>
      <c r="C797" s="57"/>
    </row>
    <row r="798" spans="1:3">
      <c r="A798" s="5">
        <v>796</v>
      </c>
      <c r="B798" s="57"/>
      <c r="C798" s="57"/>
    </row>
    <row r="799" spans="1:3">
      <c r="A799" s="5">
        <v>797</v>
      </c>
      <c r="B799" s="57"/>
      <c r="C799" s="57"/>
    </row>
    <row r="800" spans="1:3">
      <c r="A800" s="5">
        <v>798</v>
      </c>
      <c r="B800" s="57"/>
      <c r="C800" s="57"/>
    </row>
    <row r="801" spans="1:3">
      <c r="A801" s="5">
        <v>799</v>
      </c>
      <c r="B801" s="57"/>
      <c r="C801" s="57"/>
    </row>
    <row r="802" spans="1:3">
      <c r="A802" s="5">
        <v>800</v>
      </c>
      <c r="B802" s="57"/>
      <c r="C802" s="57"/>
    </row>
    <row r="803" spans="1:3">
      <c r="A803" s="5">
        <v>801</v>
      </c>
      <c r="B803" s="57"/>
      <c r="C803" s="57"/>
    </row>
    <row r="804" spans="1:3">
      <c r="A804" s="5">
        <v>802</v>
      </c>
      <c r="B804" s="57"/>
      <c r="C804" s="57"/>
    </row>
    <row r="805" spans="1:3">
      <c r="A805" s="5">
        <v>803</v>
      </c>
      <c r="B805" s="57"/>
      <c r="C805" s="57"/>
    </row>
    <row r="806" spans="1:3">
      <c r="A806" s="5">
        <v>804</v>
      </c>
      <c r="B806" s="57"/>
      <c r="C806" s="57"/>
    </row>
    <row r="807" spans="1:3">
      <c r="A807" s="5">
        <v>805</v>
      </c>
      <c r="B807" s="57"/>
      <c r="C807" s="57"/>
    </row>
    <row r="808" spans="1:3">
      <c r="A808" s="5">
        <v>806</v>
      </c>
      <c r="B808" s="57"/>
      <c r="C808" s="57"/>
    </row>
    <row r="809" spans="1:3">
      <c r="A809" s="5">
        <v>807</v>
      </c>
      <c r="B809" s="57"/>
      <c r="C809" s="57"/>
    </row>
    <row r="810" spans="1:3">
      <c r="A810" s="5">
        <v>808</v>
      </c>
      <c r="B810" s="57"/>
      <c r="C810" s="57"/>
    </row>
    <row r="811" spans="1:3">
      <c r="A811" s="5">
        <v>809</v>
      </c>
      <c r="B811" s="57"/>
      <c r="C811" s="57"/>
    </row>
    <row r="812" spans="1:3">
      <c r="A812" s="5">
        <v>810</v>
      </c>
      <c r="B812" s="57"/>
      <c r="C812" s="57"/>
    </row>
    <row r="813" spans="1:3">
      <c r="A813" s="5">
        <v>811</v>
      </c>
      <c r="B813" s="57"/>
      <c r="C813" s="57"/>
    </row>
    <row r="814" spans="1:3">
      <c r="A814" s="5">
        <v>812</v>
      </c>
      <c r="B814" s="57"/>
      <c r="C814" s="57"/>
    </row>
    <row r="815" spans="1:3">
      <c r="A815" s="5">
        <v>813</v>
      </c>
      <c r="B815" s="57"/>
      <c r="C815" s="57"/>
    </row>
    <row r="816" spans="1:3">
      <c r="A816" s="5">
        <v>814</v>
      </c>
      <c r="B816" s="57"/>
      <c r="C816" s="57"/>
    </row>
    <row r="817" spans="1:3">
      <c r="A817" s="5">
        <v>815</v>
      </c>
      <c r="B817" s="57"/>
      <c r="C817" s="57"/>
    </row>
    <row r="818" spans="1:3">
      <c r="A818" s="5">
        <v>816</v>
      </c>
      <c r="B818" s="57"/>
      <c r="C818" s="57"/>
    </row>
    <row r="819" spans="1:3">
      <c r="A819" s="5">
        <v>817</v>
      </c>
      <c r="B819" s="57"/>
      <c r="C819" s="57"/>
    </row>
    <row r="820" spans="1:3">
      <c r="A820" s="5">
        <v>818</v>
      </c>
      <c r="B820" s="57"/>
      <c r="C820" s="57"/>
    </row>
    <row r="821" spans="1:3">
      <c r="A821" s="5">
        <v>819</v>
      </c>
      <c r="B821" s="57"/>
      <c r="C821" s="57"/>
    </row>
    <row r="822" spans="1:3">
      <c r="A822" s="5">
        <v>820</v>
      </c>
      <c r="B822" s="57"/>
      <c r="C822" s="57"/>
    </row>
    <row r="823" spans="1:3">
      <c r="A823" s="5">
        <v>821</v>
      </c>
      <c r="B823" s="57"/>
      <c r="C823" s="57"/>
    </row>
    <row r="824" spans="1:3">
      <c r="A824" s="5">
        <v>822</v>
      </c>
      <c r="B824" s="57"/>
      <c r="C824" s="57"/>
    </row>
    <row r="825" spans="1:3">
      <c r="A825" s="5">
        <v>823</v>
      </c>
      <c r="B825" s="57"/>
      <c r="C825" s="57"/>
    </row>
    <row r="826" spans="1:3">
      <c r="A826" s="5">
        <v>824</v>
      </c>
      <c r="B826" s="57"/>
      <c r="C826" s="57"/>
    </row>
    <row r="827" spans="1:3">
      <c r="A827" s="5">
        <v>825</v>
      </c>
      <c r="B827" s="57"/>
      <c r="C827" s="57"/>
    </row>
    <row r="828" spans="1:3">
      <c r="A828" s="5">
        <v>826</v>
      </c>
      <c r="B828" s="57"/>
      <c r="C828" s="57"/>
    </row>
    <row r="829" spans="1:3">
      <c r="A829" s="5">
        <v>827</v>
      </c>
      <c r="B829" s="57"/>
      <c r="C829" s="57"/>
    </row>
    <row r="830" spans="1:3">
      <c r="A830" s="5">
        <v>828</v>
      </c>
      <c r="B830" s="57"/>
      <c r="C830" s="57"/>
    </row>
    <row r="831" spans="1:3">
      <c r="A831" s="5">
        <v>829</v>
      </c>
      <c r="B831" s="57"/>
      <c r="C831" s="57"/>
    </row>
    <row r="832" spans="1:3">
      <c r="A832" s="5">
        <v>830</v>
      </c>
      <c r="B832" s="57"/>
      <c r="C832" s="57"/>
    </row>
    <row r="833" spans="1:3">
      <c r="A833" s="5">
        <v>831</v>
      </c>
      <c r="B833" s="57"/>
      <c r="C833" s="57"/>
    </row>
    <row r="834" spans="1:3">
      <c r="A834" s="5">
        <v>832</v>
      </c>
      <c r="B834" s="57"/>
      <c r="C834" s="57"/>
    </row>
    <row r="835" spans="1:3">
      <c r="A835" s="5">
        <v>833</v>
      </c>
      <c r="B835" s="57"/>
      <c r="C835" s="57"/>
    </row>
    <row r="836" spans="1:3">
      <c r="A836" s="5">
        <v>834</v>
      </c>
      <c r="B836" s="57"/>
      <c r="C836" s="57"/>
    </row>
    <row r="837" spans="1:3">
      <c r="A837" s="5">
        <v>835</v>
      </c>
      <c r="B837" s="57"/>
      <c r="C837" s="57"/>
    </row>
    <row r="838" spans="1:3">
      <c r="A838" s="5">
        <v>836</v>
      </c>
      <c r="B838" s="57"/>
      <c r="C838" s="57"/>
    </row>
    <row r="839" spans="1:3">
      <c r="A839" s="5">
        <v>837</v>
      </c>
      <c r="B839" s="57"/>
      <c r="C839" s="57"/>
    </row>
    <row r="840" spans="1:3">
      <c r="A840" s="5">
        <v>838</v>
      </c>
      <c r="B840" s="57"/>
      <c r="C840" s="57"/>
    </row>
    <row r="841" spans="1:3">
      <c r="A841" s="5">
        <v>839</v>
      </c>
      <c r="B841" s="57"/>
      <c r="C841" s="57"/>
    </row>
    <row r="842" spans="1:3">
      <c r="A842" s="5">
        <v>840</v>
      </c>
      <c r="B842" s="57"/>
      <c r="C842" s="57"/>
    </row>
    <row r="843" spans="1:3">
      <c r="A843" s="5">
        <v>841</v>
      </c>
      <c r="B843" s="57"/>
      <c r="C843" s="57"/>
    </row>
    <row r="844" spans="1:3">
      <c r="A844" s="5">
        <v>842</v>
      </c>
      <c r="B844" s="57"/>
      <c r="C844" s="57"/>
    </row>
    <row r="845" spans="1:3">
      <c r="A845" s="5">
        <v>843</v>
      </c>
      <c r="B845" s="57"/>
      <c r="C845" s="57"/>
    </row>
    <row r="846" spans="1:3">
      <c r="A846" s="5">
        <v>844</v>
      </c>
      <c r="B846" s="57"/>
      <c r="C846" s="57"/>
    </row>
    <row r="847" spans="1:3">
      <c r="A847" s="5">
        <v>845</v>
      </c>
      <c r="B847" s="57"/>
      <c r="C847" s="57"/>
    </row>
    <row r="848" spans="1:3">
      <c r="A848" s="5">
        <v>846</v>
      </c>
      <c r="B848" s="57"/>
      <c r="C848" s="57"/>
    </row>
    <row r="849" spans="1:3">
      <c r="A849" s="5">
        <v>847</v>
      </c>
      <c r="B849" s="57"/>
      <c r="C849" s="57"/>
    </row>
    <row r="850" spans="1:3">
      <c r="A850" s="5">
        <v>848</v>
      </c>
      <c r="B850" s="57"/>
      <c r="C850" s="57"/>
    </row>
    <row r="851" spans="1:3">
      <c r="A851" s="5">
        <v>849</v>
      </c>
      <c r="B851" s="57"/>
      <c r="C851" s="57"/>
    </row>
    <row r="852" spans="1:3">
      <c r="A852" s="5">
        <v>850</v>
      </c>
      <c r="B852" s="57"/>
      <c r="C852" s="57"/>
    </row>
    <row r="853" spans="1:3">
      <c r="A853" s="5">
        <v>851</v>
      </c>
      <c r="B853" s="57"/>
      <c r="C853" s="57"/>
    </row>
    <row r="854" spans="1:3">
      <c r="A854" s="5">
        <v>852</v>
      </c>
      <c r="B854" s="57"/>
      <c r="C854" s="57"/>
    </row>
    <row r="855" spans="1:3">
      <c r="A855" s="5">
        <v>853</v>
      </c>
      <c r="B855" s="57"/>
      <c r="C855" s="57"/>
    </row>
    <row r="856" spans="1:3">
      <c r="A856" s="5">
        <v>854</v>
      </c>
      <c r="B856" s="57"/>
      <c r="C856" s="57"/>
    </row>
    <row r="857" spans="1:3">
      <c r="A857" s="5">
        <v>855</v>
      </c>
      <c r="B857" s="57"/>
      <c r="C857" s="57"/>
    </row>
    <row r="858" spans="1:3">
      <c r="A858" s="5">
        <v>856</v>
      </c>
      <c r="B858" s="57"/>
      <c r="C858" s="57"/>
    </row>
    <row r="859" spans="1:3">
      <c r="A859" s="5">
        <v>857</v>
      </c>
      <c r="B859" s="57"/>
      <c r="C859" s="57"/>
    </row>
    <row r="860" spans="1:3">
      <c r="A860" s="5">
        <v>858</v>
      </c>
      <c r="B860" s="57"/>
      <c r="C860" s="57"/>
    </row>
    <row r="861" spans="1:3">
      <c r="A861" s="5">
        <v>859</v>
      </c>
      <c r="B861" s="57"/>
      <c r="C861" s="57"/>
    </row>
    <row r="862" spans="1:3">
      <c r="A862" s="5">
        <v>860</v>
      </c>
      <c r="B862" s="57"/>
      <c r="C862" s="57"/>
    </row>
    <row r="863" spans="1:3">
      <c r="A863" s="5">
        <v>861</v>
      </c>
      <c r="B863" s="57"/>
      <c r="C863" s="57"/>
    </row>
    <row r="864" spans="1:3">
      <c r="A864" s="5">
        <v>862</v>
      </c>
      <c r="B864" s="57"/>
      <c r="C864" s="57"/>
    </row>
    <row r="865" spans="1:3">
      <c r="A865" s="5">
        <v>863</v>
      </c>
      <c r="B865" s="57"/>
      <c r="C865" s="57"/>
    </row>
    <row r="866" spans="1:3">
      <c r="A866" s="5">
        <v>864</v>
      </c>
      <c r="B866" s="57"/>
      <c r="C866" s="57"/>
    </row>
    <row r="867" spans="1:3">
      <c r="A867" s="5">
        <v>865</v>
      </c>
      <c r="B867" s="57"/>
      <c r="C867" s="57"/>
    </row>
    <row r="868" spans="1:3">
      <c r="A868" s="5">
        <v>866</v>
      </c>
      <c r="B868" s="57"/>
      <c r="C868" s="57"/>
    </row>
    <row r="869" spans="1:3">
      <c r="A869" s="5">
        <v>867</v>
      </c>
      <c r="B869" s="57"/>
      <c r="C869" s="57"/>
    </row>
    <row r="870" spans="1:3">
      <c r="A870" s="5">
        <v>868</v>
      </c>
      <c r="B870" s="57"/>
      <c r="C870" s="57"/>
    </row>
    <row r="871" spans="1:3">
      <c r="A871" s="5">
        <v>869</v>
      </c>
      <c r="B871" s="57"/>
      <c r="C871" s="57"/>
    </row>
    <row r="872" spans="1:3">
      <c r="A872" s="5">
        <v>870</v>
      </c>
      <c r="B872" s="57"/>
      <c r="C872" s="57"/>
    </row>
    <row r="873" spans="1:3">
      <c r="A873" s="5">
        <v>871</v>
      </c>
      <c r="B873" s="57"/>
      <c r="C873" s="57"/>
    </row>
    <row r="874" spans="1:3">
      <c r="A874" s="5">
        <v>872</v>
      </c>
      <c r="B874" s="57"/>
      <c r="C874" s="57"/>
    </row>
    <row r="875" spans="1:3">
      <c r="A875" s="5">
        <v>873</v>
      </c>
      <c r="B875" s="57"/>
      <c r="C875" s="57"/>
    </row>
    <row r="876" spans="1:3">
      <c r="A876" s="5">
        <v>874</v>
      </c>
      <c r="B876" s="57"/>
      <c r="C876" s="57"/>
    </row>
    <row r="877" spans="1:3">
      <c r="A877" s="5">
        <v>875</v>
      </c>
      <c r="B877" s="57"/>
      <c r="C877" s="57"/>
    </row>
    <row r="878" spans="1:3">
      <c r="A878" s="5">
        <v>876</v>
      </c>
      <c r="B878" s="57"/>
      <c r="C878" s="57"/>
    </row>
    <row r="879" spans="1:3">
      <c r="A879" s="5">
        <v>877</v>
      </c>
      <c r="B879" s="57"/>
      <c r="C879" s="57"/>
    </row>
    <row r="880" spans="1:3">
      <c r="A880" s="5">
        <v>878</v>
      </c>
      <c r="B880" s="57"/>
      <c r="C880" s="57"/>
    </row>
    <row r="881" spans="1:3">
      <c r="A881" s="5">
        <v>879</v>
      </c>
      <c r="B881" s="57"/>
      <c r="C881" s="57"/>
    </row>
    <row r="882" spans="1:3">
      <c r="A882" s="5">
        <v>880</v>
      </c>
      <c r="B882" s="57"/>
      <c r="C882" s="57"/>
    </row>
    <row r="883" spans="1:3">
      <c r="A883" s="5">
        <v>881</v>
      </c>
      <c r="B883" s="57"/>
      <c r="C883" s="57"/>
    </row>
    <row r="884" spans="1:3">
      <c r="A884" s="5">
        <v>882</v>
      </c>
      <c r="B884" s="57"/>
      <c r="C884" s="57"/>
    </row>
    <row r="885" spans="1:3">
      <c r="A885" s="5">
        <v>883</v>
      </c>
      <c r="B885" s="57"/>
      <c r="C885" s="57"/>
    </row>
    <row r="886" spans="1:3">
      <c r="A886" s="5">
        <v>884</v>
      </c>
      <c r="B886" s="57"/>
      <c r="C886" s="57"/>
    </row>
    <row r="887" spans="1:3">
      <c r="A887" s="5">
        <v>885</v>
      </c>
      <c r="B887" s="57"/>
      <c r="C887" s="57"/>
    </row>
    <row r="888" spans="1:3">
      <c r="A888" s="5">
        <v>886</v>
      </c>
      <c r="B888" s="57"/>
      <c r="C888" s="57"/>
    </row>
    <row r="889" spans="1:3">
      <c r="A889" s="5">
        <v>887</v>
      </c>
      <c r="B889" s="57"/>
      <c r="C889" s="57"/>
    </row>
    <row r="890" spans="1:3">
      <c r="A890" s="5">
        <v>888</v>
      </c>
      <c r="B890" s="57"/>
      <c r="C890" s="57"/>
    </row>
    <row r="891" spans="1:3">
      <c r="A891" s="5">
        <v>889</v>
      </c>
      <c r="B891" s="57"/>
      <c r="C891" s="57"/>
    </row>
    <row r="892" spans="1:3">
      <c r="A892" s="5">
        <v>890</v>
      </c>
      <c r="B892" s="57"/>
      <c r="C892" s="57"/>
    </row>
    <row r="893" spans="1:3">
      <c r="A893" s="5">
        <v>891</v>
      </c>
      <c r="B893" s="57"/>
      <c r="C893" s="57"/>
    </row>
    <row r="894" spans="1:3">
      <c r="A894" s="5">
        <v>892</v>
      </c>
      <c r="B894" s="57"/>
      <c r="C894" s="57"/>
    </row>
    <row r="895" spans="1:3">
      <c r="A895" s="5">
        <v>893</v>
      </c>
      <c r="B895" s="57"/>
      <c r="C895" s="57"/>
    </row>
    <row r="896" spans="1:3">
      <c r="A896" s="5">
        <v>894</v>
      </c>
      <c r="B896" s="57"/>
      <c r="C896" s="57"/>
    </row>
    <row r="897" spans="1:3">
      <c r="A897" s="5">
        <v>895</v>
      </c>
      <c r="B897" s="57"/>
      <c r="C897" s="57"/>
    </row>
    <row r="898" spans="1:3">
      <c r="A898" s="5">
        <v>896</v>
      </c>
      <c r="B898" s="57"/>
      <c r="C898" s="57"/>
    </row>
    <row r="899" spans="1:3">
      <c r="A899" s="5">
        <v>897</v>
      </c>
      <c r="B899" s="57"/>
      <c r="C899" s="57"/>
    </row>
    <row r="900" spans="1:3">
      <c r="A900" s="5">
        <v>898</v>
      </c>
      <c r="B900" s="57"/>
      <c r="C900" s="57"/>
    </row>
    <row r="901" spans="1:3">
      <c r="A901" s="5">
        <v>899</v>
      </c>
      <c r="B901" s="57"/>
      <c r="C901" s="57"/>
    </row>
    <row r="902" spans="1:3">
      <c r="A902" s="5">
        <v>900</v>
      </c>
      <c r="B902" s="57"/>
      <c r="C902" s="57"/>
    </row>
    <row r="903" spans="1:3">
      <c r="A903" s="5">
        <v>901</v>
      </c>
      <c r="B903" s="57"/>
      <c r="C903" s="57"/>
    </row>
    <row r="904" spans="1:3">
      <c r="A904" s="5">
        <v>902</v>
      </c>
      <c r="B904" s="57"/>
      <c r="C904" s="57"/>
    </row>
    <row r="905" spans="1:3">
      <c r="A905" s="5">
        <v>903</v>
      </c>
      <c r="B905" s="57"/>
      <c r="C905" s="57"/>
    </row>
    <row r="906" spans="1:3">
      <c r="A906" s="5">
        <v>904</v>
      </c>
      <c r="B906" s="57"/>
      <c r="C906" s="57"/>
    </row>
    <row r="907" spans="1:3">
      <c r="A907" s="5">
        <v>905</v>
      </c>
      <c r="B907" s="57"/>
      <c r="C907" s="57"/>
    </row>
    <row r="908" spans="1:3">
      <c r="A908" s="5">
        <v>906</v>
      </c>
      <c r="B908" s="57"/>
      <c r="C908" s="57"/>
    </row>
    <row r="909" spans="1:3">
      <c r="A909" s="5">
        <v>907</v>
      </c>
      <c r="B909" s="57"/>
      <c r="C909" s="57"/>
    </row>
    <row r="910" spans="1:3">
      <c r="A910" s="5">
        <v>908</v>
      </c>
      <c r="B910" s="57"/>
      <c r="C910" s="57"/>
    </row>
    <row r="911" spans="1:3">
      <c r="A911" s="5">
        <v>909</v>
      </c>
      <c r="B911" s="57"/>
      <c r="C911" s="57"/>
    </row>
    <row r="912" spans="1:3">
      <c r="A912" s="5">
        <v>910</v>
      </c>
      <c r="B912" s="57"/>
      <c r="C912" s="57"/>
    </row>
    <row r="913" spans="1:3">
      <c r="A913" s="5">
        <v>911</v>
      </c>
      <c r="B913" s="57"/>
      <c r="C913" s="57"/>
    </row>
    <row r="914" spans="1:3">
      <c r="A914" s="5">
        <v>912</v>
      </c>
      <c r="B914" s="57"/>
      <c r="C914" s="57"/>
    </row>
    <row r="915" spans="1:3">
      <c r="A915" s="5">
        <v>913</v>
      </c>
      <c r="B915" s="57"/>
      <c r="C915" s="57"/>
    </row>
    <row r="916" spans="1:3">
      <c r="A916" s="5">
        <v>914</v>
      </c>
      <c r="B916" s="57"/>
      <c r="C916" s="57"/>
    </row>
    <row r="917" spans="1:3">
      <c r="A917" s="5">
        <v>915</v>
      </c>
      <c r="B917" s="57"/>
      <c r="C917" s="57"/>
    </row>
    <row r="918" spans="1:3">
      <c r="A918" s="5">
        <v>916</v>
      </c>
      <c r="B918" s="57"/>
      <c r="C918" s="57"/>
    </row>
    <row r="919" spans="1:3">
      <c r="A919" s="5">
        <v>917</v>
      </c>
      <c r="B919" s="57"/>
      <c r="C919" s="57"/>
    </row>
    <row r="920" spans="1:3">
      <c r="A920" s="5">
        <v>918</v>
      </c>
      <c r="B920" s="57"/>
      <c r="C920" s="57"/>
    </row>
    <row r="921" spans="1:3">
      <c r="A921" s="5">
        <v>919</v>
      </c>
      <c r="B921" s="57"/>
      <c r="C921" s="57"/>
    </row>
    <row r="922" spans="1:3">
      <c r="A922" s="5">
        <v>920</v>
      </c>
      <c r="B922" s="57"/>
      <c r="C922" s="57"/>
    </row>
    <row r="923" spans="1:3">
      <c r="A923" s="5">
        <v>921</v>
      </c>
      <c r="B923" s="57"/>
      <c r="C923" s="57"/>
    </row>
    <row r="924" spans="1:3">
      <c r="A924" s="5">
        <v>922</v>
      </c>
      <c r="B924" s="57"/>
      <c r="C924" s="57"/>
    </row>
    <row r="925" spans="1:3">
      <c r="A925" s="5">
        <v>923</v>
      </c>
      <c r="B925" s="57"/>
      <c r="C925" s="57"/>
    </row>
    <row r="926" spans="1:3">
      <c r="A926" s="5">
        <v>924</v>
      </c>
      <c r="B926" s="57"/>
      <c r="C926" s="57"/>
    </row>
    <row r="927" spans="1:3">
      <c r="A927" s="5">
        <v>925</v>
      </c>
      <c r="B927" s="57"/>
      <c r="C927" s="57"/>
    </row>
    <row r="928" spans="1:3">
      <c r="A928" s="5">
        <v>926</v>
      </c>
      <c r="B928" s="57"/>
      <c r="C928" s="57"/>
    </row>
    <row r="929" spans="1:3">
      <c r="A929" s="5">
        <v>927</v>
      </c>
      <c r="B929" s="57"/>
      <c r="C929" s="57"/>
    </row>
    <row r="930" spans="1:3">
      <c r="A930" s="5">
        <v>928</v>
      </c>
      <c r="B930" s="57"/>
      <c r="C930" s="57"/>
    </row>
    <row r="931" spans="1:3">
      <c r="A931" s="5">
        <v>929</v>
      </c>
      <c r="B931" s="57"/>
      <c r="C931" s="57"/>
    </row>
    <row r="932" spans="1:3">
      <c r="A932" s="5">
        <v>930</v>
      </c>
      <c r="B932" s="57"/>
      <c r="C932" s="57"/>
    </row>
    <row r="933" spans="1:3">
      <c r="A933" s="5">
        <v>931</v>
      </c>
      <c r="B933" s="57"/>
      <c r="C933" s="57"/>
    </row>
    <row r="934" spans="1:3">
      <c r="A934" s="5">
        <v>932</v>
      </c>
      <c r="B934" s="57"/>
      <c r="C934" s="57"/>
    </row>
    <row r="935" spans="1:3">
      <c r="A935" s="5">
        <v>933</v>
      </c>
      <c r="B935" s="57"/>
      <c r="C935" s="57"/>
    </row>
    <row r="936" spans="1:3">
      <c r="A936" s="5">
        <v>934</v>
      </c>
      <c r="B936" s="57"/>
      <c r="C936" s="57"/>
    </row>
    <row r="937" spans="1:3">
      <c r="A937" s="5">
        <v>935</v>
      </c>
      <c r="B937" s="57"/>
      <c r="C937" s="57"/>
    </row>
    <row r="938" spans="1:3">
      <c r="A938" s="5">
        <v>936</v>
      </c>
      <c r="B938" s="57"/>
      <c r="C938" s="57"/>
    </row>
    <row r="939" spans="1:3">
      <c r="A939" s="5">
        <v>937</v>
      </c>
      <c r="B939" s="57"/>
      <c r="C939" s="57"/>
    </row>
    <row r="940" spans="1:3">
      <c r="A940" s="5">
        <v>938</v>
      </c>
      <c r="B940" s="57"/>
      <c r="C940" s="57"/>
    </row>
    <row r="941" spans="1:3">
      <c r="A941" s="5">
        <v>939</v>
      </c>
      <c r="B941" s="57"/>
      <c r="C941" s="57"/>
    </row>
    <row r="942" spans="1:3">
      <c r="A942" s="5">
        <v>940</v>
      </c>
      <c r="B942" s="57"/>
      <c r="C942" s="57"/>
    </row>
    <row r="943" spans="1:3">
      <c r="A943" s="5">
        <v>941</v>
      </c>
      <c r="B943" s="57"/>
      <c r="C943" s="57"/>
    </row>
    <row r="944" spans="1:3">
      <c r="A944" s="5">
        <v>942</v>
      </c>
      <c r="B944" s="57"/>
      <c r="C944" s="57"/>
    </row>
    <row r="945" spans="1:3">
      <c r="A945" s="5">
        <v>943</v>
      </c>
      <c r="B945" s="57"/>
      <c r="C945" s="57"/>
    </row>
    <row r="946" spans="1:3">
      <c r="A946" s="5">
        <v>944</v>
      </c>
      <c r="B946" s="57"/>
      <c r="C946" s="57"/>
    </row>
    <row r="947" spans="1:3">
      <c r="A947" s="5">
        <v>945</v>
      </c>
      <c r="B947" s="57"/>
      <c r="C947" s="57"/>
    </row>
    <row r="948" spans="1:3">
      <c r="A948" s="5">
        <v>946</v>
      </c>
      <c r="B948" s="57"/>
      <c r="C948" s="57"/>
    </row>
    <row r="949" spans="1:3">
      <c r="A949" s="5">
        <v>947</v>
      </c>
      <c r="B949" s="57"/>
      <c r="C949" s="57"/>
    </row>
    <row r="950" spans="1:3">
      <c r="A950" s="5">
        <v>948</v>
      </c>
      <c r="B950" s="57"/>
      <c r="C950" s="57"/>
    </row>
    <row r="951" spans="1:3">
      <c r="A951" s="5">
        <v>949</v>
      </c>
      <c r="B951" s="57"/>
      <c r="C951" s="57"/>
    </row>
    <row r="952" spans="1:3">
      <c r="A952" s="5">
        <v>950</v>
      </c>
      <c r="B952" s="57"/>
      <c r="C952" s="57"/>
    </row>
    <row r="953" spans="1:3">
      <c r="A953" s="5">
        <v>951</v>
      </c>
      <c r="B953" s="57"/>
      <c r="C953" s="57"/>
    </row>
    <row r="954" spans="1:3">
      <c r="A954" s="5">
        <v>952</v>
      </c>
      <c r="B954" s="57"/>
      <c r="C954" s="57"/>
    </row>
    <row r="955" spans="1:3">
      <c r="A955" s="5">
        <v>953</v>
      </c>
      <c r="B955" s="57"/>
      <c r="C955" s="57"/>
    </row>
    <row r="956" spans="1:3">
      <c r="A956" s="5">
        <v>954</v>
      </c>
      <c r="B956" s="57"/>
      <c r="C956" s="57"/>
    </row>
    <row r="957" spans="1:3">
      <c r="A957" s="5">
        <v>955</v>
      </c>
      <c r="B957" s="57"/>
      <c r="C957" s="57"/>
    </row>
    <row r="958" spans="1:3">
      <c r="A958" s="5">
        <v>956</v>
      </c>
      <c r="B958" s="57"/>
      <c r="C958" s="57"/>
    </row>
    <row r="959" spans="1:3">
      <c r="A959" s="5">
        <v>957</v>
      </c>
      <c r="B959" s="57"/>
      <c r="C959" s="57"/>
    </row>
    <row r="960" spans="1:3">
      <c r="A960" s="5">
        <v>958</v>
      </c>
      <c r="B960" s="57"/>
      <c r="C960" s="57"/>
    </row>
    <row r="961" spans="1:3">
      <c r="A961" s="5">
        <v>959</v>
      </c>
      <c r="B961" s="57"/>
      <c r="C961" s="57"/>
    </row>
    <row r="962" spans="1:3">
      <c r="A962" s="5">
        <v>960</v>
      </c>
      <c r="B962" s="57"/>
      <c r="C962" s="57"/>
    </row>
    <row r="963" spans="1:3">
      <c r="A963" s="5">
        <v>961</v>
      </c>
      <c r="B963" s="57"/>
      <c r="C963" s="57"/>
    </row>
    <row r="964" spans="1:3">
      <c r="A964" s="5">
        <v>962</v>
      </c>
      <c r="B964" s="57"/>
      <c r="C964" s="57"/>
    </row>
    <row r="965" spans="1:3">
      <c r="A965" s="5">
        <v>963</v>
      </c>
      <c r="B965" s="57"/>
      <c r="C965" s="57"/>
    </row>
    <row r="966" spans="1:3">
      <c r="A966" s="5">
        <v>964</v>
      </c>
      <c r="B966" s="57"/>
      <c r="C966" s="57"/>
    </row>
    <row r="967" spans="1:3">
      <c r="A967" s="5">
        <v>965</v>
      </c>
      <c r="B967" s="57"/>
      <c r="C967" s="57"/>
    </row>
    <row r="968" spans="1:3">
      <c r="A968" s="5">
        <v>966</v>
      </c>
      <c r="B968" s="57"/>
      <c r="C968" s="57"/>
    </row>
    <row r="969" spans="1:3">
      <c r="A969" s="5">
        <v>967</v>
      </c>
      <c r="B969" s="57"/>
      <c r="C969" s="57"/>
    </row>
    <row r="970" spans="1:3">
      <c r="A970" s="5">
        <v>968</v>
      </c>
      <c r="B970" s="57"/>
      <c r="C970" s="57"/>
    </row>
    <row r="971" spans="1:3">
      <c r="A971" s="5">
        <v>969</v>
      </c>
      <c r="B971" s="57"/>
      <c r="C971" s="57"/>
    </row>
    <row r="972" spans="1:3">
      <c r="A972" s="5">
        <v>970</v>
      </c>
      <c r="B972" s="57"/>
      <c r="C972" s="57"/>
    </row>
    <row r="973" spans="1:3">
      <c r="A973" s="5">
        <v>971</v>
      </c>
      <c r="B973" s="57"/>
      <c r="C973" s="57"/>
    </row>
    <row r="974" spans="1:3">
      <c r="A974" s="5">
        <v>972</v>
      </c>
      <c r="B974" s="57"/>
      <c r="C974" s="57"/>
    </row>
    <row r="975" spans="1:3">
      <c r="A975" s="5">
        <v>973</v>
      </c>
      <c r="B975" s="57"/>
      <c r="C975" s="57"/>
    </row>
    <row r="976" spans="1:3">
      <c r="A976" s="5">
        <v>974</v>
      </c>
      <c r="B976" s="57"/>
      <c r="C976" s="57"/>
    </row>
    <row r="977" spans="1:3">
      <c r="A977" s="5">
        <v>975</v>
      </c>
      <c r="B977" s="57"/>
      <c r="C977" s="57"/>
    </row>
    <row r="978" spans="1:3">
      <c r="A978" s="5">
        <v>976</v>
      </c>
      <c r="B978" s="57"/>
      <c r="C978" s="57"/>
    </row>
    <row r="979" spans="1:3">
      <c r="A979" s="5">
        <v>977</v>
      </c>
      <c r="B979" s="57"/>
      <c r="C979" s="57"/>
    </row>
    <row r="980" spans="1:3">
      <c r="A980" s="5">
        <v>978</v>
      </c>
      <c r="B980" s="57"/>
      <c r="C980" s="57"/>
    </row>
    <row r="981" spans="1:3">
      <c r="A981" s="5">
        <v>979</v>
      </c>
      <c r="B981" s="57"/>
      <c r="C981" s="57"/>
    </row>
    <row r="982" spans="1:3">
      <c r="A982" s="5">
        <v>980</v>
      </c>
      <c r="B982" s="57"/>
      <c r="C982" s="57"/>
    </row>
    <row r="983" spans="1:3">
      <c r="A983" s="5">
        <v>981</v>
      </c>
      <c r="B983" s="57"/>
      <c r="C983" s="57"/>
    </row>
    <row r="984" spans="1:3">
      <c r="A984" s="5">
        <v>982</v>
      </c>
      <c r="B984" s="57"/>
      <c r="C984" s="57"/>
    </row>
    <row r="985" spans="1:3">
      <c r="A985" s="5">
        <v>983</v>
      </c>
      <c r="B985" s="57"/>
      <c r="C985" s="57"/>
    </row>
    <row r="986" spans="1:3">
      <c r="A986" s="5">
        <v>984</v>
      </c>
      <c r="B986" s="57"/>
      <c r="C986" s="57"/>
    </row>
    <row r="987" spans="1:3">
      <c r="A987" s="5">
        <v>985</v>
      </c>
      <c r="B987" s="57"/>
      <c r="C987" s="57"/>
    </row>
    <row r="988" spans="1:3">
      <c r="A988" s="5">
        <v>986</v>
      </c>
      <c r="B988" s="57"/>
      <c r="C988" s="57"/>
    </row>
    <row r="989" spans="1:3">
      <c r="A989" s="5">
        <v>987</v>
      </c>
      <c r="B989" s="57"/>
      <c r="C989" s="57"/>
    </row>
    <row r="990" spans="1:3">
      <c r="A990" s="5">
        <v>988</v>
      </c>
      <c r="B990" s="57"/>
      <c r="C990" s="57"/>
    </row>
    <row r="991" spans="1:3">
      <c r="A991" s="5">
        <v>989</v>
      </c>
      <c r="B991" s="57"/>
      <c r="C991" s="57"/>
    </row>
    <row r="992" spans="1:3">
      <c r="A992" s="5">
        <v>990</v>
      </c>
      <c r="B992" s="57"/>
      <c r="C992" s="57"/>
    </row>
    <row r="993" spans="1:3">
      <c r="A993" s="5">
        <v>991</v>
      </c>
      <c r="B993" s="57"/>
      <c r="C993" s="57"/>
    </row>
    <row r="994" spans="1:3">
      <c r="A994" s="5">
        <v>992</v>
      </c>
      <c r="B994" s="57"/>
      <c r="C994" s="57"/>
    </row>
    <row r="995" spans="1:3">
      <c r="A995" s="5">
        <v>993</v>
      </c>
      <c r="B995" s="57"/>
      <c r="C995" s="57"/>
    </row>
    <row r="996" spans="1:3">
      <c r="A996" s="5">
        <v>994</v>
      </c>
      <c r="B996" s="57"/>
      <c r="C996" s="57"/>
    </row>
    <row r="997" spans="1:3">
      <c r="A997" s="5">
        <v>995</v>
      </c>
      <c r="B997" s="57"/>
      <c r="C997" s="57"/>
    </row>
    <row r="998" spans="1:3">
      <c r="A998" s="5">
        <v>996</v>
      </c>
      <c r="B998" s="57"/>
      <c r="C998" s="57"/>
    </row>
    <row r="999" spans="1:3">
      <c r="A999" s="5">
        <v>997</v>
      </c>
      <c r="B999" s="57"/>
      <c r="C999" s="57"/>
    </row>
    <row r="1000" spans="1:3">
      <c r="A1000" s="5">
        <v>998</v>
      </c>
      <c r="B1000" s="57"/>
      <c r="C1000" s="57"/>
    </row>
    <row r="1001" spans="1:3">
      <c r="A1001" s="5">
        <v>999</v>
      </c>
      <c r="B1001" s="57"/>
      <c r="C1001" s="57"/>
    </row>
    <row r="1002" spans="1:3">
      <c r="A1002" s="5">
        <v>1000</v>
      </c>
      <c r="B1002" s="57"/>
      <c r="C1002" s="57"/>
    </row>
    <row r="1003" spans="1:3">
      <c r="A1003" s="5">
        <v>1001</v>
      </c>
      <c r="B1003" s="57"/>
      <c r="C1003" s="57"/>
    </row>
    <row r="1004" spans="1:3">
      <c r="A1004" s="5">
        <v>1002</v>
      </c>
      <c r="B1004" s="57"/>
      <c r="C1004" s="57"/>
    </row>
    <row r="1005" spans="1:3">
      <c r="A1005" s="5">
        <v>1003</v>
      </c>
      <c r="B1005" s="57"/>
      <c r="C1005" s="57"/>
    </row>
    <row r="1006" spans="1:3">
      <c r="A1006" s="5">
        <v>1004</v>
      </c>
      <c r="B1006" s="57"/>
      <c r="C1006" s="57"/>
    </row>
    <row r="1007" spans="1:3">
      <c r="A1007" s="5">
        <v>1005</v>
      </c>
      <c r="B1007" s="57"/>
      <c r="C1007" s="57"/>
    </row>
    <row r="1008" spans="1:3">
      <c r="A1008" s="5">
        <v>1006</v>
      </c>
      <c r="B1008" s="57"/>
      <c r="C1008" s="57"/>
    </row>
    <row r="1009" spans="1:3">
      <c r="A1009" s="5">
        <v>1007</v>
      </c>
      <c r="B1009" s="57"/>
      <c r="C1009" s="57"/>
    </row>
    <row r="1010" spans="1:3">
      <c r="A1010" s="5">
        <v>1008</v>
      </c>
      <c r="B1010" s="57"/>
      <c r="C1010" s="57"/>
    </row>
    <row r="1011" spans="1:3">
      <c r="A1011" s="5">
        <v>1009</v>
      </c>
      <c r="B1011" s="57"/>
      <c r="C1011" s="57"/>
    </row>
    <row r="1012" spans="1:3">
      <c r="A1012" s="5">
        <v>1010</v>
      </c>
      <c r="B1012" s="57"/>
      <c r="C1012" s="57"/>
    </row>
    <row r="1013" spans="1:3">
      <c r="A1013" s="5">
        <v>1011</v>
      </c>
      <c r="B1013" s="57"/>
      <c r="C1013" s="57"/>
    </row>
    <row r="1014" spans="1:3">
      <c r="A1014" s="5">
        <v>1012</v>
      </c>
      <c r="B1014" s="57"/>
      <c r="C1014" s="57"/>
    </row>
    <row r="1015" spans="1:3">
      <c r="A1015" s="5">
        <v>1013</v>
      </c>
      <c r="B1015" s="57"/>
      <c r="C1015" s="57"/>
    </row>
    <row r="1016" spans="1:3">
      <c r="A1016" s="5">
        <v>1014</v>
      </c>
      <c r="B1016" s="57"/>
      <c r="C1016" s="57"/>
    </row>
    <row r="1017" spans="1:3">
      <c r="A1017" s="5">
        <v>1015</v>
      </c>
      <c r="B1017" s="57"/>
      <c r="C1017" s="57"/>
    </row>
    <row r="1018" spans="1:3">
      <c r="A1018" s="5">
        <v>1016</v>
      </c>
      <c r="B1018" s="57"/>
      <c r="C1018" s="57"/>
    </row>
    <row r="1019" spans="1:3">
      <c r="A1019" s="5">
        <v>1017</v>
      </c>
      <c r="B1019" s="57"/>
      <c r="C1019" s="57"/>
    </row>
    <row r="1020" spans="1:3">
      <c r="A1020" s="5">
        <v>1018</v>
      </c>
      <c r="B1020" s="57"/>
      <c r="C1020" s="57"/>
    </row>
    <row r="1021" spans="1:3">
      <c r="A1021" s="5">
        <v>1019</v>
      </c>
      <c r="B1021" s="57"/>
      <c r="C1021" s="57"/>
    </row>
    <row r="1022" spans="1:3">
      <c r="A1022" s="5">
        <v>1020</v>
      </c>
      <c r="B1022" s="57"/>
      <c r="C1022" s="57"/>
    </row>
    <row r="1023" spans="1:3">
      <c r="A1023" s="5">
        <v>1021</v>
      </c>
      <c r="B1023" s="57"/>
      <c r="C1023" s="57"/>
    </row>
    <row r="1024" spans="1:3">
      <c r="A1024" s="5">
        <v>1022</v>
      </c>
      <c r="B1024" s="57"/>
      <c r="C1024" s="57"/>
    </row>
    <row r="1025" spans="1:3">
      <c r="A1025" s="5">
        <v>1023</v>
      </c>
      <c r="B1025" s="57"/>
      <c r="C1025" s="57"/>
    </row>
    <row r="1026" spans="1:3">
      <c r="A1026" s="5">
        <v>1024</v>
      </c>
      <c r="B1026" s="57"/>
      <c r="C1026" s="57"/>
    </row>
    <row r="1027" spans="1:3">
      <c r="A1027" s="5">
        <v>1025</v>
      </c>
      <c r="B1027" s="57"/>
      <c r="C1027" s="57"/>
    </row>
    <row r="1028" spans="1:3">
      <c r="A1028" s="5">
        <v>1026</v>
      </c>
      <c r="B1028" s="57"/>
      <c r="C1028" s="57"/>
    </row>
    <row r="1029" spans="1:3">
      <c r="A1029" s="5">
        <v>1027</v>
      </c>
      <c r="B1029" s="57"/>
      <c r="C1029" s="57"/>
    </row>
    <row r="1030" spans="1:3">
      <c r="A1030" s="5">
        <v>1028</v>
      </c>
      <c r="B1030" s="57"/>
      <c r="C1030" s="57"/>
    </row>
    <row r="1031" spans="1:3">
      <c r="A1031" s="5">
        <v>1029</v>
      </c>
      <c r="B1031" s="57"/>
      <c r="C1031" s="57"/>
    </row>
    <row r="1032" spans="1:3">
      <c r="A1032" s="5">
        <v>1030</v>
      </c>
      <c r="B1032" s="57"/>
      <c r="C1032" s="57"/>
    </row>
    <row r="1033" spans="1:3">
      <c r="A1033" s="5">
        <v>1031</v>
      </c>
      <c r="B1033" s="57"/>
      <c r="C1033" s="57"/>
    </row>
    <row r="1034" spans="1:3">
      <c r="A1034" s="5">
        <v>1032</v>
      </c>
      <c r="B1034" s="57"/>
      <c r="C1034" s="57"/>
    </row>
    <row r="1035" spans="1:3">
      <c r="A1035" s="5">
        <v>1033</v>
      </c>
      <c r="B1035" s="57"/>
      <c r="C1035" s="57"/>
    </row>
    <row r="1036" spans="1:3">
      <c r="A1036" s="5">
        <v>1034</v>
      </c>
      <c r="B1036" s="57"/>
      <c r="C1036" s="57"/>
    </row>
    <row r="1037" spans="1:3">
      <c r="A1037" s="5">
        <v>1035</v>
      </c>
      <c r="B1037" s="57"/>
      <c r="C1037" s="57"/>
    </row>
    <row r="1038" spans="1:3">
      <c r="A1038" s="5">
        <v>1036</v>
      </c>
      <c r="B1038" s="57"/>
      <c r="C1038" s="57"/>
    </row>
    <row r="1039" spans="1:3">
      <c r="A1039" s="5">
        <v>1037</v>
      </c>
      <c r="B1039" s="57"/>
      <c r="C1039" s="57"/>
    </row>
    <row r="1040" spans="1:3">
      <c r="A1040" s="5">
        <v>1038</v>
      </c>
      <c r="B1040" s="57"/>
      <c r="C1040" s="57"/>
    </row>
    <row r="1041" spans="1:3">
      <c r="A1041" s="5">
        <v>1039</v>
      </c>
      <c r="B1041" s="57"/>
      <c r="C1041" s="57"/>
    </row>
    <row r="1042" spans="1:3">
      <c r="A1042" s="5">
        <v>1040</v>
      </c>
      <c r="B1042" s="57"/>
      <c r="C1042" s="57"/>
    </row>
    <row r="1043" spans="1:3">
      <c r="A1043" s="5">
        <v>1041</v>
      </c>
      <c r="B1043" s="57"/>
      <c r="C1043" s="57"/>
    </row>
    <row r="1044" spans="1:3">
      <c r="A1044" s="5">
        <v>1042</v>
      </c>
      <c r="B1044" s="57"/>
      <c r="C1044" s="57"/>
    </row>
    <row r="1045" spans="1:3">
      <c r="A1045" s="5">
        <v>1043</v>
      </c>
      <c r="B1045" s="57"/>
      <c r="C1045" s="57"/>
    </row>
    <row r="1046" spans="1:3">
      <c r="A1046" s="5">
        <v>1044</v>
      </c>
      <c r="B1046" s="57"/>
      <c r="C1046" s="57"/>
    </row>
    <row r="1047" spans="1:3">
      <c r="A1047" s="5">
        <v>1045</v>
      </c>
      <c r="B1047" s="57"/>
      <c r="C1047" s="57"/>
    </row>
    <row r="1048" spans="1:3">
      <c r="A1048" s="5">
        <v>1046</v>
      </c>
      <c r="B1048" s="57"/>
      <c r="C1048" s="57"/>
    </row>
    <row r="1049" spans="1:3">
      <c r="A1049" s="5">
        <v>1047</v>
      </c>
      <c r="B1049" s="57"/>
      <c r="C1049" s="57"/>
    </row>
    <row r="1050" spans="1:3">
      <c r="A1050" s="5">
        <v>1048</v>
      </c>
      <c r="B1050" s="57"/>
      <c r="C1050" s="57"/>
    </row>
    <row r="1051" spans="1:3">
      <c r="A1051" s="5">
        <v>1049</v>
      </c>
      <c r="B1051" s="57"/>
      <c r="C1051" s="57"/>
    </row>
    <row r="1052" spans="1:3">
      <c r="A1052" s="5">
        <v>1050</v>
      </c>
      <c r="B1052" s="57"/>
      <c r="C1052" s="57"/>
    </row>
    <row r="1053" spans="1:3">
      <c r="A1053" s="5">
        <v>1051</v>
      </c>
      <c r="B1053" s="57"/>
      <c r="C1053" s="57"/>
    </row>
    <row r="1054" spans="1:3">
      <c r="A1054" s="5">
        <v>1052</v>
      </c>
      <c r="B1054" s="57"/>
      <c r="C1054" s="57"/>
    </row>
    <row r="1055" spans="1:3">
      <c r="A1055" s="5">
        <v>1053</v>
      </c>
      <c r="B1055" s="57"/>
      <c r="C1055" s="57"/>
    </row>
    <row r="1056" spans="1:3">
      <c r="A1056" s="5">
        <v>1054</v>
      </c>
      <c r="B1056" s="57"/>
      <c r="C1056" s="57"/>
    </row>
    <row r="1057" spans="1:3">
      <c r="A1057" s="5">
        <v>1055</v>
      </c>
      <c r="B1057" s="57"/>
      <c r="C1057" s="57"/>
    </row>
    <row r="1058" spans="1:3">
      <c r="A1058" s="5">
        <v>1056</v>
      </c>
      <c r="B1058" s="57"/>
      <c r="C1058" s="57"/>
    </row>
    <row r="1059" spans="1:3">
      <c r="A1059" s="5">
        <v>1057</v>
      </c>
      <c r="B1059" s="57"/>
      <c r="C1059" s="57"/>
    </row>
    <row r="1060" spans="1:3">
      <c r="A1060" s="5">
        <v>1058</v>
      </c>
      <c r="B1060" s="57"/>
      <c r="C1060" s="57"/>
    </row>
    <row r="1061" spans="1:3">
      <c r="A1061" s="5">
        <v>1059</v>
      </c>
      <c r="B1061" s="57"/>
      <c r="C1061" s="57"/>
    </row>
    <row r="1062" spans="1:3">
      <c r="A1062" s="5">
        <v>1060</v>
      </c>
      <c r="B1062" s="57"/>
      <c r="C1062" s="57"/>
    </row>
    <row r="1063" spans="1:3">
      <c r="A1063" s="5">
        <v>1061</v>
      </c>
      <c r="B1063" s="57"/>
      <c r="C1063" s="57"/>
    </row>
    <row r="1064" spans="1:3">
      <c r="A1064" s="5">
        <v>1062</v>
      </c>
      <c r="B1064" s="57"/>
      <c r="C1064" s="57"/>
    </row>
    <row r="1065" spans="1:3">
      <c r="A1065" s="5">
        <v>1063</v>
      </c>
      <c r="B1065" s="57"/>
      <c r="C1065" s="57"/>
    </row>
    <row r="1066" spans="1:3">
      <c r="A1066" s="5">
        <v>1064</v>
      </c>
      <c r="B1066" s="57"/>
      <c r="C1066" s="57"/>
    </row>
    <row r="1067" spans="1:3">
      <c r="A1067" s="5">
        <v>1065</v>
      </c>
      <c r="B1067" s="57"/>
      <c r="C1067" s="57"/>
    </row>
    <row r="1068" spans="1:3">
      <c r="A1068" s="5">
        <v>1066</v>
      </c>
      <c r="B1068" s="57"/>
      <c r="C1068" s="57"/>
    </row>
    <row r="1069" spans="1:3">
      <c r="A1069" s="5">
        <v>1067</v>
      </c>
      <c r="B1069" s="57"/>
      <c r="C1069" s="57"/>
    </row>
    <row r="1070" spans="1:3">
      <c r="A1070" s="5">
        <v>1068</v>
      </c>
      <c r="B1070" s="57"/>
      <c r="C1070" s="57"/>
    </row>
    <row r="1071" spans="1:3">
      <c r="A1071" s="5">
        <v>1069</v>
      </c>
      <c r="B1071" s="57"/>
      <c r="C1071" s="57"/>
    </row>
    <row r="1072" spans="1:3">
      <c r="A1072" s="5">
        <v>1070</v>
      </c>
      <c r="B1072" s="57"/>
      <c r="C1072" s="57"/>
    </row>
    <row r="1073" spans="1:3">
      <c r="A1073" s="5">
        <v>1071</v>
      </c>
      <c r="B1073" s="57"/>
      <c r="C1073" s="57"/>
    </row>
    <row r="1074" spans="1:3">
      <c r="A1074" s="5">
        <v>1072</v>
      </c>
      <c r="B1074" s="57"/>
      <c r="C1074" s="57"/>
    </row>
    <row r="1075" spans="1:3">
      <c r="A1075" s="5">
        <v>1073</v>
      </c>
      <c r="B1075" s="57"/>
      <c r="C1075" s="57"/>
    </row>
    <row r="1076" spans="1:3">
      <c r="A1076" s="5">
        <v>1074</v>
      </c>
      <c r="B1076" s="57"/>
      <c r="C1076" s="57"/>
    </row>
    <row r="1077" spans="1:3">
      <c r="A1077" s="5">
        <v>1075</v>
      </c>
      <c r="B1077" s="57"/>
      <c r="C1077" s="57"/>
    </row>
    <row r="1078" spans="1:3">
      <c r="A1078" s="5">
        <v>1076</v>
      </c>
      <c r="B1078" s="57"/>
      <c r="C1078" s="57"/>
    </row>
    <row r="1079" spans="1:3">
      <c r="A1079" s="5">
        <v>1077</v>
      </c>
      <c r="B1079" s="57"/>
      <c r="C1079" s="57"/>
    </row>
    <row r="1080" spans="1:3">
      <c r="A1080" s="5">
        <v>1078</v>
      </c>
      <c r="B1080" s="57"/>
      <c r="C1080" s="57"/>
    </row>
    <row r="1081" spans="1:3">
      <c r="A1081" s="5">
        <v>1079</v>
      </c>
      <c r="B1081" s="57"/>
      <c r="C1081" s="57"/>
    </row>
    <row r="1082" spans="1:3">
      <c r="A1082" s="5">
        <v>1080</v>
      </c>
      <c r="B1082" s="57"/>
      <c r="C1082" s="57"/>
    </row>
    <row r="1083" spans="1:3">
      <c r="A1083" s="5">
        <v>1081</v>
      </c>
      <c r="B1083" s="57"/>
      <c r="C1083" s="57"/>
    </row>
    <row r="1084" spans="1:3">
      <c r="A1084" s="5">
        <v>1082</v>
      </c>
      <c r="B1084" s="57"/>
      <c r="C1084" s="57"/>
    </row>
    <row r="1085" spans="1:3">
      <c r="A1085" s="5">
        <v>1083</v>
      </c>
      <c r="B1085" s="57"/>
      <c r="C1085" s="57"/>
    </row>
    <row r="1086" spans="1:3">
      <c r="A1086" s="5">
        <v>1084</v>
      </c>
      <c r="B1086" s="57"/>
      <c r="C1086" s="57"/>
    </row>
    <row r="1087" spans="1:3">
      <c r="A1087" s="5">
        <v>1085</v>
      </c>
      <c r="B1087" s="57"/>
      <c r="C1087" s="57"/>
    </row>
    <row r="1088" spans="1:3">
      <c r="A1088" s="5">
        <v>1086</v>
      </c>
      <c r="B1088" s="57"/>
      <c r="C1088" s="57"/>
    </row>
    <row r="1089" spans="1:3">
      <c r="A1089" s="5">
        <v>1087</v>
      </c>
      <c r="B1089" s="57"/>
      <c r="C1089" s="57"/>
    </row>
    <row r="1090" spans="1:3">
      <c r="A1090" s="5">
        <v>1088</v>
      </c>
      <c r="B1090" s="57"/>
      <c r="C1090" s="57"/>
    </row>
    <row r="1091" spans="1:3">
      <c r="A1091" s="5">
        <v>1089</v>
      </c>
      <c r="B1091" s="57"/>
      <c r="C1091" s="57"/>
    </row>
    <row r="1092" spans="1:3">
      <c r="A1092" s="5">
        <v>1090</v>
      </c>
      <c r="B1092" s="57"/>
      <c r="C1092" s="57"/>
    </row>
    <row r="1093" spans="1:3">
      <c r="A1093" s="5">
        <v>1091</v>
      </c>
      <c r="B1093" s="57"/>
      <c r="C1093" s="57"/>
    </row>
    <row r="1094" spans="1:3">
      <c r="A1094" s="5">
        <v>1092</v>
      </c>
      <c r="B1094" s="57"/>
      <c r="C1094" s="57"/>
    </row>
    <row r="1095" spans="1:3">
      <c r="A1095" s="5">
        <v>1093</v>
      </c>
      <c r="B1095" s="57"/>
      <c r="C1095" s="57"/>
    </row>
    <row r="1096" spans="1:3">
      <c r="A1096" s="5">
        <v>1094</v>
      </c>
      <c r="B1096" s="57"/>
      <c r="C1096" s="57"/>
    </row>
    <row r="1097" spans="1:3">
      <c r="A1097" s="5">
        <v>1095</v>
      </c>
      <c r="B1097" s="57"/>
      <c r="C1097" s="57"/>
    </row>
    <row r="1098" spans="1:3">
      <c r="A1098" s="5">
        <v>1096</v>
      </c>
      <c r="B1098" s="57"/>
      <c r="C1098" s="57"/>
    </row>
    <row r="1099" spans="1:3">
      <c r="A1099" s="5">
        <v>1097</v>
      </c>
      <c r="B1099" s="57"/>
      <c r="C1099" s="57"/>
    </row>
    <row r="1100" spans="1:3">
      <c r="A1100" s="5">
        <v>1098</v>
      </c>
      <c r="B1100" s="57"/>
      <c r="C1100" s="57"/>
    </row>
    <row r="1101" spans="1:3">
      <c r="A1101" s="5">
        <v>1099</v>
      </c>
      <c r="B1101" s="57"/>
      <c r="C1101" s="57"/>
    </row>
    <row r="1102" spans="1:3">
      <c r="A1102" s="5">
        <v>1100</v>
      </c>
      <c r="B1102" s="57"/>
      <c r="C1102" s="57"/>
    </row>
    <row r="1103" spans="1:3">
      <c r="A1103" s="5">
        <v>1101</v>
      </c>
      <c r="B1103" s="57"/>
      <c r="C1103" s="57"/>
    </row>
    <row r="1104" spans="1:3">
      <c r="A1104" s="5">
        <v>1102</v>
      </c>
      <c r="B1104" s="57"/>
      <c r="C1104" s="57"/>
    </row>
    <row r="1105" spans="1:3">
      <c r="A1105" s="5">
        <v>1103</v>
      </c>
      <c r="B1105" s="57"/>
      <c r="C1105" s="57"/>
    </row>
    <row r="1106" spans="1:3">
      <c r="A1106" s="5">
        <v>1104</v>
      </c>
      <c r="B1106" s="57"/>
      <c r="C1106" s="57"/>
    </row>
    <row r="1107" spans="1:3">
      <c r="A1107" s="5">
        <v>1105</v>
      </c>
      <c r="B1107" s="57"/>
      <c r="C1107" s="57"/>
    </row>
    <row r="1108" spans="1:3">
      <c r="A1108" s="5">
        <v>1106</v>
      </c>
      <c r="B1108" s="57"/>
      <c r="C1108" s="57"/>
    </row>
    <row r="1109" spans="1:3">
      <c r="A1109" s="5">
        <v>1107</v>
      </c>
      <c r="B1109" s="57"/>
      <c r="C1109" s="57"/>
    </row>
    <row r="1110" spans="1:3">
      <c r="A1110" s="5">
        <v>1108</v>
      </c>
      <c r="B1110" s="57"/>
      <c r="C1110" s="57"/>
    </row>
    <row r="1111" spans="1:3">
      <c r="A1111" s="5">
        <v>1109</v>
      </c>
      <c r="B1111" s="57"/>
      <c r="C1111" s="57"/>
    </row>
    <row r="1112" spans="1:3">
      <c r="A1112" s="5">
        <v>1110</v>
      </c>
      <c r="B1112" s="57"/>
      <c r="C1112" s="57"/>
    </row>
    <row r="1113" spans="1:3">
      <c r="A1113" s="5">
        <v>1111</v>
      </c>
      <c r="B1113" s="57"/>
      <c r="C1113" s="57"/>
    </row>
    <row r="1114" spans="1:3">
      <c r="A1114" s="5">
        <v>1112</v>
      </c>
      <c r="B1114" s="57"/>
      <c r="C1114" s="57"/>
    </row>
    <row r="1115" spans="1:3">
      <c r="A1115" s="5">
        <v>1113</v>
      </c>
      <c r="B1115" s="57"/>
      <c r="C1115" s="57"/>
    </row>
    <row r="1116" spans="1:3">
      <c r="A1116" s="5">
        <v>1114</v>
      </c>
      <c r="B1116" s="57"/>
      <c r="C1116" s="57"/>
    </row>
    <row r="1117" spans="1:3">
      <c r="A1117" s="5">
        <v>1115</v>
      </c>
      <c r="B1117" s="57"/>
      <c r="C1117" s="57"/>
    </row>
    <row r="1118" spans="1:3">
      <c r="A1118" s="5">
        <v>1116</v>
      </c>
      <c r="B1118" s="57"/>
      <c r="C1118" s="57"/>
    </row>
    <row r="1119" spans="1:3">
      <c r="A1119" s="5">
        <v>1117</v>
      </c>
      <c r="B1119" s="57"/>
      <c r="C1119" s="57"/>
    </row>
    <row r="1120" spans="1:3">
      <c r="A1120" s="5">
        <v>1118</v>
      </c>
      <c r="B1120" s="57"/>
      <c r="C1120" s="57"/>
    </row>
    <row r="1121" spans="1:3">
      <c r="A1121" s="5">
        <v>1119</v>
      </c>
      <c r="B1121" s="57"/>
      <c r="C1121" s="57"/>
    </row>
    <row r="1122" spans="1:3">
      <c r="A1122" s="5">
        <v>1120</v>
      </c>
      <c r="B1122" s="57"/>
      <c r="C1122" s="57"/>
    </row>
    <row r="1123" spans="1:3">
      <c r="A1123" s="5">
        <v>1121</v>
      </c>
      <c r="B1123" s="57"/>
      <c r="C1123" s="57"/>
    </row>
    <row r="1124" spans="1:3">
      <c r="A1124" s="5">
        <v>1122</v>
      </c>
      <c r="B1124" s="57"/>
      <c r="C1124" s="57"/>
    </row>
    <row r="1125" spans="1:3">
      <c r="A1125" s="5">
        <v>1123</v>
      </c>
      <c r="B1125" s="57"/>
      <c r="C1125" s="57"/>
    </row>
    <row r="1126" spans="1:3">
      <c r="A1126" s="5">
        <v>1124</v>
      </c>
      <c r="B1126" s="57"/>
      <c r="C1126" s="57"/>
    </row>
    <row r="1127" spans="1:3">
      <c r="A1127" s="5">
        <v>1125</v>
      </c>
      <c r="B1127" s="57"/>
      <c r="C1127" s="57"/>
    </row>
    <row r="1128" spans="1:3">
      <c r="A1128" s="5">
        <v>1126</v>
      </c>
      <c r="B1128" s="57"/>
      <c r="C1128" s="57"/>
    </row>
    <row r="1129" spans="1:3">
      <c r="A1129" s="5">
        <v>1127</v>
      </c>
      <c r="B1129" s="57"/>
      <c r="C1129" s="57"/>
    </row>
    <row r="1130" spans="1:3">
      <c r="A1130" s="5">
        <v>1128</v>
      </c>
      <c r="B1130" s="57"/>
      <c r="C1130" s="57"/>
    </row>
    <row r="1131" spans="1:3">
      <c r="A1131" s="5">
        <v>1129</v>
      </c>
      <c r="B1131" s="57"/>
      <c r="C1131" s="57"/>
    </row>
    <row r="1132" spans="1:3">
      <c r="A1132" s="5">
        <v>1130</v>
      </c>
      <c r="B1132" s="57"/>
      <c r="C1132" s="57"/>
    </row>
    <row r="1133" spans="1:3">
      <c r="A1133" s="5">
        <v>1131</v>
      </c>
      <c r="B1133" s="57"/>
      <c r="C1133" s="57"/>
    </row>
    <row r="1134" spans="1:3">
      <c r="A1134" s="5">
        <v>1132</v>
      </c>
      <c r="B1134" s="57"/>
      <c r="C1134" s="57"/>
    </row>
    <row r="1135" spans="1:3">
      <c r="A1135" s="5">
        <v>1133</v>
      </c>
      <c r="B1135" s="57"/>
      <c r="C1135" s="57"/>
    </row>
    <row r="1136" spans="1:3">
      <c r="A1136" s="5">
        <v>1134</v>
      </c>
      <c r="B1136" s="57"/>
      <c r="C1136" s="57"/>
    </row>
    <row r="1137" spans="1:3">
      <c r="A1137" s="5">
        <v>1135</v>
      </c>
      <c r="B1137" s="57"/>
      <c r="C1137" s="57"/>
    </row>
    <row r="1138" spans="1:3">
      <c r="A1138" s="5">
        <v>1136</v>
      </c>
      <c r="B1138" s="57"/>
      <c r="C1138" s="57"/>
    </row>
    <row r="1139" spans="1:3">
      <c r="A1139" s="5">
        <v>1137</v>
      </c>
      <c r="B1139" s="57"/>
      <c r="C1139" s="57"/>
    </row>
    <row r="1140" spans="1:3">
      <c r="A1140" s="5">
        <v>1138</v>
      </c>
      <c r="B1140" s="57"/>
      <c r="C1140" s="57"/>
    </row>
    <row r="1141" spans="1:3">
      <c r="A1141" s="5">
        <v>1139</v>
      </c>
      <c r="B1141" s="57"/>
      <c r="C1141" s="57"/>
    </row>
    <row r="1142" spans="1:3">
      <c r="A1142" s="5">
        <v>1140</v>
      </c>
      <c r="B1142" s="57"/>
      <c r="C1142" s="57"/>
    </row>
    <row r="1143" spans="1:3">
      <c r="A1143" s="5">
        <v>1141</v>
      </c>
      <c r="B1143" s="57"/>
      <c r="C1143" s="57"/>
    </row>
    <row r="1144" spans="1:3">
      <c r="A1144" s="5">
        <v>1142</v>
      </c>
      <c r="B1144" s="57"/>
      <c r="C1144" s="57"/>
    </row>
    <row r="1145" spans="1:3">
      <c r="A1145" s="5">
        <v>1143</v>
      </c>
      <c r="B1145" s="57"/>
      <c r="C1145" s="57"/>
    </row>
    <row r="1146" spans="1:3">
      <c r="A1146" s="5">
        <v>1144</v>
      </c>
      <c r="B1146" s="57"/>
      <c r="C1146" s="57"/>
    </row>
    <row r="1147" spans="1:3">
      <c r="A1147" s="5">
        <v>1145</v>
      </c>
      <c r="B1147" s="57"/>
      <c r="C1147" s="57"/>
    </row>
    <row r="1148" spans="1:3">
      <c r="A1148" s="5">
        <v>1146</v>
      </c>
      <c r="B1148" s="57"/>
      <c r="C1148" s="57"/>
    </row>
    <row r="1149" spans="1:3">
      <c r="A1149" s="5">
        <v>1147</v>
      </c>
      <c r="B1149" s="57"/>
      <c r="C1149" s="57"/>
    </row>
    <row r="1150" spans="1:3">
      <c r="A1150" s="5">
        <v>1148</v>
      </c>
      <c r="B1150" s="57"/>
      <c r="C1150" s="57"/>
    </row>
    <row r="1151" spans="1:3">
      <c r="A1151" s="5">
        <v>1149</v>
      </c>
      <c r="B1151" s="57"/>
      <c r="C1151" s="57"/>
    </row>
    <row r="1152" spans="1:3">
      <c r="A1152" s="5">
        <v>1150</v>
      </c>
      <c r="B1152" s="57"/>
      <c r="C1152" s="57"/>
    </row>
    <row r="1153" spans="1:3">
      <c r="A1153" s="5">
        <v>1151</v>
      </c>
      <c r="B1153" s="57"/>
      <c r="C1153" s="57"/>
    </row>
    <row r="1154" spans="1:3">
      <c r="A1154" s="5">
        <v>1152</v>
      </c>
      <c r="B1154" s="57"/>
      <c r="C1154" s="57"/>
    </row>
    <row r="1155" spans="1:3">
      <c r="A1155" s="5">
        <v>1153</v>
      </c>
      <c r="B1155" s="57"/>
      <c r="C1155" s="57"/>
    </row>
    <row r="1156" spans="1:3">
      <c r="A1156" s="5">
        <v>1154</v>
      </c>
      <c r="B1156" s="57"/>
      <c r="C1156" s="57"/>
    </row>
    <row r="1157" spans="1:3">
      <c r="A1157" s="5">
        <v>1155</v>
      </c>
      <c r="B1157" s="57"/>
      <c r="C1157" s="57"/>
    </row>
    <row r="1158" spans="1:3">
      <c r="A1158" s="5">
        <v>1156</v>
      </c>
      <c r="B1158" s="57"/>
      <c r="C1158" s="57"/>
    </row>
    <row r="1159" spans="1:3">
      <c r="A1159" s="5">
        <v>1157</v>
      </c>
      <c r="B1159" s="57"/>
      <c r="C1159" s="57"/>
    </row>
    <row r="1160" spans="1:3">
      <c r="A1160" s="5">
        <v>1158</v>
      </c>
      <c r="B1160" s="57"/>
      <c r="C1160" s="57"/>
    </row>
    <row r="1161" spans="1:3">
      <c r="A1161" s="5">
        <v>1159</v>
      </c>
      <c r="B1161" s="57"/>
      <c r="C1161" s="57"/>
    </row>
    <row r="1162" spans="1:3">
      <c r="A1162" s="5">
        <v>1160</v>
      </c>
      <c r="B1162" s="57"/>
      <c r="C1162" s="57"/>
    </row>
    <row r="1163" spans="1:3">
      <c r="A1163" s="5">
        <v>1161</v>
      </c>
      <c r="B1163" s="57"/>
      <c r="C1163" s="57"/>
    </row>
    <row r="1164" spans="1:3">
      <c r="A1164" s="5">
        <v>1162</v>
      </c>
      <c r="B1164" s="57"/>
      <c r="C1164" s="57"/>
    </row>
    <row r="1165" spans="1:3">
      <c r="A1165" s="5">
        <v>1163</v>
      </c>
      <c r="B1165" s="57"/>
      <c r="C1165" s="57"/>
    </row>
    <row r="1166" spans="1:3">
      <c r="A1166" s="5">
        <v>1164</v>
      </c>
      <c r="B1166" s="57"/>
      <c r="C1166" s="57"/>
    </row>
    <row r="1167" spans="1:3">
      <c r="A1167" s="5">
        <v>1165</v>
      </c>
      <c r="B1167" s="57"/>
      <c r="C1167" s="57"/>
    </row>
    <row r="1168" spans="1:3">
      <c r="A1168" s="5">
        <v>1166</v>
      </c>
      <c r="B1168" s="57"/>
      <c r="C1168" s="57"/>
    </row>
    <row r="1169" spans="1:3">
      <c r="A1169" s="5">
        <v>1167</v>
      </c>
      <c r="B1169" s="57"/>
      <c r="C1169" s="57"/>
    </row>
    <row r="1170" spans="1:3">
      <c r="A1170" s="5">
        <v>1168</v>
      </c>
      <c r="B1170" s="57"/>
      <c r="C1170" s="57"/>
    </row>
    <row r="1171" spans="1:3">
      <c r="A1171" s="5">
        <v>1169</v>
      </c>
      <c r="B1171" s="57"/>
      <c r="C1171" s="57"/>
    </row>
    <row r="1172" spans="1:3">
      <c r="A1172" s="5">
        <v>1170</v>
      </c>
      <c r="B1172" s="57"/>
      <c r="C1172" s="57"/>
    </row>
    <row r="1173" spans="1:3">
      <c r="A1173" s="5">
        <v>1171</v>
      </c>
      <c r="B1173" s="57"/>
      <c r="C1173" s="57"/>
    </row>
    <row r="1174" spans="1:3">
      <c r="A1174" s="5">
        <v>1172</v>
      </c>
      <c r="B1174" s="57"/>
      <c r="C1174" s="57"/>
    </row>
    <row r="1175" spans="1:3">
      <c r="A1175" s="5">
        <v>1173</v>
      </c>
      <c r="B1175" s="57"/>
      <c r="C1175" s="57"/>
    </row>
    <row r="1176" spans="1:3">
      <c r="A1176" s="5">
        <v>1174</v>
      </c>
      <c r="B1176" s="57"/>
      <c r="C1176" s="57"/>
    </row>
    <row r="1177" spans="1:3">
      <c r="A1177" s="5">
        <v>1175</v>
      </c>
      <c r="B1177" s="57"/>
      <c r="C1177" s="57"/>
    </row>
    <row r="1178" spans="1:3">
      <c r="A1178" s="5">
        <v>1176</v>
      </c>
      <c r="B1178" s="57"/>
      <c r="C1178" s="57"/>
    </row>
    <row r="1179" spans="1:3">
      <c r="A1179" s="5">
        <v>1177</v>
      </c>
      <c r="B1179" s="57"/>
      <c r="C1179" s="57"/>
    </row>
    <row r="1180" spans="1:3">
      <c r="A1180" s="5">
        <v>1178</v>
      </c>
      <c r="B1180" s="57"/>
      <c r="C1180" s="57"/>
    </row>
    <row r="1181" spans="1:3">
      <c r="A1181" s="5">
        <v>1179</v>
      </c>
      <c r="B1181" s="57"/>
      <c r="C1181" s="57"/>
    </row>
    <row r="1182" spans="1:3">
      <c r="A1182" s="5">
        <v>1180</v>
      </c>
      <c r="B1182" s="57"/>
      <c r="C1182" s="57"/>
    </row>
    <row r="1183" spans="1:3">
      <c r="A1183" s="5">
        <v>1181</v>
      </c>
      <c r="B1183" s="57"/>
      <c r="C1183" s="57"/>
    </row>
    <row r="1184" spans="1:3">
      <c r="A1184" s="5">
        <v>1182</v>
      </c>
      <c r="B1184" s="57"/>
      <c r="C1184" s="57"/>
    </row>
    <row r="1185" spans="1:3">
      <c r="A1185" s="5">
        <v>1183</v>
      </c>
      <c r="B1185" s="57"/>
      <c r="C1185" s="57"/>
    </row>
    <row r="1186" spans="1:3">
      <c r="A1186" s="5">
        <v>1184</v>
      </c>
      <c r="B1186" s="57"/>
      <c r="C1186" s="57"/>
    </row>
    <row r="1187" spans="1:3">
      <c r="A1187" s="5">
        <v>1185</v>
      </c>
      <c r="B1187" s="57"/>
      <c r="C1187" s="57"/>
    </row>
    <row r="1188" spans="1:3">
      <c r="A1188" s="5">
        <v>1186</v>
      </c>
      <c r="B1188" s="57"/>
      <c r="C1188" s="57"/>
    </row>
    <row r="1189" spans="1:3">
      <c r="A1189" s="5">
        <v>1187</v>
      </c>
      <c r="B1189" s="57"/>
      <c r="C1189" s="57"/>
    </row>
    <row r="1190" spans="1:3">
      <c r="A1190" s="5">
        <v>1188</v>
      </c>
      <c r="B1190" s="57"/>
      <c r="C1190" s="57"/>
    </row>
    <row r="1191" spans="1:3">
      <c r="A1191" s="5">
        <v>1189</v>
      </c>
      <c r="B1191" s="57"/>
      <c r="C1191" s="57"/>
    </row>
    <row r="1192" spans="1:3">
      <c r="A1192" s="5">
        <v>1190</v>
      </c>
      <c r="B1192" s="57"/>
      <c r="C1192" s="57"/>
    </row>
    <row r="1193" spans="1:3">
      <c r="A1193" s="5">
        <v>1191</v>
      </c>
      <c r="B1193" s="57"/>
      <c r="C1193" s="57"/>
    </row>
    <row r="1194" spans="1:3">
      <c r="A1194" s="5">
        <v>1192</v>
      </c>
      <c r="B1194" s="57"/>
      <c r="C1194" s="57"/>
    </row>
    <row r="1195" spans="1:3">
      <c r="A1195" s="5">
        <v>1193</v>
      </c>
      <c r="B1195" s="57"/>
      <c r="C1195" s="57"/>
    </row>
    <row r="1196" spans="1:3">
      <c r="A1196" s="5">
        <v>1194</v>
      </c>
      <c r="B1196" s="57"/>
      <c r="C1196" s="57"/>
    </row>
    <row r="1197" spans="1:3">
      <c r="A1197" s="5">
        <v>1195</v>
      </c>
      <c r="B1197" s="57"/>
      <c r="C1197" s="57"/>
    </row>
    <row r="1198" spans="1:3">
      <c r="A1198" s="5">
        <v>1196</v>
      </c>
      <c r="B1198" s="57"/>
      <c r="C1198" s="57"/>
    </row>
    <row r="1199" spans="1:3">
      <c r="A1199" s="5">
        <v>1197</v>
      </c>
      <c r="B1199" s="57"/>
      <c r="C1199" s="57"/>
    </row>
    <row r="1200" spans="1:3">
      <c r="A1200" s="5">
        <v>1198</v>
      </c>
      <c r="B1200" s="57"/>
      <c r="C1200" s="57"/>
    </row>
    <row r="1201" spans="1:3">
      <c r="A1201" s="5">
        <v>1199</v>
      </c>
      <c r="B1201" s="57"/>
      <c r="C1201" s="57"/>
    </row>
    <row r="1202" spans="1:3">
      <c r="A1202" s="5">
        <v>1200</v>
      </c>
      <c r="B1202" s="57"/>
      <c r="C1202" s="57"/>
    </row>
    <row r="1203" spans="1:3">
      <c r="A1203" s="5">
        <v>1201</v>
      </c>
      <c r="B1203" s="57"/>
      <c r="C1203" s="57"/>
    </row>
    <row r="1204" spans="1:3">
      <c r="A1204" s="5">
        <v>1202</v>
      </c>
      <c r="B1204" s="57"/>
      <c r="C1204" s="57"/>
    </row>
    <row r="1205" spans="1:3">
      <c r="A1205" s="5">
        <v>1203</v>
      </c>
      <c r="B1205" s="57"/>
      <c r="C1205" s="57"/>
    </row>
    <row r="1206" spans="1:3">
      <c r="A1206" s="5">
        <v>1204</v>
      </c>
      <c r="B1206" s="57"/>
      <c r="C1206" s="57"/>
    </row>
    <row r="1207" spans="1:3">
      <c r="A1207" s="5">
        <v>1205</v>
      </c>
      <c r="B1207" s="57"/>
      <c r="C1207" s="57"/>
    </row>
    <row r="1208" spans="1:3">
      <c r="A1208" s="5">
        <v>1206</v>
      </c>
      <c r="B1208" s="57"/>
      <c r="C1208" s="57"/>
    </row>
    <row r="1209" spans="1:3">
      <c r="A1209" s="5">
        <v>1207</v>
      </c>
      <c r="B1209" s="57"/>
      <c r="C1209" s="57"/>
    </row>
    <row r="1210" spans="1:3">
      <c r="A1210" s="5">
        <v>1208</v>
      </c>
      <c r="B1210" s="57"/>
      <c r="C1210" s="57"/>
    </row>
    <row r="1211" spans="1:3">
      <c r="A1211" s="5">
        <v>1209</v>
      </c>
      <c r="B1211" s="57"/>
      <c r="C1211" s="57"/>
    </row>
    <row r="1212" spans="1:3">
      <c r="A1212" s="5">
        <v>1210</v>
      </c>
      <c r="B1212" s="57"/>
      <c r="C1212" s="57"/>
    </row>
    <row r="1213" spans="1:3">
      <c r="A1213" s="5">
        <v>1211</v>
      </c>
      <c r="B1213" s="57"/>
      <c r="C1213" s="57"/>
    </row>
    <row r="1214" spans="1:3">
      <c r="A1214" s="5">
        <v>1212</v>
      </c>
      <c r="B1214" s="57"/>
      <c r="C1214" s="57"/>
    </row>
    <row r="1215" spans="1:3">
      <c r="A1215" s="5">
        <v>1213</v>
      </c>
      <c r="B1215" s="57"/>
      <c r="C1215" s="57"/>
    </row>
    <row r="1216" spans="1:3">
      <c r="A1216" s="5">
        <v>1214</v>
      </c>
      <c r="B1216" s="57"/>
      <c r="C1216" s="57"/>
    </row>
    <row r="1217" spans="1:3">
      <c r="A1217" s="5">
        <v>1215</v>
      </c>
      <c r="B1217" s="57"/>
      <c r="C1217" s="57"/>
    </row>
    <row r="1218" spans="1:3">
      <c r="A1218" s="5">
        <v>1216</v>
      </c>
      <c r="B1218" s="57"/>
      <c r="C1218" s="57"/>
    </row>
    <row r="1219" spans="1:3">
      <c r="A1219" s="5">
        <v>1217</v>
      </c>
      <c r="B1219" s="57"/>
      <c r="C1219" s="57"/>
    </row>
    <row r="1220" spans="1:3">
      <c r="A1220" s="5">
        <v>1218</v>
      </c>
      <c r="B1220" s="57"/>
      <c r="C1220" s="57"/>
    </row>
    <row r="1221" spans="1:3">
      <c r="A1221" s="5">
        <v>1219</v>
      </c>
      <c r="B1221" s="57"/>
      <c r="C1221" s="57"/>
    </row>
    <row r="1222" spans="1:3">
      <c r="A1222" s="5">
        <v>1220</v>
      </c>
      <c r="B1222" s="57"/>
      <c r="C1222" s="57"/>
    </row>
    <row r="1223" spans="1:3">
      <c r="A1223" s="5">
        <v>1221</v>
      </c>
      <c r="B1223" s="57"/>
      <c r="C1223" s="57"/>
    </row>
    <row r="1224" spans="1:3">
      <c r="A1224" s="5">
        <v>1222</v>
      </c>
      <c r="B1224" s="57"/>
      <c r="C1224" s="57"/>
    </row>
    <row r="1225" spans="1:3">
      <c r="A1225" s="5">
        <v>1223</v>
      </c>
      <c r="B1225" s="57"/>
      <c r="C1225" s="57"/>
    </row>
    <row r="1226" spans="1:3">
      <c r="A1226" s="5">
        <v>1224</v>
      </c>
      <c r="B1226" s="57"/>
      <c r="C1226" s="57"/>
    </row>
    <row r="1227" spans="1:3">
      <c r="A1227" s="5">
        <v>1225</v>
      </c>
      <c r="B1227" s="57"/>
      <c r="C1227" s="57"/>
    </row>
    <row r="1228" spans="1:3">
      <c r="A1228" s="5">
        <v>1226</v>
      </c>
      <c r="B1228" s="57"/>
      <c r="C1228" s="57"/>
    </row>
    <row r="1229" spans="1:3">
      <c r="A1229" s="5">
        <v>1227</v>
      </c>
      <c r="B1229" s="57"/>
      <c r="C1229" s="57"/>
    </row>
    <row r="1230" spans="1:3">
      <c r="A1230" s="5">
        <v>1228</v>
      </c>
      <c r="B1230" s="57"/>
      <c r="C1230" s="57"/>
    </row>
    <row r="1231" spans="1:3">
      <c r="A1231" s="5">
        <v>1229</v>
      </c>
      <c r="B1231" s="57"/>
      <c r="C1231" s="57"/>
    </row>
    <row r="1232" spans="1:3">
      <c r="A1232" s="5">
        <v>1230</v>
      </c>
      <c r="B1232" s="57"/>
      <c r="C1232" s="57"/>
    </row>
    <row r="1233" spans="1:3">
      <c r="A1233" s="5">
        <v>1231</v>
      </c>
      <c r="B1233" s="57"/>
      <c r="C1233" s="57"/>
    </row>
    <row r="1234" spans="1:3">
      <c r="A1234" s="5">
        <v>1232</v>
      </c>
      <c r="B1234" s="57"/>
      <c r="C1234" s="57"/>
    </row>
    <row r="1235" spans="1:3">
      <c r="A1235" s="5">
        <v>1233</v>
      </c>
      <c r="B1235" s="57"/>
      <c r="C1235" s="57"/>
    </row>
    <row r="1236" spans="1:3">
      <c r="A1236" s="5">
        <v>1234</v>
      </c>
      <c r="B1236" s="57"/>
      <c r="C1236" s="57"/>
    </row>
    <row r="1237" spans="1:3">
      <c r="A1237" s="5">
        <v>1235</v>
      </c>
      <c r="B1237" s="57"/>
      <c r="C1237" s="57"/>
    </row>
    <row r="1238" spans="1:3">
      <c r="A1238" s="5">
        <v>1236</v>
      </c>
      <c r="B1238" s="57"/>
      <c r="C1238" s="57"/>
    </row>
    <row r="1239" spans="1:3">
      <c r="A1239" s="5">
        <v>1237</v>
      </c>
      <c r="B1239" s="57"/>
      <c r="C1239" s="57"/>
    </row>
    <row r="1240" spans="1:3">
      <c r="A1240" s="5">
        <v>1238</v>
      </c>
      <c r="B1240" s="57"/>
      <c r="C1240" s="57"/>
    </row>
    <row r="1241" spans="1:3">
      <c r="A1241" s="5">
        <v>1239</v>
      </c>
      <c r="B1241" s="57"/>
      <c r="C1241" s="57"/>
    </row>
    <row r="1242" spans="1:3">
      <c r="A1242" s="5">
        <v>1240</v>
      </c>
      <c r="B1242" s="57"/>
      <c r="C1242" s="57"/>
    </row>
    <row r="1243" spans="1:3">
      <c r="A1243" s="5">
        <v>1241</v>
      </c>
      <c r="B1243" s="57"/>
      <c r="C1243" s="57"/>
    </row>
    <row r="1244" spans="1:3">
      <c r="A1244" s="5">
        <v>1242</v>
      </c>
      <c r="B1244" s="57"/>
      <c r="C1244" s="57"/>
    </row>
    <row r="1245" spans="1:3">
      <c r="A1245" s="5">
        <v>1243</v>
      </c>
      <c r="B1245" s="57"/>
      <c r="C1245" s="57"/>
    </row>
    <row r="1246" spans="1:3">
      <c r="A1246" s="5">
        <v>1244</v>
      </c>
      <c r="B1246" s="57"/>
      <c r="C1246" s="57"/>
    </row>
    <row r="1247" spans="1:3">
      <c r="A1247" s="5">
        <v>1245</v>
      </c>
      <c r="B1247" s="57"/>
      <c r="C1247" s="57"/>
    </row>
    <row r="1248" spans="1:3">
      <c r="A1248" s="5">
        <v>1246</v>
      </c>
      <c r="B1248" s="57"/>
      <c r="C1248" s="57"/>
    </row>
    <row r="1249" spans="1:3">
      <c r="A1249" s="5">
        <v>1247</v>
      </c>
      <c r="B1249" s="57"/>
      <c r="C1249" s="57"/>
    </row>
    <row r="1250" spans="1:3">
      <c r="A1250" s="5">
        <v>1248</v>
      </c>
      <c r="B1250" s="57"/>
      <c r="C1250" s="57"/>
    </row>
    <row r="1251" spans="1:3">
      <c r="A1251" s="5">
        <v>1249</v>
      </c>
      <c r="B1251" s="57"/>
      <c r="C1251" s="57"/>
    </row>
    <row r="1252" spans="1:3">
      <c r="A1252" s="5">
        <v>1250</v>
      </c>
      <c r="B1252" s="57"/>
      <c r="C1252" s="57"/>
    </row>
    <row r="1253" spans="1:3">
      <c r="A1253" s="5">
        <v>1251</v>
      </c>
      <c r="B1253" s="57"/>
      <c r="C1253" s="57"/>
    </row>
    <row r="1254" spans="1:3">
      <c r="A1254" s="5">
        <v>1252</v>
      </c>
      <c r="B1254" s="57"/>
      <c r="C1254" s="57"/>
    </row>
    <row r="1255" spans="1:3">
      <c r="A1255" s="5">
        <v>1253</v>
      </c>
      <c r="B1255" s="57"/>
      <c r="C1255" s="57"/>
    </row>
    <row r="1256" spans="1:3">
      <c r="A1256" s="5">
        <v>1254</v>
      </c>
      <c r="B1256" s="57"/>
      <c r="C1256" s="57"/>
    </row>
    <row r="1257" spans="1:3">
      <c r="A1257" s="5">
        <v>1255</v>
      </c>
      <c r="B1257" s="57"/>
      <c r="C1257" s="57"/>
    </row>
    <row r="1258" spans="1:3">
      <c r="A1258" s="5">
        <v>1256</v>
      </c>
      <c r="B1258" s="57"/>
      <c r="C1258" s="57"/>
    </row>
    <row r="1259" spans="1:3">
      <c r="A1259" s="5">
        <v>1257</v>
      </c>
      <c r="B1259" s="57"/>
      <c r="C1259" s="57"/>
    </row>
    <row r="1260" spans="1:3">
      <c r="A1260" s="5">
        <v>1258</v>
      </c>
      <c r="B1260" s="57"/>
      <c r="C1260" s="57"/>
    </row>
    <row r="1261" spans="1:3">
      <c r="A1261" s="5">
        <v>1259</v>
      </c>
      <c r="B1261" s="57"/>
      <c r="C1261" s="57"/>
    </row>
    <row r="1262" spans="1:3">
      <c r="A1262" s="5">
        <v>1260</v>
      </c>
      <c r="B1262" s="57"/>
      <c r="C1262" s="57"/>
    </row>
    <row r="1263" spans="1:3">
      <c r="A1263" s="5">
        <v>1261</v>
      </c>
      <c r="B1263" s="57"/>
      <c r="C1263" s="57"/>
    </row>
    <row r="1264" spans="1:3">
      <c r="A1264" s="5">
        <v>1262</v>
      </c>
      <c r="B1264" s="57"/>
      <c r="C1264" s="57"/>
    </row>
    <row r="1265" spans="1:3">
      <c r="A1265" s="5">
        <v>1263</v>
      </c>
      <c r="B1265" s="57"/>
      <c r="C1265" s="57"/>
    </row>
    <row r="1266" spans="1:3">
      <c r="A1266" s="5">
        <v>1264</v>
      </c>
      <c r="B1266" s="57"/>
      <c r="C1266" s="57"/>
    </row>
    <row r="1267" spans="1:3">
      <c r="A1267" s="5">
        <v>1265</v>
      </c>
      <c r="B1267" s="57"/>
      <c r="C1267" s="57"/>
    </row>
    <row r="1268" spans="1:3">
      <c r="A1268" s="5">
        <v>1266</v>
      </c>
      <c r="B1268" s="57"/>
      <c r="C1268" s="57"/>
    </row>
    <row r="1269" spans="1:3">
      <c r="A1269" s="5">
        <v>1267</v>
      </c>
      <c r="B1269" s="57"/>
      <c r="C1269" s="57"/>
    </row>
    <row r="1270" spans="1:3">
      <c r="A1270" s="5">
        <v>1268</v>
      </c>
      <c r="B1270" s="57"/>
      <c r="C1270" s="57"/>
    </row>
    <row r="1271" spans="1:3">
      <c r="A1271" s="5">
        <v>1269</v>
      </c>
      <c r="B1271" s="57"/>
      <c r="C1271" s="57"/>
    </row>
    <row r="1272" spans="1:3">
      <c r="A1272" s="5">
        <v>1270</v>
      </c>
      <c r="B1272" s="57"/>
      <c r="C1272" s="57"/>
    </row>
    <row r="1273" spans="1:3">
      <c r="A1273" s="5">
        <v>1271</v>
      </c>
      <c r="B1273" s="57"/>
      <c r="C1273" s="57"/>
    </row>
    <row r="1274" spans="1:3">
      <c r="A1274" s="5">
        <v>1272</v>
      </c>
      <c r="B1274" s="57"/>
      <c r="C1274" s="57"/>
    </row>
    <row r="1275" spans="1:3">
      <c r="A1275" s="5">
        <v>1273</v>
      </c>
      <c r="B1275" s="57"/>
      <c r="C1275" s="57"/>
    </row>
    <row r="1276" spans="1:3">
      <c r="A1276" s="5">
        <v>1274</v>
      </c>
      <c r="B1276" s="57"/>
      <c r="C1276" s="57"/>
    </row>
    <row r="1277" spans="1:3">
      <c r="A1277" s="5">
        <v>1275</v>
      </c>
      <c r="B1277" s="57"/>
      <c r="C1277" s="57"/>
    </row>
    <row r="1278" spans="1:3">
      <c r="A1278" s="5">
        <v>1276</v>
      </c>
      <c r="B1278" s="57"/>
      <c r="C1278" s="57"/>
    </row>
    <row r="1279" spans="1:3">
      <c r="A1279" s="5">
        <v>1277</v>
      </c>
      <c r="B1279" s="57"/>
      <c r="C1279" s="57"/>
    </row>
    <row r="1280" spans="1:3">
      <c r="A1280" s="5">
        <v>1278</v>
      </c>
      <c r="B1280" s="57"/>
      <c r="C1280" s="57"/>
    </row>
    <row r="1281" spans="1:3">
      <c r="A1281" s="5">
        <v>1279</v>
      </c>
      <c r="B1281" s="57"/>
      <c r="C1281" s="57"/>
    </row>
    <row r="1282" spans="1:3">
      <c r="A1282" s="5">
        <v>1280</v>
      </c>
      <c r="B1282" s="57"/>
      <c r="C1282" s="57"/>
    </row>
    <row r="1283" spans="1:3">
      <c r="A1283" s="5">
        <v>1281</v>
      </c>
      <c r="B1283" s="57"/>
      <c r="C1283" s="57"/>
    </row>
    <row r="1284" spans="1:3">
      <c r="A1284" s="5">
        <v>1282</v>
      </c>
      <c r="B1284" s="57"/>
      <c r="C1284" s="57"/>
    </row>
    <row r="1285" spans="1:3">
      <c r="A1285" s="5">
        <v>1283</v>
      </c>
      <c r="B1285" s="57"/>
      <c r="C1285" s="57"/>
    </row>
    <row r="1286" spans="1:3">
      <c r="A1286" s="5">
        <v>1284</v>
      </c>
      <c r="B1286" s="57"/>
      <c r="C1286" s="57"/>
    </row>
    <row r="1287" spans="1:3">
      <c r="A1287" s="5">
        <v>1285</v>
      </c>
      <c r="B1287" s="57"/>
      <c r="C1287" s="57"/>
    </row>
    <row r="1288" spans="1:3">
      <c r="A1288" s="5">
        <v>1286</v>
      </c>
      <c r="B1288" s="57"/>
      <c r="C1288" s="57"/>
    </row>
    <row r="1289" spans="1:3">
      <c r="A1289" s="5">
        <v>1287</v>
      </c>
      <c r="B1289" s="57"/>
      <c r="C1289" s="57"/>
    </row>
    <row r="1290" spans="1:3">
      <c r="A1290" s="5">
        <v>1288</v>
      </c>
      <c r="B1290" s="57"/>
      <c r="C1290" s="57"/>
    </row>
    <row r="1291" spans="1:3">
      <c r="A1291" s="5">
        <v>1289</v>
      </c>
      <c r="B1291" s="57"/>
      <c r="C1291" s="57"/>
    </row>
    <row r="1292" spans="1:3">
      <c r="A1292" s="5">
        <v>1290</v>
      </c>
      <c r="B1292" s="57"/>
      <c r="C1292" s="57"/>
    </row>
    <row r="1293" spans="1:3">
      <c r="A1293" s="5">
        <v>1291</v>
      </c>
      <c r="B1293" s="57"/>
      <c r="C1293" s="57"/>
    </row>
    <row r="1294" spans="1:3">
      <c r="A1294" s="5">
        <v>1292</v>
      </c>
      <c r="B1294" s="57"/>
      <c r="C1294" s="57"/>
    </row>
    <row r="1295" spans="1:3">
      <c r="A1295" s="5">
        <v>1293</v>
      </c>
      <c r="B1295" s="57"/>
      <c r="C1295" s="57"/>
    </row>
    <row r="1296" spans="1:3">
      <c r="A1296" s="5">
        <v>1294</v>
      </c>
      <c r="B1296" s="57"/>
      <c r="C1296" s="57"/>
    </row>
    <row r="1297" spans="1:3">
      <c r="A1297" s="5">
        <v>1295</v>
      </c>
      <c r="B1297" s="57"/>
      <c r="C1297" s="57"/>
    </row>
    <row r="1298" spans="1:3">
      <c r="A1298" s="5">
        <v>1296</v>
      </c>
      <c r="B1298" s="57"/>
      <c r="C1298" s="57"/>
    </row>
    <row r="1299" spans="1:3">
      <c r="A1299" s="5">
        <v>1297</v>
      </c>
      <c r="B1299" s="57"/>
      <c r="C1299" s="57"/>
    </row>
    <row r="1300" spans="1:3">
      <c r="A1300" s="5">
        <v>1298</v>
      </c>
      <c r="B1300" s="57"/>
      <c r="C1300" s="57"/>
    </row>
    <row r="1301" spans="1:3">
      <c r="A1301" s="5">
        <v>1299</v>
      </c>
      <c r="B1301" s="57"/>
      <c r="C1301" s="57"/>
    </row>
    <row r="1302" spans="1:3">
      <c r="A1302" s="5">
        <v>1300</v>
      </c>
      <c r="B1302" s="57"/>
      <c r="C1302" s="57"/>
    </row>
    <row r="1303" spans="1:3">
      <c r="A1303" s="5">
        <v>1301</v>
      </c>
      <c r="B1303" s="57"/>
      <c r="C1303" s="57"/>
    </row>
    <row r="1304" spans="1:3">
      <c r="A1304" s="5">
        <v>1302</v>
      </c>
      <c r="B1304" s="57"/>
      <c r="C1304" s="57"/>
    </row>
    <row r="1305" spans="1:3">
      <c r="A1305" s="5">
        <v>1303</v>
      </c>
      <c r="B1305" s="57"/>
      <c r="C1305" s="57"/>
    </row>
    <row r="1306" spans="1:3">
      <c r="A1306" s="5">
        <v>1304</v>
      </c>
      <c r="B1306" s="57"/>
      <c r="C1306" s="57"/>
    </row>
    <row r="1307" spans="1:3">
      <c r="A1307" s="5">
        <v>1305</v>
      </c>
      <c r="B1307" s="57"/>
      <c r="C1307" s="57"/>
    </row>
    <row r="1308" spans="1:3">
      <c r="A1308" s="5">
        <v>1306</v>
      </c>
      <c r="B1308" s="57"/>
      <c r="C1308" s="57"/>
    </row>
    <row r="1309" spans="1:3">
      <c r="A1309" s="5">
        <v>1307</v>
      </c>
      <c r="B1309" s="57"/>
      <c r="C1309" s="57"/>
    </row>
    <row r="1310" spans="1:3">
      <c r="A1310" s="5">
        <v>1308</v>
      </c>
      <c r="B1310" s="57"/>
      <c r="C1310" s="57"/>
    </row>
    <row r="1311" spans="1:3">
      <c r="A1311" s="5">
        <v>1309</v>
      </c>
      <c r="B1311" s="57"/>
      <c r="C1311" s="57"/>
    </row>
    <row r="1312" spans="1:3">
      <c r="A1312" s="5">
        <v>1310</v>
      </c>
      <c r="B1312" s="57"/>
      <c r="C1312" s="57"/>
    </row>
    <row r="1313" spans="1:3">
      <c r="A1313" s="5">
        <v>1311</v>
      </c>
      <c r="B1313" s="57"/>
      <c r="C1313" s="57"/>
    </row>
    <row r="1314" spans="1:3">
      <c r="A1314" s="5">
        <v>1312</v>
      </c>
      <c r="B1314" s="57"/>
      <c r="C1314" s="57"/>
    </row>
    <row r="1315" spans="1:3">
      <c r="A1315" s="5">
        <v>1313</v>
      </c>
      <c r="B1315" s="57"/>
      <c r="C1315" s="57"/>
    </row>
    <row r="1316" spans="1:3">
      <c r="A1316" s="5">
        <v>1314</v>
      </c>
      <c r="B1316" s="57"/>
      <c r="C1316" s="57"/>
    </row>
    <row r="1317" spans="1:3">
      <c r="A1317" s="5">
        <v>1315</v>
      </c>
      <c r="B1317" s="57"/>
      <c r="C1317" s="57"/>
    </row>
    <row r="1318" spans="1:3">
      <c r="A1318" s="5">
        <v>1316</v>
      </c>
      <c r="B1318" s="57"/>
      <c r="C1318" s="57"/>
    </row>
    <row r="1319" spans="1:3">
      <c r="A1319" s="5">
        <v>1317</v>
      </c>
      <c r="B1319" s="57"/>
      <c r="C1319" s="57"/>
    </row>
    <row r="1320" spans="1:3">
      <c r="A1320" s="5">
        <v>1318</v>
      </c>
      <c r="B1320" s="57"/>
      <c r="C1320" s="57"/>
    </row>
    <row r="1321" spans="1:3">
      <c r="A1321" s="5">
        <v>1319</v>
      </c>
      <c r="B1321" s="57"/>
      <c r="C1321" s="57"/>
    </row>
    <row r="1322" spans="1:3">
      <c r="A1322" s="5">
        <v>1320</v>
      </c>
      <c r="B1322" s="57"/>
      <c r="C1322" s="57"/>
    </row>
    <row r="1323" spans="1:3">
      <c r="A1323" s="5">
        <v>1321</v>
      </c>
      <c r="B1323" s="57"/>
      <c r="C1323" s="57"/>
    </row>
    <row r="1324" spans="1:3">
      <c r="A1324" s="5">
        <v>1322</v>
      </c>
      <c r="B1324" s="57"/>
      <c r="C1324" s="57"/>
    </row>
    <row r="1325" spans="1:3">
      <c r="A1325" s="5">
        <v>1323</v>
      </c>
      <c r="B1325" s="57"/>
      <c r="C1325" s="57"/>
    </row>
    <row r="1326" spans="1:3">
      <c r="A1326" s="5">
        <v>1324</v>
      </c>
      <c r="B1326" s="57"/>
      <c r="C1326" s="57"/>
    </row>
    <row r="1327" spans="1:3">
      <c r="A1327" s="5">
        <v>1325</v>
      </c>
      <c r="B1327" s="57"/>
      <c r="C1327" s="57"/>
    </row>
    <row r="1328" spans="1:3">
      <c r="A1328" s="5">
        <v>1326</v>
      </c>
      <c r="B1328" s="57"/>
      <c r="C1328" s="57"/>
    </row>
    <row r="1329" spans="1:3">
      <c r="A1329" s="5">
        <v>1327</v>
      </c>
      <c r="B1329" s="57"/>
      <c r="C1329" s="57"/>
    </row>
    <row r="1330" spans="1:3">
      <c r="A1330" s="5">
        <v>1328</v>
      </c>
      <c r="B1330" s="57"/>
      <c r="C1330" s="57"/>
    </row>
    <row r="1331" spans="1:3">
      <c r="A1331" s="5">
        <v>1329</v>
      </c>
      <c r="B1331" s="57"/>
      <c r="C1331" s="57"/>
    </row>
    <row r="1332" spans="1:3">
      <c r="A1332" s="5">
        <v>1330</v>
      </c>
      <c r="B1332" s="57"/>
      <c r="C1332" s="57"/>
    </row>
    <row r="1333" spans="1:3">
      <c r="A1333" s="5">
        <v>1331</v>
      </c>
      <c r="B1333" s="57"/>
      <c r="C1333" s="57"/>
    </row>
    <row r="1334" spans="1:3">
      <c r="A1334" s="5">
        <v>1332</v>
      </c>
      <c r="B1334" s="57"/>
      <c r="C1334" s="57"/>
    </row>
    <row r="1335" spans="1:3">
      <c r="A1335" s="5">
        <v>1333</v>
      </c>
      <c r="B1335" s="57"/>
      <c r="C1335" s="57"/>
    </row>
    <row r="1336" spans="1:3">
      <c r="A1336" s="5">
        <v>1334</v>
      </c>
      <c r="B1336" s="57"/>
      <c r="C1336" s="57"/>
    </row>
    <row r="1337" spans="1:3">
      <c r="A1337" s="5">
        <v>1335</v>
      </c>
      <c r="B1337" s="57"/>
      <c r="C1337" s="57"/>
    </row>
    <row r="1338" spans="1:3">
      <c r="A1338" s="5">
        <v>1336</v>
      </c>
      <c r="B1338" s="57"/>
      <c r="C1338" s="57"/>
    </row>
    <row r="1339" spans="1:3">
      <c r="A1339" s="5">
        <v>1337</v>
      </c>
      <c r="B1339" s="57"/>
      <c r="C1339" s="57"/>
    </row>
    <row r="1340" spans="1:3">
      <c r="A1340" s="5">
        <v>1338</v>
      </c>
      <c r="B1340" s="57"/>
      <c r="C1340" s="57"/>
    </row>
    <row r="1341" spans="1:3">
      <c r="A1341" s="5">
        <v>1339</v>
      </c>
      <c r="B1341" s="57"/>
      <c r="C1341" s="57"/>
    </row>
    <row r="1342" spans="1:3">
      <c r="A1342" s="5">
        <v>1340</v>
      </c>
      <c r="B1342" s="57"/>
      <c r="C1342" s="57"/>
    </row>
    <row r="1343" spans="1:3">
      <c r="A1343" s="5">
        <v>1341</v>
      </c>
      <c r="B1343" s="57"/>
      <c r="C1343" s="57"/>
    </row>
    <row r="1344" spans="1:3">
      <c r="A1344" s="5">
        <v>1342</v>
      </c>
      <c r="B1344" s="57"/>
      <c r="C1344" s="57"/>
    </row>
    <row r="1345" spans="1:3">
      <c r="A1345" s="5">
        <v>1343</v>
      </c>
      <c r="B1345" s="57"/>
      <c r="C1345" s="57"/>
    </row>
    <row r="1346" spans="1:3">
      <c r="A1346" s="5">
        <v>1344</v>
      </c>
      <c r="B1346" s="57"/>
      <c r="C1346" s="57"/>
    </row>
    <row r="1347" spans="1:3">
      <c r="A1347" s="5">
        <v>1345</v>
      </c>
      <c r="B1347" s="57"/>
      <c r="C1347" s="57"/>
    </row>
    <row r="1348" spans="1:3">
      <c r="A1348" s="5">
        <v>1346</v>
      </c>
      <c r="B1348" s="57"/>
      <c r="C1348" s="57"/>
    </row>
    <row r="1349" spans="1:3">
      <c r="A1349" s="5">
        <v>1347</v>
      </c>
      <c r="B1349" s="57"/>
      <c r="C1349" s="57"/>
    </row>
    <row r="1350" spans="1:3">
      <c r="A1350" s="5">
        <v>1348</v>
      </c>
      <c r="B1350" s="57"/>
      <c r="C1350" s="57"/>
    </row>
    <row r="1351" spans="1:3">
      <c r="A1351" s="5">
        <v>1349</v>
      </c>
      <c r="B1351" s="57"/>
      <c r="C1351" s="57"/>
    </row>
    <row r="1352" spans="1:3">
      <c r="A1352" s="5">
        <v>1350</v>
      </c>
      <c r="B1352" s="57"/>
      <c r="C1352" s="57"/>
    </row>
    <row r="1353" spans="1:3">
      <c r="A1353" s="5">
        <v>1351</v>
      </c>
      <c r="B1353" s="57"/>
      <c r="C1353" s="57"/>
    </row>
    <row r="1354" spans="1:3">
      <c r="A1354" s="5">
        <v>1352</v>
      </c>
      <c r="B1354" s="57"/>
      <c r="C1354" s="57"/>
    </row>
    <row r="1355" spans="1:3">
      <c r="A1355" s="5">
        <v>1353</v>
      </c>
      <c r="B1355" s="57"/>
      <c r="C1355" s="57"/>
    </row>
    <row r="1356" spans="1:3">
      <c r="A1356" s="5">
        <v>1354</v>
      </c>
      <c r="B1356" s="57"/>
      <c r="C1356" s="57"/>
    </row>
    <row r="1357" spans="1:3">
      <c r="A1357" s="5">
        <v>1355</v>
      </c>
      <c r="B1357" s="57"/>
      <c r="C1357" s="57"/>
    </row>
    <row r="1358" spans="1:3">
      <c r="A1358" s="5">
        <v>1356</v>
      </c>
      <c r="B1358" s="57"/>
      <c r="C1358" s="57"/>
    </row>
    <row r="1359" spans="1:3">
      <c r="A1359" s="5">
        <v>1357</v>
      </c>
      <c r="B1359" s="57"/>
      <c r="C1359" s="57"/>
    </row>
    <row r="1360" spans="1:3">
      <c r="A1360" s="5">
        <v>1358</v>
      </c>
      <c r="B1360" s="57"/>
      <c r="C1360" s="57"/>
    </row>
    <row r="1361" spans="1:3">
      <c r="A1361" s="5">
        <v>1359</v>
      </c>
      <c r="B1361" s="57"/>
      <c r="C1361" s="57"/>
    </row>
    <row r="1362" spans="1:3">
      <c r="A1362" s="5">
        <v>1360</v>
      </c>
      <c r="B1362" s="57"/>
      <c r="C1362" s="57"/>
    </row>
    <row r="1363" spans="1:3">
      <c r="A1363" s="5">
        <v>1361</v>
      </c>
      <c r="B1363" s="57"/>
      <c r="C1363" s="57"/>
    </row>
    <row r="1364" spans="1:3">
      <c r="A1364" s="5">
        <v>1362</v>
      </c>
      <c r="B1364" s="57"/>
      <c r="C1364" s="57"/>
    </row>
    <row r="1365" spans="1:3">
      <c r="A1365" s="5">
        <v>1363</v>
      </c>
      <c r="B1365" s="57"/>
      <c r="C1365" s="57"/>
    </row>
    <row r="1366" spans="1:3">
      <c r="A1366" s="5">
        <v>1364</v>
      </c>
      <c r="B1366" s="57"/>
      <c r="C1366" s="57"/>
    </row>
    <row r="1367" spans="1:3">
      <c r="A1367" s="5">
        <v>1365</v>
      </c>
      <c r="B1367" s="57"/>
      <c r="C1367" s="57"/>
    </row>
    <row r="1368" spans="1:3">
      <c r="A1368" s="5">
        <v>1366</v>
      </c>
      <c r="B1368" s="57"/>
      <c r="C1368" s="57"/>
    </row>
    <row r="1369" spans="1:3">
      <c r="A1369" s="5">
        <v>1367</v>
      </c>
      <c r="B1369" s="57"/>
      <c r="C1369" s="57"/>
    </row>
    <row r="1370" spans="1:3">
      <c r="A1370" s="5">
        <v>1368</v>
      </c>
      <c r="B1370" s="57"/>
      <c r="C1370" s="57"/>
    </row>
    <row r="1371" spans="1:3">
      <c r="A1371" s="5">
        <v>1369</v>
      </c>
      <c r="B1371" s="57"/>
      <c r="C1371" s="57"/>
    </row>
    <row r="1372" spans="1:3">
      <c r="A1372" s="5">
        <v>1370</v>
      </c>
      <c r="B1372" s="57"/>
      <c r="C1372" s="57"/>
    </row>
    <row r="1373" spans="1:3">
      <c r="A1373" s="5">
        <v>1371</v>
      </c>
      <c r="B1373" s="57"/>
      <c r="C1373" s="57"/>
    </row>
    <row r="1374" spans="1:3">
      <c r="A1374" s="5">
        <v>1372</v>
      </c>
      <c r="B1374" s="57"/>
      <c r="C1374" s="57"/>
    </row>
    <row r="1375" spans="1:3">
      <c r="A1375" s="5">
        <v>1373</v>
      </c>
      <c r="B1375" s="57"/>
      <c r="C1375" s="57"/>
    </row>
    <row r="1376" spans="1:3">
      <c r="A1376" s="5">
        <v>1374</v>
      </c>
      <c r="B1376" s="57"/>
      <c r="C1376" s="57"/>
    </row>
    <row r="1377" spans="1:3">
      <c r="A1377" s="5">
        <v>1375</v>
      </c>
      <c r="B1377" s="57"/>
      <c r="C1377" s="57"/>
    </row>
    <row r="1378" spans="1:3">
      <c r="A1378" s="5">
        <v>1376</v>
      </c>
      <c r="B1378" s="57"/>
      <c r="C1378" s="57"/>
    </row>
    <row r="1379" spans="1:3">
      <c r="A1379" s="5">
        <v>1377</v>
      </c>
      <c r="B1379" s="57"/>
      <c r="C1379" s="57"/>
    </row>
    <row r="1380" spans="1:3">
      <c r="A1380" s="5">
        <v>1378</v>
      </c>
      <c r="B1380" s="57"/>
      <c r="C1380" s="57"/>
    </row>
    <row r="1381" spans="1:3">
      <c r="A1381" s="5">
        <v>1379</v>
      </c>
      <c r="B1381" s="57"/>
      <c r="C1381" s="57"/>
    </row>
    <row r="1382" spans="1:3">
      <c r="A1382" s="5">
        <v>1380</v>
      </c>
      <c r="B1382" s="57"/>
      <c r="C1382" s="57"/>
    </row>
    <row r="1383" spans="1:3">
      <c r="A1383" s="5">
        <v>1381</v>
      </c>
      <c r="B1383" s="57"/>
      <c r="C1383" s="57"/>
    </row>
    <row r="1384" spans="1:3">
      <c r="A1384" s="5">
        <v>1382</v>
      </c>
      <c r="B1384" s="57"/>
      <c r="C1384" s="57"/>
    </row>
    <row r="1385" spans="1:3">
      <c r="A1385" s="5">
        <v>1383</v>
      </c>
      <c r="B1385" s="57"/>
      <c r="C1385" s="57"/>
    </row>
    <row r="1386" spans="1:3">
      <c r="A1386" s="5">
        <v>1384</v>
      </c>
      <c r="B1386" s="57"/>
      <c r="C1386" s="57"/>
    </row>
    <row r="1387" spans="1:3">
      <c r="A1387" s="5">
        <v>1385</v>
      </c>
      <c r="B1387" s="57"/>
      <c r="C1387" s="57"/>
    </row>
    <row r="1388" spans="1:3">
      <c r="A1388" s="5">
        <v>1386</v>
      </c>
      <c r="B1388" s="57"/>
      <c r="C1388" s="57"/>
    </row>
    <row r="1389" spans="1:3">
      <c r="A1389" s="5">
        <v>1387</v>
      </c>
      <c r="B1389" s="57"/>
      <c r="C1389" s="57"/>
    </row>
    <row r="1390" spans="1:3">
      <c r="A1390" s="5">
        <v>1388</v>
      </c>
      <c r="B1390" s="57"/>
      <c r="C1390" s="57"/>
    </row>
    <row r="1391" spans="1:3">
      <c r="A1391" s="5">
        <v>1389</v>
      </c>
      <c r="B1391" s="57"/>
      <c r="C1391" s="57"/>
    </row>
    <row r="1392" spans="1:3">
      <c r="A1392" s="5">
        <v>1390</v>
      </c>
      <c r="B1392" s="57"/>
      <c r="C1392" s="57"/>
    </row>
    <row r="1393" spans="1:3">
      <c r="A1393" s="5">
        <v>1391</v>
      </c>
      <c r="B1393" s="57"/>
      <c r="C1393" s="57"/>
    </row>
    <row r="1394" spans="1:3">
      <c r="A1394" s="5">
        <v>1392</v>
      </c>
      <c r="B1394" s="57"/>
      <c r="C1394" s="57"/>
    </row>
    <row r="1395" spans="1:3">
      <c r="A1395" s="5">
        <v>1393</v>
      </c>
      <c r="B1395" s="57"/>
      <c r="C1395" s="57"/>
    </row>
    <row r="1396" spans="1:3">
      <c r="A1396" s="5">
        <v>1394</v>
      </c>
      <c r="B1396" s="57"/>
      <c r="C1396" s="57"/>
    </row>
    <row r="1397" spans="1:3">
      <c r="A1397" s="5">
        <v>1395</v>
      </c>
      <c r="B1397" s="57"/>
      <c r="C1397" s="57"/>
    </row>
    <row r="1398" spans="1:3">
      <c r="A1398" s="5">
        <v>1396</v>
      </c>
      <c r="B1398" s="57"/>
      <c r="C1398" s="57"/>
    </row>
    <row r="1399" spans="1:3">
      <c r="A1399" s="5">
        <v>1397</v>
      </c>
      <c r="B1399" s="57"/>
      <c r="C1399" s="57"/>
    </row>
    <row r="1400" spans="1:3">
      <c r="A1400" s="5">
        <v>1398</v>
      </c>
      <c r="B1400" s="57"/>
      <c r="C1400" s="57"/>
    </row>
    <row r="1401" spans="1:3">
      <c r="A1401" s="5">
        <v>1399</v>
      </c>
      <c r="B1401" s="57"/>
      <c r="C1401" s="57"/>
    </row>
    <row r="1402" spans="1:3">
      <c r="A1402" s="5">
        <v>1400</v>
      </c>
      <c r="B1402" s="57"/>
      <c r="C1402" s="57"/>
    </row>
    <row r="1403" spans="1:3">
      <c r="A1403" s="5">
        <v>1401</v>
      </c>
      <c r="B1403" s="57"/>
      <c r="C1403" s="57"/>
    </row>
    <row r="1404" spans="1:3">
      <c r="A1404" s="5">
        <v>1402</v>
      </c>
      <c r="B1404" s="57"/>
      <c r="C1404" s="57"/>
    </row>
    <row r="1405" spans="1:3">
      <c r="A1405" s="5">
        <v>1403</v>
      </c>
      <c r="B1405" s="57"/>
      <c r="C1405" s="57"/>
    </row>
    <row r="1406" spans="1:3">
      <c r="A1406" s="5">
        <v>1404</v>
      </c>
      <c r="B1406" s="57"/>
      <c r="C1406" s="57"/>
    </row>
    <row r="1407" spans="1:3">
      <c r="A1407" s="5">
        <v>1405</v>
      </c>
      <c r="B1407" s="57"/>
      <c r="C1407" s="57"/>
    </row>
    <row r="1408" spans="1:3">
      <c r="A1408" s="5">
        <v>1406</v>
      </c>
      <c r="B1408" s="57"/>
      <c r="C1408" s="57"/>
    </row>
    <row r="1409" spans="1:3">
      <c r="A1409" s="5">
        <v>1407</v>
      </c>
      <c r="B1409" s="57"/>
      <c r="C1409" s="57"/>
    </row>
    <row r="1410" spans="1:3">
      <c r="A1410" s="5">
        <v>1408</v>
      </c>
      <c r="B1410" s="57"/>
      <c r="C1410" s="57"/>
    </row>
    <row r="1411" spans="1:3">
      <c r="A1411" s="5">
        <v>1409</v>
      </c>
      <c r="B1411" s="57"/>
      <c r="C1411" s="57"/>
    </row>
    <row r="1412" spans="1:3">
      <c r="A1412" s="5">
        <v>1410</v>
      </c>
      <c r="B1412" s="57"/>
      <c r="C1412" s="57"/>
    </row>
    <row r="1413" spans="1:3">
      <c r="A1413" s="5">
        <v>1411</v>
      </c>
      <c r="B1413" s="57"/>
      <c r="C1413" s="57"/>
    </row>
    <row r="1414" spans="1:3">
      <c r="A1414" s="5">
        <v>1412</v>
      </c>
      <c r="B1414" s="57"/>
      <c r="C1414" s="57"/>
    </row>
    <row r="1415" spans="1:3">
      <c r="A1415" s="5">
        <v>1413</v>
      </c>
      <c r="B1415" s="57"/>
      <c r="C1415" s="57"/>
    </row>
    <row r="1416" spans="1:3">
      <c r="A1416" s="5">
        <v>1414</v>
      </c>
      <c r="B1416" s="57"/>
      <c r="C1416" s="57"/>
    </row>
    <row r="1417" spans="1:3">
      <c r="A1417" s="5">
        <v>1415</v>
      </c>
      <c r="B1417" s="57"/>
      <c r="C1417" s="57"/>
    </row>
    <row r="1418" spans="1:3">
      <c r="A1418" s="5">
        <v>1416</v>
      </c>
      <c r="B1418" s="57"/>
      <c r="C1418" s="57"/>
    </row>
    <row r="1419" spans="1:3">
      <c r="A1419" s="5">
        <v>1417</v>
      </c>
      <c r="B1419" s="57"/>
      <c r="C1419" s="57"/>
    </row>
    <row r="1420" spans="1:3">
      <c r="A1420" s="5">
        <v>1418</v>
      </c>
      <c r="B1420" s="57"/>
      <c r="C1420" s="57"/>
    </row>
    <row r="1421" spans="1:3">
      <c r="A1421" s="5">
        <v>1419</v>
      </c>
      <c r="B1421" s="57"/>
      <c r="C1421" s="57"/>
    </row>
    <row r="1422" spans="1:3">
      <c r="A1422" s="5">
        <v>1420</v>
      </c>
      <c r="B1422" s="57"/>
      <c r="C1422" s="57"/>
    </row>
    <row r="1423" spans="1:3">
      <c r="A1423" s="5">
        <v>1421</v>
      </c>
      <c r="B1423" s="57"/>
      <c r="C1423" s="57"/>
    </row>
    <row r="1424" spans="1:3">
      <c r="A1424" s="5">
        <v>1422</v>
      </c>
      <c r="B1424" s="57"/>
      <c r="C1424" s="57"/>
    </row>
    <row r="1425" spans="1:3">
      <c r="A1425" s="5">
        <v>1423</v>
      </c>
      <c r="B1425" s="57"/>
      <c r="C1425" s="57"/>
    </row>
    <row r="1426" spans="1:3">
      <c r="A1426" s="5">
        <v>1424</v>
      </c>
      <c r="B1426" s="57"/>
      <c r="C1426" s="57"/>
    </row>
    <row r="1427" spans="1:3">
      <c r="A1427" s="5">
        <v>1425</v>
      </c>
      <c r="B1427" s="57"/>
      <c r="C1427" s="57"/>
    </row>
    <row r="1428" spans="1:3">
      <c r="A1428" s="5">
        <v>1426</v>
      </c>
      <c r="B1428" s="57"/>
      <c r="C1428" s="57"/>
    </row>
    <row r="1429" spans="1:3">
      <c r="A1429" s="5">
        <v>1427</v>
      </c>
      <c r="B1429" s="57"/>
      <c r="C1429" s="57"/>
    </row>
    <row r="1430" spans="1:3">
      <c r="A1430" s="5">
        <v>1428</v>
      </c>
      <c r="B1430" s="57"/>
      <c r="C1430" s="57"/>
    </row>
    <row r="1431" spans="1:3">
      <c r="A1431" s="5">
        <v>1429</v>
      </c>
      <c r="B1431" s="57"/>
      <c r="C1431" s="57"/>
    </row>
    <row r="1432" spans="1:3">
      <c r="A1432" s="5">
        <v>1430</v>
      </c>
      <c r="B1432" s="57"/>
      <c r="C1432" s="57"/>
    </row>
    <row r="1433" spans="1:3">
      <c r="A1433" s="5">
        <v>1431</v>
      </c>
      <c r="B1433" s="57"/>
      <c r="C1433" s="57"/>
    </row>
    <row r="1434" spans="1:3">
      <c r="A1434" s="5">
        <v>1432</v>
      </c>
      <c r="B1434" s="57"/>
      <c r="C1434" s="57"/>
    </row>
    <row r="1435" spans="1:3">
      <c r="A1435" s="5">
        <v>1433</v>
      </c>
      <c r="B1435" s="57"/>
      <c r="C1435" s="57"/>
    </row>
    <row r="1436" spans="1:3">
      <c r="A1436" s="5">
        <v>1434</v>
      </c>
      <c r="B1436" s="57"/>
      <c r="C1436" s="57"/>
    </row>
    <row r="1437" spans="1:3">
      <c r="A1437" s="5">
        <v>1435</v>
      </c>
      <c r="B1437" s="57"/>
      <c r="C1437" s="57"/>
    </row>
    <row r="1438" spans="1:3">
      <c r="A1438" s="5">
        <v>1436</v>
      </c>
      <c r="B1438" s="57"/>
      <c r="C1438" s="57"/>
    </row>
    <row r="1439" spans="1:3">
      <c r="A1439" s="5">
        <v>1437</v>
      </c>
      <c r="B1439" s="57"/>
      <c r="C1439" s="57"/>
    </row>
    <row r="1440" spans="1:3">
      <c r="A1440" s="5">
        <v>1438</v>
      </c>
      <c r="B1440" s="57"/>
      <c r="C1440" s="57"/>
    </row>
    <row r="1441" spans="1:3">
      <c r="A1441" s="5">
        <v>1439</v>
      </c>
      <c r="B1441" s="57"/>
      <c r="C1441" s="57"/>
    </row>
    <row r="1442" spans="1:3">
      <c r="A1442" s="5">
        <v>1440</v>
      </c>
      <c r="B1442" s="57"/>
      <c r="C1442" s="57"/>
    </row>
    <row r="1443" spans="1:3">
      <c r="A1443" s="5">
        <v>1441</v>
      </c>
      <c r="B1443" s="57"/>
      <c r="C1443" s="57"/>
    </row>
    <row r="1444" spans="1:3">
      <c r="A1444" s="5">
        <v>1442</v>
      </c>
      <c r="B1444" s="57"/>
      <c r="C1444" s="57"/>
    </row>
    <row r="1445" spans="1:3">
      <c r="A1445" s="5">
        <v>1443</v>
      </c>
      <c r="B1445" s="57"/>
      <c r="C1445" s="57"/>
    </row>
    <row r="1446" spans="1:3">
      <c r="A1446" s="5">
        <v>1444</v>
      </c>
      <c r="B1446" s="57"/>
      <c r="C1446" s="57"/>
    </row>
    <row r="1447" spans="1:3">
      <c r="A1447" s="5">
        <v>1445</v>
      </c>
      <c r="B1447" s="57"/>
      <c r="C1447" s="57"/>
    </row>
    <row r="1448" spans="1:3">
      <c r="A1448" s="5">
        <v>1446</v>
      </c>
      <c r="B1448" s="57"/>
      <c r="C1448" s="57"/>
    </row>
    <row r="1449" spans="1:3">
      <c r="A1449" s="5">
        <v>1447</v>
      </c>
      <c r="B1449" s="57"/>
      <c r="C1449" s="57"/>
    </row>
    <row r="1450" spans="1:3">
      <c r="A1450" s="5">
        <v>1448</v>
      </c>
      <c r="B1450" s="57"/>
      <c r="C1450" s="57"/>
    </row>
    <row r="1451" spans="1:3">
      <c r="A1451" s="5">
        <v>1449</v>
      </c>
      <c r="B1451" s="57"/>
      <c r="C1451" s="57"/>
    </row>
    <row r="1452" spans="1:3">
      <c r="A1452" s="5">
        <v>1450</v>
      </c>
      <c r="B1452" s="57"/>
      <c r="C1452" s="57"/>
    </row>
    <row r="1453" spans="1:3">
      <c r="A1453" s="5">
        <v>1451</v>
      </c>
      <c r="B1453" s="57"/>
      <c r="C1453" s="57"/>
    </row>
    <row r="1454" spans="1:3">
      <c r="A1454" s="5">
        <v>1452</v>
      </c>
      <c r="B1454" s="57"/>
      <c r="C1454" s="57"/>
    </row>
    <row r="1455" spans="1:3">
      <c r="A1455" s="5">
        <v>1453</v>
      </c>
      <c r="B1455" s="57"/>
      <c r="C1455" s="57"/>
    </row>
    <row r="1456" spans="1:3">
      <c r="A1456" s="5">
        <v>1454</v>
      </c>
      <c r="B1456" s="57"/>
      <c r="C1456" s="57"/>
    </row>
    <row r="1457" spans="1:3">
      <c r="A1457" s="5">
        <v>1455</v>
      </c>
      <c r="B1457" s="57"/>
      <c r="C1457" s="57"/>
    </row>
    <row r="1458" spans="1:3">
      <c r="A1458" s="5">
        <v>1456</v>
      </c>
      <c r="B1458" s="57"/>
      <c r="C1458" s="57"/>
    </row>
    <row r="1459" spans="1:3">
      <c r="A1459" s="5">
        <v>1457</v>
      </c>
      <c r="B1459" s="57"/>
      <c r="C1459" s="57"/>
    </row>
    <row r="1460" spans="1:3">
      <c r="A1460" s="5">
        <v>1458</v>
      </c>
      <c r="B1460" s="57"/>
      <c r="C1460" s="57"/>
    </row>
    <row r="1461" spans="1:3">
      <c r="A1461" s="5">
        <v>1459</v>
      </c>
      <c r="B1461" s="57"/>
      <c r="C1461" s="57"/>
    </row>
    <row r="1462" spans="1:3">
      <c r="A1462" s="5">
        <v>1460</v>
      </c>
      <c r="B1462" s="57"/>
      <c r="C1462" s="57"/>
    </row>
    <row r="1463" spans="1:3">
      <c r="A1463" s="5">
        <v>1461</v>
      </c>
      <c r="B1463" s="57"/>
      <c r="C1463" s="57"/>
    </row>
    <row r="1464" spans="1:3">
      <c r="A1464" s="5">
        <v>1462</v>
      </c>
      <c r="B1464" s="57"/>
      <c r="C1464" s="57"/>
    </row>
    <row r="1465" spans="1:3">
      <c r="A1465" s="5">
        <v>1463</v>
      </c>
      <c r="B1465" s="57"/>
      <c r="C1465" s="57"/>
    </row>
    <row r="1466" spans="1:3">
      <c r="A1466" s="5">
        <v>1464</v>
      </c>
      <c r="B1466" s="57"/>
      <c r="C1466" s="57"/>
    </row>
    <row r="1467" spans="1:3">
      <c r="A1467" s="5">
        <v>1465</v>
      </c>
      <c r="B1467" s="57"/>
      <c r="C1467" s="57"/>
    </row>
    <row r="1468" spans="1:3">
      <c r="A1468" s="5">
        <v>1466</v>
      </c>
      <c r="B1468" s="57"/>
      <c r="C1468" s="57"/>
    </row>
    <row r="1469" spans="1:3">
      <c r="A1469" s="5">
        <v>1467</v>
      </c>
      <c r="B1469" s="57"/>
      <c r="C1469" s="57"/>
    </row>
    <row r="1470" spans="1:3">
      <c r="A1470" s="5">
        <v>1468</v>
      </c>
      <c r="B1470" s="57"/>
      <c r="C1470" s="57"/>
    </row>
    <row r="1471" spans="1:3">
      <c r="A1471" s="5">
        <v>1469</v>
      </c>
      <c r="B1471" s="57"/>
      <c r="C1471" s="57"/>
    </row>
    <row r="1472" spans="1:3">
      <c r="A1472" s="5">
        <v>1470</v>
      </c>
      <c r="B1472" s="57"/>
      <c r="C1472" s="57"/>
    </row>
    <row r="1473" spans="1:3">
      <c r="A1473" s="5">
        <v>1471</v>
      </c>
      <c r="B1473" s="57"/>
      <c r="C1473" s="57"/>
    </row>
    <row r="1474" spans="1:3">
      <c r="A1474" s="5">
        <v>1472</v>
      </c>
      <c r="B1474" s="57"/>
      <c r="C1474" s="57"/>
    </row>
    <row r="1475" spans="1:3">
      <c r="A1475" s="5">
        <v>1473</v>
      </c>
      <c r="B1475" s="57"/>
      <c r="C1475" s="57"/>
    </row>
    <row r="1476" spans="1:3">
      <c r="A1476" s="5">
        <v>1474</v>
      </c>
      <c r="B1476" s="57"/>
      <c r="C1476" s="57"/>
    </row>
    <row r="1477" spans="1:3">
      <c r="A1477" s="5">
        <v>1475</v>
      </c>
      <c r="B1477" s="57"/>
      <c r="C1477" s="57"/>
    </row>
    <row r="1478" spans="1:3">
      <c r="A1478" s="5">
        <v>1476</v>
      </c>
      <c r="B1478" s="57"/>
      <c r="C1478" s="57"/>
    </row>
    <row r="1479" spans="1:3">
      <c r="A1479" s="5">
        <v>1477</v>
      </c>
      <c r="B1479" s="57"/>
      <c r="C1479" s="57"/>
    </row>
    <row r="1480" spans="1:3">
      <c r="A1480" s="5">
        <v>1478</v>
      </c>
      <c r="B1480" s="57"/>
      <c r="C1480" s="57"/>
    </row>
    <row r="1481" spans="1:3">
      <c r="A1481" s="5">
        <v>1479</v>
      </c>
      <c r="B1481" s="57"/>
      <c r="C1481" s="57"/>
    </row>
    <row r="1482" spans="1:3">
      <c r="A1482" s="5">
        <v>1480</v>
      </c>
      <c r="B1482" s="57"/>
      <c r="C1482" s="57"/>
    </row>
    <row r="1483" spans="1:3">
      <c r="A1483" s="5">
        <v>1481</v>
      </c>
      <c r="B1483" s="57"/>
      <c r="C1483" s="57"/>
    </row>
    <row r="1484" spans="1:3">
      <c r="A1484" s="5">
        <v>1482</v>
      </c>
      <c r="B1484" s="57"/>
      <c r="C1484" s="57"/>
    </row>
    <row r="1485" spans="1:3">
      <c r="A1485" s="5">
        <v>1483</v>
      </c>
      <c r="B1485" s="57"/>
      <c r="C1485" s="57"/>
    </row>
    <row r="1486" spans="1:3">
      <c r="A1486" s="5">
        <v>1484</v>
      </c>
      <c r="B1486" s="57"/>
      <c r="C1486" s="57"/>
    </row>
    <row r="1487" spans="1:3">
      <c r="A1487" s="5">
        <v>1485</v>
      </c>
      <c r="B1487" s="57"/>
      <c r="C1487" s="57"/>
    </row>
    <row r="1488" spans="1:3">
      <c r="A1488" s="5">
        <v>1486</v>
      </c>
      <c r="B1488" s="57"/>
      <c r="C1488" s="57"/>
    </row>
    <row r="1489" spans="1:3">
      <c r="A1489" s="5">
        <v>1487</v>
      </c>
      <c r="B1489" s="57"/>
      <c r="C1489" s="57"/>
    </row>
    <row r="1490" spans="1:3">
      <c r="A1490" s="5">
        <v>1488</v>
      </c>
      <c r="B1490" s="57"/>
      <c r="C1490" s="57"/>
    </row>
    <row r="1491" spans="1:3">
      <c r="A1491" s="5">
        <v>1489</v>
      </c>
      <c r="B1491" s="57"/>
      <c r="C1491" s="57"/>
    </row>
    <row r="1492" spans="1:3">
      <c r="A1492" s="5">
        <v>1490</v>
      </c>
      <c r="B1492" s="57"/>
      <c r="C1492" s="57"/>
    </row>
    <row r="1493" spans="1:3">
      <c r="A1493" s="5">
        <v>1491</v>
      </c>
      <c r="B1493" s="57"/>
      <c r="C1493" s="57"/>
    </row>
    <row r="1494" spans="1:3">
      <c r="A1494" s="5">
        <v>1492</v>
      </c>
      <c r="B1494" s="57"/>
      <c r="C1494" s="57"/>
    </row>
    <row r="1495" spans="1:3">
      <c r="A1495" s="5">
        <v>1493</v>
      </c>
      <c r="B1495" s="57"/>
      <c r="C1495" s="57"/>
    </row>
    <row r="1496" spans="1:3">
      <c r="A1496" s="5">
        <v>1494</v>
      </c>
      <c r="B1496" s="57"/>
      <c r="C1496" s="57"/>
    </row>
    <row r="1497" spans="1:3">
      <c r="A1497" s="5">
        <v>1495</v>
      </c>
      <c r="B1497" s="57"/>
      <c r="C1497" s="57"/>
    </row>
    <row r="1498" spans="1:3">
      <c r="A1498" s="5">
        <v>1496</v>
      </c>
      <c r="B1498" s="57"/>
      <c r="C1498" s="57"/>
    </row>
    <row r="1499" spans="1:3">
      <c r="A1499" s="5">
        <v>1497</v>
      </c>
      <c r="B1499" s="57"/>
      <c r="C1499" s="57"/>
    </row>
    <row r="1500" spans="1:3">
      <c r="A1500" s="5">
        <v>1498</v>
      </c>
      <c r="B1500" s="57"/>
      <c r="C1500" s="57"/>
    </row>
    <row r="1501" spans="1:3">
      <c r="A1501" s="5">
        <v>1499</v>
      </c>
      <c r="B1501" s="57"/>
      <c r="C1501" s="57"/>
    </row>
    <row r="1502" spans="1:3">
      <c r="A1502" s="5">
        <v>1500</v>
      </c>
      <c r="B1502" s="57"/>
      <c r="C1502" s="57"/>
    </row>
    <row r="1503" spans="1:3">
      <c r="A1503" s="5">
        <v>1501</v>
      </c>
      <c r="B1503" s="57"/>
      <c r="C1503" s="57"/>
    </row>
    <row r="1504" spans="1:3">
      <c r="A1504" s="5">
        <v>1502</v>
      </c>
      <c r="B1504" s="57"/>
      <c r="C1504" s="57"/>
    </row>
    <row r="1505" spans="1:3">
      <c r="A1505" s="5">
        <v>1503</v>
      </c>
      <c r="B1505" s="57"/>
      <c r="C1505" s="57"/>
    </row>
    <row r="1506" spans="1:3">
      <c r="A1506" s="5">
        <v>1504</v>
      </c>
      <c r="B1506" s="57"/>
      <c r="C1506" s="57"/>
    </row>
    <row r="1507" spans="1:3">
      <c r="A1507" s="5">
        <v>1505</v>
      </c>
      <c r="B1507" s="57"/>
      <c r="C1507" s="57"/>
    </row>
    <row r="1508" spans="1:3">
      <c r="A1508" s="5">
        <v>1506</v>
      </c>
      <c r="B1508" s="57"/>
      <c r="C1508" s="57"/>
    </row>
    <row r="1509" spans="1:3">
      <c r="A1509" s="5">
        <v>1507</v>
      </c>
      <c r="B1509" s="57"/>
      <c r="C1509" s="57"/>
    </row>
    <row r="1510" spans="1:3">
      <c r="A1510" s="5">
        <v>1508</v>
      </c>
      <c r="B1510" s="57"/>
      <c r="C1510" s="57"/>
    </row>
    <row r="1511" spans="1:3">
      <c r="A1511" s="5">
        <v>1509</v>
      </c>
      <c r="B1511" s="57"/>
      <c r="C1511" s="57"/>
    </row>
    <row r="1512" spans="1:3">
      <c r="A1512" s="5">
        <v>1510</v>
      </c>
      <c r="B1512" s="57"/>
      <c r="C1512" s="57"/>
    </row>
    <row r="1513" spans="1:3">
      <c r="A1513" s="5">
        <v>1511</v>
      </c>
      <c r="B1513" s="57"/>
      <c r="C1513" s="57"/>
    </row>
    <row r="1514" spans="1:3">
      <c r="A1514" s="5">
        <v>1512</v>
      </c>
      <c r="B1514" s="57"/>
      <c r="C1514" s="57"/>
    </row>
    <row r="1515" spans="1:3">
      <c r="A1515" s="5">
        <v>1513</v>
      </c>
      <c r="B1515" s="57"/>
      <c r="C1515" s="57"/>
    </row>
    <row r="1516" spans="1:3">
      <c r="A1516" s="5">
        <v>1514</v>
      </c>
      <c r="B1516" s="57"/>
      <c r="C1516" s="57"/>
    </row>
    <row r="1517" spans="1:3">
      <c r="A1517" s="5">
        <v>1515</v>
      </c>
      <c r="B1517" s="57"/>
      <c r="C1517" s="57"/>
    </row>
    <row r="1518" spans="1:3">
      <c r="A1518" s="5">
        <v>1516</v>
      </c>
      <c r="B1518" s="57"/>
      <c r="C1518" s="57"/>
    </row>
    <row r="1519" spans="1:3">
      <c r="A1519" s="5">
        <v>1517</v>
      </c>
      <c r="B1519" s="57"/>
      <c r="C1519" s="57"/>
    </row>
    <row r="1520" spans="1:3">
      <c r="A1520" s="5">
        <v>1518</v>
      </c>
      <c r="B1520" s="57"/>
      <c r="C1520" s="57"/>
    </row>
    <row r="1521" spans="1:3">
      <c r="A1521" s="5">
        <v>1519</v>
      </c>
      <c r="B1521" s="57"/>
      <c r="C1521" s="57"/>
    </row>
    <row r="1522" spans="1:3">
      <c r="A1522" s="5">
        <v>1520</v>
      </c>
      <c r="B1522" s="57"/>
      <c r="C1522" s="57"/>
    </row>
    <row r="1523" spans="1:3">
      <c r="A1523" s="5">
        <v>1521</v>
      </c>
      <c r="B1523" s="57"/>
      <c r="C1523" s="57"/>
    </row>
    <row r="1524" spans="1:3">
      <c r="A1524" s="5">
        <v>1522</v>
      </c>
      <c r="B1524" s="57"/>
      <c r="C1524" s="57"/>
    </row>
    <row r="1525" spans="1:3">
      <c r="A1525" s="5">
        <v>1523</v>
      </c>
      <c r="B1525" s="57"/>
      <c r="C1525" s="57"/>
    </row>
    <row r="1526" spans="1:3">
      <c r="A1526" s="5">
        <v>1524</v>
      </c>
      <c r="B1526" s="57"/>
      <c r="C1526" s="57"/>
    </row>
    <row r="1527" spans="1:3">
      <c r="A1527" s="5">
        <v>1525</v>
      </c>
      <c r="B1527" s="57"/>
      <c r="C1527" s="57"/>
    </row>
    <row r="1528" spans="1:3">
      <c r="A1528" s="5">
        <v>1526</v>
      </c>
      <c r="B1528" s="57"/>
      <c r="C1528" s="57"/>
    </row>
    <row r="1529" spans="1:3">
      <c r="A1529" s="5">
        <v>1527</v>
      </c>
      <c r="B1529" s="57"/>
      <c r="C1529" s="57"/>
    </row>
    <row r="1530" spans="1:3">
      <c r="A1530" s="5">
        <v>1528</v>
      </c>
      <c r="B1530" s="57"/>
      <c r="C1530" s="57"/>
    </row>
    <row r="1531" spans="1:3">
      <c r="A1531" s="5">
        <v>1529</v>
      </c>
      <c r="B1531" s="57"/>
      <c r="C1531" s="57"/>
    </row>
    <row r="1532" spans="1:3">
      <c r="A1532" s="5">
        <v>1530</v>
      </c>
      <c r="B1532" s="57"/>
      <c r="C1532" s="57"/>
    </row>
    <row r="1533" spans="1:3">
      <c r="A1533" s="5">
        <v>1531</v>
      </c>
      <c r="B1533" s="57"/>
      <c r="C1533" s="57"/>
    </row>
    <row r="1534" spans="1:3">
      <c r="A1534" s="5">
        <v>1532</v>
      </c>
      <c r="B1534" s="57"/>
      <c r="C1534" s="57"/>
    </row>
    <row r="1535" spans="1:3">
      <c r="A1535" s="5">
        <v>1533</v>
      </c>
      <c r="B1535" s="57"/>
      <c r="C1535" s="57"/>
    </row>
    <row r="1536" spans="1:3">
      <c r="A1536" s="5">
        <v>1534</v>
      </c>
      <c r="B1536" s="57"/>
      <c r="C1536" s="57"/>
    </row>
    <row r="1537" spans="1:3">
      <c r="A1537" s="5">
        <v>1535</v>
      </c>
      <c r="B1537" s="57"/>
      <c r="C1537" s="57"/>
    </row>
    <row r="1538" spans="1:3">
      <c r="A1538" s="5">
        <v>1536</v>
      </c>
      <c r="B1538" s="57"/>
      <c r="C1538" s="57"/>
    </row>
    <row r="1539" spans="1:3">
      <c r="A1539" s="5">
        <v>1537</v>
      </c>
      <c r="B1539" s="57"/>
      <c r="C1539" s="57"/>
    </row>
    <row r="1540" spans="1:3">
      <c r="A1540" s="5">
        <v>1538</v>
      </c>
      <c r="B1540" s="57"/>
      <c r="C1540" s="57"/>
    </row>
    <row r="1541" spans="1:3">
      <c r="A1541" s="5">
        <v>1539</v>
      </c>
      <c r="B1541" s="57"/>
      <c r="C1541" s="57"/>
    </row>
    <row r="1542" spans="1:3">
      <c r="A1542" s="5">
        <v>1540</v>
      </c>
      <c r="B1542" s="57"/>
      <c r="C1542" s="57"/>
    </row>
    <row r="1543" spans="1:3">
      <c r="A1543" s="5">
        <v>1541</v>
      </c>
      <c r="B1543" s="57"/>
      <c r="C1543" s="57"/>
    </row>
    <row r="1544" spans="1:3">
      <c r="A1544" s="5">
        <v>1542</v>
      </c>
      <c r="B1544" s="57"/>
      <c r="C1544" s="57"/>
    </row>
    <row r="1545" spans="1:3">
      <c r="A1545" s="5">
        <v>1543</v>
      </c>
      <c r="B1545" s="57"/>
      <c r="C1545" s="57"/>
    </row>
    <row r="1546" spans="1:3">
      <c r="A1546" s="5">
        <v>1544</v>
      </c>
      <c r="B1546" s="57"/>
      <c r="C1546" s="57"/>
    </row>
    <row r="1547" spans="1:3">
      <c r="A1547" s="5">
        <v>1545</v>
      </c>
      <c r="B1547" s="57"/>
      <c r="C1547" s="57"/>
    </row>
    <row r="1548" spans="1:3">
      <c r="A1548" s="5">
        <v>1546</v>
      </c>
      <c r="B1548" s="57"/>
      <c r="C1548" s="57"/>
    </row>
    <row r="1549" spans="1:3">
      <c r="A1549" s="5">
        <v>1547</v>
      </c>
      <c r="B1549" s="57"/>
      <c r="C1549" s="57"/>
    </row>
    <row r="1550" spans="1:3">
      <c r="A1550" s="5">
        <v>1548</v>
      </c>
      <c r="B1550" s="57"/>
      <c r="C1550" s="57"/>
    </row>
    <row r="1551" spans="1:3">
      <c r="A1551" s="5">
        <v>1549</v>
      </c>
      <c r="B1551" s="57"/>
      <c r="C1551" s="57"/>
    </row>
    <row r="1552" spans="1:3">
      <c r="A1552" s="5">
        <v>1550</v>
      </c>
      <c r="B1552" s="57"/>
      <c r="C1552" s="57"/>
    </row>
    <row r="1553" spans="1:3">
      <c r="A1553" s="5">
        <v>1551</v>
      </c>
      <c r="B1553" s="57"/>
      <c r="C1553" s="57"/>
    </row>
    <row r="1554" spans="1:3">
      <c r="A1554" s="5">
        <v>1552</v>
      </c>
      <c r="B1554" s="57"/>
      <c r="C1554" s="57"/>
    </row>
    <row r="1555" spans="1:3">
      <c r="A1555" s="5">
        <v>1553</v>
      </c>
      <c r="B1555" s="57"/>
      <c r="C1555" s="57"/>
    </row>
    <row r="1556" spans="1:3">
      <c r="A1556" s="5">
        <v>1554</v>
      </c>
      <c r="B1556" s="57"/>
      <c r="C1556" s="57"/>
    </row>
    <row r="1557" spans="1:3">
      <c r="A1557" s="5">
        <v>1555</v>
      </c>
      <c r="B1557" s="57"/>
      <c r="C1557" s="57"/>
    </row>
    <row r="1558" spans="1:3">
      <c r="A1558" s="5">
        <v>1556</v>
      </c>
      <c r="B1558" s="57"/>
      <c r="C1558" s="57"/>
    </row>
    <row r="1559" spans="1:3">
      <c r="A1559" s="5">
        <v>1557</v>
      </c>
      <c r="B1559" s="57"/>
      <c r="C1559" s="57"/>
    </row>
    <row r="1560" spans="1:3">
      <c r="A1560" s="5">
        <v>1558</v>
      </c>
      <c r="B1560" s="57"/>
      <c r="C1560" s="57"/>
    </row>
    <row r="1561" spans="1:3">
      <c r="A1561" s="5">
        <v>1559</v>
      </c>
      <c r="B1561" s="57"/>
      <c r="C1561" s="57"/>
    </row>
    <row r="1562" spans="1:3">
      <c r="A1562" s="5">
        <v>1560</v>
      </c>
      <c r="B1562" s="57"/>
      <c r="C1562" s="57"/>
    </row>
    <row r="1563" spans="1:3">
      <c r="A1563" s="5">
        <v>1561</v>
      </c>
      <c r="B1563" s="57"/>
      <c r="C1563" s="57"/>
    </row>
    <row r="1564" spans="1:3">
      <c r="A1564" s="5">
        <v>1562</v>
      </c>
      <c r="B1564" s="57"/>
      <c r="C1564" s="57"/>
    </row>
    <row r="1565" spans="1:3">
      <c r="A1565" s="5">
        <v>1563</v>
      </c>
      <c r="B1565" s="57"/>
      <c r="C1565" s="57"/>
    </row>
    <row r="1566" spans="1:3">
      <c r="A1566" s="5">
        <v>1564</v>
      </c>
      <c r="B1566" s="57"/>
      <c r="C1566" s="57"/>
    </row>
    <row r="1567" spans="1:3">
      <c r="A1567" s="5">
        <v>1565</v>
      </c>
      <c r="B1567" s="57"/>
      <c r="C1567" s="57"/>
    </row>
    <row r="1568" spans="1:3">
      <c r="A1568" s="5">
        <v>1566</v>
      </c>
      <c r="B1568" s="57"/>
      <c r="C1568" s="57"/>
    </row>
    <row r="1569" spans="1:3">
      <c r="A1569" s="5">
        <v>1567</v>
      </c>
      <c r="B1569" s="57"/>
      <c r="C1569" s="57"/>
    </row>
    <row r="1570" spans="1:3">
      <c r="A1570" s="5">
        <v>1568</v>
      </c>
      <c r="B1570" s="57"/>
      <c r="C1570" s="57"/>
    </row>
    <row r="1571" spans="1:3">
      <c r="A1571" s="5">
        <v>1569</v>
      </c>
      <c r="B1571" s="57"/>
      <c r="C1571" s="57"/>
    </row>
    <row r="1572" spans="1:3">
      <c r="A1572" s="5">
        <v>1570</v>
      </c>
      <c r="B1572" s="57"/>
      <c r="C1572" s="57"/>
    </row>
    <row r="1573" spans="1:3">
      <c r="A1573" s="5">
        <v>1571</v>
      </c>
      <c r="B1573" s="57"/>
      <c r="C1573" s="57"/>
    </row>
    <row r="1574" spans="1:3">
      <c r="A1574" s="5">
        <v>1572</v>
      </c>
      <c r="B1574" s="57"/>
      <c r="C1574" s="57"/>
    </row>
    <row r="1575" spans="1:3">
      <c r="A1575" s="5">
        <v>1573</v>
      </c>
      <c r="B1575" s="57"/>
      <c r="C1575" s="57"/>
    </row>
    <row r="1576" spans="1:3">
      <c r="A1576" s="5">
        <v>1574</v>
      </c>
      <c r="B1576" s="57"/>
      <c r="C1576" s="57"/>
    </row>
    <row r="1577" spans="1:3">
      <c r="A1577" s="5">
        <v>1575</v>
      </c>
      <c r="B1577" s="57"/>
      <c r="C1577" s="57"/>
    </row>
    <row r="1578" spans="1:3">
      <c r="A1578" s="5">
        <v>1576</v>
      </c>
      <c r="B1578" s="57"/>
      <c r="C1578" s="57"/>
    </row>
    <row r="1579" spans="1:3">
      <c r="A1579" s="5">
        <v>1577</v>
      </c>
      <c r="B1579" s="57"/>
      <c r="C1579" s="57"/>
    </row>
    <row r="1580" spans="1:3">
      <c r="A1580" s="5">
        <v>1578</v>
      </c>
      <c r="B1580" s="57"/>
      <c r="C1580" s="57"/>
    </row>
    <row r="1581" spans="1:3">
      <c r="A1581" s="5">
        <v>1579</v>
      </c>
      <c r="B1581" s="57"/>
      <c r="C1581" s="57"/>
    </row>
    <row r="1582" spans="1:3">
      <c r="A1582" s="5">
        <v>1580</v>
      </c>
      <c r="B1582" s="57"/>
      <c r="C1582" s="57"/>
    </row>
    <row r="1583" spans="1:3">
      <c r="A1583" s="5">
        <v>1581</v>
      </c>
      <c r="B1583" s="57"/>
      <c r="C1583" s="57"/>
    </row>
    <row r="1584" spans="1:3">
      <c r="A1584" s="5">
        <v>1582</v>
      </c>
      <c r="B1584" s="57"/>
      <c r="C1584" s="57"/>
    </row>
    <row r="1585" spans="1:3">
      <c r="A1585" s="5">
        <v>1583</v>
      </c>
      <c r="B1585" s="57"/>
      <c r="C1585" s="57"/>
    </row>
    <row r="1586" spans="1:3">
      <c r="A1586" s="5">
        <v>1584</v>
      </c>
      <c r="B1586" s="57"/>
      <c r="C1586" s="57"/>
    </row>
    <row r="1587" spans="1:3">
      <c r="A1587" s="5">
        <v>1585</v>
      </c>
      <c r="B1587" s="57"/>
      <c r="C1587" s="57"/>
    </row>
    <row r="1588" spans="1:3">
      <c r="A1588" s="5">
        <v>1586</v>
      </c>
      <c r="B1588" s="57"/>
      <c r="C1588" s="57"/>
    </row>
    <row r="1589" spans="1:3">
      <c r="A1589" s="5">
        <v>1587</v>
      </c>
      <c r="B1589" s="57"/>
      <c r="C1589" s="57"/>
    </row>
    <row r="1590" spans="1:3">
      <c r="A1590" s="5">
        <v>1588</v>
      </c>
      <c r="B1590" s="57"/>
      <c r="C1590" s="57"/>
    </row>
    <row r="1591" spans="1:3">
      <c r="A1591" s="5">
        <v>1589</v>
      </c>
      <c r="B1591" s="57"/>
      <c r="C1591" s="57"/>
    </row>
    <row r="1592" spans="1:3">
      <c r="A1592" s="5">
        <v>1590</v>
      </c>
      <c r="B1592" s="57"/>
      <c r="C1592" s="57"/>
    </row>
    <row r="1593" spans="1:3">
      <c r="A1593" s="5">
        <v>1591</v>
      </c>
      <c r="B1593" s="57"/>
      <c r="C1593" s="57"/>
    </row>
    <row r="1594" spans="1:3">
      <c r="A1594" s="5">
        <v>1592</v>
      </c>
      <c r="B1594" s="57"/>
      <c r="C1594" s="57"/>
    </row>
    <row r="1595" spans="1:3">
      <c r="A1595" s="5">
        <v>1593</v>
      </c>
      <c r="B1595" s="57"/>
      <c r="C1595" s="57"/>
    </row>
    <row r="1596" spans="1:3">
      <c r="A1596" s="5">
        <v>1594</v>
      </c>
      <c r="B1596" s="57"/>
      <c r="C1596" s="57"/>
    </row>
    <row r="1597" spans="1:3">
      <c r="A1597" s="5">
        <v>1595</v>
      </c>
      <c r="B1597" s="57"/>
      <c r="C1597" s="57"/>
    </row>
    <row r="1598" spans="1:3">
      <c r="A1598" s="5">
        <v>1596</v>
      </c>
      <c r="B1598" s="57"/>
      <c r="C1598" s="57"/>
    </row>
    <row r="1599" spans="1:3">
      <c r="A1599" s="5">
        <v>1597</v>
      </c>
      <c r="B1599" s="57"/>
      <c r="C1599" s="57"/>
    </row>
    <row r="1600" spans="1:3">
      <c r="A1600" s="5">
        <v>1598</v>
      </c>
      <c r="B1600" s="57"/>
      <c r="C1600" s="57"/>
    </row>
    <row r="1601" spans="1:3">
      <c r="A1601" s="5">
        <v>1599</v>
      </c>
      <c r="B1601" s="57"/>
      <c r="C1601" s="57"/>
    </row>
    <row r="1602" spans="1:3">
      <c r="A1602" s="5">
        <v>1600</v>
      </c>
      <c r="B1602" s="57"/>
      <c r="C1602" s="57"/>
    </row>
    <row r="1603" spans="1:3">
      <c r="A1603" s="5">
        <v>1601</v>
      </c>
      <c r="B1603" s="57"/>
      <c r="C1603" s="57"/>
    </row>
    <row r="1604" spans="1:3">
      <c r="A1604" s="5">
        <v>1602</v>
      </c>
      <c r="B1604" s="57"/>
      <c r="C1604" s="57"/>
    </row>
    <row r="1605" spans="1:3">
      <c r="A1605" s="5">
        <v>1603</v>
      </c>
      <c r="B1605" s="57"/>
      <c r="C1605" s="57"/>
    </row>
    <row r="1606" spans="1:3">
      <c r="A1606" s="5">
        <v>1604</v>
      </c>
      <c r="B1606" s="57"/>
      <c r="C1606" s="57"/>
    </row>
    <row r="1607" spans="1:3">
      <c r="A1607" s="5">
        <v>1605</v>
      </c>
      <c r="B1607" s="57"/>
      <c r="C1607" s="57"/>
    </row>
    <row r="1608" spans="1:3">
      <c r="A1608" s="5">
        <v>1606</v>
      </c>
      <c r="B1608" s="57"/>
      <c r="C1608" s="57"/>
    </row>
    <row r="1609" spans="1:3">
      <c r="A1609" s="5">
        <v>1607</v>
      </c>
      <c r="B1609" s="57"/>
      <c r="C1609" s="57"/>
    </row>
    <row r="1610" spans="1:3">
      <c r="A1610" s="5">
        <v>1608</v>
      </c>
      <c r="B1610" s="57"/>
      <c r="C1610" s="57"/>
    </row>
    <row r="1611" spans="1:3">
      <c r="A1611" s="5">
        <v>1609</v>
      </c>
      <c r="B1611" s="57"/>
      <c r="C1611" s="57"/>
    </row>
    <row r="1612" spans="1:3">
      <c r="A1612" s="5">
        <v>1610</v>
      </c>
      <c r="B1612" s="57"/>
      <c r="C1612" s="57"/>
    </row>
    <row r="1613" spans="1:3">
      <c r="A1613" s="5">
        <v>1611</v>
      </c>
      <c r="B1613" s="57"/>
      <c r="C1613" s="57"/>
    </row>
    <row r="1614" spans="1:3">
      <c r="A1614" s="5">
        <v>1612</v>
      </c>
      <c r="B1614" s="57"/>
      <c r="C1614" s="57"/>
    </row>
    <row r="1615" spans="1:3">
      <c r="A1615" s="5">
        <v>1613</v>
      </c>
      <c r="B1615" s="57"/>
      <c r="C1615" s="57"/>
    </row>
    <row r="1616" spans="1:3">
      <c r="A1616" s="5">
        <v>1614</v>
      </c>
      <c r="B1616" s="57"/>
      <c r="C1616" s="57"/>
    </row>
    <row r="1617" spans="1:3">
      <c r="A1617" s="5">
        <v>1615</v>
      </c>
      <c r="B1617" s="57"/>
      <c r="C1617" s="57"/>
    </row>
    <row r="1618" spans="1:3">
      <c r="A1618" s="5">
        <v>1616</v>
      </c>
      <c r="B1618" s="57"/>
      <c r="C1618" s="57"/>
    </row>
    <row r="1619" spans="1:3">
      <c r="A1619" s="5">
        <v>1617</v>
      </c>
      <c r="B1619" s="57"/>
      <c r="C1619" s="57"/>
    </row>
    <row r="1620" spans="1:3">
      <c r="A1620" s="5">
        <v>1618</v>
      </c>
      <c r="B1620" s="57"/>
      <c r="C1620" s="57"/>
    </row>
    <row r="1621" spans="1:3">
      <c r="A1621" s="5">
        <v>1619</v>
      </c>
      <c r="B1621" s="57"/>
      <c r="C1621" s="57"/>
    </row>
    <row r="1622" spans="1:3">
      <c r="A1622" s="5">
        <v>1620</v>
      </c>
      <c r="B1622" s="57"/>
      <c r="C1622" s="57"/>
    </row>
    <row r="1623" spans="1:3">
      <c r="A1623" s="5">
        <v>1621</v>
      </c>
      <c r="B1623" s="57"/>
      <c r="C1623" s="57"/>
    </row>
    <row r="1624" spans="1:3">
      <c r="A1624" s="5">
        <v>1622</v>
      </c>
      <c r="B1624" s="57"/>
      <c r="C1624" s="57"/>
    </row>
    <row r="1625" spans="1:3">
      <c r="A1625" s="5">
        <v>1623</v>
      </c>
      <c r="B1625" s="57"/>
      <c r="C1625" s="57"/>
    </row>
    <row r="1626" spans="1:3">
      <c r="A1626" s="5">
        <v>1624</v>
      </c>
      <c r="B1626" s="57"/>
      <c r="C1626" s="57"/>
    </row>
    <row r="1627" spans="1:3">
      <c r="A1627" s="5">
        <v>1625</v>
      </c>
      <c r="B1627" s="57"/>
      <c r="C1627" s="57"/>
    </row>
    <row r="1628" spans="1:3">
      <c r="A1628" s="5">
        <v>1626</v>
      </c>
      <c r="B1628" s="57"/>
      <c r="C1628" s="57"/>
    </row>
    <row r="1629" spans="1:3">
      <c r="A1629" s="5">
        <v>1627</v>
      </c>
      <c r="B1629" s="57"/>
      <c r="C1629" s="57"/>
    </row>
    <row r="1630" spans="1:3">
      <c r="A1630" s="5">
        <v>1628</v>
      </c>
      <c r="B1630" s="57"/>
      <c r="C1630" s="57"/>
    </row>
    <row r="1631" spans="1:3">
      <c r="A1631" s="5">
        <v>1629</v>
      </c>
      <c r="B1631" s="57"/>
      <c r="C1631" s="57"/>
    </row>
    <row r="1632" spans="1:3">
      <c r="A1632" s="5">
        <v>1630</v>
      </c>
      <c r="B1632" s="57"/>
      <c r="C1632" s="57"/>
    </row>
    <row r="1633" spans="1:3">
      <c r="A1633" s="5">
        <v>1631</v>
      </c>
      <c r="B1633" s="57"/>
      <c r="C1633" s="57"/>
    </row>
    <row r="1634" spans="1:3">
      <c r="A1634" s="5">
        <v>1632</v>
      </c>
      <c r="B1634" s="57"/>
      <c r="C1634" s="57"/>
    </row>
    <row r="1635" spans="1:3">
      <c r="A1635" s="5">
        <v>1633</v>
      </c>
      <c r="B1635" s="57"/>
      <c r="C1635" s="57"/>
    </row>
    <row r="1636" spans="1:3">
      <c r="A1636" s="5">
        <v>1634</v>
      </c>
      <c r="B1636" s="57"/>
      <c r="C1636" s="57"/>
    </row>
    <row r="1637" spans="1:3">
      <c r="A1637" s="5">
        <v>1635</v>
      </c>
      <c r="B1637" s="57"/>
      <c r="C1637" s="57"/>
    </row>
    <row r="1638" spans="1:3">
      <c r="A1638" s="5">
        <v>1636</v>
      </c>
      <c r="B1638" s="57"/>
      <c r="C1638" s="57"/>
    </row>
    <row r="1639" spans="1:3">
      <c r="A1639" s="5">
        <v>1637</v>
      </c>
      <c r="B1639" s="57"/>
      <c r="C1639" s="57"/>
    </row>
    <row r="1640" spans="1:3">
      <c r="A1640" s="5">
        <v>1638</v>
      </c>
      <c r="B1640" s="57"/>
      <c r="C1640" s="57"/>
    </row>
    <row r="1641" spans="1:3">
      <c r="A1641" s="5">
        <v>1639</v>
      </c>
      <c r="B1641" s="57"/>
      <c r="C1641" s="57"/>
    </row>
    <row r="1642" spans="1:3">
      <c r="A1642" s="5">
        <v>1640</v>
      </c>
      <c r="B1642" s="57"/>
      <c r="C1642" s="57"/>
    </row>
    <row r="1643" spans="1:3">
      <c r="A1643" s="5">
        <v>1641</v>
      </c>
      <c r="B1643" s="57"/>
      <c r="C1643" s="57"/>
    </row>
    <row r="1644" spans="1:3">
      <c r="A1644" s="5">
        <v>1642</v>
      </c>
      <c r="B1644" s="57"/>
      <c r="C1644" s="57"/>
    </row>
    <row r="1645" spans="1:3">
      <c r="A1645" s="5">
        <v>1643</v>
      </c>
      <c r="B1645" s="57"/>
      <c r="C1645" s="57"/>
    </row>
    <row r="1646" spans="1:3">
      <c r="A1646" s="5">
        <v>1644</v>
      </c>
      <c r="B1646" s="57"/>
      <c r="C1646" s="57"/>
    </row>
    <row r="1647" spans="1:3">
      <c r="A1647" s="5">
        <v>1645</v>
      </c>
      <c r="B1647" s="57"/>
      <c r="C1647" s="57"/>
    </row>
    <row r="1648" spans="1:3">
      <c r="A1648" s="5">
        <v>1646</v>
      </c>
      <c r="B1648" s="57"/>
      <c r="C1648" s="57"/>
    </row>
    <row r="1649" spans="1:3">
      <c r="A1649" s="5">
        <v>1647</v>
      </c>
      <c r="B1649" s="57"/>
      <c r="C1649" s="57"/>
    </row>
    <row r="1650" spans="1:3">
      <c r="A1650" s="5">
        <v>1648</v>
      </c>
      <c r="B1650" s="57"/>
      <c r="C1650" s="57"/>
    </row>
    <row r="1651" spans="1:3">
      <c r="A1651" s="5">
        <v>1649</v>
      </c>
      <c r="B1651" s="57"/>
      <c r="C1651" s="57"/>
    </row>
    <row r="1652" spans="1:3">
      <c r="A1652" s="5">
        <v>1650</v>
      </c>
      <c r="B1652" s="57"/>
      <c r="C1652" s="57"/>
    </row>
    <row r="1653" spans="1:3">
      <c r="A1653" s="5">
        <v>1651</v>
      </c>
      <c r="B1653" s="57"/>
      <c r="C1653" s="57"/>
    </row>
    <row r="1654" spans="1:3">
      <c r="A1654" s="5">
        <v>1652</v>
      </c>
      <c r="B1654" s="57"/>
      <c r="C1654" s="57"/>
    </row>
    <row r="1655" spans="1:3">
      <c r="A1655" s="5">
        <v>1653</v>
      </c>
      <c r="B1655" s="57"/>
      <c r="C1655" s="57"/>
    </row>
    <row r="1656" spans="1:3">
      <c r="A1656" s="5">
        <v>1654</v>
      </c>
      <c r="B1656" s="57"/>
      <c r="C1656" s="57"/>
    </row>
    <row r="1657" spans="1:3">
      <c r="A1657" s="5">
        <v>1655</v>
      </c>
      <c r="B1657" s="57"/>
      <c r="C1657" s="57"/>
    </row>
    <row r="1658" spans="1:3">
      <c r="A1658" s="5">
        <v>1656</v>
      </c>
      <c r="B1658" s="57"/>
      <c r="C1658" s="57"/>
    </row>
    <row r="1659" spans="1:3">
      <c r="A1659" s="5">
        <v>1657</v>
      </c>
      <c r="B1659" s="57"/>
      <c r="C1659" s="57"/>
    </row>
    <row r="1660" spans="1:3">
      <c r="A1660" s="5">
        <v>1658</v>
      </c>
      <c r="B1660" s="57"/>
      <c r="C1660" s="57"/>
    </row>
    <row r="1661" spans="1:3">
      <c r="A1661" s="5">
        <v>1659</v>
      </c>
      <c r="B1661" s="57"/>
      <c r="C1661" s="57"/>
    </row>
    <row r="1662" spans="1:3">
      <c r="A1662" s="5">
        <v>1660</v>
      </c>
      <c r="B1662" s="57"/>
      <c r="C1662" s="57"/>
    </row>
    <row r="1663" spans="1:3">
      <c r="A1663" s="5">
        <v>1661</v>
      </c>
      <c r="B1663" s="57"/>
      <c r="C1663" s="57"/>
    </row>
    <row r="1664" spans="1:3">
      <c r="A1664" s="5">
        <v>1662</v>
      </c>
      <c r="B1664" s="57"/>
      <c r="C1664" s="57"/>
    </row>
    <row r="1665" spans="1:3">
      <c r="A1665" s="5">
        <v>1663</v>
      </c>
      <c r="B1665" s="57"/>
      <c r="C1665" s="57"/>
    </row>
    <row r="1666" spans="1:3">
      <c r="A1666" s="5">
        <v>1664</v>
      </c>
      <c r="B1666" s="57"/>
      <c r="C1666" s="57"/>
    </row>
    <row r="1667" spans="1:3">
      <c r="A1667" s="5">
        <v>1665</v>
      </c>
      <c r="B1667" s="57"/>
      <c r="C1667" s="57"/>
    </row>
    <row r="1668" spans="1:3">
      <c r="A1668" s="5">
        <v>1666</v>
      </c>
      <c r="B1668" s="57"/>
      <c r="C1668" s="57"/>
    </row>
    <row r="1669" spans="1:3">
      <c r="A1669" s="5">
        <v>1667</v>
      </c>
      <c r="B1669" s="57"/>
      <c r="C1669" s="57"/>
    </row>
    <row r="1670" spans="1:3">
      <c r="A1670" s="5">
        <v>1668</v>
      </c>
      <c r="B1670" s="57"/>
      <c r="C1670" s="57"/>
    </row>
    <row r="1671" spans="1:3">
      <c r="A1671" s="5">
        <v>1669</v>
      </c>
      <c r="B1671" s="57"/>
      <c r="C1671" s="57"/>
    </row>
    <row r="1672" spans="1:3">
      <c r="A1672" s="5">
        <v>1670</v>
      </c>
      <c r="B1672" s="57"/>
      <c r="C1672" s="57"/>
    </row>
    <row r="1673" spans="1:3">
      <c r="A1673" s="5">
        <v>1671</v>
      </c>
      <c r="B1673" s="57"/>
      <c r="C1673" s="57"/>
    </row>
    <row r="1674" spans="1:3">
      <c r="A1674" s="5">
        <v>1672</v>
      </c>
      <c r="B1674" s="57"/>
      <c r="C1674" s="57"/>
    </row>
    <row r="1675" spans="1:3">
      <c r="A1675" s="5">
        <v>1673</v>
      </c>
      <c r="B1675" s="57"/>
      <c r="C1675" s="57"/>
    </row>
    <row r="1676" spans="1:3">
      <c r="A1676" s="5">
        <v>1674</v>
      </c>
      <c r="B1676" s="57"/>
      <c r="C1676" s="57"/>
    </row>
    <row r="1677" spans="1:3">
      <c r="A1677" s="5">
        <v>1675</v>
      </c>
      <c r="B1677" s="57"/>
      <c r="C1677" s="57"/>
    </row>
    <row r="1678" spans="1:3">
      <c r="A1678" s="5">
        <v>1676</v>
      </c>
      <c r="B1678" s="57"/>
      <c r="C1678" s="57"/>
    </row>
    <row r="1679" spans="1:3">
      <c r="A1679" s="5">
        <v>1677</v>
      </c>
      <c r="B1679" s="57"/>
      <c r="C1679" s="57"/>
    </row>
    <row r="1680" spans="1:3">
      <c r="A1680" s="5">
        <v>1678</v>
      </c>
      <c r="B1680" s="57"/>
      <c r="C1680" s="57"/>
    </row>
    <row r="1681" spans="1:3">
      <c r="A1681" s="5">
        <v>1679</v>
      </c>
      <c r="B1681" s="57"/>
      <c r="C1681" s="57"/>
    </row>
    <row r="1682" spans="1:3">
      <c r="A1682" s="5">
        <v>1680</v>
      </c>
      <c r="B1682" s="57"/>
      <c r="C1682" s="57"/>
    </row>
    <row r="1683" spans="1:3">
      <c r="A1683" s="5">
        <v>1681</v>
      </c>
      <c r="B1683" s="57"/>
      <c r="C1683" s="57"/>
    </row>
    <row r="1684" spans="1:3">
      <c r="A1684" s="5">
        <v>1682</v>
      </c>
      <c r="B1684" s="57"/>
      <c r="C1684" s="57"/>
    </row>
    <row r="1685" spans="1:3">
      <c r="A1685" s="5">
        <v>1683</v>
      </c>
      <c r="B1685" s="57"/>
      <c r="C1685" s="57"/>
    </row>
    <row r="1686" spans="1:3">
      <c r="A1686" s="5">
        <v>1684</v>
      </c>
      <c r="B1686" s="57"/>
      <c r="C1686" s="57"/>
    </row>
    <row r="1687" spans="1:3">
      <c r="A1687" s="5">
        <v>1685</v>
      </c>
      <c r="B1687" s="57"/>
      <c r="C1687" s="57"/>
    </row>
    <row r="1688" spans="1:3">
      <c r="A1688" s="5">
        <v>1686</v>
      </c>
      <c r="B1688" s="57"/>
      <c r="C1688" s="57"/>
    </row>
    <row r="1689" spans="1:3">
      <c r="A1689" s="5">
        <v>1687</v>
      </c>
      <c r="B1689" s="57"/>
      <c r="C1689" s="57"/>
    </row>
    <row r="1690" spans="1:3">
      <c r="A1690" s="5">
        <v>1688</v>
      </c>
      <c r="B1690" s="57"/>
      <c r="C1690" s="57"/>
    </row>
    <row r="1691" spans="1:3">
      <c r="A1691" s="5">
        <v>1689</v>
      </c>
      <c r="B1691" s="57"/>
      <c r="C1691" s="57"/>
    </row>
    <row r="1692" spans="1:3">
      <c r="A1692" s="5">
        <v>1690</v>
      </c>
      <c r="B1692" s="57"/>
      <c r="C1692" s="57"/>
    </row>
    <row r="1693" spans="1:3">
      <c r="A1693" s="5">
        <v>1691</v>
      </c>
      <c r="B1693" s="57"/>
      <c r="C1693" s="57"/>
    </row>
    <row r="1694" spans="1:3">
      <c r="A1694" s="5">
        <v>1692</v>
      </c>
      <c r="B1694" s="57"/>
      <c r="C1694" s="57"/>
    </row>
    <row r="1695" spans="1:3">
      <c r="A1695" s="5">
        <v>1693</v>
      </c>
      <c r="B1695" s="57"/>
      <c r="C1695" s="57"/>
    </row>
    <row r="1696" spans="1:3">
      <c r="A1696" s="5">
        <v>1694</v>
      </c>
      <c r="B1696" s="57"/>
      <c r="C1696" s="57"/>
    </row>
    <row r="1697" spans="1:3">
      <c r="A1697" s="5">
        <v>1695</v>
      </c>
      <c r="B1697" s="57"/>
      <c r="C1697" s="57"/>
    </row>
    <row r="1698" spans="1:3">
      <c r="A1698" s="5">
        <v>1696</v>
      </c>
      <c r="B1698" s="57"/>
      <c r="C1698" s="57"/>
    </row>
    <row r="1699" spans="1:3">
      <c r="A1699" s="5">
        <v>1697</v>
      </c>
      <c r="B1699" s="57"/>
      <c r="C1699" s="57"/>
    </row>
    <row r="1700" spans="1:3">
      <c r="A1700" s="5">
        <v>1698</v>
      </c>
      <c r="B1700" s="57"/>
      <c r="C1700" s="57"/>
    </row>
    <row r="1701" spans="1:3">
      <c r="A1701" s="5">
        <v>1699</v>
      </c>
      <c r="B1701" s="57"/>
      <c r="C1701" s="57"/>
    </row>
    <row r="1702" spans="1:3">
      <c r="A1702" s="5">
        <v>1700</v>
      </c>
      <c r="B1702" s="57"/>
      <c r="C1702" s="57"/>
    </row>
    <row r="1703" spans="1:3">
      <c r="A1703" s="5">
        <v>1701</v>
      </c>
      <c r="B1703" s="57"/>
      <c r="C1703" s="57"/>
    </row>
    <row r="1704" spans="1:3">
      <c r="A1704" s="5">
        <v>1702</v>
      </c>
      <c r="B1704" s="57"/>
      <c r="C1704" s="57"/>
    </row>
    <row r="1705" spans="1:3">
      <c r="A1705" s="5">
        <v>1703</v>
      </c>
      <c r="B1705" s="57"/>
      <c r="C1705" s="57"/>
    </row>
    <row r="1706" spans="1:3">
      <c r="A1706" s="5">
        <v>1704</v>
      </c>
      <c r="B1706" s="57"/>
      <c r="C1706" s="57"/>
    </row>
    <row r="1707" spans="1:3">
      <c r="A1707" s="5">
        <v>1705</v>
      </c>
      <c r="B1707" s="57"/>
      <c r="C1707" s="57"/>
    </row>
    <row r="1708" spans="1:3">
      <c r="A1708" s="5">
        <v>1706</v>
      </c>
      <c r="B1708" s="57"/>
      <c r="C1708" s="57"/>
    </row>
    <row r="1709" spans="1:3">
      <c r="A1709" s="5">
        <v>1707</v>
      </c>
      <c r="B1709" s="57"/>
      <c r="C1709" s="57"/>
    </row>
    <row r="1710" spans="1:3">
      <c r="A1710" s="5">
        <v>1708</v>
      </c>
      <c r="B1710" s="57"/>
      <c r="C1710" s="57"/>
    </row>
    <row r="1711" spans="1:3">
      <c r="A1711" s="5">
        <v>1709</v>
      </c>
      <c r="B1711" s="57"/>
      <c r="C1711" s="57"/>
    </row>
    <row r="1712" spans="1:3">
      <c r="A1712" s="5">
        <v>1710</v>
      </c>
      <c r="B1712" s="57"/>
      <c r="C1712" s="57"/>
    </row>
    <row r="1713" spans="1:3">
      <c r="A1713" s="5">
        <v>1711</v>
      </c>
      <c r="B1713" s="57"/>
      <c r="C1713" s="57"/>
    </row>
    <row r="1714" spans="1:3">
      <c r="A1714" s="5">
        <v>1712</v>
      </c>
      <c r="B1714" s="57"/>
      <c r="C1714" s="57"/>
    </row>
    <row r="1715" spans="1:3">
      <c r="A1715" s="5">
        <v>1713</v>
      </c>
      <c r="B1715" s="57"/>
      <c r="C1715" s="57"/>
    </row>
    <row r="1716" spans="1:3">
      <c r="A1716" s="5">
        <v>1714</v>
      </c>
      <c r="B1716" s="57"/>
      <c r="C1716" s="57"/>
    </row>
    <row r="1717" spans="1:3">
      <c r="A1717" s="5">
        <v>1715</v>
      </c>
      <c r="B1717" s="57"/>
      <c r="C1717" s="57"/>
    </row>
    <row r="1718" spans="1:3">
      <c r="A1718" s="5">
        <v>1716</v>
      </c>
      <c r="B1718" s="57"/>
      <c r="C1718" s="57"/>
    </row>
    <row r="1719" spans="1:3">
      <c r="A1719" s="5">
        <v>1717</v>
      </c>
      <c r="B1719" s="57"/>
      <c r="C1719" s="57"/>
    </row>
    <row r="1720" spans="1:3">
      <c r="A1720" s="5">
        <v>1718</v>
      </c>
      <c r="B1720" s="57"/>
      <c r="C1720" s="57"/>
    </row>
    <row r="1721" spans="1:3">
      <c r="A1721" s="5">
        <v>1719</v>
      </c>
      <c r="B1721" s="57"/>
      <c r="C1721" s="57"/>
    </row>
    <row r="1722" spans="1:3">
      <c r="A1722" s="5">
        <v>1720</v>
      </c>
      <c r="B1722" s="57"/>
      <c r="C1722" s="57"/>
    </row>
    <row r="1723" spans="1:3">
      <c r="A1723" s="5">
        <v>1721</v>
      </c>
      <c r="B1723" s="57"/>
      <c r="C1723" s="57"/>
    </row>
    <row r="1724" spans="1:3">
      <c r="A1724" s="5">
        <v>1722</v>
      </c>
      <c r="B1724" s="57"/>
      <c r="C1724" s="57"/>
    </row>
    <row r="1725" spans="1:3">
      <c r="A1725" s="5">
        <v>1723</v>
      </c>
      <c r="B1725" s="57"/>
      <c r="C1725" s="57"/>
    </row>
    <row r="1726" spans="1:3">
      <c r="A1726" s="5">
        <v>1724</v>
      </c>
      <c r="B1726" s="57"/>
      <c r="C1726" s="57"/>
    </row>
    <row r="1727" spans="1:3">
      <c r="A1727" s="5">
        <v>1725</v>
      </c>
      <c r="B1727" s="57"/>
      <c r="C1727" s="57"/>
    </row>
    <row r="1728" spans="1:3">
      <c r="A1728" s="5">
        <v>1726</v>
      </c>
      <c r="B1728" s="57"/>
      <c r="C1728" s="57"/>
    </row>
    <row r="1729" spans="1:3">
      <c r="A1729" s="5">
        <v>1727</v>
      </c>
      <c r="B1729" s="57"/>
      <c r="C1729" s="57"/>
    </row>
    <row r="1730" spans="1:3">
      <c r="A1730" s="5">
        <v>1728</v>
      </c>
      <c r="B1730" s="57"/>
      <c r="C1730" s="57"/>
    </row>
    <row r="1731" spans="1:3">
      <c r="A1731" s="5">
        <v>1729</v>
      </c>
      <c r="B1731" s="57"/>
      <c r="C1731" s="57"/>
    </row>
    <row r="1732" spans="1:3">
      <c r="A1732" s="5">
        <v>1730</v>
      </c>
      <c r="B1732" s="57"/>
      <c r="C1732" s="57"/>
    </row>
    <row r="1733" spans="1:3">
      <c r="A1733" s="5">
        <v>1731</v>
      </c>
      <c r="B1733" s="57"/>
      <c r="C1733" s="57"/>
    </row>
    <row r="1734" spans="1:3">
      <c r="A1734" s="5">
        <v>1732</v>
      </c>
      <c r="B1734" s="57"/>
      <c r="C1734" s="57"/>
    </row>
    <row r="1735" spans="1:3">
      <c r="A1735" s="5">
        <v>1733</v>
      </c>
      <c r="B1735" s="57"/>
      <c r="C1735" s="57"/>
    </row>
    <row r="1736" spans="1:3">
      <c r="A1736" s="5">
        <v>1734</v>
      </c>
      <c r="B1736" s="57"/>
      <c r="C1736" s="57"/>
    </row>
    <row r="1737" spans="1:3">
      <c r="A1737" s="5">
        <v>1735</v>
      </c>
      <c r="B1737" s="57"/>
      <c r="C1737" s="57"/>
    </row>
    <row r="1738" spans="1:3">
      <c r="A1738" s="5">
        <v>1736</v>
      </c>
      <c r="B1738" s="57"/>
      <c r="C1738" s="57"/>
    </row>
    <row r="1739" spans="1:3">
      <c r="A1739" s="5">
        <v>1737</v>
      </c>
      <c r="B1739" s="57"/>
      <c r="C1739" s="57"/>
    </row>
    <row r="1740" spans="1:3">
      <c r="A1740" s="5">
        <v>1738</v>
      </c>
      <c r="B1740" s="57"/>
      <c r="C1740" s="57"/>
    </row>
    <row r="1741" spans="1:3">
      <c r="A1741" s="5">
        <v>1739</v>
      </c>
      <c r="B1741" s="57"/>
      <c r="C1741" s="57"/>
    </row>
    <row r="1742" spans="1:3">
      <c r="A1742" s="5">
        <v>1740</v>
      </c>
      <c r="B1742" s="57"/>
      <c r="C1742" s="57"/>
    </row>
    <row r="1743" spans="1:3">
      <c r="A1743" s="5">
        <v>1741</v>
      </c>
      <c r="B1743" s="57"/>
      <c r="C1743" s="57"/>
    </row>
    <row r="1744" spans="1:3">
      <c r="A1744" s="5">
        <v>1742</v>
      </c>
      <c r="B1744" s="57"/>
      <c r="C1744" s="57"/>
    </row>
    <row r="1745" spans="1:3">
      <c r="A1745" s="5">
        <v>1743</v>
      </c>
      <c r="B1745" s="57"/>
      <c r="C1745" s="57"/>
    </row>
    <row r="1746" spans="1:3">
      <c r="A1746" s="5">
        <v>1744</v>
      </c>
      <c r="B1746" s="57"/>
      <c r="C1746" s="57"/>
    </row>
    <row r="1747" spans="1:3">
      <c r="A1747" s="5">
        <v>1745</v>
      </c>
      <c r="B1747" s="57"/>
      <c r="C1747" s="57"/>
    </row>
    <row r="1748" spans="1:3">
      <c r="A1748" s="5">
        <v>1746</v>
      </c>
      <c r="B1748" s="57"/>
      <c r="C1748" s="57"/>
    </row>
    <row r="1749" spans="1:3">
      <c r="A1749" s="5">
        <v>1747</v>
      </c>
      <c r="B1749" s="57"/>
      <c r="C1749" s="57"/>
    </row>
    <row r="1750" spans="1:3">
      <c r="A1750" s="5">
        <v>1748</v>
      </c>
      <c r="B1750" s="57"/>
      <c r="C1750" s="57"/>
    </row>
    <row r="1751" spans="1:3">
      <c r="A1751" s="5">
        <v>1749</v>
      </c>
      <c r="B1751" s="57"/>
      <c r="C1751" s="57"/>
    </row>
    <row r="1752" spans="1:3">
      <c r="A1752" s="5">
        <v>1750</v>
      </c>
      <c r="B1752" s="57"/>
      <c r="C1752" s="57"/>
    </row>
    <row r="1753" spans="1:3">
      <c r="A1753" s="5">
        <v>1751</v>
      </c>
      <c r="B1753" s="57"/>
      <c r="C1753" s="57"/>
    </row>
    <row r="1754" spans="1:3">
      <c r="A1754" s="5">
        <v>1752</v>
      </c>
      <c r="B1754" s="57"/>
      <c r="C1754" s="57"/>
    </row>
    <row r="1755" spans="1:3">
      <c r="A1755" s="5">
        <v>1753</v>
      </c>
      <c r="B1755" s="57"/>
      <c r="C1755" s="57"/>
    </row>
    <row r="1756" spans="1:3">
      <c r="A1756" s="5">
        <v>1754</v>
      </c>
      <c r="B1756" s="57"/>
      <c r="C1756" s="57"/>
    </row>
    <row r="1757" spans="1:3">
      <c r="A1757" s="5">
        <v>1755</v>
      </c>
      <c r="B1757" s="57"/>
      <c r="C1757" s="57"/>
    </row>
    <row r="1758" spans="1:3">
      <c r="A1758" s="5">
        <v>1756</v>
      </c>
      <c r="B1758" s="57"/>
      <c r="C1758" s="57"/>
    </row>
    <row r="1759" spans="1:3">
      <c r="A1759" s="5">
        <v>1757</v>
      </c>
      <c r="B1759" s="57"/>
      <c r="C1759" s="57"/>
    </row>
    <row r="1760" spans="1:3">
      <c r="A1760" s="5">
        <v>1758</v>
      </c>
      <c r="B1760" s="57"/>
      <c r="C1760" s="57"/>
    </row>
    <row r="1761" spans="1:3">
      <c r="A1761" s="5">
        <v>1759</v>
      </c>
      <c r="B1761" s="57"/>
      <c r="C1761" s="57"/>
    </row>
    <row r="1762" spans="1:3">
      <c r="A1762" s="5">
        <v>1760</v>
      </c>
      <c r="B1762" s="57"/>
      <c r="C1762" s="57"/>
    </row>
    <row r="1763" spans="1:3">
      <c r="A1763" s="5">
        <v>1761</v>
      </c>
      <c r="B1763" s="57"/>
      <c r="C1763" s="57"/>
    </row>
    <row r="1764" spans="1:3">
      <c r="A1764" s="5">
        <v>1762</v>
      </c>
      <c r="B1764" s="57"/>
      <c r="C1764" s="57"/>
    </row>
    <row r="1765" spans="1:3">
      <c r="A1765" s="5">
        <v>1763</v>
      </c>
      <c r="B1765" s="57"/>
      <c r="C1765" s="57"/>
    </row>
    <row r="1766" spans="1:3">
      <c r="A1766" s="5">
        <v>1764</v>
      </c>
      <c r="B1766" s="57"/>
      <c r="C1766" s="57"/>
    </row>
    <row r="1767" spans="1:3">
      <c r="A1767" s="5">
        <v>1765</v>
      </c>
      <c r="B1767" s="57"/>
      <c r="C1767" s="57"/>
    </row>
    <row r="1768" spans="1:3">
      <c r="A1768" s="5">
        <v>1766</v>
      </c>
      <c r="B1768" s="57"/>
      <c r="C1768" s="57"/>
    </row>
    <row r="1769" spans="1:3">
      <c r="A1769" s="5">
        <v>1767</v>
      </c>
      <c r="B1769" s="57"/>
      <c r="C1769" s="57"/>
    </row>
    <row r="1770" spans="1:3">
      <c r="A1770" s="5">
        <v>1768</v>
      </c>
      <c r="B1770" s="57"/>
      <c r="C1770" s="57"/>
    </row>
    <row r="1771" spans="1:3">
      <c r="A1771" s="5">
        <v>1769</v>
      </c>
      <c r="B1771" s="57"/>
      <c r="C1771" s="57"/>
    </row>
    <row r="1772" spans="1:3">
      <c r="A1772" s="5">
        <v>1770</v>
      </c>
      <c r="B1772" s="57"/>
      <c r="C1772" s="57"/>
    </row>
    <row r="1773" spans="1:3">
      <c r="A1773" s="5">
        <v>1771</v>
      </c>
      <c r="B1773" s="57"/>
      <c r="C1773" s="57"/>
    </row>
    <row r="1774" spans="1:3">
      <c r="A1774" s="5">
        <v>1772</v>
      </c>
      <c r="B1774" s="57"/>
      <c r="C1774" s="57"/>
    </row>
    <row r="1775" spans="1:3">
      <c r="A1775" s="5">
        <v>1773</v>
      </c>
      <c r="B1775" s="57"/>
      <c r="C1775" s="57"/>
    </row>
    <row r="1776" spans="1:3">
      <c r="A1776" s="5">
        <v>1774</v>
      </c>
      <c r="B1776" s="57"/>
      <c r="C1776" s="57"/>
    </row>
    <row r="1777" spans="1:3">
      <c r="A1777" s="5">
        <v>1775</v>
      </c>
      <c r="B1777" s="57"/>
      <c r="C1777" s="57"/>
    </row>
    <row r="1778" spans="1:3">
      <c r="A1778" s="5">
        <v>1776</v>
      </c>
      <c r="B1778" s="57"/>
      <c r="C1778" s="57"/>
    </row>
    <row r="1779" spans="1:3">
      <c r="A1779" s="5">
        <v>1777</v>
      </c>
      <c r="B1779" s="57"/>
      <c r="C1779" s="57"/>
    </row>
    <row r="1780" spans="1:3">
      <c r="A1780" s="5">
        <v>1778</v>
      </c>
      <c r="B1780" s="57"/>
      <c r="C1780" s="57"/>
    </row>
    <row r="1781" spans="1:3">
      <c r="A1781" s="5">
        <v>1779</v>
      </c>
      <c r="B1781" s="57"/>
      <c r="C1781" s="57"/>
    </row>
    <row r="1782" spans="1:3">
      <c r="A1782" s="5">
        <v>1780</v>
      </c>
      <c r="B1782" s="57"/>
      <c r="C1782" s="57"/>
    </row>
    <row r="1783" spans="1:3">
      <c r="A1783" s="5">
        <v>1781</v>
      </c>
      <c r="B1783" s="57"/>
      <c r="C1783" s="57"/>
    </row>
    <row r="1784" spans="1:3">
      <c r="A1784" s="5">
        <v>1782</v>
      </c>
      <c r="B1784" s="57"/>
      <c r="C1784" s="57"/>
    </row>
    <row r="1785" spans="1:3">
      <c r="A1785" s="5">
        <v>1783</v>
      </c>
      <c r="B1785" s="57"/>
      <c r="C1785" s="57"/>
    </row>
    <row r="1786" spans="1:3">
      <c r="A1786" s="5">
        <v>1784</v>
      </c>
      <c r="B1786" s="57"/>
      <c r="C1786" s="57"/>
    </row>
    <row r="1787" spans="1:3">
      <c r="A1787" s="5">
        <v>1785</v>
      </c>
      <c r="B1787" s="57"/>
      <c r="C1787" s="57"/>
    </row>
    <row r="1788" spans="1:3">
      <c r="A1788" s="5">
        <v>1786</v>
      </c>
      <c r="B1788" s="57"/>
      <c r="C1788" s="57"/>
    </row>
    <row r="1789" spans="1:3">
      <c r="A1789" s="5">
        <v>1787</v>
      </c>
      <c r="B1789" s="57"/>
      <c r="C1789" s="57"/>
    </row>
    <row r="1790" spans="1:3">
      <c r="A1790" s="5">
        <v>1788</v>
      </c>
      <c r="B1790" s="57"/>
      <c r="C1790" s="57"/>
    </row>
    <row r="1791" spans="1:3">
      <c r="A1791" s="5">
        <v>1789</v>
      </c>
      <c r="B1791" s="57"/>
      <c r="C1791" s="57"/>
    </row>
    <row r="1792" spans="1:3">
      <c r="A1792" s="5">
        <v>1790</v>
      </c>
      <c r="B1792" s="57"/>
      <c r="C1792" s="57"/>
    </row>
    <row r="1793" spans="1:3">
      <c r="A1793" s="5">
        <v>1791</v>
      </c>
      <c r="B1793" s="57"/>
      <c r="C1793" s="57"/>
    </row>
    <row r="1794" spans="1:3">
      <c r="A1794" s="5">
        <v>1792</v>
      </c>
      <c r="B1794" s="57"/>
      <c r="C1794" s="57"/>
    </row>
    <row r="1795" spans="1:3">
      <c r="A1795" s="5">
        <v>1793</v>
      </c>
      <c r="B1795" s="57"/>
      <c r="C1795" s="57"/>
    </row>
    <row r="1796" spans="1:3">
      <c r="A1796" s="5">
        <v>1794</v>
      </c>
      <c r="B1796" s="57"/>
      <c r="C1796" s="57"/>
    </row>
    <row r="1797" spans="1:3">
      <c r="A1797" s="5">
        <v>1795</v>
      </c>
      <c r="B1797" s="57"/>
      <c r="C1797" s="57"/>
    </row>
    <row r="1798" spans="1:3">
      <c r="A1798" s="5">
        <v>1796</v>
      </c>
      <c r="B1798" s="57"/>
      <c r="C1798" s="57"/>
    </row>
    <row r="1799" spans="1:3">
      <c r="A1799" s="5">
        <v>1797</v>
      </c>
      <c r="B1799" s="57"/>
      <c r="C1799" s="57"/>
    </row>
    <row r="1800" spans="1:3">
      <c r="A1800" s="5">
        <v>1798</v>
      </c>
      <c r="B1800" s="57"/>
      <c r="C1800" s="57"/>
    </row>
    <row r="1801" spans="1:3">
      <c r="A1801" s="5">
        <v>1799</v>
      </c>
      <c r="B1801" s="57"/>
      <c r="C1801" s="57"/>
    </row>
    <row r="1802" spans="1:3">
      <c r="A1802" s="5">
        <v>1800</v>
      </c>
      <c r="B1802" s="57"/>
      <c r="C1802" s="57"/>
    </row>
    <row r="1803" spans="1:3">
      <c r="A1803" s="5">
        <v>1801</v>
      </c>
      <c r="B1803" s="57"/>
      <c r="C1803" s="57"/>
    </row>
    <row r="1804" spans="1:3">
      <c r="A1804" s="5">
        <v>1802</v>
      </c>
      <c r="B1804" s="57"/>
      <c r="C1804" s="57"/>
    </row>
    <row r="1805" spans="1:3">
      <c r="A1805" s="5">
        <v>1803</v>
      </c>
      <c r="B1805" s="57"/>
      <c r="C1805" s="57"/>
    </row>
    <row r="1806" spans="1:3">
      <c r="A1806" s="5">
        <v>1804</v>
      </c>
      <c r="B1806" s="57"/>
      <c r="C1806" s="57"/>
    </row>
    <row r="1807" spans="1:3">
      <c r="A1807" s="5">
        <v>1805</v>
      </c>
      <c r="B1807" s="57"/>
      <c r="C1807" s="57"/>
    </row>
    <row r="1808" spans="1:3">
      <c r="A1808" s="5">
        <v>1806</v>
      </c>
      <c r="B1808" s="57"/>
      <c r="C1808" s="57"/>
    </row>
    <row r="1809" spans="1:3">
      <c r="A1809" s="5">
        <v>1807</v>
      </c>
      <c r="B1809" s="57"/>
      <c r="C1809" s="57"/>
    </row>
    <row r="1810" spans="1:3">
      <c r="A1810" s="5">
        <v>1808</v>
      </c>
      <c r="B1810" s="57"/>
      <c r="C1810" s="57"/>
    </row>
    <row r="1811" spans="1:3">
      <c r="A1811" s="5">
        <v>1809</v>
      </c>
      <c r="B1811" s="57"/>
      <c r="C1811" s="57"/>
    </row>
    <row r="1812" spans="1:3">
      <c r="A1812" s="5">
        <v>1810</v>
      </c>
      <c r="B1812" s="57"/>
      <c r="C1812" s="57"/>
    </row>
    <row r="1813" spans="1:3">
      <c r="A1813" s="5">
        <v>1811</v>
      </c>
      <c r="B1813" s="57"/>
      <c r="C1813" s="57"/>
    </row>
    <row r="1814" spans="1:3">
      <c r="A1814" s="5">
        <v>1812</v>
      </c>
      <c r="B1814" s="57"/>
      <c r="C1814" s="57"/>
    </row>
    <row r="1815" spans="1:3">
      <c r="A1815" s="5">
        <v>1813</v>
      </c>
      <c r="B1815" s="57"/>
      <c r="C1815" s="57"/>
    </row>
    <row r="1816" spans="1:3">
      <c r="A1816" s="5">
        <v>1814</v>
      </c>
      <c r="B1816" s="57"/>
      <c r="C1816" s="57"/>
    </row>
    <row r="1817" spans="1:3">
      <c r="A1817" s="5">
        <v>1815</v>
      </c>
      <c r="B1817" s="57"/>
      <c r="C1817" s="57"/>
    </row>
    <row r="1818" spans="1:3">
      <c r="A1818" s="5">
        <v>1816</v>
      </c>
      <c r="B1818" s="57"/>
      <c r="C1818" s="57"/>
    </row>
    <row r="1819" spans="1:3">
      <c r="A1819" s="5">
        <v>1817</v>
      </c>
      <c r="B1819" s="57"/>
      <c r="C1819" s="57"/>
    </row>
    <row r="1820" spans="1:3">
      <c r="A1820" s="5">
        <v>1818</v>
      </c>
      <c r="B1820" s="57"/>
      <c r="C1820" s="57"/>
    </row>
    <row r="1821" spans="1:3">
      <c r="A1821" s="5">
        <v>1819</v>
      </c>
      <c r="B1821" s="57"/>
      <c r="C1821" s="57"/>
    </row>
    <row r="1822" spans="1:3">
      <c r="A1822" s="5">
        <v>1820</v>
      </c>
      <c r="B1822" s="57"/>
      <c r="C1822" s="57"/>
    </row>
    <row r="1823" spans="1:3">
      <c r="A1823" s="5">
        <v>1821</v>
      </c>
      <c r="B1823" s="57"/>
      <c r="C1823" s="57"/>
    </row>
    <row r="1824" spans="1:3">
      <c r="A1824" s="5">
        <v>1822</v>
      </c>
      <c r="B1824" s="57"/>
      <c r="C1824" s="57"/>
    </row>
    <row r="1825" spans="1:3">
      <c r="A1825" s="5">
        <v>1823</v>
      </c>
      <c r="B1825" s="57"/>
      <c r="C1825" s="57"/>
    </row>
    <row r="1826" spans="1:3">
      <c r="A1826" s="5">
        <v>1824</v>
      </c>
      <c r="B1826" s="57"/>
      <c r="C1826" s="57"/>
    </row>
    <row r="1827" spans="1:3">
      <c r="A1827" s="5">
        <v>1825</v>
      </c>
      <c r="B1827" s="57"/>
      <c r="C1827" s="57"/>
    </row>
    <row r="1828" spans="1:3">
      <c r="A1828" s="5">
        <v>1826</v>
      </c>
      <c r="B1828" s="57"/>
      <c r="C1828" s="57"/>
    </row>
    <row r="1829" spans="1:3">
      <c r="A1829" s="5">
        <v>1827</v>
      </c>
      <c r="B1829" s="57"/>
      <c r="C1829" s="57"/>
    </row>
    <row r="1830" spans="1:3">
      <c r="A1830" s="5">
        <v>1828</v>
      </c>
      <c r="B1830" s="57"/>
      <c r="C1830" s="57"/>
    </row>
    <row r="1831" spans="1:3">
      <c r="A1831" s="5">
        <v>1829</v>
      </c>
      <c r="B1831" s="57"/>
      <c r="C1831" s="57"/>
    </row>
    <row r="1832" spans="1:3">
      <c r="A1832" s="5">
        <v>1830</v>
      </c>
      <c r="B1832" s="57"/>
      <c r="C1832" s="57"/>
    </row>
    <row r="1833" spans="1:3">
      <c r="A1833" s="5">
        <v>1831</v>
      </c>
      <c r="B1833" s="57"/>
      <c r="C1833" s="57"/>
    </row>
    <row r="1834" spans="1:3">
      <c r="A1834" s="5">
        <v>1832</v>
      </c>
      <c r="B1834" s="57"/>
      <c r="C1834" s="57"/>
    </row>
    <row r="1835" spans="1:3">
      <c r="A1835" s="5">
        <v>1833</v>
      </c>
      <c r="B1835" s="57"/>
      <c r="C1835" s="57"/>
    </row>
    <row r="1836" spans="1:3">
      <c r="A1836" s="5">
        <v>1834</v>
      </c>
      <c r="B1836" s="57"/>
      <c r="C1836" s="57"/>
    </row>
    <row r="1837" spans="1:3">
      <c r="A1837" s="5">
        <v>1835</v>
      </c>
      <c r="B1837" s="57"/>
      <c r="C1837" s="57"/>
    </row>
    <row r="1838" spans="1:3">
      <c r="A1838" s="5">
        <v>1836</v>
      </c>
      <c r="B1838" s="57"/>
      <c r="C1838" s="57"/>
    </row>
    <row r="1839" spans="1:3">
      <c r="A1839" s="5">
        <v>1837</v>
      </c>
      <c r="B1839" s="57"/>
      <c r="C1839" s="57"/>
    </row>
    <row r="1840" spans="1:3">
      <c r="A1840" s="5">
        <v>1838</v>
      </c>
      <c r="B1840" s="57"/>
      <c r="C1840" s="57"/>
    </row>
    <row r="1841" spans="1:3">
      <c r="A1841" s="5">
        <v>1839</v>
      </c>
      <c r="B1841" s="57"/>
      <c r="C1841" s="57"/>
    </row>
    <row r="1842" spans="1:3">
      <c r="A1842" s="5">
        <v>1840</v>
      </c>
      <c r="B1842" s="57"/>
      <c r="C1842" s="57"/>
    </row>
    <row r="1843" spans="1:3">
      <c r="A1843" s="5">
        <v>1841</v>
      </c>
      <c r="B1843" s="57"/>
      <c r="C1843" s="57"/>
    </row>
    <row r="1844" spans="1:3">
      <c r="A1844" s="5">
        <v>1842</v>
      </c>
      <c r="B1844" s="57"/>
      <c r="C1844" s="57"/>
    </row>
    <row r="1845" spans="1:3">
      <c r="A1845" s="5">
        <v>1843</v>
      </c>
      <c r="B1845" s="57"/>
      <c r="C1845" s="57"/>
    </row>
    <row r="1846" spans="1:3">
      <c r="A1846" s="5">
        <v>1844</v>
      </c>
      <c r="B1846" s="57"/>
      <c r="C1846" s="57"/>
    </row>
    <row r="1847" spans="1:3">
      <c r="A1847" s="5">
        <v>1845</v>
      </c>
      <c r="B1847" s="57"/>
      <c r="C1847" s="57"/>
    </row>
    <row r="1848" spans="1:3">
      <c r="A1848" s="5">
        <v>1846</v>
      </c>
      <c r="B1848" s="57"/>
      <c r="C1848" s="57"/>
    </row>
    <row r="1849" spans="1:3">
      <c r="A1849" s="5">
        <v>1847</v>
      </c>
      <c r="B1849" s="57"/>
      <c r="C1849" s="57"/>
    </row>
    <row r="1850" spans="1:3">
      <c r="A1850" s="5">
        <v>1848</v>
      </c>
      <c r="B1850" s="57"/>
      <c r="C1850" s="57"/>
    </row>
    <row r="1851" spans="1:3">
      <c r="A1851" s="5">
        <v>1849</v>
      </c>
      <c r="B1851" s="57"/>
      <c r="C1851" s="57"/>
    </row>
    <row r="1852" spans="1:3">
      <c r="A1852" s="5">
        <v>1850</v>
      </c>
      <c r="B1852" s="57"/>
      <c r="C1852" s="57"/>
    </row>
    <row r="1853" spans="1:3">
      <c r="A1853" s="5">
        <v>1851</v>
      </c>
      <c r="B1853" s="57"/>
      <c r="C1853" s="57"/>
    </row>
    <row r="1854" spans="1:3">
      <c r="A1854" s="5">
        <v>1852</v>
      </c>
      <c r="B1854" s="57"/>
      <c r="C1854" s="57"/>
    </row>
    <row r="1855" spans="1:3">
      <c r="A1855" s="5">
        <v>1853</v>
      </c>
      <c r="B1855" s="57"/>
      <c r="C1855" s="57"/>
    </row>
    <row r="1856" spans="1:3">
      <c r="A1856" s="5">
        <v>1854</v>
      </c>
      <c r="B1856" s="57"/>
      <c r="C1856" s="57"/>
    </row>
    <row r="1857" spans="1:3">
      <c r="A1857" s="5">
        <v>1855</v>
      </c>
      <c r="B1857" s="57"/>
      <c r="C1857" s="57"/>
    </row>
    <row r="1858" spans="1:3">
      <c r="A1858" s="5">
        <v>1856</v>
      </c>
      <c r="B1858" s="57"/>
      <c r="C1858" s="57"/>
    </row>
    <row r="1859" spans="1:3">
      <c r="A1859" s="5">
        <v>1857</v>
      </c>
      <c r="B1859" s="57"/>
      <c r="C1859" s="57"/>
    </row>
    <row r="1860" spans="1:3">
      <c r="A1860" s="5">
        <v>1858</v>
      </c>
      <c r="B1860" s="57"/>
      <c r="C1860" s="57"/>
    </row>
    <row r="1861" spans="1:3">
      <c r="A1861" s="5">
        <v>1859</v>
      </c>
      <c r="B1861" s="57"/>
      <c r="C1861" s="57"/>
    </row>
    <row r="1862" spans="1:3">
      <c r="A1862" s="5">
        <v>1860</v>
      </c>
      <c r="B1862" s="57"/>
      <c r="C1862" s="57"/>
    </row>
    <row r="1863" spans="1:3">
      <c r="A1863" s="5">
        <v>1861</v>
      </c>
      <c r="B1863" s="57"/>
      <c r="C1863" s="57"/>
    </row>
    <row r="1864" spans="1:3">
      <c r="A1864" s="5">
        <v>1862</v>
      </c>
      <c r="B1864" s="57"/>
      <c r="C1864" s="57"/>
    </row>
    <row r="1865" spans="1:3">
      <c r="A1865" s="5">
        <v>1863</v>
      </c>
      <c r="B1865" s="57"/>
      <c r="C1865" s="57"/>
    </row>
    <row r="1866" spans="1:3">
      <c r="A1866" s="5">
        <v>1864</v>
      </c>
      <c r="B1866" s="57"/>
      <c r="C1866" s="57"/>
    </row>
    <row r="1867" spans="1:3">
      <c r="A1867" s="5">
        <v>1865</v>
      </c>
      <c r="B1867" s="57"/>
      <c r="C1867" s="57"/>
    </row>
    <row r="1868" spans="1:3">
      <c r="A1868" s="5">
        <v>1866</v>
      </c>
      <c r="B1868" s="57"/>
      <c r="C1868" s="57"/>
    </row>
    <row r="1869" spans="1:3">
      <c r="A1869" s="5">
        <v>1867</v>
      </c>
      <c r="B1869" s="57"/>
      <c r="C1869" s="57"/>
    </row>
    <row r="1870" spans="1:3">
      <c r="A1870" s="5">
        <v>1868</v>
      </c>
      <c r="B1870" s="57"/>
      <c r="C1870" s="57"/>
    </row>
    <row r="1871" spans="1:3">
      <c r="A1871" s="5">
        <v>1869</v>
      </c>
      <c r="B1871" s="57"/>
      <c r="C1871" s="57"/>
    </row>
    <row r="1872" spans="1:3">
      <c r="A1872" s="5">
        <v>1870</v>
      </c>
      <c r="B1872" s="57"/>
      <c r="C1872" s="57"/>
    </row>
    <row r="1873" spans="1:3">
      <c r="A1873" s="5">
        <v>1871</v>
      </c>
      <c r="B1873" s="57"/>
      <c r="C1873" s="57"/>
    </row>
    <row r="1874" spans="1:3">
      <c r="A1874" s="5">
        <v>1872</v>
      </c>
      <c r="B1874" s="57"/>
      <c r="C1874" s="57"/>
    </row>
    <row r="1875" spans="1:3">
      <c r="A1875" s="5">
        <v>1873</v>
      </c>
      <c r="B1875" s="57"/>
      <c r="C1875" s="57"/>
    </row>
    <row r="1876" spans="1:3">
      <c r="A1876" s="5">
        <v>1874</v>
      </c>
      <c r="B1876" s="57"/>
      <c r="C1876" s="57"/>
    </row>
    <row r="1877" spans="1:3">
      <c r="A1877" s="5">
        <v>1875</v>
      </c>
      <c r="B1877" s="57"/>
      <c r="C1877" s="57"/>
    </row>
    <row r="1878" spans="1:3">
      <c r="A1878" s="5">
        <v>1876</v>
      </c>
      <c r="B1878" s="57"/>
      <c r="C1878" s="57"/>
    </row>
    <row r="1879" spans="1:3">
      <c r="A1879" s="5">
        <v>1877</v>
      </c>
      <c r="B1879" s="57"/>
      <c r="C1879" s="57"/>
    </row>
    <row r="1880" spans="1:3">
      <c r="A1880" s="5">
        <v>1878</v>
      </c>
      <c r="B1880" s="57"/>
      <c r="C1880" s="57"/>
    </row>
    <row r="1881" spans="1:3">
      <c r="A1881" s="5">
        <v>1879</v>
      </c>
      <c r="B1881" s="57"/>
      <c r="C1881" s="57"/>
    </row>
    <row r="1882" spans="1:3">
      <c r="A1882" s="5">
        <v>1880</v>
      </c>
      <c r="B1882" s="57"/>
      <c r="C1882" s="57"/>
    </row>
    <row r="1883" spans="1:3">
      <c r="A1883" s="5">
        <v>1881</v>
      </c>
      <c r="B1883" s="57"/>
      <c r="C1883" s="57"/>
    </row>
    <row r="1884" spans="1:3">
      <c r="A1884" s="5">
        <v>1882</v>
      </c>
      <c r="B1884" s="57"/>
      <c r="C1884" s="57"/>
    </row>
    <row r="1885" spans="1:3">
      <c r="A1885" s="5">
        <v>1883</v>
      </c>
      <c r="B1885" s="57"/>
      <c r="C1885" s="57"/>
    </row>
    <row r="1886" spans="1:3">
      <c r="A1886" s="5">
        <v>1884</v>
      </c>
      <c r="B1886" s="57"/>
      <c r="C1886" s="57"/>
    </row>
    <row r="1887" spans="1:3">
      <c r="A1887" s="5">
        <v>1885</v>
      </c>
      <c r="B1887" s="57"/>
      <c r="C1887" s="57"/>
    </row>
    <row r="1888" spans="1:3">
      <c r="A1888" s="5">
        <v>1886</v>
      </c>
      <c r="B1888" s="57"/>
      <c r="C1888" s="57"/>
    </row>
    <row r="1889" spans="1:3">
      <c r="A1889" s="5">
        <v>1887</v>
      </c>
      <c r="B1889" s="57"/>
      <c r="C1889" s="57"/>
    </row>
    <row r="1890" spans="1:3">
      <c r="A1890" s="5">
        <v>1888</v>
      </c>
      <c r="B1890" s="57"/>
      <c r="C1890" s="57"/>
    </row>
    <row r="1891" spans="1:3">
      <c r="A1891" s="5">
        <v>1889</v>
      </c>
      <c r="B1891" s="57"/>
      <c r="C1891" s="57"/>
    </row>
    <row r="1892" spans="1:3">
      <c r="A1892" s="5">
        <v>1890</v>
      </c>
      <c r="B1892" s="57"/>
      <c r="C1892" s="57"/>
    </row>
    <row r="1893" spans="1:3">
      <c r="A1893" s="5">
        <v>1891</v>
      </c>
      <c r="B1893" s="57"/>
      <c r="C1893" s="57"/>
    </row>
    <row r="1894" spans="1:3">
      <c r="A1894" s="5">
        <v>1892</v>
      </c>
      <c r="B1894" s="57"/>
      <c r="C1894" s="57"/>
    </row>
    <row r="1895" spans="1:3">
      <c r="A1895" s="5">
        <v>1893</v>
      </c>
      <c r="B1895" s="57"/>
      <c r="C1895" s="57"/>
    </row>
    <row r="1896" spans="1:3">
      <c r="A1896" s="5">
        <v>1894</v>
      </c>
      <c r="B1896" s="57"/>
      <c r="C1896" s="57"/>
    </row>
    <row r="1897" spans="1:3">
      <c r="A1897" s="5">
        <v>1895</v>
      </c>
      <c r="B1897" s="57"/>
      <c r="C1897" s="57"/>
    </row>
    <row r="1898" spans="1:3">
      <c r="A1898" s="5">
        <v>1896</v>
      </c>
      <c r="B1898" s="57"/>
      <c r="C1898" s="57"/>
    </row>
    <row r="1899" spans="1:3">
      <c r="A1899" s="5">
        <v>1897</v>
      </c>
      <c r="B1899" s="57"/>
      <c r="C1899" s="57"/>
    </row>
    <row r="1900" spans="1:3">
      <c r="A1900" s="5">
        <v>1898</v>
      </c>
      <c r="B1900" s="57"/>
      <c r="C1900" s="57"/>
    </row>
    <row r="1901" spans="1:3">
      <c r="A1901" s="5">
        <v>1899</v>
      </c>
      <c r="B1901" s="57"/>
      <c r="C1901" s="57"/>
    </row>
    <row r="1902" spans="1:3">
      <c r="A1902" s="5">
        <v>1900</v>
      </c>
      <c r="B1902" s="57"/>
      <c r="C1902" s="57"/>
    </row>
    <row r="1903" spans="1:3">
      <c r="A1903" s="5">
        <v>1901</v>
      </c>
      <c r="B1903" s="57"/>
      <c r="C1903" s="57"/>
    </row>
    <row r="1904" spans="1:3">
      <c r="A1904" s="5">
        <v>1902</v>
      </c>
      <c r="B1904" s="57"/>
      <c r="C1904" s="57"/>
    </row>
    <row r="1905" spans="1:3">
      <c r="A1905" s="5">
        <v>1903</v>
      </c>
      <c r="B1905" s="57"/>
      <c r="C1905" s="57"/>
    </row>
    <row r="1906" spans="1:3">
      <c r="A1906" s="5">
        <v>1904</v>
      </c>
      <c r="B1906" s="57"/>
      <c r="C1906" s="57"/>
    </row>
    <row r="1907" spans="1:3">
      <c r="A1907" s="5">
        <v>1905</v>
      </c>
      <c r="B1907" s="57"/>
      <c r="C1907" s="57"/>
    </row>
    <row r="1908" spans="1:3">
      <c r="A1908" s="5">
        <v>1906</v>
      </c>
      <c r="B1908" s="57"/>
      <c r="C1908" s="57"/>
    </row>
    <row r="1909" spans="1:3">
      <c r="A1909" s="5">
        <v>1907</v>
      </c>
      <c r="B1909" s="57"/>
      <c r="C1909" s="57"/>
    </row>
    <row r="1910" spans="1:3">
      <c r="A1910" s="5">
        <v>1908</v>
      </c>
      <c r="B1910" s="57"/>
      <c r="C1910" s="57"/>
    </row>
    <row r="1911" spans="1:3">
      <c r="A1911" s="5">
        <v>1909</v>
      </c>
      <c r="B1911" s="57"/>
      <c r="C1911" s="57"/>
    </row>
    <row r="1912" spans="1:3">
      <c r="A1912" s="5">
        <v>1910</v>
      </c>
      <c r="B1912" s="57"/>
      <c r="C1912" s="57"/>
    </row>
    <row r="1913" spans="1:3">
      <c r="A1913" s="5">
        <v>1911</v>
      </c>
      <c r="B1913" s="57"/>
      <c r="C1913" s="57"/>
    </row>
    <row r="1914" spans="1:3">
      <c r="A1914" s="5">
        <v>1912</v>
      </c>
      <c r="B1914" s="57"/>
      <c r="C1914" s="57"/>
    </row>
    <row r="1915" spans="1:3">
      <c r="A1915" s="5">
        <v>1913</v>
      </c>
      <c r="B1915" s="57"/>
      <c r="C1915" s="57"/>
    </row>
    <row r="1916" spans="1:3">
      <c r="A1916" s="5">
        <v>1914</v>
      </c>
      <c r="B1916" s="57"/>
      <c r="C1916" s="57"/>
    </row>
    <row r="1917" spans="1:3">
      <c r="A1917" s="5">
        <v>1915</v>
      </c>
      <c r="B1917" s="57"/>
      <c r="C1917" s="57"/>
    </row>
    <row r="1918" spans="1:3">
      <c r="A1918" s="5">
        <v>1916</v>
      </c>
      <c r="B1918" s="57"/>
      <c r="C1918" s="57"/>
    </row>
    <row r="1919" spans="1:3">
      <c r="A1919" s="5">
        <v>1917</v>
      </c>
      <c r="B1919" s="57"/>
      <c r="C1919" s="57"/>
    </row>
    <row r="1920" spans="1:3">
      <c r="A1920" s="5">
        <v>1918</v>
      </c>
      <c r="B1920" s="57"/>
      <c r="C1920" s="57"/>
    </row>
    <row r="1921" spans="1:3">
      <c r="A1921" s="5">
        <v>1919</v>
      </c>
      <c r="B1921" s="57"/>
      <c r="C1921" s="57"/>
    </row>
    <row r="1922" spans="1:3">
      <c r="A1922" s="5">
        <v>1920</v>
      </c>
      <c r="B1922" s="57"/>
      <c r="C1922" s="57"/>
    </row>
    <row r="1923" spans="1:3">
      <c r="A1923" s="5">
        <v>1921</v>
      </c>
      <c r="B1923" s="57"/>
      <c r="C1923" s="57"/>
    </row>
    <row r="1924" spans="1:3">
      <c r="A1924" s="5">
        <v>1922</v>
      </c>
      <c r="B1924" s="57"/>
      <c r="C1924" s="57"/>
    </row>
    <row r="1925" spans="1:3">
      <c r="A1925" s="5">
        <v>1923</v>
      </c>
      <c r="B1925" s="57"/>
      <c r="C1925" s="57"/>
    </row>
    <row r="1926" spans="1:3">
      <c r="A1926" s="5">
        <v>1924</v>
      </c>
      <c r="B1926" s="57"/>
      <c r="C1926" s="57"/>
    </row>
    <row r="1927" spans="1:3">
      <c r="A1927" s="5">
        <v>1925</v>
      </c>
      <c r="B1927" s="57"/>
      <c r="C1927" s="57"/>
    </row>
    <row r="1928" spans="1:3">
      <c r="A1928" s="5">
        <v>1926</v>
      </c>
      <c r="B1928" s="57"/>
      <c r="C1928" s="57"/>
    </row>
    <row r="1929" spans="1:3">
      <c r="A1929" s="5">
        <v>1927</v>
      </c>
      <c r="B1929" s="57"/>
      <c r="C1929" s="57"/>
    </row>
    <row r="1930" spans="1:3">
      <c r="A1930" s="5">
        <v>1928</v>
      </c>
      <c r="B1930" s="57"/>
      <c r="C1930" s="57"/>
    </row>
    <row r="1931" spans="1:3">
      <c r="A1931" s="5">
        <v>1929</v>
      </c>
      <c r="B1931" s="57"/>
      <c r="C1931" s="57"/>
    </row>
    <row r="1932" spans="1:3">
      <c r="A1932" s="5">
        <v>1930</v>
      </c>
      <c r="B1932" s="57"/>
      <c r="C1932" s="57"/>
    </row>
    <row r="1933" spans="1:3">
      <c r="A1933" s="5">
        <v>1931</v>
      </c>
      <c r="B1933" s="57"/>
      <c r="C1933" s="57"/>
    </row>
    <row r="1934" spans="1:3">
      <c r="A1934" s="5">
        <v>1932</v>
      </c>
      <c r="B1934" s="57"/>
      <c r="C1934" s="57"/>
    </row>
    <row r="1935" spans="1:3">
      <c r="A1935" s="5">
        <v>1933</v>
      </c>
      <c r="B1935" s="57"/>
      <c r="C1935" s="57"/>
    </row>
    <row r="1936" spans="1:3">
      <c r="A1936" s="5">
        <v>1934</v>
      </c>
      <c r="B1936" s="57"/>
      <c r="C1936" s="57"/>
    </row>
    <row r="1937" spans="1:3">
      <c r="A1937" s="5">
        <v>1935</v>
      </c>
      <c r="B1937" s="57"/>
      <c r="C1937" s="57"/>
    </row>
    <row r="1938" spans="1:3">
      <c r="A1938" s="5">
        <v>1936</v>
      </c>
      <c r="B1938" s="57"/>
      <c r="C1938" s="57"/>
    </row>
    <row r="1939" spans="1:3">
      <c r="A1939" s="5">
        <v>1937</v>
      </c>
      <c r="B1939" s="57"/>
      <c r="C1939" s="57"/>
    </row>
    <row r="1940" spans="1:3">
      <c r="A1940" s="5">
        <v>1938</v>
      </c>
      <c r="B1940" s="57"/>
      <c r="C1940" s="57"/>
    </row>
    <row r="1941" spans="1:3">
      <c r="A1941" s="5">
        <v>1939</v>
      </c>
      <c r="B1941" s="57"/>
      <c r="C1941" s="57"/>
    </row>
    <row r="1942" spans="1:3">
      <c r="A1942" s="5">
        <v>1940</v>
      </c>
      <c r="B1942" s="57"/>
      <c r="C1942" s="57"/>
    </row>
    <row r="1943" spans="1:3">
      <c r="A1943" s="5">
        <v>1941</v>
      </c>
      <c r="B1943" s="57"/>
      <c r="C1943" s="57"/>
    </row>
    <row r="1944" spans="1:3">
      <c r="A1944" s="5">
        <v>1942</v>
      </c>
      <c r="B1944" s="57"/>
      <c r="C1944" s="57"/>
    </row>
    <row r="1945" spans="1:3">
      <c r="A1945" s="5">
        <v>1943</v>
      </c>
      <c r="B1945" s="57"/>
      <c r="C1945" s="57"/>
    </row>
    <row r="1946" spans="1:3">
      <c r="A1946" s="5">
        <v>1944</v>
      </c>
      <c r="B1946" s="57"/>
      <c r="C1946" s="57"/>
    </row>
    <row r="1947" spans="1:3">
      <c r="A1947" s="5">
        <v>1945</v>
      </c>
      <c r="B1947" s="57"/>
      <c r="C1947" s="57"/>
    </row>
    <row r="1948" spans="1:3">
      <c r="A1948" s="5">
        <v>1946</v>
      </c>
      <c r="B1948" s="57"/>
      <c r="C1948" s="57"/>
    </row>
    <row r="1949" spans="1:3">
      <c r="A1949" s="5">
        <v>1947</v>
      </c>
      <c r="B1949" s="57"/>
      <c r="C1949" s="57"/>
    </row>
    <row r="1950" spans="1:3">
      <c r="A1950" s="5">
        <v>1948</v>
      </c>
      <c r="B1950" s="57"/>
      <c r="C1950" s="57"/>
    </row>
    <row r="1951" spans="1:3">
      <c r="A1951" s="5">
        <v>1949</v>
      </c>
      <c r="B1951" s="57"/>
      <c r="C1951" s="57"/>
    </row>
    <row r="1952" spans="1:3">
      <c r="A1952" s="5">
        <v>1950</v>
      </c>
      <c r="B1952" s="57"/>
      <c r="C1952" s="57"/>
    </row>
    <row r="1953" spans="1:3">
      <c r="A1953" s="5">
        <v>1951</v>
      </c>
      <c r="B1953" s="57"/>
      <c r="C1953" s="57"/>
    </row>
    <row r="1954" spans="1:3">
      <c r="A1954" s="5">
        <v>1952</v>
      </c>
      <c r="B1954" s="57"/>
      <c r="C1954" s="57"/>
    </row>
    <row r="1955" spans="1:3">
      <c r="A1955" s="5">
        <v>1953</v>
      </c>
      <c r="B1955" s="57"/>
      <c r="C1955" s="57"/>
    </row>
    <row r="1956" spans="1:3">
      <c r="A1956" s="5">
        <v>1954</v>
      </c>
      <c r="B1956" s="57"/>
      <c r="C1956" s="57"/>
    </row>
    <row r="1957" spans="1:3">
      <c r="A1957" s="5">
        <v>1955</v>
      </c>
      <c r="B1957" s="57"/>
      <c r="C1957" s="57"/>
    </row>
    <row r="1958" spans="1:3">
      <c r="A1958" s="5">
        <v>1956</v>
      </c>
      <c r="B1958" s="57"/>
      <c r="C1958" s="57"/>
    </row>
    <row r="1959" spans="1:3">
      <c r="A1959" s="5">
        <v>1957</v>
      </c>
      <c r="B1959" s="57"/>
      <c r="C1959" s="57"/>
    </row>
    <row r="1960" spans="1:3">
      <c r="A1960" s="5">
        <v>1958</v>
      </c>
      <c r="B1960" s="57"/>
      <c r="C1960" s="57"/>
    </row>
    <row r="1961" spans="1:3">
      <c r="A1961" s="5">
        <v>1959</v>
      </c>
      <c r="B1961" s="57"/>
      <c r="C1961" s="57"/>
    </row>
    <row r="1962" spans="1:3">
      <c r="A1962" s="5">
        <v>1960</v>
      </c>
      <c r="B1962" s="57"/>
      <c r="C1962" s="57"/>
    </row>
    <row r="1963" spans="1:3">
      <c r="A1963" s="5">
        <v>1961</v>
      </c>
      <c r="B1963" s="57"/>
      <c r="C1963" s="57"/>
    </row>
    <row r="1964" spans="1:3">
      <c r="A1964" s="5">
        <v>1962</v>
      </c>
      <c r="B1964" s="57"/>
      <c r="C1964" s="57"/>
    </row>
    <row r="1965" spans="1:3">
      <c r="A1965" s="5">
        <v>1963</v>
      </c>
      <c r="B1965" s="57"/>
      <c r="C1965" s="57"/>
    </row>
    <row r="1966" spans="1:3">
      <c r="A1966" s="5">
        <v>1964</v>
      </c>
      <c r="B1966" s="57"/>
      <c r="C1966" s="57"/>
    </row>
    <row r="1967" spans="1:3">
      <c r="A1967" s="5">
        <v>1965</v>
      </c>
      <c r="B1967" s="57"/>
      <c r="C1967" s="57"/>
    </row>
    <row r="1968" spans="1:3">
      <c r="A1968" s="5">
        <v>1966</v>
      </c>
      <c r="B1968" s="57"/>
      <c r="C1968" s="57"/>
    </row>
    <row r="1969" spans="1:3">
      <c r="A1969" s="5">
        <v>1967</v>
      </c>
      <c r="B1969" s="57"/>
      <c r="C1969" s="57"/>
    </row>
    <row r="1970" spans="1:3">
      <c r="A1970" s="5">
        <v>1968</v>
      </c>
      <c r="B1970" s="57"/>
      <c r="C1970" s="57"/>
    </row>
    <row r="1971" spans="1:3">
      <c r="A1971" s="5">
        <v>1969</v>
      </c>
      <c r="B1971" s="57"/>
      <c r="C1971" s="57"/>
    </row>
    <row r="1972" spans="1:3">
      <c r="A1972" s="5">
        <v>1970</v>
      </c>
      <c r="B1972" s="57"/>
      <c r="C1972" s="57"/>
    </row>
    <row r="1973" spans="1:3">
      <c r="A1973" s="5">
        <v>1971</v>
      </c>
      <c r="B1973" s="57"/>
      <c r="C1973" s="57"/>
    </row>
    <row r="1974" spans="1:3">
      <c r="A1974" s="5">
        <v>1972</v>
      </c>
      <c r="B1974" s="57"/>
      <c r="C1974" s="57"/>
    </row>
    <row r="1975" spans="1:3">
      <c r="A1975" s="5">
        <v>1973</v>
      </c>
      <c r="B1975" s="57"/>
      <c r="C1975" s="57"/>
    </row>
    <row r="1976" spans="1:3">
      <c r="A1976" s="5">
        <v>1974</v>
      </c>
      <c r="B1976" s="57"/>
      <c r="C1976" s="57"/>
    </row>
    <row r="1977" spans="1:3">
      <c r="A1977" s="5">
        <v>1975</v>
      </c>
      <c r="B1977" s="57"/>
      <c r="C1977" s="57"/>
    </row>
    <row r="1978" spans="1:3">
      <c r="A1978" s="5">
        <v>1976</v>
      </c>
      <c r="B1978" s="57"/>
      <c r="C1978" s="57"/>
    </row>
    <row r="1979" spans="1:3">
      <c r="A1979" s="5">
        <v>1977</v>
      </c>
      <c r="B1979" s="57"/>
      <c r="C1979" s="57"/>
    </row>
    <row r="1980" spans="1:3">
      <c r="A1980" s="5">
        <v>1978</v>
      </c>
      <c r="B1980" s="57"/>
      <c r="C1980" s="57"/>
    </row>
    <row r="1981" spans="1:3">
      <c r="A1981" s="5">
        <v>1979</v>
      </c>
      <c r="B1981" s="57"/>
      <c r="C1981" s="57"/>
    </row>
    <row r="1982" spans="1:3">
      <c r="A1982" s="5">
        <v>1980</v>
      </c>
      <c r="B1982" s="57"/>
      <c r="C1982" s="57"/>
    </row>
    <row r="1983" spans="1:3">
      <c r="A1983" s="5">
        <v>1981</v>
      </c>
      <c r="B1983" s="57"/>
      <c r="C1983" s="57"/>
    </row>
    <row r="1984" spans="1:3">
      <c r="A1984" s="5">
        <v>1982</v>
      </c>
      <c r="B1984" s="57"/>
      <c r="C1984" s="57"/>
    </row>
    <row r="1985" spans="1:3">
      <c r="A1985" s="5">
        <v>1983</v>
      </c>
      <c r="B1985" s="57"/>
      <c r="C1985" s="57"/>
    </row>
    <row r="1986" spans="1:3">
      <c r="A1986" s="5">
        <v>1984</v>
      </c>
      <c r="B1986" s="57"/>
      <c r="C1986" s="57"/>
    </row>
    <row r="1987" spans="1:3">
      <c r="A1987" s="5">
        <v>1985</v>
      </c>
      <c r="B1987" s="57"/>
      <c r="C1987" s="57"/>
    </row>
    <row r="1988" spans="1:3">
      <c r="A1988" s="5">
        <v>1986</v>
      </c>
      <c r="B1988" s="57"/>
      <c r="C1988" s="57"/>
    </row>
    <row r="1989" spans="1:3">
      <c r="A1989" s="5">
        <v>1987</v>
      </c>
      <c r="B1989" s="57"/>
      <c r="C1989" s="57"/>
    </row>
    <row r="1990" spans="1:3">
      <c r="A1990" s="5">
        <v>1988</v>
      </c>
      <c r="B1990" s="57"/>
      <c r="C1990" s="57"/>
    </row>
    <row r="1991" spans="1:3">
      <c r="A1991" s="5">
        <v>1989</v>
      </c>
      <c r="B1991" s="57"/>
      <c r="C1991" s="57"/>
    </row>
    <row r="1992" spans="1:3">
      <c r="A1992" s="5">
        <v>1990</v>
      </c>
      <c r="B1992" s="57"/>
      <c r="C1992" s="57"/>
    </row>
    <row r="1993" spans="1:3">
      <c r="A1993" s="5">
        <v>1991</v>
      </c>
      <c r="B1993" s="57"/>
      <c r="C1993" s="57"/>
    </row>
    <row r="1994" spans="1:3">
      <c r="A1994" s="5">
        <v>1992</v>
      </c>
      <c r="B1994" s="57"/>
      <c r="C1994" s="57"/>
    </row>
    <row r="1995" spans="1:3">
      <c r="A1995" s="5">
        <v>1993</v>
      </c>
      <c r="B1995" s="57"/>
      <c r="C1995" s="57"/>
    </row>
    <row r="1996" spans="1:3">
      <c r="A1996" s="5">
        <v>1994</v>
      </c>
      <c r="B1996" s="57"/>
      <c r="C1996" s="57"/>
    </row>
    <row r="1997" spans="1:3">
      <c r="A1997" s="5">
        <v>1995</v>
      </c>
      <c r="B1997" s="57"/>
      <c r="C1997" s="57"/>
    </row>
    <row r="1998" spans="1:3">
      <c r="A1998" s="5">
        <v>1996</v>
      </c>
      <c r="B1998" s="57"/>
      <c r="C1998" s="57"/>
    </row>
    <row r="1999" spans="1:3">
      <c r="A1999" s="5">
        <v>1997</v>
      </c>
      <c r="B1999" s="57"/>
      <c r="C1999" s="57"/>
    </row>
    <row r="2000" spans="1:3">
      <c r="A2000" s="5">
        <v>1998</v>
      </c>
      <c r="B2000" s="57"/>
      <c r="C2000" s="57"/>
    </row>
    <row r="2001" spans="1:3">
      <c r="A2001" s="5">
        <v>1999</v>
      </c>
      <c r="B2001" s="57"/>
      <c r="C2001" s="57"/>
    </row>
    <row r="2002" spans="1:3">
      <c r="A2002" s="5">
        <v>2000</v>
      </c>
      <c r="B2002" s="57"/>
      <c r="C2002" s="57"/>
    </row>
    <row r="2003" spans="1:3">
      <c r="A2003" s="5">
        <v>2001</v>
      </c>
      <c r="B2003" s="57"/>
      <c r="C2003" s="57"/>
    </row>
    <row r="2004" spans="1:3">
      <c r="A2004" s="5">
        <v>2002</v>
      </c>
      <c r="B2004" s="57"/>
      <c r="C2004" s="57"/>
    </row>
    <row r="2005" spans="1:3">
      <c r="A2005" s="5">
        <v>2003</v>
      </c>
      <c r="B2005" s="57"/>
      <c r="C2005" s="57"/>
    </row>
    <row r="2006" spans="1:3">
      <c r="A2006" s="5">
        <v>2004</v>
      </c>
      <c r="B2006" s="57"/>
      <c r="C2006" s="57"/>
    </row>
    <row r="2007" spans="1:3">
      <c r="A2007" s="5">
        <v>2005</v>
      </c>
      <c r="B2007" s="57"/>
      <c r="C2007" s="57"/>
    </row>
    <row r="2008" spans="1:3">
      <c r="A2008" s="5">
        <v>2006</v>
      </c>
      <c r="B2008" s="57"/>
      <c r="C2008" s="57"/>
    </row>
    <row r="2009" spans="1:3">
      <c r="A2009" s="5">
        <v>2007</v>
      </c>
      <c r="B2009" s="57"/>
      <c r="C2009" s="57"/>
    </row>
    <row r="2010" spans="1:3">
      <c r="A2010" s="5">
        <v>2008</v>
      </c>
      <c r="B2010" s="57"/>
      <c r="C2010" s="57"/>
    </row>
    <row r="2011" spans="1:3">
      <c r="A2011" s="5">
        <v>2009</v>
      </c>
      <c r="B2011" s="57"/>
      <c r="C2011" s="57"/>
    </row>
    <row r="2012" spans="1:3">
      <c r="A2012" s="5">
        <v>2010</v>
      </c>
      <c r="B2012" s="57"/>
      <c r="C2012" s="57"/>
    </row>
    <row r="2013" spans="1:3">
      <c r="A2013" s="5">
        <v>2011</v>
      </c>
      <c r="B2013" s="57"/>
      <c r="C2013" s="57"/>
    </row>
    <row r="2014" spans="1:3">
      <c r="A2014" s="5">
        <v>2012</v>
      </c>
      <c r="B2014" s="57"/>
      <c r="C2014" s="57"/>
    </row>
    <row r="2015" spans="1:3">
      <c r="A2015" s="5">
        <v>2013</v>
      </c>
      <c r="B2015" s="57"/>
      <c r="C2015" s="57"/>
    </row>
    <row r="2016" spans="1:3">
      <c r="A2016" s="5">
        <v>2014</v>
      </c>
      <c r="B2016" s="57"/>
      <c r="C2016" s="57"/>
    </row>
    <row r="2017" spans="1:3">
      <c r="A2017" s="5">
        <v>2015</v>
      </c>
      <c r="B2017" s="57"/>
      <c r="C2017" s="57"/>
    </row>
    <row r="2018" spans="1:3">
      <c r="A2018" s="5">
        <v>2016</v>
      </c>
      <c r="B2018" s="57"/>
      <c r="C2018" s="57"/>
    </row>
    <row r="2019" spans="1:3">
      <c r="A2019" s="5">
        <v>2017</v>
      </c>
      <c r="B2019" s="57"/>
      <c r="C2019" s="57"/>
    </row>
    <row r="2020" spans="1:3">
      <c r="A2020" s="5">
        <v>2018</v>
      </c>
      <c r="B2020" s="57"/>
      <c r="C2020" s="57"/>
    </row>
    <row r="2021" spans="1:3">
      <c r="A2021" s="5">
        <v>2019</v>
      </c>
      <c r="B2021" s="57"/>
      <c r="C2021" s="57"/>
    </row>
    <row r="2022" spans="1:3">
      <c r="A2022" s="5">
        <v>2020</v>
      </c>
      <c r="B2022" s="57"/>
      <c r="C2022" s="57"/>
    </row>
    <row r="2023" spans="1:3">
      <c r="A2023" s="5">
        <v>2021</v>
      </c>
      <c r="B2023" s="57"/>
      <c r="C2023" s="57"/>
    </row>
    <row r="2024" spans="1:3">
      <c r="A2024" s="5">
        <v>2022</v>
      </c>
      <c r="B2024" s="57"/>
      <c r="C2024" s="57"/>
    </row>
    <row r="2025" spans="1:3">
      <c r="A2025" s="5">
        <v>2023</v>
      </c>
      <c r="B2025" s="57"/>
      <c r="C2025" s="57"/>
    </row>
    <row r="2026" spans="1:3">
      <c r="A2026" s="5">
        <v>2024</v>
      </c>
      <c r="B2026" s="57"/>
      <c r="C2026" s="57"/>
    </row>
    <row r="2027" spans="1:3">
      <c r="A2027" s="5">
        <v>2025</v>
      </c>
      <c r="B2027" s="57"/>
      <c r="C2027" s="57"/>
    </row>
    <row r="2028" spans="1:3">
      <c r="A2028" s="5">
        <v>2026</v>
      </c>
      <c r="B2028" s="57"/>
      <c r="C2028" s="57"/>
    </row>
    <row r="2029" spans="1:3">
      <c r="A2029" s="5">
        <v>2027</v>
      </c>
      <c r="B2029" s="57"/>
      <c r="C2029" s="57"/>
    </row>
    <row r="2030" spans="1:3">
      <c r="A2030" s="5">
        <v>2028</v>
      </c>
      <c r="B2030" s="57"/>
      <c r="C2030" s="57"/>
    </row>
    <row r="2031" spans="1:3">
      <c r="A2031" s="5">
        <v>2029</v>
      </c>
      <c r="B2031" s="57"/>
      <c r="C2031" s="57"/>
    </row>
    <row r="2032" spans="1:3">
      <c r="A2032" s="5">
        <v>2030</v>
      </c>
      <c r="B2032" s="57"/>
      <c r="C2032" s="57"/>
    </row>
    <row r="2033" spans="1:3">
      <c r="A2033" s="5">
        <v>2031</v>
      </c>
      <c r="B2033" s="57"/>
      <c r="C2033" s="57"/>
    </row>
    <row r="2034" spans="1:3">
      <c r="A2034" s="5">
        <v>2032</v>
      </c>
      <c r="B2034" s="57"/>
      <c r="C2034" s="57"/>
    </row>
    <row r="2035" spans="1:3">
      <c r="A2035" s="5">
        <v>2033</v>
      </c>
      <c r="B2035" s="57"/>
      <c r="C2035" s="57"/>
    </row>
    <row r="2036" spans="1:3">
      <c r="A2036" s="5">
        <v>2034</v>
      </c>
      <c r="B2036" s="57"/>
      <c r="C2036" s="57"/>
    </row>
    <row r="2037" spans="1:3">
      <c r="A2037" s="5">
        <v>2035</v>
      </c>
      <c r="B2037" s="57"/>
      <c r="C2037" s="57"/>
    </row>
    <row r="2038" spans="1:3">
      <c r="A2038" s="5">
        <v>2036</v>
      </c>
      <c r="B2038" s="57"/>
      <c r="C2038" s="57"/>
    </row>
    <row r="2039" spans="1:3">
      <c r="A2039" s="5">
        <v>2037</v>
      </c>
      <c r="B2039" s="57"/>
      <c r="C2039" s="57"/>
    </row>
    <row r="2040" spans="1:3">
      <c r="A2040" s="5">
        <v>2038</v>
      </c>
      <c r="B2040" s="57"/>
      <c r="C2040" s="57"/>
    </row>
    <row r="2041" spans="1:3">
      <c r="A2041" s="5">
        <v>2039</v>
      </c>
      <c r="B2041" s="57"/>
      <c r="C2041" s="57"/>
    </row>
    <row r="2042" spans="1:3">
      <c r="A2042" s="5">
        <v>2040</v>
      </c>
      <c r="B2042" s="57"/>
      <c r="C2042" s="57"/>
    </row>
    <row r="2043" spans="1:3">
      <c r="A2043" s="5">
        <v>2041</v>
      </c>
      <c r="B2043" s="57"/>
      <c r="C2043" s="57"/>
    </row>
    <row r="2044" spans="1:3">
      <c r="A2044" s="5">
        <v>2042</v>
      </c>
      <c r="B2044" s="57"/>
      <c r="C2044" s="57"/>
    </row>
    <row r="2045" spans="1:3">
      <c r="A2045" s="5">
        <v>2043</v>
      </c>
      <c r="B2045" s="57"/>
      <c r="C2045" s="57"/>
    </row>
    <row r="2046" spans="1:3">
      <c r="A2046" s="5">
        <v>2044</v>
      </c>
      <c r="B2046" s="57"/>
      <c r="C2046" s="57"/>
    </row>
    <row r="2047" spans="1:3">
      <c r="A2047" s="5">
        <v>2045</v>
      </c>
      <c r="B2047" s="57"/>
      <c r="C2047" s="57"/>
    </row>
    <row r="2048" spans="1:3">
      <c r="A2048" s="5">
        <v>2046</v>
      </c>
      <c r="B2048" s="57"/>
      <c r="C2048" s="57"/>
    </row>
    <row r="2049" spans="1:3">
      <c r="A2049" s="5">
        <v>2047</v>
      </c>
      <c r="B2049" s="57"/>
      <c r="C2049" s="57"/>
    </row>
    <row r="2050" spans="1:3">
      <c r="A2050" s="5">
        <v>2048</v>
      </c>
      <c r="B2050" s="57"/>
      <c r="C2050" s="57"/>
    </row>
    <row r="2051" spans="1:3">
      <c r="A2051" s="5">
        <v>2049</v>
      </c>
      <c r="B2051" s="57"/>
      <c r="C2051" s="57"/>
    </row>
    <row r="2052" spans="1:3">
      <c r="A2052" s="5">
        <v>2050</v>
      </c>
      <c r="B2052" s="57"/>
      <c r="C2052" s="57"/>
    </row>
    <row r="2053" spans="1:3">
      <c r="A2053" s="5">
        <v>2051</v>
      </c>
      <c r="B2053" s="57"/>
      <c r="C2053" s="57"/>
    </row>
    <row r="2054" spans="1:3">
      <c r="A2054" s="5">
        <v>2052</v>
      </c>
      <c r="B2054" s="57"/>
      <c r="C2054" s="57"/>
    </row>
    <row r="2055" spans="1:3">
      <c r="A2055" s="5">
        <v>2053</v>
      </c>
      <c r="B2055" s="57"/>
      <c r="C2055" s="57"/>
    </row>
    <row r="2056" spans="1:3">
      <c r="A2056" s="5">
        <v>2054</v>
      </c>
      <c r="B2056" s="57"/>
      <c r="C2056" s="57"/>
    </row>
    <row r="2057" spans="1:3">
      <c r="A2057" s="5">
        <v>2055</v>
      </c>
      <c r="B2057" s="57"/>
      <c r="C2057" s="57"/>
    </row>
    <row r="2058" spans="1:3">
      <c r="A2058" s="5">
        <v>2056</v>
      </c>
      <c r="B2058" s="57"/>
      <c r="C2058" s="57"/>
    </row>
    <row r="2059" spans="1:3">
      <c r="A2059" s="5">
        <v>2057</v>
      </c>
      <c r="B2059" s="57"/>
      <c r="C2059" s="57"/>
    </row>
    <row r="2060" spans="1:3">
      <c r="A2060" s="5">
        <v>2058</v>
      </c>
      <c r="B2060" s="57"/>
      <c r="C2060" s="57"/>
    </row>
    <row r="2061" spans="1:3">
      <c r="A2061" s="5">
        <v>2059</v>
      </c>
      <c r="B2061" s="57"/>
      <c r="C2061" s="57"/>
    </row>
    <row r="2062" spans="1:3">
      <c r="A2062" s="5">
        <v>2060</v>
      </c>
      <c r="B2062" s="57"/>
      <c r="C2062" s="57"/>
    </row>
    <row r="2063" spans="1:3">
      <c r="A2063" s="5">
        <v>2061</v>
      </c>
      <c r="B2063" s="57"/>
      <c r="C2063" s="57"/>
    </row>
    <row r="2064" spans="1:3">
      <c r="A2064" s="5">
        <v>2062</v>
      </c>
      <c r="B2064" s="57"/>
      <c r="C2064" s="57"/>
    </row>
    <row r="2065" spans="1:3">
      <c r="A2065" s="5">
        <v>2063</v>
      </c>
      <c r="B2065" s="57"/>
      <c r="C2065" s="57"/>
    </row>
    <row r="2066" spans="1:3">
      <c r="A2066" s="5">
        <v>2064</v>
      </c>
      <c r="B2066" s="57"/>
      <c r="C2066" s="57"/>
    </row>
    <row r="2067" spans="1:3">
      <c r="A2067" s="5">
        <v>2065</v>
      </c>
      <c r="B2067" s="57"/>
      <c r="C2067" s="57"/>
    </row>
    <row r="2068" spans="1:3">
      <c r="A2068" s="5">
        <v>2066</v>
      </c>
      <c r="B2068" s="57"/>
      <c r="C2068" s="57"/>
    </row>
    <row r="2069" spans="1:3">
      <c r="A2069" s="5">
        <v>2067</v>
      </c>
      <c r="B2069" s="57"/>
      <c r="C2069" s="57"/>
    </row>
    <row r="2070" spans="1:3">
      <c r="A2070" s="5">
        <v>2068</v>
      </c>
      <c r="B2070" s="57"/>
      <c r="C2070" s="57"/>
    </row>
    <row r="2071" spans="1:3">
      <c r="A2071" s="5">
        <v>2069</v>
      </c>
      <c r="B2071" s="57"/>
      <c r="C2071" s="57"/>
    </row>
    <row r="2072" spans="1:3">
      <c r="A2072" s="5">
        <v>2070</v>
      </c>
      <c r="B2072" s="57"/>
      <c r="C2072" s="57"/>
    </row>
    <row r="2073" spans="1:3">
      <c r="A2073" s="5">
        <v>2071</v>
      </c>
      <c r="B2073" s="57"/>
      <c r="C2073" s="57"/>
    </row>
    <row r="2074" spans="1:3">
      <c r="A2074" s="5">
        <v>2072</v>
      </c>
      <c r="B2074" s="57"/>
      <c r="C2074" s="57"/>
    </row>
    <row r="2075" spans="1:3">
      <c r="A2075" s="5">
        <v>2073</v>
      </c>
      <c r="B2075" s="57"/>
      <c r="C2075" s="57"/>
    </row>
    <row r="2076" spans="1:3">
      <c r="A2076" s="5">
        <v>2074</v>
      </c>
      <c r="B2076" s="57"/>
      <c r="C2076" s="57"/>
    </row>
    <row r="2077" spans="1:3">
      <c r="A2077" s="5">
        <v>2075</v>
      </c>
      <c r="B2077" s="57"/>
      <c r="C2077" s="57"/>
    </row>
    <row r="2078" spans="1:3">
      <c r="A2078" s="5">
        <v>2076</v>
      </c>
      <c r="B2078" s="57"/>
      <c r="C2078" s="57"/>
    </row>
    <row r="2079" spans="1:3">
      <c r="A2079" s="5">
        <v>2077</v>
      </c>
      <c r="B2079" s="57"/>
      <c r="C2079" s="57"/>
    </row>
    <row r="2080" spans="1:3">
      <c r="A2080" s="5">
        <v>2078</v>
      </c>
      <c r="B2080" s="57"/>
      <c r="C2080" s="57"/>
    </row>
    <row r="2081" spans="1:3">
      <c r="A2081" s="5">
        <v>2079</v>
      </c>
      <c r="B2081" s="57"/>
      <c r="C2081" s="57"/>
    </row>
    <row r="2082" spans="1:3">
      <c r="A2082" s="5">
        <v>2080</v>
      </c>
      <c r="B2082" s="57"/>
      <c r="C2082" s="57"/>
    </row>
    <row r="2083" spans="1:3">
      <c r="A2083" s="5">
        <v>2081</v>
      </c>
      <c r="B2083" s="57"/>
      <c r="C2083" s="57"/>
    </row>
    <row r="2084" spans="1:3">
      <c r="A2084" s="5">
        <v>2082</v>
      </c>
      <c r="B2084" s="57"/>
      <c r="C2084" s="57"/>
    </row>
    <row r="2085" spans="1:3">
      <c r="A2085" s="5">
        <v>2083</v>
      </c>
      <c r="B2085" s="57"/>
      <c r="C2085" s="57"/>
    </row>
    <row r="2086" spans="1:3">
      <c r="A2086" s="5">
        <v>2084</v>
      </c>
      <c r="B2086" s="57"/>
      <c r="C2086" s="57"/>
    </row>
    <row r="2087" spans="1:3">
      <c r="A2087" s="5">
        <v>2085</v>
      </c>
      <c r="B2087" s="57"/>
      <c r="C2087" s="57"/>
    </row>
    <row r="2088" spans="1:3">
      <c r="A2088" s="5">
        <v>2086</v>
      </c>
      <c r="B2088" s="57"/>
      <c r="C2088" s="57"/>
    </row>
    <row r="2089" spans="1:3">
      <c r="A2089" s="5">
        <v>2087</v>
      </c>
      <c r="B2089" s="57"/>
      <c r="C2089" s="57"/>
    </row>
    <row r="2090" spans="1:3">
      <c r="A2090" s="5">
        <v>2088</v>
      </c>
      <c r="B2090" s="57"/>
      <c r="C2090" s="57"/>
    </row>
    <row r="2091" spans="1:3">
      <c r="A2091" s="5">
        <v>2089</v>
      </c>
      <c r="B2091" s="57"/>
      <c r="C2091" s="57"/>
    </row>
    <row r="2092" spans="1:3">
      <c r="A2092" s="5">
        <v>2090</v>
      </c>
      <c r="B2092" s="57"/>
      <c r="C2092" s="57"/>
    </row>
    <row r="2093" spans="1:3">
      <c r="A2093" s="5">
        <v>2091</v>
      </c>
      <c r="B2093" s="57"/>
      <c r="C2093" s="57"/>
    </row>
    <row r="2094" spans="1:3">
      <c r="A2094" s="5">
        <v>2092</v>
      </c>
      <c r="B2094" s="57"/>
      <c r="C2094" s="57"/>
    </row>
    <row r="2095" spans="1:3">
      <c r="A2095" s="5">
        <v>2093</v>
      </c>
      <c r="B2095" s="57"/>
      <c r="C2095" s="57"/>
    </row>
    <row r="2096" spans="1:3">
      <c r="A2096" s="5">
        <v>2094</v>
      </c>
      <c r="B2096" s="57"/>
      <c r="C2096" s="57"/>
    </row>
    <row r="2097" spans="1:3">
      <c r="A2097" s="5">
        <v>2095</v>
      </c>
      <c r="B2097" s="57"/>
      <c r="C2097" s="57"/>
    </row>
    <row r="2098" spans="1:3">
      <c r="A2098" s="5">
        <v>2096</v>
      </c>
      <c r="B2098" s="57"/>
      <c r="C2098" s="57"/>
    </row>
    <row r="2099" spans="1:3">
      <c r="A2099" s="5">
        <v>2097</v>
      </c>
      <c r="B2099" s="57"/>
      <c r="C2099" s="57"/>
    </row>
    <row r="2100" spans="1:3">
      <c r="A2100" s="5">
        <v>2098</v>
      </c>
      <c r="B2100" s="57"/>
      <c r="C2100" s="57"/>
    </row>
    <row r="2101" spans="1:3">
      <c r="A2101" s="5">
        <v>2099</v>
      </c>
      <c r="B2101" s="57"/>
      <c r="C2101" s="57"/>
    </row>
    <row r="2102" spans="1:3">
      <c r="A2102" s="5">
        <v>2100</v>
      </c>
      <c r="B2102" s="57"/>
      <c r="C2102" s="57"/>
    </row>
    <row r="2103" spans="1:3">
      <c r="A2103" s="5">
        <v>2101</v>
      </c>
      <c r="B2103" s="57"/>
      <c r="C2103" s="57"/>
    </row>
    <row r="2104" spans="1:3">
      <c r="A2104" s="5">
        <v>2102</v>
      </c>
      <c r="B2104" s="57"/>
      <c r="C2104" s="57"/>
    </row>
    <row r="2105" spans="1:3">
      <c r="A2105" s="5">
        <v>2103</v>
      </c>
      <c r="B2105" s="57"/>
      <c r="C2105" s="57"/>
    </row>
    <row r="2106" spans="1:3">
      <c r="A2106" s="5">
        <v>2104</v>
      </c>
      <c r="B2106" s="57"/>
      <c r="C2106" s="57"/>
    </row>
    <row r="2107" spans="1:3">
      <c r="A2107" s="5">
        <v>2105</v>
      </c>
      <c r="B2107" s="57"/>
      <c r="C2107" s="57"/>
    </row>
    <row r="2108" spans="1:3">
      <c r="A2108" s="5">
        <v>2106</v>
      </c>
      <c r="B2108" s="57"/>
      <c r="C2108" s="57"/>
    </row>
    <row r="2109" spans="1:3">
      <c r="A2109" s="5">
        <v>2107</v>
      </c>
      <c r="B2109" s="57"/>
      <c r="C2109" s="57"/>
    </row>
    <row r="2110" spans="1:3">
      <c r="A2110" s="5">
        <v>2108</v>
      </c>
      <c r="B2110" s="57"/>
      <c r="C2110" s="57"/>
    </row>
    <row r="2111" spans="1:3">
      <c r="A2111" s="5">
        <v>2109</v>
      </c>
      <c r="B2111" s="57"/>
      <c r="C2111" s="57"/>
    </row>
    <row r="2112" spans="1:3">
      <c r="A2112" s="5">
        <v>2110</v>
      </c>
      <c r="B2112" s="57"/>
      <c r="C2112" s="57"/>
    </row>
    <row r="2113" spans="1:3">
      <c r="A2113" s="5">
        <v>2111</v>
      </c>
      <c r="B2113" s="57"/>
      <c r="C2113" s="57"/>
    </row>
    <row r="2114" spans="1:3">
      <c r="A2114" s="5">
        <v>2112</v>
      </c>
      <c r="B2114" s="57"/>
      <c r="C2114" s="57"/>
    </row>
    <row r="2115" spans="1:3">
      <c r="A2115" s="5">
        <v>2113</v>
      </c>
      <c r="B2115" s="57"/>
      <c r="C2115" s="57"/>
    </row>
    <row r="2116" spans="1:3">
      <c r="A2116" s="5">
        <v>2114</v>
      </c>
      <c r="B2116" s="57"/>
      <c r="C2116" s="57"/>
    </row>
    <row r="2117" spans="1:3">
      <c r="A2117" s="5">
        <v>2115</v>
      </c>
      <c r="B2117" s="57"/>
      <c r="C2117" s="57"/>
    </row>
    <row r="2118" spans="1:3">
      <c r="A2118" s="5">
        <v>2116</v>
      </c>
      <c r="B2118" s="57"/>
      <c r="C2118" s="57"/>
    </row>
    <row r="2119" spans="1:3">
      <c r="A2119" s="5">
        <v>2117</v>
      </c>
      <c r="B2119" s="57"/>
      <c r="C2119" s="57"/>
    </row>
    <row r="2120" spans="1:3">
      <c r="A2120" s="5">
        <v>2118</v>
      </c>
      <c r="B2120" s="57"/>
      <c r="C2120" s="57"/>
    </row>
    <row r="2121" spans="1:3">
      <c r="A2121" s="5">
        <v>2119</v>
      </c>
      <c r="B2121" s="57"/>
      <c r="C2121" s="57"/>
    </row>
    <row r="2122" spans="1:3">
      <c r="A2122" s="5">
        <v>2120</v>
      </c>
      <c r="B2122" s="57"/>
      <c r="C2122" s="57"/>
    </row>
    <row r="2123" spans="1:3">
      <c r="A2123" s="5">
        <v>2121</v>
      </c>
      <c r="B2123" s="57"/>
      <c r="C2123" s="57"/>
    </row>
    <row r="2124" spans="1:3">
      <c r="A2124" s="5">
        <v>2122</v>
      </c>
      <c r="B2124" s="57"/>
      <c r="C2124" s="57"/>
    </row>
    <row r="2125" spans="1:3">
      <c r="A2125" s="5">
        <v>2123</v>
      </c>
      <c r="B2125" s="57"/>
      <c r="C2125" s="57"/>
    </row>
    <row r="2126" spans="1:3">
      <c r="A2126" s="5">
        <v>2124</v>
      </c>
      <c r="B2126" s="57"/>
      <c r="C2126" s="57"/>
    </row>
    <row r="2127" spans="1:3">
      <c r="A2127" s="5">
        <v>2125</v>
      </c>
      <c r="B2127" s="57"/>
      <c r="C2127" s="57"/>
    </row>
    <row r="2128" spans="1:3">
      <c r="A2128" s="5">
        <v>2126</v>
      </c>
      <c r="B2128" s="57"/>
      <c r="C2128" s="57"/>
    </row>
    <row r="2129" spans="1:3">
      <c r="A2129" s="5">
        <v>2127</v>
      </c>
      <c r="B2129" s="57"/>
      <c r="C2129" s="57"/>
    </row>
    <row r="2130" spans="1:3">
      <c r="A2130" s="5">
        <v>2128</v>
      </c>
      <c r="B2130" s="57"/>
      <c r="C2130" s="57"/>
    </row>
    <row r="2131" spans="1:3">
      <c r="A2131" s="5">
        <v>2129</v>
      </c>
      <c r="B2131" s="57"/>
      <c r="C2131" s="57"/>
    </row>
    <row r="2132" spans="1:3">
      <c r="A2132" s="5">
        <v>2130</v>
      </c>
      <c r="B2132" s="57"/>
      <c r="C2132" s="57"/>
    </row>
    <row r="2133" spans="1:3">
      <c r="A2133" s="5">
        <v>2131</v>
      </c>
      <c r="B2133" s="57"/>
      <c r="C2133" s="57"/>
    </row>
    <row r="2134" spans="1:3">
      <c r="A2134" s="5">
        <v>2132</v>
      </c>
      <c r="B2134" s="57"/>
      <c r="C2134" s="57"/>
    </row>
    <row r="2135" spans="1:3">
      <c r="A2135" s="5">
        <v>2133</v>
      </c>
      <c r="B2135" s="57"/>
      <c r="C2135" s="57"/>
    </row>
    <row r="2136" spans="1:3">
      <c r="A2136" s="5">
        <v>2134</v>
      </c>
      <c r="B2136" s="57"/>
      <c r="C2136" s="57"/>
    </row>
    <row r="2137" spans="1:3">
      <c r="A2137" s="5">
        <v>2135</v>
      </c>
      <c r="B2137" s="57"/>
      <c r="C2137" s="57"/>
    </row>
    <row r="2138" spans="1:3">
      <c r="A2138" s="5">
        <v>2136</v>
      </c>
      <c r="B2138" s="57"/>
      <c r="C2138" s="57"/>
    </row>
    <row r="2139" spans="1:3">
      <c r="A2139" s="5">
        <v>2137</v>
      </c>
      <c r="B2139" s="57"/>
      <c r="C2139" s="57"/>
    </row>
    <row r="2140" spans="1:3">
      <c r="A2140" s="5">
        <v>2138</v>
      </c>
      <c r="B2140" s="57"/>
      <c r="C2140" s="57"/>
    </row>
    <row r="2141" spans="1:3">
      <c r="A2141" s="5">
        <v>2139</v>
      </c>
      <c r="B2141" s="57"/>
      <c r="C2141" s="57"/>
    </row>
    <row r="2142" spans="1:3">
      <c r="A2142" s="5">
        <v>2140</v>
      </c>
      <c r="B2142" s="57"/>
      <c r="C2142" s="57"/>
    </row>
    <row r="2143" spans="1:3">
      <c r="A2143" s="5">
        <v>2141</v>
      </c>
      <c r="B2143" s="57"/>
      <c r="C2143" s="57"/>
    </row>
    <row r="2144" spans="1:3">
      <c r="A2144" s="5">
        <v>2142</v>
      </c>
      <c r="B2144" s="57"/>
      <c r="C2144" s="57"/>
    </row>
    <row r="2145" spans="1:3">
      <c r="A2145" s="5">
        <v>2143</v>
      </c>
      <c r="B2145" s="57"/>
      <c r="C2145" s="57"/>
    </row>
    <row r="2146" spans="1:3">
      <c r="A2146" s="5">
        <v>2144</v>
      </c>
      <c r="B2146" s="57"/>
      <c r="C2146" s="57"/>
    </row>
    <row r="2147" spans="1:3">
      <c r="A2147" s="5">
        <v>2145</v>
      </c>
      <c r="B2147" s="57"/>
      <c r="C2147" s="57"/>
    </row>
    <row r="2148" spans="1:3">
      <c r="A2148" s="5">
        <v>2146</v>
      </c>
      <c r="B2148" s="57"/>
      <c r="C2148" s="57"/>
    </row>
    <row r="2149" spans="1:3">
      <c r="A2149" s="5">
        <v>2147</v>
      </c>
      <c r="B2149" s="57"/>
      <c r="C2149" s="57"/>
    </row>
    <row r="2150" spans="1:3">
      <c r="A2150" s="5">
        <v>2148</v>
      </c>
      <c r="B2150" s="57"/>
      <c r="C2150" s="57"/>
    </row>
    <row r="2151" spans="1:3">
      <c r="A2151" s="5">
        <v>2149</v>
      </c>
      <c r="B2151" s="57"/>
      <c r="C2151" s="57"/>
    </row>
    <row r="2152" spans="1:3">
      <c r="A2152" s="5">
        <v>2150</v>
      </c>
      <c r="B2152" s="57"/>
      <c r="C2152" s="57"/>
    </row>
    <row r="2153" spans="1:3">
      <c r="A2153" s="5">
        <v>2151</v>
      </c>
      <c r="B2153" s="57"/>
      <c r="C2153" s="57"/>
    </row>
    <row r="2154" spans="1:3">
      <c r="A2154" s="5">
        <v>2152</v>
      </c>
      <c r="B2154" s="57"/>
      <c r="C2154" s="57"/>
    </row>
    <row r="2155" spans="1:3">
      <c r="A2155" s="5">
        <v>2153</v>
      </c>
      <c r="B2155" s="57"/>
      <c r="C2155" s="57"/>
    </row>
    <row r="2156" spans="1:3">
      <c r="A2156" s="5">
        <v>2154</v>
      </c>
      <c r="B2156" s="57"/>
      <c r="C2156" s="57"/>
    </row>
    <row r="2157" spans="1:3">
      <c r="A2157" s="5">
        <v>2155</v>
      </c>
      <c r="B2157" s="57"/>
      <c r="C2157" s="57"/>
    </row>
    <row r="2158" spans="1:3">
      <c r="A2158" s="5">
        <v>2156</v>
      </c>
      <c r="B2158" s="57"/>
      <c r="C2158" s="57"/>
    </row>
    <row r="2159" spans="1:3">
      <c r="A2159" s="5">
        <v>2157</v>
      </c>
      <c r="B2159" s="57"/>
      <c r="C2159" s="57"/>
    </row>
    <row r="2160" spans="1:3">
      <c r="A2160" s="5">
        <v>2158</v>
      </c>
      <c r="B2160" s="57"/>
      <c r="C2160" s="57"/>
    </row>
    <row r="2161" spans="1:3">
      <c r="A2161" s="5">
        <v>2159</v>
      </c>
      <c r="B2161" s="57"/>
      <c r="C2161" s="57"/>
    </row>
    <row r="2162" spans="1:3">
      <c r="A2162" s="5">
        <v>2160</v>
      </c>
      <c r="B2162" s="57"/>
      <c r="C2162" s="57"/>
    </row>
    <row r="2163" spans="1:3">
      <c r="A2163" s="5">
        <v>2161</v>
      </c>
      <c r="B2163" s="57"/>
      <c r="C2163" s="57"/>
    </row>
    <row r="2164" spans="1:3">
      <c r="A2164" s="5">
        <v>2162</v>
      </c>
      <c r="B2164" s="57"/>
      <c r="C2164" s="57"/>
    </row>
    <row r="2165" spans="1:3">
      <c r="A2165" s="5">
        <v>2163</v>
      </c>
      <c r="B2165" s="57"/>
      <c r="C2165" s="57"/>
    </row>
    <row r="2166" spans="1:3">
      <c r="A2166" s="5">
        <v>2164</v>
      </c>
      <c r="B2166" s="57"/>
      <c r="C2166" s="57"/>
    </row>
    <row r="2167" spans="1:3">
      <c r="A2167" s="5">
        <v>2165</v>
      </c>
      <c r="B2167" s="57"/>
      <c r="C2167" s="57"/>
    </row>
    <row r="2168" spans="1:3">
      <c r="A2168" s="5">
        <v>2166</v>
      </c>
      <c r="B2168" s="57"/>
      <c r="C2168" s="57"/>
    </row>
    <row r="2169" spans="1:3">
      <c r="A2169" s="5">
        <v>2167</v>
      </c>
      <c r="B2169" s="57"/>
      <c r="C2169" s="57"/>
    </row>
    <row r="2170" spans="1:3">
      <c r="A2170" s="5">
        <v>2168</v>
      </c>
      <c r="B2170" s="57"/>
      <c r="C2170" s="57"/>
    </row>
    <row r="2171" spans="1:3">
      <c r="A2171" s="5">
        <v>2169</v>
      </c>
      <c r="B2171" s="57"/>
      <c r="C2171" s="57"/>
    </row>
    <row r="2172" spans="1:3">
      <c r="A2172" s="5">
        <v>2170</v>
      </c>
      <c r="B2172" s="57"/>
      <c r="C2172" s="57"/>
    </row>
    <row r="2173" spans="1:3">
      <c r="A2173" s="5">
        <v>2171</v>
      </c>
      <c r="B2173" s="57"/>
      <c r="C2173" s="57"/>
    </row>
    <row r="2174" spans="1:3">
      <c r="A2174" s="5">
        <v>2172</v>
      </c>
      <c r="B2174" s="57"/>
      <c r="C2174" s="57"/>
    </row>
    <row r="2175" spans="1:3">
      <c r="A2175" s="5">
        <v>2173</v>
      </c>
      <c r="B2175" s="57"/>
      <c r="C2175" s="57"/>
    </row>
    <row r="2176" spans="1:3">
      <c r="A2176" s="5">
        <v>2174</v>
      </c>
      <c r="B2176" s="57"/>
      <c r="C2176" s="57"/>
    </row>
    <row r="2177" spans="1:3">
      <c r="A2177" s="5">
        <v>2175</v>
      </c>
      <c r="B2177" s="57"/>
      <c r="C2177" s="57"/>
    </row>
    <row r="2178" spans="1:3">
      <c r="A2178" s="5">
        <v>2176</v>
      </c>
      <c r="B2178" s="57"/>
      <c r="C2178" s="57"/>
    </row>
    <row r="2179" spans="1:3">
      <c r="A2179" s="5">
        <v>2177</v>
      </c>
      <c r="B2179" s="57"/>
      <c r="C2179" s="57"/>
    </row>
    <row r="2180" spans="1:3">
      <c r="A2180" s="5">
        <v>2178</v>
      </c>
      <c r="B2180" s="57"/>
      <c r="C2180" s="57"/>
    </row>
    <row r="2181" spans="1:3">
      <c r="A2181" s="5">
        <v>2179</v>
      </c>
      <c r="B2181" s="57"/>
      <c r="C2181" s="57"/>
    </row>
    <row r="2182" spans="1:3">
      <c r="A2182" s="5">
        <v>2180</v>
      </c>
      <c r="B2182" s="57"/>
      <c r="C2182" s="57"/>
    </row>
    <row r="2183" spans="1:3">
      <c r="A2183" s="5">
        <v>2181</v>
      </c>
      <c r="B2183" s="57"/>
      <c r="C2183" s="57"/>
    </row>
    <row r="2184" spans="1:3">
      <c r="A2184" s="5">
        <v>2182</v>
      </c>
      <c r="B2184" s="57"/>
      <c r="C2184" s="57"/>
    </row>
    <row r="2185" spans="1:3">
      <c r="A2185" s="5">
        <v>2183</v>
      </c>
      <c r="B2185" s="57"/>
      <c r="C2185" s="57"/>
    </row>
    <row r="2186" spans="1:3">
      <c r="A2186" s="5">
        <v>2184</v>
      </c>
      <c r="B2186" s="57"/>
      <c r="C2186" s="57"/>
    </row>
    <row r="2187" spans="1:3">
      <c r="A2187" s="5">
        <v>2185</v>
      </c>
      <c r="B2187" s="57"/>
      <c r="C2187" s="57"/>
    </row>
    <row r="2188" spans="1:3">
      <c r="A2188" s="5">
        <v>2186</v>
      </c>
      <c r="B2188" s="57"/>
      <c r="C2188" s="57"/>
    </row>
    <row r="2189" spans="1:3">
      <c r="A2189" s="5">
        <v>2187</v>
      </c>
      <c r="B2189" s="57"/>
      <c r="C2189" s="57"/>
    </row>
    <row r="2190" spans="1:3">
      <c r="A2190" s="5">
        <v>2188</v>
      </c>
      <c r="B2190" s="57"/>
      <c r="C2190" s="57"/>
    </row>
    <row r="2191" spans="1:3">
      <c r="A2191" s="5">
        <v>2189</v>
      </c>
      <c r="B2191" s="57"/>
      <c r="C2191" s="57"/>
    </row>
    <row r="2192" spans="1:3">
      <c r="A2192" s="5">
        <v>2190</v>
      </c>
      <c r="B2192" s="57"/>
      <c r="C2192" s="57"/>
    </row>
    <row r="2193" spans="1:3">
      <c r="A2193" s="5">
        <v>2191</v>
      </c>
      <c r="B2193" s="57"/>
      <c r="C2193" s="57"/>
    </row>
    <row r="2194" spans="1:3">
      <c r="A2194" s="5">
        <v>2192</v>
      </c>
      <c r="B2194" s="57"/>
      <c r="C2194" s="57"/>
    </row>
    <row r="2195" spans="1:3">
      <c r="A2195" s="5">
        <v>2193</v>
      </c>
      <c r="B2195" s="57"/>
      <c r="C2195" s="57"/>
    </row>
    <row r="2196" spans="1:3">
      <c r="A2196" s="5">
        <v>2194</v>
      </c>
      <c r="B2196" s="57"/>
      <c r="C2196" s="57"/>
    </row>
    <row r="2197" spans="1:3">
      <c r="A2197" s="5">
        <v>2195</v>
      </c>
      <c r="B2197" s="57"/>
      <c r="C2197" s="57"/>
    </row>
    <row r="2198" spans="1:3">
      <c r="A2198" s="5">
        <v>2196</v>
      </c>
      <c r="B2198" s="57"/>
      <c r="C2198" s="57"/>
    </row>
    <row r="2199" spans="1:3">
      <c r="A2199" s="5">
        <v>2197</v>
      </c>
      <c r="B2199" s="57"/>
      <c r="C2199" s="57"/>
    </row>
    <row r="2200" spans="1:3">
      <c r="A2200" s="5">
        <v>2198</v>
      </c>
      <c r="B2200" s="57"/>
      <c r="C2200" s="57"/>
    </row>
    <row r="2201" spans="1:3">
      <c r="A2201" s="5">
        <v>2199</v>
      </c>
      <c r="B2201" s="57"/>
      <c r="C2201" s="57"/>
    </row>
    <row r="2202" spans="1:3">
      <c r="A2202" s="5">
        <v>2200</v>
      </c>
      <c r="B2202" s="57"/>
      <c r="C2202" s="57"/>
    </row>
    <row r="2203" spans="1:3">
      <c r="A2203" s="5">
        <v>2201</v>
      </c>
      <c r="B2203" s="57"/>
      <c r="C2203" s="57"/>
    </row>
    <row r="2204" spans="1:3">
      <c r="A2204" s="5">
        <v>2202</v>
      </c>
      <c r="B2204" s="57"/>
      <c r="C2204" s="57"/>
    </row>
    <row r="2205" spans="1:3">
      <c r="A2205" s="5">
        <v>2203</v>
      </c>
      <c r="B2205" s="57"/>
      <c r="C2205" s="57"/>
    </row>
    <row r="2206" spans="1:3">
      <c r="A2206" s="5">
        <v>2204</v>
      </c>
      <c r="B2206" s="57"/>
      <c r="C2206" s="57"/>
    </row>
    <row r="2207" spans="1:3">
      <c r="A2207" s="5">
        <v>2205</v>
      </c>
      <c r="B2207" s="57"/>
      <c r="C2207" s="57"/>
    </row>
    <row r="2208" spans="1:3">
      <c r="A2208" s="5">
        <v>2206</v>
      </c>
      <c r="B2208" s="57"/>
      <c r="C2208" s="57"/>
    </row>
    <row r="2209" spans="1:3">
      <c r="A2209" s="5">
        <v>2207</v>
      </c>
      <c r="B2209" s="57"/>
      <c r="C2209" s="57"/>
    </row>
    <row r="2210" spans="1:3">
      <c r="A2210" s="5">
        <v>2208</v>
      </c>
      <c r="B2210" s="57"/>
      <c r="C2210" s="57"/>
    </row>
    <row r="2211" spans="1:3">
      <c r="A2211" s="5">
        <v>2209</v>
      </c>
      <c r="B2211" s="57"/>
      <c r="C2211" s="57"/>
    </row>
    <row r="2212" spans="1:3">
      <c r="A2212" s="5">
        <v>2210</v>
      </c>
      <c r="B2212" s="57"/>
      <c r="C2212" s="57"/>
    </row>
    <row r="2213" spans="1:3">
      <c r="A2213" s="5">
        <v>2211</v>
      </c>
      <c r="B2213" s="57"/>
      <c r="C2213" s="57"/>
    </row>
    <row r="2214" spans="1:3">
      <c r="A2214" s="5">
        <v>2212</v>
      </c>
      <c r="B2214" s="57"/>
      <c r="C2214" s="57"/>
    </row>
    <row r="2215" spans="1:3">
      <c r="A2215" s="5">
        <v>2213</v>
      </c>
      <c r="B2215" s="57"/>
      <c r="C2215" s="57"/>
    </row>
    <row r="2216" spans="1:3">
      <c r="A2216" s="5">
        <v>2214</v>
      </c>
      <c r="B2216" s="57"/>
      <c r="C2216" s="57"/>
    </row>
    <row r="2217" spans="1:3">
      <c r="A2217" s="5">
        <v>2215</v>
      </c>
      <c r="B2217" s="57"/>
      <c r="C2217" s="57"/>
    </row>
    <row r="2218" spans="1:3">
      <c r="A2218" s="5">
        <v>2216</v>
      </c>
      <c r="B2218" s="57"/>
      <c r="C2218" s="57"/>
    </row>
    <row r="2219" spans="1:3">
      <c r="A2219" s="5">
        <v>2217</v>
      </c>
      <c r="B2219" s="57"/>
      <c r="C2219" s="57"/>
    </row>
    <row r="2220" spans="1:3">
      <c r="A2220" s="5">
        <v>2218</v>
      </c>
      <c r="B2220" s="57"/>
      <c r="C2220" s="57"/>
    </row>
    <row r="2221" spans="1:3">
      <c r="A2221" s="5">
        <v>2219</v>
      </c>
      <c r="B2221" s="57"/>
      <c r="C2221" s="57"/>
    </row>
    <row r="2222" spans="1:3">
      <c r="A2222" s="5">
        <v>2220</v>
      </c>
      <c r="B2222" s="57"/>
      <c r="C2222" s="57"/>
    </row>
    <row r="2223" spans="1:3">
      <c r="A2223" s="5">
        <v>2221</v>
      </c>
      <c r="B2223" s="57"/>
      <c r="C2223" s="57"/>
    </row>
    <row r="2224" spans="1:3">
      <c r="A2224" s="5">
        <v>2222</v>
      </c>
      <c r="B2224" s="57"/>
      <c r="C2224" s="57"/>
    </row>
    <row r="2225" spans="1:3">
      <c r="A2225" s="5">
        <v>2223</v>
      </c>
      <c r="B2225" s="57"/>
      <c r="C2225" s="57"/>
    </row>
    <row r="2226" spans="1:3">
      <c r="A2226" s="5">
        <v>2224</v>
      </c>
      <c r="B2226" s="57"/>
      <c r="C2226" s="57"/>
    </row>
    <row r="2227" spans="1:3">
      <c r="A2227" s="5">
        <v>2225</v>
      </c>
      <c r="B2227" s="57"/>
      <c r="C2227" s="57"/>
    </row>
    <row r="2228" spans="1:3">
      <c r="A2228" s="5">
        <v>2226</v>
      </c>
      <c r="B2228" s="57"/>
      <c r="C2228" s="57"/>
    </row>
    <row r="2229" spans="1:3">
      <c r="A2229" s="5">
        <v>2227</v>
      </c>
      <c r="B2229" s="57"/>
      <c r="C2229" s="57"/>
    </row>
    <row r="2230" spans="1:3">
      <c r="A2230" s="5">
        <v>2228</v>
      </c>
      <c r="B2230" s="57"/>
      <c r="C2230" s="57"/>
    </row>
    <row r="2231" spans="1:3">
      <c r="A2231" s="5">
        <v>2229</v>
      </c>
      <c r="B2231" s="57"/>
      <c r="C2231" s="57"/>
    </row>
    <row r="2232" spans="1:3">
      <c r="A2232" s="5">
        <v>2230</v>
      </c>
      <c r="B2232" s="57"/>
      <c r="C2232" s="57"/>
    </row>
    <row r="2233" spans="1:3">
      <c r="A2233" s="5">
        <v>2231</v>
      </c>
      <c r="B2233" s="57"/>
      <c r="C2233" s="57"/>
    </row>
    <row r="2234" spans="1:3">
      <c r="A2234" s="5">
        <v>2232</v>
      </c>
      <c r="B2234" s="57"/>
      <c r="C2234" s="57"/>
    </row>
    <row r="2235" spans="1:3">
      <c r="A2235" s="5">
        <v>2233</v>
      </c>
      <c r="B2235" s="57"/>
      <c r="C2235" s="57"/>
    </row>
    <row r="2236" spans="1:3">
      <c r="A2236" s="5">
        <v>2234</v>
      </c>
      <c r="B2236" s="57"/>
      <c r="C2236" s="57"/>
    </row>
    <row r="2237" spans="1:3">
      <c r="A2237" s="5">
        <v>2235</v>
      </c>
      <c r="B2237" s="57"/>
      <c r="C2237" s="57"/>
    </row>
    <row r="2238" spans="1:3">
      <c r="A2238" s="5">
        <v>2236</v>
      </c>
      <c r="B2238" s="57"/>
      <c r="C2238" s="57"/>
    </row>
    <row r="2239" spans="1:3">
      <c r="A2239" s="5">
        <v>2237</v>
      </c>
      <c r="B2239" s="57"/>
      <c r="C2239" s="57"/>
    </row>
    <row r="2240" spans="1:3">
      <c r="A2240" s="5">
        <v>2238</v>
      </c>
      <c r="B2240" s="57"/>
      <c r="C2240" s="57"/>
    </row>
    <row r="2241" spans="1:3">
      <c r="A2241" s="5">
        <v>2239</v>
      </c>
      <c r="B2241" s="57"/>
      <c r="C2241" s="57"/>
    </row>
    <row r="2242" spans="1:3">
      <c r="A2242" s="5">
        <v>2240</v>
      </c>
      <c r="B2242" s="57"/>
      <c r="C2242" s="57"/>
    </row>
    <row r="2243" spans="1:3">
      <c r="A2243" s="5">
        <v>2241</v>
      </c>
      <c r="B2243" s="57"/>
      <c r="C2243" s="57"/>
    </row>
    <row r="2244" spans="1:3">
      <c r="A2244" s="5">
        <v>2242</v>
      </c>
      <c r="B2244" s="57"/>
      <c r="C2244" s="57"/>
    </row>
    <row r="2245" spans="1:3">
      <c r="A2245" s="5">
        <v>2243</v>
      </c>
      <c r="B2245" s="57"/>
      <c r="C2245" s="57"/>
    </row>
    <row r="2246" spans="1:3">
      <c r="A2246" s="5">
        <v>2244</v>
      </c>
      <c r="B2246" s="57"/>
      <c r="C2246" s="57"/>
    </row>
    <row r="2247" spans="1:3">
      <c r="A2247" s="5">
        <v>2245</v>
      </c>
      <c r="B2247" s="57"/>
      <c r="C2247" s="57"/>
    </row>
    <row r="2248" spans="1:3">
      <c r="A2248" s="5">
        <v>2246</v>
      </c>
      <c r="B2248" s="57"/>
      <c r="C2248" s="57"/>
    </row>
    <row r="2249" spans="1:3">
      <c r="A2249" s="5">
        <v>2247</v>
      </c>
      <c r="B2249" s="57"/>
      <c r="C2249" s="57"/>
    </row>
    <row r="2250" spans="1:3">
      <c r="A2250" s="5">
        <v>2248</v>
      </c>
      <c r="B2250" s="57"/>
      <c r="C2250" s="57"/>
    </row>
    <row r="2251" spans="1:3">
      <c r="A2251" s="5">
        <v>2249</v>
      </c>
      <c r="B2251" s="57"/>
      <c r="C2251" s="57"/>
    </row>
    <row r="2252" spans="1:3">
      <c r="A2252" s="5">
        <v>2250</v>
      </c>
      <c r="B2252" s="57"/>
      <c r="C2252" s="57"/>
    </row>
    <row r="2253" spans="1:3">
      <c r="A2253" s="5">
        <v>2251</v>
      </c>
      <c r="B2253" s="57"/>
      <c r="C2253" s="57"/>
    </row>
    <row r="2254" spans="1:3">
      <c r="A2254" s="5">
        <v>2252</v>
      </c>
      <c r="B2254" s="57"/>
      <c r="C2254" s="57"/>
    </row>
    <row r="2255" spans="1:3">
      <c r="A2255" s="5">
        <v>2253</v>
      </c>
      <c r="B2255" s="57"/>
      <c r="C2255" s="57"/>
    </row>
    <row r="2256" spans="1:3">
      <c r="A2256" s="5">
        <v>2254</v>
      </c>
      <c r="B2256" s="57"/>
      <c r="C2256" s="57"/>
    </row>
    <row r="2257" spans="1:3">
      <c r="A2257" s="5">
        <v>2255</v>
      </c>
      <c r="B2257" s="57"/>
      <c r="C2257" s="57"/>
    </row>
    <row r="2258" spans="1:3">
      <c r="A2258" s="5">
        <v>2256</v>
      </c>
      <c r="B2258" s="57"/>
      <c r="C2258" s="57"/>
    </row>
    <row r="2259" spans="1:3">
      <c r="A2259" s="5">
        <v>2257</v>
      </c>
      <c r="B2259" s="57"/>
      <c r="C2259" s="57"/>
    </row>
    <row r="2260" spans="1:3">
      <c r="A2260" s="5">
        <v>2258</v>
      </c>
      <c r="B2260" s="57"/>
      <c r="C2260" s="57"/>
    </row>
    <row r="2261" spans="1:3">
      <c r="A2261" s="5">
        <v>2259</v>
      </c>
      <c r="B2261" s="57"/>
      <c r="C2261" s="57"/>
    </row>
    <row r="2262" spans="1:3">
      <c r="A2262" s="5">
        <v>2260</v>
      </c>
      <c r="B2262" s="57"/>
      <c r="C2262" s="57"/>
    </row>
    <row r="2263" spans="1:3">
      <c r="A2263" s="5">
        <v>2261</v>
      </c>
      <c r="B2263" s="57"/>
      <c r="C2263" s="57"/>
    </row>
    <row r="2264" spans="1:3">
      <c r="A2264" s="5">
        <v>2262</v>
      </c>
      <c r="B2264" s="57"/>
      <c r="C2264" s="57"/>
    </row>
    <row r="2265" spans="1:3">
      <c r="A2265" s="5">
        <v>2263</v>
      </c>
      <c r="B2265" s="57"/>
      <c r="C2265" s="57"/>
    </row>
    <row r="2266" spans="1:3">
      <c r="A2266" s="5">
        <v>2264</v>
      </c>
      <c r="B2266" s="57"/>
      <c r="C2266" s="57"/>
    </row>
    <row r="2267" spans="1:3">
      <c r="A2267" s="5">
        <v>2265</v>
      </c>
      <c r="B2267" s="57"/>
      <c r="C2267" s="57"/>
    </row>
    <row r="2268" spans="1:3">
      <c r="A2268" s="5">
        <v>2266</v>
      </c>
      <c r="B2268" s="57"/>
      <c r="C2268" s="57"/>
    </row>
    <row r="2269" spans="1:3">
      <c r="A2269" s="5">
        <v>2267</v>
      </c>
      <c r="B2269" s="57"/>
      <c r="C2269" s="57"/>
    </row>
    <row r="2270" spans="1:3">
      <c r="A2270" s="5">
        <v>2268</v>
      </c>
      <c r="B2270" s="57"/>
      <c r="C2270" s="57"/>
    </row>
    <row r="2271" spans="1:3">
      <c r="A2271" s="5">
        <v>2269</v>
      </c>
      <c r="B2271" s="57"/>
      <c r="C2271" s="57"/>
    </row>
    <row r="2272" spans="1:3">
      <c r="A2272" s="5">
        <v>2270</v>
      </c>
      <c r="B2272" s="57"/>
      <c r="C2272" s="57"/>
    </row>
    <row r="2273" spans="1:3">
      <c r="A2273" s="5">
        <v>2271</v>
      </c>
      <c r="B2273" s="57"/>
      <c r="C2273" s="57"/>
    </row>
    <row r="2274" spans="1:3">
      <c r="A2274" s="5">
        <v>2272</v>
      </c>
      <c r="B2274" s="57"/>
      <c r="C2274" s="57"/>
    </row>
    <row r="2275" spans="1:3">
      <c r="A2275" s="5">
        <v>2273</v>
      </c>
      <c r="B2275" s="57"/>
      <c r="C2275" s="57"/>
    </row>
    <row r="2276" spans="1:3">
      <c r="A2276" s="5">
        <v>2274</v>
      </c>
      <c r="B2276" s="57"/>
      <c r="C2276" s="57"/>
    </row>
    <row r="2277" spans="1:3">
      <c r="A2277" s="5">
        <v>2275</v>
      </c>
      <c r="B2277" s="57"/>
      <c r="C2277" s="57"/>
    </row>
    <row r="2278" spans="1:3">
      <c r="A2278" s="5">
        <v>2276</v>
      </c>
      <c r="B2278" s="57"/>
      <c r="C2278" s="57"/>
    </row>
    <row r="2279" spans="1:3">
      <c r="A2279" s="5">
        <v>2277</v>
      </c>
      <c r="B2279" s="57"/>
      <c r="C2279" s="57"/>
    </row>
    <row r="2280" spans="1:3">
      <c r="A2280" s="5">
        <v>2278</v>
      </c>
      <c r="B2280" s="57"/>
      <c r="C2280" s="57"/>
    </row>
    <row r="2281" spans="1:3">
      <c r="A2281" s="5">
        <v>2279</v>
      </c>
      <c r="B2281" s="57"/>
      <c r="C2281" s="57"/>
    </row>
    <row r="2282" spans="1:3">
      <c r="A2282" s="5">
        <v>2280</v>
      </c>
      <c r="B2282" s="57"/>
      <c r="C2282" s="57"/>
    </row>
    <row r="2283" spans="1:3">
      <c r="A2283" s="5">
        <v>2281</v>
      </c>
      <c r="B2283" s="57"/>
      <c r="C2283" s="57"/>
    </row>
    <row r="2284" spans="1:3">
      <c r="A2284" s="5">
        <v>2282</v>
      </c>
      <c r="B2284" s="57"/>
      <c r="C2284" s="57"/>
    </row>
    <row r="2285" spans="1:3">
      <c r="A2285" s="5">
        <v>2283</v>
      </c>
      <c r="B2285" s="57"/>
      <c r="C2285" s="57"/>
    </row>
    <row r="2286" spans="1:3">
      <c r="A2286" s="5">
        <v>2284</v>
      </c>
      <c r="B2286" s="57"/>
      <c r="C2286" s="57"/>
    </row>
    <row r="2287" spans="1:3">
      <c r="A2287" s="5">
        <v>2285</v>
      </c>
      <c r="B2287" s="57"/>
      <c r="C2287" s="57"/>
    </row>
    <row r="2288" spans="1:3">
      <c r="A2288" s="5">
        <v>2286</v>
      </c>
      <c r="B2288" s="57"/>
      <c r="C2288" s="57"/>
    </row>
    <row r="2289" spans="1:3">
      <c r="A2289" s="5">
        <v>2287</v>
      </c>
      <c r="B2289" s="57"/>
      <c r="C2289" s="57"/>
    </row>
    <row r="2290" spans="1:3">
      <c r="A2290" s="5">
        <v>2288</v>
      </c>
      <c r="B2290" s="57"/>
      <c r="C2290" s="57"/>
    </row>
    <row r="2291" spans="1:3">
      <c r="A2291" s="5">
        <v>2289</v>
      </c>
      <c r="B2291" s="57"/>
      <c r="C2291" s="57"/>
    </row>
    <row r="2292" spans="1:3">
      <c r="A2292" s="5">
        <v>2290</v>
      </c>
      <c r="B2292" s="57"/>
      <c r="C2292" s="57"/>
    </row>
    <row r="2293" spans="1:3">
      <c r="A2293" s="5">
        <v>2291</v>
      </c>
      <c r="B2293" s="57"/>
      <c r="C2293" s="57"/>
    </row>
    <row r="2294" spans="1:3">
      <c r="A2294" s="5">
        <v>2292</v>
      </c>
      <c r="B2294" s="57"/>
      <c r="C2294" s="57"/>
    </row>
    <row r="2295" spans="1:3">
      <c r="A2295" s="5">
        <v>2293</v>
      </c>
      <c r="B2295" s="57"/>
      <c r="C2295" s="57"/>
    </row>
    <row r="2296" spans="1:3">
      <c r="A2296" s="5">
        <v>2294</v>
      </c>
      <c r="B2296" s="57"/>
      <c r="C2296" s="57"/>
    </row>
    <row r="2297" spans="1:3">
      <c r="A2297" s="5">
        <v>2295</v>
      </c>
      <c r="B2297" s="57"/>
      <c r="C2297" s="57"/>
    </row>
    <row r="2298" spans="1:3">
      <c r="A2298" s="5">
        <v>2296</v>
      </c>
      <c r="B2298" s="57"/>
      <c r="C2298" s="57"/>
    </row>
    <row r="2299" spans="1:3">
      <c r="A2299" s="5">
        <v>2297</v>
      </c>
      <c r="B2299" s="57"/>
      <c r="C2299" s="57"/>
    </row>
    <row r="2300" spans="1:3">
      <c r="A2300" s="5">
        <v>2298</v>
      </c>
      <c r="B2300" s="57"/>
      <c r="C2300" s="57"/>
    </row>
    <row r="2301" spans="1:3">
      <c r="A2301" s="5">
        <v>2299</v>
      </c>
      <c r="B2301" s="57"/>
      <c r="C2301" s="57"/>
    </row>
    <row r="2302" spans="1:3">
      <c r="A2302" s="5">
        <v>2300</v>
      </c>
      <c r="B2302" s="57"/>
      <c r="C2302" s="57"/>
    </row>
    <row r="2303" spans="1:3">
      <c r="A2303" s="5">
        <v>2301</v>
      </c>
      <c r="B2303" s="57"/>
      <c r="C2303" s="57"/>
    </row>
    <row r="2304" spans="1:3">
      <c r="A2304" s="5">
        <v>2302</v>
      </c>
      <c r="B2304" s="57"/>
      <c r="C2304" s="57"/>
    </row>
    <row r="2305" spans="1:3">
      <c r="A2305" s="5">
        <v>2303</v>
      </c>
      <c r="B2305" s="57"/>
      <c r="C2305" s="57"/>
    </row>
    <row r="2306" spans="1:3">
      <c r="A2306" s="5">
        <v>2304</v>
      </c>
      <c r="B2306" s="57"/>
      <c r="C2306" s="57"/>
    </row>
    <row r="2307" spans="1:3">
      <c r="A2307" s="5">
        <v>2305</v>
      </c>
      <c r="B2307" s="57"/>
      <c r="C2307" s="57"/>
    </row>
    <row r="2308" spans="1:3">
      <c r="A2308" s="5">
        <v>2306</v>
      </c>
      <c r="B2308" s="57"/>
      <c r="C2308" s="57"/>
    </row>
    <row r="2309" spans="1:3">
      <c r="A2309" s="5">
        <v>2307</v>
      </c>
      <c r="B2309" s="57"/>
      <c r="C2309" s="57"/>
    </row>
    <row r="2310" spans="1:3">
      <c r="A2310" s="5">
        <v>2308</v>
      </c>
      <c r="B2310" s="57"/>
      <c r="C2310" s="57"/>
    </row>
    <row r="2311" spans="1:3">
      <c r="A2311" s="5">
        <v>2309</v>
      </c>
      <c r="B2311" s="57"/>
      <c r="C2311" s="57"/>
    </row>
    <row r="2312" spans="1:3">
      <c r="A2312" s="5">
        <v>2310</v>
      </c>
      <c r="B2312" s="57"/>
      <c r="C2312" s="57"/>
    </row>
    <row r="2313" spans="1:3">
      <c r="A2313" s="5">
        <v>2311</v>
      </c>
      <c r="B2313" s="57"/>
      <c r="C2313" s="57"/>
    </row>
    <row r="2314" spans="1:3">
      <c r="A2314" s="5">
        <v>2312</v>
      </c>
      <c r="B2314" s="57"/>
      <c r="C2314" s="57"/>
    </row>
    <row r="2315" spans="1:3">
      <c r="A2315" s="5">
        <v>2313</v>
      </c>
      <c r="B2315" s="57"/>
      <c r="C2315" s="57"/>
    </row>
    <row r="2316" spans="1:3">
      <c r="A2316" s="5">
        <v>2314</v>
      </c>
      <c r="B2316" s="57"/>
      <c r="C2316" s="57"/>
    </row>
    <row r="2317" spans="1:3">
      <c r="A2317" s="5">
        <v>2315</v>
      </c>
      <c r="B2317" s="57"/>
      <c r="C2317" s="57"/>
    </row>
    <row r="2318" spans="1:3">
      <c r="A2318" s="5">
        <v>2316</v>
      </c>
      <c r="B2318" s="57"/>
      <c r="C2318" s="57"/>
    </row>
    <row r="2319" spans="1:3">
      <c r="A2319" s="5">
        <v>2317</v>
      </c>
      <c r="B2319" s="57"/>
      <c r="C2319" s="57"/>
    </row>
    <row r="2320" spans="1:3">
      <c r="A2320" s="5">
        <v>2318</v>
      </c>
      <c r="B2320" s="57"/>
      <c r="C2320" s="57"/>
    </row>
    <row r="2321" spans="1:3">
      <c r="A2321" s="5">
        <v>2319</v>
      </c>
      <c r="B2321" s="57"/>
      <c r="C2321" s="57"/>
    </row>
    <row r="2322" spans="1:3">
      <c r="A2322" s="5">
        <v>2320</v>
      </c>
      <c r="B2322" s="57"/>
      <c r="C2322" s="57"/>
    </row>
    <row r="2323" spans="1:3">
      <c r="A2323" s="5">
        <v>2321</v>
      </c>
      <c r="B2323" s="57"/>
      <c r="C2323" s="57"/>
    </row>
    <row r="2324" spans="1:3">
      <c r="A2324" s="5">
        <v>2322</v>
      </c>
      <c r="B2324" s="57"/>
      <c r="C2324" s="57"/>
    </row>
    <row r="2325" spans="1:3">
      <c r="A2325" s="5">
        <v>2323</v>
      </c>
      <c r="B2325" s="57"/>
      <c r="C2325" s="57"/>
    </row>
    <row r="2326" spans="1:3">
      <c r="A2326" s="5">
        <v>2324</v>
      </c>
      <c r="B2326" s="57"/>
      <c r="C2326" s="57"/>
    </row>
    <row r="2327" spans="1:3">
      <c r="A2327" s="5">
        <v>2325</v>
      </c>
      <c r="B2327" s="57"/>
      <c r="C2327" s="57"/>
    </row>
    <row r="2328" spans="1:3">
      <c r="A2328" s="5">
        <v>2326</v>
      </c>
      <c r="B2328" s="57"/>
      <c r="C2328" s="57"/>
    </row>
    <row r="2329" spans="1:3">
      <c r="A2329" s="5">
        <v>2327</v>
      </c>
      <c r="B2329" s="57"/>
      <c r="C2329" s="57"/>
    </row>
    <row r="2330" spans="1:3">
      <c r="A2330" s="5">
        <v>2328</v>
      </c>
      <c r="B2330" s="57"/>
      <c r="C2330" s="57"/>
    </row>
    <row r="2331" spans="1:3">
      <c r="A2331" s="5">
        <v>2329</v>
      </c>
      <c r="B2331" s="57"/>
      <c r="C2331" s="57"/>
    </row>
    <row r="2332" spans="1:3">
      <c r="A2332" s="5">
        <v>2330</v>
      </c>
      <c r="B2332" s="57"/>
      <c r="C2332" s="57"/>
    </row>
    <row r="2333" spans="1:3">
      <c r="A2333" s="5">
        <v>2331</v>
      </c>
      <c r="B2333" s="57"/>
      <c r="C2333" s="57"/>
    </row>
    <row r="2334" spans="1:3">
      <c r="A2334" s="5">
        <v>2332</v>
      </c>
      <c r="B2334" s="57"/>
      <c r="C2334" s="57"/>
    </row>
    <row r="2335" spans="1:3">
      <c r="A2335" s="5">
        <v>2333</v>
      </c>
      <c r="B2335" s="57"/>
      <c r="C2335" s="57"/>
    </row>
    <row r="2336" spans="1:3">
      <c r="A2336" s="5">
        <v>2334</v>
      </c>
      <c r="B2336" s="57"/>
      <c r="C2336" s="57"/>
    </row>
    <row r="2337" spans="1:3">
      <c r="A2337" s="5">
        <v>2335</v>
      </c>
      <c r="B2337" s="57"/>
      <c r="C2337" s="57"/>
    </row>
    <row r="2338" spans="1:3">
      <c r="A2338" s="5">
        <v>2336</v>
      </c>
      <c r="B2338" s="57"/>
      <c r="C2338" s="57"/>
    </row>
    <row r="2339" spans="1:3">
      <c r="A2339" s="5">
        <v>2337</v>
      </c>
      <c r="B2339" s="57"/>
      <c r="C2339" s="57"/>
    </row>
    <row r="2340" spans="1:3">
      <c r="A2340" s="5">
        <v>2338</v>
      </c>
      <c r="B2340" s="57"/>
      <c r="C2340" s="57"/>
    </row>
    <row r="2341" spans="1:3">
      <c r="A2341" s="5">
        <v>2339</v>
      </c>
      <c r="B2341" s="57"/>
      <c r="C2341" s="57"/>
    </row>
    <row r="2342" spans="1:3">
      <c r="A2342" s="5">
        <v>2340</v>
      </c>
      <c r="B2342" s="57"/>
      <c r="C2342" s="57"/>
    </row>
    <row r="2343" spans="1:3">
      <c r="A2343" s="5">
        <v>2341</v>
      </c>
      <c r="B2343" s="57"/>
      <c r="C2343" s="57"/>
    </row>
    <row r="2344" spans="1:3">
      <c r="A2344" s="5">
        <v>2342</v>
      </c>
      <c r="B2344" s="57"/>
      <c r="C2344" s="57"/>
    </row>
    <row r="2345" spans="1:3">
      <c r="A2345" s="5">
        <v>2343</v>
      </c>
      <c r="B2345" s="57"/>
      <c r="C2345" s="57"/>
    </row>
    <row r="2346" spans="1:3">
      <c r="A2346" s="5">
        <v>2344</v>
      </c>
      <c r="B2346" s="57"/>
      <c r="C2346" s="57"/>
    </row>
    <row r="2347" spans="1:3">
      <c r="A2347" s="5">
        <v>2345</v>
      </c>
      <c r="B2347" s="57"/>
      <c r="C2347" s="57"/>
    </row>
    <row r="2348" spans="1:3">
      <c r="A2348" s="5">
        <v>2346</v>
      </c>
      <c r="B2348" s="57"/>
      <c r="C2348" s="57"/>
    </row>
    <row r="2349" spans="1:3">
      <c r="A2349" s="5">
        <v>2347</v>
      </c>
      <c r="B2349" s="57"/>
      <c r="C2349" s="57"/>
    </row>
    <row r="2350" spans="1:3">
      <c r="A2350" s="5">
        <v>2348</v>
      </c>
      <c r="B2350" s="57"/>
      <c r="C2350" s="57"/>
    </row>
    <row r="2351" spans="1:3">
      <c r="A2351" s="5">
        <v>2349</v>
      </c>
      <c r="B2351" s="57"/>
      <c r="C2351" s="57"/>
    </row>
    <row r="2352" spans="1:3">
      <c r="A2352" s="5">
        <v>2350</v>
      </c>
      <c r="B2352" s="57"/>
      <c r="C2352" s="57"/>
    </row>
    <row r="2353" spans="1:3">
      <c r="A2353" s="5">
        <v>2351</v>
      </c>
      <c r="B2353" s="57"/>
      <c r="C2353" s="57"/>
    </row>
    <row r="2354" spans="1:3">
      <c r="A2354" s="5">
        <v>2352</v>
      </c>
      <c r="B2354" s="57"/>
      <c r="C2354" s="57"/>
    </row>
    <row r="2355" spans="1:3">
      <c r="A2355" s="5">
        <v>2353</v>
      </c>
      <c r="B2355" s="57"/>
      <c r="C2355" s="57"/>
    </row>
    <row r="2356" spans="1:3">
      <c r="A2356" s="5">
        <v>2354</v>
      </c>
      <c r="B2356" s="57"/>
      <c r="C2356" s="57"/>
    </row>
    <row r="2357" spans="1:3">
      <c r="A2357" s="5">
        <v>2355</v>
      </c>
      <c r="B2357" s="57"/>
      <c r="C2357" s="57"/>
    </row>
    <row r="2358" spans="1:3">
      <c r="A2358" s="5">
        <v>2356</v>
      </c>
      <c r="B2358" s="57"/>
      <c r="C2358" s="57"/>
    </row>
    <row r="2359" spans="1:3">
      <c r="A2359" s="5">
        <v>2357</v>
      </c>
      <c r="B2359" s="57"/>
      <c r="C2359" s="57"/>
    </row>
    <row r="2360" spans="1:3">
      <c r="A2360" s="5">
        <v>2358</v>
      </c>
      <c r="B2360" s="57"/>
      <c r="C2360" s="57"/>
    </row>
    <row r="2361" spans="1:3">
      <c r="A2361" s="5">
        <v>2359</v>
      </c>
      <c r="B2361" s="57"/>
      <c r="C2361" s="57"/>
    </row>
    <row r="2362" spans="1:3">
      <c r="A2362" s="5">
        <v>2360</v>
      </c>
      <c r="B2362" s="57"/>
      <c r="C2362" s="57"/>
    </row>
    <row r="2363" spans="1:3">
      <c r="A2363" s="5">
        <v>2361</v>
      </c>
      <c r="B2363" s="57"/>
      <c r="C2363" s="57"/>
    </row>
    <row r="2364" spans="1:3">
      <c r="A2364" s="5">
        <v>2362</v>
      </c>
      <c r="B2364" s="57"/>
      <c r="C2364" s="57"/>
    </row>
    <row r="2365" spans="1:3">
      <c r="A2365" s="5">
        <v>2363</v>
      </c>
      <c r="B2365" s="57"/>
      <c r="C2365" s="57"/>
    </row>
    <row r="2366" spans="1:3">
      <c r="A2366" s="5">
        <v>2364</v>
      </c>
      <c r="B2366" s="57"/>
      <c r="C2366" s="57"/>
    </row>
    <row r="2367" spans="1:3">
      <c r="A2367" s="5">
        <v>2365</v>
      </c>
      <c r="B2367" s="57"/>
      <c r="C2367" s="57"/>
    </row>
    <row r="2368" spans="1:3">
      <c r="A2368" s="5">
        <v>2366</v>
      </c>
      <c r="B2368" s="57"/>
      <c r="C2368" s="57"/>
    </row>
    <row r="2369" spans="1:3">
      <c r="A2369" s="5">
        <v>2367</v>
      </c>
      <c r="B2369" s="57"/>
      <c r="C2369" s="57"/>
    </row>
    <row r="2370" spans="1:3">
      <c r="A2370" s="5">
        <v>2368</v>
      </c>
      <c r="B2370" s="57"/>
      <c r="C2370" s="57"/>
    </row>
    <row r="2371" spans="1:3">
      <c r="A2371" s="5">
        <v>2369</v>
      </c>
      <c r="B2371" s="57"/>
      <c r="C2371" s="57"/>
    </row>
    <row r="2372" spans="1:3">
      <c r="A2372" s="5">
        <v>2370</v>
      </c>
      <c r="B2372" s="57"/>
      <c r="C2372" s="57"/>
    </row>
    <row r="2373" spans="1:3">
      <c r="A2373" s="5">
        <v>2371</v>
      </c>
      <c r="B2373" s="57"/>
      <c r="C2373" s="57"/>
    </row>
    <row r="2374" spans="1:3">
      <c r="A2374" s="5">
        <v>2372</v>
      </c>
      <c r="B2374" s="57"/>
      <c r="C2374" s="57"/>
    </row>
    <row r="2375" spans="1:3">
      <c r="A2375" s="5">
        <v>2373</v>
      </c>
      <c r="B2375" s="57"/>
      <c r="C2375" s="57"/>
    </row>
    <row r="2376" spans="1:3">
      <c r="A2376" s="5">
        <v>2374</v>
      </c>
      <c r="B2376" s="57"/>
      <c r="C2376" s="57"/>
    </row>
    <row r="2377" spans="1:3">
      <c r="A2377" s="5">
        <v>2375</v>
      </c>
      <c r="B2377" s="57"/>
      <c r="C2377" s="57"/>
    </row>
    <row r="2378" spans="1:3">
      <c r="A2378" s="5">
        <v>2376</v>
      </c>
      <c r="B2378" s="57"/>
      <c r="C2378" s="57"/>
    </row>
    <row r="2379" spans="1:3">
      <c r="A2379" s="5">
        <v>2377</v>
      </c>
      <c r="B2379" s="57"/>
      <c r="C2379" s="57"/>
    </row>
    <row r="2380" spans="1:3">
      <c r="A2380" s="5">
        <v>2378</v>
      </c>
      <c r="B2380" s="57"/>
      <c r="C2380" s="57"/>
    </row>
    <row r="2381" spans="1:3">
      <c r="A2381" s="5">
        <v>2379</v>
      </c>
      <c r="B2381" s="57"/>
      <c r="C2381" s="57"/>
    </row>
    <row r="2382" spans="1:3">
      <c r="A2382" s="5">
        <v>2380</v>
      </c>
      <c r="B2382" s="57"/>
      <c r="C2382" s="57"/>
    </row>
    <row r="2383" spans="1:3">
      <c r="A2383" s="5">
        <v>2381</v>
      </c>
      <c r="B2383" s="57"/>
      <c r="C2383" s="57"/>
    </row>
    <row r="2384" spans="1:3">
      <c r="A2384" s="5">
        <v>2382</v>
      </c>
      <c r="B2384" s="57"/>
      <c r="C2384" s="57"/>
    </row>
    <row r="2385" spans="1:3">
      <c r="A2385" s="5">
        <v>2383</v>
      </c>
      <c r="B2385" s="57"/>
      <c r="C2385" s="57"/>
    </row>
    <row r="2386" spans="1:3">
      <c r="A2386" s="5">
        <v>2384</v>
      </c>
      <c r="B2386" s="57"/>
      <c r="C2386" s="57"/>
    </row>
    <row r="2387" spans="1:3">
      <c r="A2387" s="5">
        <v>2385</v>
      </c>
      <c r="B2387" s="57"/>
      <c r="C2387" s="57"/>
    </row>
    <row r="2388" spans="1:3">
      <c r="A2388" s="5">
        <v>2386</v>
      </c>
      <c r="B2388" s="57"/>
      <c r="C2388" s="57"/>
    </row>
    <row r="2389" spans="1:3">
      <c r="A2389" s="5">
        <v>2387</v>
      </c>
      <c r="B2389" s="57"/>
      <c r="C2389" s="57"/>
    </row>
    <row r="2390" spans="1:3">
      <c r="A2390" s="5">
        <v>2388</v>
      </c>
      <c r="B2390" s="57"/>
      <c r="C2390" s="57"/>
    </row>
    <row r="2391" spans="1:3">
      <c r="A2391" s="5">
        <v>2389</v>
      </c>
      <c r="B2391" s="57"/>
      <c r="C2391" s="57"/>
    </row>
    <row r="2392" spans="1:3">
      <c r="A2392" s="5">
        <v>2390</v>
      </c>
      <c r="B2392" s="57"/>
      <c r="C2392" s="57"/>
    </row>
    <row r="2393" spans="1:3">
      <c r="A2393" s="5">
        <v>2391</v>
      </c>
      <c r="B2393" s="57"/>
      <c r="C2393" s="57"/>
    </row>
    <row r="2394" spans="1:3">
      <c r="A2394" s="5">
        <v>2392</v>
      </c>
      <c r="B2394" s="57"/>
      <c r="C2394" s="57"/>
    </row>
    <row r="2395" spans="1:3">
      <c r="A2395" s="5">
        <v>2393</v>
      </c>
      <c r="B2395" s="57"/>
      <c r="C2395" s="57"/>
    </row>
    <row r="2396" spans="1:3">
      <c r="A2396" s="5">
        <v>2394</v>
      </c>
      <c r="B2396" s="57"/>
      <c r="C2396" s="57"/>
    </row>
    <row r="2397" spans="1:3">
      <c r="A2397" s="5">
        <v>2395</v>
      </c>
      <c r="B2397" s="57"/>
      <c r="C2397" s="57"/>
    </row>
    <row r="2398" spans="1:3">
      <c r="A2398" s="5">
        <v>2396</v>
      </c>
      <c r="B2398" s="57"/>
      <c r="C2398" s="57"/>
    </row>
    <row r="2399" spans="1:3">
      <c r="A2399" s="5">
        <v>2397</v>
      </c>
      <c r="B2399" s="57"/>
      <c r="C2399" s="57"/>
    </row>
    <row r="2400" spans="1:3">
      <c r="A2400" s="5">
        <v>2398</v>
      </c>
      <c r="B2400" s="57"/>
      <c r="C2400" s="57"/>
    </row>
    <row r="2401" spans="1:3">
      <c r="A2401" s="5">
        <v>2399</v>
      </c>
      <c r="B2401" s="57"/>
      <c r="C2401" s="57"/>
    </row>
    <row r="2402" spans="1:3">
      <c r="A2402" s="5">
        <v>2400</v>
      </c>
      <c r="B2402" s="57"/>
      <c r="C2402" s="57"/>
    </row>
    <row r="2403" spans="1:3">
      <c r="A2403" s="5">
        <v>2401</v>
      </c>
      <c r="B2403" s="57"/>
      <c r="C2403" s="57"/>
    </row>
    <row r="2404" spans="1:3">
      <c r="A2404" s="5">
        <v>2402</v>
      </c>
      <c r="B2404" s="57"/>
      <c r="C2404" s="57"/>
    </row>
    <row r="2405" spans="1:3">
      <c r="A2405" s="5">
        <v>2403</v>
      </c>
      <c r="B2405" s="57"/>
      <c r="C2405" s="57"/>
    </row>
    <row r="2406" spans="1:3">
      <c r="A2406" s="5">
        <v>2404</v>
      </c>
      <c r="B2406" s="57"/>
      <c r="C2406" s="57"/>
    </row>
    <row r="2407" spans="1:3">
      <c r="A2407" s="5">
        <v>2405</v>
      </c>
      <c r="B2407" s="57"/>
      <c r="C2407" s="57"/>
    </row>
    <row r="2408" spans="1:3">
      <c r="A2408" s="5">
        <v>2406</v>
      </c>
      <c r="B2408" s="57"/>
      <c r="C2408" s="57"/>
    </row>
    <row r="2409" spans="1:3">
      <c r="A2409" s="5">
        <v>2407</v>
      </c>
      <c r="B2409" s="57"/>
      <c r="C2409" s="57"/>
    </row>
    <row r="2410" spans="1:3">
      <c r="A2410" s="5">
        <v>2408</v>
      </c>
      <c r="B2410" s="57"/>
      <c r="C2410" s="57"/>
    </row>
    <row r="2411" spans="1:3">
      <c r="A2411" s="5">
        <v>2409</v>
      </c>
      <c r="B2411" s="57"/>
      <c r="C2411" s="57"/>
    </row>
    <row r="2412" spans="1:3">
      <c r="A2412" s="5">
        <v>2410</v>
      </c>
      <c r="B2412" s="57"/>
      <c r="C2412" s="57"/>
    </row>
    <row r="2413" spans="1:3">
      <c r="A2413" s="5">
        <v>2411</v>
      </c>
      <c r="B2413" s="57"/>
      <c r="C2413" s="57"/>
    </row>
    <row r="2414" spans="1:3">
      <c r="A2414" s="5">
        <v>2412</v>
      </c>
      <c r="B2414" s="57"/>
      <c r="C2414" s="57"/>
    </row>
    <row r="2415" spans="1:3">
      <c r="A2415" s="5">
        <v>2413</v>
      </c>
      <c r="B2415" s="57"/>
      <c r="C2415" s="57"/>
    </row>
    <row r="2416" spans="1:3">
      <c r="A2416" s="5">
        <v>2414</v>
      </c>
      <c r="B2416" s="57"/>
      <c r="C2416" s="57"/>
    </row>
    <row r="2417" spans="1:3">
      <c r="A2417" s="5">
        <v>2415</v>
      </c>
      <c r="B2417" s="57"/>
      <c r="C2417" s="57"/>
    </row>
    <row r="2418" spans="1:3">
      <c r="A2418" s="5">
        <v>2416</v>
      </c>
      <c r="B2418" s="57"/>
      <c r="C2418" s="57"/>
    </row>
    <row r="2419" spans="1:3">
      <c r="A2419" s="5">
        <v>2417</v>
      </c>
      <c r="B2419" s="57"/>
      <c r="C2419" s="57"/>
    </row>
    <row r="2420" spans="1:3">
      <c r="A2420" s="5">
        <v>2418</v>
      </c>
      <c r="B2420" s="57"/>
      <c r="C2420" s="57"/>
    </row>
    <row r="2421" spans="1:3">
      <c r="A2421" s="5">
        <v>2419</v>
      </c>
      <c r="B2421" s="57"/>
      <c r="C2421" s="57"/>
    </row>
    <row r="2422" spans="1:3">
      <c r="A2422" s="5">
        <v>2420</v>
      </c>
      <c r="B2422" s="57"/>
      <c r="C2422" s="57"/>
    </row>
    <row r="2423" spans="1:3">
      <c r="A2423" s="5">
        <v>2421</v>
      </c>
      <c r="B2423" s="57"/>
      <c r="C2423" s="57"/>
    </row>
    <row r="2424" spans="1:3">
      <c r="A2424" s="5">
        <v>2422</v>
      </c>
      <c r="B2424" s="57"/>
      <c r="C2424" s="57"/>
    </row>
    <row r="2425" spans="1:3">
      <c r="A2425" s="5">
        <v>2423</v>
      </c>
      <c r="B2425" s="57"/>
      <c r="C2425" s="57"/>
    </row>
    <row r="2426" spans="1:3">
      <c r="A2426" s="5">
        <v>2424</v>
      </c>
      <c r="B2426" s="57"/>
      <c r="C2426" s="57"/>
    </row>
    <row r="2427" spans="1:3">
      <c r="A2427" s="5">
        <v>2425</v>
      </c>
      <c r="B2427" s="57"/>
      <c r="C2427" s="57"/>
    </row>
    <row r="2428" spans="1:3">
      <c r="A2428" s="5">
        <v>2426</v>
      </c>
      <c r="B2428" s="57"/>
      <c r="C2428" s="57"/>
    </row>
    <row r="2429" spans="1:3">
      <c r="A2429" s="5">
        <v>2427</v>
      </c>
      <c r="B2429" s="57"/>
      <c r="C2429" s="57"/>
    </row>
    <row r="2430" spans="1:3">
      <c r="A2430" s="5">
        <v>2428</v>
      </c>
      <c r="B2430" s="57"/>
      <c r="C2430" s="57"/>
    </row>
    <row r="2431" spans="1:3">
      <c r="A2431" s="5">
        <v>2429</v>
      </c>
      <c r="B2431" s="57"/>
      <c r="C2431" s="57"/>
    </row>
    <row r="2432" spans="1:3">
      <c r="A2432" s="5">
        <v>2430</v>
      </c>
      <c r="B2432" s="57"/>
      <c r="C2432" s="57"/>
    </row>
    <row r="2433" spans="1:3">
      <c r="A2433" s="5">
        <v>2431</v>
      </c>
      <c r="B2433" s="57"/>
      <c r="C2433" s="57"/>
    </row>
    <row r="2434" spans="1:3">
      <c r="A2434" s="5">
        <v>2432</v>
      </c>
      <c r="B2434" s="57"/>
      <c r="C2434" s="57"/>
    </row>
    <row r="2435" spans="1:3">
      <c r="A2435" s="5">
        <v>2433</v>
      </c>
      <c r="B2435" s="57"/>
      <c r="C2435" s="57"/>
    </row>
    <row r="2436" spans="1:3">
      <c r="A2436" s="5">
        <v>2434</v>
      </c>
      <c r="B2436" s="57"/>
      <c r="C2436" s="57"/>
    </row>
    <row r="2437" spans="1:3">
      <c r="A2437" s="5">
        <v>2435</v>
      </c>
      <c r="B2437" s="57"/>
      <c r="C2437" s="57"/>
    </row>
    <row r="2438" spans="1:3">
      <c r="A2438" s="5">
        <v>2436</v>
      </c>
      <c r="B2438" s="57"/>
      <c r="C2438" s="57"/>
    </row>
    <row r="2439" spans="1:3">
      <c r="A2439" s="5">
        <v>2437</v>
      </c>
      <c r="B2439" s="57"/>
      <c r="C2439" s="57"/>
    </row>
    <row r="2440" spans="1:3">
      <c r="A2440" s="5">
        <v>2438</v>
      </c>
      <c r="B2440" s="57"/>
      <c r="C2440" s="57"/>
    </row>
    <row r="2441" spans="1:3">
      <c r="A2441" s="5">
        <v>2439</v>
      </c>
      <c r="B2441" s="57"/>
      <c r="C2441" s="57"/>
    </row>
    <row r="2442" spans="1:3">
      <c r="A2442" s="5">
        <v>2440</v>
      </c>
      <c r="B2442" s="57"/>
      <c r="C2442" s="57"/>
    </row>
    <row r="2443" spans="1:3">
      <c r="A2443" s="5">
        <v>2441</v>
      </c>
      <c r="B2443" s="57"/>
      <c r="C2443" s="57"/>
    </row>
    <row r="2444" spans="1:3">
      <c r="A2444" s="5">
        <v>2442</v>
      </c>
      <c r="B2444" s="57"/>
      <c r="C2444" s="57"/>
    </row>
    <row r="2445" spans="1:3">
      <c r="A2445" s="5">
        <v>2443</v>
      </c>
      <c r="B2445" s="57"/>
      <c r="C2445" s="57"/>
    </row>
    <row r="2446" spans="1:3">
      <c r="A2446" s="5">
        <v>2444</v>
      </c>
      <c r="B2446" s="57"/>
      <c r="C2446" s="57"/>
    </row>
    <row r="2447" spans="1:3">
      <c r="A2447" s="5">
        <v>2445</v>
      </c>
      <c r="B2447" s="57"/>
      <c r="C2447" s="57"/>
    </row>
    <row r="2448" spans="1:3">
      <c r="A2448" s="5">
        <v>2446</v>
      </c>
      <c r="B2448" s="57"/>
      <c r="C2448" s="57"/>
    </row>
    <row r="2449" spans="1:3">
      <c r="A2449" s="5">
        <v>2447</v>
      </c>
      <c r="B2449" s="57"/>
      <c r="C2449" s="57"/>
    </row>
    <row r="2450" spans="1:3">
      <c r="A2450" s="5">
        <v>2448</v>
      </c>
      <c r="B2450" s="57"/>
      <c r="C2450" s="57"/>
    </row>
    <row r="2451" spans="1:3">
      <c r="A2451" s="5">
        <v>2449</v>
      </c>
      <c r="B2451" s="57"/>
      <c r="C2451" s="57"/>
    </row>
    <row r="2452" spans="1:3">
      <c r="A2452" s="5">
        <v>2450</v>
      </c>
      <c r="B2452" s="57"/>
      <c r="C2452" s="57"/>
    </row>
    <row r="2453" spans="1:3">
      <c r="A2453" s="5">
        <v>2451</v>
      </c>
      <c r="B2453" s="57"/>
      <c r="C2453" s="57"/>
    </row>
    <row r="2454" spans="1:3">
      <c r="A2454" s="5">
        <v>2452</v>
      </c>
      <c r="B2454" s="57"/>
      <c r="C2454" s="57"/>
    </row>
    <row r="2455" spans="1:3">
      <c r="A2455" s="5">
        <v>2453</v>
      </c>
      <c r="B2455" s="57"/>
      <c r="C2455" s="57"/>
    </row>
    <row r="2456" spans="1:3">
      <c r="A2456" s="5">
        <v>2454</v>
      </c>
      <c r="B2456" s="57"/>
      <c r="C2456" s="57"/>
    </row>
    <row r="2457" spans="1:3">
      <c r="A2457" s="5">
        <v>2455</v>
      </c>
      <c r="B2457" s="57"/>
      <c r="C2457" s="57"/>
    </row>
    <row r="2458" spans="1:3">
      <c r="A2458" s="5">
        <v>2456</v>
      </c>
      <c r="B2458" s="57"/>
      <c r="C2458" s="57"/>
    </row>
    <row r="2459" spans="1:3">
      <c r="A2459" s="5">
        <v>2457</v>
      </c>
      <c r="B2459" s="57"/>
      <c r="C2459" s="57"/>
    </row>
    <row r="2460" spans="1:3">
      <c r="A2460" s="5">
        <v>2458</v>
      </c>
      <c r="B2460" s="57"/>
      <c r="C2460" s="57"/>
    </row>
    <row r="2461" spans="1:3">
      <c r="A2461" s="5">
        <v>2459</v>
      </c>
      <c r="B2461" s="57"/>
      <c r="C2461" s="57"/>
    </row>
    <row r="2462" spans="1:3">
      <c r="A2462" s="5">
        <v>2460</v>
      </c>
      <c r="B2462" s="57"/>
      <c r="C2462" s="57"/>
    </row>
    <row r="2463" spans="1:3">
      <c r="A2463" s="5">
        <v>2461</v>
      </c>
      <c r="B2463" s="57"/>
      <c r="C2463" s="57"/>
    </row>
    <row r="2464" spans="1:3">
      <c r="A2464" s="5">
        <v>2462</v>
      </c>
      <c r="B2464" s="57"/>
      <c r="C2464" s="57"/>
    </row>
    <row r="2465" spans="1:3">
      <c r="A2465" s="5">
        <v>2463</v>
      </c>
      <c r="B2465" s="57"/>
      <c r="C2465" s="57"/>
    </row>
    <row r="2466" spans="1:3">
      <c r="A2466" s="5">
        <v>2464</v>
      </c>
      <c r="B2466" s="57"/>
      <c r="C2466" s="57"/>
    </row>
    <row r="2467" spans="1:3">
      <c r="A2467" s="5">
        <v>2465</v>
      </c>
      <c r="B2467" s="57"/>
      <c r="C2467" s="57"/>
    </row>
    <row r="2468" spans="1:3">
      <c r="A2468" s="5">
        <v>2466</v>
      </c>
      <c r="B2468" s="57"/>
      <c r="C2468" s="57"/>
    </row>
    <row r="2469" spans="1:3">
      <c r="A2469" s="5">
        <v>2467</v>
      </c>
      <c r="B2469" s="57"/>
      <c r="C2469" s="57"/>
    </row>
    <row r="2470" spans="1:3">
      <c r="A2470" s="5">
        <v>2468</v>
      </c>
      <c r="B2470" s="57"/>
      <c r="C2470" s="57"/>
    </row>
    <row r="2471" spans="1:3">
      <c r="A2471" s="5">
        <v>2469</v>
      </c>
      <c r="B2471" s="57"/>
      <c r="C2471" s="57"/>
    </row>
    <row r="2472" spans="1:3">
      <c r="A2472" s="5">
        <v>2470</v>
      </c>
      <c r="B2472" s="57"/>
      <c r="C2472" s="57"/>
    </row>
    <row r="2473" spans="1:3">
      <c r="A2473" s="5">
        <v>2471</v>
      </c>
      <c r="B2473" s="57"/>
      <c r="C2473" s="57"/>
    </row>
    <row r="2474" spans="1:3">
      <c r="A2474" s="5">
        <v>2472</v>
      </c>
      <c r="B2474" s="57"/>
      <c r="C2474" s="57"/>
    </row>
    <row r="2475" spans="1:3">
      <c r="A2475" s="5">
        <v>2473</v>
      </c>
      <c r="B2475" s="57"/>
      <c r="C2475" s="57"/>
    </row>
    <row r="2476" spans="1:3">
      <c r="A2476" s="5">
        <v>2474</v>
      </c>
      <c r="B2476" s="57"/>
      <c r="C2476" s="57"/>
    </row>
    <row r="2477" spans="1:3">
      <c r="A2477" s="5">
        <v>2475</v>
      </c>
      <c r="B2477" s="57"/>
      <c r="C2477" s="57"/>
    </row>
    <row r="2478" spans="1:3">
      <c r="A2478" s="5">
        <v>2476</v>
      </c>
      <c r="B2478" s="57"/>
      <c r="C2478" s="57"/>
    </row>
    <row r="2479" spans="1:3">
      <c r="A2479" s="5">
        <v>2477</v>
      </c>
      <c r="B2479" s="57"/>
      <c r="C2479" s="57"/>
    </row>
    <row r="2480" spans="1:3">
      <c r="A2480" s="5">
        <v>2478</v>
      </c>
      <c r="B2480" s="57"/>
      <c r="C2480" s="57"/>
    </row>
    <row r="2481" spans="1:3">
      <c r="A2481" s="5">
        <v>2479</v>
      </c>
      <c r="B2481" s="57"/>
      <c r="C2481" s="57"/>
    </row>
    <row r="2482" spans="1:3">
      <c r="A2482" s="5">
        <v>2480</v>
      </c>
      <c r="B2482" s="57"/>
      <c r="C2482" s="57"/>
    </row>
    <row r="2483" spans="1:3">
      <c r="A2483" s="5">
        <v>2481</v>
      </c>
      <c r="B2483" s="57"/>
      <c r="C2483" s="57"/>
    </row>
    <row r="2484" spans="1:3">
      <c r="A2484" s="5">
        <v>2482</v>
      </c>
      <c r="B2484" s="57"/>
      <c r="C2484" s="57"/>
    </row>
    <row r="2485" spans="1:3">
      <c r="A2485" s="5">
        <v>2483</v>
      </c>
      <c r="B2485" s="57"/>
      <c r="C2485" s="57"/>
    </row>
    <row r="2486" spans="1:3">
      <c r="A2486" s="5">
        <v>2484</v>
      </c>
      <c r="B2486" s="57"/>
      <c r="C2486" s="57"/>
    </row>
    <row r="2487" spans="1:3">
      <c r="A2487" s="5">
        <v>2485</v>
      </c>
      <c r="B2487" s="57"/>
      <c r="C2487" s="57"/>
    </row>
    <row r="2488" spans="1:3">
      <c r="A2488" s="5">
        <v>2486</v>
      </c>
      <c r="B2488" s="57"/>
      <c r="C2488" s="57"/>
    </row>
    <row r="2489" spans="1:3">
      <c r="A2489" s="5">
        <v>2487</v>
      </c>
      <c r="B2489" s="57"/>
      <c r="C2489" s="57"/>
    </row>
    <row r="2490" spans="1:3">
      <c r="A2490" s="5">
        <v>2488</v>
      </c>
      <c r="B2490" s="57"/>
      <c r="C2490" s="57"/>
    </row>
    <row r="2491" spans="1:3">
      <c r="A2491" s="5">
        <v>2489</v>
      </c>
      <c r="B2491" s="57"/>
      <c r="C2491" s="57"/>
    </row>
    <row r="2492" spans="1:3">
      <c r="A2492" s="5">
        <v>2490</v>
      </c>
      <c r="B2492" s="57"/>
      <c r="C2492" s="57"/>
    </row>
    <row r="2493" spans="1:3">
      <c r="A2493" s="5">
        <v>2491</v>
      </c>
      <c r="B2493" s="57"/>
      <c r="C2493" s="57"/>
    </row>
    <row r="2494" spans="1:3">
      <c r="A2494" s="5">
        <v>2492</v>
      </c>
      <c r="B2494" s="57"/>
      <c r="C2494" s="57"/>
    </row>
    <row r="2495" spans="1:3">
      <c r="A2495" s="5">
        <v>2493</v>
      </c>
      <c r="B2495" s="57"/>
      <c r="C2495" s="57"/>
    </row>
    <row r="2496" spans="1:3">
      <c r="A2496" s="5">
        <v>2494</v>
      </c>
      <c r="B2496" s="57"/>
      <c r="C2496" s="57"/>
    </row>
    <row r="2497" spans="1:3">
      <c r="A2497" s="5">
        <v>2495</v>
      </c>
      <c r="B2497" s="57"/>
      <c r="C2497" s="57"/>
    </row>
    <row r="2498" spans="1:3">
      <c r="A2498" s="5">
        <v>2496</v>
      </c>
      <c r="B2498" s="57"/>
      <c r="C2498" s="57"/>
    </row>
    <row r="2499" spans="1:3">
      <c r="A2499" s="5">
        <v>2497</v>
      </c>
      <c r="B2499" s="57"/>
      <c r="C2499" s="57"/>
    </row>
    <row r="2500" spans="1:3">
      <c r="A2500" s="5">
        <v>2498</v>
      </c>
      <c r="B2500" s="57"/>
      <c r="C2500" s="57"/>
    </row>
    <row r="2501" spans="1:3">
      <c r="A2501" s="5">
        <v>2499</v>
      </c>
      <c r="B2501" s="57"/>
      <c r="C2501" s="57"/>
    </row>
    <row r="2502" spans="1:3">
      <c r="A2502" s="5">
        <v>2500</v>
      </c>
      <c r="B2502" s="57"/>
      <c r="C2502" s="57"/>
    </row>
    <row r="2503" spans="1:3">
      <c r="A2503" s="5">
        <v>2501</v>
      </c>
      <c r="B2503" s="57"/>
      <c r="C2503" s="57"/>
    </row>
    <row r="2504" spans="1:3">
      <c r="A2504" s="5">
        <v>2502</v>
      </c>
      <c r="B2504" s="57"/>
      <c r="C2504" s="57"/>
    </row>
    <row r="2505" spans="1:3">
      <c r="A2505" s="5">
        <v>2503</v>
      </c>
      <c r="B2505" s="57"/>
      <c r="C2505" s="57"/>
    </row>
    <row r="2506" spans="1:3">
      <c r="A2506" s="5">
        <v>2504</v>
      </c>
      <c r="B2506" s="57"/>
      <c r="C2506" s="57"/>
    </row>
    <row r="2507" spans="1:3">
      <c r="A2507" s="5">
        <v>2505</v>
      </c>
      <c r="B2507" s="57"/>
      <c r="C2507" s="57"/>
    </row>
    <row r="2508" spans="1:3">
      <c r="A2508" s="5">
        <v>2506</v>
      </c>
      <c r="B2508" s="57"/>
      <c r="C2508" s="57"/>
    </row>
    <row r="2509" spans="1:3">
      <c r="A2509" s="5">
        <v>2507</v>
      </c>
      <c r="B2509" s="57"/>
      <c r="C2509" s="57"/>
    </row>
    <row r="2510" spans="1:3">
      <c r="A2510" s="5">
        <v>2508</v>
      </c>
      <c r="B2510" s="57"/>
      <c r="C2510" s="57"/>
    </row>
    <row r="2511" spans="1:3">
      <c r="A2511" s="5">
        <v>2509</v>
      </c>
      <c r="B2511" s="57"/>
      <c r="C2511" s="57"/>
    </row>
    <row r="2512" spans="1:3">
      <c r="A2512" s="5">
        <v>2510</v>
      </c>
      <c r="B2512" s="57"/>
      <c r="C2512" s="57"/>
    </row>
    <row r="2513" spans="1:3">
      <c r="A2513" s="5">
        <v>2511</v>
      </c>
      <c r="B2513" s="57"/>
      <c r="C2513" s="57"/>
    </row>
    <row r="2514" spans="1:3">
      <c r="A2514" s="5">
        <v>2512</v>
      </c>
      <c r="B2514" s="57"/>
      <c r="C2514" s="57"/>
    </row>
    <row r="2515" spans="1:3">
      <c r="A2515" s="5">
        <v>2513</v>
      </c>
      <c r="B2515" s="57"/>
      <c r="C2515" s="57"/>
    </row>
    <row r="2516" spans="1:3">
      <c r="A2516" s="5">
        <v>2514</v>
      </c>
      <c r="B2516" s="57"/>
      <c r="C2516" s="57"/>
    </row>
    <row r="2517" spans="1:3">
      <c r="A2517" s="5">
        <v>2515</v>
      </c>
      <c r="B2517" s="57"/>
      <c r="C2517" s="57"/>
    </row>
    <row r="2518" spans="1:3">
      <c r="A2518" s="5">
        <v>2516</v>
      </c>
      <c r="B2518" s="57"/>
      <c r="C2518" s="57"/>
    </row>
    <row r="2519" spans="1:3">
      <c r="A2519" s="5">
        <v>2517</v>
      </c>
      <c r="B2519" s="57"/>
      <c r="C2519" s="57"/>
    </row>
    <row r="2520" spans="1:3">
      <c r="A2520" s="5">
        <v>2518</v>
      </c>
      <c r="B2520" s="57"/>
      <c r="C2520" s="57"/>
    </row>
    <row r="2521" spans="1:3">
      <c r="A2521" s="5">
        <v>2519</v>
      </c>
      <c r="B2521" s="57"/>
      <c r="C2521" s="57"/>
    </row>
    <row r="2522" spans="1:3">
      <c r="A2522" s="5">
        <v>2520</v>
      </c>
      <c r="B2522" s="57"/>
      <c r="C2522" s="57"/>
    </row>
    <row r="2523" spans="1:3">
      <c r="A2523" s="5">
        <v>2521</v>
      </c>
      <c r="B2523" s="57"/>
      <c r="C2523" s="57"/>
    </row>
    <row r="2524" spans="1:3">
      <c r="A2524" s="5">
        <v>2522</v>
      </c>
      <c r="B2524" s="57"/>
      <c r="C2524" s="57"/>
    </row>
    <row r="2525" spans="1:3">
      <c r="A2525" s="5">
        <v>2523</v>
      </c>
      <c r="B2525" s="57"/>
      <c r="C2525" s="57"/>
    </row>
    <row r="2526" spans="1:3">
      <c r="A2526" s="5">
        <v>2524</v>
      </c>
      <c r="B2526" s="57"/>
      <c r="C2526" s="57"/>
    </row>
    <row r="2527" spans="1:3">
      <c r="A2527" s="5">
        <v>2525</v>
      </c>
      <c r="B2527" s="57"/>
      <c r="C2527" s="57"/>
    </row>
    <row r="2528" spans="1:3">
      <c r="A2528" s="5">
        <v>2526</v>
      </c>
      <c r="B2528" s="57"/>
      <c r="C2528" s="57"/>
    </row>
    <row r="2529" spans="1:3">
      <c r="A2529" s="5">
        <v>2527</v>
      </c>
      <c r="B2529" s="57"/>
      <c r="C2529" s="57"/>
    </row>
    <row r="2530" spans="1:3">
      <c r="A2530" s="5">
        <v>2528</v>
      </c>
      <c r="B2530" s="57"/>
      <c r="C2530" s="57"/>
    </row>
    <row r="2531" spans="1:3">
      <c r="A2531" s="5">
        <v>2529</v>
      </c>
      <c r="B2531" s="57"/>
      <c r="C2531" s="57"/>
    </row>
    <row r="2532" spans="1:3">
      <c r="A2532" s="5">
        <v>2530</v>
      </c>
      <c r="B2532" s="57"/>
      <c r="C2532" s="57"/>
    </row>
    <row r="2533" spans="1:3">
      <c r="A2533" s="5">
        <v>2531</v>
      </c>
      <c r="B2533" s="57"/>
      <c r="C2533" s="57"/>
    </row>
    <row r="2534" spans="1:3">
      <c r="A2534" s="5">
        <v>2532</v>
      </c>
      <c r="B2534" s="57"/>
      <c r="C2534" s="57"/>
    </row>
    <row r="2535" spans="1:3">
      <c r="A2535" s="5">
        <v>2533</v>
      </c>
      <c r="B2535" s="57"/>
      <c r="C2535" s="57"/>
    </row>
    <row r="2536" spans="1:3">
      <c r="A2536" s="5">
        <v>2534</v>
      </c>
      <c r="B2536" s="57"/>
      <c r="C2536" s="57"/>
    </row>
    <row r="2537" spans="1:3">
      <c r="A2537" s="5">
        <v>2535</v>
      </c>
      <c r="B2537" s="57"/>
      <c r="C2537" s="57"/>
    </row>
    <row r="2538" spans="1:3">
      <c r="A2538" s="5">
        <v>2536</v>
      </c>
      <c r="B2538" s="57"/>
      <c r="C2538" s="57"/>
    </row>
    <row r="2539" spans="1:3">
      <c r="A2539" s="5">
        <v>2537</v>
      </c>
      <c r="B2539" s="57"/>
      <c r="C2539" s="57"/>
    </row>
    <row r="2540" spans="1:3">
      <c r="A2540" s="5">
        <v>2538</v>
      </c>
      <c r="B2540" s="57"/>
      <c r="C2540" s="57"/>
    </row>
    <row r="2541" spans="1:3">
      <c r="A2541" s="5">
        <v>2539</v>
      </c>
      <c r="B2541" s="57"/>
      <c r="C2541" s="57"/>
    </row>
    <row r="2542" spans="1:3">
      <c r="A2542" s="5">
        <v>2540</v>
      </c>
      <c r="B2542" s="57"/>
      <c r="C2542" s="57"/>
    </row>
    <row r="2543" spans="1:3">
      <c r="A2543" s="5">
        <v>2541</v>
      </c>
      <c r="B2543" s="57"/>
      <c r="C2543" s="57"/>
    </row>
    <row r="2544" spans="1:3">
      <c r="A2544" s="5">
        <v>2542</v>
      </c>
      <c r="B2544" s="57"/>
      <c r="C2544" s="57"/>
    </row>
    <row r="2545" spans="1:3">
      <c r="A2545" s="5">
        <v>2543</v>
      </c>
      <c r="B2545" s="57"/>
      <c r="C2545" s="57"/>
    </row>
    <row r="2546" spans="1:3">
      <c r="A2546" s="5">
        <v>2544</v>
      </c>
      <c r="B2546" s="57"/>
      <c r="C2546" s="57"/>
    </row>
    <row r="2547" spans="1:3">
      <c r="A2547" s="5">
        <v>2545</v>
      </c>
      <c r="B2547" s="57"/>
      <c r="C2547" s="57"/>
    </row>
    <row r="2548" spans="1:3">
      <c r="A2548" s="5">
        <v>2546</v>
      </c>
      <c r="B2548" s="57"/>
      <c r="C2548" s="57"/>
    </row>
    <row r="2549" spans="1:3">
      <c r="A2549" s="5">
        <v>2547</v>
      </c>
      <c r="B2549" s="57"/>
      <c r="C2549" s="57"/>
    </row>
    <row r="2550" spans="1:3">
      <c r="A2550" s="5">
        <v>2548</v>
      </c>
      <c r="B2550" s="57"/>
      <c r="C2550" s="57"/>
    </row>
    <row r="2551" spans="1:3">
      <c r="A2551" s="5">
        <v>2549</v>
      </c>
      <c r="B2551" s="57"/>
      <c r="C2551" s="57"/>
    </row>
    <row r="2552" spans="1:3">
      <c r="A2552" s="5">
        <v>2550</v>
      </c>
      <c r="B2552" s="57"/>
      <c r="C2552" s="57"/>
    </row>
    <row r="2553" spans="1:3">
      <c r="A2553" s="5">
        <v>2551</v>
      </c>
      <c r="B2553" s="57"/>
      <c r="C2553" s="57"/>
    </row>
    <row r="2554" spans="1:3">
      <c r="A2554" s="5">
        <v>2552</v>
      </c>
      <c r="B2554" s="57"/>
      <c r="C2554" s="57"/>
    </row>
    <row r="2555" spans="1:3">
      <c r="A2555" s="5">
        <v>2553</v>
      </c>
      <c r="B2555" s="57"/>
      <c r="C2555" s="57"/>
    </row>
    <row r="2556" spans="1:3">
      <c r="A2556" s="5">
        <v>2554</v>
      </c>
      <c r="B2556" s="57"/>
      <c r="C2556" s="57"/>
    </row>
    <row r="2557" spans="1:3">
      <c r="A2557" s="5">
        <v>2555</v>
      </c>
      <c r="B2557" s="57"/>
      <c r="C2557" s="57"/>
    </row>
    <row r="2558" spans="1:3">
      <c r="A2558" s="5">
        <v>2556</v>
      </c>
      <c r="B2558" s="57"/>
      <c r="C2558" s="57"/>
    </row>
    <row r="2559" spans="1:3">
      <c r="A2559" s="5">
        <v>2557</v>
      </c>
      <c r="B2559" s="57"/>
      <c r="C2559" s="57"/>
    </row>
    <row r="2560" spans="1:3">
      <c r="A2560" s="5">
        <v>2558</v>
      </c>
      <c r="B2560" s="57"/>
      <c r="C2560" s="57"/>
    </row>
    <row r="2561" spans="1:3">
      <c r="A2561" s="5">
        <v>2559</v>
      </c>
      <c r="B2561" s="57"/>
      <c r="C2561" s="57"/>
    </row>
    <row r="2562" spans="1:3">
      <c r="A2562" s="5">
        <v>2560</v>
      </c>
      <c r="B2562" s="57"/>
      <c r="C2562" s="57"/>
    </row>
    <row r="2563" spans="1:3">
      <c r="A2563" s="5">
        <v>2561</v>
      </c>
      <c r="B2563" s="57"/>
      <c r="C2563" s="57"/>
    </row>
    <row r="2564" spans="1:3">
      <c r="A2564" s="5">
        <v>2562</v>
      </c>
      <c r="B2564" s="57"/>
      <c r="C2564" s="57"/>
    </row>
    <row r="2565" spans="1:3">
      <c r="A2565" s="5">
        <v>2563</v>
      </c>
      <c r="B2565" s="57"/>
      <c r="C2565" s="57"/>
    </row>
    <row r="2566" spans="1:3">
      <c r="A2566" s="5">
        <v>2564</v>
      </c>
      <c r="B2566" s="57"/>
      <c r="C2566" s="57"/>
    </row>
    <row r="2567" spans="1:3">
      <c r="A2567" s="5">
        <v>2565</v>
      </c>
      <c r="B2567" s="57"/>
      <c r="C2567" s="57"/>
    </row>
    <row r="2568" spans="1:3">
      <c r="A2568" s="5">
        <v>2566</v>
      </c>
      <c r="B2568" s="57"/>
      <c r="C2568" s="57"/>
    </row>
    <row r="2569" spans="1:3">
      <c r="A2569" s="5">
        <v>2567</v>
      </c>
      <c r="B2569" s="57"/>
      <c r="C2569" s="57"/>
    </row>
    <row r="2570" spans="1:3">
      <c r="A2570" s="5">
        <v>2568</v>
      </c>
      <c r="B2570" s="57"/>
      <c r="C2570" s="57"/>
    </row>
    <row r="2571" spans="1:3">
      <c r="A2571" s="5">
        <v>2569</v>
      </c>
      <c r="B2571" s="57"/>
      <c r="C2571" s="57"/>
    </row>
    <row r="2572" spans="1:3">
      <c r="A2572" s="5">
        <v>2570</v>
      </c>
      <c r="B2572" s="57"/>
      <c r="C2572" s="57"/>
    </row>
    <row r="2573" spans="1:3">
      <c r="A2573" s="5">
        <v>2571</v>
      </c>
      <c r="B2573" s="57"/>
      <c r="C2573" s="57"/>
    </row>
    <row r="2574" spans="1:3">
      <c r="A2574" s="5">
        <v>2572</v>
      </c>
      <c r="B2574" s="57"/>
      <c r="C2574" s="57"/>
    </row>
    <row r="2575" spans="1:3">
      <c r="A2575" s="5">
        <v>2573</v>
      </c>
      <c r="B2575" s="57"/>
      <c r="C2575" s="57"/>
    </row>
    <row r="2576" spans="1:3">
      <c r="A2576" s="5">
        <v>2574</v>
      </c>
      <c r="B2576" s="57"/>
      <c r="C2576" s="57"/>
    </row>
    <row r="2577" spans="1:3">
      <c r="A2577" s="5">
        <v>2575</v>
      </c>
      <c r="B2577" s="57"/>
      <c r="C2577" s="57"/>
    </row>
    <row r="2578" spans="1:3">
      <c r="A2578" s="5">
        <v>2576</v>
      </c>
      <c r="B2578" s="57"/>
      <c r="C2578" s="57"/>
    </row>
    <row r="2579" spans="1:3">
      <c r="A2579" s="5">
        <v>2577</v>
      </c>
      <c r="B2579" s="57"/>
      <c r="C2579" s="57"/>
    </row>
    <row r="2580" spans="1:3">
      <c r="A2580" s="5">
        <v>2578</v>
      </c>
      <c r="B2580" s="57"/>
      <c r="C2580" s="57"/>
    </row>
    <row r="2581" spans="1:3">
      <c r="A2581" s="5">
        <v>2579</v>
      </c>
      <c r="B2581" s="57"/>
      <c r="C2581" s="57"/>
    </row>
    <row r="2582" spans="1:3">
      <c r="A2582" s="5">
        <v>2580</v>
      </c>
      <c r="B2582" s="57"/>
      <c r="C2582" s="57"/>
    </row>
    <row r="2583" spans="1:3">
      <c r="A2583" s="5">
        <v>2581</v>
      </c>
      <c r="B2583" s="57"/>
      <c r="C2583" s="57"/>
    </row>
    <row r="2584" spans="1:3">
      <c r="A2584" s="5">
        <v>2582</v>
      </c>
      <c r="B2584" s="57"/>
      <c r="C2584" s="57"/>
    </row>
    <row r="2585" spans="1:3">
      <c r="A2585" s="5">
        <v>2583</v>
      </c>
      <c r="B2585" s="57"/>
      <c r="C2585" s="57"/>
    </row>
    <row r="2586" spans="1:3">
      <c r="A2586" s="5">
        <v>2584</v>
      </c>
      <c r="B2586" s="57"/>
      <c r="C2586" s="57"/>
    </row>
    <row r="2587" spans="1:3">
      <c r="A2587" s="5">
        <v>2585</v>
      </c>
      <c r="B2587" s="57"/>
      <c r="C2587" s="57"/>
    </row>
    <row r="2588" spans="1:3">
      <c r="A2588" s="5">
        <v>2586</v>
      </c>
      <c r="B2588" s="57"/>
      <c r="C2588" s="57"/>
    </row>
    <row r="2589" spans="1:3">
      <c r="A2589" s="5">
        <v>2587</v>
      </c>
      <c r="B2589" s="57"/>
      <c r="C2589" s="57"/>
    </row>
    <row r="2590" spans="1:3">
      <c r="A2590" s="5">
        <v>2588</v>
      </c>
      <c r="B2590" s="57"/>
      <c r="C2590" s="57"/>
    </row>
    <row r="2591" spans="1:3">
      <c r="A2591" s="5">
        <v>2589</v>
      </c>
      <c r="B2591" s="57"/>
      <c r="C2591" s="57"/>
    </row>
    <row r="2592" spans="1:3">
      <c r="A2592" s="5">
        <v>2590</v>
      </c>
      <c r="B2592" s="57"/>
      <c r="C2592" s="57"/>
    </row>
    <row r="2593" spans="1:3">
      <c r="A2593" s="5">
        <v>2591</v>
      </c>
      <c r="B2593" s="57"/>
      <c r="C2593" s="57"/>
    </row>
    <row r="2594" spans="1:3">
      <c r="A2594" s="5">
        <v>2592</v>
      </c>
      <c r="B2594" s="57"/>
      <c r="C2594" s="57"/>
    </row>
    <row r="2595" spans="1:3">
      <c r="A2595" s="5">
        <v>2593</v>
      </c>
      <c r="B2595" s="57"/>
      <c r="C2595" s="57"/>
    </row>
    <row r="2596" spans="1:3">
      <c r="A2596" s="5">
        <v>2594</v>
      </c>
      <c r="B2596" s="57"/>
      <c r="C2596" s="57"/>
    </row>
    <row r="2597" spans="1:3">
      <c r="A2597" s="5">
        <v>2595</v>
      </c>
      <c r="B2597" s="57"/>
      <c r="C2597" s="57"/>
    </row>
    <row r="2598" spans="1:3">
      <c r="A2598" s="5">
        <v>2596</v>
      </c>
      <c r="B2598" s="57"/>
      <c r="C2598" s="57"/>
    </row>
    <row r="2599" spans="1:3">
      <c r="A2599" s="5">
        <v>2597</v>
      </c>
      <c r="B2599" s="57"/>
      <c r="C2599" s="57"/>
    </row>
    <row r="2600" spans="1:3">
      <c r="A2600" s="5">
        <v>2598</v>
      </c>
      <c r="B2600" s="57"/>
      <c r="C2600" s="57"/>
    </row>
    <row r="2601" spans="1:3">
      <c r="A2601" s="5">
        <v>2599</v>
      </c>
      <c r="B2601" s="57"/>
      <c r="C2601" s="57"/>
    </row>
    <row r="2602" spans="1:3">
      <c r="A2602" s="5">
        <v>2600</v>
      </c>
      <c r="B2602" s="57"/>
      <c r="C2602" s="57"/>
    </row>
    <row r="2603" spans="1:3">
      <c r="A2603" s="5">
        <v>2601</v>
      </c>
      <c r="B2603" s="57"/>
      <c r="C2603" s="57"/>
    </row>
    <row r="2604" spans="1:3">
      <c r="A2604" s="5">
        <v>2602</v>
      </c>
      <c r="B2604" s="57"/>
      <c r="C2604" s="57"/>
    </row>
    <row r="2605" spans="1:3">
      <c r="A2605" s="5">
        <v>2603</v>
      </c>
      <c r="B2605" s="57"/>
      <c r="C2605" s="57"/>
    </row>
    <row r="2606" spans="1:3">
      <c r="A2606" s="5">
        <v>2604</v>
      </c>
      <c r="B2606" s="57"/>
      <c r="C2606" s="57"/>
    </row>
    <row r="2607" spans="1:3">
      <c r="A2607" s="5">
        <v>2605</v>
      </c>
      <c r="B2607" s="57"/>
      <c r="C2607" s="57"/>
    </row>
    <row r="2608" spans="1:3">
      <c r="A2608" s="5">
        <v>2606</v>
      </c>
      <c r="B2608" s="57"/>
      <c r="C2608" s="57"/>
    </row>
    <row r="2609" spans="1:3">
      <c r="A2609" s="5">
        <v>2607</v>
      </c>
      <c r="B2609" s="57"/>
      <c r="C2609" s="57"/>
    </row>
    <row r="2610" spans="1:3">
      <c r="A2610" s="5">
        <v>2608</v>
      </c>
      <c r="B2610" s="57"/>
      <c r="C2610" s="57"/>
    </row>
    <row r="2611" spans="1:3">
      <c r="A2611" s="5">
        <v>2609</v>
      </c>
      <c r="B2611" s="57"/>
      <c r="C2611" s="57"/>
    </row>
    <row r="2612" spans="1:3">
      <c r="A2612" s="5">
        <v>2610</v>
      </c>
      <c r="B2612" s="57"/>
      <c r="C2612" s="57"/>
    </row>
    <row r="2613" spans="1:3">
      <c r="A2613" s="5">
        <v>2611</v>
      </c>
      <c r="B2613" s="57"/>
      <c r="C2613" s="57"/>
    </row>
    <row r="2614" spans="1:3">
      <c r="A2614" s="5">
        <v>2612</v>
      </c>
      <c r="B2614" s="57"/>
      <c r="C2614" s="57"/>
    </row>
    <row r="2615" spans="1:3">
      <c r="A2615" s="5">
        <v>2613</v>
      </c>
      <c r="B2615" s="57"/>
      <c r="C2615" s="57"/>
    </row>
    <row r="2616" spans="1:3">
      <c r="A2616" s="5">
        <v>2614</v>
      </c>
      <c r="B2616" s="57"/>
      <c r="C2616" s="57"/>
    </row>
    <row r="2617" spans="1:3">
      <c r="A2617" s="5">
        <v>2615</v>
      </c>
      <c r="B2617" s="57"/>
      <c r="C2617" s="57"/>
    </row>
    <row r="2618" spans="1:3">
      <c r="A2618" s="5">
        <v>2616</v>
      </c>
      <c r="B2618" s="57"/>
      <c r="C2618" s="57"/>
    </row>
    <row r="2619" spans="1:3">
      <c r="A2619" s="5">
        <v>2617</v>
      </c>
      <c r="B2619" s="57"/>
      <c r="C2619" s="57"/>
    </row>
    <row r="2620" spans="1:3">
      <c r="A2620" s="5">
        <v>2618</v>
      </c>
      <c r="B2620" s="57"/>
      <c r="C2620" s="57"/>
    </row>
    <row r="2621" spans="1:3">
      <c r="A2621" s="5">
        <v>2619</v>
      </c>
      <c r="B2621" s="57"/>
      <c r="C2621" s="57"/>
    </row>
    <row r="2622" spans="1:3">
      <c r="A2622" s="5">
        <v>2620</v>
      </c>
      <c r="B2622" s="57"/>
      <c r="C2622" s="57"/>
    </row>
    <row r="2623" spans="1:3">
      <c r="A2623" s="5">
        <v>2621</v>
      </c>
      <c r="B2623" s="57"/>
      <c r="C2623" s="57"/>
    </row>
    <row r="2624" spans="1:3">
      <c r="A2624" s="5">
        <v>2622</v>
      </c>
      <c r="B2624" s="57"/>
      <c r="C2624" s="57"/>
    </row>
    <row r="2625" spans="1:3">
      <c r="A2625" s="5">
        <v>2623</v>
      </c>
      <c r="B2625" s="57"/>
      <c r="C2625" s="57"/>
    </row>
    <row r="2626" spans="1:3">
      <c r="A2626" s="5">
        <v>2624</v>
      </c>
      <c r="B2626" s="57"/>
      <c r="C2626" s="57"/>
    </row>
    <row r="2627" spans="1:3">
      <c r="A2627" s="5">
        <v>2625</v>
      </c>
      <c r="B2627" s="57"/>
      <c r="C2627" s="57"/>
    </row>
    <row r="2628" spans="1:3">
      <c r="A2628" s="5">
        <v>2626</v>
      </c>
      <c r="B2628" s="57"/>
      <c r="C2628" s="57"/>
    </row>
    <row r="2629" spans="1:3">
      <c r="A2629" s="5">
        <v>2627</v>
      </c>
      <c r="B2629" s="57"/>
      <c r="C2629" s="57"/>
    </row>
    <row r="2630" spans="1:3">
      <c r="A2630" s="5">
        <v>2628</v>
      </c>
      <c r="B2630" s="57"/>
      <c r="C2630" s="57"/>
    </row>
    <row r="2631" spans="1:3">
      <c r="A2631" s="5">
        <v>2629</v>
      </c>
      <c r="B2631" s="57"/>
      <c r="C2631" s="57"/>
    </row>
    <row r="2632" spans="1:3">
      <c r="A2632" s="5">
        <v>2630</v>
      </c>
      <c r="B2632" s="57"/>
      <c r="C2632" s="57"/>
    </row>
    <row r="2633" spans="1:3">
      <c r="A2633" s="5">
        <v>2631</v>
      </c>
      <c r="B2633" s="57"/>
      <c r="C2633" s="57"/>
    </row>
    <row r="2634" spans="1:3">
      <c r="A2634" s="5">
        <v>2632</v>
      </c>
      <c r="B2634" s="57"/>
      <c r="C2634" s="57"/>
    </row>
    <row r="2635" spans="1:3">
      <c r="A2635" s="5">
        <v>2633</v>
      </c>
      <c r="B2635" s="57"/>
      <c r="C2635" s="57"/>
    </row>
    <row r="2636" spans="1:3">
      <c r="A2636" s="5">
        <v>2634</v>
      </c>
      <c r="B2636" s="57"/>
      <c r="C2636" s="57"/>
    </row>
    <row r="2637" spans="1:3">
      <c r="A2637" s="5">
        <v>2635</v>
      </c>
      <c r="B2637" s="57"/>
      <c r="C2637" s="57"/>
    </row>
    <row r="2638" spans="1:3">
      <c r="A2638" s="5">
        <v>2636</v>
      </c>
      <c r="B2638" s="57"/>
      <c r="C2638" s="57"/>
    </row>
    <row r="2639" spans="1:3">
      <c r="A2639" s="5">
        <v>2637</v>
      </c>
      <c r="B2639" s="57"/>
      <c r="C2639" s="57"/>
    </row>
    <row r="2640" spans="1:3">
      <c r="A2640" s="5">
        <v>2638</v>
      </c>
      <c r="B2640" s="57"/>
      <c r="C2640" s="57"/>
    </row>
    <row r="2641" spans="1:3">
      <c r="A2641" s="5">
        <v>2639</v>
      </c>
      <c r="B2641" s="57"/>
      <c r="C2641" s="57"/>
    </row>
    <row r="2642" spans="1:3">
      <c r="A2642" s="5">
        <v>2640</v>
      </c>
      <c r="B2642" s="57"/>
      <c r="C2642" s="57"/>
    </row>
    <row r="2643" spans="1:3">
      <c r="A2643" s="5">
        <v>2641</v>
      </c>
      <c r="B2643" s="57"/>
      <c r="C2643" s="57"/>
    </row>
    <row r="2644" spans="1:3">
      <c r="A2644" s="5">
        <v>2642</v>
      </c>
      <c r="B2644" s="57"/>
      <c r="C2644" s="57"/>
    </row>
    <row r="2645" spans="1:3">
      <c r="A2645" s="5">
        <v>2643</v>
      </c>
      <c r="B2645" s="57"/>
      <c r="C2645" s="57"/>
    </row>
    <row r="2646" spans="1:3">
      <c r="A2646" s="5">
        <v>2644</v>
      </c>
      <c r="B2646" s="57"/>
      <c r="C2646" s="57"/>
    </row>
    <row r="2647" spans="1:3">
      <c r="A2647" s="5">
        <v>2645</v>
      </c>
      <c r="B2647" s="57"/>
      <c r="C2647" s="57"/>
    </row>
    <row r="2648" spans="1:3">
      <c r="A2648" s="5">
        <v>2646</v>
      </c>
      <c r="B2648" s="57"/>
      <c r="C2648" s="57"/>
    </row>
    <row r="2649" spans="1:3">
      <c r="A2649" s="5">
        <v>2647</v>
      </c>
      <c r="B2649" s="57"/>
      <c r="C2649" s="57"/>
    </row>
    <row r="2650" spans="1:3">
      <c r="A2650" s="5">
        <v>2648</v>
      </c>
      <c r="B2650" s="57"/>
      <c r="C2650" s="57"/>
    </row>
    <row r="2651" spans="1:3">
      <c r="A2651" s="5">
        <v>2649</v>
      </c>
      <c r="B2651" s="57"/>
      <c r="C2651" s="57"/>
    </row>
    <row r="2652" spans="1:3">
      <c r="A2652" s="5">
        <v>2650</v>
      </c>
      <c r="B2652" s="57"/>
      <c r="C2652" s="57"/>
    </row>
    <row r="2653" spans="1:3">
      <c r="A2653" s="5">
        <v>2651</v>
      </c>
      <c r="B2653" s="57"/>
      <c r="C2653" s="57"/>
    </row>
    <row r="2654" spans="1:3">
      <c r="A2654" s="5">
        <v>2652</v>
      </c>
      <c r="B2654" s="57"/>
      <c r="C2654" s="57"/>
    </row>
    <row r="2655" spans="1:3">
      <c r="A2655" s="5">
        <v>2653</v>
      </c>
      <c r="B2655" s="57"/>
      <c r="C2655" s="57"/>
    </row>
    <row r="2656" spans="1:3">
      <c r="A2656" s="5">
        <v>2654</v>
      </c>
      <c r="B2656" s="57"/>
      <c r="C2656" s="57"/>
    </row>
    <row r="2657" spans="1:3">
      <c r="A2657" s="5">
        <v>2655</v>
      </c>
      <c r="B2657" s="57"/>
      <c r="C2657" s="57"/>
    </row>
    <row r="2658" spans="1:3">
      <c r="A2658" s="5">
        <v>2656</v>
      </c>
      <c r="B2658" s="57"/>
      <c r="C2658" s="57"/>
    </row>
    <row r="2659" spans="1:3">
      <c r="A2659" s="5">
        <v>2657</v>
      </c>
      <c r="B2659" s="57"/>
      <c r="C2659" s="57"/>
    </row>
    <row r="2660" spans="1:3">
      <c r="A2660" s="5">
        <v>2658</v>
      </c>
      <c r="B2660" s="57"/>
      <c r="C2660" s="57"/>
    </row>
    <row r="2661" spans="1:3">
      <c r="A2661" s="5">
        <v>2659</v>
      </c>
      <c r="B2661" s="57"/>
      <c r="C2661" s="57"/>
    </row>
    <row r="2662" spans="1:3">
      <c r="A2662" s="5">
        <v>2660</v>
      </c>
      <c r="B2662" s="57"/>
      <c r="C2662" s="57"/>
    </row>
    <row r="2663" spans="1:3">
      <c r="A2663" s="5">
        <v>2661</v>
      </c>
      <c r="B2663" s="57"/>
      <c r="C2663" s="57"/>
    </row>
    <row r="2664" spans="1:3">
      <c r="A2664" s="5">
        <v>2662</v>
      </c>
      <c r="B2664" s="57"/>
      <c r="C2664" s="57"/>
    </row>
    <row r="2665" spans="1:3">
      <c r="A2665" s="5">
        <v>2663</v>
      </c>
      <c r="B2665" s="57"/>
      <c r="C2665" s="57"/>
    </row>
    <row r="2666" spans="1:3">
      <c r="A2666" s="5">
        <v>2664</v>
      </c>
      <c r="B2666" s="57"/>
      <c r="C2666" s="57"/>
    </row>
    <row r="2667" spans="1:3">
      <c r="A2667" s="5">
        <v>2665</v>
      </c>
      <c r="B2667" s="57"/>
      <c r="C2667" s="57"/>
    </row>
    <row r="2668" spans="1:3">
      <c r="A2668" s="5">
        <v>2666</v>
      </c>
      <c r="B2668" s="57"/>
      <c r="C2668" s="57"/>
    </row>
    <row r="2669" spans="1:3">
      <c r="A2669" s="5">
        <v>2667</v>
      </c>
      <c r="B2669" s="57"/>
      <c r="C2669" s="57"/>
    </row>
    <row r="2670" spans="1:3">
      <c r="A2670" s="5">
        <v>2668</v>
      </c>
      <c r="B2670" s="57"/>
      <c r="C2670" s="57"/>
    </row>
    <row r="2671" spans="1:3">
      <c r="A2671" s="5">
        <v>2669</v>
      </c>
      <c r="B2671" s="57"/>
      <c r="C2671" s="57"/>
    </row>
    <row r="2672" spans="1:3">
      <c r="A2672" s="5">
        <v>2670</v>
      </c>
      <c r="B2672" s="57"/>
      <c r="C2672" s="57"/>
    </row>
    <row r="2673" spans="1:3">
      <c r="A2673" s="5">
        <v>2671</v>
      </c>
      <c r="B2673" s="57"/>
      <c r="C2673" s="57"/>
    </row>
    <row r="2674" spans="1:3">
      <c r="A2674" s="5">
        <v>2672</v>
      </c>
      <c r="B2674" s="57"/>
      <c r="C2674" s="57"/>
    </row>
    <row r="2675" spans="1:3">
      <c r="A2675" s="5">
        <v>2673</v>
      </c>
      <c r="B2675" s="57"/>
      <c r="C2675" s="57"/>
    </row>
    <row r="2676" spans="1:3">
      <c r="A2676" s="5">
        <v>2674</v>
      </c>
      <c r="B2676" s="57"/>
      <c r="C2676" s="57"/>
    </row>
    <row r="2677" spans="1:3">
      <c r="A2677" s="5">
        <v>2675</v>
      </c>
      <c r="B2677" s="57"/>
      <c r="C2677" s="57"/>
    </row>
    <row r="2678" spans="1:3">
      <c r="A2678" s="5">
        <v>2676</v>
      </c>
      <c r="B2678" s="57"/>
      <c r="C2678" s="57"/>
    </row>
    <row r="2679" spans="1:3">
      <c r="A2679" s="5">
        <v>2677</v>
      </c>
      <c r="B2679" s="57"/>
      <c r="C2679" s="57"/>
    </row>
    <row r="2680" spans="1:3">
      <c r="A2680" s="5">
        <v>2678</v>
      </c>
      <c r="B2680" s="57"/>
      <c r="C2680" s="57"/>
    </row>
    <row r="2681" spans="1:3">
      <c r="A2681" s="5">
        <v>2679</v>
      </c>
      <c r="B2681" s="57"/>
      <c r="C2681" s="57"/>
    </row>
    <row r="2682" spans="1:3">
      <c r="A2682" s="5">
        <v>2680</v>
      </c>
      <c r="B2682" s="57"/>
      <c r="C2682" s="57"/>
    </row>
    <row r="2683" spans="1:3">
      <c r="A2683" s="5">
        <v>2681</v>
      </c>
      <c r="B2683" s="57"/>
      <c r="C2683" s="57"/>
    </row>
    <row r="2684" spans="1:3">
      <c r="A2684" s="5">
        <v>2682</v>
      </c>
      <c r="B2684" s="57"/>
      <c r="C2684" s="57"/>
    </row>
    <row r="2685" spans="1:3">
      <c r="A2685" s="5">
        <v>2683</v>
      </c>
      <c r="B2685" s="57"/>
      <c r="C2685" s="57"/>
    </row>
    <row r="2686" spans="1:3">
      <c r="A2686" s="5">
        <v>2684</v>
      </c>
      <c r="B2686" s="57"/>
      <c r="C2686" s="57"/>
    </row>
    <row r="2687" spans="1:3">
      <c r="A2687" s="5">
        <v>2685</v>
      </c>
      <c r="B2687" s="57"/>
      <c r="C2687" s="57"/>
    </row>
    <row r="2688" spans="1:3">
      <c r="A2688" s="5">
        <v>2686</v>
      </c>
      <c r="B2688" s="57"/>
      <c r="C2688" s="57"/>
    </row>
    <row r="2689" spans="1:3">
      <c r="A2689" s="5">
        <v>2687</v>
      </c>
      <c r="B2689" s="57"/>
      <c r="C2689" s="57"/>
    </row>
    <row r="2690" spans="1:3">
      <c r="A2690" s="5">
        <v>2688</v>
      </c>
      <c r="B2690" s="57"/>
      <c r="C2690" s="57"/>
    </row>
    <row r="2691" spans="1:3">
      <c r="A2691" s="5">
        <v>2689</v>
      </c>
      <c r="B2691" s="57"/>
      <c r="C2691" s="57"/>
    </row>
    <row r="2692" spans="1:3">
      <c r="A2692" s="5">
        <v>2690</v>
      </c>
      <c r="B2692" s="57"/>
      <c r="C2692" s="57"/>
    </row>
    <row r="2693" spans="1:3">
      <c r="A2693" s="5">
        <v>2691</v>
      </c>
      <c r="B2693" s="57"/>
      <c r="C2693" s="57"/>
    </row>
    <row r="2694" spans="1:3">
      <c r="A2694" s="5">
        <v>2692</v>
      </c>
      <c r="B2694" s="57"/>
      <c r="C2694" s="57"/>
    </row>
    <row r="2695" spans="1:3">
      <c r="A2695" s="5">
        <v>2693</v>
      </c>
      <c r="B2695" s="57"/>
      <c r="C2695" s="57"/>
    </row>
    <row r="2696" spans="1:3">
      <c r="A2696" s="5">
        <v>2694</v>
      </c>
      <c r="B2696" s="57"/>
      <c r="C2696" s="57"/>
    </row>
    <row r="2697" spans="1:3">
      <c r="A2697" s="5">
        <v>2695</v>
      </c>
      <c r="B2697" s="57"/>
      <c r="C2697" s="57"/>
    </row>
    <row r="2698" spans="1:3">
      <c r="A2698" s="5">
        <v>2696</v>
      </c>
      <c r="B2698" s="57"/>
      <c r="C2698" s="57"/>
    </row>
    <row r="2699" spans="1:3">
      <c r="A2699" s="5">
        <v>2697</v>
      </c>
      <c r="B2699" s="57"/>
      <c r="C2699" s="57"/>
    </row>
    <row r="2700" spans="1:3">
      <c r="A2700" s="5">
        <v>2698</v>
      </c>
      <c r="B2700" s="57"/>
      <c r="C2700" s="57"/>
    </row>
    <row r="2701" spans="1:3">
      <c r="A2701" s="5">
        <v>2699</v>
      </c>
      <c r="B2701" s="57"/>
      <c r="C2701" s="57"/>
    </row>
    <row r="2702" spans="1:3">
      <c r="A2702" s="5">
        <v>2700</v>
      </c>
      <c r="B2702" s="57"/>
      <c r="C2702" s="57"/>
    </row>
    <row r="2703" spans="1:3">
      <c r="A2703" s="5">
        <v>2701</v>
      </c>
      <c r="B2703" s="57"/>
      <c r="C2703" s="57"/>
    </row>
    <row r="2704" spans="1:3">
      <c r="A2704" s="5">
        <v>2702</v>
      </c>
      <c r="B2704" s="57"/>
      <c r="C2704" s="57"/>
    </row>
    <row r="2705" spans="1:3">
      <c r="A2705" s="5">
        <v>2703</v>
      </c>
      <c r="B2705" s="57"/>
      <c r="C2705" s="57"/>
    </row>
    <row r="2706" spans="1:3">
      <c r="A2706" s="5">
        <v>2704</v>
      </c>
      <c r="B2706" s="57"/>
      <c r="C2706" s="57"/>
    </row>
    <row r="2707" spans="1:3">
      <c r="A2707" s="5">
        <v>2705</v>
      </c>
      <c r="B2707" s="57"/>
      <c r="C2707" s="57"/>
    </row>
    <row r="2708" spans="1:3">
      <c r="A2708" s="5">
        <v>2706</v>
      </c>
      <c r="B2708" s="57"/>
      <c r="C2708" s="57"/>
    </row>
    <row r="2709" spans="1:3">
      <c r="A2709" s="5">
        <v>2707</v>
      </c>
      <c r="B2709" s="57"/>
      <c r="C2709" s="57"/>
    </row>
    <row r="2710" spans="1:3">
      <c r="A2710" s="5">
        <v>2708</v>
      </c>
      <c r="B2710" s="57"/>
      <c r="C2710" s="57"/>
    </row>
    <row r="2711" spans="1:3">
      <c r="A2711" s="5">
        <v>2709</v>
      </c>
      <c r="B2711" s="57"/>
      <c r="C2711" s="57"/>
    </row>
    <row r="2712" spans="1:3">
      <c r="A2712" s="5">
        <v>2710</v>
      </c>
      <c r="B2712" s="57"/>
      <c r="C2712" s="57"/>
    </row>
    <row r="2713" spans="1:3">
      <c r="A2713" s="5">
        <v>2711</v>
      </c>
      <c r="B2713" s="57"/>
      <c r="C2713" s="57"/>
    </row>
    <row r="2714" spans="1:3">
      <c r="A2714" s="5">
        <v>2712</v>
      </c>
      <c r="B2714" s="57"/>
      <c r="C2714" s="57"/>
    </row>
    <row r="2715" spans="1:3">
      <c r="A2715" s="5">
        <v>2713</v>
      </c>
      <c r="B2715" s="57"/>
      <c r="C2715" s="57"/>
    </row>
    <row r="2716" spans="1:3">
      <c r="A2716" s="5">
        <v>2714</v>
      </c>
      <c r="B2716" s="57"/>
      <c r="C2716" s="57"/>
    </row>
    <row r="2717" spans="1:3">
      <c r="A2717" s="5">
        <v>2715</v>
      </c>
      <c r="B2717" s="57"/>
      <c r="C2717" s="57"/>
    </row>
    <row r="2718" spans="1:3">
      <c r="A2718" s="5">
        <v>2716</v>
      </c>
      <c r="B2718" s="57"/>
      <c r="C2718" s="57"/>
    </row>
    <row r="2719" spans="1:3">
      <c r="A2719" s="5">
        <v>2717</v>
      </c>
      <c r="B2719" s="57"/>
      <c r="C2719" s="57"/>
    </row>
    <row r="2720" spans="1:3">
      <c r="A2720" s="5">
        <v>2718</v>
      </c>
      <c r="B2720" s="57"/>
      <c r="C2720" s="57"/>
    </row>
    <row r="2721" spans="1:3">
      <c r="A2721" s="5">
        <v>2719</v>
      </c>
      <c r="B2721" s="57"/>
      <c r="C2721" s="57"/>
    </row>
    <row r="2722" spans="1:3">
      <c r="A2722" s="5">
        <v>2720</v>
      </c>
      <c r="B2722" s="57"/>
      <c r="C2722" s="57"/>
    </row>
    <row r="2723" spans="1:3">
      <c r="A2723" s="5">
        <v>2721</v>
      </c>
      <c r="B2723" s="57"/>
      <c r="C2723" s="57"/>
    </row>
    <row r="2724" spans="1:3">
      <c r="A2724" s="5">
        <v>2722</v>
      </c>
      <c r="B2724" s="57"/>
      <c r="C2724" s="57"/>
    </row>
    <row r="2725" spans="1:3">
      <c r="A2725" s="5">
        <v>2723</v>
      </c>
      <c r="B2725" s="57"/>
      <c r="C2725" s="57"/>
    </row>
    <row r="2726" spans="1:3">
      <c r="A2726" s="5">
        <v>2724</v>
      </c>
      <c r="B2726" s="57"/>
      <c r="C2726" s="57"/>
    </row>
    <row r="2727" spans="1:3">
      <c r="A2727" s="5">
        <v>2725</v>
      </c>
      <c r="B2727" s="57"/>
      <c r="C2727" s="57"/>
    </row>
    <row r="2728" spans="1:3">
      <c r="A2728" s="5">
        <v>2726</v>
      </c>
      <c r="B2728" s="57"/>
      <c r="C2728" s="57"/>
    </row>
    <row r="2729" spans="1:3">
      <c r="A2729" s="5">
        <v>2727</v>
      </c>
      <c r="B2729" s="57"/>
      <c r="C2729" s="57"/>
    </row>
    <row r="2730" spans="1:3">
      <c r="A2730" s="5">
        <v>2728</v>
      </c>
      <c r="B2730" s="57"/>
      <c r="C2730" s="57"/>
    </row>
    <row r="2731" spans="1:3">
      <c r="A2731" s="5">
        <v>2729</v>
      </c>
      <c r="B2731" s="57"/>
      <c r="C2731" s="57"/>
    </row>
    <row r="2732" spans="1:3">
      <c r="A2732" s="5">
        <v>2730</v>
      </c>
      <c r="B2732" s="57"/>
      <c r="C2732" s="57"/>
    </row>
    <row r="2733" spans="1:3">
      <c r="A2733" s="5">
        <v>2731</v>
      </c>
      <c r="B2733" s="57"/>
      <c r="C2733" s="57"/>
    </row>
    <row r="2734" spans="1:3">
      <c r="A2734" s="5">
        <v>2732</v>
      </c>
      <c r="B2734" s="57"/>
      <c r="C2734" s="57"/>
    </row>
    <row r="2735" spans="1:3">
      <c r="A2735" s="5">
        <v>2733</v>
      </c>
      <c r="B2735" s="57"/>
      <c r="C2735" s="57"/>
    </row>
    <row r="2736" spans="1:3">
      <c r="A2736" s="5">
        <v>2734</v>
      </c>
      <c r="B2736" s="57"/>
      <c r="C2736" s="57"/>
    </row>
    <row r="2737" spans="1:3">
      <c r="A2737" s="5">
        <v>2735</v>
      </c>
      <c r="B2737" s="57"/>
      <c r="C2737" s="57"/>
    </row>
    <row r="2738" spans="1:3">
      <c r="A2738" s="5">
        <v>2736</v>
      </c>
      <c r="B2738" s="57"/>
      <c r="C2738" s="57"/>
    </row>
    <row r="2739" spans="1:3">
      <c r="A2739" s="5">
        <v>2737</v>
      </c>
      <c r="B2739" s="57"/>
      <c r="C2739" s="57"/>
    </row>
    <row r="2740" spans="1:3">
      <c r="A2740" s="5">
        <v>2738</v>
      </c>
      <c r="B2740" s="57"/>
      <c r="C2740" s="57"/>
    </row>
    <row r="2741" spans="1:3">
      <c r="A2741" s="5">
        <v>2739</v>
      </c>
      <c r="B2741" s="57"/>
      <c r="C2741" s="57"/>
    </row>
    <row r="2742" spans="1:3">
      <c r="A2742" s="5">
        <v>2740</v>
      </c>
      <c r="B2742" s="57"/>
      <c r="C2742" s="57"/>
    </row>
    <row r="2743" spans="1:3">
      <c r="A2743" s="5">
        <v>2741</v>
      </c>
      <c r="B2743" s="57"/>
      <c r="C2743" s="57"/>
    </row>
    <row r="2744" spans="1:3">
      <c r="A2744" s="5">
        <v>2742</v>
      </c>
      <c r="B2744" s="57"/>
      <c r="C2744" s="57"/>
    </row>
    <row r="2745" spans="1:3">
      <c r="A2745" s="5">
        <v>2743</v>
      </c>
      <c r="B2745" s="57"/>
      <c r="C2745" s="57"/>
    </row>
    <row r="2746" spans="1:3">
      <c r="A2746" s="5">
        <v>2744</v>
      </c>
      <c r="B2746" s="57"/>
      <c r="C2746" s="57"/>
    </row>
    <row r="2747" spans="1:3">
      <c r="A2747" s="5">
        <v>2745</v>
      </c>
      <c r="B2747" s="57"/>
      <c r="C2747" s="57"/>
    </row>
    <row r="2748" spans="1:3">
      <c r="A2748" s="5">
        <v>2746</v>
      </c>
      <c r="B2748" s="57"/>
      <c r="C2748" s="57"/>
    </row>
    <row r="2749" spans="1:3">
      <c r="A2749" s="5">
        <v>2747</v>
      </c>
      <c r="B2749" s="57"/>
      <c r="C2749" s="57"/>
    </row>
    <row r="2750" spans="1:3">
      <c r="A2750" s="5">
        <v>2748</v>
      </c>
      <c r="B2750" s="57"/>
      <c r="C2750" s="57"/>
    </row>
    <row r="2751" spans="1:3">
      <c r="A2751" s="5">
        <v>2749</v>
      </c>
      <c r="B2751" s="57"/>
      <c r="C2751" s="57"/>
    </row>
    <row r="2752" spans="1:3">
      <c r="A2752" s="5">
        <v>2750</v>
      </c>
      <c r="B2752" s="57"/>
      <c r="C2752" s="57"/>
    </row>
    <row r="2753" spans="1:3">
      <c r="A2753" s="5">
        <v>2751</v>
      </c>
      <c r="B2753" s="57"/>
      <c r="C2753" s="57"/>
    </row>
    <row r="2754" spans="1:3">
      <c r="A2754" s="5">
        <v>2752</v>
      </c>
      <c r="B2754" s="57"/>
      <c r="C2754" s="57"/>
    </row>
    <row r="2755" spans="1:3">
      <c r="A2755" s="5">
        <v>2753</v>
      </c>
      <c r="B2755" s="57"/>
      <c r="C2755" s="57"/>
    </row>
    <row r="2756" spans="1:3">
      <c r="A2756" s="5">
        <v>2754</v>
      </c>
      <c r="B2756" s="57"/>
      <c r="C2756" s="57"/>
    </row>
    <row r="2757" spans="1:3">
      <c r="A2757" s="5">
        <v>2755</v>
      </c>
      <c r="B2757" s="57"/>
      <c r="C2757" s="57"/>
    </row>
    <row r="2758" spans="1:3">
      <c r="A2758" s="5">
        <v>2756</v>
      </c>
      <c r="B2758" s="57"/>
      <c r="C2758" s="57"/>
    </row>
    <row r="2759" spans="1:3">
      <c r="A2759" s="5">
        <v>2757</v>
      </c>
      <c r="B2759" s="57"/>
      <c r="C2759" s="57"/>
    </row>
    <row r="2760" spans="1:3">
      <c r="A2760" s="5">
        <v>2758</v>
      </c>
      <c r="B2760" s="57"/>
      <c r="C2760" s="57"/>
    </row>
    <row r="2761" spans="1:3">
      <c r="A2761" s="5">
        <v>2759</v>
      </c>
      <c r="B2761" s="57"/>
      <c r="C2761" s="57"/>
    </row>
    <row r="2762" spans="1:3">
      <c r="A2762" s="5">
        <v>2760</v>
      </c>
      <c r="B2762" s="57"/>
      <c r="C2762" s="57"/>
    </row>
    <row r="2763" spans="1:3">
      <c r="A2763" s="5">
        <v>2761</v>
      </c>
      <c r="B2763" s="57"/>
      <c r="C2763" s="57"/>
    </row>
    <row r="2764" spans="1:3">
      <c r="A2764" s="5">
        <v>2762</v>
      </c>
      <c r="B2764" s="57"/>
      <c r="C2764" s="57"/>
    </row>
    <row r="2765" spans="1:3">
      <c r="A2765" s="5">
        <v>2763</v>
      </c>
      <c r="B2765" s="57"/>
      <c r="C2765" s="57"/>
    </row>
    <row r="2766" spans="1:3">
      <c r="A2766" s="5">
        <v>2764</v>
      </c>
      <c r="B2766" s="57"/>
      <c r="C2766" s="57"/>
    </row>
    <row r="2767" spans="1:3">
      <c r="A2767" s="5">
        <v>2765</v>
      </c>
      <c r="B2767" s="57"/>
      <c r="C2767" s="57"/>
    </row>
    <row r="2768" spans="1:3">
      <c r="A2768" s="5">
        <v>2766</v>
      </c>
      <c r="B2768" s="57"/>
      <c r="C2768" s="57"/>
    </row>
    <row r="2769" spans="1:3">
      <c r="A2769" s="5">
        <v>2767</v>
      </c>
      <c r="B2769" s="57"/>
      <c r="C2769" s="57"/>
    </row>
    <row r="2770" spans="1:3">
      <c r="A2770" s="5">
        <v>2768</v>
      </c>
      <c r="B2770" s="57"/>
      <c r="C2770" s="57"/>
    </row>
    <row r="2771" spans="1:3">
      <c r="A2771" s="5">
        <v>2769</v>
      </c>
      <c r="B2771" s="57"/>
      <c r="C2771" s="57"/>
    </row>
    <row r="2772" spans="1:3">
      <c r="A2772" s="5">
        <v>2770</v>
      </c>
      <c r="B2772" s="57"/>
      <c r="C2772" s="57"/>
    </row>
    <row r="2773" spans="1:3">
      <c r="A2773" s="5">
        <v>2771</v>
      </c>
      <c r="B2773" s="57"/>
      <c r="C2773" s="57"/>
    </row>
    <row r="2774" spans="1:3">
      <c r="A2774" s="5">
        <v>2772</v>
      </c>
      <c r="B2774" s="57"/>
      <c r="C2774" s="57"/>
    </row>
    <row r="2775" spans="1:3">
      <c r="A2775" s="5">
        <v>2773</v>
      </c>
      <c r="B2775" s="57"/>
      <c r="C2775" s="57"/>
    </row>
    <row r="2776" spans="1:3">
      <c r="A2776" s="5">
        <v>2774</v>
      </c>
      <c r="B2776" s="57"/>
      <c r="C2776" s="57"/>
    </row>
    <row r="2777" spans="1:3">
      <c r="A2777" s="5">
        <v>2775</v>
      </c>
      <c r="B2777" s="57"/>
      <c r="C2777" s="57"/>
    </row>
    <row r="2778" spans="1:3">
      <c r="A2778" s="5">
        <v>2776</v>
      </c>
      <c r="B2778" s="57"/>
      <c r="C2778" s="57"/>
    </row>
    <row r="2779" spans="1:3">
      <c r="A2779" s="5">
        <v>2777</v>
      </c>
      <c r="B2779" s="57"/>
      <c r="C2779" s="57"/>
    </row>
    <row r="2780" spans="1:3">
      <c r="A2780" s="5">
        <v>2778</v>
      </c>
      <c r="B2780" s="57"/>
      <c r="C2780" s="57"/>
    </row>
    <row r="2781" spans="1:3">
      <c r="A2781" s="5">
        <v>2779</v>
      </c>
      <c r="B2781" s="57"/>
      <c r="C2781" s="57"/>
    </row>
    <row r="2782" spans="1:3">
      <c r="A2782" s="5">
        <v>2780</v>
      </c>
      <c r="B2782" s="57"/>
      <c r="C2782" s="57"/>
    </row>
    <row r="2783" spans="1:3">
      <c r="A2783" s="5">
        <v>2781</v>
      </c>
      <c r="B2783" s="57"/>
      <c r="C2783" s="57"/>
    </row>
    <row r="2784" spans="1:3">
      <c r="A2784" s="5">
        <v>2782</v>
      </c>
      <c r="B2784" s="57"/>
      <c r="C2784" s="57"/>
    </row>
    <row r="2785" spans="1:3">
      <c r="A2785" s="5">
        <v>2783</v>
      </c>
      <c r="B2785" s="57"/>
      <c r="C2785" s="57"/>
    </row>
    <row r="2786" spans="1:3">
      <c r="A2786" s="5">
        <v>2784</v>
      </c>
      <c r="B2786" s="57"/>
      <c r="C2786" s="57"/>
    </row>
    <row r="2787" spans="1:3">
      <c r="A2787" s="5">
        <v>2785</v>
      </c>
      <c r="B2787" s="57"/>
      <c r="C2787" s="57"/>
    </row>
    <row r="2788" spans="1:3">
      <c r="A2788" s="5">
        <v>2786</v>
      </c>
      <c r="B2788" s="57"/>
      <c r="C2788" s="57"/>
    </row>
    <row r="2789" spans="1:3">
      <c r="A2789" s="5">
        <v>2787</v>
      </c>
      <c r="B2789" s="57"/>
      <c r="C2789" s="57"/>
    </row>
    <row r="2790" spans="1:3">
      <c r="A2790" s="5">
        <v>2788</v>
      </c>
      <c r="B2790" s="57"/>
      <c r="C2790" s="57"/>
    </row>
    <row r="2791" spans="1:3">
      <c r="A2791" s="5">
        <v>2789</v>
      </c>
      <c r="B2791" s="57"/>
      <c r="C2791" s="57"/>
    </row>
    <row r="2792" spans="1:3">
      <c r="A2792" s="5">
        <v>2790</v>
      </c>
      <c r="B2792" s="57"/>
      <c r="C2792" s="57"/>
    </row>
    <row r="2793" spans="1:3">
      <c r="A2793" s="5">
        <v>2791</v>
      </c>
      <c r="B2793" s="57"/>
      <c r="C2793" s="57"/>
    </row>
    <row r="2794" spans="1:3">
      <c r="A2794" s="5">
        <v>2792</v>
      </c>
      <c r="B2794" s="57"/>
      <c r="C2794" s="57"/>
    </row>
    <row r="2795" spans="1:3">
      <c r="A2795" s="5">
        <v>2793</v>
      </c>
      <c r="B2795" s="57"/>
      <c r="C2795" s="57"/>
    </row>
    <row r="2796" spans="1:3">
      <c r="A2796" s="5">
        <v>2794</v>
      </c>
      <c r="B2796" s="57"/>
      <c r="C2796" s="57"/>
    </row>
    <row r="2797" spans="1:3">
      <c r="A2797" s="5">
        <v>2795</v>
      </c>
      <c r="B2797" s="57"/>
      <c r="C2797" s="57"/>
    </row>
    <row r="2798" spans="1:3">
      <c r="A2798" s="5">
        <v>2796</v>
      </c>
      <c r="B2798" s="57"/>
      <c r="C2798" s="57"/>
    </row>
    <row r="2799" spans="1:3">
      <c r="A2799" s="5">
        <v>2797</v>
      </c>
      <c r="B2799" s="57"/>
      <c r="C2799" s="57"/>
    </row>
    <row r="2800" spans="1:3">
      <c r="A2800" s="5">
        <v>2798</v>
      </c>
      <c r="B2800" s="57"/>
      <c r="C2800" s="57"/>
    </row>
    <row r="2801" spans="1:3">
      <c r="A2801" s="5">
        <v>2799</v>
      </c>
      <c r="B2801" s="57"/>
      <c r="C2801" s="57"/>
    </row>
    <row r="2802" spans="1:3">
      <c r="A2802" s="5">
        <v>2800</v>
      </c>
      <c r="B2802" s="57"/>
      <c r="C2802" s="57"/>
    </row>
    <row r="2803" spans="1:3">
      <c r="A2803" s="5">
        <v>2801</v>
      </c>
      <c r="B2803" s="57"/>
      <c r="C2803" s="57"/>
    </row>
    <row r="2804" spans="1:3">
      <c r="A2804" s="5">
        <v>2802</v>
      </c>
      <c r="B2804" s="57"/>
      <c r="C2804" s="57"/>
    </row>
    <row r="2805" spans="1:3">
      <c r="A2805" s="5">
        <v>2803</v>
      </c>
      <c r="B2805" s="57"/>
      <c r="C2805" s="57"/>
    </row>
    <row r="2806" spans="1:3">
      <c r="A2806" s="5">
        <v>2804</v>
      </c>
      <c r="B2806" s="57"/>
      <c r="C2806" s="57"/>
    </row>
    <row r="2807" spans="1:3">
      <c r="A2807" s="5">
        <v>2805</v>
      </c>
      <c r="B2807" s="57"/>
      <c r="C2807" s="57"/>
    </row>
    <row r="2808" spans="1:3">
      <c r="A2808" s="5">
        <v>2806</v>
      </c>
      <c r="B2808" s="57"/>
      <c r="C2808" s="57"/>
    </row>
    <row r="2809" spans="1:3">
      <c r="A2809" s="5">
        <v>2807</v>
      </c>
      <c r="B2809" s="57"/>
      <c r="C2809" s="57"/>
    </row>
    <row r="2810" spans="1:3">
      <c r="A2810" s="5">
        <v>2808</v>
      </c>
      <c r="B2810" s="57"/>
      <c r="C2810" s="57"/>
    </row>
    <row r="2811" spans="1:3">
      <c r="A2811" s="5">
        <v>2809</v>
      </c>
      <c r="B2811" s="57"/>
      <c r="C2811" s="57"/>
    </row>
    <row r="2812" spans="1:3">
      <c r="A2812" s="5">
        <v>2810</v>
      </c>
      <c r="B2812" s="57"/>
      <c r="C2812" s="57"/>
    </row>
    <row r="2813" spans="1:3">
      <c r="A2813" s="5">
        <v>2811</v>
      </c>
      <c r="B2813" s="57"/>
      <c r="C2813" s="57"/>
    </row>
    <row r="2814" spans="1:3">
      <c r="A2814" s="5">
        <v>2812</v>
      </c>
      <c r="B2814" s="57"/>
      <c r="C2814" s="57"/>
    </row>
    <row r="2815" spans="1:3">
      <c r="A2815" s="5">
        <v>2813</v>
      </c>
      <c r="B2815" s="57"/>
      <c r="C2815" s="57"/>
    </row>
    <row r="2816" spans="1:3">
      <c r="A2816" s="5">
        <v>2814</v>
      </c>
      <c r="B2816" s="57"/>
      <c r="C2816" s="57"/>
    </row>
    <row r="2817" spans="1:3">
      <c r="A2817" s="5">
        <v>2815</v>
      </c>
      <c r="B2817" s="57"/>
      <c r="C2817" s="57"/>
    </row>
    <row r="2818" spans="1:3">
      <c r="A2818" s="5">
        <v>2816</v>
      </c>
      <c r="B2818" s="57"/>
      <c r="C2818" s="57"/>
    </row>
    <row r="2819" spans="1:3">
      <c r="A2819" s="5">
        <v>2817</v>
      </c>
      <c r="B2819" s="57"/>
      <c r="C2819" s="57"/>
    </row>
    <row r="2820" spans="1:3">
      <c r="A2820" s="5">
        <v>2818</v>
      </c>
      <c r="B2820" s="57"/>
      <c r="C2820" s="57"/>
    </row>
    <row r="2821" spans="1:3">
      <c r="A2821" s="5">
        <v>2819</v>
      </c>
      <c r="B2821" s="57"/>
      <c r="C2821" s="57"/>
    </row>
    <row r="2822" spans="1:3">
      <c r="A2822" s="5">
        <v>2820</v>
      </c>
      <c r="B2822" s="57"/>
      <c r="C2822" s="57"/>
    </row>
    <row r="2823" spans="1:3">
      <c r="A2823" s="5">
        <v>2821</v>
      </c>
      <c r="B2823" s="57"/>
      <c r="C2823" s="57"/>
    </row>
    <row r="2824" spans="1:3">
      <c r="A2824" s="5">
        <v>2822</v>
      </c>
      <c r="B2824" s="57"/>
      <c r="C2824" s="57"/>
    </row>
    <row r="2825" spans="1:3">
      <c r="A2825" s="5">
        <v>2823</v>
      </c>
      <c r="B2825" s="57"/>
      <c r="C2825" s="57"/>
    </row>
    <row r="2826" spans="1:3">
      <c r="A2826" s="5">
        <v>2824</v>
      </c>
      <c r="B2826" s="57"/>
      <c r="C2826" s="57"/>
    </row>
    <row r="2827" spans="1:3">
      <c r="A2827" s="5">
        <v>2825</v>
      </c>
      <c r="B2827" s="57"/>
      <c r="C2827" s="57"/>
    </row>
    <row r="2828" spans="1:3">
      <c r="A2828" s="5">
        <v>2826</v>
      </c>
      <c r="B2828" s="57"/>
      <c r="C2828" s="57"/>
    </row>
    <row r="2829" spans="1:3">
      <c r="A2829" s="5">
        <v>2827</v>
      </c>
      <c r="B2829" s="57"/>
      <c r="C2829" s="57"/>
    </row>
    <row r="2830" spans="1:3">
      <c r="A2830" s="5">
        <v>2828</v>
      </c>
      <c r="B2830" s="57"/>
      <c r="C2830" s="57"/>
    </row>
    <row r="2831" spans="1:3">
      <c r="A2831" s="5">
        <v>2829</v>
      </c>
      <c r="B2831" s="57"/>
      <c r="C2831" s="57"/>
    </row>
    <row r="2832" spans="1:3">
      <c r="A2832" s="5">
        <v>2830</v>
      </c>
      <c r="B2832" s="57"/>
      <c r="C2832" s="57"/>
    </row>
    <row r="2833" spans="1:3">
      <c r="A2833" s="5">
        <v>2831</v>
      </c>
      <c r="B2833" s="57"/>
      <c r="C2833" s="57"/>
    </row>
    <row r="2834" spans="1:3">
      <c r="A2834" s="5">
        <v>2832</v>
      </c>
      <c r="B2834" s="57"/>
      <c r="C2834" s="57"/>
    </row>
    <row r="2835" spans="1:3">
      <c r="A2835" s="5">
        <v>2833</v>
      </c>
      <c r="B2835" s="57"/>
      <c r="C2835" s="57"/>
    </row>
    <row r="2836" spans="1:3">
      <c r="A2836" s="5">
        <v>2834</v>
      </c>
      <c r="B2836" s="57"/>
      <c r="C2836" s="57"/>
    </row>
    <row r="2837" spans="1:3">
      <c r="A2837" s="5">
        <v>2835</v>
      </c>
      <c r="B2837" s="57"/>
      <c r="C2837" s="57"/>
    </row>
    <row r="2838" spans="1:3">
      <c r="A2838" s="5">
        <v>2836</v>
      </c>
      <c r="B2838" s="57"/>
      <c r="C2838" s="57"/>
    </row>
    <row r="2839" spans="1:3">
      <c r="A2839" s="5">
        <v>2837</v>
      </c>
      <c r="B2839" s="57"/>
      <c r="C2839" s="57"/>
    </row>
    <row r="2840" spans="1:3">
      <c r="A2840" s="5">
        <v>2838</v>
      </c>
      <c r="B2840" s="57"/>
      <c r="C2840" s="57"/>
    </row>
    <row r="2841" spans="1:3">
      <c r="A2841" s="5">
        <v>2839</v>
      </c>
      <c r="B2841" s="57"/>
      <c r="C2841" s="57"/>
    </row>
    <row r="2842" spans="1:3">
      <c r="A2842" s="5">
        <v>2840</v>
      </c>
      <c r="B2842" s="57"/>
      <c r="C2842" s="57"/>
    </row>
    <row r="2843" spans="1:3">
      <c r="A2843" s="5">
        <v>2841</v>
      </c>
      <c r="B2843" s="57"/>
      <c r="C2843" s="57"/>
    </row>
    <row r="2844" spans="1:3">
      <c r="A2844" s="5">
        <v>2842</v>
      </c>
      <c r="B2844" s="57"/>
      <c r="C2844" s="57"/>
    </row>
    <row r="2845" spans="1:3">
      <c r="A2845" s="5">
        <v>2843</v>
      </c>
      <c r="B2845" s="57"/>
      <c r="C2845" s="57"/>
    </row>
    <row r="2846" spans="1:3">
      <c r="A2846" s="5">
        <v>2844</v>
      </c>
      <c r="B2846" s="57"/>
      <c r="C2846" s="57"/>
    </row>
    <row r="2847" spans="1:3">
      <c r="A2847" s="5">
        <v>2845</v>
      </c>
      <c r="B2847" s="57"/>
      <c r="C2847" s="57"/>
    </row>
    <row r="2848" spans="1:3">
      <c r="A2848" s="5">
        <v>2846</v>
      </c>
      <c r="B2848" s="57"/>
      <c r="C2848" s="57"/>
    </row>
    <row r="2849" spans="1:3">
      <c r="A2849" s="5">
        <v>2847</v>
      </c>
      <c r="B2849" s="57"/>
      <c r="C2849" s="57"/>
    </row>
    <row r="2850" spans="1:3">
      <c r="A2850" s="5">
        <v>2848</v>
      </c>
      <c r="B2850" s="57"/>
      <c r="C2850" s="57"/>
    </row>
    <row r="2851" spans="1:3">
      <c r="A2851" s="5">
        <v>2849</v>
      </c>
      <c r="B2851" s="57"/>
      <c r="C2851" s="57"/>
    </row>
    <row r="2852" spans="1:3">
      <c r="A2852" s="5">
        <v>2850</v>
      </c>
      <c r="B2852" s="57"/>
      <c r="C2852" s="57"/>
    </row>
    <row r="2853" spans="1:3">
      <c r="A2853" s="5">
        <v>2851</v>
      </c>
      <c r="B2853" s="57"/>
      <c r="C2853" s="57"/>
    </row>
    <row r="2854" spans="1:3">
      <c r="A2854" s="5">
        <v>2852</v>
      </c>
      <c r="B2854" s="57"/>
      <c r="C2854" s="57"/>
    </row>
    <row r="2855" spans="1:3">
      <c r="A2855" s="5">
        <v>2853</v>
      </c>
      <c r="B2855" s="57"/>
      <c r="C2855" s="57"/>
    </row>
    <row r="2856" spans="1:3">
      <c r="A2856" s="5">
        <v>2854</v>
      </c>
      <c r="B2856" s="57"/>
      <c r="C2856" s="57"/>
    </row>
    <row r="2857" spans="1:3">
      <c r="A2857" s="5">
        <v>2855</v>
      </c>
      <c r="B2857" s="57"/>
      <c r="C2857" s="57"/>
    </row>
    <row r="2858" spans="1:3">
      <c r="A2858" s="5">
        <v>2856</v>
      </c>
      <c r="B2858" s="57"/>
      <c r="C2858" s="57"/>
    </row>
    <row r="2859" spans="1:3">
      <c r="A2859" s="5">
        <v>2857</v>
      </c>
      <c r="B2859" s="57"/>
      <c r="C2859" s="57"/>
    </row>
    <row r="2860" spans="1:3">
      <c r="A2860" s="5">
        <v>2858</v>
      </c>
      <c r="B2860" s="57"/>
      <c r="C2860" s="57"/>
    </row>
    <row r="2861" spans="1:3">
      <c r="A2861" s="5">
        <v>2859</v>
      </c>
      <c r="B2861" s="57"/>
      <c r="C2861" s="57"/>
    </row>
    <row r="2862" spans="1:3">
      <c r="A2862" s="5">
        <v>2860</v>
      </c>
      <c r="B2862" s="57"/>
      <c r="C2862" s="57"/>
    </row>
    <row r="2863" spans="1:3">
      <c r="A2863" s="5">
        <v>2861</v>
      </c>
      <c r="B2863" s="57"/>
      <c r="C2863" s="57"/>
    </row>
    <row r="2864" spans="1:3">
      <c r="A2864" s="5">
        <v>2862</v>
      </c>
      <c r="B2864" s="57"/>
      <c r="C2864" s="57"/>
    </row>
    <row r="2865" spans="1:3">
      <c r="A2865" s="5">
        <v>2863</v>
      </c>
      <c r="B2865" s="57"/>
      <c r="C2865" s="57"/>
    </row>
    <row r="2866" spans="1:3">
      <c r="A2866" s="5">
        <v>2864</v>
      </c>
      <c r="B2866" s="57"/>
      <c r="C2866" s="57"/>
    </row>
    <row r="2867" spans="1:3">
      <c r="A2867" s="5">
        <v>2865</v>
      </c>
      <c r="B2867" s="57"/>
      <c r="C2867" s="57"/>
    </row>
    <row r="2868" spans="1:3">
      <c r="A2868" s="5">
        <v>2866</v>
      </c>
      <c r="B2868" s="57"/>
      <c r="C2868" s="57"/>
    </row>
    <row r="2869" spans="1:3">
      <c r="A2869" s="5">
        <v>2867</v>
      </c>
      <c r="B2869" s="57"/>
      <c r="C2869" s="57"/>
    </row>
    <row r="2870" spans="1:3">
      <c r="A2870" s="5">
        <v>2868</v>
      </c>
      <c r="B2870" s="57"/>
      <c r="C2870" s="57"/>
    </row>
    <row r="2871" spans="1:3">
      <c r="A2871" s="5">
        <v>2869</v>
      </c>
      <c r="B2871" s="57"/>
      <c r="C2871" s="57"/>
    </row>
    <row r="2872" spans="1:3">
      <c r="A2872" s="5">
        <v>2870</v>
      </c>
      <c r="B2872" s="57"/>
      <c r="C2872" s="57"/>
    </row>
    <row r="2873" spans="1:3">
      <c r="A2873" s="5">
        <v>2871</v>
      </c>
      <c r="B2873" s="57"/>
      <c r="C2873" s="57"/>
    </row>
    <row r="2874" spans="1:3">
      <c r="A2874" s="5">
        <v>2872</v>
      </c>
      <c r="B2874" s="57"/>
      <c r="C2874" s="57"/>
    </row>
    <row r="2875" spans="1:3">
      <c r="A2875" s="5">
        <v>2873</v>
      </c>
      <c r="B2875" s="57"/>
      <c r="C2875" s="57"/>
    </row>
    <row r="2876" spans="1:3">
      <c r="A2876" s="5">
        <v>2874</v>
      </c>
      <c r="B2876" s="57"/>
      <c r="C2876" s="57"/>
    </row>
    <row r="2877" spans="1:3">
      <c r="A2877" s="5">
        <v>2875</v>
      </c>
      <c r="B2877" s="57"/>
      <c r="C2877" s="57"/>
    </row>
    <row r="2878" spans="1:3">
      <c r="A2878" s="5">
        <v>2876</v>
      </c>
      <c r="B2878" s="57"/>
      <c r="C2878" s="57"/>
    </row>
    <row r="2879" spans="1:3">
      <c r="A2879" s="5">
        <v>2877</v>
      </c>
      <c r="B2879" s="57"/>
      <c r="C2879" s="57"/>
    </row>
    <row r="2880" spans="1:3">
      <c r="A2880" s="5">
        <v>2878</v>
      </c>
      <c r="B2880" s="57"/>
      <c r="C2880" s="57"/>
    </row>
    <row r="2881" spans="1:3">
      <c r="A2881" s="5">
        <v>2879</v>
      </c>
      <c r="B2881" s="57"/>
      <c r="C2881" s="57"/>
    </row>
    <row r="2882" spans="1:3">
      <c r="A2882" s="5">
        <v>2880</v>
      </c>
      <c r="B2882" s="57"/>
      <c r="C2882" s="57"/>
    </row>
    <row r="2883" spans="1:3">
      <c r="A2883" s="5">
        <v>2881</v>
      </c>
      <c r="B2883" s="57"/>
      <c r="C2883" s="57"/>
    </row>
    <row r="2884" spans="1:3">
      <c r="A2884" s="5">
        <v>2882</v>
      </c>
      <c r="B2884" s="57"/>
      <c r="C2884" s="57"/>
    </row>
    <row r="2885" spans="1:3">
      <c r="A2885" s="5">
        <v>2883</v>
      </c>
      <c r="B2885" s="57"/>
      <c r="C2885" s="57"/>
    </row>
    <row r="2886" spans="1:3">
      <c r="A2886" s="5">
        <v>2884</v>
      </c>
      <c r="B2886" s="57"/>
      <c r="C2886" s="57"/>
    </row>
    <row r="2887" spans="1:3">
      <c r="A2887" s="5">
        <v>2885</v>
      </c>
      <c r="B2887" s="57"/>
      <c r="C2887" s="57"/>
    </row>
    <row r="2888" spans="1:3">
      <c r="A2888" s="5">
        <v>2886</v>
      </c>
      <c r="B2888" s="57"/>
      <c r="C2888" s="57"/>
    </row>
    <row r="2889" spans="1:3">
      <c r="A2889" s="5">
        <v>2887</v>
      </c>
      <c r="B2889" s="57"/>
      <c r="C2889" s="57"/>
    </row>
    <row r="2890" spans="1:3">
      <c r="A2890" s="5">
        <v>2888</v>
      </c>
      <c r="B2890" s="57"/>
      <c r="C2890" s="57"/>
    </row>
    <row r="2891" spans="1:3">
      <c r="A2891" s="5">
        <v>2889</v>
      </c>
      <c r="B2891" s="57"/>
      <c r="C2891" s="57"/>
    </row>
    <row r="2892" spans="1:3">
      <c r="A2892" s="5">
        <v>2890</v>
      </c>
      <c r="B2892" s="57"/>
      <c r="C2892" s="57"/>
    </row>
    <row r="2893" spans="1:3">
      <c r="A2893" s="5">
        <v>2891</v>
      </c>
      <c r="B2893" s="57"/>
      <c r="C2893" s="57"/>
    </row>
    <row r="2894" spans="1:3">
      <c r="A2894" s="5">
        <v>2892</v>
      </c>
      <c r="B2894" s="57"/>
      <c r="C2894" s="57"/>
    </row>
    <row r="2895" spans="1:3">
      <c r="A2895" s="5">
        <v>2893</v>
      </c>
      <c r="B2895" s="57"/>
      <c r="C2895" s="57"/>
    </row>
    <row r="2896" spans="1:3">
      <c r="A2896" s="5">
        <v>2894</v>
      </c>
      <c r="B2896" s="57"/>
      <c r="C2896" s="57"/>
    </row>
    <row r="2897" spans="1:3">
      <c r="A2897" s="5">
        <v>2895</v>
      </c>
      <c r="B2897" s="57"/>
      <c r="C2897" s="57"/>
    </row>
    <row r="2898" spans="1:3">
      <c r="A2898" s="5">
        <v>2896</v>
      </c>
      <c r="B2898" s="57"/>
      <c r="C2898" s="57"/>
    </row>
    <row r="2899" spans="1:3">
      <c r="A2899" s="5">
        <v>2897</v>
      </c>
      <c r="B2899" s="57"/>
      <c r="C2899" s="57"/>
    </row>
    <row r="2900" spans="1:3">
      <c r="A2900" s="5">
        <v>2898</v>
      </c>
      <c r="B2900" s="57"/>
      <c r="C2900" s="57"/>
    </row>
    <row r="2901" spans="1:3">
      <c r="A2901" s="5">
        <v>2899</v>
      </c>
      <c r="B2901" s="57"/>
      <c r="C2901" s="57"/>
    </row>
    <row r="2902" spans="1:3">
      <c r="A2902" s="5">
        <v>2900</v>
      </c>
      <c r="B2902" s="57"/>
      <c r="C2902" s="57"/>
    </row>
    <row r="2903" spans="1:3">
      <c r="A2903" s="5">
        <v>2901</v>
      </c>
      <c r="B2903" s="57"/>
      <c r="C2903" s="57"/>
    </row>
    <row r="2904" spans="1:3">
      <c r="A2904" s="5">
        <v>2902</v>
      </c>
      <c r="B2904" s="57"/>
      <c r="C2904" s="57"/>
    </row>
    <row r="2905" spans="1:3">
      <c r="A2905" s="5">
        <v>2903</v>
      </c>
      <c r="B2905" s="57"/>
      <c r="C2905" s="57"/>
    </row>
    <row r="2906" spans="1:3">
      <c r="A2906" s="5">
        <v>2904</v>
      </c>
      <c r="B2906" s="57"/>
      <c r="C2906" s="57"/>
    </row>
    <row r="2907" spans="1:3">
      <c r="A2907" s="5">
        <v>2905</v>
      </c>
      <c r="B2907" s="57"/>
      <c r="C2907" s="57"/>
    </row>
    <row r="2908" spans="1:3">
      <c r="A2908" s="5">
        <v>2906</v>
      </c>
      <c r="B2908" s="57"/>
      <c r="C2908" s="57"/>
    </row>
    <row r="2909" spans="1:3">
      <c r="A2909" s="5">
        <v>2907</v>
      </c>
      <c r="B2909" s="57"/>
      <c r="C2909" s="57"/>
    </row>
    <row r="2910" spans="1:3">
      <c r="A2910" s="5">
        <v>2908</v>
      </c>
      <c r="B2910" s="57"/>
      <c r="C2910" s="57"/>
    </row>
    <row r="2911" spans="1:3">
      <c r="A2911" s="5">
        <v>2909</v>
      </c>
      <c r="B2911" s="57"/>
      <c r="C2911" s="57"/>
    </row>
    <row r="2912" spans="1:3">
      <c r="A2912" s="5">
        <v>2910</v>
      </c>
      <c r="B2912" s="57"/>
      <c r="C2912" s="57"/>
    </row>
    <row r="2913" spans="1:3">
      <c r="A2913" s="5">
        <v>2911</v>
      </c>
      <c r="B2913" s="57"/>
      <c r="C2913" s="57"/>
    </row>
    <row r="2914" spans="1:3">
      <c r="A2914" s="5">
        <v>2912</v>
      </c>
      <c r="B2914" s="57"/>
      <c r="C2914" s="57"/>
    </row>
    <row r="2915" spans="1:3">
      <c r="A2915" s="5">
        <v>2913</v>
      </c>
      <c r="B2915" s="57"/>
      <c r="C2915" s="57"/>
    </row>
    <row r="2916" spans="1:3">
      <c r="A2916" s="5">
        <v>2914</v>
      </c>
      <c r="B2916" s="57"/>
      <c r="C2916" s="57"/>
    </row>
    <row r="2917" spans="1:3">
      <c r="A2917" s="5">
        <v>2915</v>
      </c>
      <c r="B2917" s="57"/>
      <c r="C2917" s="57"/>
    </row>
    <row r="2918" spans="1:3">
      <c r="A2918" s="5">
        <v>2916</v>
      </c>
      <c r="B2918" s="57"/>
      <c r="C2918" s="57"/>
    </row>
    <row r="2919" spans="1:3">
      <c r="A2919" s="5">
        <v>2917</v>
      </c>
      <c r="B2919" s="57"/>
      <c r="C2919" s="57"/>
    </row>
    <row r="2920" spans="1:3">
      <c r="A2920" s="5">
        <v>2918</v>
      </c>
      <c r="B2920" s="57"/>
      <c r="C2920" s="57"/>
    </row>
    <row r="2921" spans="1:3">
      <c r="A2921" s="5">
        <v>2919</v>
      </c>
      <c r="B2921" s="57"/>
      <c r="C2921" s="57"/>
    </row>
    <row r="2922" spans="1:3">
      <c r="A2922" s="5">
        <v>2920</v>
      </c>
      <c r="B2922" s="57"/>
      <c r="C2922" s="57"/>
    </row>
    <row r="2923" spans="1:3">
      <c r="A2923" s="5">
        <v>2921</v>
      </c>
      <c r="B2923" s="57"/>
      <c r="C2923" s="57"/>
    </row>
    <row r="2924" spans="1:3">
      <c r="A2924" s="5">
        <v>2922</v>
      </c>
      <c r="B2924" s="57"/>
      <c r="C2924" s="57"/>
    </row>
    <row r="2925" spans="1:3">
      <c r="A2925" s="5">
        <v>2923</v>
      </c>
      <c r="B2925" s="57"/>
      <c r="C2925" s="57"/>
    </row>
    <row r="2926" spans="1:3">
      <c r="A2926" s="5">
        <v>2924</v>
      </c>
      <c r="B2926" s="57"/>
      <c r="C2926" s="57"/>
    </row>
    <row r="2927" spans="1:3">
      <c r="A2927" s="5">
        <v>2925</v>
      </c>
      <c r="B2927" s="57"/>
      <c r="C2927" s="57"/>
    </row>
    <row r="2928" spans="1:3">
      <c r="A2928" s="5">
        <v>2926</v>
      </c>
      <c r="B2928" s="57"/>
      <c r="C2928" s="57"/>
    </row>
    <row r="2929" spans="1:3">
      <c r="A2929" s="5">
        <v>2927</v>
      </c>
      <c r="B2929" s="57"/>
      <c r="C2929" s="57"/>
    </row>
    <row r="2930" spans="1:3">
      <c r="A2930" s="5">
        <v>2928</v>
      </c>
      <c r="B2930" s="57"/>
      <c r="C2930" s="57"/>
    </row>
    <row r="2931" spans="1:3">
      <c r="A2931" s="5">
        <v>2929</v>
      </c>
      <c r="B2931" s="57"/>
      <c r="C2931" s="57"/>
    </row>
    <row r="2932" spans="1:3">
      <c r="A2932" s="5">
        <v>2930</v>
      </c>
      <c r="B2932" s="57"/>
      <c r="C2932" s="57"/>
    </row>
    <row r="2933" spans="1:3">
      <c r="A2933" s="5">
        <v>2931</v>
      </c>
      <c r="B2933" s="57"/>
      <c r="C2933" s="57"/>
    </row>
    <row r="2934" spans="1:3">
      <c r="A2934" s="5">
        <v>2932</v>
      </c>
      <c r="B2934" s="57"/>
      <c r="C2934" s="57"/>
    </row>
    <row r="2935" spans="1:3">
      <c r="A2935" s="5">
        <v>2933</v>
      </c>
      <c r="B2935" s="57"/>
      <c r="C2935" s="57"/>
    </row>
    <row r="2936" spans="1:3">
      <c r="A2936" s="5">
        <v>2934</v>
      </c>
      <c r="B2936" s="57"/>
      <c r="C2936" s="57"/>
    </row>
    <row r="2937" spans="1:3">
      <c r="A2937" s="5">
        <v>2935</v>
      </c>
      <c r="B2937" s="57"/>
      <c r="C2937" s="57"/>
    </row>
    <row r="2938" spans="1:3">
      <c r="A2938" s="5">
        <v>2936</v>
      </c>
      <c r="B2938" s="57"/>
      <c r="C2938" s="57"/>
    </row>
    <row r="2939" spans="1:3">
      <c r="A2939" s="5">
        <v>2937</v>
      </c>
      <c r="B2939" s="57"/>
      <c r="C2939" s="57"/>
    </row>
    <row r="2940" spans="1:3">
      <c r="A2940" s="5">
        <v>2938</v>
      </c>
      <c r="B2940" s="57"/>
      <c r="C2940" s="57"/>
    </row>
    <row r="2941" spans="1:3">
      <c r="A2941" s="5">
        <v>2939</v>
      </c>
      <c r="B2941" s="57"/>
      <c r="C2941" s="57"/>
    </row>
    <row r="2942" spans="1:3">
      <c r="A2942" s="5">
        <v>2940</v>
      </c>
      <c r="B2942" s="57"/>
      <c r="C2942" s="57"/>
    </row>
    <row r="2943" spans="1:3">
      <c r="A2943" s="5">
        <v>2941</v>
      </c>
      <c r="B2943" s="57"/>
      <c r="C2943" s="57"/>
    </row>
    <row r="2944" spans="1:3">
      <c r="A2944" s="5">
        <v>2942</v>
      </c>
      <c r="B2944" s="57"/>
      <c r="C2944" s="57"/>
    </row>
    <row r="2945" spans="1:3">
      <c r="A2945" s="5">
        <v>2943</v>
      </c>
      <c r="B2945" s="57"/>
      <c r="C2945" s="57"/>
    </row>
    <row r="2946" spans="1:3">
      <c r="A2946" s="5">
        <v>2944</v>
      </c>
      <c r="B2946" s="57"/>
      <c r="C2946" s="57"/>
    </row>
    <row r="2947" spans="1:3">
      <c r="A2947" s="5">
        <v>2945</v>
      </c>
      <c r="B2947" s="57"/>
      <c r="C2947" s="57"/>
    </row>
    <row r="2948" spans="1:3">
      <c r="A2948" s="5">
        <v>2946</v>
      </c>
      <c r="B2948" s="57"/>
      <c r="C2948" s="57"/>
    </row>
    <row r="2949" spans="1:3">
      <c r="A2949" s="5">
        <v>2947</v>
      </c>
      <c r="B2949" s="57"/>
      <c r="C2949" s="57"/>
    </row>
    <row r="2950" spans="1:3">
      <c r="A2950" s="5">
        <v>2948</v>
      </c>
      <c r="B2950" s="57"/>
      <c r="C2950" s="57"/>
    </row>
    <row r="2951" spans="1:3">
      <c r="A2951" s="5">
        <v>2949</v>
      </c>
      <c r="B2951" s="57"/>
      <c r="C2951" s="57"/>
    </row>
    <row r="2952" spans="1:3">
      <c r="A2952" s="5">
        <v>2950</v>
      </c>
      <c r="B2952" s="57"/>
      <c r="C2952" s="57"/>
    </row>
    <row r="2953" spans="1:3">
      <c r="A2953" s="5">
        <v>2951</v>
      </c>
      <c r="B2953" s="57"/>
      <c r="C2953" s="57"/>
    </row>
    <row r="2954" spans="1:3">
      <c r="A2954" s="5">
        <v>2952</v>
      </c>
      <c r="B2954" s="57"/>
      <c r="C2954" s="57"/>
    </row>
    <row r="2955" spans="1:3">
      <c r="A2955" s="5">
        <v>2953</v>
      </c>
      <c r="B2955" s="57"/>
      <c r="C2955" s="57"/>
    </row>
    <row r="2956" spans="1:3">
      <c r="A2956" s="5">
        <v>2954</v>
      </c>
      <c r="B2956" s="57"/>
      <c r="C2956" s="57"/>
    </row>
    <row r="2957" spans="1:3">
      <c r="A2957" s="5">
        <v>2955</v>
      </c>
      <c r="B2957" s="57"/>
      <c r="C2957" s="57"/>
    </row>
    <row r="2958" spans="1:3">
      <c r="A2958" s="5">
        <v>2956</v>
      </c>
      <c r="B2958" s="57"/>
      <c r="C2958" s="57"/>
    </row>
    <row r="2959" spans="1:3">
      <c r="A2959" s="5">
        <v>2957</v>
      </c>
      <c r="B2959" s="57"/>
      <c r="C2959" s="57"/>
    </row>
    <row r="2960" spans="1:3">
      <c r="A2960" s="5">
        <v>2958</v>
      </c>
      <c r="B2960" s="57"/>
      <c r="C2960" s="57"/>
    </row>
    <row r="2961" spans="1:3">
      <c r="A2961" s="5">
        <v>2959</v>
      </c>
      <c r="B2961" s="57"/>
      <c r="C2961" s="57"/>
    </row>
    <row r="2962" spans="1:3">
      <c r="A2962" s="5">
        <v>2960</v>
      </c>
      <c r="B2962" s="57"/>
      <c r="C2962" s="57"/>
    </row>
    <row r="2963" spans="1:3">
      <c r="A2963" s="5">
        <v>2961</v>
      </c>
      <c r="B2963" s="57"/>
      <c r="C2963" s="57"/>
    </row>
    <row r="2964" spans="1:3">
      <c r="A2964" s="5">
        <v>2962</v>
      </c>
      <c r="B2964" s="57"/>
      <c r="C2964" s="57"/>
    </row>
    <row r="2965" spans="1:3">
      <c r="A2965" s="5">
        <v>2963</v>
      </c>
      <c r="B2965" s="57"/>
      <c r="C2965" s="57"/>
    </row>
    <row r="2966" spans="1:3">
      <c r="A2966" s="5">
        <v>2964</v>
      </c>
      <c r="B2966" s="57"/>
      <c r="C2966" s="57"/>
    </row>
    <row r="2967" spans="1:3">
      <c r="A2967" s="5">
        <v>2965</v>
      </c>
      <c r="B2967" s="57"/>
      <c r="C2967" s="57"/>
    </row>
    <row r="2968" spans="1:3">
      <c r="A2968" s="5">
        <v>2966</v>
      </c>
      <c r="B2968" s="57"/>
      <c r="C2968" s="57"/>
    </row>
    <row r="2969" spans="1:3">
      <c r="A2969" s="5">
        <v>2967</v>
      </c>
      <c r="B2969" s="57"/>
      <c r="C2969" s="57"/>
    </row>
    <row r="2970" spans="1:3">
      <c r="A2970" s="5">
        <v>2968</v>
      </c>
      <c r="B2970" s="57"/>
      <c r="C2970" s="57"/>
    </row>
    <row r="2971" spans="1:3">
      <c r="A2971" s="5">
        <v>2969</v>
      </c>
      <c r="B2971" s="57"/>
      <c r="C2971" s="57"/>
    </row>
    <row r="2972" spans="1:3">
      <c r="A2972" s="5">
        <v>2970</v>
      </c>
      <c r="B2972" s="57"/>
      <c r="C2972" s="57"/>
    </row>
    <row r="2973" spans="1:3">
      <c r="A2973" s="5">
        <v>2971</v>
      </c>
      <c r="B2973" s="57"/>
      <c r="C2973" s="57"/>
    </row>
    <row r="2974" spans="1:3">
      <c r="A2974" s="5">
        <v>2972</v>
      </c>
      <c r="B2974" s="57"/>
      <c r="C2974" s="57"/>
    </row>
    <row r="2975" spans="1:3">
      <c r="A2975" s="5">
        <v>2973</v>
      </c>
      <c r="B2975" s="57"/>
      <c r="C2975" s="57"/>
    </row>
    <row r="2976" spans="1:3">
      <c r="A2976" s="5">
        <v>2974</v>
      </c>
      <c r="B2976" s="57"/>
      <c r="C2976" s="57"/>
    </row>
    <row r="2977" spans="1:3">
      <c r="A2977" s="5">
        <v>2975</v>
      </c>
      <c r="B2977" s="57"/>
      <c r="C2977" s="57"/>
    </row>
    <row r="2978" spans="1:3">
      <c r="A2978" s="5">
        <v>2976</v>
      </c>
      <c r="B2978" s="57"/>
      <c r="C2978" s="57"/>
    </row>
    <row r="2979" spans="1:3">
      <c r="A2979" s="5">
        <v>2977</v>
      </c>
      <c r="B2979" s="57"/>
      <c r="C2979" s="57"/>
    </row>
    <row r="2980" spans="1:3">
      <c r="A2980" s="5">
        <v>2978</v>
      </c>
      <c r="B2980" s="57"/>
      <c r="C2980" s="57"/>
    </row>
    <row r="2981" spans="1:3">
      <c r="A2981" s="5">
        <v>2979</v>
      </c>
      <c r="B2981" s="57"/>
      <c r="C2981" s="57"/>
    </row>
    <row r="2982" spans="1:3">
      <c r="A2982" s="5">
        <v>2980</v>
      </c>
      <c r="B2982" s="57"/>
      <c r="C2982" s="57"/>
    </row>
    <row r="2983" spans="1:3">
      <c r="A2983" s="5">
        <v>2981</v>
      </c>
      <c r="B2983" s="57"/>
      <c r="C2983" s="57"/>
    </row>
    <row r="2984" spans="1:3">
      <c r="A2984" s="5">
        <v>2982</v>
      </c>
      <c r="B2984" s="57"/>
      <c r="C2984" s="57"/>
    </row>
    <row r="2985" spans="1:3">
      <c r="A2985" s="5">
        <v>2983</v>
      </c>
      <c r="B2985" s="57"/>
      <c r="C2985" s="57"/>
    </row>
    <row r="2986" spans="1:3">
      <c r="A2986" s="5">
        <v>2984</v>
      </c>
      <c r="B2986" s="57"/>
      <c r="C2986" s="57"/>
    </row>
    <row r="2987" spans="1:3">
      <c r="A2987" s="5">
        <v>2985</v>
      </c>
      <c r="B2987" s="57"/>
      <c r="C2987" s="57"/>
    </row>
    <row r="2988" spans="1:3">
      <c r="A2988" s="5">
        <v>2986</v>
      </c>
      <c r="B2988" s="57"/>
      <c r="C2988" s="57"/>
    </row>
    <row r="2989" spans="1:3">
      <c r="A2989" s="5">
        <v>2987</v>
      </c>
      <c r="B2989" s="57"/>
      <c r="C2989" s="57"/>
    </row>
    <row r="2990" spans="1:3">
      <c r="A2990" s="5">
        <v>2988</v>
      </c>
      <c r="B2990" s="57"/>
      <c r="C2990" s="57"/>
    </row>
    <row r="2991" spans="1:3">
      <c r="A2991" s="5">
        <v>2989</v>
      </c>
      <c r="B2991" s="57"/>
      <c r="C2991" s="57"/>
    </row>
    <row r="2992" spans="1:3">
      <c r="A2992" s="5">
        <v>2990</v>
      </c>
      <c r="B2992" s="57"/>
      <c r="C2992" s="57"/>
    </row>
    <row r="2993" spans="1:3">
      <c r="A2993" s="5">
        <v>2991</v>
      </c>
      <c r="B2993" s="57"/>
      <c r="C2993" s="57"/>
    </row>
    <row r="2994" spans="1:3">
      <c r="A2994" s="5">
        <v>2992</v>
      </c>
      <c r="B2994" s="57"/>
      <c r="C2994" s="57"/>
    </row>
    <row r="2995" spans="1:3">
      <c r="A2995" s="5">
        <v>2993</v>
      </c>
      <c r="B2995" s="57"/>
      <c r="C2995" s="57"/>
    </row>
    <row r="2996" spans="1:3">
      <c r="A2996" s="5">
        <v>2994</v>
      </c>
      <c r="B2996" s="57"/>
      <c r="C2996" s="57"/>
    </row>
    <row r="2997" spans="1:3">
      <c r="A2997" s="5">
        <v>2995</v>
      </c>
      <c r="B2997" s="57"/>
      <c r="C2997" s="57"/>
    </row>
    <row r="2998" spans="1:3">
      <c r="A2998" s="5">
        <v>2996</v>
      </c>
      <c r="B2998" s="57"/>
      <c r="C2998" s="57"/>
    </row>
    <row r="2999" spans="1:3">
      <c r="A2999" s="5">
        <v>2997</v>
      </c>
      <c r="B2999" s="57"/>
      <c r="C2999" s="57"/>
    </row>
    <row r="3000" spans="1:3">
      <c r="A3000" s="5">
        <v>2998</v>
      </c>
      <c r="B3000" s="57"/>
      <c r="C3000" s="57"/>
    </row>
    <row r="3001" spans="1:3">
      <c r="A3001" s="5">
        <v>2999</v>
      </c>
      <c r="B3001" s="57"/>
      <c r="C3001" s="57"/>
    </row>
    <row r="3002" spans="1:3">
      <c r="A3002" s="5">
        <v>3000</v>
      </c>
      <c r="B3002" s="57"/>
      <c r="C3002" s="57"/>
    </row>
    <row r="3003" spans="1:3">
      <c r="A3003" s="5">
        <v>3001</v>
      </c>
      <c r="B3003" s="57"/>
      <c r="C3003" s="57"/>
    </row>
    <row r="3004" spans="1:3">
      <c r="A3004" s="5">
        <v>3002</v>
      </c>
      <c r="B3004" s="57"/>
      <c r="C3004" s="57"/>
    </row>
    <row r="3005" spans="1:3">
      <c r="A3005" s="5">
        <v>3003</v>
      </c>
      <c r="B3005" s="57"/>
      <c r="C3005" s="57"/>
    </row>
    <row r="3006" spans="1:3">
      <c r="A3006" s="5">
        <v>3004</v>
      </c>
      <c r="B3006" s="57"/>
      <c r="C3006" s="57"/>
    </row>
    <row r="3007" spans="1:3">
      <c r="A3007" s="5">
        <v>3005</v>
      </c>
      <c r="B3007" s="57"/>
      <c r="C3007" s="57"/>
    </row>
    <row r="3008" spans="1:3">
      <c r="A3008" s="5">
        <v>3006</v>
      </c>
      <c r="B3008" s="57"/>
      <c r="C3008" s="57"/>
    </row>
    <row r="3009" spans="1:3">
      <c r="A3009" s="5">
        <v>3007</v>
      </c>
      <c r="B3009" s="57"/>
      <c r="C3009" s="57"/>
    </row>
    <row r="3010" spans="1:3">
      <c r="A3010" s="5">
        <v>3008</v>
      </c>
      <c r="B3010" s="57"/>
      <c r="C3010" s="57"/>
    </row>
    <row r="3011" spans="1:3">
      <c r="A3011" s="5">
        <v>3009</v>
      </c>
      <c r="B3011" s="57"/>
      <c r="C3011" s="57"/>
    </row>
    <row r="3012" spans="1:3">
      <c r="A3012" s="5">
        <v>3010</v>
      </c>
      <c r="B3012" s="57"/>
      <c r="C3012" s="57"/>
    </row>
    <row r="3013" spans="1:3">
      <c r="A3013" s="5">
        <v>3011</v>
      </c>
      <c r="B3013" s="57"/>
      <c r="C3013" s="57"/>
    </row>
    <row r="3014" spans="1:3">
      <c r="A3014" s="5">
        <v>3012</v>
      </c>
      <c r="B3014" s="57"/>
      <c r="C3014" s="57"/>
    </row>
    <row r="3015" spans="1:3">
      <c r="A3015" s="5">
        <v>3013</v>
      </c>
      <c r="B3015" s="57"/>
      <c r="C3015" s="57"/>
    </row>
    <row r="3016" spans="1:3">
      <c r="A3016" s="5">
        <v>3014</v>
      </c>
      <c r="B3016" s="57"/>
      <c r="C3016" s="57"/>
    </row>
    <row r="3017" spans="1:3">
      <c r="A3017" s="5">
        <v>3015</v>
      </c>
      <c r="B3017" s="57"/>
      <c r="C3017" s="57"/>
    </row>
    <row r="3018" spans="1:3">
      <c r="A3018" s="5">
        <v>3016</v>
      </c>
      <c r="B3018" s="57"/>
      <c r="C3018" s="57"/>
    </row>
    <row r="3019" spans="1:3">
      <c r="A3019" s="5">
        <v>3017</v>
      </c>
      <c r="B3019" s="57"/>
      <c r="C3019" s="57"/>
    </row>
    <row r="3020" spans="1:3">
      <c r="A3020" s="5">
        <v>3018</v>
      </c>
      <c r="B3020" s="57"/>
      <c r="C3020" s="57"/>
    </row>
    <row r="3021" spans="1:3">
      <c r="A3021" s="5">
        <v>3019</v>
      </c>
      <c r="B3021" s="57"/>
      <c r="C3021" s="57"/>
    </row>
    <row r="3022" spans="1:3">
      <c r="A3022" s="5">
        <v>3020</v>
      </c>
      <c r="B3022" s="57"/>
      <c r="C3022" s="57"/>
    </row>
    <row r="3023" spans="1:3">
      <c r="A3023" s="5">
        <v>3021</v>
      </c>
      <c r="B3023" s="57"/>
      <c r="C3023" s="57"/>
    </row>
    <row r="3024" spans="1:3">
      <c r="A3024" s="5">
        <v>3022</v>
      </c>
      <c r="B3024" s="57"/>
      <c r="C3024" s="57"/>
    </row>
    <row r="3025" spans="1:3">
      <c r="A3025" s="5">
        <v>3023</v>
      </c>
      <c r="B3025" s="57"/>
      <c r="C3025" s="57"/>
    </row>
    <row r="3026" spans="1:3">
      <c r="A3026" s="5">
        <v>3024</v>
      </c>
      <c r="B3026" s="57"/>
      <c r="C3026" s="57"/>
    </row>
    <row r="3027" spans="1:3">
      <c r="A3027" s="5">
        <v>3025</v>
      </c>
      <c r="B3027" s="57"/>
      <c r="C3027" s="57"/>
    </row>
    <row r="3028" spans="1:3">
      <c r="A3028" s="5">
        <v>3026</v>
      </c>
      <c r="B3028" s="57"/>
      <c r="C3028" s="57"/>
    </row>
    <row r="3029" spans="1:3">
      <c r="A3029" s="5">
        <v>3027</v>
      </c>
      <c r="B3029" s="57"/>
      <c r="C3029" s="57"/>
    </row>
    <row r="3030" spans="1:3">
      <c r="A3030" s="5">
        <v>3028</v>
      </c>
      <c r="B3030" s="57"/>
      <c r="C3030" s="57"/>
    </row>
    <row r="3031" spans="1:3">
      <c r="A3031" s="5">
        <v>3029</v>
      </c>
      <c r="B3031" s="57"/>
      <c r="C3031" s="57"/>
    </row>
    <row r="3032" spans="1:3">
      <c r="A3032" s="5">
        <v>3030</v>
      </c>
      <c r="B3032" s="57"/>
      <c r="C3032" s="57"/>
    </row>
    <row r="3033" spans="1:3">
      <c r="A3033" s="5">
        <v>3031</v>
      </c>
      <c r="B3033" s="57"/>
      <c r="C3033" s="57"/>
    </row>
    <row r="3034" spans="1:3">
      <c r="A3034" s="5">
        <v>3032</v>
      </c>
      <c r="B3034" s="57"/>
      <c r="C3034" s="57"/>
    </row>
    <row r="3035" spans="1:3">
      <c r="A3035" s="5">
        <v>3033</v>
      </c>
      <c r="B3035" s="57"/>
      <c r="C3035" s="57"/>
    </row>
    <row r="3036" spans="1:3">
      <c r="A3036" s="5">
        <v>3034</v>
      </c>
      <c r="B3036" s="57"/>
      <c r="C3036" s="57"/>
    </row>
    <row r="3037" spans="1:3">
      <c r="A3037" s="5">
        <v>3035</v>
      </c>
      <c r="B3037" s="57"/>
      <c r="C3037" s="57"/>
    </row>
    <row r="3038" spans="1:3">
      <c r="A3038" s="5">
        <v>3036</v>
      </c>
      <c r="B3038" s="57"/>
      <c r="C3038" s="57"/>
    </row>
    <row r="3039" spans="1:3">
      <c r="A3039" s="5">
        <v>3037</v>
      </c>
      <c r="B3039" s="57"/>
      <c r="C3039" s="57"/>
    </row>
    <row r="3040" spans="1:3">
      <c r="A3040" s="5">
        <v>3038</v>
      </c>
      <c r="B3040" s="57"/>
      <c r="C3040" s="57"/>
    </row>
    <row r="3041" spans="1:3">
      <c r="A3041" s="5">
        <v>3039</v>
      </c>
      <c r="B3041" s="57"/>
      <c r="C3041" s="57"/>
    </row>
    <row r="3042" spans="1:3">
      <c r="A3042" s="5">
        <v>3040</v>
      </c>
      <c r="B3042" s="57"/>
      <c r="C3042" s="57"/>
    </row>
    <row r="3043" spans="1:3">
      <c r="A3043" s="5">
        <v>3041</v>
      </c>
      <c r="B3043" s="57"/>
      <c r="C3043" s="57"/>
    </row>
    <row r="3044" spans="1:3">
      <c r="A3044" s="5">
        <v>3042</v>
      </c>
      <c r="B3044" s="57"/>
      <c r="C3044" s="57"/>
    </row>
    <row r="3045" spans="1:3">
      <c r="A3045" s="5">
        <v>3043</v>
      </c>
      <c r="B3045" s="57"/>
      <c r="C3045" s="57"/>
    </row>
    <row r="3046" spans="1:3">
      <c r="A3046" s="5">
        <v>3044</v>
      </c>
      <c r="B3046" s="57"/>
      <c r="C3046" s="57"/>
    </row>
    <row r="3047" spans="1:3">
      <c r="A3047" s="5">
        <v>3045</v>
      </c>
      <c r="B3047" s="57"/>
      <c r="C3047" s="57"/>
    </row>
    <row r="3048" spans="1:3">
      <c r="A3048" s="5">
        <v>3046</v>
      </c>
      <c r="B3048" s="57"/>
      <c r="C3048" s="57"/>
    </row>
    <row r="3049" spans="1:3">
      <c r="A3049" s="5">
        <v>3047</v>
      </c>
      <c r="B3049" s="57"/>
      <c r="C3049" s="57"/>
    </row>
    <row r="3050" spans="1:3">
      <c r="A3050" s="5">
        <v>3048</v>
      </c>
      <c r="B3050" s="57"/>
      <c r="C3050" s="57"/>
    </row>
    <row r="3051" spans="1:3">
      <c r="A3051" s="5">
        <v>3049</v>
      </c>
      <c r="B3051" s="57"/>
      <c r="C3051" s="57"/>
    </row>
    <row r="3052" spans="1:3">
      <c r="A3052" s="5">
        <v>3050</v>
      </c>
      <c r="B3052" s="57"/>
      <c r="C3052" s="57"/>
    </row>
    <row r="3053" spans="1:3">
      <c r="A3053" s="5">
        <v>3051</v>
      </c>
      <c r="B3053" s="57"/>
      <c r="C3053" s="57"/>
    </row>
    <row r="3054" spans="1:3">
      <c r="A3054" s="5">
        <v>3052</v>
      </c>
      <c r="B3054" s="57"/>
      <c r="C3054" s="57"/>
    </row>
    <row r="3055" spans="1:3">
      <c r="A3055" s="5">
        <v>3053</v>
      </c>
      <c r="B3055" s="57"/>
      <c r="C3055" s="57"/>
    </row>
    <row r="3056" spans="1:3">
      <c r="A3056" s="5">
        <v>3054</v>
      </c>
      <c r="B3056" s="57"/>
      <c r="C3056" s="57"/>
    </row>
    <row r="3057" spans="1:3">
      <c r="A3057" s="5">
        <v>3055</v>
      </c>
      <c r="B3057" s="57"/>
      <c r="C3057" s="57"/>
    </row>
    <row r="3058" spans="1:3">
      <c r="A3058" s="5">
        <v>3056</v>
      </c>
      <c r="B3058" s="57"/>
      <c r="C3058" s="57"/>
    </row>
    <row r="3059" spans="1:3">
      <c r="A3059" s="5">
        <v>3057</v>
      </c>
      <c r="B3059" s="57"/>
      <c r="C3059" s="57"/>
    </row>
    <row r="3060" spans="1:3">
      <c r="A3060" s="5">
        <v>3058</v>
      </c>
      <c r="B3060" s="57"/>
      <c r="C3060" s="57"/>
    </row>
    <row r="3061" spans="1:3">
      <c r="A3061" s="5">
        <v>3059</v>
      </c>
      <c r="B3061" s="57"/>
      <c r="C3061" s="57"/>
    </row>
    <row r="3062" spans="1:3">
      <c r="A3062" s="5">
        <v>3060</v>
      </c>
      <c r="B3062" s="57"/>
      <c r="C3062" s="57"/>
    </row>
    <row r="3063" spans="1:3">
      <c r="A3063" s="5">
        <v>3061</v>
      </c>
      <c r="B3063" s="57"/>
      <c r="C3063" s="57"/>
    </row>
    <row r="3064" spans="1:3">
      <c r="A3064" s="5">
        <v>3062</v>
      </c>
      <c r="B3064" s="57"/>
      <c r="C3064" s="57"/>
    </row>
    <row r="3065" spans="1:3">
      <c r="A3065" s="5">
        <v>3063</v>
      </c>
      <c r="B3065" s="57"/>
      <c r="C3065" s="57"/>
    </row>
    <row r="3066" spans="1:3">
      <c r="A3066" s="5">
        <v>3064</v>
      </c>
      <c r="B3066" s="57"/>
      <c r="C3066" s="57"/>
    </row>
    <row r="3067" spans="1:3">
      <c r="A3067" s="5">
        <v>3065</v>
      </c>
      <c r="B3067" s="57"/>
      <c r="C3067" s="57"/>
    </row>
    <row r="3068" spans="1:3">
      <c r="A3068" s="5">
        <v>3066</v>
      </c>
      <c r="B3068" s="57"/>
      <c r="C3068" s="57"/>
    </row>
    <row r="3069" spans="1:3">
      <c r="A3069" s="5">
        <v>3067</v>
      </c>
      <c r="B3069" s="57"/>
      <c r="C3069" s="57"/>
    </row>
    <row r="3070" spans="1:3">
      <c r="A3070" s="5">
        <v>3068</v>
      </c>
      <c r="B3070" s="57"/>
      <c r="C3070" s="57"/>
    </row>
    <row r="3071" spans="1:3">
      <c r="A3071" s="5">
        <v>3069</v>
      </c>
      <c r="B3071" s="57"/>
      <c r="C3071" s="57"/>
    </row>
    <row r="3072" spans="1:3">
      <c r="A3072" s="5">
        <v>3070</v>
      </c>
      <c r="B3072" s="57"/>
      <c r="C3072" s="57"/>
    </row>
    <row r="3073" spans="1:3">
      <c r="A3073" s="5">
        <v>3071</v>
      </c>
      <c r="B3073" s="57"/>
      <c r="C3073" s="57"/>
    </row>
    <row r="3074" spans="1:3">
      <c r="A3074" s="5">
        <v>3072</v>
      </c>
      <c r="B3074" s="57"/>
      <c r="C3074" s="57"/>
    </row>
    <row r="3075" spans="1:3">
      <c r="A3075" s="5">
        <v>3073</v>
      </c>
      <c r="B3075" s="57"/>
      <c r="C3075" s="57"/>
    </row>
    <row r="3076" spans="1:3">
      <c r="A3076" s="5">
        <v>3074</v>
      </c>
      <c r="B3076" s="57"/>
      <c r="C3076" s="57"/>
    </row>
    <row r="3077" spans="1:3">
      <c r="A3077" s="5">
        <v>3075</v>
      </c>
      <c r="B3077" s="57"/>
      <c r="C3077" s="57"/>
    </row>
    <row r="3078" spans="1:3">
      <c r="A3078" s="5">
        <v>3076</v>
      </c>
      <c r="B3078" s="57"/>
      <c r="C3078" s="57"/>
    </row>
    <row r="3079" spans="1:3">
      <c r="A3079" s="5">
        <v>3077</v>
      </c>
      <c r="B3079" s="57"/>
      <c r="C3079" s="57"/>
    </row>
    <row r="3080" spans="1:3">
      <c r="A3080" s="5">
        <v>3078</v>
      </c>
      <c r="B3080" s="57"/>
      <c r="C3080" s="57"/>
    </row>
    <row r="3081" spans="1:3">
      <c r="A3081" s="5">
        <v>3079</v>
      </c>
      <c r="B3081" s="57"/>
      <c r="C3081" s="57"/>
    </row>
    <row r="3082" spans="1:3">
      <c r="A3082" s="5">
        <v>3080</v>
      </c>
      <c r="B3082" s="57"/>
      <c r="C3082" s="57"/>
    </row>
    <row r="3083" spans="1:3">
      <c r="A3083" s="5">
        <v>3081</v>
      </c>
      <c r="B3083" s="57"/>
      <c r="C3083" s="57"/>
    </row>
    <row r="3084" spans="1:3">
      <c r="A3084" s="5">
        <v>3082</v>
      </c>
      <c r="B3084" s="57"/>
      <c r="C3084" s="57"/>
    </row>
    <row r="3085" spans="1:3">
      <c r="A3085" s="5">
        <v>3083</v>
      </c>
      <c r="B3085" s="57"/>
      <c r="C3085" s="57"/>
    </row>
    <row r="3086" spans="1:3">
      <c r="A3086" s="5">
        <v>3084</v>
      </c>
      <c r="B3086" s="57"/>
      <c r="C3086" s="57"/>
    </row>
    <row r="3087" spans="1:3">
      <c r="A3087" s="5">
        <v>3085</v>
      </c>
      <c r="B3087" s="57"/>
      <c r="C3087" s="57"/>
    </row>
    <row r="3088" spans="1:3">
      <c r="A3088" s="5">
        <v>3086</v>
      </c>
      <c r="B3088" s="57"/>
      <c r="C3088" s="57"/>
    </row>
    <row r="3089" spans="1:3">
      <c r="A3089" s="5">
        <v>3087</v>
      </c>
      <c r="B3089" s="57"/>
      <c r="C3089" s="57"/>
    </row>
    <row r="3090" spans="1:3">
      <c r="A3090" s="5">
        <v>3088</v>
      </c>
      <c r="B3090" s="57"/>
      <c r="C3090" s="57"/>
    </row>
    <row r="3091" spans="1:3">
      <c r="A3091" s="5">
        <v>3089</v>
      </c>
      <c r="B3091" s="57"/>
      <c r="C3091" s="57"/>
    </row>
    <row r="3092" spans="1:3">
      <c r="A3092" s="5">
        <v>3090</v>
      </c>
      <c r="B3092" s="57"/>
      <c r="C3092" s="57"/>
    </row>
    <row r="3093" spans="1:3">
      <c r="A3093" s="5">
        <v>3091</v>
      </c>
      <c r="B3093" s="57"/>
      <c r="C3093" s="57"/>
    </row>
    <row r="3094" spans="1:3">
      <c r="A3094" s="5">
        <v>3092</v>
      </c>
      <c r="B3094" s="57"/>
      <c r="C3094" s="57"/>
    </row>
    <row r="3095" spans="1:3">
      <c r="A3095" s="5">
        <v>3093</v>
      </c>
      <c r="B3095" s="57"/>
      <c r="C3095" s="57"/>
    </row>
    <row r="3096" spans="1:3">
      <c r="A3096" s="5">
        <v>3094</v>
      </c>
      <c r="B3096" s="57"/>
      <c r="C3096" s="57"/>
    </row>
    <row r="3097" spans="1:3">
      <c r="A3097" s="5">
        <v>3095</v>
      </c>
      <c r="B3097" s="57"/>
      <c r="C3097" s="57"/>
    </row>
    <row r="3098" spans="1:3">
      <c r="A3098" s="5">
        <v>3096</v>
      </c>
      <c r="B3098" s="57"/>
      <c r="C3098" s="57"/>
    </row>
    <row r="3099" spans="1:3">
      <c r="A3099" s="5">
        <v>3097</v>
      </c>
      <c r="B3099" s="57"/>
      <c r="C3099" s="57"/>
    </row>
    <row r="3100" spans="1:3">
      <c r="A3100" s="5">
        <v>3098</v>
      </c>
      <c r="B3100" s="57"/>
      <c r="C3100" s="57"/>
    </row>
    <row r="3101" spans="1:3">
      <c r="A3101" s="5">
        <v>3099</v>
      </c>
      <c r="B3101" s="57"/>
      <c r="C3101" s="57"/>
    </row>
    <row r="3102" spans="1:3">
      <c r="A3102" s="5">
        <v>3100</v>
      </c>
      <c r="B3102" s="57"/>
      <c r="C3102" s="57"/>
    </row>
    <row r="3103" spans="1:3">
      <c r="A3103" s="5">
        <v>3101</v>
      </c>
      <c r="B3103" s="57"/>
      <c r="C3103" s="57"/>
    </row>
    <row r="3104" spans="1:3">
      <c r="A3104" s="5">
        <v>3102</v>
      </c>
      <c r="B3104" s="57"/>
      <c r="C3104" s="57"/>
    </row>
    <row r="3105" spans="1:3">
      <c r="A3105" s="5">
        <v>3103</v>
      </c>
      <c r="B3105" s="57"/>
      <c r="C3105" s="57"/>
    </row>
    <row r="3106" spans="1:3">
      <c r="A3106" s="5">
        <v>3104</v>
      </c>
      <c r="B3106" s="57"/>
      <c r="C3106" s="57"/>
    </row>
    <row r="3107" spans="1:3">
      <c r="A3107" s="5">
        <v>3105</v>
      </c>
      <c r="B3107" s="57"/>
      <c r="C3107" s="57"/>
    </row>
    <row r="3108" spans="1:3">
      <c r="A3108" s="5">
        <v>3106</v>
      </c>
      <c r="B3108" s="57"/>
      <c r="C3108" s="57"/>
    </row>
    <row r="3109" spans="1:3">
      <c r="A3109" s="5">
        <v>3107</v>
      </c>
      <c r="B3109" s="57"/>
      <c r="C3109" s="57"/>
    </row>
    <row r="3110" spans="1:3">
      <c r="A3110" s="5">
        <v>3108</v>
      </c>
      <c r="B3110" s="57"/>
      <c r="C3110" s="57"/>
    </row>
    <row r="3111" spans="1:3">
      <c r="A3111" s="5">
        <v>3109</v>
      </c>
      <c r="B3111" s="57"/>
      <c r="C3111" s="57"/>
    </row>
    <row r="3112" spans="1:3">
      <c r="A3112" s="5">
        <v>3110</v>
      </c>
      <c r="B3112" s="57"/>
      <c r="C3112" s="57"/>
    </row>
    <row r="3113" spans="1:3">
      <c r="A3113" s="5">
        <v>3111</v>
      </c>
      <c r="B3113" s="57"/>
      <c r="C3113" s="57"/>
    </row>
    <row r="3114" spans="1:3">
      <c r="A3114" s="5">
        <v>3112</v>
      </c>
      <c r="B3114" s="57"/>
      <c r="C3114" s="57"/>
    </row>
    <row r="3115" spans="1:3">
      <c r="A3115" s="5">
        <v>3113</v>
      </c>
      <c r="B3115" s="57"/>
      <c r="C3115" s="57"/>
    </row>
    <row r="3116" spans="1:3">
      <c r="A3116" s="5">
        <v>3114</v>
      </c>
      <c r="B3116" s="57"/>
      <c r="C3116" s="57"/>
    </row>
    <row r="3117" spans="1:3">
      <c r="A3117" s="5">
        <v>3115</v>
      </c>
      <c r="B3117" s="57"/>
      <c r="C3117" s="57"/>
    </row>
    <row r="3118" spans="1:3">
      <c r="A3118" s="5">
        <v>3116</v>
      </c>
      <c r="B3118" s="57"/>
      <c r="C3118" s="57"/>
    </row>
    <row r="3119" spans="1:3">
      <c r="A3119" s="5">
        <v>3117</v>
      </c>
      <c r="B3119" s="57"/>
      <c r="C3119" s="57"/>
    </row>
    <row r="3120" spans="1:3">
      <c r="A3120" s="5">
        <v>3118</v>
      </c>
      <c r="B3120" s="57"/>
      <c r="C3120" s="57"/>
    </row>
    <row r="3121" spans="1:3">
      <c r="A3121" s="5">
        <v>3119</v>
      </c>
      <c r="B3121" s="57"/>
      <c r="C3121" s="57"/>
    </row>
    <row r="3122" spans="1:3">
      <c r="A3122" s="5">
        <v>3120</v>
      </c>
      <c r="B3122" s="57"/>
      <c r="C3122" s="57"/>
    </row>
    <row r="3123" spans="1:3">
      <c r="A3123" s="5">
        <v>3121</v>
      </c>
      <c r="B3123" s="57"/>
      <c r="C3123" s="57"/>
    </row>
    <row r="3124" spans="1:3">
      <c r="A3124" s="5">
        <v>3122</v>
      </c>
      <c r="B3124" s="57"/>
      <c r="C3124" s="57"/>
    </row>
    <row r="3125" spans="1:3">
      <c r="A3125" s="5">
        <v>3123</v>
      </c>
      <c r="B3125" s="57"/>
      <c r="C3125" s="57"/>
    </row>
    <row r="3126" spans="1:3">
      <c r="A3126" s="5">
        <v>3124</v>
      </c>
      <c r="B3126" s="57"/>
      <c r="C3126" s="57"/>
    </row>
    <row r="3127" spans="1:3">
      <c r="A3127" s="5">
        <v>3125</v>
      </c>
      <c r="B3127" s="57"/>
      <c r="C3127" s="57"/>
    </row>
    <row r="3128" spans="1:3">
      <c r="A3128" s="5">
        <v>3126</v>
      </c>
      <c r="B3128" s="57"/>
      <c r="C3128" s="57"/>
    </row>
    <row r="3129" spans="1:3">
      <c r="A3129" s="5">
        <v>3127</v>
      </c>
      <c r="B3129" s="57"/>
      <c r="C3129" s="57"/>
    </row>
    <row r="3130" spans="1:3">
      <c r="A3130" s="5">
        <v>3128</v>
      </c>
      <c r="B3130" s="57"/>
      <c r="C3130" s="57"/>
    </row>
    <row r="3131" spans="1:3">
      <c r="A3131" s="5">
        <v>3129</v>
      </c>
      <c r="B3131" s="57"/>
      <c r="C3131" s="57"/>
    </row>
    <row r="3132" spans="1:3">
      <c r="A3132" s="5">
        <v>3130</v>
      </c>
      <c r="B3132" s="57"/>
      <c r="C3132" s="57"/>
    </row>
    <row r="3133" spans="1:3">
      <c r="A3133" s="5">
        <v>3131</v>
      </c>
      <c r="B3133" s="57"/>
      <c r="C3133" s="57"/>
    </row>
    <row r="3134" spans="1:3">
      <c r="A3134" s="5">
        <v>3132</v>
      </c>
      <c r="B3134" s="57"/>
      <c r="C3134" s="57"/>
    </row>
    <row r="3135" spans="1:3">
      <c r="A3135" s="5">
        <v>3133</v>
      </c>
      <c r="B3135" s="57"/>
      <c r="C3135" s="57"/>
    </row>
    <row r="3136" spans="1:3">
      <c r="A3136" s="5">
        <v>3134</v>
      </c>
      <c r="B3136" s="57"/>
      <c r="C3136" s="57"/>
    </row>
    <row r="3137" spans="1:3">
      <c r="A3137" s="5">
        <v>3135</v>
      </c>
      <c r="B3137" s="57"/>
      <c r="C3137" s="57"/>
    </row>
    <row r="3138" spans="1:3">
      <c r="A3138" s="5">
        <v>3136</v>
      </c>
      <c r="B3138" s="57"/>
      <c r="C3138" s="57"/>
    </row>
    <row r="3139" spans="1:3">
      <c r="A3139" s="5">
        <v>3137</v>
      </c>
      <c r="B3139" s="57"/>
      <c r="C3139" s="57"/>
    </row>
    <row r="3140" spans="1:3">
      <c r="A3140" s="5">
        <v>3138</v>
      </c>
      <c r="B3140" s="57"/>
      <c r="C3140" s="57"/>
    </row>
    <row r="3141" spans="1:3">
      <c r="A3141" s="5">
        <v>3139</v>
      </c>
      <c r="B3141" s="57"/>
      <c r="C3141" s="57"/>
    </row>
    <row r="3142" spans="1:3">
      <c r="A3142" s="5">
        <v>3140</v>
      </c>
      <c r="B3142" s="57"/>
      <c r="C3142" s="57"/>
    </row>
    <row r="3143" spans="1:3">
      <c r="A3143" s="5">
        <v>3141</v>
      </c>
      <c r="B3143" s="57"/>
      <c r="C3143" s="57"/>
    </row>
    <row r="3144" spans="1:3">
      <c r="A3144" s="5">
        <v>3142</v>
      </c>
      <c r="B3144" s="57"/>
      <c r="C3144" s="57"/>
    </row>
    <row r="3145" spans="1:3">
      <c r="A3145" s="5">
        <v>3143</v>
      </c>
      <c r="B3145" s="57"/>
      <c r="C3145" s="57"/>
    </row>
    <row r="3146" spans="1:3">
      <c r="A3146" s="5">
        <v>3144</v>
      </c>
      <c r="B3146" s="57"/>
      <c r="C3146" s="57"/>
    </row>
    <row r="3147" spans="1:3">
      <c r="A3147" s="5">
        <v>3145</v>
      </c>
      <c r="B3147" s="57"/>
      <c r="C3147" s="57"/>
    </row>
    <row r="3148" spans="1:3">
      <c r="A3148" s="5">
        <v>3146</v>
      </c>
      <c r="B3148" s="57"/>
      <c r="C3148" s="57"/>
    </row>
    <row r="3149" spans="1:3">
      <c r="A3149" s="5">
        <v>3147</v>
      </c>
      <c r="B3149" s="57"/>
      <c r="C3149" s="57"/>
    </row>
    <row r="3150" spans="1:3">
      <c r="A3150" s="5">
        <v>3148</v>
      </c>
      <c r="B3150" s="57"/>
      <c r="C3150" s="57"/>
    </row>
    <row r="3151" spans="1:3">
      <c r="A3151" s="5">
        <v>3149</v>
      </c>
      <c r="B3151" s="57"/>
      <c r="C3151" s="57"/>
    </row>
    <row r="3152" spans="1:3">
      <c r="A3152" s="5">
        <v>3150</v>
      </c>
      <c r="B3152" s="57"/>
      <c r="C3152" s="57"/>
    </row>
    <row r="3153" spans="1:3">
      <c r="A3153" s="5">
        <v>3151</v>
      </c>
      <c r="B3153" s="57"/>
      <c r="C3153" s="57"/>
    </row>
    <row r="3154" spans="1:3">
      <c r="A3154" s="5">
        <v>3152</v>
      </c>
      <c r="B3154" s="57"/>
      <c r="C3154" s="57"/>
    </row>
    <row r="3155" spans="1:3">
      <c r="A3155" s="5">
        <v>3153</v>
      </c>
      <c r="B3155" s="57"/>
      <c r="C3155" s="57"/>
    </row>
    <row r="3156" spans="1:3">
      <c r="A3156" s="5">
        <v>3154</v>
      </c>
      <c r="B3156" s="57"/>
      <c r="C3156" s="57"/>
    </row>
    <row r="3157" spans="1:3">
      <c r="A3157" s="5">
        <v>3155</v>
      </c>
      <c r="B3157" s="57"/>
      <c r="C3157" s="57"/>
    </row>
    <row r="3158" spans="1:3">
      <c r="A3158" s="5">
        <v>3156</v>
      </c>
      <c r="B3158" s="57"/>
      <c r="C3158" s="57"/>
    </row>
    <row r="3159" spans="1:3">
      <c r="A3159" s="5">
        <v>3157</v>
      </c>
      <c r="B3159" s="57"/>
      <c r="C3159" s="57"/>
    </row>
    <row r="3160" spans="1:3">
      <c r="A3160" s="5">
        <v>3158</v>
      </c>
      <c r="B3160" s="57"/>
      <c r="C3160" s="57"/>
    </row>
    <row r="3161" spans="1:3">
      <c r="A3161" s="5">
        <v>3159</v>
      </c>
      <c r="B3161" s="57"/>
      <c r="C3161" s="57"/>
    </row>
    <row r="3162" spans="1:3">
      <c r="A3162" s="5">
        <v>3160</v>
      </c>
      <c r="B3162" s="57"/>
      <c r="C3162" s="57"/>
    </row>
    <row r="3163" spans="1:3">
      <c r="A3163" s="5">
        <v>3161</v>
      </c>
      <c r="B3163" s="57"/>
      <c r="C3163" s="57"/>
    </row>
    <row r="3164" spans="1:3">
      <c r="A3164" s="5">
        <v>3162</v>
      </c>
      <c r="B3164" s="57"/>
      <c r="C3164" s="57"/>
    </row>
    <row r="3165" spans="1:3">
      <c r="A3165" s="5">
        <v>3163</v>
      </c>
      <c r="B3165" s="57"/>
      <c r="C3165" s="57"/>
    </row>
    <row r="3166" spans="1:3">
      <c r="A3166" s="5">
        <v>3164</v>
      </c>
      <c r="B3166" s="57"/>
      <c r="C3166" s="57"/>
    </row>
    <row r="3167" spans="1:3">
      <c r="A3167" s="5">
        <v>3165</v>
      </c>
      <c r="B3167" s="57"/>
      <c r="C3167" s="57"/>
    </row>
    <row r="3168" spans="1:3">
      <c r="A3168" s="5">
        <v>3166</v>
      </c>
      <c r="B3168" s="57"/>
      <c r="C3168" s="57"/>
    </row>
    <row r="3169" spans="1:3">
      <c r="A3169" s="5">
        <v>3167</v>
      </c>
      <c r="B3169" s="57"/>
      <c r="C3169" s="57"/>
    </row>
    <row r="3170" spans="1:3">
      <c r="A3170" s="5">
        <v>3168</v>
      </c>
      <c r="B3170" s="57"/>
      <c r="C3170" s="57"/>
    </row>
    <row r="3171" spans="1:3">
      <c r="A3171" s="5">
        <v>3169</v>
      </c>
      <c r="B3171" s="57"/>
      <c r="C3171" s="57"/>
    </row>
    <row r="3172" spans="1:3">
      <c r="A3172" s="5">
        <v>3170</v>
      </c>
      <c r="B3172" s="57"/>
      <c r="C3172" s="57"/>
    </row>
    <row r="3173" spans="1:3">
      <c r="A3173" s="5">
        <v>3171</v>
      </c>
      <c r="B3173" s="57"/>
      <c r="C3173" s="57"/>
    </row>
    <row r="3174" spans="1:3">
      <c r="A3174" s="5">
        <v>3172</v>
      </c>
      <c r="B3174" s="57"/>
      <c r="C3174" s="57"/>
    </row>
    <row r="3175" spans="1:3">
      <c r="A3175" s="5">
        <v>3173</v>
      </c>
      <c r="B3175" s="57"/>
      <c r="C3175" s="57"/>
    </row>
    <row r="3176" spans="1:3">
      <c r="A3176" s="5">
        <v>3174</v>
      </c>
      <c r="B3176" s="57"/>
      <c r="C3176" s="57"/>
    </row>
    <row r="3177" spans="1:3">
      <c r="A3177" s="5">
        <v>3175</v>
      </c>
      <c r="B3177" s="57"/>
      <c r="C3177" s="57"/>
    </row>
    <row r="3178" spans="1:3">
      <c r="A3178" s="5">
        <v>3176</v>
      </c>
      <c r="B3178" s="57"/>
      <c r="C3178" s="57"/>
    </row>
    <row r="3179" spans="1:3">
      <c r="A3179" s="5">
        <v>3177</v>
      </c>
      <c r="B3179" s="57"/>
      <c r="C3179" s="57"/>
    </row>
    <row r="3180" spans="1:3">
      <c r="A3180" s="5">
        <v>3178</v>
      </c>
      <c r="B3180" s="57"/>
      <c r="C3180" s="57"/>
    </row>
    <row r="3181" spans="1:3">
      <c r="A3181" s="5">
        <v>3179</v>
      </c>
      <c r="B3181" s="57"/>
      <c r="C3181" s="57"/>
    </row>
    <row r="3182" spans="1:3">
      <c r="A3182" s="5">
        <v>3180</v>
      </c>
      <c r="B3182" s="57"/>
      <c r="C3182" s="57"/>
    </row>
    <row r="3183" spans="1:3">
      <c r="A3183" s="5">
        <v>3181</v>
      </c>
      <c r="B3183" s="57"/>
      <c r="C3183" s="57"/>
    </row>
    <row r="3184" spans="1:3">
      <c r="A3184" s="5">
        <v>3182</v>
      </c>
      <c r="B3184" s="57"/>
      <c r="C3184" s="57"/>
    </row>
    <row r="3185" spans="1:3">
      <c r="A3185" s="5">
        <v>3183</v>
      </c>
      <c r="B3185" s="57"/>
      <c r="C3185" s="57"/>
    </row>
    <row r="3186" spans="1:3">
      <c r="A3186" s="5">
        <v>3184</v>
      </c>
      <c r="B3186" s="57"/>
      <c r="C3186" s="57"/>
    </row>
    <row r="3187" spans="1:3">
      <c r="A3187" s="5">
        <v>3185</v>
      </c>
      <c r="B3187" s="57"/>
      <c r="C3187" s="57"/>
    </row>
    <row r="3188" spans="1:3">
      <c r="A3188" s="5">
        <v>3186</v>
      </c>
      <c r="B3188" s="57"/>
      <c r="C3188" s="57"/>
    </row>
    <row r="3189" spans="1:3">
      <c r="A3189" s="5">
        <v>3187</v>
      </c>
      <c r="B3189" s="57"/>
      <c r="C3189" s="57"/>
    </row>
    <row r="3190" spans="1:3">
      <c r="A3190" s="5">
        <v>3188</v>
      </c>
      <c r="B3190" s="57"/>
      <c r="C3190" s="57"/>
    </row>
    <row r="3191" spans="1:3">
      <c r="A3191" s="5">
        <v>3189</v>
      </c>
      <c r="B3191" s="57"/>
      <c r="C3191" s="57"/>
    </row>
    <row r="3192" spans="1:3">
      <c r="A3192" s="5">
        <v>3190</v>
      </c>
      <c r="B3192" s="57"/>
      <c r="C3192" s="57"/>
    </row>
    <row r="3193" spans="1:3">
      <c r="A3193" s="5">
        <v>3191</v>
      </c>
      <c r="B3193" s="57"/>
      <c r="C3193" s="57"/>
    </row>
    <row r="3194" spans="1:3">
      <c r="A3194" s="5">
        <v>3192</v>
      </c>
      <c r="B3194" s="57"/>
      <c r="C3194" s="57"/>
    </row>
    <row r="3195" spans="1:3">
      <c r="A3195" s="5">
        <v>3193</v>
      </c>
      <c r="B3195" s="57"/>
      <c r="C3195" s="57"/>
    </row>
    <row r="3196" spans="1:3">
      <c r="A3196" s="5">
        <v>3194</v>
      </c>
      <c r="B3196" s="57"/>
      <c r="C3196" s="57"/>
    </row>
    <row r="3197" spans="1:3">
      <c r="A3197" s="5">
        <v>3195</v>
      </c>
      <c r="B3197" s="57"/>
      <c r="C3197" s="57"/>
    </row>
    <row r="3198" spans="1:3">
      <c r="A3198" s="5">
        <v>3196</v>
      </c>
      <c r="B3198" s="57"/>
      <c r="C3198" s="57"/>
    </row>
    <row r="3199" spans="1:3">
      <c r="A3199" s="5">
        <v>3197</v>
      </c>
      <c r="B3199" s="57"/>
      <c r="C3199" s="57"/>
    </row>
    <row r="3200" spans="1:3">
      <c r="A3200" s="5">
        <v>3198</v>
      </c>
      <c r="B3200" s="57"/>
      <c r="C3200" s="57"/>
    </row>
    <row r="3201" spans="1:3">
      <c r="A3201" s="5">
        <v>3199</v>
      </c>
      <c r="B3201" s="57"/>
      <c r="C3201" s="57"/>
    </row>
    <row r="3202" spans="1:3">
      <c r="A3202" s="5">
        <v>3200</v>
      </c>
      <c r="B3202" s="57"/>
      <c r="C3202" s="57"/>
    </row>
    <row r="3203" spans="1:3">
      <c r="A3203" s="5">
        <v>3201</v>
      </c>
      <c r="B3203" s="57"/>
      <c r="C3203" s="57"/>
    </row>
    <row r="3204" spans="1:3">
      <c r="A3204" s="5">
        <v>3202</v>
      </c>
      <c r="B3204" s="57"/>
      <c r="C3204" s="57"/>
    </row>
    <row r="3205" spans="1:3">
      <c r="A3205" s="5">
        <v>3203</v>
      </c>
      <c r="B3205" s="57"/>
      <c r="C3205" s="57"/>
    </row>
    <row r="3206" spans="1:3">
      <c r="A3206" s="5">
        <v>3204</v>
      </c>
      <c r="B3206" s="57"/>
      <c r="C3206" s="57"/>
    </row>
    <row r="3207" spans="1:3">
      <c r="A3207" s="5">
        <v>3205</v>
      </c>
      <c r="B3207" s="57"/>
      <c r="C3207" s="57"/>
    </row>
    <row r="3208" spans="1:3">
      <c r="A3208" s="5">
        <v>3206</v>
      </c>
      <c r="B3208" s="57"/>
      <c r="C3208" s="57"/>
    </row>
    <row r="3209" spans="1:3">
      <c r="A3209" s="5">
        <v>3207</v>
      </c>
      <c r="B3209" s="57"/>
      <c r="C3209" s="57"/>
    </row>
    <row r="3210" spans="1:3">
      <c r="A3210" s="5">
        <v>3208</v>
      </c>
      <c r="B3210" s="57"/>
      <c r="C3210" s="57"/>
    </row>
    <row r="3211" spans="1:3">
      <c r="A3211" s="5">
        <v>3209</v>
      </c>
      <c r="B3211" s="57"/>
      <c r="C3211" s="57"/>
    </row>
    <row r="3212" spans="1:3">
      <c r="A3212" s="5">
        <v>3210</v>
      </c>
      <c r="B3212" s="57"/>
      <c r="C3212" s="57"/>
    </row>
    <row r="3213" spans="1:3">
      <c r="A3213" s="5">
        <v>3211</v>
      </c>
      <c r="B3213" s="57"/>
      <c r="C3213" s="57"/>
    </row>
    <row r="3214" spans="1:3">
      <c r="A3214" s="5">
        <v>3212</v>
      </c>
      <c r="B3214" s="57"/>
      <c r="C3214" s="57"/>
    </row>
    <row r="3215" spans="1:3">
      <c r="A3215" s="5">
        <v>3213</v>
      </c>
      <c r="B3215" s="57"/>
      <c r="C3215" s="57"/>
    </row>
    <row r="3216" spans="1:3">
      <c r="A3216" s="5">
        <v>3214</v>
      </c>
      <c r="B3216" s="57"/>
      <c r="C3216" s="57"/>
    </row>
    <row r="3217" spans="1:3">
      <c r="A3217" s="5">
        <v>3215</v>
      </c>
      <c r="B3217" s="57"/>
      <c r="C3217" s="57"/>
    </row>
    <row r="3218" spans="1:3">
      <c r="A3218" s="5">
        <v>3216</v>
      </c>
      <c r="B3218" s="57"/>
      <c r="C3218" s="57"/>
    </row>
    <row r="3219" spans="1:3">
      <c r="A3219" s="5">
        <v>3217</v>
      </c>
      <c r="B3219" s="57"/>
      <c r="C3219" s="57"/>
    </row>
    <row r="3220" spans="1:3">
      <c r="A3220" s="5">
        <v>3218</v>
      </c>
      <c r="B3220" s="57"/>
      <c r="C3220" s="57"/>
    </row>
    <row r="3221" spans="1:3">
      <c r="A3221" s="5">
        <v>3219</v>
      </c>
      <c r="B3221" s="57"/>
      <c r="C3221" s="57"/>
    </row>
    <row r="3222" spans="1:3">
      <c r="A3222" s="5">
        <v>3220</v>
      </c>
      <c r="B3222" s="57"/>
      <c r="C3222" s="57"/>
    </row>
    <row r="3223" spans="1:3">
      <c r="A3223" s="5">
        <v>3221</v>
      </c>
      <c r="B3223" s="57"/>
      <c r="C3223" s="57"/>
    </row>
    <row r="3224" spans="1:3">
      <c r="A3224" s="5">
        <v>3222</v>
      </c>
      <c r="B3224" s="57"/>
      <c r="C3224" s="57"/>
    </row>
    <row r="3225" spans="1:3">
      <c r="A3225" s="5">
        <v>3223</v>
      </c>
      <c r="B3225" s="57"/>
      <c r="C3225" s="57"/>
    </row>
    <row r="3226" spans="1:3">
      <c r="A3226" s="5">
        <v>3224</v>
      </c>
      <c r="B3226" s="57"/>
      <c r="C3226" s="57"/>
    </row>
    <row r="3227" spans="1:3">
      <c r="A3227" s="5">
        <v>3225</v>
      </c>
      <c r="B3227" s="57"/>
      <c r="C3227" s="57"/>
    </row>
    <row r="3228" spans="1:3">
      <c r="A3228" s="5">
        <v>3226</v>
      </c>
      <c r="B3228" s="57"/>
      <c r="C3228" s="57"/>
    </row>
    <row r="3229" spans="1:3">
      <c r="A3229" s="5">
        <v>3227</v>
      </c>
      <c r="B3229" s="57"/>
      <c r="C3229" s="57"/>
    </row>
    <row r="3230" spans="1:3">
      <c r="A3230" s="5">
        <v>3228</v>
      </c>
      <c r="B3230" s="57"/>
      <c r="C3230" s="57"/>
    </row>
    <row r="3231" spans="1:3">
      <c r="A3231" s="5">
        <v>3229</v>
      </c>
      <c r="B3231" s="57"/>
      <c r="C3231" s="57"/>
    </row>
    <row r="3232" spans="1:3">
      <c r="A3232" s="5">
        <v>3230</v>
      </c>
      <c r="B3232" s="57"/>
      <c r="C3232" s="57"/>
    </row>
    <row r="3233" spans="1:3">
      <c r="A3233" s="5">
        <v>3231</v>
      </c>
      <c r="B3233" s="57"/>
      <c r="C3233" s="57"/>
    </row>
    <row r="3234" spans="1:3">
      <c r="A3234" s="5">
        <v>3232</v>
      </c>
      <c r="B3234" s="57"/>
      <c r="C3234" s="57"/>
    </row>
    <row r="3235" spans="1:3">
      <c r="A3235" s="5">
        <v>3233</v>
      </c>
      <c r="B3235" s="57"/>
      <c r="C3235" s="57"/>
    </row>
    <row r="3236" spans="1:3">
      <c r="A3236" s="5">
        <v>3234</v>
      </c>
      <c r="B3236" s="57"/>
      <c r="C3236" s="57"/>
    </row>
    <row r="3237" spans="1:3">
      <c r="A3237" s="5">
        <v>3235</v>
      </c>
      <c r="B3237" s="57"/>
      <c r="C3237" s="57"/>
    </row>
    <row r="3238" spans="1:3">
      <c r="A3238" s="5">
        <v>3236</v>
      </c>
      <c r="B3238" s="57"/>
      <c r="C3238" s="57"/>
    </row>
    <row r="3239" spans="1:3">
      <c r="A3239" s="5">
        <v>3237</v>
      </c>
      <c r="B3239" s="57"/>
      <c r="C3239" s="57"/>
    </row>
    <row r="3240" spans="1:3">
      <c r="A3240" s="5">
        <v>3238</v>
      </c>
      <c r="B3240" s="57"/>
      <c r="C3240" s="57"/>
    </row>
    <row r="3241" spans="1:3">
      <c r="A3241" s="5">
        <v>3239</v>
      </c>
      <c r="B3241" s="57"/>
      <c r="C3241" s="57"/>
    </row>
    <row r="3242" spans="1:3">
      <c r="A3242" s="5">
        <v>3240</v>
      </c>
      <c r="B3242" s="57"/>
      <c r="C3242" s="57"/>
    </row>
    <row r="3243" spans="1:3">
      <c r="A3243" s="5">
        <v>3241</v>
      </c>
      <c r="B3243" s="57"/>
      <c r="C3243" s="57"/>
    </row>
    <row r="3244" spans="1:3">
      <c r="A3244" s="5">
        <v>3242</v>
      </c>
      <c r="B3244" s="57"/>
      <c r="C3244" s="57"/>
    </row>
    <row r="3245" spans="1:3">
      <c r="A3245" s="5">
        <v>3243</v>
      </c>
      <c r="B3245" s="57"/>
      <c r="C3245" s="57"/>
    </row>
    <row r="3246" spans="1:3">
      <c r="A3246" s="5">
        <v>3244</v>
      </c>
      <c r="B3246" s="57"/>
      <c r="C3246" s="57"/>
    </row>
    <row r="3247" spans="1:3">
      <c r="A3247" s="5">
        <v>3245</v>
      </c>
      <c r="B3247" s="57"/>
      <c r="C3247" s="57"/>
    </row>
    <row r="3248" spans="1:3">
      <c r="A3248" s="5">
        <v>3246</v>
      </c>
      <c r="B3248" s="57"/>
      <c r="C3248" s="57"/>
    </row>
    <row r="3249" spans="1:3">
      <c r="A3249" s="5">
        <v>3247</v>
      </c>
      <c r="B3249" s="57"/>
      <c r="C3249" s="57"/>
    </row>
    <row r="3250" spans="1:3">
      <c r="A3250" s="5">
        <v>3248</v>
      </c>
      <c r="B3250" s="57"/>
      <c r="C3250" s="57"/>
    </row>
    <row r="3251" spans="1:3">
      <c r="A3251" s="5">
        <v>3249</v>
      </c>
      <c r="B3251" s="57"/>
      <c r="C3251" s="57"/>
    </row>
    <row r="3252" spans="1:3">
      <c r="A3252" s="5">
        <v>3250</v>
      </c>
      <c r="B3252" s="57"/>
      <c r="C3252" s="57"/>
    </row>
    <row r="3253" spans="1:3">
      <c r="A3253" s="5">
        <v>3251</v>
      </c>
      <c r="B3253" s="57"/>
      <c r="C3253" s="57"/>
    </row>
    <row r="3254" spans="1:3">
      <c r="A3254" s="5">
        <v>3252</v>
      </c>
      <c r="B3254" s="57"/>
      <c r="C3254" s="57"/>
    </row>
    <row r="3255" spans="1:3">
      <c r="A3255" s="5">
        <v>3253</v>
      </c>
      <c r="B3255" s="57"/>
      <c r="C3255" s="57"/>
    </row>
    <row r="3256" spans="1:3">
      <c r="A3256" s="5">
        <v>3254</v>
      </c>
      <c r="B3256" s="57"/>
      <c r="C3256" s="57"/>
    </row>
    <row r="3257" spans="1:3">
      <c r="A3257" s="5">
        <v>3255</v>
      </c>
      <c r="B3257" s="57"/>
      <c r="C3257" s="57"/>
    </row>
    <row r="3258" spans="1:3">
      <c r="A3258" s="5">
        <v>3256</v>
      </c>
      <c r="B3258" s="57"/>
      <c r="C3258" s="57"/>
    </row>
    <row r="3259" spans="1:3">
      <c r="A3259" s="5">
        <v>3257</v>
      </c>
      <c r="B3259" s="57"/>
      <c r="C3259" s="57"/>
    </row>
    <row r="3260" spans="1:3">
      <c r="A3260" s="5">
        <v>3258</v>
      </c>
      <c r="B3260" s="57"/>
      <c r="C3260" s="57"/>
    </row>
    <row r="3261" spans="1:3">
      <c r="A3261" s="5">
        <v>3259</v>
      </c>
      <c r="B3261" s="57"/>
      <c r="C3261" s="57"/>
    </row>
    <row r="3262" spans="1:3">
      <c r="A3262" s="5">
        <v>3260</v>
      </c>
      <c r="B3262" s="57"/>
      <c r="C3262" s="57"/>
    </row>
    <row r="3263" spans="1:3">
      <c r="A3263" s="5">
        <v>3261</v>
      </c>
      <c r="B3263" s="57"/>
      <c r="C3263" s="57"/>
    </row>
    <row r="3264" spans="1:3">
      <c r="A3264" s="5">
        <v>3262</v>
      </c>
      <c r="B3264" s="57"/>
      <c r="C3264" s="57"/>
    </row>
    <row r="3265" spans="1:3">
      <c r="A3265" s="5">
        <v>3263</v>
      </c>
      <c r="B3265" s="57"/>
      <c r="C3265" s="57"/>
    </row>
    <row r="3266" spans="1:3">
      <c r="A3266" s="5">
        <v>3264</v>
      </c>
      <c r="B3266" s="57"/>
      <c r="C3266" s="57"/>
    </row>
    <row r="3267" spans="1:3">
      <c r="A3267" s="5">
        <v>3265</v>
      </c>
      <c r="B3267" s="57"/>
      <c r="C3267" s="57"/>
    </row>
    <row r="3268" spans="1:3">
      <c r="A3268" s="5">
        <v>3266</v>
      </c>
      <c r="B3268" s="57"/>
      <c r="C3268" s="57"/>
    </row>
    <row r="3269" spans="1:3">
      <c r="A3269" s="5">
        <v>3267</v>
      </c>
      <c r="B3269" s="57"/>
      <c r="C3269" s="57"/>
    </row>
    <row r="3270" spans="1:3">
      <c r="A3270" s="5">
        <v>3268</v>
      </c>
      <c r="B3270" s="57"/>
      <c r="C3270" s="57"/>
    </row>
    <row r="3271" spans="1:3">
      <c r="A3271" s="5">
        <v>3269</v>
      </c>
      <c r="B3271" s="57"/>
      <c r="C3271" s="57"/>
    </row>
    <row r="3272" spans="1:3">
      <c r="A3272" s="5">
        <v>3270</v>
      </c>
      <c r="B3272" s="57"/>
      <c r="C3272" s="57"/>
    </row>
    <row r="3273" spans="1:3">
      <c r="A3273" s="5">
        <v>3271</v>
      </c>
      <c r="B3273" s="57"/>
      <c r="C3273" s="57"/>
    </row>
    <row r="3274" spans="1:3">
      <c r="A3274" s="5">
        <v>3272</v>
      </c>
      <c r="B3274" s="57"/>
      <c r="C3274" s="57"/>
    </row>
    <row r="3275" spans="1:3">
      <c r="A3275" s="5">
        <v>3273</v>
      </c>
      <c r="B3275" s="57"/>
      <c r="C3275" s="57"/>
    </row>
    <row r="3276" spans="1:3">
      <c r="A3276" s="5">
        <v>3274</v>
      </c>
      <c r="B3276" s="57"/>
      <c r="C3276" s="57"/>
    </row>
    <row r="3277" spans="1:3">
      <c r="A3277" s="5">
        <v>3275</v>
      </c>
      <c r="B3277" s="57"/>
      <c r="C3277" s="57"/>
    </row>
    <row r="3278" spans="1:3">
      <c r="A3278" s="5">
        <v>3276</v>
      </c>
      <c r="B3278" s="57"/>
      <c r="C3278" s="57"/>
    </row>
    <row r="3279" spans="1:3">
      <c r="A3279" s="5">
        <v>3277</v>
      </c>
      <c r="B3279" s="57"/>
      <c r="C3279" s="57"/>
    </row>
    <row r="3280" spans="1:3">
      <c r="A3280" s="5">
        <v>3278</v>
      </c>
      <c r="B3280" s="57"/>
      <c r="C3280" s="57"/>
    </row>
    <row r="3281" spans="1:3">
      <c r="A3281" s="5">
        <v>3279</v>
      </c>
      <c r="B3281" s="57"/>
      <c r="C3281" s="57"/>
    </row>
    <row r="3282" spans="1:3">
      <c r="A3282" s="5">
        <v>3280</v>
      </c>
      <c r="B3282" s="57"/>
      <c r="C3282" s="57"/>
    </row>
    <row r="3283" spans="1:3">
      <c r="A3283" s="5">
        <v>3281</v>
      </c>
      <c r="B3283" s="57"/>
      <c r="C3283" s="57"/>
    </row>
    <row r="3284" spans="1:3">
      <c r="A3284" s="5">
        <v>3282</v>
      </c>
      <c r="B3284" s="57"/>
      <c r="C3284" s="57"/>
    </row>
    <row r="3285" spans="1:3">
      <c r="A3285" s="5">
        <v>3283</v>
      </c>
      <c r="B3285" s="57"/>
      <c r="C3285" s="57"/>
    </row>
    <row r="3286" spans="1:3">
      <c r="A3286" s="5">
        <v>3284</v>
      </c>
      <c r="B3286" s="57"/>
      <c r="C3286" s="57"/>
    </row>
    <row r="3287" spans="1:3">
      <c r="A3287" s="5">
        <v>3285</v>
      </c>
      <c r="B3287" s="57"/>
      <c r="C3287" s="57"/>
    </row>
    <row r="3288" spans="1:3">
      <c r="A3288" s="5">
        <v>3286</v>
      </c>
      <c r="B3288" s="57"/>
      <c r="C3288" s="57"/>
    </row>
    <row r="3289" spans="1:3">
      <c r="A3289" s="5">
        <v>3287</v>
      </c>
      <c r="B3289" s="57"/>
      <c r="C3289" s="57"/>
    </row>
    <row r="3290" spans="1:3">
      <c r="A3290" s="5">
        <v>3288</v>
      </c>
      <c r="B3290" s="57"/>
      <c r="C3290" s="57"/>
    </row>
    <row r="3291" spans="1:3">
      <c r="A3291" s="5">
        <v>3289</v>
      </c>
      <c r="B3291" s="57"/>
      <c r="C3291" s="57"/>
    </row>
    <row r="3292" spans="1:3">
      <c r="A3292" s="5">
        <v>3290</v>
      </c>
      <c r="B3292" s="57"/>
      <c r="C3292" s="57"/>
    </row>
    <row r="3293" spans="1:3">
      <c r="A3293" s="5">
        <v>3291</v>
      </c>
      <c r="B3293" s="57"/>
      <c r="C3293" s="57"/>
    </row>
    <row r="3294" spans="1:3">
      <c r="A3294" s="5">
        <v>3292</v>
      </c>
      <c r="B3294" s="57"/>
      <c r="C3294" s="57"/>
    </row>
    <row r="3295" spans="1:3">
      <c r="A3295" s="5">
        <v>3293</v>
      </c>
      <c r="B3295" s="57"/>
      <c r="C3295" s="57"/>
    </row>
    <row r="3296" spans="1:3">
      <c r="A3296" s="5">
        <v>3294</v>
      </c>
      <c r="B3296" s="57"/>
      <c r="C3296" s="57"/>
    </row>
    <row r="3297" spans="1:3">
      <c r="A3297" s="5">
        <v>3295</v>
      </c>
      <c r="B3297" s="57"/>
      <c r="C3297" s="57"/>
    </row>
    <row r="3298" spans="1:3">
      <c r="A3298" s="5">
        <v>3296</v>
      </c>
      <c r="B3298" s="57"/>
      <c r="C3298" s="57"/>
    </row>
    <row r="3299" spans="1:3">
      <c r="A3299" s="5">
        <v>3297</v>
      </c>
      <c r="B3299" s="57"/>
      <c r="C3299" s="57"/>
    </row>
    <row r="3300" spans="1:3">
      <c r="A3300" s="5">
        <v>3298</v>
      </c>
      <c r="B3300" s="57"/>
      <c r="C3300" s="57"/>
    </row>
    <row r="3301" spans="1:3">
      <c r="A3301" s="5">
        <v>3299</v>
      </c>
      <c r="B3301" s="57"/>
      <c r="C3301" s="57"/>
    </row>
    <row r="3302" spans="1:3">
      <c r="A3302" s="5">
        <v>3300</v>
      </c>
      <c r="B3302" s="57"/>
      <c r="C3302" s="57"/>
    </row>
    <row r="3303" spans="1:3">
      <c r="A3303" s="5">
        <v>3301</v>
      </c>
      <c r="B3303" s="57"/>
      <c r="C3303" s="57"/>
    </row>
    <row r="3304" spans="1:3">
      <c r="A3304" s="5">
        <v>3302</v>
      </c>
      <c r="B3304" s="57"/>
      <c r="C3304" s="57"/>
    </row>
    <row r="3305" spans="1:3">
      <c r="A3305" s="5">
        <v>3303</v>
      </c>
      <c r="B3305" s="57"/>
      <c r="C3305" s="57"/>
    </row>
    <row r="3306" spans="1:3">
      <c r="A3306" s="5">
        <v>3304</v>
      </c>
      <c r="B3306" s="57"/>
      <c r="C3306" s="57"/>
    </row>
    <row r="3307" spans="1:3">
      <c r="A3307" s="5">
        <v>3305</v>
      </c>
      <c r="B3307" s="57"/>
      <c r="C3307" s="57"/>
    </row>
    <row r="3308" spans="1:3">
      <c r="A3308" s="5">
        <v>3306</v>
      </c>
      <c r="B3308" s="57"/>
      <c r="C3308" s="57"/>
    </row>
    <row r="3309" spans="1:3">
      <c r="A3309" s="5">
        <v>3307</v>
      </c>
      <c r="B3309" s="57"/>
      <c r="C3309" s="57"/>
    </row>
    <row r="3310" spans="1:3">
      <c r="A3310" s="5">
        <v>3308</v>
      </c>
      <c r="B3310" s="57"/>
      <c r="C3310" s="57"/>
    </row>
    <row r="3311" spans="1:3">
      <c r="A3311" s="5">
        <v>3309</v>
      </c>
      <c r="B3311" s="57"/>
      <c r="C3311" s="57"/>
    </row>
    <row r="3312" spans="1:3">
      <c r="A3312" s="5">
        <v>3310</v>
      </c>
      <c r="B3312" s="57"/>
      <c r="C3312" s="57"/>
    </row>
    <row r="3313" spans="1:3">
      <c r="A3313" s="5">
        <v>3311</v>
      </c>
      <c r="B3313" s="57"/>
      <c r="C3313" s="57"/>
    </row>
    <row r="3314" spans="1:3">
      <c r="A3314" s="5">
        <v>3312</v>
      </c>
      <c r="B3314" s="57"/>
      <c r="C3314" s="57"/>
    </row>
    <row r="3315" spans="1:3">
      <c r="A3315" s="5">
        <v>3313</v>
      </c>
      <c r="B3315" s="57"/>
      <c r="C3315" s="57"/>
    </row>
    <row r="3316" spans="1:3">
      <c r="A3316" s="5">
        <v>3314</v>
      </c>
      <c r="B3316" s="57"/>
      <c r="C3316" s="57"/>
    </row>
    <row r="3317" spans="1:3">
      <c r="A3317" s="5">
        <v>3315</v>
      </c>
      <c r="B3317" s="57"/>
      <c r="C3317" s="57"/>
    </row>
    <row r="3318" spans="1:3">
      <c r="A3318" s="5">
        <v>3316</v>
      </c>
      <c r="B3318" s="57"/>
      <c r="C3318" s="57"/>
    </row>
    <row r="3319" spans="1:3">
      <c r="A3319" s="5">
        <v>3317</v>
      </c>
      <c r="B3319" s="57"/>
      <c r="C3319" s="57"/>
    </row>
    <row r="3320" spans="1:3">
      <c r="A3320" s="5">
        <v>3318</v>
      </c>
      <c r="B3320" s="57"/>
      <c r="C3320" s="57"/>
    </row>
    <row r="3321" spans="1:3">
      <c r="A3321" s="5">
        <v>3319</v>
      </c>
      <c r="B3321" s="57"/>
      <c r="C3321" s="57"/>
    </row>
    <row r="3322" spans="1:3">
      <c r="A3322" s="5">
        <v>3320</v>
      </c>
      <c r="B3322" s="57"/>
      <c r="C3322" s="57"/>
    </row>
    <row r="3323" spans="1:3">
      <c r="A3323" s="5">
        <v>3321</v>
      </c>
      <c r="B3323" s="57"/>
      <c r="C3323" s="57"/>
    </row>
    <row r="3324" spans="1:3">
      <c r="A3324" s="5">
        <v>3322</v>
      </c>
      <c r="B3324" s="57"/>
      <c r="C3324" s="57"/>
    </row>
    <row r="3325" spans="1:3">
      <c r="A3325" s="5">
        <v>3323</v>
      </c>
      <c r="B3325" s="57"/>
      <c r="C3325" s="57"/>
    </row>
    <row r="3326" spans="1:3">
      <c r="A3326" s="5">
        <v>3324</v>
      </c>
      <c r="B3326" s="57"/>
      <c r="C3326" s="57"/>
    </row>
    <row r="3327" spans="1:3">
      <c r="A3327" s="5">
        <v>3325</v>
      </c>
      <c r="B3327" s="57"/>
      <c r="C3327" s="57"/>
    </row>
    <row r="3328" spans="1:3">
      <c r="A3328" s="5">
        <v>3326</v>
      </c>
      <c r="B3328" s="57"/>
      <c r="C3328" s="57"/>
    </row>
    <row r="3329" spans="1:3">
      <c r="A3329" s="5">
        <v>3327</v>
      </c>
      <c r="B3329" s="57"/>
      <c r="C3329" s="57"/>
    </row>
    <row r="3330" spans="1:3">
      <c r="A3330" s="5">
        <v>3328</v>
      </c>
      <c r="B3330" s="57"/>
      <c r="C3330" s="57"/>
    </row>
    <row r="3331" spans="1:3">
      <c r="A3331" s="5">
        <v>3329</v>
      </c>
      <c r="B3331" s="57"/>
      <c r="C3331" s="57"/>
    </row>
    <row r="3332" spans="1:3">
      <c r="A3332" s="5">
        <v>3330</v>
      </c>
      <c r="B3332" s="57"/>
      <c r="C3332" s="57"/>
    </row>
    <row r="3333" spans="1:3">
      <c r="A3333" s="5">
        <v>3331</v>
      </c>
      <c r="B3333" s="57"/>
      <c r="C3333" s="57"/>
    </row>
    <row r="3334" spans="1:3">
      <c r="A3334" s="5">
        <v>3332</v>
      </c>
      <c r="B3334" s="57"/>
      <c r="C3334" s="57"/>
    </row>
    <row r="3335" spans="1:3">
      <c r="A3335" s="5">
        <v>3333</v>
      </c>
      <c r="B3335" s="57"/>
      <c r="C3335" s="57"/>
    </row>
    <row r="3336" spans="1:3">
      <c r="A3336" s="5">
        <v>3334</v>
      </c>
      <c r="B3336" s="57"/>
      <c r="C3336" s="57"/>
    </row>
    <row r="3337" spans="1:3">
      <c r="A3337" s="5">
        <v>3335</v>
      </c>
      <c r="B3337" s="57"/>
      <c r="C3337" s="57"/>
    </row>
    <row r="3338" spans="1:3">
      <c r="A3338" s="5">
        <v>3336</v>
      </c>
      <c r="B3338" s="57"/>
      <c r="C3338" s="57"/>
    </row>
    <row r="3339" spans="1:3">
      <c r="A3339" s="5">
        <v>3337</v>
      </c>
      <c r="B3339" s="57"/>
      <c r="C3339" s="57"/>
    </row>
    <row r="3340" spans="1:3">
      <c r="A3340" s="5">
        <v>3338</v>
      </c>
      <c r="B3340" s="57"/>
      <c r="C3340" s="57"/>
    </row>
    <row r="3341" spans="1:3">
      <c r="A3341" s="5">
        <v>3339</v>
      </c>
      <c r="B3341" s="57"/>
      <c r="C3341" s="57"/>
    </row>
    <row r="3342" spans="1:3">
      <c r="A3342" s="5">
        <v>3340</v>
      </c>
      <c r="B3342" s="57"/>
      <c r="C3342" s="57"/>
    </row>
    <row r="3343" spans="1:3">
      <c r="A3343" s="5">
        <v>3341</v>
      </c>
      <c r="B3343" s="57"/>
      <c r="C3343" s="57"/>
    </row>
    <row r="3344" spans="1:3">
      <c r="A3344" s="5">
        <v>3342</v>
      </c>
      <c r="B3344" s="57"/>
      <c r="C3344" s="57"/>
    </row>
    <row r="3345" spans="1:3">
      <c r="A3345" s="5">
        <v>3343</v>
      </c>
      <c r="B3345" s="57"/>
      <c r="C3345" s="57"/>
    </row>
    <row r="3346" spans="1:3">
      <c r="A3346" s="5">
        <v>3344</v>
      </c>
      <c r="B3346" s="57"/>
      <c r="C3346" s="57"/>
    </row>
    <row r="3347" spans="1:3">
      <c r="A3347" s="5">
        <v>3345</v>
      </c>
      <c r="B3347" s="57"/>
      <c r="C3347" s="57"/>
    </row>
    <row r="3348" spans="1:3">
      <c r="A3348" s="5">
        <v>3346</v>
      </c>
      <c r="B3348" s="57"/>
      <c r="C3348" s="57"/>
    </row>
    <row r="3349" spans="1:3">
      <c r="A3349" s="5">
        <v>3347</v>
      </c>
      <c r="B3349" s="57"/>
      <c r="C3349" s="57"/>
    </row>
    <row r="3350" spans="1:3">
      <c r="A3350" s="5">
        <v>3348</v>
      </c>
      <c r="B3350" s="57"/>
      <c r="C3350" s="57"/>
    </row>
    <row r="3351" spans="1:3">
      <c r="A3351" s="5">
        <v>3349</v>
      </c>
      <c r="B3351" s="57"/>
      <c r="C3351" s="57"/>
    </row>
    <row r="3352" spans="1:3">
      <c r="A3352" s="5">
        <v>3350</v>
      </c>
      <c r="B3352" s="57"/>
      <c r="C3352" s="57"/>
    </row>
    <row r="3353" spans="1:3">
      <c r="A3353" s="5">
        <v>3351</v>
      </c>
      <c r="B3353" s="57"/>
      <c r="C3353" s="57"/>
    </row>
    <row r="3354" spans="1:3">
      <c r="A3354" s="5">
        <v>3352</v>
      </c>
      <c r="B3354" s="57"/>
      <c r="C3354" s="57"/>
    </row>
    <row r="3355" spans="1:3">
      <c r="A3355" s="5">
        <v>3353</v>
      </c>
      <c r="B3355" s="57"/>
      <c r="C3355" s="57"/>
    </row>
    <row r="3356" spans="1:3">
      <c r="A3356" s="5">
        <v>3354</v>
      </c>
      <c r="B3356" s="57"/>
      <c r="C3356" s="57"/>
    </row>
    <row r="3357" spans="1:3">
      <c r="A3357" s="5">
        <v>3355</v>
      </c>
      <c r="B3357" s="57"/>
      <c r="C3357" s="57"/>
    </row>
    <row r="3358" spans="1:3">
      <c r="A3358" s="5">
        <v>3356</v>
      </c>
      <c r="B3358" s="57"/>
      <c r="C3358" s="57"/>
    </row>
    <row r="3359" spans="1:3">
      <c r="A3359" s="5">
        <v>3357</v>
      </c>
      <c r="B3359" s="57"/>
      <c r="C3359" s="57"/>
    </row>
    <row r="3360" spans="1:3">
      <c r="A3360" s="5">
        <v>3358</v>
      </c>
      <c r="B3360" s="57"/>
      <c r="C3360" s="57"/>
    </row>
    <row r="3361" spans="1:3">
      <c r="A3361" s="5">
        <v>3359</v>
      </c>
      <c r="B3361" s="57"/>
      <c r="C3361" s="57"/>
    </row>
    <row r="3362" spans="1:3">
      <c r="A3362" s="5">
        <v>3360</v>
      </c>
      <c r="B3362" s="57"/>
      <c r="C3362" s="57"/>
    </row>
    <row r="3363" spans="1:3">
      <c r="A3363" s="5">
        <v>3361</v>
      </c>
      <c r="B3363" s="57"/>
      <c r="C3363" s="57"/>
    </row>
    <row r="3364" spans="1:3">
      <c r="A3364" s="5">
        <v>3362</v>
      </c>
      <c r="B3364" s="57"/>
      <c r="C3364" s="57"/>
    </row>
    <row r="3365" spans="1:3">
      <c r="A3365" s="5">
        <v>3363</v>
      </c>
      <c r="B3365" s="57"/>
      <c r="C3365" s="57"/>
    </row>
    <row r="3366" spans="1:3">
      <c r="A3366" s="5">
        <v>3364</v>
      </c>
      <c r="B3366" s="57"/>
      <c r="C3366" s="57"/>
    </row>
    <row r="3367" spans="1:3">
      <c r="A3367" s="5">
        <v>3365</v>
      </c>
      <c r="B3367" s="57"/>
      <c r="C3367" s="57"/>
    </row>
    <row r="3368" spans="1:3">
      <c r="A3368" s="5">
        <v>3366</v>
      </c>
      <c r="B3368" s="57"/>
      <c r="C3368" s="57"/>
    </row>
    <row r="3369" spans="1:3">
      <c r="A3369" s="5">
        <v>3367</v>
      </c>
      <c r="B3369" s="57"/>
      <c r="C3369" s="57"/>
    </row>
    <row r="3370" spans="1:3">
      <c r="A3370" s="5">
        <v>3368</v>
      </c>
      <c r="B3370" s="57"/>
      <c r="C3370" s="57"/>
    </row>
    <row r="3371" spans="1:3">
      <c r="A3371" s="5">
        <v>3369</v>
      </c>
      <c r="B3371" s="57"/>
      <c r="C3371" s="57"/>
    </row>
    <row r="3372" spans="1:3">
      <c r="A3372" s="5">
        <v>3370</v>
      </c>
      <c r="B3372" s="57"/>
      <c r="C3372" s="57"/>
    </row>
    <row r="3373" spans="1:3">
      <c r="A3373" s="5">
        <v>3371</v>
      </c>
      <c r="B3373" s="57"/>
      <c r="C3373" s="57"/>
    </row>
    <row r="3374" spans="1:3">
      <c r="A3374" s="5">
        <v>3372</v>
      </c>
      <c r="B3374" s="57"/>
      <c r="C3374" s="57"/>
    </row>
    <row r="3375" spans="1:3">
      <c r="A3375" s="5">
        <v>3373</v>
      </c>
      <c r="B3375" s="57"/>
      <c r="C3375" s="57"/>
    </row>
    <row r="3376" spans="1:3">
      <c r="A3376" s="5">
        <v>3374</v>
      </c>
      <c r="B3376" s="57"/>
      <c r="C3376" s="57"/>
    </row>
    <row r="3377" spans="1:3">
      <c r="A3377" s="5">
        <v>3375</v>
      </c>
      <c r="B3377" s="57"/>
      <c r="C3377" s="57"/>
    </row>
    <row r="3378" spans="1:3">
      <c r="A3378" s="5">
        <v>3376</v>
      </c>
      <c r="B3378" s="57"/>
      <c r="C3378" s="57"/>
    </row>
    <row r="3379" spans="1:3">
      <c r="A3379" s="5">
        <v>3377</v>
      </c>
      <c r="B3379" s="57"/>
      <c r="C3379" s="57"/>
    </row>
    <row r="3380" spans="1:3">
      <c r="A3380" s="5">
        <v>3378</v>
      </c>
      <c r="B3380" s="57"/>
      <c r="C3380" s="57"/>
    </row>
    <row r="3381" spans="1:3">
      <c r="A3381" s="5">
        <v>3379</v>
      </c>
      <c r="B3381" s="57"/>
      <c r="C3381" s="57"/>
    </row>
    <row r="3382" spans="1:3">
      <c r="A3382" s="5">
        <v>3380</v>
      </c>
      <c r="B3382" s="57"/>
      <c r="C3382" s="57"/>
    </row>
    <row r="3383" spans="1:3">
      <c r="A3383" s="5">
        <v>3381</v>
      </c>
      <c r="B3383" s="57"/>
      <c r="C3383" s="57"/>
    </row>
    <row r="3384" spans="1:3">
      <c r="A3384" s="5">
        <v>3382</v>
      </c>
      <c r="B3384" s="57"/>
      <c r="C3384" s="57"/>
    </row>
    <row r="3385" spans="1:3">
      <c r="A3385" s="5">
        <v>3383</v>
      </c>
      <c r="B3385" s="57"/>
      <c r="C3385" s="57"/>
    </row>
    <row r="3386" spans="1:3">
      <c r="A3386" s="5">
        <v>3384</v>
      </c>
      <c r="B3386" s="57"/>
      <c r="C3386" s="57"/>
    </row>
    <row r="3387" spans="1:3">
      <c r="A3387" s="5">
        <v>3385</v>
      </c>
      <c r="B3387" s="57"/>
      <c r="C3387" s="57"/>
    </row>
    <row r="3388" spans="1:3">
      <c r="A3388" s="5">
        <v>3386</v>
      </c>
      <c r="B3388" s="57"/>
      <c r="C3388" s="57"/>
    </row>
    <row r="3389" spans="1:3">
      <c r="A3389" s="5">
        <v>3387</v>
      </c>
      <c r="B3389" s="57"/>
      <c r="C3389" s="57"/>
    </row>
    <row r="3390" spans="1:3">
      <c r="A3390" s="5">
        <v>3388</v>
      </c>
      <c r="B3390" s="57"/>
      <c r="C3390" s="57"/>
    </row>
    <row r="3391" spans="1:3">
      <c r="A3391" s="5">
        <v>3389</v>
      </c>
      <c r="B3391" s="57"/>
      <c r="C3391" s="57"/>
    </row>
    <row r="3392" spans="1:3">
      <c r="A3392" s="5">
        <v>3390</v>
      </c>
      <c r="B3392" s="57"/>
      <c r="C3392" s="57"/>
    </row>
    <row r="3393" spans="1:3">
      <c r="A3393" s="5">
        <v>3391</v>
      </c>
      <c r="B3393" s="57"/>
      <c r="C3393" s="57"/>
    </row>
    <row r="3394" spans="1:3">
      <c r="A3394" s="5">
        <v>3392</v>
      </c>
      <c r="B3394" s="57"/>
      <c r="C3394" s="57"/>
    </row>
    <row r="3395" spans="1:3">
      <c r="A3395" s="5">
        <v>3393</v>
      </c>
      <c r="B3395" s="57"/>
      <c r="C3395" s="57"/>
    </row>
    <row r="3396" spans="1:3">
      <c r="A3396" s="5">
        <v>3394</v>
      </c>
      <c r="B3396" s="57"/>
      <c r="C3396" s="57"/>
    </row>
    <row r="3397" spans="1:3">
      <c r="A3397" s="5">
        <v>3395</v>
      </c>
      <c r="B3397" s="57"/>
      <c r="C3397" s="57"/>
    </row>
    <row r="3398" spans="1:3">
      <c r="A3398" s="5">
        <v>3396</v>
      </c>
      <c r="B3398" s="57"/>
      <c r="C3398" s="57"/>
    </row>
    <row r="3399" spans="1:3">
      <c r="A3399" s="5">
        <v>3397</v>
      </c>
      <c r="B3399" s="57"/>
      <c r="C3399" s="57"/>
    </row>
    <row r="3400" spans="1:3">
      <c r="A3400" s="5">
        <v>3398</v>
      </c>
      <c r="B3400" s="57"/>
      <c r="C3400" s="57"/>
    </row>
    <row r="3401" spans="1:3">
      <c r="A3401" s="5">
        <v>3399</v>
      </c>
      <c r="B3401" s="57"/>
      <c r="C3401" s="57"/>
    </row>
    <row r="3402" spans="1:3">
      <c r="A3402" s="5">
        <v>3400</v>
      </c>
      <c r="B3402" s="57"/>
      <c r="C3402" s="57"/>
    </row>
    <row r="3403" spans="1:3">
      <c r="A3403" s="5">
        <v>3401</v>
      </c>
      <c r="B3403" s="57"/>
      <c r="C3403" s="57"/>
    </row>
    <row r="3404" spans="1:3">
      <c r="A3404" s="5">
        <v>3402</v>
      </c>
      <c r="B3404" s="57"/>
      <c r="C3404" s="57"/>
    </row>
    <row r="3405" spans="1:3">
      <c r="A3405" s="5">
        <v>3403</v>
      </c>
      <c r="B3405" s="57"/>
      <c r="C3405" s="57"/>
    </row>
    <row r="3406" spans="1:3">
      <c r="A3406" s="5">
        <v>3404</v>
      </c>
      <c r="B3406" s="57"/>
      <c r="C3406" s="57"/>
    </row>
    <row r="3407" spans="1:3">
      <c r="A3407" s="5">
        <v>3405</v>
      </c>
      <c r="B3407" s="57"/>
      <c r="C3407" s="57"/>
    </row>
    <row r="3408" spans="1:3">
      <c r="A3408" s="5">
        <v>3406</v>
      </c>
      <c r="B3408" s="57"/>
      <c r="C3408" s="57"/>
    </row>
    <row r="3409" spans="1:3">
      <c r="A3409" s="5">
        <v>3407</v>
      </c>
      <c r="B3409" s="57"/>
      <c r="C3409" s="57"/>
    </row>
    <row r="3410" spans="1:3">
      <c r="A3410" s="5">
        <v>3408</v>
      </c>
      <c r="B3410" s="57"/>
      <c r="C3410" s="57"/>
    </row>
    <row r="3411" spans="1:3">
      <c r="A3411" s="5">
        <v>3409</v>
      </c>
      <c r="B3411" s="57"/>
      <c r="C3411" s="57"/>
    </row>
    <row r="3412" spans="1:3">
      <c r="A3412" s="5">
        <v>3410</v>
      </c>
      <c r="B3412" s="57"/>
      <c r="C3412" s="57"/>
    </row>
    <row r="3413" spans="1:3">
      <c r="A3413" s="5">
        <v>3411</v>
      </c>
      <c r="B3413" s="57"/>
      <c r="C3413" s="57"/>
    </row>
    <row r="3414" spans="1:3">
      <c r="A3414" s="5">
        <v>3412</v>
      </c>
      <c r="B3414" s="57"/>
      <c r="C3414" s="57"/>
    </row>
    <row r="3415" spans="1:3">
      <c r="A3415" s="5">
        <v>3413</v>
      </c>
      <c r="B3415" s="57"/>
      <c r="C3415" s="57"/>
    </row>
    <row r="3416" spans="1:3">
      <c r="A3416" s="5">
        <v>3414</v>
      </c>
      <c r="B3416" s="57"/>
      <c r="C3416" s="57"/>
    </row>
    <row r="3417" spans="1:3">
      <c r="A3417" s="5">
        <v>3415</v>
      </c>
      <c r="B3417" s="57"/>
      <c r="C3417" s="57"/>
    </row>
    <row r="3418" spans="1:3">
      <c r="A3418" s="5">
        <v>3416</v>
      </c>
      <c r="B3418" s="57"/>
      <c r="C3418" s="57"/>
    </row>
    <row r="3419" spans="1:3">
      <c r="A3419" s="5">
        <v>3417</v>
      </c>
      <c r="B3419" s="57"/>
      <c r="C3419" s="57"/>
    </row>
    <row r="3420" spans="1:3">
      <c r="A3420" s="5">
        <v>3418</v>
      </c>
      <c r="B3420" s="57"/>
      <c r="C3420" s="57"/>
    </row>
    <row r="3421" spans="1:3">
      <c r="A3421" s="5">
        <v>3419</v>
      </c>
      <c r="B3421" s="57"/>
      <c r="C3421" s="57"/>
    </row>
    <row r="3422" spans="1:3">
      <c r="A3422" s="5">
        <v>3420</v>
      </c>
      <c r="B3422" s="57"/>
      <c r="C3422" s="57"/>
    </row>
    <row r="3423" spans="1:3">
      <c r="A3423" s="5">
        <v>3421</v>
      </c>
      <c r="B3423" s="57"/>
      <c r="C3423" s="57"/>
    </row>
    <row r="3424" spans="1:3">
      <c r="A3424" s="5">
        <v>3422</v>
      </c>
      <c r="B3424" s="57"/>
      <c r="C3424" s="57"/>
    </row>
    <row r="3425" spans="1:3">
      <c r="A3425" s="5">
        <v>3423</v>
      </c>
      <c r="B3425" s="57"/>
      <c r="C3425" s="57"/>
    </row>
    <row r="3426" spans="1:3">
      <c r="A3426" s="5">
        <v>3424</v>
      </c>
      <c r="B3426" s="57"/>
      <c r="C3426" s="57"/>
    </row>
    <row r="3427" spans="1:3">
      <c r="A3427" s="5">
        <v>3425</v>
      </c>
      <c r="B3427" s="57"/>
      <c r="C3427" s="57"/>
    </row>
    <row r="3428" spans="1:3">
      <c r="A3428" s="5">
        <v>3426</v>
      </c>
      <c r="B3428" s="57"/>
      <c r="C3428" s="57"/>
    </row>
    <row r="3429" spans="1:3">
      <c r="A3429" s="5">
        <v>3427</v>
      </c>
      <c r="B3429" s="57"/>
      <c r="C3429" s="57"/>
    </row>
    <row r="3430" spans="1:3">
      <c r="A3430" s="5">
        <v>3428</v>
      </c>
      <c r="B3430" s="57"/>
      <c r="C3430" s="57"/>
    </row>
    <row r="3431" spans="1:3">
      <c r="A3431" s="5">
        <v>3429</v>
      </c>
      <c r="B3431" s="57"/>
      <c r="C3431" s="57"/>
    </row>
    <row r="3432" spans="1:3">
      <c r="A3432" s="5">
        <v>3430</v>
      </c>
      <c r="B3432" s="57"/>
      <c r="C3432" s="57"/>
    </row>
    <row r="3433" spans="1:3">
      <c r="A3433" s="5">
        <v>3431</v>
      </c>
      <c r="B3433" s="57"/>
      <c r="C3433" s="57"/>
    </row>
    <row r="3434" spans="1:3">
      <c r="A3434" s="5">
        <v>3432</v>
      </c>
      <c r="B3434" s="57"/>
      <c r="C3434" s="57"/>
    </row>
    <row r="3435" spans="1:3">
      <c r="A3435" s="5">
        <v>3433</v>
      </c>
      <c r="B3435" s="57"/>
      <c r="C3435" s="57"/>
    </row>
    <row r="3436" spans="1:3">
      <c r="A3436" s="5">
        <v>3434</v>
      </c>
      <c r="B3436" s="57"/>
      <c r="C3436" s="57"/>
    </row>
    <row r="3437" spans="1:3">
      <c r="A3437" s="5">
        <v>3435</v>
      </c>
      <c r="B3437" s="57"/>
      <c r="C3437" s="57"/>
    </row>
    <row r="3438" spans="1:3">
      <c r="A3438" s="5">
        <v>3436</v>
      </c>
      <c r="B3438" s="57"/>
      <c r="C3438" s="57"/>
    </row>
    <row r="3439" spans="1:3">
      <c r="A3439" s="5">
        <v>3437</v>
      </c>
      <c r="B3439" s="57"/>
      <c r="C3439" s="57"/>
    </row>
    <row r="3440" spans="1:3">
      <c r="A3440" s="5">
        <v>3438</v>
      </c>
      <c r="B3440" s="57"/>
      <c r="C3440" s="57"/>
    </row>
    <row r="3441" spans="1:3">
      <c r="A3441" s="5">
        <v>3439</v>
      </c>
      <c r="B3441" s="57"/>
      <c r="C3441" s="57"/>
    </row>
    <row r="3442" spans="1:3">
      <c r="A3442" s="5">
        <v>3440</v>
      </c>
      <c r="B3442" s="57"/>
      <c r="C3442" s="57"/>
    </row>
    <row r="3443" spans="1:3">
      <c r="A3443" s="5">
        <v>3441</v>
      </c>
      <c r="B3443" s="57"/>
      <c r="C3443" s="57"/>
    </row>
    <row r="3444" spans="1:3">
      <c r="A3444" s="5">
        <v>3442</v>
      </c>
      <c r="B3444" s="57"/>
      <c r="C3444" s="57"/>
    </row>
    <row r="3445" spans="1:3">
      <c r="A3445" s="5">
        <v>3443</v>
      </c>
      <c r="B3445" s="57"/>
      <c r="C3445" s="57"/>
    </row>
    <row r="3446" spans="1:3">
      <c r="A3446" s="5">
        <v>3444</v>
      </c>
      <c r="B3446" s="57"/>
      <c r="C3446" s="57"/>
    </row>
    <row r="3447" spans="1:3">
      <c r="A3447" s="5">
        <v>3445</v>
      </c>
      <c r="B3447" s="57"/>
      <c r="C3447" s="57"/>
    </row>
    <row r="3448" spans="1:3">
      <c r="A3448" s="5">
        <v>3446</v>
      </c>
      <c r="B3448" s="57"/>
      <c r="C3448" s="57"/>
    </row>
    <row r="3449" spans="1:3">
      <c r="A3449" s="5">
        <v>3447</v>
      </c>
      <c r="B3449" s="57"/>
      <c r="C3449" s="57"/>
    </row>
    <row r="3450" spans="1:3">
      <c r="A3450" s="5">
        <v>3448</v>
      </c>
      <c r="B3450" s="57"/>
      <c r="C3450" s="57"/>
    </row>
    <row r="3451" spans="1:3">
      <c r="A3451" s="5">
        <v>3449</v>
      </c>
      <c r="B3451" s="57"/>
      <c r="C3451" s="57"/>
    </row>
    <row r="3452" spans="1:3">
      <c r="A3452" s="5">
        <v>3450</v>
      </c>
      <c r="B3452" s="57"/>
      <c r="C3452" s="57"/>
    </row>
    <row r="3453" spans="1:3">
      <c r="A3453" s="5">
        <v>3451</v>
      </c>
      <c r="B3453" s="57"/>
      <c r="C3453" s="57"/>
    </row>
    <row r="3454" spans="1:3">
      <c r="A3454" s="5">
        <v>3452</v>
      </c>
      <c r="B3454" s="57"/>
      <c r="C3454" s="57"/>
    </row>
    <row r="3455" spans="1:3">
      <c r="A3455" s="5">
        <v>3453</v>
      </c>
      <c r="B3455" s="57"/>
      <c r="C3455" s="57"/>
    </row>
    <row r="3456" spans="1:3">
      <c r="A3456" s="5">
        <v>3454</v>
      </c>
      <c r="B3456" s="57"/>
      <c r="C3456" s="57"/>
    </row>
    <row r="3457" spans="1:3">
      <c r="A3457" s="5">
        <v>3455</v>
      </c>
      <c r="B3457" s="57"/>
      <c r="C3457" s="57"/>
    </row>
    <row r="3458" spans="1:3">
      <c r="A3458" s="5">
        <v>3456</v>
      </c>
      <c r="B3458" s="57"/>
      <c r="C3458" s="57"/>
    </row>
    <row r="3459" spans="1:3">
      <c r="A3459" s="5">
        <v>3457</v>
      </c>
      <c r="B3459" s="57"/>
      <c r="C3459" s="57"/>
    </row>
    <row r="3460" spans="1:3">
      <c r="A3460" s="5">
        <v>3458</v>
      </c>
      <c r="B3460" s="57"/>
      <c r="C3460" s="57"/>
    </row>
    <row r="3461" spans="1:3">
      <c r="A3461" s="5">
        <v>3459</v>
      </c>
      <c r="B3461" s="57"/>
      <c r="C3461" s="57"/>
    </row>
    <row r="3462" spans="1:3">
      <c r="A3462" s="5">
        <v>3460</v>
      </c>
      <c r="B3462" s="57"/>
      <c r="C3462" s="57"/>
    </row>
    <row r="3463" spans="1:3">
      <c r="A3463" s="5">
        <v>3461</v>
      </c>
      <c r="B3463" s="57"/>
      <c r="C3463" s="57"/>
    </row>
    <row r="3464" spans="1:3">
      <c r="A3464" s="5">
        <v>3462</v>
      </c>
      <c r="B3464" s="57"/>
      <c r="C3464" s="57"/>
    </row>
    <row r="3465" spans="1:3">
      <c r="A3465" s="5">
        <v>3463</v>
      </c>
      <c r="B3465" s="57"/>
      <c r="C3465" s="57"/>
    </row>
    <row r="3466" spans="1:3">
      <c r="A3466" s="5">
        <v>3464</v>
      </c>
      <c r="B3466" s="57"/>
      <c r="C3466" s="57"/>
    </row>
    <row r="3467" spans="1:3">
      <c r="A3467" s="5">
        <v>3465</v>
      </c>
      <c r="B3467" s="57"/>
      <c r="C3467" s="57"/>
    </row>
    <row r="3468" spans="1:3">
      <c r="A3468" s="5">
        <v>3466</v>
      </c>
      <c r="B3468" s="57"/>
      <c r="C3468" s="57"/>
    </row>
    <row r="3469" spans="1:3">
      <c r="A3469" s="5">
        <v>3467</v>
      </c>
      <c r="B3469" s="57"/>
      <c r="C3469" s="57"/>
    </row>
    <row r="3470" spans="1:3">
      <c r="A3470" s="5">
        <v>3468</v>
      </c>
      <c r="B3470" s="57"/>
      <c r="C3470" s="57"/>
    </row>
    <row r="3471" spans="1:3">
      <c r="A3471" s="5">
        <v>3469</v>
      </c>
      <c r="B3471" s="57"/>
      <c r="C3471" s="57"/>
    </row>
    <row r="3472" spans="1:3">
      <c r="A3472" s="5">
        <v>3470</v>
      </c>
      <c r="B3472" s="57"/>
      <c r="C3472" s="57"/>
    </row>
    <row r="3473" spans="1:3">
      <c r="A3473" s="5">
        <v>3471</v>
      </c>
      <c r="B3473" s="57"/>
      <c r="C3473" s="57"/>
    </row>
    <row r="3474" spans="1:3">
      <c r="A3474" s="5">
        <v>3472</v>
      </c>
      <c r="B3474" s="57"/>
      <c r="C3474" s="57"/>
    </row>
    <row r="3475" spans="1:3">
      <c r="A3475" s="5">
        <v>3473</v>
      </c>
      <c r="B3475" s="57"/>
      <c r="C3475" s="57"/>
    </row>
    <row r="3476" spans="1:3">
      <c r="A3476" s="5">
        <v>3474</v>
      </c>
      <c r="B3476" s="57"/>
      <c r="C3476" s="57"/>
    </row>
    <row r="3477" spans="1:3">
      <c r="A3477" s="5">
        <v>3475</v>
      </c>
      <c r="B3477" s="57"/>
      <c r="C3477" s="57"/>
    </row>
    <row r="3478" spans="1:3">
      <c r="A3478" s="5">
        <v>3476</v>
      </c>
      <c r="B3478" s="57"/>
      <c r="C3478" s="57"/>
    </row>
    <row r="3479" spans="1:3">
      <c r="A3479" s="5">
        <v>3477</v>
      </c>
      <c r="B3479" s="57"/>
      <c r="C3479" s="57"/>
    </row>
    <row r="3480" spans="1:3">
      <c r="A3480" s="5">
        <v>3478</v>
      </c>
      <c r="B3480" s="57"/>
      <c r="C3480" s="57"/>
    </row>
    <row r="3481" spans="1:3">
      <c r="A3481" s="5">
        <v>3479</v>
      </c>
      <c r="B3481" s="57"/>
      <c r="C3481" s="57"/>
    </row>
    <row r="3482" spans="1:3">
      <c r="A3482" s="5">
        <v>3480</v>
      </c>
      <c r="B3482" s="57"/>
      <c r="C3482" s="57"/>
    </row>
    <row r="3483" spans="1:3">
      <c r="A3483" s="5">
        <v>3481</v>
      </c>
      <c r="B3483" s="57"/>
      <c r="C3483" s="57"/>
    </row>
    <row r="3484" spans="1:3">
      <c r="A3484" s="5">
        <v>3482</v>
      </c>
      <c r="B3484" s="57"/>
      <c r="C3484" s="57"/>
    </row>
    <row r="3485" spans="1:3">
      <c r="A3485" s="5">
        <v>3483</v>
      </c>
      <c r="B3485" s="57"/>
      <c r="C3485" s="57"/>
    </row>
    <row r="3486" spans="1:3">
      <c r="A3486" s="5">
        <v>3484</v>
      </c>
      <c r="B3486" s="57"/>
      <c r="C3486" s="57"/>
    </row>
    <row r="3487" spans="1:3">
      <c r="A3487" s="5">
        <v>3485</v>
      </c>
      <c r="B3487" s="57"/>
      <c r="C3487" s="57"/>
    </row>
    <row r="3488" spans="1:3">
      <c r="A3488" s="5">
        <v>3486</v>
      </c>
      <c r="B3488" s="57"/>
      <c r="C3488" s="57"/>
    </row>
    <row r="3489" spans="1:3">
      <c r="A3489" s="5">
        <v>3487</v>
      </c>
      <c r="B3489" s="57"/>
      <c r="C3489" s="57"/>
    </row>
    <row r="3490" spans="1:3">
      <c r="A3490" s="5">
        <v>3488</v>
      </c>
      <c r="B3490" s="57"/>
      <c r="C3490" s="57"/>
    </row>
    <row r="3491" spans="1:3">
      <c r="A3491" s="5">
        <v>3489</v>
      </c>
      <c r="B3491" s="57"/>
      <c r="C3491" s="57"/>
    </row>
    <row r="3492" spans="1:3">
      <c r="A3492" s="5">
        <v>3490</v>
      </c>
      <c r="B3492" s="57"/>
      <c r="C3492" s="57"/>
    </row>
    <row r="3493" spans="1:3">
      <c r="A3493" s="5">
        <v>3491</v>
      </c>
      <c r="B3493" s="57"/>
      <c r="C3493" s="57"/>
    </row>
    <row r="3494" spans="1:3">
      <c r="A3494" s="5">
        <v>3492</v>
      </c>
      <c r="B3494" s="57"/>
      <c r="C3494" s="57"/>
    </row>
    <row r="3495" spans="1:3">
      <c r="A3495" s="5">
        <v>3493</v>
      </c>
      <c r="B3495" s="57"/>
      <c r="C3495" s="57"/>
    </row>
    <row r="3496" spans="1:3">
      <c r="A3496" s="5">
        <v>3494</v>
      </c>
      <c r="B3496" s="57"/>
      <c r="C3496" s="57"/>
    </row>
    <row r="3497" spans="1:3">
      <c r="A3497" s="5">
        <v>3495</v>
      </c>
      <c r="B3497" s="57"/>
      <c r="C3497" s="57"/>
    </row>
    <row r="3498" spans="1:3">
      <c r="A3498" s="5">
        <v>3496</v>
      </c>
      <c r="B3498" s="57"/>
      <c r="C3498" s="57"/>
    </row>
    <row r="3499" spans="1:3">
      <c r="A3499" s="5">
        <v>3497</v>
      </c>
      <c r="B3499" s="57"/>
      <c r="C3499" s="57"/>
    </row>
    <row r="3500" spans="1:3">
      <c r="A3500" s="5">
        <v>3498</v>
      </c>
      <c r="B3500" s="57"/>
      <c r="C3500" s="57"/>
    </row>
    <row r="3501" spans="1:3">
      <c r="A3501" s="5">
        <v>3499</v>
      </c>
      <c r="B3501" s="57"/>
      <c r="C3501" s="57"/>
    </row>
    <row r="3502" spans="1:3">
      <c r="A3502" s="5">
        <v>3500</v>
      </c>
      <c r="B3502" s="57"/>
      <c r="C3502" s="57"/>
    </row>
    <row r="3503" spans="1:3">
      <c r="A3503" s="5">
        <v>3501</v>
      </c>
      <c r="B3503" s="57"/>
      <c r="C3503" s="57"/>
    </row>
    <row r="3504" spans="1:3">
      <c r="A3504" s="5">
        <v>3502</v>
      </c>
      <c r="B3504" s="57"/>
      <c r="C3504" s="57"/>
    </row>
    <row r="3505" spans="1:3">
      <c r="A3505" s="5">
        <v>3503</v>
      </c>
      <c r="B3505" s="57"/>
      <c r="C3505" s="57"/>
    </row>
    <row r="3506" spans="1:3">
      <c r="A3506" s="5">
        <v>3504</v>
      </c>
      <c r="B3506" s="57"/>
      <c r="C3506" s="57"/>
    </row>
    <row r="3507" spans="1:3">
      <c r="A3507" s="5">
        <v>3505</v>
      </c>
      <c r="B3507" s="57"/>
      <c r="C3507" s="57"/>
    </row>
    <row r="3508" spans="1:3">
      <c r="A3508" s="5">
        <v>3506</v>
      </c>
      <c r="B3508" s="57"/>
      <c r="C3508" s="57"/>
    </row>
    <row r="3509" spans="1:3">
      <c r="A3509" s="5">
        <v>3507</v>
      </c>
      <c r="B3509" s="57"/>
      <c r="C3509" s="57"/>
    </row>
    <row r="3510" spans="1:3">
      <c r="A3510" s="5">
        <v>3508</v>
      </c>
      <c r="B3510" s="57"/>
      <c r="C3510" s="57"/>
    </row>
    <row r="3511" spans="1:3">
      <c r="A3511" s="5">
        <v>3509</v>
      </c>
      <c r="B3511" s="57"/>
      <c r="C3511" s="57"/>
    </row>
    <row r="3512" spans="1:3">
      <c r="A3512" s="5">
        <v>3510</v>
      </c>
      <c r="B3512" s="57"/>
      <c r="C3512" s="57"/>
    </row>
    <row r="3513" spans="1:3">
      <c r="A3513" s="5">
        <v>3511</v>
      </c>
      <c r="B3513" s="57"/>
      <c r="C3513" s="57"/>
    </row>
    <row r="3514" spans="1:3">
      <c r="A3514" s="5">
        <v>3512</v>
      </c>
      <c r="B3514" s="57"/>
      <c r="C3514" s="57"/>
    </row>
    <row r="3515" spans="1:3">
      <c r="A3515" s="5">
        <v>3513</v>
      </c>
      <c r="B3515" s="57"/>
      <c r="C3515" s="57"/>
    </row>
    <row r="3516" spans="1:3">
      <c r="A3516" s="5">
        <v>3514</v>
      </c>
      <c r="B3516" s="57"/>
      <c r="C3516" s="57"/>
    </row>
    <row r="3517" spans="1:3">
      <c r="A3517" s="5">
        <v>3515</v>
      </c>
      <c r="B3517" s="57"/>
      <c r="C3517" s="57"/>
    </row>
    <row r="3518" spans="1:3">
      <c r="A3518" s="5">
        <v>3516</v>
      </c>
      <c r="B3518" s="57"/>
      <c r="C3518" s="57"/>
    </row>
    <row r="3519" spans="1:3">
      <c r="A3519" s="5">
        <v>3517</v>
      </c>
      <c r="B3519" s="57"/>
      <c r="C3519" s="57"/>
    </row>
    <row r="3520" spans="1:3">
      <c r="A3520" s="5">
        <v>3518</v>
      </c>
      <c r="B3520" s="57"/>
      <c r="C3520" s="57"/>
    </row>
    <row r="3521" spans="1:3">
      <c r="A3521" s="5">
        <v>3519</v>
      </c>
      <c r="B3521" s="57"/>
      <c r="C3521" s="57"/>
    </row>
    <row r="3522" spans="1:3">
      <c r="A3522" s="5">
        <v>3520</v>
      </c>
      <c r="B3522" s="57"/>
      <c r="C3522" s="57"/>
    </row>
    <row r="3523" spans="1:3">
      <c r="A3523" s="5">
        <v>3521</v>
      </c>
      <c r="B3523" s="57"/>
      <c r="C3523" s="57"/>
    </row>
    <row r="3524" spans="1:3">
      <c r="A3524" s="5">
        <v>3522</v>
      </c>
      <c r="B3524" s="57"/>
      <c r="C3524" s="57"/>
    </row>
    <row r="3525" spans="1:3">
      <c r="A3525" s="5">
        <v>3523</v>
      </c>
      <c r="B3525" s="57"/>
      <c r="C3525" s="57"/>
    </row>
    <row r="3526" spans="1:3">
      <c r="A3526" s="5">
        <v>3524</v>
      </c>
      <c r="B3526" s="57"/>
      <c r="C3526" s="57"/>
    </row>
    <row r="3527" spans="1:3">
      <c r="A3527" s="5">
        <v>3525</v>
      </c>
      <c r="B3527" s="57"/>
      <c r="C3527" s="57"/>
    </row>
    <row r="3528" spans="1:3">
      <c r="A3528" s="5">
        <v>3526</v>
      </c>
      <c r="B3528" s="57"/>
      <c r="C3528" s="57"/>
    </row>
    <row r="3529" spans="1:3">
      <c r="A3529" s="5">
        <v>3527</v>
      </c>
      <c r="B3529" s="57"/>
      <c r="C3529" s="57"/>
    </row>
    <row r="3530" spans="1:3">
      <c r="A3530" s="5">
        <v>3528</v>
      </c>
      <c r="B3530" s="57"/>
      <c r="C3530" s="57"/>
    </row>
    <row r="3531" spans="1:3">
      <c r="A3531" s="5">
        <v>3529</v>
      </c>
      <c r="B3531" s="57"/>
      <c r="C3531" s="57"/>
    </row>
    <row r="3532" spans="1:3">
      <c r="A3532" s="5">
        <v>3530</v>
      </c>
      <c r="B3532" s="57"/>
      <c r="C3532" s="57"/>
    </row>
    <row r="3533" spans="1:3">
      <c r="A3533" s="5">
        <v>3531</v>
      </c>
      <c r="B3533" s="57"/>
      <c r="C3533" s="57"/>
    </row>
    <row r="3534" spans="1:3">
      <c r="A3534" s="5">
        <v>3532</v>
      </c>
      <c r="B3534" s="57"/>
      <c r="C3534" s="57"/>
    </row>
    <row r="3535" spans="1:3">
      <c r="A3535" s="5">
        <v>3533</v>
      </c>
      <c r="B3535" s="57"/>
      <c r="C3535" s="57"/>
    </row>
    <row r="3536" spans="1:3">
      <c r="A3536" s="5">
        <v>3534</v>
      </c>
      <c r="B3536" s="57"/>
      <c r="C3536" s="57"/>
    </row>
    <row r="3537" spans="1:3">
      <c r="A3537" s="5">
        <v>3535</v>
      </c>
      <c r="B3537" s="57"/>
      <c r="C3537" s="57"/>
    </row>
    <row r="3538" spans="1:3">
      <c r="A3538" s="5">
        <v>3536</v>
      </c>
      <c r="B3538" s="57"/>
      <c r="C3538" s="57"/>
    </row>
    <row r="3539" spans="1:3">
      <c r="A3539" s="5">
        <v>3537</v>
      </c>
      <c r="B3539" s="57"/>
      <c r="C3539" s="57"/>
    </row>
    <row r="3540" spans="1:3">
      <c r="A3540" s="5">
        <v>3538</v>
      </c>
      <c r="B3540" s="57"/>
      <c r="C3540" s="57"/>
    </row>
    <row r="3541" spans="1:3">
      <c r="A3541" s="5">
        <v>3539</v>
      </c>
      <c r="B3541" s="57"/>
      <c r="C3541" s="57"/>
    </row>
    <row r="3542" spans="1:3">
      <c r="A3542" s="5">
        <v>3540</v>
      </c>
      <c r="B3542" s="57"/>
      <c r="C3542" s="57"/>
    </row>
    <row r="3543" spans="1:3">
      <c r="A3543" s="5">
        <v>3541</v>
      </c>
      <c r="B3543" s="57"/>
      <c r="C3543" s="57"/>
    </row>
    <row r="3544" spans="1:3">
      <c r="A3544" s="5">
        <v>3542</v>
      </c>
      <c r="B3544" s="57"/>
      <c r="C3544" s="57"/>
    </row>
    <row r="3545" spans="1:3">
      <c r="A3545" s="5">
        <v>3543</v>
      </c>
      <c r="B3545" s="57"/>
      <c r="C3545" s="57"/>
    </row>
    <row r="3546" spans="1:3">
      <c r="A3546" s="5">
        <v>3544</v>
      </c>
      <c r="B3546" s="57"/>
      <c r="C3546" s="57"/>
    </row>
    <row r="3547" spans="1:3">
      <c r="A3547" s="5">
        <v>3545</v>
      </c>
      <c r="B3547" s="57"/>
      <c r="C3547" s="57"/>
    </row>
    <row r="3548" spans="1:3">
      <c r="A3548" s="5">
        <v>3546</v>
      </c>
      <c r="B3548" s="57"/>
      <c r="C3548" s="57"/>
    </row>
    <row r="3549" spans="1:3">
      <c r="A3549" s="5">
        <v>3547</v>
      </c>
      <c r="B3549" s="57"/>
      <c r="C3549" s="57"/>
    </row>
    <row r="3550" spans="1:3">
      <c r="A3550" s="5">
        <v>3548</v>
      </c>
      <c r="B3550" s="57"/>
      <c r="C3550" s="57"/>
    </row>
    <row r="3551" spans="1:3">
      <c r="A3551" s="5">
        <v>3549</v>
      </c>
      <c r="B3551" s="57"/>
      <c r="C3551" s="57"/>
    </row>
    <row r="3552" spans="1:3">
      <c r="A3552" s="5">
        <v>3550</v>
      </c>
      <c r="B3552" s="57"/>
      <c r="C3552" s="57"/>
    </row>
    <row r="3553" spans="1:3">
      <c r="A3553" s="5">
        <v>3551</v>
      </c>
      <c r="B3553" s="57"/>
      <c r="C3553" s="57"/>
    </row>
    <row r="3554" spans="1:3">
      <c r="A3554" s="5">
        <v>3552</v>
      </c>
      <c r="B3554" s="57"/>
      <c r="C3554" s="57"/>
    </row>
    <row r="3555" spans="1:3">
      <c r="A3555" s="5">
        <v>3553</v>
      </c>
      <c r="B3555" s="57"/>
      <c r="C3555" s="57"/>
    </row>
    <row r="3556" spans="1:3">
      <c r="A3556" s="5">
        <v>3554</v>
      </c>
      <c r="B3556" s="57"/>
      <c r="C3556" s="57"/>
    </row>
    <row r="3557" spans="1:3">
      <c r="A3557" s="5">
        <v>3555</v>
      </c>
      <c r="B3557" s="57"/>
      <c r="C3557" s="57"/>
    </row>
    <row r="3558" spans="1:3">
      <c r="A3558" s="5">
        <v>3556</v>
      </c>
      <c r="B3558" s="57"/>
      <c r="C3558" s="57"/>
    </row>
    <row r="3559" spans="1:3">
      <c r="A3559" s="5">
        <v>3557</v>
      </c>
      <c r="B3559" s="57"/>
      <c r="C3559" s="57"/>
    </row>
    <row r="3560" spans="1:3">
      <c r="A3560" s="5">
        <v>3558</v>
      </c>
      <c r="B3560" s="57"/>
      <c r="C3560" s="57"/>
    </row>
    <row r="3561" spans="1:3">
      <c r="A3561" s="5">
        <v>3559</v>
      </c>
      <c r="B3561" s="57"/>
      <c r="C3561" s="57"/>
    </row>
    <row r="3562" spans="1:3">
      <c r="A3562" s="5">
        <v>3560</v>
      </c>
      <c r="B3562" s="57"/>
      <c r="C3562" s="57"/>
    </row>
    <row r="3563" spans="1:3">
      <c r="A3563" s="5">
        <v>3561</v>
      </c>
      <c r="B3563" s="57"/>
      <c r="C3563" s="57"/>
    </row>
    <row r="3564" spans="1:3">
      <c r="A3564" s="5">
        <v>3562</v>
      </c>
      <c r="B3564" s="57"/>
      <c r="C3564" s="57"/>
    </row>
    <row r="3565" spans="1:3">
      <c r="A3565" s="5">
        <v>3563</v>
      </c>
      <c r="B3565" s="57"/>
      <c r="C3565" s="57"/>
    </row>
    <row r="3566" spans="1:3">
      <c r="A3566" s="5">
        <v>3564</v>
      </c>
      <c r="B3566" s="57"/>
      <c r="C3566" s="57"/>
    </row>
    <row r="3567" spans="1:3">
      <c r="A3567" s="5">
        <v>3565</v>
      </c>
      <c r="B3567" s="57"/>
      <c r="C3567" s="57"/>
    </row>
    <row r="3568" spans="1:3">
      <c r="A3568" s="5">
        <v>3566</v>
      </c>
      <c r="B3568" s="57"/>
      <c r="C3568" s="57"/>
    </row>
    <row r="3569" spans="1:3">
      <c r="A3569" s="5">
        <v>3567</v>
      </c>
      <c r="B3569" s="57"/>
      <c r="C3569" s="57"/>
    </row>
    <row r="3570" spans="1:3">
      <c r="A3570" s="5">
        <v>3568</v>
      </c>
      <c r="B3570" s="57"/>
      <c r="C3570" s="57"/>
    </row>
    <row r="3571" spans="1:3">
      <c r="A3571" s="5">
        <v>3569</v>
      </c>
      <c r="B3571" s="57"/>
      <c r="C3571" s="57"/>
    </row>
    <row r="3572" spans="1:3">
      <c r="A3572" s="5">
        <v>3570</v>
      </c>
      <c r="B3572" s="57"/>
      <c r="C3572" s="57"/>
    </row>
    <row r="3573" spans="1:3">
      <c r="A3573" s="5">
        <v>3571</v>
      </c>
      <c r="B3573" s="57"/>
      <c r="C3573" s="57"/>
    </row>
    <row r="3574" spans="1:3">
      <c r="A3574" s="5">
        <v>3572</v>
      </c>
      <c r="B3574" s="57"/>
      <c r="C3574" s="57"/>
    </row>
    <row r="3575" spans="1:3">
      <c r="A3575" s="5">
        <v>3573</v>
      </c>
      <c r="B3575" s="57"/>
      <c r="C3575" s="57"/>
    </row>
    <row r="3576" spans="1:3">
      <c r="A3576" s="5">
        <v>3574</v>
      </c>
      <c r="B3576" s="57"/>
      <c r="C3576" s="57"/>
    </row>
    <row r="3577" spans="1:3">
      <c r="A3577" s="5">
        <v>3575</v>
      </c>
      <c r="B3577" s="57"/>
      <c r="C3577" s="57"/>
    </row>
    <row r="3578" spans="1:3">
      <c r="A3578" s="5">
        <v>3576</v>
      </c>
      <c r="B3578" s="57"/>
      <c r="C3578" s="57"/>
    </row>
    <row r="3579" spans="1:3">
      <c r="A3579" s="5">
        <v>3577</v>
      </c>
      <c r="B3579" s="57"/>
      <c r="C3579" s="57"/>
    </row>
    <row r="3580" spans="1:3">
      <c r="A3580" s="5">
        <v>3578</v>
      </c>
      <c r="B3580" s="57"/>
      <c r="C3580" s="57"/>
    </row>
    <row r="3581" spans="1:3">
      <c r="A3581" s="5">
        <v>3579</v>
      </c>
      <c r="B3581" s="57"/>
      <c r="C3581" s="57"/>
    </row>
    <row r="3582" spans="1:3">
      <c r="A3582" s="5">
        <v>3580</v>
      </c>
      <c r="B3582" s="57"/>
      <c r="C3582" s="57"/>
    </row>
    <row r="3583" spans="1:3">
      <c r="A3583" s="5">
        <v>3581</v>
      </c>
      <c r="B3583" s="57"/>
      <c r="C3583" s="57"/>
    </row>
    <row r="3584" spans="1:3">
      <c r="A3584" s="5">
        <v>3582</v>
      </c>
      <c r="B3584" s="57"/>
      <c r="C3584" s="57"/>
    </row>
    <row r="3585" spans="1:3">
      <c r="A3585" s="5">
        <v>3583</v>
      </c>
      <c r="B3585" s="57"/>
      <c r="C3585" s="57"/>
    </row>
    <row r="3586" spans="1:3">
      <c r="A3586" s="5">
        <v>3584</v>
      </c>
      <c r="B3586" s="57"/>
      <c r="C3586" s="57"/>
    </row>
    <row r="3587" spans="1:3">
      <c r="A3587" s="5">
        <v>3585</v>
      </c>
      <c r="B3587" s="57"/>
      <c r="C3587" s="57"/>
    </row>
    <row r="3588" spans="1:3">
      <c r="A3588" s="5">
        <v>3586</v>
      </c>
      <c r="B3588" s="57"/>
      <c r="C3588" s="57"/>
    </row>
    <row r="3589" spans="1:3">
      <c r="A3589" s="5">
        <v>3587</v>
      </c>
      <c r="B3589" s="57"/>
      <c r="C3589" s="57"/>
    </row>
    <row r="3590" spans="1:3">
      <c r="A3590" s="5">
        <v>3588</v>
      </c>
      <c r="B3590" s="57"/>
      <c r="C3590" s="57"/>
    </row>
    <row r="3591" spans="1:3">
      <c r="A3591" s="5">
        <v>3589</v>
      </c>
      <c r="B3591" s="57"/>
      <c r="C3591" s="57"/>
    </row>
    <row r="3592" spans="1:3">
      <c r="A3592" s="5">
        <v>3590</v>
      </c>
      <c r="B3592" s="57"/>
      <c r="C3592" s="57"/>
    </row>
    <row r="3593" spans="1:3">
      <c r="A3593" s="5">
        <v>3591</v>
      </c>
      <c r="B3593" s="57"/>
      <c r="C3593" s="57"/>
    </row>
    <row r="3594" spans="1:3">
      <c r="A3594" s="5">
        <v>3592</v>
      </c>
      <c r="B3594" s="57"/>
      <c r="C3594" s="57"/>
    </row>
    <row r="3595" spans="1:3">
      <c r="A3595" s="5">
        <v>3593</v>
      </c>
      <c r="B3595" s="57"/>
      <c r="C3595" s="57"/>
    </row>
    <row r="3596" spans="1:3">
      <c r="A3596" s="5">
        <v>3594</v>
      </c>
      <c r="B3596" s="57"/>
      <c r="C3596" s="57"/>
    </row>
    <row r="3597" spans="1:3">
      <c r="A3597" s="5">
        <v>3595</v>
      </c>
      <c r="B3597" s="57"/>
      <c r="C3597" s="57"/>
    </row>
    <row r="3598" spans="1:3">
      <c r="A3598" s="5">
        <v>3596</v>
      </c>
      <c r="B3598" s="57"/>
      <c r="C3598" s="57"/>
    </row>
    <row r="3599" spans="1:3">
      <c r="A3599" s="5">
        <v>3597</v>
      </c>
      <c r="B3599" s="57"/>
      <c r="C3599" s="57"/>
    </row>
    <row r="3600" spans="1:3">
      <c r="A3600" s="5">
        <v>3598</v>
      </c>
      <c r="B3600" s="57"/>
      <c r="C3600" s="57"/>
    </row>
    <row r="3601" spans="1:3">
      <c r="A3601" s="5">
        <v>3599</v>
      </c>
      <c r="B3601" s="57"/>
      <c r="C3601" s="57"/>
    </row>
    <row r="3602" spans="1:3">
      <c r="A3602" s="5">
        <v>3600</v>
      </c>
      <c r="B3602" s="57"/>
      <c r="C3602" s="57"/>
    </row>
    <row r="3603" spans="1:3">
      <c r="A3603" s="5">
        <v>3601</v>
      </c>
      <c r="B3603" s="57"/>
      <c r="C3603" s="57"/>
    </row>
    <row r="3604" spans="1:3">
      <c r="A3604" s="5">
        <v>3602</v>
      </c>
      <c r="B3604" s="57"/>
      <c r="C3604" s="57"/>
    </row>
    <row r="3605" spans="1:3">
      <c r="A3605" s="5">
        <v>3603</v>
      </c>
      <c r="B3605" s="57"/>
      <c r="C3605" s="57"/>
    </row>
    <row r="3606" spans="1:3">
      <c r="A3606" s="5">
        <v>3604</v>
      </c>
      <c r="B3606" s="57"/>
      <c r="C3606" s="57"/>
    </row>
    <row r="3607" spans="1:3">
      <c r="A3607" s="5">
        <v>3605</v>
      </c>
      <c r="B3607" s="57"/>
      <c r="C3607" s="57"/>
    </row>
    <row r="3608" spans="1:3">
      <c r="A3608" s="5">
        <v>3606</v>
      </c>
      <c r="B3608" s="57"/>
      <c r="C3608" s="57"/>
    </row>
    <row r="3609" spans="1:3">
      <c r="A3609" s="5">
        <v>3607</v>
      </c>
      <c r="B3609" s="57"/>
      <c r="C3609" s="57"/>
    </row>
    <row r="3610" spans="1:3">
      <c r="A3610" s="5">
        <v>3608</v>
      </c>
      <c r="B3610" s="57"/>
      <c r="C3610" s="57"/>
    </row>
    <row r="3611" spans="1:3">
      <c r="A3611" s="5">
        <v>3609</v>
      </c>
      <c r="B3611" s="57"/>
      <c r="C3611" s="57"/>
    </row>
    <row r="3612" spans="1:3">
      <c r="A3612" s="5">
        <v>3610</v>
      </c>
      <c r="B3612" s="57"/>
      <c r="C3612" s="57"/>
    </row>
    <row r="3613" spans="1:3">
      <c r="A3613" s="5">
        <v>3611</v>
      </c>
      <c r="B3613" s="57"/>
      <c r="C3613" s="57"/>
    </row>
    <row r="3614" spans="1:3">
      <c r="A3614" s="5">
        <v>3612</v>
      </c>
      <c r="B3614" s="57"/>
      <c r="C3614" s="57"/>
    </row>
    <row r="3615" spans="1:3">
      <c r="A3615" s="5">
        <v>3613</v>
      </c>
      <c r="B3615" s="57"/>
      <c r="C3615" s="57"/>
    </row>
    <row r="3616" spans="1:3">
      <c r="A3616" s="5">
        <v>3614</v>
      </c>
      <c r="B3616" s="57"/>
      <c r="C3616" s="57"/>
    </row>
    <row r="3617" spans="1:3">
      <c r="A3617" s="5">
        <v>3615</v>
      </c>
      <c r="B3617" s="57"/>
      <c r="C3617" s="57"/>
    </row>
    <row r="3618" spans="1:3">
      <c r="A3618" s="5">
        <v>3616</v>
      </c>
      <c r="B3618" s="57"/>
      <c r="C3618" s="57"/>
    </row>
    <row r="3619" spans="1:3">
      <c r="A3619" s="5">
        <v>3617</v>
      </c>
      <c r="B3619" s="57"/>
      <c r="C3619" s="57"/>
    </row>
    <row r="3620" spans="1:3">
      <c r="A3620" s="5">
        <v>3618</v>
      </c>
      <c r="B3620" s="57"/>
      <c r="C3620" s="57"/>
    </row>
    <row r="3621" spans="1:3">
      <c r="A3621" s="5">
        <v>3619</v>
      </c>
      <c r="B3621" s="57"/>
      <c r="C3621" s="57"/>
    </row>
    <row r="3622" spans="1:3">
      <c r="A3622" s="5">
        <v>3620</v>
      </c>
      <c r="B3622" s="57"/>
      <c r="C3622" s="57"/>
    </row>
    <row r="3623" spans="1:3">
      <c r="A3623" s="5">
        <v>3621</v>
      </c>
      <c r="B3623" s="57"/>
      <c r="C3623" s="57"/>
    </row>
    <row r="3624" spans="1:3">
      <c r="A3624" s="5">
        <v>3622</v>
      </c>
      <c r="B3624" s="57"/>
      <c r="C3624" s="57"/>
    </row>
    <row r="3625" spans="1:3">
      <c r="A3625" s="5">
        <v>3623</v>
      </c>
      <c r="B3625" s="57"/>
      <c r="C3625" s="57"/>
    </row>
    <row r="3626" spans="1:3">
      <c r="A3626" s="5">
        <v>3624</v>
      </c>
      <c r="B3626" s="57"/>
      <c r="C3626" s="57"/>
    </row>
    <row r="3627" spans="1:3">
      <c r="A3627" s="5">
        <v>3625</v>
      </c>
      <c r="B3627" s="57"/>
      <c r="C3627" s="57"/>
    </row>
    <row r="3628" spans="1:3">
      <c r="A3628" s="5">
        <v>3626</v>
      </c>
      <c r="B3628" s="57"/>
      <c r="C3628" s="57"/>
    </row>
    <row r="3629" spans="1:3">
      <c r="A3629" s="5">
        <v>3627</v>
      </c>
      <c r="B3629" s="57"/>
      <c r="C3629" s="57"/>
    </row>
    <row r="3630" spans="1:3">
      <c r="A3630" s="5">
        <v>3628</v>
      </c>
      <c r="B3630" s="57"/>
      <c r="C3630" s="57"/>
    </row>
    <row r="3631" spans="1:3">
      <c r="A3631" s="5">
        <v>3629</v>
      </c>
      <c r="B3631" s="57"/>
      <c r="C3631" s="57"/>
    </row>
    <row r="3632" spans="1:3">
      <c r="A3632" s="5">
        <v>3630</v>
      </c>
      <c r="B3632" s="57"/>
      <c r="C3632" s="57"/>
    </row>
    <row r="3633" spans="1:3">
      <c r="A3633" s="5">
        <v>3631</v>
      </c>
      <c r="B3633" s="57"/>
      <c r="C3633" s="57"/>
    </row>
    <row r="3634" spans="1:3">
      <c r="A3634" s="5">
        <v>3632</v>
      </c>
      <c r="B3634" s="57"/>
      <c r="C3634" s="57"/>
    </row>
    <row r="3635" spans="1:3">
      <c r="A3635" s="5">
        <v>3633</v>
      </c>
      <c r="B3635" s="57"/>
      <c r="C3635" s="57"/>
    </row>
    <row r="3636" spans="1:3">
      <c r="A3636" s="5">
        <v>3634</v>
      </c>
      <c r="B3636" s="57"/>
      <c r="C3636" s="57"/>
    </row>
    <row r="3637" spans="1:3">
      <c r="A3637" s="5">
        <v>3635</v>
      </c>
      <c r="B3637" s="57"/>
      <c r="C3637" s="57"/>
    </row>
    <row r="3638" spans="1:3">
      <c r="A3638" s="5">
        <v>3636</v>
      </c>
      <c r="B3638" s="57"/>
      <c r="C3638" s="57"/>
    </row>
    <row r="3639" spans="1:3">
      <c r="A3639" s="5">
        <v>3637</v>
      </c>
      <c r="B3639" s="57"/>
      <c r="C3639" s="57"/>
    </row>
    <row r="3640" spans="1:3">
      <c r="A3640" s="5">
        <v>3638</v>
      </c>
      <c r="B3640" s="57"/>
      <c r="C3640" s="57"/>
    </row>
    <row r="3641" spans="1:3">
      <c r="A3641" s="5">
        <v>3639</v>
      </c>
      <c r="B3641" s="57"/>
      <c r="C3641" s="57"/>
    </row>
    <row r="3642" spans="1:3">
      <c r="A3642" s="5">
        <v>3640</v>
      </c>
      <c r="B3642" s="57"/>
      <c r="C3642" s="57"/>
    </row>
    <row r="3643" spans="1:3">
      <c r="A3643" s="5">
        <v>3641</v>
      </c>
      <c r="B3643" s="57"/>
      <c r="C3643" s="57"/>
    </row>
    <row r="3644" spans="1:3">
      <c r="A3644" s="5">
        <v>3642</v>
      </c>
      <c r="B3644" s="57"/>
      <c r="C3644" s="57"/>
    </row>
    <row r="3645" spans="1:3">
      <c r="A3645" s="5">
        <v>3643</v>
      </c>
      <c r="B3645" s="57"/>
      <c r="C3645" s="57"/>
    </row>
    <row r="3646" spans="1:3">
      <c r="A3646" s="5">
        <v>3644</v>
      </c>
      <c r="B3646" s="57"/>
      <c r="C3646" s="57"/>
    </row>
    <row r="3647" spans="1:3">
      <c r="A3647" s="5">
        <v>3645</v>
      </c>
      <c r="B3647" s="57"/>
      <c r="C3647" s="57"/>
    </row>
    <row r="3648" spans="1:3">
      <c r="A3648" s="5">
        <v>3646</v>
      </c>
      <c r="B3648" s="57"/>
      <c r="C3648" s="57"/>
    </row>
    <row r="3649" spans="1:3">
      <c r="A3649" s="5">
        <v>3647</v>
      </c>
      <c r="B3649" s="57"/>
      <c r="C3649" s="57"/>
    </row>
    <row r="3650" spans="1:3">
      <c r="A3650" s="5">
        <v>3648</v>
      </c>
      <c r="B3650" s="57"/>
      <c r="C3650" s="57"/>
    </row>
    <row r="3651" spans="1:3">
      <c r="A3651" s="5">
        <v>3649</v>
      </c>
      <c r="B3651" s="57"/>
      <c r="C3651" s="57"/>
    </row>
    <row r="3652" spans="1:3">
      <c r="A3652" s="5">
        <v>3650</v>
      </c>
      <c r="B3652" s="57"/>
      <c r="C3652" s="57"/>
    </row>
    <row r="3653" spans="1:3">
      <c r="A3653" s="5">
        <v>3651</v>
      </c>
      <c r="B3653" s="57"/>
      <c r="C3653" s="57"/>
    </row>
    <row r="3654" spans="1:3">
      <c r="A3654" s="5">
        <v>3652</v>
      </c>
      <c r="B3654" s="57"/>
      <c r="C3654" s="57"/>
    </row>
    <row r="3655" spans="1:3">
      <c r="A3655" s="5">
        <v>3653</v>
      </c>
      <c r="B3655" s="57"/>
      <c r="C3655" s="57"/>
    </row>
    <row r="3656" spans="1:3">
      <c r="A3656" s="5">
        <v>3654</v>
      </c>
      <c r="B3656" s="57"/>
      <c r="C3656" s="57"/>
    </row>
    <row r="3657" spans="1:3">
      <c r="A3657" s="5">
        <v>3655</v>
      </c>
      <c r="B3657" s="57"/>
      <c r="C3657" s="57"/>
    </row>
    <row r="3658" spans="1:3">
      <c r="A3658" s="5">
        <v>3656</v>
      </c>
      <c r="B3658" s="57"/>
      <c r="C3658" s="57"/>
    </row>
    <row r="3659" spans="1:3">
      <c r="A3659" s="5">
        <v>3657</v>
      </c>
      <c r="B3659" s="57"/>
      <c r="C3659" s="57"/>
    </row>
    <row r="3660" spans="1:3">
      <c r="A3660" s="5">
        <v>3658</v>
      </c>
      <c r="B3660" s="57"/>
      <c r="C3660" s="57"/>
    </row>
    <row r="3661" spans="1:3">
      <c r="A3661" s="5">
        <v>3659</v>
      </c>
      <c r="B3661" s="57"/>
      <c r="C3661" s="57"/>
    </row>
    <row r="3662" spans="1:3">
      <c r="A3662" s="5">
        <v>3660</v>
      </c>
      <c r="B3662" s="57"/>
      <c r="C3662" s="57"/>
    </row>
    <row r="3663" spans="1:3">
      <c r="A3663" s="5">
        <v>3661</v>
      </c>
      <c r="B3663" s="57"/>
      <c r="C3663" s="57"/>
    </row>
    <row r="3664" spans="1:3">
      <c r="A3664" s="5">
        <v>3662</v>
      </c>
      <c r="B3664" s="57"/>
      <c r="C3664" s="57"/>
    </row>
    <row r="3665" spans="1:3">
      <c r="A3665" s="5">
        <v>3663</v>
      </c>
      <c r="B3665" s="57"/>
      <c r="C3665" s="57"/>
    </row>
    <row r="3666" spans="1:3">
      <c r="A3666" s="5">
        <v>3664</v>
      </c>
      <c r="B3666" s="57"/>
      <c r="C3666" s="57"/>
    </row>
    <row r="3667" spans="1:3">
      <c r="A3667" s="5">
        <v>3665</v>
      </c>
      <c r="B3667" s="57"/>
      <c r="C3667" s="57"/>
    </row>
    <row r="3668" spans="1:3">
      <c r="A3668" s="5">
        <v>3666</v>
      </c>
      <c r="B3668" s="57"/>
      <c r="C3668" s="57"/>
    </row>
    <row r="3669" spans="1:3">
      <c r="A3669" s="5">
        <v>3667</v>
      </c>
      <c r="B3669" s="57"/>
      <c r="C3669" s="57"/>
    </row>
    <row r="3670" spans="1:3">
      <c r="A3670" s="5">
        <v>3668</v>
      </c>
      <c r="B3670" s="57"/>
      <c r="C3670" s="57"/>
    </row>
    <row r="3671" spans="1:3">
      <c r="A3671" s="5">
        <v>3669</v>
      </c>
      <c r="B3671" s="57"/>
      <c r="C3671" s="57"/>
    </row>
    <row r="3672" spans="1:3">
      <c r="A3672" s="5">
        <v>3670</v>
      </c>
      <c r="B3672" s="57"/>
      <c r="C3672" s="57"/>
    </row>
    <row r="3673" spans="1:3">
      <c r="A3673" s="5">
        <v>3671</v>
      </c>
      <c r="B3673" s="57"/>
      <c r="C3673" s="57"/>
    </row>
    <row r="3674" spans="1:3">
      <c r="A3674" s="5">
        <v>3672</v>
      </c>
      <c r="B3674" s="57"/>
      <c r="C3674" s="57"/>
    </row>
    <row r="3675" spans="1:3">
      <c r="A3675" s="5">
        <v>3673</v>
      </c>
      <c r="B3675" s="57"/>
      <c r="C3675" s="57"/>
    </row>
    <row r="3676" spans="1:3">
      <c r="A3676" s="5">
        <v>3674</v>
      </c>
      <c r="B3676" s="57"/>
      <c r="C3676" s="57"/>
    </row>
    <row r="3677" spans="1:3">
      <c r="A3677" s="5">
        <v>3675</v>
      </c>
      <c r="B3677" s="57"/>
      <c r="C3677" s="57"/>
    </row>
    <row r="3678" spans="1:3">
      <c r="A3678" s="5">
        <v>3676</v>
      </c>
      <c r="B3678" s="57"/>
      <c r="C3678" s="57"/>
    </row>
    <row r="3679" spans="1:3">
      <c r="A3679" s="5">
        <v>3677</v>
      </c>
      <c r="B3679" s="57"/>
      <c r="C3679" s="57"/>
    </row>
    <row r="3680" spans="1:3">
      <c r="A3680" s="5">
        <v>3678</v>
      </c>
      <c r="B3680" s="57"/>
      <c r="C3680" s="57"/>
    </row>
    <row r="3681" spans="1:3">
      <c r="A3681" s="5">
        <v>3679</v>
      </c>
      <c r="B3681" s="57"/>
      <c r="C3681" s="57"/>
    </row>
    <row r="3682" spans="1:3">
      <c r="A3682" s="5">
        <v>3680</v>
      </c>
      <c r="B3682" s="57"/>
      <c r="C3682" s="57"/>
    </row>
    <row r="3683" spans="1:3">
      <c r="A3683" s="5">
        <v>3681</v>
      </c>
      <c r="B3683" s="57"/>
      <c r="C3683" s="57"/>
    </row>
    <row r="3684" spans="1:3">
      <c r="A3684" s="5">
        <v>3682</v>
      </c>
      <c r="B3684" s="57"/>
      <c r="C3684" s="57"/>
    </row>
    <row r="3685" spans="1:3">
      <c r="A3685" s="5">
        <v>3683</v>
      </c>
      <c r="B3685" s="57"/>
      <c r="C3685" s="57"/>
    </row>
    <row r="3686" spans="1:3">
      <c r="A3686" s="5">
        <v>3684</v>
      </c>
      <c r="B3686" s="57"/>
      <c r="C3686" s="57"/>
    </row>
    <row r="3687" spans="1:3">
      <c r="A3687" s="5">
        <v>3685</v>
      </c>
      <c r="B3687" s="57"/>
      <c r="C3687" s="57"/>
    </row>
    <row r="3688" spans="1:3">
      <c r="A3688" s="5">
        <v>3686</v>
      </c>
      <c r="B3688" s="57"/>
      <c r="C3688" s="57"/>
    </row>
    <row r="3689" spans="1:3">
      <c r="A3689" s="5">
        <v>3687</v>
      </c>
      <c r="B3689" s="57"/>
      <c r="C3689" s="57"/>
    </row>
    <row r="3690" spans="1:3">
      <c r="A3690" s="5">
        <v>3688</v>
      </c>
      <c r="B3690" s="57"/>
      <c r="C3690" s="57"/>
    </row>
    <row r="3691" spans="1:3">
      <c r="A3691" s="5">
        <v>3689</v>
      </c>
      <c r="B3691" s="57"/>
      <c r="C3691" s="57"/>
    </row>
    <row r="3692" spans="1:3">
      <c r="A3692" s="5">
        <v>3690</v>
      </c>
      <c r="B3692" s="57"/>
      <c r="C3692" s="57"/>
    </row>
    <row r="3693" spans="1:3">
      <c r="A3693" s="5">
        <v>3691</v>
      </c>
      <c r="B3693" s="57"/>
      <c r="C3693" s="57"/>
    </row>
    <row r="3694" spans="1:3">
      <c r="A3694" s="5">
        <v>3692</v>
      </c>
      <c r="B3694" s="57"/>
      <c r="C3694" s="57"/>
    </row>
    <row r="3695" spans="1:3">
      <c r="A3695" s="5">
        <v>3693</v>
      </c>
      <c r="B3695" s="57"/>
      <c r="C3695" s="57"/>
    </row>
    <row r="3696" spans="1:3">
      <c r="A3696" s="5">
        <v>3694</v>
      </c>
      <c r="B3696" s="57"/>
      <c r="C3696" s="57"/>
    </row>
    <row r="3697" spans="1:3">
      <c r="A3697" s="5">
        <v>3695</v>
      </c>
      <c r="B3697" s="57"/>
      <c r="C3697" s="57"/>
    </row>
    <row r="3698" spans="1:3">
      <c r="A3698" s="5">
        <v>3696</v>
      </c>
      <c r="B3698" s="57"/>
      <c r="C3698" s="57"/>
    </row>
    <row r="3699" spans="1:3">
      <c r="A3699" s="5">
        <v>3697</v>
      </c>
      <c r="B3699" s="57"/>
      <c r="C3699" s="57"/>
    </row>
    <row r="3700" spans="1:3">
      <c r="A3700" s="5">
        <v>3698</v>
      </c>
      <c r="B3700" s="57"/>
      <c r="C3700" s="57"/>
    </row>
    <row r="3701" spans="1:3">
      <c r="A3701" s="5">
        <v>3699</v>
      </c>
      <c r="B3701" s="57"/>
      <c r="C3701" s="57"/>
    </row>
    <row r="3702" spans="1:3">
      <c r="A3702" s="5">
        <v>3700</v>
      </c>
      <c r="B3702" s="57"/>
      <c r="C3702" s="57"/>
    </row>
    <row r="3703" spans="1:3">
      <c r="A3703" s="5">
        <v>3701</v>
      </c>
      <c r="B3703" s="57"/>
      <c r="C3703" s="57"/>
    </row>
    <row r="3704" spans="1:3">
      <c r="A3704" s="5">
        <v>3702</v>
      </c>
      <c r="B3704" s="57"/>
      <c r="C3704" s="57"/>
    </row>
    <row r="3705" spans="1:3">
      <c r="A3705" s="5">
        <v>3703</v>
      </c>
      <c r="B3705" s="57"/>
      <c r="C3705" s="57"/>
    </row>
    <row r="3706" spans="1:3">
      <c r="A3706" s="5">
        <v>3704</v>
      </c>
      <c r="B3706" s="57"/>
      <c r="C3706" s="57"/>
    </row>
    <row r="3707" spans="1:3">
      <c r="A3707" s="5">
        <v>3705</v>
      </c>
      <c r="B3707" s="57"/>
      <c r="C3707" s="57"/>
    </row>
    <row r="3708" spans="1:3">
      <c r="A3708" s="5">
        <v>3706</v>
      </c>
      <c r="B3708" s="57"/>
      <c r="C3708" s="57"/>
    </row>
    <row r="3709" spans="1:3">
      <c r="A3709" s="5">
        <v>3707</v>
      </c>
      <c r="B3709" s="57"/>
      <c r="C3709" s="57"/>
    </row>
    <row r="3710" spans="1:3">
      <c r="A3710" s="5">
        <v>3708</v>
      </c>
      <c r="B3710" s="57"/>
      <c r="C3710" s="57"/>
    </row>
    <row r="3711" spans="1:3">
      <c r="A3711" s="5">
        <v>3709</v>
      </c>
      <c r="B3711" s="57"/>
      <c r="C3711" s="57"/>
    </row>
    <row r="3712" spans="1:3">
      <c r="A3712" s="5">
        <v>3710</v>
      </c>
      <c r="B3712" s="57"/>
      <c r="C3712" s="57"/>
    </row>
    <row r="3713" spans="1:3">
      <c r="A3713" s="5">
        <v>3711</v>
      </c>
      <c r="B3713" s="57"/>
      <c r="C3713" s="57"/>
    </row>
    <row r="3714" spans="1:3">
      <c r="A3714" s="5">
        <v>3712</v>
      </c>
      <c r="B3714" s="57"/>
      <c r="C3714" s="57"/>
    </row>
    <row r="3715" spans="1:3">
      <c r="A3715" s="5">
        <v>3713</v>
      </c>
      <c r="B3715" s="57"/>
      <c r="C3715" s="57"/>
    </row>
    <row r="3716" spans="1:3">
      <c r="A3716" s="5">
        <v>3714</v>
      </c>
      <c r="B3716" s="57"/>
      <c r="C3716" s="57"/>
    </row>
    <row r="3717" spans="1:3">
      <c r="A3717" s="5">
        <v>3715</v>
      </c>
      <c r="B3717" s="57"/>
      <c r="C3717" s="57"/>
    </row>
    <row r="3718" spans="1:3">
      <c r="A3718" s="5">
        <v>3716</v>
      </c>
      <c r="B3718" s="57"/>
      <c r="C3718" s="57"/>
    </row>
    <row r="3719" spans="1:3">
      <c r="A3719" s="5">
        <v>3717</v>
      </c>
      <c r="B3719" s="57"/>
      <c r="C3719" s="57"/>
    </row>
    <row r="3720" spans="1:3">
      <c r="A3720" s="5">
        <v>3718</v>
      </c>
      <c r="B3720" s="57"/>
      <c r="C3720" s="57"/>
    </row>
    <row r="3721" spans="1:3">
      <c r="A3721" s="5">
        <v>3719</v>
      </c>
      <c r="B3721" s="57"/>
      <c r="C3721" s="57"/>
    </row>
    <row r="3722" spans="1:3">
      <c r="A3722" s="5">
        <v>3720</v>
      </c>
      <c r="B3722" s="57"/>
      <c r="C3722" s="57"/>
    </row>
    <row r="3723" spans="1:3">
      <c r="A3723" s="5">
        <v>3721</v>
      </c>
      <c r="B3723" s="57"/>
      <c r="C3723" s="57"/>
    </row>
    <row r="3724" spans="1:3">
      <c r="A3724" s="5">
        <v>3722</v>
      </c>
      <c r="B3724" s="57"/>
      <c r="C3724" s="57"/>
    </row>
    <row r="3725" spans="1:3">
      <c r="A3725" s="5">
        <v>3723</v>
      </c>
      <c r="B3725" s="57"/>
      <c r="C3725" s="57"/>
    </row>
    <row r="3726" spans="1:3">
      <c r="A3726" s="5">
        <v>3724</v>
      </c>
      <c r="B3726" s="57"/>
      <c r="C3726" s="57"/>
    </row>
    <row r="3727" spans="1:3">
      <c r="A3727" s="5">
        <v>3725</v>
      </c>
      <c r="B3727" s="57"/>
      <c r="C3727" s="57"/>
    </row>
    <row r="3728" spans="1:3">
      <c r="A3728" s="5">
        <v>3726</v>
      </c>
      <c r="B3728" s="57"/>
      <c r="C3728" s="57"/>
    </row>
    <row r="3729" spans="1:3">
      <c r="A3729" s="5">
        <v>3727</v>
      </c>
      <c r="B3729" s="57"/>
      <c r="C3729" s="57"/>
    </row>
    <row r="3730" spans="1:3">
      <c r="A3730" s="5">
        <v>3728</v>
      </c>
      <c r="B3730" s="57"/>
      <c r="C3730" s="57"/>
    </row>
    <row r="3731" spans="1:3">
      <c r="A3731" s="5">
        <v>3729</v>
      </c>
      <c r="B3731" s="57"/>
      <c r="C3731" s="57"/>
    </row>
    <row r="3732" spans="1:3">
      <c r="A3732" s="5">
        <v>3730</v>
      </c>
      <c r="B3732" s="57"/>
      <c r="C3732" s="57"/>
    </row>
    <row r="3733" spans="1:3">
      <c r="A3733" s="5">
        <v>3731</v>
      </c>
      <c r="B3733" s="57"/>
      <c r="C3733" s="57"/>
    </row>
    <row r="3734" spans="1:3">
      <c r="A3734" s="5">
        <v>3732</v>
      </c>
      <c r="B3734" s="57"/>
      <c r="C3734" s="57"/>
    </row>
    <row r="3735" spans="1:3">
      <c r="A3735" s="5">
        <v>3733</v>
      </c>
      <c r="B3735" s="57"/>
      <c r="C3735" s="57"/>
    </row>
    <row r="3736" spans="1:3">
      <c r="A3736" s="5">
        <v>3734</v>
      </c>
      <c r="B3736" s="57"/>
      <c r="C3736" s="57"/>
    </row>
    <row r="3737" spans="1:3">
      <c r="A3737" s="5">
        <v>3735</v>
      </c>
      <c r="B3737" s="57"/>
      <c r="C3737" s="57"/>
    </row>
    <row r="3738" spans="1:3">
      <c r="A3738" s="5">
        <v>3736</v>
      </c>
      <c r="B3738" s="57"/>
      <c r="C3738" s="57"/>
    </row>
    <row r="3739" spans="1:3">
      <c r="A3739" s="5">
        <v>3737</v>
      </c>
      <c r="B3739" s="57"/>
      <c r="C3739" s="57"/>
    </row>
    <row r="3740" spans="1:3">
      <c r="A3740" s="5">
        <v>3738</v>
      </c>
      <c r="B3740" s="57"/>
      <c r="C3740" s="57"/>
    </row>
    <row r="3741" spans="1:3">
      <c r="A3741" s="5">
        <v>3739</v>
      </c>
      <c r="B3741" s="57"/>
      <c r="C3741" s="57"/>
    </row>
    <row r="3742" spans="1:3">
      <c r="A3742" s="5">
        <v>3740</v>
      </c>
      <c r="B3742" s="57"/>
      <c r="C3742" s="57"/>
    </row>
    <row r="3743" spans="1:3">
      <c r="A3743" s="5">
        <v>3741</v>
      </c>
      <c r="B3743" s="57"/>
      <c r="C3743" s="57"/>
    </row>
    <row r="3744" spans="1:3">
      <c r="A3744" s="5">
        <v>3742</v>
      </c>
      <c r="B3744" s="57"/>
      <c r="C3744" s="57"/>
    </row>
    <row r="3745" spans="1:3">
      <c r="A3745" s="5">
        <v>3743</v>
      </c>
      <c r="B3745" s="57"/>
      <c r="C3745" s="57"/>
    </row>
    <row r="3746" spans="1:3">
      <c r="A3746" s="5">
        <v>3744</v>
      </c>
      <c r="B3746" s="57"/>
      <c r="C3746" s="57"/>
    </row>
    <row r="3747" spans="1:3">
      <c r="A3747" s="5">
        <v>3745</v>
      </c>
      <c r="B3747" s="57"/>
      <c r="C3747" s="57"/>
    </row>
    <row r="3748" spans="1:3">
      <c r="A3748" s="5">
        <v>3746</v>
      </c>
      <c r="B3748" s="57"/>
      <c r="C3748" s="57"/>
    </row>
    <row r="3749" spans="1:3">
      <c r="A3749" s="5">
        <v>3747</v>
      </c>
      <c r="B3749" s="57"/>
      <c r="C3749" s="57"/>
    </row>
    <row r="3750" spans="1:3">
      <c r="A3750" s="5">
        <v>3748</v>
      </c>
      <c r="B3750" s="57"/>
      <c r="C3750" s="57"/>
    </row>
    <row r="3751" spans="1:3">
      <c r="A3751" s="5">
        <v>3749</v>
      </c>
      <c r="B3751" s="57"/>
      <c r="C3751" s="57"/>
    </row>
    <row r="3752" spans="1:3">
      <c r="A3752" s="5">
        <v>3750</v>
      </c>
      <c r="B3752" s="57"/>
      <c r="C3752" s="57"/>
    </row>
    <row r="3753" spans="1:3">
      <c r="A3753" s="5">
        <v>3751</v>
      </c>
      <c r="B3753" s="57"/>
      <c r="C3753" s="57"/>
    </row>
    <row r="3754" spans="1:3">
      <c r="A3754" s="5">
        <v>3752</v>
      </c>
      <c r="B3754" s="57"/>
      <c r="C3754" s="57"/>
    </row>
    <row r="3755" spans="1:3">
      <c r="A3755" s="5">
        <v>3753</v>
      </c>
      <c r="B3755" s="57"/>
      <c r="C3755" s="57"/>
    </row>
    <row r="3756" spans="1:3">
      <c r="A3756" s="5">
        <v>3754</v>
      </c>
      <c r="B3756" s="57"/>
      <c r="C3756" s="57"/>
    </row>
    <row r="3757" spans="1:3">
      <c r="A3757" s="5">
        <v>3755</v>
      </c>
      <c r="B3757" s="57"/>
      <c r="C3757" s="57"/>
    </row>
    <row r="3758" spans="1:3">
      <c r="A3758" s="5">
        <v>3756</v>
      </c>
      <c r="B3758" s="57"/>
      <c r="C3758" s="57"/>
    </row>
    <row r="3759" spans="1:3">
      <c r="A3759" s="5">
        <v>3757</v>
      </c>
      <c r="B3759" s="57"/>
      <c r="C3759" s="57"/>
    </row>
    <row r="3760" spans="1:3">
      <c r="A3760" s="5">
        <v>3758</v>
      </c>
      <c r="B3760" s="57"/>
      <c r="C3760" s="57"/>
    </row>
    <row r="3761" spans="1:3">
      <c r="A3761" s="5">
        <v>3759</v>
      </c>
      <c r="B3761" s="57"/>
      <c r="C3761" s="57"/>
    </row>
    <row r="3762" spans="1:3">
      <c r="A3762" s="5">
        <v>3760</v>
      </c>
      <c r="B3762" s="57"/>
      <c r="C3762" s="57"/>
    </row>
    <row r="3763" spans="1:3">
      <c r="A3763" s="5">
        <v>3761</v>
      </c>
      <c r="B3763" s="57"/>
      <c r="C3763" s="57"/>
    </row>
    <row r="3764" spans="1:3">
      <c r="A3764" s="5">
        <v>3762</v>
      </c>
      <c r="B3764" s="57"/>
      <c r="C3764" s="57"/>
    </row>
    <row r="3765" spans="1:3">
      <c r="A3765" s="5">
        <v>3763</v>
      </c>
      <c r="B3765" s="57"/>
      <c r="C3765" s="57"/>
    </row>
    <row r="3766" spans="1:3">
      <c r="A3766" s="5">
        <v>3764</v>
      </c>
      <c r="B3766" s="57"/>
      <c r="C3766" s="57"/>
    </row>
    <row r="3767" spans="1:3">
      <c r="A3767" s="5">
        <v>3765</v>
      </c>
      <c r="B3767" s="57"/>
      <c r="C3767" s="57"/>
    </row>
    <row r="3768" spans="1:3">
      <c r="A3768" s="5">
        <v>3766</v>
      </c>
      <c r="B3768" s="57"/>
      <c r="C3768" s="57"/>
    </row>
    <row r="3769" spans="1:3">
      <c r="A3769" s="5">
        <v>3767</v>
      </c>
      <c r="B3769" s="57"/>
      <c r="C3769" s="57"/>
    </row>
    <row r="3770" spans="1:3">
      <c r="A3770" s="5">
        <v>3768</v>
      </c>
      <c r="B3770" s="57"/>
      <c r="C3770" s="57"/>
    </row>
    <row r="3771" spans="1:3">
      <c r="A3771" s="5">
        <v>3769</v>
      </c>
      <c r="B3771" s="57"/>
      <c r="C3771" s="57"/>
    </row>
    <row r="3772" spans="1:3">
      <c r="A3772" s="5">
        <v>3770</v>
      </c>
      <c r="B3772" s="57"/>
      <c r="C3772" s="57"/>
    </row>
    <row r="3773" spans="1:3">
      <c r="A3773" s="5">
        <v>3771</v>
      </c>
      <c r="B3773" s="57"/>
      <c r="C3773" s="57"/>
    </row>
    <row r="3774" spans="1:3">
      <c r="A3774" s="5">
        <v>3772</v>
      </c>
      <c r="B3774" s="57"/>
      <c r="C3774" s="57"/>
    </row>
    <row r="3775" spans="1:3">
      <c r="A3775" s="5">
        <v>3773</v>
      </c>
      <c r="B3775" s="57"/>
      <c r="C3775" s="57"/>
    </row>
    <row r="3776" spans="1:3">
      <c r="A3776" s="5">
        <v>3774</v>
      </c>
      <c r="B3776" s="57"/>
      <c r="C3776" s="57"/>
    </row>
    <row r="3777" spans="1:3">
      <c r="A3777" s="5">
        <v>3775</v>
      </c>
      <c r="B3777" s="57"/>
      <c r="C3777" s="57"/>
    </row>
    <row r="3778" spans="1:3">
      <c r="A3778" s="5">
        <v>3776</v>
      </c>
      <c r="B3778" s="57"/>
      <c r="C3778" s="57"/>
    </row>
    <row r="3779" spans="1:3">
      <c r="A3779" s="5">
        <v>3777</v>
      </c>
      <c r="B3779" s="57"/>
      <c r="C3779" s="57"/>
    </row>
    <row r="3780" spans="1:3">
      <c r="A3780" s="5">
        <v>3778</v>
      </c>
      <c r="B3780" s="57"/>
      <c r="C3780" s="57"/>
    </row>
    <row r="3781" spans="1:3">
      <c r="A3781" s="5">
        <v>3779</v>
      </c>
      <c r="B3781" s="57"/>
      <c r="C3781" s="57"/>
    </row>
    <row r="3782" spans="1:3">
      <c r="A3782" s="5">
        <v>3780</v>
      </c>
      <c r="B3782" s="57"/>
      <c r="C3782" s="57"/>
    </row>
    <row r="3783" spans="1:3">
      <c r="A3783" s="5">
        <v>3781</v>
      </c>
      <c r="B3783" s="57"/>
      <c r="C3783" s="57"/>
    </row>
    <row r="3784" spans="1:3">
      <c r="A3784" s="5">
        <v>3782</v>
      </c>
      <c r="B3784" s="57"/>
      <c r="C3784" s="57"/>
    </row>
    <row r="3785" spans="1:3">
      <c r="A3785" s="5">
        <v>3783</v>
      </c>
      <c r="B3785" s="57"/>
      <c r="C3785" s="57"/>
    </row>
    <row r="3786" spans="1:3">
      <c r="A3786" s="5">
        <v>3784</v>
      </c>
      <c r="B3786" s="57"/>
      <c r="C3786" s="57"/>
    </row>
    <row r="3787" spans="1:3">
      <c r="A3787" s="5">
        <v>3785</v>
      </c>
      <c r="B3787" s="57"/>
      <c r="C3787" s="57"/>
    </row>
    <row r="3788" spans="1:3">
      <c r="A3788" s="5">
        <v>3786</v>
      </c>
      <c r="B3788" s="57"/>
      <c r="C3788" s="57"/>
    </row>
    <row r="3789" spans="1:3">
      <c r="A3789" s="5">
        <v>3787</v>
      </c>
      <c r="B3789" s="57"/>
      <c r="C3789" s="57"/>
    </row>
    <row r="3790" spans="1:3">
      <c r="A3790" s="5">
        <v>3788</v>
      </c>
      <c r="B3790" s="57"/>
      <c r="C3790" s="57"/>
    </row>
    <row r="3791" spans="1:3">
      <c r="A3791" s="5">
        <v>3789</v>
      </c>
      <c r="B3791" s="57"/>
      <c r="C3791" s="57"/>
    </row>
    <row r="3792" spans="1:3">
      <c r="A3792" s="5">
        <v>3790</v>
      </c>
      <c r="B3792" s="57"/>
      <c r="C3792" s="57"/>
    </row>
    <row r="3793" spans="1:3">
      <c r="A3793" s="5">
        <v>3791</v>
      </c>
      <c r="B3793" s="57"/>
      <c r="C3793" s="57"/>
    </row>
    <row r="3794" spans="1:3">
      <c r="A3794" s="5">
        <v>3792</v>
      </c>
      <c r="B3794" s="57"/>
      <c r="C3794" s="57"/>
    </row>
    <row r="3795" spans="1:3">
      <c r="A3795" s="5">
        <v>3793</v>
      </c>
      <c r="B3795" s="57"/>
      <c r="C3795" s="57"/>
    </row>
    <row r="3796" spans="1:3">
      <c r="A3796" s="5">
        <v>3794</v>
      </c>
      <c r="B3796" s="57"/>
      <c r="C3796" s="57"/>
    </row>
    <row r="3797" spans="1:3">
      <c r="A3797" s="5">
        <v>3795</v>
      </c>
      <c r="B3797" s="57"/>
      <c r="C3797" s="57"/>
    </row>
    <row r="3798" spans="1:3">
      <c r="A3798" s="5">
        <v>3796</v>
      </c>
      <c r="B3798" s="57"/>
      <c r="C3798" s="57"/>
    </row>
    <row r="3799" spans="1:3">
      <c r="A3799" s="5">
        <v>3797</v>
      </c>
      <c r="B3799" s="57"/>
      <c r="C3799" s="57"/>
    </row>
    <row r="3800" spans="1:3">
      <c r="A3800" s="5">
        <v>3798</v>
      </c>
      <c r="B3800" s="57"/>
      <c r="C3800" s="57"/>
    </row>
    <row r="3801" spans="1:3">
      <c r="A3801" s="5">
        <v>3799</v>
      </c>
      <c r="B3801" s="57"/>
      <c r="C3801" s="57"/>
    </row>
    <row r="3802" spans="1:3">
      <c r="A3802" s="5">
        <v>3800</v>
      </c>
      <c r="B3802" s="57"/>
      <c r="C3802" s="57"/>
    </row>
    <row r="3803" spans="1:3">
      <c r="A3803" s="5">
        <v>3801</v>
      </c>
      <c r="B3803" s="57"/>
      <c r="C3803" s="57"/>
    </row>
    <row r="3804" spans="1:3">
      <c r="A3804" s="5">
        <v>3802</v>
      </c>
      <c r="B3804" s="57"/>
      <c r="C3804" s="57"/>
    </row>
    <row r="3805" spans="1:3">
      <c r="A3805" s="5">
        <v>3803</v>
      </c>
      <c r="B3805" s="57"/>
      <c r="C3805" s="57"/>
    </row>
    <row r="3806" spans="1:3">
      <c r="A3806" s="5">
        <v>3804</v>
      </c>
      <c r="B3806" s="57"/>
      <c r="C3806" s="57"/>
    </row>
    <row r="3807" spans="1:3">
      <c r="A3807" s="5">
        <v>3805</v>
      </c>
      <c r="B3807" s="57"/>
      <c r="C3807" s="57"/>
    </row>
    <row r="3808" spans="1:3">
      <c r="A3808" s="5">
        <v>3806</v>
      </c>
      <c r="B3808" s="57"/>
      <c r="C3808" s="57"/>
    </row>
    <row r="3809" spans="1:3">
      <c r="A3809" s="5">
        <v>3807</v>
      </c>
      <c r="B3809" s="57"/>
      <c r="C3809" s="57"/>
    </row>
    <row r="3810" spans="1:3">
      <c r="A3810" s="5">
        <v>3808</v>
      </c>
      <c r="B3810" s="57"/>
      <c r="C3810" s="57"/>
    </row>
    <row r="3811" spans="1:3">
      <c r="A3811" s="5">
        <v>3809</v>
      </c>
      <c r="B3811" s="57"/>
      <c r="C3811" s="57"/>
    </row>
    <row r="3812" spans="1:3">
      <c r="A3812" s="5">
        <v>3810</v>
      </c>
      <c r="B3812" s="57"/>
      <c r="C3812" s="57"/>
    </row>
    <row r="3813" spans="1:3">
      <c r="A3813" s="5">
        <v>3811</v>
      </c>
      <c r="B3813" s="57"/>
      <c r="C3813" s="57"/>
    </row>
    <row r="3814" spans="1:3">
      <c r="A3814" s="5">
        <v>3812</v>
      </c>
      <c r="B3814" s="57"/>
      <c r="C3814" s="57"/>
    </row>
    <row r="3815" spans="1:3">
      <c r="A3815" s="5">
        <v>3813</v>
      </c>
      <c r="B3815" s="57"/>
      <c r="C3815" s="57"/>
    </row>
    <row r="3816" spans="1:3">
      <c r="A3816" s="5">
        <v>3814</v>
      </c>
      <c r="B3816" s="57"/>
      <c r="C3816" s="57"/>
    </row>
    <row r="3817" spans="1:3">
      <c r="A3817" s="5">
        <v>3815</v>
      </c>
      <c r="B3817" s="57"/>
      <c r="C3817" s="57"/>
    </row>
    <row r="3818" spans="1:3">
      <c r="A3818" s="5">
        <v>3816</v>
      </c>
      <c r="B3818" s="57"/>
      <c r="C3818" s="57"/>
    </row>
    <row r="3819" spans="1:3">
      <c r="A3819" s="5">
        <v>3817</v>
      </c>
      <c r="B3819" s="57"/>
      <c r="C3819" s="57"/>
    </row>
    <row r="3820" spans="1:3">
      <c r="A3820" s="5">
        <v>3818</v>
      </c>
      <c r="B3820" s="57"/>
      <c r="C3820" s="57"/>
    </row>
    <row r="3821" spans="1:3">
      <c r="A3821" s="5">
        <v>3819</v>
      </c>
      <c r="B3821" s="57"/>
      <c r="C3821" s="57"/>
    </row>
    <row r="3822" spans="1:3">
      <c r="A3822" s="5">
        <v>3820</v>
      </c>
      <c r="B3822" s="57"/>
      <c r="C3822" s="57"/>
    </row>
    <row r="3823" spans="1:3">
      <c r="A3823" s="5">
        <v>3821</v>
      </c>
      <c r="B3823" s="57"/>
      <c r="C3823" s="57"/>
    </row>
    <row r="3824" spans="1:3">
      <c r="A3824" s="5">
        <v>3822</v>
      </c>
      <c r="B3824" s="57"/>
      <c r="C3824" s="57"/>
    </row>
    <row r="3825" spans="1:3">
      <c r="A3825" s="5">
        <v>3823</v>
      </c>
      <c r="B3825" s="57"/>
      <c r="C3825" s="57"/>
    </row>
    <row r="3826" spans="1:3">
      <c r="A3826" s="5">
        <v>3824</v>
      </c>
      <c r="B3826" s="57"/>
      <c r="C3826" s="57"/>
    </row>
    <row r="3827" spans="1:3">
      <c r="A3827" s="5">
        <v>3825</v>
      </c>
      <c r="B3827" s="57"/>
      <c r="C3827" s="57"/>
    </row>
    <row r="3828" spans="1:3">
      <c r="A3828" s="5">
        <v>3826</v>
      </c>
      <c r="B3828" s="57"/>
      <c r="C3828" s="57"/>
    </row>
    <row r="3829" spans="1:3">
      <c r="A3829" s="5">
        <v>3827</v>
      </c>
      <c r="B3829" s="57"/>
      <c r="C3829" s="57"/>
    </row>
    <row r="3830" spans="1:3">
      <c r="A3830" s="5">
        <v>3828</v>
      </c>
      <c r="B3830" s="57"/>
      <c r="C3830" s="57"/>
    </row>
    <row r="3831" spans="1:3">
      <c r="A3831" s="5">
        <v>3829</v>
      </c>
      <c r="B3831" s="57"/>
      <c r="C3831" s="57"/>
    </row>
    <row r="3832" spans="1:3">
      <c r="A3832" s="5">
        <v>3830</v>
      </c>
      <c r="B3832" s="57"/>
      <c r="C3832" s="57"/>
    </row>
    <row r="3833" spans="1:3">
      <c r="A3833" s="5">
        <v>3831</v>
      </c>
      <c r="B3833" s="57"/>
      <c r="C3833" s="57"/>
    </row>
    <row r="3834" spans="1:3">
      <c r="A3834" s="5">
        <v>3832</v>
      </c>
      <c r="B3834" s="57"/>
      <c r="C3834" s="57"/>
    </row>
    <row r="3835" spans="1:3">
      <c r="A3835" s="5">
        <v>3833</v>
      </c>
      <c r="B3835" s="57"/>
      <c r="C3835" s="57"/>
    </row>
    <row r="3836" spans="1:3">
      <c r="A3836" s="5">
        <v>3834</v>
      </c>
      <c r="B3836" s="57"/>
      <c r="C3836" s="57"/>
    </row>
    <row r="3837" spans="1:3">
      <c r="A3837" s="5">
        <v>3835</v>
      </c>
      <c r="B3837" s="57"/>
      <c r="C3837" s="57"/>
    </row>
    <row r="3838" spans="1:3">
      <c r="A3838" s="5">
        <v>3836</v>
      </c>
      <c r="B3838" s="57"/>
      <c r="C3838" s="57"/>
    </row>
    <row r="3839" spans="1:3">
      <c r="A3839" s="5">
        <v>3837</v>
      </c>
      <c r="B3839" s="57"/>
      <c r="C3839" s="57"/>
    </row>
    <row r="3840" spans="1:3">
      <c r="A3840" s="5">
        <v>3838</v>
      </c>
      <c r="B3840" s="57"/>
      <c r="C3840" s="57"/>
    </row>
    <row r="3841" spans="1:3">
      <c r="A3841" s="5">
        <v>3839</v>
      </c>
      <c r="B3841" s="57"/>
      <c r="C3841" s="57"/>
    </row>
    <row r="3842" spans="1:3">
      <c r="A3842" s="5">
        <v>3840</v>
      </c>
      <c r="B3842" s="57"/>
      <c r="C3842" s="57"/>
    </row>
    <row r="3843" spans="1:3">
      <c r="A3843" s="5">
        <v>3841</v>
      </c>
      <c r="B3843" s="57"/>
      <c r="C3843" s="57"/>
    </row>
    <row r="3844" spans="1:3">
      <c r="A3844" s="5">
        <v>3842</v>
      </c>
      <c r="B3844" s="57"/>
      <c r="C3844" s="57"/>
    </row>
    <row r="3845" spans="1:3">
      <c r="A3845" s="5">
        <v>3843</v>
      </c>
      <c r="B3845" s="57"/>
      <c r="C3845" s="57"/>
    </row>
    <row r="3846" spans="1:3">
      <c r="A3846" s="5">
        <v>3844</v>
      </c>
      <c r="B3846" s="57"/>
      <c r="C3846" s="57"/>
    </row>
    <row r="3847" spans="1:3">
      <c r="A3847" s="5">
        <v>3845</v>
      </c>
      <c r="B3847" s="57"/>
      <c r="C3847" s="57"/>
    </row>
    <row r="3848" spans="1:3">
      <c r="A3848" s="5">
        <v>3846</v>
      </c>
      <c r="B3848" s="57"/>
      <c r="C3848" s="57"/>
    </row>
    <row r="3849" spans="1:3">
      <c r="A3849" s="5">
        <v>3847</v>
      </c>
      <c r="B3849" s="57"/>
      <c r="C3849" s="57"/>
    </row>
    <row r="3850" spans="1:3">
      <c r="A3850" s="5">
        <v>3848</v>
      </c>
      <c r="B3850" s="57"/>
      <c r="C3850" s="57"/>
    </row>
    <row r="3851" spans="1:3">
      <c r="A3851" s="5">
        <v>3849</v>
      </c>
      <c r="B3851" s="57"/>
      <c r="C3851" s="57"/>
    </row>
    <row r="3852" spans="1:3">
      <c r="A3852" s="5">
        <v>3850</v>
      </c>
      <c r="B3852" s="57"/>
      <c r="C3852" s="57"/>
    </row>
    <row r="3853" spans="1:3">
      <c r="A3853" s="5">
        <v>3851</v>
      </c>
      <c r="B3853" s="57"/>
      <c r="C3853" s="57"/>
    </row>
    <row r="3854" spans="1:3">
      <c r="A3854" s="5">
        <v>3852</v>
      </c>
      <c r="B3854" s="57"/>
      <c r="C3854" s="57"/>
    </row>
    <row r="3855" spans="1:3">
      <c r="A3855" s="5">
        <v>3853</v>
      </c>
      <c r="B3855" s="57"/>
      <c r="C3855" s="57"/>
    </row>
    <row r="3856" spans="1:3">
      <c r="A3856" s="5">
        <v>3854</v>
      </c>
      <c r="B3856" s="57"/>
      <c r="C3856" s="57"/>
    </row>
    <row r="3857" spans="1:3">
      <c r="A3857" s="5">
        <v>3855</v>
      </c>
      <c r="B3857" s="57"/>
      <c r="C3857" s="57"/>
    </row>
    <row r="3858" spans="1:3">
      <c r="A3858" s="5">
        <v>3856</v>
      </c>
      <c r="B3858" s="57"/>
      <c r="C3858" s="57"/>
    </row>
    <row r="3859" spans="1:3">
      <c r="A3859" s="5">
        <v>3857</v>
      </c>
      <c r="B3859" s="57"/>
      <c r="C3859" s="57"/>
    </row>
    <row r="3860" spans="1:3">
      <c r="A3860" s="5">
        <v>3858</v>
      </c>
      <c r="B3860" s="57"/>
      <c r="C3860" s="57"/>
    </row>
    <row r="3861" spans="1:3">
      <c r="A3861" s="5">
        <v>3859</v>
      </c>
      <c r="B3861" s="57"/>
      <c r="C3861" s="57"/>
    </row>
    <row r="3862" spans="1:3">
      <c r="A3862" s="5">
        <v>3860</v>
      </c>
      <c r="B3862" s="57"/>
      <c r="C3862" s="57"/>
    </row>
    <row r="3863" spans="1:3">
      <c r="A3863" s="5">
        <v>3861</v>
      </c>
      <c r="B3863" s="57"/>
      <c r="C3863" s="57"/>
    </row>
    <row r="3864" spans="1:3">
      <c r="A3864" s="5">
        <v>3862</v>
      </c>
      <c r="B3864" s="57"/>
      <c r="C3864" s="57"/>
    </row>
    <row r="3865" spans="1:3">
      <c r="A3865" s="5">
        <v>3863</v>
      </c>
      <c r="B3865" s="57"/>
      <c r="C3865" s="57"/>
    </row>
    <row r="3866" spans="1:3">
      <c r="A3866" s="5">
        <v>3864</v>
      </c>
      <c r="B3866" s="57"/>
      <c r="C3866" s="57"/>
    </row>
    <row r="3867" spans="1:3">
      <c r="A3867" s="5">
        <v>3865</v>
      </c>
      <c r="B3867" s="57"/>
      <c r="C3867" s="57"/>
    </row>
    <row r="3868" spans="1:3">
      <c r="A3868" s="5">
        <v>3866</v>
      </c>
      <c r="B3868" s="57"/>
      <c r="C3868" s="57"/>
    </row>
    <row r="3869" spans="1:3">
      <c r="A3869" s="5">
        <v>3867</v>
      </c>
      <c r="B3869" s="57"/>
      <c r="C3869" s="57"/>
    </row>
    <row r="3870" spans="1:3">
      <c r="A3870" s="5">
        <v>3868</v>
      </c>
      <c r="B3870" s="57"/>
      <c r="C3870" s="57"/>
    </row>
    <row r="3871" spans="1:3">
      <c r="A3871" s="5">
        <v>3869</v>
      </c>
      <c r="B3871" s="57"/>
      <c r="C3871" s="57"/>
    </row>
    <row r="3872" spans="1:3">
      <c r="A3872" s="5">
        <v>3870</v>
      </c>
      <c r="B3872" s="57"/>
      <c r="C3872" s="57"/>
    </row>
    <row r="3873" spans="1:3">
      <c r="A3873" s="5">
        <v>3871</v>
      </c>
      <c r="B3873" s="57"/>
      <c r="C3873" s="57"/>
    </row>
    <row r="3874" spans="1:3">
      <c r="A3874" s="5">
        <v>3872</v>
      </c>
      <c r="B3874" s="57"/>
      <c r="C3874" s="57"/>
    </row>
    <row r="3875" spans="1:3">
      <c r="A3875" s="5">
        <v>3873</v>
      </c>
      <c r="B3875" s="57"/>
      <c r="C3875" s="57"/>
    </row>
    <row r="3876" spans="1:3">
      <c r="A3876" s="5">
        <v>3874</v>
      </c>
      <c r="B3876" s="57"/>
      <c r="C3876" s="57"/>
    </row>
    <row r="3877" spans="1:3">
      <c r="A3877" s="5">
        <v>3875</v>
      </c>
      <c r="B3877" s="57"/>
      <c r="C3877" s="57"/>
    </row>
    <row r="3878" spans="1:3">
      <c r="A3878" s="5">
        <v>3876</v>
      </c>
      <c r="B3878" s="57"/>
      <c r="C3878" s="57"/>
    </row>
    <row r="3879" spans="1:3">
      <c r="A3879" s="5">
        <v>3877</v>
      </c>
      <c r="B3879" s="57"/>
      <c r="C3879" s="57"/>
    </row>
    <row r="3880" spans="1:3">
      <c r="A3880" s="5">
        <v>3878</v>
      </c>
      <c r="B3880" s="57"/>
      <c r="C3880" s="57"/>
    </row>
    <row r="3881" spans="1:3">
      <c r="A3881" s="5">
        <v>3879</v>
      </c>
      <c r="B3881" s="57"/>
      <c r="C3881" s="57"/>
    </row>
    <row r="3882" spans="1:3">
      <c r="A3882" s="5">
        <v>3880</v>
      </c>
      <c r="B3882" s="57"/>
      <c r="C3882" s="57"/>
    </row>
    <row r="3883" spans="1:3">
      <c r="A3883" s="5">
        <v>3881</v>
      </c>
      <c r="B3883" s="57"/>
      <c r="C3883" s="57"/>
    </row>
    <row r="3884" spans="1:3">
      <c r="A3884" s="5">
        <v>3882</v>
      </c>
      <c r="B3884" s="57"/>
      <c r="C3884" s="57"/>
    </row>
    <row r="3885" spans="1:3">
      <c r="A3885" s="5">
        <v>3883</v>
      </c>
      <c r="B3885" s="57"/>
      <c r="C3885" s="57"/>
    </row>
    <row r="3886" spans="1:3">
      <c r="A3886" s="5">
        <v>3884</v>
      </c>
      <c r="B3886" s="57"/>
      <c r="C3886" s="57"/>
    </row>
    <row r="3887" spans="1:3">
      <c r="A3887" s="5">
        <v>3885</v>
      </c>
      <c r="B3887" s="57"/>
      <c r="C3887" s="57"/>
    </row>
    <row r="3888" spans="1:3">
      <c r="A3888" s="5">
        <v>3886</v>
      </c>
      <c r="B3888" s="57"/>
      <c r="C3888" s="57"/>
    </row>
    <row r="3889" spans="1:3">
      <c r="A3889" s="5">
        <v>3887</v>
      </c>
      <c r="B3889" s="57"/>
      <c r="C3889" s="57"/>
    </row>
    <row r="3890" spans="1:3">
      <c r="A3890" s="5">
        <v>3888</v>
      </c>
      <c r="B3890" s="57"/>
      <c r="C3890" s="57"/>
    </row>
    <row r="3891" spans="1:3">
      <c r="A3891" s="5">
        <v>3889</v>
      </c>
      <c r="B3891" s="57"/>
      <c r="C3891" s="57"/>
    </row>
    <row r="3892" spans="1:3">
      <c r="A3892" s="5">
        <v>3890</v>
      </c>
      <c r="B3892" s="57"/>
      <c r="C3892" s="57"/>
    </row>
    <row r="3893" spans="1:3">
      <c r="A3893" s="5">
        <v>3891</v>
      </c>
      <c r="B3893" s="57"/>
      <c r="C3893" s="57"/>
    </row>
    <row r="3894" spans="1:3">
      <c r="A3894" s="5">
        <v>3892</v>
      </c>
      <c r="B3894" s="57"/>
      <c r="C3894" s="57"/>
    </row>
    <row r="3895" spans="1:3">
      <c r="A3895" s="5">
        <v>3893</v>
      </c>
      <c r="B3895" s="57"/>
      <c r="C3895" s="57"/>
    </row>
    <row r="3896" spans="1:3">
      <c r="A3896" s="5">
        <v>3894</v>
      </c>
      <c r="B3896" s="57"/>
      <c r="C3896" s="57"/>
    </row>
    <row r="3897" spans="1:3">
      <c r="A3897" s="5">
        <v>3895</v>
      </c>
      <c r="B3897" s="57"/>
      <c r="C3897" s="57"/>
    </row>
    <row r="3898" spans="1:3">
      <c r="A3898" s="5">
        <v>3896</v>
      </c>
      <c r="B3898" s="57"/>
      <c r="C3898" s="57"/>
    </row>
    <row r="3899" spans="1:3">
      <c r="A3899" s="5">
        <v>3897</v>
      </c>
      <c r="B3899" s="57"/>
      <c r="C3899" s="57"/>
    </row>
    <row r="3900" spans="1:3">
      <c r="A3900" s="5">
        <v>3898</v>
      </c>
      <c r="B3900" s="57"/>
      <c r="C3900" s="57"/>
    </row>
    <row r="3901" spans="1:3">
      <c r="A3901" s="5">
        <v>3899</v>
      </c>
      <c r="B3901" s="57"/>
      <c r="C3901" s="57"/>
    </row>
    <row r="3902" spans="1:3">
      <c r="A3902" s="5">
        <v>3900</v>
      </c>
      <c r="B3902" s="57"/>
      <c r="C3902" s="57"/>
    </row>
    <row r="3903" spans="1:3">
      <c r="A3903" s="5">
        <v>3901</v>
      </c>
      <c r="B3903" s="57"/>
      <c r="C3903" s="57"/>
    </row>
    <row r="3904" spans="1:3">
      <c r="A3904" s="5">
        <v>3902</v>
      </c>
      <c r="B3904" s="57"/>
      <c r="C3904" s="57"/>
    </row>
    <row r="3905" spans="1:3">
      <c r="A3905" s="5">
        <v>3903</v>
      </c>
      <c r="B3905" s="57"/>
      <c r="C3905" s="57"/>
    </row>
    <row r="3906" spans="1:3">
      <c r="A3906" s="5">
        <v>3904</v>
      </c>
      <c r="B3906" s="57"/>
      <c r="C3906" s="57"/>
    </row>
    <row r="3907" spans="1:3">
      <c r="A3907" s="5">
        <v>3905</v>
      </c>
      <c r="B3907" s="57"/>
      <c r="C3907" s="57"/>
    </row>
    <row r="3908" spans="1:3">
      <c r="A3908" s="5">
        <v>3906</v>
      </c>
      <c r="B3908" s="57"/>
      <c r="C3908" s="57"/>
    </row>
    <row r="3909" spans="1:3">
      <c r="A3909" s="5">
        <v>3907</v>
      </c>
      <c r="B3909" s="57"/>
      <c r="C3909" s="57"/>
    </row>
    <row r="3910" spans="1:3">
      <c r="A3910" s="5">
        <v>3908</v>
      </c>
      <c r="B3910" s="57"/>
      <c r="C3910" s="57"/>
    </row>
    <row r="3911" spans="1:3">
      <c r="A3911" s="5">
        <v>3909</v>
      </c>
      <c r="B3911" s="57"/>
      <c r="C3911" s="57"/>
    </row>
    <row r="3912" spans="1:3">
      <c r="A3912" s="5">
        <v>3910</v>
      </c>
      <c r="B3912" s="57"/>
      <c r="C3912" s="57"/>
    </row>
    <row r="3913" spans="1:3">
      <c r="A3913" s="5">
        <v>3911</v>
      </c>
      <c r="B3913" s="57"/>
      <c r="C3913" s="57"/>
    </row>
    <row r="3914" spans="1:3">
      <c r="A3914" s="5">
        <v>3912</v>
      </c>
      <c r="B3914" s="57"/>
      <c r="C3914" s="57"/>
    </row>
    <row r="3915" spans="1:3">
      <c r="A3915" s="5">
        <v>3913</v>
      </c>
      <c r="B3915" s="57"/>
      <c r="C3915" s="57"/>
    </row>
    <row r="3916" spans="1:3">
      <c r="A3916" s="5">
        <v>3914</v>
      </c>
      <c r="B3916" s="57"/>
      <c r="C3916" s="57"/>
    </row>
    <row r="3917" spans="1:3">
      <c r="A3917" s="5">
        <v>3915</v>
      </c>
      <c r="B3917" s="57"/>
      <c r="C3917" s="57"/>
    </row>
    <row r="3918" spans="1:3">
      <c r="A3918" s="5">
        <v>3916</v>
      </c>
      <c r="B3918" s="57"/>
      <c r="C3918" s="57"/>
    </row>
    <row r="3919" spans="1:3">
      <c r="A3919" s="5">
        <v>3917</v>
      </c>
      <c r="B3919" s="57"/>
      <c r="C3919" s="57"/>
    </row>
    <row r="3920" spans="1:3">
      <c r="A3920" s="5">
        <v>3918</v>
      </c>
      <c r="B3920" s="57"/>
      <c r="C3920" s="57"/>
    </row>
    <row r="3921" spans="1:3">
      <c r="A3921" s="5">
        <v>3919</v>
      </c>
      <c r="B3921" s="57"/>
      <c r="C3921" s="57"/>
    </row>
    <row r="3922" spans="1:3">
      <c r="A3922" s="5">
        <v>3920</v>
      </c>
      <c r="B3922" s="57"/>
      <c r="C3922" s="57"/>
    </row>
    <row r="3923" spans="1:3">
      <c r="A3923" s="5">
        <v>3921</v>
      </c>
      <c r="B3923" s="57"/>
      <c r="C3923" s="57"/>
    </row>
    <row r="3924" spans="1:3">
      <c r="A3924" s="5">
        <v>3922</v>
      </c>
      <c r="B3924" s="57"/>
      <c r="C3924" s="57"/>
    </row>
    <row r="3925" spans="1:3">
      <c r="A3925" s="5">
        <v>3923</v>
      </c>
      <c r="B3925" s="57"/>
      <c r="C3925" s="57"/>
    </row>
    <row r="3926" spans="1:3">
      <c r="A3926" s="5">
        <v>3924</v>
      </c>
      <c r="B3926" s="57"/>
      <c r="C3926" s="57"/>
    </row>
    <row r="3927" spans="1:3">
      <c r="A3927" s="5">
        <v>3925</v>
      </c>
      <c r="B3927" s="57"/>
      <c r="C3927" s="57"/>
    </row>
    <row r="3928" spans="1:3">
      <c r="A3928" s="5">
        <v>3926</v>
      </c>
      <c r="B3928" s="57"/>
      <c r="C3928" s="57"/>
    </row>
    <row r="3929" spans="1:3">
      <c r="A3929" s="5">
        <v>3927</v>
      </c>
      <c r="B3929" s="57"/>
      <c r="C3929" s="57"/>
    </row>
    <row r="3930" spans="1:3">
      <c r="A3930" s="5">
        <v>3928</v>
      </c>
      <c r="B3930" s="57"/>
      <c r="C3930" s="57"/>
    </row>
    <row r="3931" spans="1:3">
      <c r="A3931" s="5">
        <v>3929</v>
      </c>
      <c r="B3931" s="57"/>
      <c r="C3931" s="57"/>
    </row>
    <row r="3932" spans="1:3">
      <c r="A3932" s="5">
        <v>3930</v>
      </c>
      <c r="B3932" s="57"/>
      <c r="C3932" s="57"/>
    </row>
    <row r="3933" spans="1:3">
      <c r="A3933" s="5">
        <v>3931</v>
      </c>
      <c r="B3933" s="57"/>
      <c r="C3933" s="57"/>
    </row>
    <row r="3934" spans="1:3">
      <c r="A3934" s="5">
        <v>3932</v>
      </c>
      <c r="B3934" s="57"/>
      <c r="C3934" s="57"/>
    </row>
    <row r="3935" spans="1:3">
      <c r="A3935" s="5">
        <v>3933</v>
      </c>
      <c r="B3935" s="57"/>
      <c r="C3935" s="57"/>
    </row>
    <row r="3936" spans="1:3">
      <c r="A3936" s="5">
        <v>3934</v>
      </c>
      <c r="B3936" s="57"/>
      <c r="C3936" s="57"/>
    </row>
    <row r="3937" spans="1:3">
      <c r="A3937" s="5">
        <v>3935</v>
      </c>
      <c r="B3937" s="57"/>
      <c r="C3937" s="57"/>
    </row>
    <row r="3938" spans="1:3">
      <c r="A3938" s="5">
        <v>3936</v>
      </c>
      <c r="B3938" s="57"/>
      <c r="C3938" s="57"/>
    </row>
    <row r="3939" spans="1:3">
      <c r="A3939" s="5">
        <v>3937</v>
      </c>
      <c r="B3939" s="57"/>
      <c r="C3939" s="57"/>
    </row>
    <row r="3940" spans="1:3">
      <c r="A3940" s="5">
        <v>3938</v>
      </c>
      <c r="B3940" s="57"/>
      <c r="C3940" s="57"/>
    </row>
    <row r="3941" spans="1:3">
      <c r="A3941" s="5">
        <v>3939</v>
      </c>
      <c r="B3941" s="57"/>
      <c r="C3941" s="57"/>
    </row>
    <row r="3942" spans="1:3">
      <c r="A3942" s="5">
        <v>3940</v>
      </c>
      <c r="B3942" s="57"/>
      <c r="C3942" s="57"/>
    </row>
    <row r="3943" spans="1:3">
      <c r="A3943" s="5">
        <v>3941</v>
      </c>
      <c r="B3943" s="57"/>
      <c r="C3943" s="57"/>
    </row>
    <row r="3944" spans="1:3">
      <c r="A3944" s="5">
        <v>3942</v>
      </c>
      <c r="B3944" s="57"/>
      <c r="C3944" s="57"/>
    </row>
    <row r="3945" spans="1:3">
      <c r="A3945" s="5">
        <v>3943</v>
      </c>
      <c r="B3945" s="57"/>
      <c r="C3945" s="57"/>
    </row>
    <row r="3946" spans="1:3">
      <c r="A3946" s="5">
        <v>3944</v>
      </c>
      <c r="B3946" s="57"/>
      <c r="C3946" s="57"/>
    </row>
    <row r="3947" spans="1:3">
      <c r="A3947" s="5">
        <v>3945</v>
      </c>
      <c r="B3947" s="57"/>
      <c r="C3947" s="57"/>
    </row>
    <row r="3948" spans="1:3">
      <c r="A3948" s="5">
        <v>3946</v>
      </c>
      <c r="B3948" s="57"/>
      <c r="C3948" s="57"/>
    </row>
    <row r="3949" spans="1:3">
      <c r="A3949" s="5">
        <v>3947</v>
      </c>
      <c r="B3949" s="57"/>
      <c r="C3949" s="57"/>
    </row>
    <row r="3950" spans="1:3">
      <c r="A3950" s="5">
        <v>3948</v>
      </c>
      <c r="B3950" s="57"/>
      <c r="C3950" s="57"/>
    </row>
    <row r="3951" spans="1:3">
      <c r="A3951" s="5">
        <v>3949</v>
      </c>
      <c r="B3951" s="57"/>
      <c r="C3951" s="57"/>
    </row>
    <row r="3952" spans="1:3">
      <c r="A3952" s="5">
        <v>3950</v>
      </c>
      <c r="B3952" s="57"/>
      <c r="C3952" s="57"/>
    </row>
    <row r="3953" spans="1:3">
      <c r="A3953" s="5">
        <v>3951</v>
      </c>
      <c r="B3953" s="57"/>
      <c r="C3953" s="57"/>
    </row>
    <row r="3954" spans="1:3">
      <c r="A3954" s="5">
        <v>3952</v>
      </c>
      <c r="B3954" s="57"/>
      <c r="C3954" s="57"/>
    </row>
    <row r="3955" spans="1:3">
      <c r="A3955" s="5">
        <v>3953</v>
      </c>
      <c r="B3955" s="57"/>
      <c r="C3955" s="57"/>
    </row>
    <row r="3956" spans="1:3">
      <c r="A3956" s="5">
        <v>3954</v>
      </c>
      <c r="B3956" s="57"/>
      <c r="C3956" s="57"/>
    </row>
    <row r="3957" spans="1:3">
      <c r="A3957" s="5">
        <v>3955</v>
      </c>
      <c r="B3957" s="57"/>
      <c r="C3957" s="57"/>
    </row>
    <row r="3958" spans="1:3">
      <c r="A3958" s="5">
        <v>3956</v>
      </c>
      <c r="B3958" s="57"/>
      <c r="C3958" s="57"/>
    </row>
    <row r="3959" spans="1:3">
      <c r="A3959" s="5">
        <v>3957</v>
      </c>
      <c r="B3959" s="57"/>
      <c r="C3959" s="57"/>
    </row>
    <row r="3960" spans="1:3">
      <c r="A3960" s="5">
        <v>3958</v>
      </c>
      <c r="B3960" s="57"/>
      <c r="C3960" s="57"/>
    </row>
    <row r="3961" spans="1:3">
      <c r="A3961" s="5">
        <v>3959</v>
      </c>
      <c r="B3961" s="57"/>
      <c r="C3961" s="57"/>
    </row>
    <row r="3962" spans="1:3">
      <c r="A3962" s="5">
        <v>3960</v>
      </c>
      <c r="B3962" s="57"/>
      <c r="C3962" s="57"/>
    </row>
    <row r="3963" spans="1:3">
      <c r="A3963" s="5">
        <v>3961</v>
      </c>
      <c r="B3963" s="57"/>
      <c r="C3963" s="57"/>
    </row>
    <row r="3964" spans="1:3">
      <c r="A3964" s="5">
        <v>3962</v>
      </c>
      <c r="B3964" s="57"/>
      <c r="C3964" s="57"/>
    </row>
    <row r="3965" spans="1:3">
      <c r="A3965" s="5">
        <v>3963</v>
      </c>
      <c r="B3965" s="57"/>
      <c r="C3965" s="57"/>
    </row>
    <row r="3966" spans="1:3">
      <c r="A3966" s="5">
        <v>3964</v>
      </c>
      <c r="B3966" s="57"/>
      <c r="C3966" s="57"/>
    </row>
    <row r="3967" spans="1:3">
      <c r="A3967" s="5">
        <v>3965</v>
      </c>
      <c r="B3967" s="57"/>
      <c r="C3967" s="57"/>
    </row>
    <row r="3968" spans="1:3">
      <c r="A3968" s="5">
        <v>3966</v>
      </c>
      <c r="B3968" s="57"/>
      <c r="C3968" s="57"/>
    </row>
    <row r="3969" spans="1:3">
      <c r="A3969" s="5">
        <v>3967</v>
      </c>
      <c r="B3969" s="57"/>
      <c r="C3969" s="57"/>
    </row>
    <row r="3970" spans="1:3">
      <c r="A3970" s="5">
        <v>3968</v>
      </c>
      <c r="B3970" s="57"/>
      <c r="C3970" s="57"/>
    </row>
    <row r="3971" spans="1:3">
      <c r="A3971" s="5">
        <v>3969</v>
      </c>
      <c r="B3971" s="57"/>
      <c r="C3971" s="57"/>
    </row>
    <row r="3972" spans="1:3">
      <c r="A3972" s="5">
        <v>3970</v>
      </c>
      <c r="B3972" s="57"/>
      <c r="C3972" s="57"/>
    </row>
    <row r="3973" spans="1:3">
      <c r="A3973" s="5">
        <v>3971</v>
      </c>
      <c r="B3973" s="57"/>
      <c r="C3973" s="57"/>
    </row>
    <row r="3974" spans="1:3">
      <c r="A3974" s="5">
        <v>3972</v>
      </c>
      <c r="B3974" s="57"/>
      <c r="C3974" s="57"/>
    </row>
    <row r="3975" spans="1:3">
      <c r="A3975" s="5">
        <v>3973</v>
      </c>
      <c r="B3975" s="57"/>
      <c r="C3975" s="57"/>
    </row>
    <row r="3976" spans="1:3">
      <c r="A3976" s="5">
        <v>3974</v>
      </c>
      <c r="B3976" s="57"/>
      <c r="C3976" s="57"/>
    </row>
    <row r="3977" spans="1:3">
      <c r="A3977" s="5">
        <v>3975</v>
      </c>
      <c r="B3977" s="57"/>
      <c r="C3977" s="57"/>
    </row>
    <row r="3978" spans="1:3">
      <c r="A3978" s="5">
        <v>3976</v>
      </c>
      <c r="B3978" s="57"/>
      <c r="C3978" s="57"/>
    </row>
    <row r="3979" spans="1:3">
      <c r="A3979" s="5">
        <v>3977</v>
      </c>
      <c r="B3979" s="57"/>
      <c r="C3979" s="57"/>
    </row>
    <row r="3980" spans="1:3">
      <c r="A3980" s="5">
        <v>3978</v>
      </c>
      <c r="B3980" s="57"/>
      <c r="C3980" s="57"/>
    </row>
    <row r="3981" spans="1:3">
      <c r="A3981" s="5">
        <v>3979</v>
      </c>
      <c r="B3981" s="57"/>
      <c r="C3981" s="57"/>
    </row>
    <row r="3982" spans="1:3">
      <c r="A3982" s="5">
        <v>3980</v>
      </c>
      <c r="B3982" s="57"/>
      <c r="C3982" s="57"/>
    </row>
    <row r="3983" spans="1:3">
      <c r="A3983" s="5">
        <v>3981</v>
      </c>
      <c r="B3983" s="57"/>
      <c r="C3983" s="57"/>
    </row>
    <row r="3984" spans="1:3">
      <c r="A3984" s="5">
        <v>3982</v>
      </c>
      <c r="B3984" s="57"/>
      <c r="C3984" s="57"/>
    </row>
    <row r="3985" spans="1:3">
      <c r="A3985" s="5">
        <v>3983</v>
      </c>
      <c r="B3985" s="57"/>
      <c r="C3985" s="57"/>
    </row>
    <row r="3986" spans="1:3">
      <c r="A3986" s="5">
        <v>3984</v>
      </c>
      <c r="B3986" s="57"/>
      <c r="C3986" s="57"/>
    </row>
    <row r="3987" spans="1:3">
      <c r="A3987" s="5">
        <v>3985</v>
      </c>
      <c r="B3987" s="57"/>
      <c r="C3987" s="57"/>
    </row>
    <row r="3988" spans="1:3">
      <c r="A3988" s="5">
        <v>3986</v>
      </c>
      <c r="B3988" s="57"/>
      <c r="C3988" s="57"/>
    </row>
    <row r="3989" spans="1:3">
      <c r="A3989" s="5">
        <v>3987</v>
      </c>
      <c r="B3989" s="57"/>
      <c r="C3989" s="57"/>
    </row>
    <row r="3990" spans="1:3">
      <c r="A3990" s="5">
        <v>3988</v>
      </c>
      <c r="B3990" s="57"/>
      <c r="C3990" s="57"/>
    </row>
    <row r="3991" spans="1:3">
      <c r="A3991" s="5">
        <v>3989</v>
      </c>
      <c r="B3991" s="57"/>
      <c r="C3991" s="57"/>
    </row>
    <row r="3992" spans="1:3">
      <c r="A3992" s="5">
        <v>3990</v>
      </c>
      <c r="B3992" s="57"/>
      <c r="C3992" s="57"/>
    </row>
    <row r="3993" spans="1:3">
      <c r="A3993" s="5">
        <v>3991</v>
      </c>
      <c r="B3993" s="57"/>
      <c r="C3993" s="57"/>
    </row>
    <row r="3994" spans="1:3">
      <c r="A3994" s="5">
        <v>3992</v>
      </c>
      <c r="B3994" s="57"/>
      <c r="C3994" s="57"/>
    </row>
    <row r="3995" spans="1:3">
      <c r="A3995" s="5">
        <v>3993</v>
      </c>
      <c r="B3995" s="57"/>
      <c r="C3995" s="57"/>
    </row>
    <row r="3996" spans="1:3">
      <c r="A3996" s="5">
        <v>3994</v>
      </c>
      <c r="B3996" s="57"/>
      <c r="C3996" s="57"/>
    </row>
    <row r="3997" spans="1:3">
      <c r="A3997" s="5">
        <v>3995</v>
      </c>
      <c r="B3997" s="57"/>
      <c r="C3997" s="57"/>
    </row>
    <row r="3998" spans="1:3">
      <c r="A3998" s="5">
        <v>3996</v>
      </c>
      <c r="B3998" s="57"/>
      <c r="C3998" s="57"/>
    </row>
    <row r="3999" spans="1:3">
      <c r="A3999" s="5">
        <v>3997</v>
      </c>
      <c r="B3999" s="57"/>
      <c r="C3999" s="57"/>
    </row>
    <row r="4000" spans="1:3">
      <c r="A4000" s="5">
        <v>3998</v>
      </c>
      <c r="B4000" s="57"/>
      <c r="C4000" s="57"/>
    </row>
    <row r="4001" spans="1:3">
      <c r="A4001" s="5">
        <v>3999</v>
      </c>
      <c r="B4001" s="57"/>
      <c r="C4001" s="57"/>
    </row>
    <row r="4002" spans="1:3">
      <c r="A4002" s="5">
        <v>4000</v>
      </c>
      <c r="B4002" s="57"/>
      <c r="C4002" s="57"/>
    </row>
    <row r="4003" spans="1:3">
      <c r="A4003" s="5">
        <v>4001</v>
      </c>
      <c r="B4003" s="57"/>
      <c r="C4003" s="57"/>
    </row>
    <row r="4004" spans="1:3">
      <c r="A4004" s="5">
        <v>4002</v>
      </c>
      <c r="B4004" s="57"/>
      <c r="C4004" s="57"/>
    </row>
    <row r="4005" spans="1:3">
      <c r="A4005" s="5">
        <v>4003</v>
      </c>
      <c r="B4005" s="57"/>
      <c r="C4005" s="57"/>
    </row>
    <row r="4006" spans="1:3">
      <c r="A4006" s="5">
        <v>4004</v>
      </c>
      <c r="B4006" s="57"/>
      <c r="C4006" s="57"/>
    </row>
    <row r="4007" spans="1:3">
      <c r="A4007" s="5">
        <v>4005</v>
      </c>
      <c r="B4007" s="57"/>
      <c r="C4007" s="57"/>
    </row>
    <row r="4008" spans="1:3">
      <c r="A4008" s="5">
        <v>4006</v>
      </c>
      <c r="B4008" s="57"/>
      <c r="C4008" s="57"/>
    </row>
    <row r="4009" spans="1:3">
      <c r="A4009" s="5">
        <v>4007</v>
      </c>
      <c r="B4009" s="57"/>
      <c r="C4009" s="57"/>
    </row>
    <row r="4010" spans="1:3">
      <c r="A4010" s="5">
        <v>4008</v>
      </c>
      <c r="B4010" s="57"/>
      <c r="C4010" s="57"/>
    </row>
    <row r="4011" spans="1:3">
      <c r="A4011" s="5">
        <v>4009</v>
      </c>
      <c r="B4011" s="57"/>
      <c r="C4011" s="57"/>
    </row>
    <row r="4012" spans="1:3">
      <c r="A4012" s="5">
        <v>4010</v>
      </c>
      <c r="B4012" s="57"/>
      <c r="C4012" s="57"/>
    </row>
    <row r="4013" spans="1:3">
      <c r="A4013" s="5">
        <v>4011</v>
      </c>
      <c r="B4013" s="57"/>
      <c r="C4013" s="57"/>
    </row>
    <row r="4014" spans="1:3">
      <c r="A4014" s="5">
        <v>4012</v>
      </c>
      <c r="B4014" s="57"/>
      <c r="C4014" s="57"/>
    </row>
    <row r="4015" spans="1:3">
      <c r="A4015" s="5">
        <v>4013</v>
      </c>
      <c r="B4015" s="57"/>
      <c r="C4015" s="57"/>
    </row>
    <row r="4016" spans="1:3">
      <c r="A4016" s="5">
        <v>4014</v>
      </c>
      <c r="B4016" s="57"/>
      <c r="C4016" s="57"/>
    </row>
    <row r="4017" spans="1:3">
      <c r="A4017" s="5">
        <v>4015</v>
      </c>
      <c r="B4017" s="57"/>
      <c r="C4017" s="57"/>
    </row>
    <row r="4018" spans="1:3">
      <c r="A4018" s="5">
        <v>4016</v>
      </c>
      <c r="B4018" s="57"/>
      <c r="C4018" s="57"/>
    </row>
    <row r="4019" spans="1:3">
      <c r="A4019" s="5">
        <v>4017</v>
      </c>
      <c r="B4019" s="57"/>
      <c r="C4019" s="57"/>
    </row>
    <row r="4020" spans="1:3">
      <c r="A4020" s="5">
        <v>4018</v>
      </c>
      <c r="B4020" s="57"/>
      <c r="C4020" s="57"/>
    </row>
    <row r="4021" spans="1:3">
      <c r="A4021" s="5">
        <v>4019</v>
      </c>
      <c r="B4021" s="57"/>
      <c r="C4021" s="57"/>
    </row>
    <row r="4022" spans="1:3">
      <c r="A4022" s="5">
        <v>4020</v>
      </c>
      <c r="B4022" s="57"/>
      <c r="C4022" s="57"/>
    </row>
    <row r="4023" spans="1:3">
      <c r="A4023" s="5">
        <v>4021</v>
      </c>
      <c r="B4023" s="57"/>
      <c r="C4023" s="57"/>
    </row>
    <row r="4024" spans="1:3">
      <c r="A4024" s="5">
        <v>4022</v>
      </c>
      <c r="B4024" s="57"/>
      <c r="C4024" s="57"/>
    </row>
    <row r="4025" spans="1:3">
      <c r="A4025" s="5">
        <v>4023</v>
      </c>
      <c r="B4025" s="57"/>
      <c r="C4025" s="57"/>
    </row>
    <row r="4026" spans="1:3">
      <c r="A4026" s="5">
        <v>4024</v>
      </c>
      <c r="B4026" s="57"/>
      <c r="C4026" s="57"/>
    </row>
    <row r="4027" spans="1:3">
      <c r="A4027" s="5">
        <v>4025</v>
      </c>
      <c r="B4027" s="57"/>
      <c r="C4027" s="57"/>
    </row>
    <row r="4028" spans="1:3">
      <c r="A4028" s="5">
        <v>4026</v>
      </c>
      <c r="B4028" s="57"/>
      <c r="C4028" s="57"/>
    </row>
    <row r="4029" spans="1:3">
      <c r="A4029" s="5">
        <v>4027</v>
      </c>
      <c r="B4029" s="57"/>
      <c r="C4029" s="57"/>
    </row>
    <row r="4030" spans="1:3">
      <c r="A4030" s="5">
        <v>4028</v>
      </c>
      <c r="B4030" s="57"/>
      <c r="C4030" s="57"/>
    </row>
    <row r="4031" spans="1:3">
      <c r="A4031" s="5">
        <v>4029</v>
      </c>
      <c r="B4031" s="57"/>
      <c r="C4031" s="57"/>
    </row>
    <row r="4032" spans="1:3">
      <c r="A4032" s="5">
        <v>4030</v>
      </c>
      <c r="B4032" s="57"/>
      <c r="C4032" s="57"/>
    </row>
    <row r="4033" spans="1:3">
      <c r="A4033" s="5">
        <v>4031</v>
      </c>
      <c r="B4033" s="57"/>
      <c r="C4033" s="57"/>
    </row>
    <row r="4034" spans="1:3">
      <c r="A4034" s="5">
        <v>4032</v>
      </c>
      <c r="B4034" s="57"/>
      <c r="C4034" s="57"/>
    </row>
    <row r="4035" spans="1:3">
      <c r="A4035" s="5">
        <v>4033</v>
      </c>
      <c r="B4035" s="57"/>
      <c r="C4035" s="57"/>
    </row>
    <row r="4036" spans="1:3">
      <c r="A4036" s="5">
        <v>4034</v>
      </c>
      <c r="B4036" s="57"/>
      <c r="C4036" s="57"/>
    </row>
    <row r="4037" spans="1:3">
      <c r="A4037" s="5">
        <v>4035</v>
      </c>
      <c r="B4037" s="57"/>
      <c r="C4037" s="57"/>
    </row>
    <row r="4038" spans="1:3">
      <c r="A4038" s="5">
        <v>4036</v>
      </c>
      <c r="B4038" s="57"/>
      <c r="C4038" s="57"/>
    </row>
    <row r="4039" spans="1:3">
      <c r="A4039" s="5">
        <v>4037</v>
      </c>
      <c r="B4039" s="57"/>
      <c r="C4039" s="57"/>
    </row>
    <row r="4040" spans="1:3">
      <c r="A4040" s="5">
        <v>4038</v>
      </c>
      <c r="B4040" s="57"/>
      <c r="C4040" s="57"/>
    </row>
    <row r="4041" spans="1:3">
      <c r="A4041" s="5">
        <v>4039</v>
      </c>
      <c r="B4041" s="57"/>
      <c r="C4041" s="57"/>
    </row>
    <row r="4042" spans="1:3">
      <c r="A4042" s="5">
        <v>4040</v>
      </c>
      <c r="B4042" s="57"/>
      <c r="C4042" s="57"/>
    </row>
    <row r="4043" spans="1:3">
      <c r="A4043" s="5">
        <v>4041</v>
      </c>
      <c r="B4043" s="57"/>
      <c r="C4043" s="57"/>
    </row>
    <row r="4044" spans="1:3">
      <c r="A4044" s="5">
        <v>4042</v>
      </c>
      <c r="B4044" s="57"/>
      <c r="C4044" s="57"/>
    </row>
    <row r="4045" spans="1:3">
      <c r="A4045" s="5">
        <v>4043</v>
      </c>
      <c r="B4045" s="57"/>
      <c r="C4045" s="57"/>
    </row>
    <row r="4046" spans="1:3">
      <c r="A4046" s="5">
        <v>4044</v>
      </c>
      <c r="B4046" s="57"/>
      <c r="C4046" s="57"/>
    </row>
    <row r="4047" spans="1:3">
      <c r="A4047" s="5">
        <v>4045</v>
      </c>
      <c r="B4047" s="57"/>
      <c r="C4047" s="57"/>
    </row>
    <row r="4048" spans="1:3">
      <c r="A4048" s="5">
        <v>4046</v>
      </c>
      <c r="B4048" s="57"/>
      <c r="C4048" s="57"/>
    </row>
    <row r="4049" spans="1:3">
      <c r="A4049" s="5">
        <v>4047</v>
      </c>
      <c r="B4049" s="57"/>
      <c r="C4049" s="57"/>
    </row>
    <row r="4050" spans="1:3">
      <c r="A4050" s="5">
        <v>4048</v>
      </c>
      <c r="B4050" s="57"/>
      <c r="C4050" s="57"/>
    </row>
    <row r="4051" spans="1:3">
      <c r="A4051" s="5">
        <v>4049</v>
      </c>
      <c r="B4051" s="57"/>
      <c r="C4051" s="57"/>
    </row>
    <row r="4052" spans="1:3">
      <c r="A4052" s="5">
        <v>4050</v>
      </c>
      <c r="B4052" s="57"/>
      <c r="C4052" s="57"/>
    </row>
    <row r="4053" spans="1:3">
      <c r="A4053" s="5">
        <v>4051</v>
      </c>
      <c r="B4053" s="57"/>
      <c r="C4053" s="57"/>
    </row>
    <row r="4054" spans="1:3">
      <c r="A4054" s="5">
        <v>4052</v>
      </c>
      <c r="B4054" s="57"/>
      <c r="C4054" s="57"/>
    </row>
    <row r="4055" spans="1:3">
      <c r="A4055" s="5">
        <v>4053</v>
      </c>
      <c r="B4055" s="57"/>
      <c r="C4055" s="57"/>
    </row>
    <row r="4056" spans="1:3">
      <c r="A4056" s="5">
        <v>4054</v>
      </c>
      <c r="B4056" s="57"/>
      <c r="C4056" s="57"/>
    </row>
    <row r="4057" spans="1:3">
      <c r="A4057" s="5">
        <v>4055</v>
      </c>
      <c r="B4057" s="57"/>
      <c r="C4057" s="57"/>
    </row>
    <row r="4058" spans="1:3">
      <c r="A4058" s="5">
        <v>4056</v>
      </c>
      <c r="B4058" s="57"/>
      <c r="C4058" s="57"/>
    </row>
    <row r="4059" spans="1:3">
      <c r="A4059" s="5">
        <v>4057</v>
      </c>
      <c r="B4059" s="57"/>
      <c r="C4059" s="57"/>
    </row>
    <row r="4060" spans="1:3">
      <c r="A4060" s="5">
        <v>4058</v>
      </c>
      <c r="B4060" s="57"/>
      <c r="C4060" s="57"/>
    </row>
    <row r="4061" spans="1:3">
      <c r="A4061" s="5">
        <v>4059</v>
      </c>
      <c r="B4061" s="57"/>
      <c r="C4061" s="57"/>
    </row>
    <row r="4062" spans="1:3">
      <c r="A4062" s="5">
        <v>4060</v>
      </c>
      <c r="B4062" s="57"/>
      <c r="C4062" s="57"/>
    </row>
    <row r="4063" spans="1:3">
      <c r="A4063" s="5">
        <v>4061</v>
      </c>
      <c r="B4063" s="57"/>
      <c r="C4063" s="57"/>
    </row>
    <row r="4064" spans="1:3">
      <c r="A4064" s="5">
        <v>4062</v>
      </c>
      <c r="B4064" s="57"/>
      <c r="C4064" s="57"/>
    </row>
    <row r="4065" spans="1:3">
      <c r="A4065" s="5">
        <v>4063</v>
      </c>
      <c r="B4065" s="57"/>
      <c r="C4065" s="57"/>
    </row>
    <row r="4066" spans="1:3">
      <c r="A4066" s="5">
        <v>4064</v>
      </c>
      <c r="B4066" s="57"/>
      <c r="C4066" s="57"/>
    </row>
    <row r="4067" spans="1:3">
      <c r="A4067" s="5">
        <v>4065</v>
      </c>
      <c r="B4067" s="57"/>
      <c r="C4067" s="57"/>
    </row>
    <row r="4068" spans="1:3">
      <c r="A4068" s="5">
        <v>4066</v>
      </c>
      <c r="B4068" s="57"/>
      <c r="C4068" s="57"/>
    </row>
    <row r="4069" spans="1:3">
      <c r="A4069" s="5">
        <v>4067</v>
      </c>
      <c r="B4069" s="57"/>
      <c r="C4069" s="57"/>
    </row>
    <row r="4070" spans="1:3">
      <c r="A4070" s="5">
        <v>4068</v>
      </c>
      <c r="B4070" s="57"/>
      <c r="C4070" s="57"/>
    </row>
    <row r="4071" spans="1:3">
      <c r="A4071" s="5">
        <v>4069</v>
      </c>
      <c r="B4071" s="57"/>
      <c r="C4071" s="57"/>
    </row>
    <row r="4072" spans="1:3">
      <c r="A4072" s="5">
        <v>4070</v>
      </c>
      <c r="B4072" s="57"/>
      <c r="C4072" s="57"/>
    </row>
    <row r="4073" spans="1:3">
      <c r="A4073" s="5">
        <v>4071</v>
      </c>
      <c r="B4073" s="57"/>
      <c r="C4073" s="57"/>
    </row>
    <row r="4074" spans="1:3">
      <c r="A4074" s="5">
        <v>4072</v>
      </c>
      <c r="B4074" s="57"/>
      <c r="C4074" s="57"/>
    </row>
    <row r="4075" spans="1:3">
      <c r="A4075" s="5">
        <v>4073</v>
      </c>
      <c r="B4075" s="57"/>
      <c r="C4075" s="57"/>
    </row>
    <row r="4076" spans="1:3">
      <c r="A4076" s="5">
        <v>4074</v>
      </c>
      <c r="B4076" s="57"/>
      <c r="C4076" s="57"/>
    </row>
    <row r="4077" spans="1:3">
      <c r="A4077" s="5">
        <v>4075</v>
      </c>
      <c r="B4077" s="57"/>
      <c r="C4077" s="57"/>
    </row>
    <row r="4078" spans="1:3">
      <c r="A4078" s="5">
        <v>4076</v>
      </c>
      <c r="B4078" s="57"/>
      <c r="C4078" s="57"/>
    </row>
    <row r="4079" spans="1:3">
      <c r="A4079" s="5">
        <v>4077</v>
      </c>
      <c r="B4079" s="57"/>
      <c r="C4079" s="57"/>
    </row>
    <row r="4080" spans="1:3">
      <c r="A4080" s="5">
        <v>4078</v>
      </c>
      <c r="B4080" s="57"/>
      <c r="C4080" s="57"/>
    </row>
    <row r="4081" spans="1:3">
      <c r="A4081" s="5">
        <v>4079</v>
      </c>
      <c r="B4081" s="57"/>
      <c r="C4081" s="57"/>
    </row>
    <row r="4082" spans="1:3">
      <c r="A4082" s="5">
        <v>4080</v>
      </c>
      <c r="B4082" s="57"/>
      <c r="C4082" s="57"/>
    </row>
    <row r="4083" spans="1:3">
      <c r="A4083" s="5">
        <v>4081</v>
      </c>
      <c r="B4083" s="57"/>
      <c r="C4083" s="57"/>
    </row>
    <row r="4084" spans="1:3">
      <c r="A4084" s="5">
        <v>4082</v>
      </c>
      <c r="B4084" s="57"/>
      <c r="C4084" s="57"/>
    </row>
    <row r="4085" spans="1:3">
      <c r="A4085" s="5">
        <v>4083</v>
      </c>
      <c r="B4085" s="57"/>
      <c r="C4085" s="57"/>
    </row>
    <row r="4086" spans="1:3">
      <c r="A4086" s="5">
        <v>4084</v>
      </c>
      <c r="B4086" s="57"/>
      <c r="C4086" s="57"/>
    </row>
    <row r="4087" spans="1:3">
      <c r="A4087" s="5">
        <v>4085</v>
      </c>
      <c r="B4087" s="57"/>
      <c r="C4087" s="57"/>
    </row>
    <row r="4088" spans="1:3">
      <c r="A4088" s="5">
        <v>4086</v>
      </c>
      <c r="B4088" s="57"/>
      <c r="C4088" s="57"/>
    </row>
    <row r="4089" spans="1:3">
      <c r="A4089" s="5">
        <v>4087</v>
      </c>
      <c r="B4089" s="57"/>
      <c r="C4089" s="57"/>
    </row>
    <row r="4090" spans="1:3">
      <c r="A4090" s="5">
        <v>4088</v>
      </c>
      <c r="B4090" s="57"/>
      <c r="C4090" s="57"/>
    </row>
    <row r="4091" spans="1:3">
      <c r="A4091" s="5">
        <v>4089</v>
      </c>
      <c r="B4091" s="57"/>
      <c r="C4091" s="57"/>
    </row>
    <row r="4092" spans="1:3">
      <c r="A4092" s="5">
        <v>4090</v>
      </c>
      <c r="B4092" s="57"/>
      <c r="C4092" s="57"/>
    </row>
    <row r="4093" spans="1:3">
      <c r="A4093" s="5">
        <v>4091</v>
      </c>
      <c r="B4093" s="57"/>
      <c r="C4093" s="57"/>
    </row>
    <row r="4094" spans="1:3">
      <c r="A4094" s="5">
        <v>4092</v>
      </c>
      <c r="B4094" s="57"/>
      <c r="C4094" s="57"/>
    </row>
    <row r="4095" spans="1:3">
      <c r="A4095" s="5">
        <v>4093</v>
      </c>
      <c r="B4095" s="57"/>
      <c r="C4095" s="57"/>
    </row>
    <row r="4096" spans="1:3">
      <c r="A4096" s="5">
        <v>4094</v>
      </c>
      <c r="B4096" s="57"/>
      <c r="C4096" s="57"/>
    </row>
    <row r="4097" spans="1:3">
      <c r="A4097" s="5">
        <v>4095</v>
      </c>
      <c r="B4097" s="57"/>
      <c r="C4097" s="57"/>
    </row>
    <row r="4098" spans="1:3">
      <c r="A4098" s="5">
        <v>4096</v>
      </c>
      <c r="B4098" s="57"/>
      <c r="C4098" s="57"/>
    </row>
    <row r="4099" spans="1:3">
      <c r="A4099" s="5">
        <v>4097</v>
      </c>
      <c r="B4099" s="57"/>
      <c r="C4099" s="57"/>
    </row>
    <row r="4100" spans="1:3">
      <c r="A4100" s="5">
        <v>4098</v>
      </c>
      <c r="B4100" s="57"/>
      <c r="C4100" s="57"/>
    </row>
    <row r="4101" spans="1:3">
      <c r="A4101" s="5">
        <v>4099</v>
      </c>
      <c r="B4101" s="57"/>
      <c r="C4101" s="57"/>
    </row>
    <row r="4102" spans="1:3">
      <c r="A4102" s="5">
        <v>4100</v>
      </c>
      <c r="B4102" s="57"/>
      <c r="C4102" s="57"/>
    </row>
    <row r="4103" spans="1:3">
      <c r="A4103" s="5">
        <v>4101</v>
      </c>
      <c r="B4103" s="57"/>
      <c r="C4103" s="57"/>
    </row>
    <row r="4104" spans="1:3">
      <c r="A4104" s="5">
        <v>4102</v>
      </c>
      <c r="B4104" s="57"/>
      <c r="C4104" s="57"/>
    </row>
    <row r="4105" spans="1:3">
      <c r="A4105" s="5">
        <v>4103</v>
      </c>
      <c r="B4105" s="57"/>
      <c r="C4105" s="57"/>
    </row>
    <row r="4106" spans="1:3">
      <c r="A4106" s="5">
        <v>4104</v>
      </c>
      <c r="B4106" s="57"/>
      <c r="C4106" s="57"/>
    </row>
    <row r="4107" spans="1:3">
      <c r="A4107" s="5">
        <v>4105</v>
      </c>
      <c r="B4107" s="57"/>
      <c r="C4107" s="57"/>
    </row>
    <row r="4108" spans="1:3">
      <c r="A4108" s="5">
        <v>4106</v>
      </c>
      <c r="B4108" s="57"/>
      <c r="C4108" s="57"/>
    </row>
    <row r="4109" spans="1:3">
      <c r="A4109" s="5">
        <v>4107</v>
      </c>
      <c r="B4109" s="57"/>
      <c r="C4109" s="57"/>
    </row>
    <row r="4110" spans="1:3">
      <c r="A4110" s="5">
        <v>4108</v>
      </c>
      <c r="B4110" s="57"/>
      <c r="C4110" s="57"/>
    </row>
    <row r="4111" spans="1:3">
      <c r="A4111" s="5">
        <v>4109</v>
      </c>
      <c r="B4111" s="57"/>
      <c r="C4111" s="57"/>
    </row>
    <row r="4112" spans="1:3">
      <c r="A4112" s="5">
        <v>4110</v>
      </c>
      <c r="B4112" s="57"/>
      <c r="C4112" s="57"/>
    </row>
    <row r="4113" spans="1:3">
      <c r="A4113" s="5">
        <v>4111</v>
      </c>
      <c r="B4113" s="57"/>
      <c r="C4113" s="57"/>
    </row>
    <row r="4114" spans="1:3">
      <c r="A4114" s="5">
        <v>4112</v>
      </c>
      <c r="B4114" s="57"/>
      <c r="C4114" s="57"/>
    </row>
    <row r="4115" spans="1:3">
      <c r="A4115" s="5">
        <v>4113</v>
      </c>
      <c r="B4115" s="57"/>
      <c r="C4115" s="57"/>
    </row>
    <row r="4116" spans="1:3">
      <c r="A4116" s="5">
        <v>4114</v>
      </c>
      <c r="B4116" s="57"/>
      <c r="C4116" s="57"/>
    </row>
    <row r="4117" spans="1:3">
      <c r="A4117" s="5">
        <v>4115</v>
      </c>
      <c r="B4117" s="57"/>
      <c r="C4117" s="57"/>
    </row>
    <row r="4118" spans="1:3">
      <c r="A4118" s="5">
        <v>4116</v>
      </c>
      <c r="B4118" s="57"/>
      <c r="C4118" s="57"/>
    </row>
    <row r="4119" spans="1:3">
      <c r="A4119" s="5">
        <v>4117</v>
      </c>
      <c r="B4119" s="57"/>
      <c r="C4119" s="57"/>
    </row>
    <row r="4120" spans="1:3">
      <c r="A4120" s="5">
        <v>4118</v>
      </c>
      <c r="B4120" s="57"/>
      <c r="C4120" s="57"/>
    </row>
    <row r="4121" spans="1:3">
      <c r="A4121" s="5">
        <v>4119</v>
      </c>
      <c r="B4121" s="57"/>
      <c r="C4121" s="57"/>
    </row>
    <row r="4122" spans="1:3">
      <c r="A4122" s="5">
        <v>4120</v>
      </c>
      <c r="B4122" s="57"/>
      <c r="C4122" s="57"/>
    </row>
    <row r="4123" spans="1:3">
      <c r="A4123" s="5">
        <v>4121</v>
      </c>
      <c r="B4123" s="57"/>
      <c r="C4123" s="57"/>
    </row>
    <row r="4124" spans="1:3">
      <c r="A4124" s="5">
        <v>4122</v>
      </c>
      <c r="B4124" s="57"/>
      <c r="C4124" s="57"/>
    </row>
    <row r="4125" spans="1:3">
      <c r="A4125" s="5">
        <v>4123</v>
      </c>
      <c r="B4125" s="57"/>
      <c r="C4125" s="57"/>
    </row>
    <row r="4126" spans="1:3">
      <c r="A4126" s="5">
        <v>4124</v>
      </c>
      <c r="B4126" s="57"/>
      <c r="C4126" s="57"/>
    </row>
    <row r="4127" spans="1:3">
      <c r="A4127" s="5">
        <v>4125</v>
      </c>
      <c r="B4127" s="57"/>
      <c r="C4127" s="57"/>
    </row>
    <row r="4128" spans="1:3">
      <c r="A4128" s="5">
        <v>4126</v>
      </c>
      <c r="B4128" s="57"/>
      <c r="C4128" s="57"/>
    </row>
    <row r="4129" spans="1:3">
      <c r="A4129" s="5">
        <v>4127</v>
      </c>
      <c r="B4129" s="57"/>
      <c r="C4129" s="57"/>
    </row>
    <row r="4130" spans="1:3">
      <c r="A4130" s="5">
        <v>4128</v>
      </c>
      <c r="B4130" s="57"/>
      <c r="C4130" s="57"/>
    </row>
    <row r="4131" spans="1:3">
      <c r="A4131" s="5">
        <v>4129</v>
      </c>
      <c r="B4131" s="57"/>
      <c r="C4131" s="57"/>
    </row>
    <row r="4132" spans="1:3">
      <c r="A4132" s="5">
        <v>4130</v>
      </c>
      <c r="B4132" s="57"/>
      <c r="C4132" s="57"/>
    </row>
    <row r="4133" spans="1:3">
      <c r="A4133" s="5">
        <v>4131</v>
      </c>
      <c r="B4133" s="57"/>
      <c r="C4133" s="57"/>
    </row>
    <row r="4134" spans="1:3">
      <c r="A4134" s="5">
        <v>4132</v>
      </c>
      <c r="B4134" s="57"/>
      <c r="C4134" s="57"/>
    </row>
    <row r="4135" spans="1:3">
      <c r="A4135" s="5">
        <v>4133</v>
      </c>
      <c r="B4135" s="57"/>
      <c r="C4135" s="57"/>
    </row>
    <row r="4136" spans="1:3">
      <c r="A4136" s="5">
        <v>4134</v>
      </c>
      <c r="B4136" s="57"/>
      <c r="C4136" s="57"/>
    </row>
    <row r="4137" spans="1:3">
      <c r="A4137" s="5">
        <v>4135</v>
      </c>
      <c r="B4137" s="57"/>
      <c r="C4137" s="57"/>
    </row>
    <row r="4138" spans="1:3">
      <c r="A4138" s="5">
        <v>4136</v>
      </c>
      <c r="B4138" s="57"/>
      <c r="C4138" s="57"/>
    </row>
    <row r="4139" spans="1:3">
      <c r="A4139" s="5">
        <v>4137</v>
      </c>
      <c r="B4139" s="57"/>
      <c r="C4139" s="57"/>
    </row>
    <row r="4140" spans="1:3">
      <c r="A4140" s="5">
        <v>4138</v>
      </c>
      <c r="B4140" s="57"/>
      <c r="C4140" s="57"/>
    </row>
    <row r="4141" spans="1:3">
      <c r="A4141" s="5">
        <v>4139</v>
      </c>
      <c r="B4141" s="57"/>
      <c r="C4141" s="57"/>
    </row>
    <row r="4142" spans="1:3">
      <c r="A4142" s="5">
        <v>4140</v>
      </c>
      <c r="B4142" s="57"/>
      <c r="C4142" s="57"/>
    </row>
    <row r="4143" spans="1:3">
      <c r="A4143" s="5">
        <v>4141</v>
      </c>
      <c r="B4143" s="57"/>
      <c r="C4143" s="57"/>
    </row>
    <row r="4144" spans="1:3">
      <c r="A4144" s="5">
        <v>4142</v>
      </c>
      <c r="B4144" s="57"/>
      <c r="C4144" s="57"/>
    </row>
    <row r="4145" spans="1:3">
      <c r="A4145" s="5">
        <v>4143</v>
      </c>
      <c r="B4145" s="57"/>
      <c r="C4145" s="57"/>
    </row>
    <row r="4146" spans="1:3">
      <c r="A4146" s="5">
        <v>4144</v>
      </c>
      <c r="B4146" s="57"/>
      <c r="C4146" s="57"/>
    </row>
    <row r="4147" spans="1:3">
      <c r="A4147" s="5">
        <v>4145</v>
      </c>
      <c r="B4147" s="57"/>
      <c r="C4147" s="57"/>
    </row>
    <row r="4148" spans="1:3">
      <c r="A4148" s="5">
        <v>4146</v>
      </c>
      <c r="B4148" s="57"/>
      <c r="C4148" s="57"/>
    </row>
    <row r="4149" spans="1:3">
      <c r="A4149" s="5">
        <v>4147</v>
      </c>
      <c r="B4149" s="57"/>
      <c r="C4149" s="57"/>
    </row>
    <row r="4150" spans="1:3">
      <c r="A4150" s="5">
        <v>4148</v>
      </c>
      <c r="B4150" s="57"/>
      <c r="C4150" s="57"/>
    </row>
    <row r="4151" spans="1:3">
      <c r="A4151" s="5">
        <v>4149</v>
      </c>
      <c r="B4151" s="57"/>
      <c r="C4151" s="57"/>
    </row>
    <row r="4152" spans="1:3">
      <c r="A4152" s="5">
        <v>4150</v>
      </c>
      <c r="B4152" s="57"/>
      <c r="C4152" s="57"/>
    </row>
    <row r="4153" spans="1:3">
      <c r="A4153" s="5">
        <v>4151</v>
      </c>
      <c r="B4153" s="57"/>
      <c r="C4153" s="57"/>
    </row>
    <row r="4154" spans="1:3">
      <c r="A4154" s="5">
        <v>4152</v>
      </c>
      <c r="B4154" s="57"/>
      <c r="C4154" s="57"/>
    </row>
    <row r="4155" spans="1:3">
      <c r="A4155" s="5">
        <v>4153</v>
      </c>
      <c r="B4155" s="57"/>
      <c r="C4155" s="57"/>
    </row>
    <row r="4156" spans="1:3">
      <c r="A4156" s="5">
        <v>4154</v>
      </c>
      <c r="B4156" s="57"/>
      <c r="C4156" s="57"/>
    </row>
    <row r="4157" spans="1:3">
      <c r="A4157" s="5">
        <v>4155</v>
      </c>
      <c r="B4157" s="57"/>
      <c r="C4157" s="57"/>
    </row>
    <row r="4158" spans="1:3">
      <c r="A4158" s="5">
        <v>4156</v>
      </c>
      <c r="B4158" s="57"/>
      <c r="C4158" s="57"/>
    </row>
    <row r="4159" spans="1:3">
      <c r="A4159" s="5">
        <v>4157</v>
      </c>
      <c r="B4159" s="57"/>
      <c r="C4159" s="57"/>
    </row>
    <row r="4160" spans="1:3">
      <c r="A4160" s="5">
        <v>4158</v>
      </c>
      <c r="B4160" s="57"/>
      <c r="C4160" s="57"/>
    </row>
    <row r="4161" spans="1:3">
      <c r="A4161" s="5">
        <v>4159</v>
      </c>
      <c r="B4161" s="57"/>
      <c r="C4161" s="57"/>
    </row>
    <row r="4162" spans="1:3">
      <c r="A4162" s="5">
        <v>4160</v>
      </c>
      <c r="B4162" s="57"/>
      <c r="C4162" s="57"/>
    </row>
    <row r="4163" spans="1:3">
      <c r="A4163" s="5">
        <v>4161</v>
      </c>
      <c r="B4163" s="57"/>
      <c r="C4163" s="57"/>
    </row>
    <row r="4164" spans="1:3">
      <c r="A4164" s="5">
        <v>4162</v>
      </c>
      <c r="B4164" s="57"/>
      <c r="C4164" s="57"/>
    </row>
    <row r="4165" spans="1:3">
      <c r="A4165" s="5">
        <v>4163</v>
      </c>
      <c r="B4165" s="57"/>
      <c r="C4165" s="57"/>
    </row>
    <row r="4166" spans="1:3">
      <c r="A4166" s="5">
        <v>4164</v>
      </c>
      <c r="B4166" s="57"/>
      <c r="C4166" s="57"/>
    </row>
    <row r="4167" spans="1:3">
      <c r="A4167" s="5">
        <v>4165</v>
      </c>
      <c r="B4167" s="57"/>
      <c r="C4167" s="57"/>
    </row>
    <row r="4168" spans="1:3">
      <c r="A4168" s="5">
        <v>4166</v>
      </c>
      <c r="B4168" s="57"/>
      <c r="C4168" s="57"/>
    </row>
    <row r="4169" spans="1:3">
      <c r="A4169" s="5">
        <v>4167</v>
      </c>
      <c r="B4169" s="57"/>
      <c r="C4169" s="57"/>
    </row>
    <row r="4170" spans="1:3">
      <c r="A4170" s="5">
        <v>4168</v>
      </c>
      <c r="B4170" s="57"/>
      <c r="C4170" s="57"/>
    </row>
    <row r="4171" spans="1:3">
      <c r="A4171" s="5">
        <v>4169</v>
      </c>
      <c r="B4171" s="57"/>
      <c r="C4171" s="57"/>
    </row>
    <row r="4172" spans="1:3">
      <c r="A4172" s="5">
        <v>4170</v>
      </c>
      <c r="B4172" s="57"/>
      <c r="C4172" s="57"/>
    </row>
    <row r="4173" spans="1:3">
      <c r="A4173" s="5">
        <v>4171</v>
      </c>
      <c r="B4173" s="57"/>
      <c r="C4173" s="57"/>
    </row>
    <row r="4174" spans="1:3">
      <c r="A4174" s="5">
        <v>4172</v>
      </c>
      <c r="B4174" s="57"/>
      <c r="C4174" s="57"/>
    </row>
    <row r="4175" spans="1:3">
      <c r="A4175" s="5">
        <v>4173</v>
      </c>
      <c r="B4175" s="57"/>
      <c r="C4175" s="57"/>
    </row>
    <row r="4176" spans="1:3">
      <c r="A4176" s="5">
        <v>4174</v>
      </c>
      <c r="B4176" s="57"/>
      <c r="C4176" s="57"/>
    </row>
    <row r="4177" spans="1:3">
      <c r="A4177" s="5">
        <v>4175</v>
      </c>
      <c r="B4177" s="57"/>
      <c r="C4177" s="57"/>
    </row>
    <row r="4178" spans="1:3">
      <c r="A4178" s="5">
        <v>4176</v>
      </c>
      <c r="B4178" s="57"/>
      <c r="C4178" s="57"/>
    </row>
    <row r="4179" spans="1:3">
      <c r="A4179" s="5">
        <v>4177</v>
      </c>
      <c r="B4179" s="57"/>
      <c r="C4179" s="57"/>
    </row>
    <row r="4180" spans="1:3">
      <c r="A4180" s="5">
        <v>4178</v>
      </c>
      <c r="B4180" s="57"/>
      <c r="C4180" s="57"/>
    </row>
    <row r="4181" spans="1:3">
      <c r="A4181" s="5">
        <v>4179</v>
      </c>
      <c r="B4181" s="57"/>
      <c r="C4181" s="57"/>
    </row>
    <row r="4182" spans="1:3">
      <c r="A4182" s="5">
        <v>4180</v>
      </c>
      <c r="B4182" s="57"/>
      <c r="C4182" s="57"/>
    </row>
    <row r="4183" spans="1:3">
      <c r="A4183" s="5">
        <v>4181</v>
      </c>
      <c r="B4183" s="57"/>
      <c r="C4183" s="57"/>
    </row>
    <row r="4184" spans="1:3">
      <c r="A4184" s="5">
        <v>4182</v>
      </c>
      <c r="B4184" s="57"/>
      <c r="C4184" s="57"/>
    </row>
    <row r="4185" spans="1:3">
      <c r="A4185" s="5">
        <v>4183</v>
      </c>
      <c r="B4185" s="57"/>
      <c r="C4185" s="57"/>
    </row>
    <row r="4186" spans="1:3">
      <c r="A4186" s="5">
        <v>4184</v>
      </c>
      <c r="B4186" s="57"/>
      <c r="C4186" s="57"/>
    </row>
    <row r="4187" spans="1:3">
      <c r="A4187" s="5">
        <v>4185</v>
      </c>
      <c r="B4187" s="57"/>
      <c r="C4187" s="57"/>
    </row>
    <row r="4188" spans="1:3">
      <c r="A4188" s="5">
        <v>4186</v>
      </c>
      <c r="B4188" s="57"/>
      <c r="C4188" s="57"/>
    </row>
    <row r="4189" spans="1:3">
      <c r="A4189" s="5">
        <v>4187</v>
      </c>
      <c r="B4189" s="57"/>
      <c r="C4189" s="57"/>
    </row>
    <row r="4190" spans="1:3">
      <c r="A4190" s="5">
        <v>4188</v>
      </c>
      <c r="B4190" s="57"/>
      <c r="C4190" s="57"/>
    </row>
    <row r="4191" spans="1:3">
      <c r="A4191" s="5">
        <v>4189</v>
      </c>
      <c r="B4191" s="57"/>
      <c r="C4191" s="57"/>
    </row>
    <row r="4192" spans="1:3">
      <c r="A4192" s="5">
        <v>4190</v>
      </c>
      <c r="B4192" s="57"/>
      <c r="C4192" s="57"/>
    </row>
    <row r="4193" spans="1:3">
      <c r="A4193" s="5">
        <v>4191</v>
      </c>
      <c r="B4193" s="57"/>
      <c r="C4193" s="57"/>
    </row>
    <row r="4194" spans="1:3">
      <c r="A4194" s="5">
        <v>4192</v>
      </c>
      <c r="B4194" s="57"/>
      <c r="C4194" s="57"/>
    </row>
    <row r="4195" spans="1:3">
      <c r="A4195" s="5">
        <v>4193</v>
      </c>
      <c r="B4195" s="57"/>
      <c r="C4195" s="57"/>
    </row>
    <row r="4196" spans="1:3">
      <c r="A4196" s="5">
        <v>4194</v>
      </c>
      <c r="B4196" s="57"/>
      <c r="C4196" s="57"/>
    </row>
    <row r="4197" spans="1:3">
      <c r="A4197" s="5">
        <v>4195</v>
      </c>
      <c r="B4197" s="57"/>
      <c r="C4197" s="57"/>
    </row>
    <row r="4198" spans="1:3">
      <c r="A4198" s="5">
        <v>4196</v>
      </c>
      <c r="B4198" s="57"/>
      <c r="C4198" s="57"/>
    </row>
    <row r="4199" spans="1:3">
      <c r="A4199" s="5">
        <v>4197</v>
      </c>
      <c r="B4199" s="57"/>
      <c r="C4199" s="57"/>
    </row>
    <row r="4200" spans="1:3">
      <c r="A4200" s="5">
        <v>4198</v>
      </c>
      <c r="B4200" s="57"/>
      <c r="C4200" s="57"/>
    </row>
    <row r="4201" spans="1:3">
      <c r="A4201" s="5">
        <v>4199</v>
      </c>
      <c r="B4201" s="57"/>
      <c r="C4201" s="57"/>
    </row>
    <row r="4202" spans="1:3">
      <c r="A4202" s="5">
        <v>4200</v>
      </c>
      <c r="B4202" s="57"/>
      <c r="C4202" s="57"/>
    </row>
    <row r="4203" spans="1:3">
      <c r="A4203" s="5">
        <v>4201</v>
      </c>
      <c r="B4203" s="57"/>
      <c r="C4203" s="57"/>
    </row>
    <row r="4204" spans="1:3">
      <c r="A4204" s="5">
        <v>4202</v>
      </c>
      <c r="B4204" s="57"/>
      <c r="C4204" s="57"/>
    </row>
    <row r="4205" spans="1:3">
      <c r="A4205" s="5">
        <v>4203</v>
      </c>
      <c r="B4205" s="57"/>
      <c r="C4205" s="57"/>
    </row>
    <row r="4206" spans="1:3">
      <c r="A4206" s="5">
        <v>4204</v>
      </c>
      <c r="B4206" s="57"/>
      <c r="C4206" s="57"/>
    </row>
    <row r="4207" spans="1:3">
      <c r="A4207" s="5">
        <v>4205</v>
      </c>
      <c r="B4207" s="57"/>
      <c r="C4207" s="57"/>
    </row>
    <row r="4208" spans="1:3">
      <c r="A4208" s="5">
        <v>4206</v>
      </c>
      <c r="B4208" s="57"/>
      <c r="C4208" s="57"/>
    </row>
    <row r="4209" spans="1:3">
      <c r="A4209" s="5">
        <v>4207</v>
      </c>
      <c r="B4209" s="57"/>
      <c r="C4209" s="57"/>
    </row>
    <row r="4210" spans="1:3">
      <c r="A4210" s="5">
        <v>4208</v>
      </c>
      <c r="B4210" s="57"/>
      <c r="C4210" s="57"/>
    </row>
    <row r="4211" spans="1:3">
      <c r="A4211" s="5">
        <v>4209</v>
      </c>
      <c r="B4211" s="57"/>
      <c r="C4211" s="57"/>
    </row>
    <row r="4212" spans="1:3">
      <c r="A4212" s="5">
        <v>4210</v>
      </c>
      <c r="B4212" s="57"/>
      <c r="C4212" s="57"/>
    </row>
    <row r="4213" spans="1:3">
      <c r="A4213" s="5">
        <v>4211</v>
      </c>
      <c r="B4213" s="57"/>
      <c r="C4213" s="57"/>
    </row>
    <row r="4214" spans="1:3">
      <c r="A4214" s="5">
        <v>4212</v>
      </c>
      <c r="B4214" s="57"/>
      <c r="C4214" s="57"/>
    </row>
    <row r="4215" spans="1:3">
      <c r="A4215" s="5">
        <v>4213</v>
      </c>
      <c r="B4215" s="57"/>
      <c r="C4215" s="57"/>
    </row>
    <row r="4216" spans="1:3">
      <c r="A4216" s="5">
        <v>4214</v>
      </c>
      <c r="B4216" s="57"/>
      <c r="C4216" s="57"/>
    </row>
    <row r="4217" spans="1:3">
      <c r="A4217" s="5">
        <v>4215</v>
      </c>
      <c r="B4217" s="57"/>
      <c r="C4217" s="57"/>
    </row>
    <row r="4218" spans="1:3">
      <c r="A4218" s="5">
        <v>4216</v>
      </c>
      <c r="B4218" s="57"/>
      <c r="C4218" s="57"/>
    </row>
    <row r="4219" spans="1:3">
      <c r="A4219" s="5">
        <v>4217</v>
      </c>
      <c r="B4219" s="57"/>
      <c r="C4219" s="57"/>
    </row>
    <row r="4220" spans="1:3">
      <c r="A4220" s="5">
        <v>4218</v>
      </c>
      <c r="B4220" s="57"/>
      <c r="C4220" s="57"/>
    </row>
    <row r="4221" spans="1:3">
      <c r="A4221" s="5">
        <v>4219</v>
      </c>
      <c r="B4221" s="57"/>
      <c r="C4221" s="57"/>
    </row>
    <row r="4222" spans="1:3">
      <c r="A4222" s="5">
        <v>4220</v>
      </c>
      <c r="B4222" s="57"/>
      <c r="C4222" s="57"/>
    </row>
    <row r="4223" spans="1:3">
      <c r="A4223" s="5">
        <v>4221</v>
      </c>
      <c r="B4223" s="57"/>
      <c r="C4223" s="57"/>
    </row>
    <row r="4224" spans="1:3">
      <c r="A4224" s="5">
        <v>4222</v>
      </c>
      <c r="B4224" s="57"/>
      <c r="C4224" s="57"/>
    </row>
    <row r="4225" spans="1:3">
      <c r="A4225" s="5">
        <v>4223</v>
      </c>
      <c r="B4225" s="57"/>
      <c r="C4225" s="57"/>
    </row>
    <row r="4226" spans="1:3">
      <c r="A4226" s="5">
        <v>4224</v>
      </c>
      <c r="B4226" s="57"/>
      <c r="C4226" s="57"/>
    </row>
    <row r="4227" spans="1:3">
      <c r="A4227" s="5">
        <v>4225</v>
      </c>
      <c r="B4227" s="57"/>
      <c r="C4227" s="57"/>
    </row>
    <row r="4228" spans="1:3">
      <c r="A4228" s="5">
        <v>4226</v>
      </c>
      <c r="B4228" s="57"/>
      <c r="C4228" s="57"/>
    </row>
    <row r="4229" spans="1:3">
      <c r="A4229" s="5">
        <v>4227</v>
      </c>
      <c r="B4229" s="57"/>
      <c r="C4229" s="57"/>
    </row>
    <row r="4230" spans="1:3">
      <c r="A4230" s="5">
        <v>4228</v>
      </c>
      <c r="B4230" s="57"/>
      <c r="C4230" s="57"/>
    </row>
    <row r="4231" spans="1:3">
      <c r="A4231" s="5">
        <v>4229</v>
      </c>
      <c r="B4231" s="57"/>
      <c r="C4231" s="57"/>
    </row>
    <row r="4232" spans="1:3">
      <c r="A4232" s="5">
        <v>4230</v>
      </c>
      <c r="B4232" s="57"/>
      <c r="C4232" s="57"/>
    </row>
    <row r="4233" spans="1:3">
      <c r="A4233" s="5">
        <v>4231</v>
      </c>
      <c r="B4233" s="57"/>
      <c r="C4233" s="57"/>
    </row>
    <row r="4234" spans="1:3">
      <c r="A4234" s="5">
        <v>4232</v>
      </c>
      <c r="B4234" s="57"/>
      <c r="C4234" s="57"/>
    </row>
    <row r="4235" spans="1:3">
      <c r="A4235" s="5">
        <v>4233</v>
      </c>
      <c r="B4235" s="57"/>
      <c r="C4235" s="57"/>
    </row>
    <row r="4236" spans="1:3">
      <c r="A4236" s="5">
        <v>4234</v>
      </c>
      <c r="B4236" s="57"/>
      <c r="C4236" s="57"/>
    </row>
    <row r="4237" spans="1:3">
      <c r="A4237" s="5">
        <v>4235</v>
      </c>
      <c r="B4237" s="57"/>
      <c r="C4237" s="57"/>
    </row>
    <row r="4238" spans="1:3">
      <c r="A4238" s="5">
        <v>4236</v>
      </c>
      <c r="B4238" s="57"/>
      <c r="C4238" s="57"/>
    </row>
    <row r="4239" spans="1:3">
      <c r="A4239" s="5">
        <v>4237</v>
      </c>
      <c r="B4239" s="57"/>
      <c r="C4239" s="57"/>
    </row>
    <row r="4240" spans="1:3">
      <c r="A4240" s="5">
        <v>4238</v>
      </c>
      <c r="B4240" s="57"/>
      <c r="C4240" s="57"/>
    </row>
    <row r="4241" spans="1:3">
      <c r="A4241" s="5">
        <v>4239</v>
      </c>
      <c r="B4241" s="57"/>
      <c r="C4241" s="57"/>
    </row>
    <row r="4242" spans="1:3">
      <c r="A4242" s="5">
        <v>4240</v>
      </c>
      <c r="B4242" s="57"/>
      <c r="C4242" s="57"/>
    </row>
    <row r="4243" spans="1:3">
      <c r="A4243" s="5">
        <v>4241</v>
      </c>
      <c r="B4243" s="57"/>
      <c r="C4243" s="57"/>
    </row>
    <row r="4244" spans="1:3">
      <c r="A4244" s="5">
        <v>4242</v>
      </c>
      <c r="B4244" s="57"/>
      <c r="C4244" s="57"/>
    </row>
    <row r="4245" spans="1:3">
      <c r="A4245" s="5">
        <v>4243</v>
      </c>
      <c r="B4245" s="57"/>
      <c r="C4245" s="57"/>
    </row>
    <row r="4246" spans="1:3">
      <c r="A4246" s="5">
        <v>4244</v>
      </c>
      <c r="B4246" s="57"/>
      <c r="C4246" s="57"/>
    </row>
    <row r="4247" spans="1:3">
      <c r="A4247" s="5">
        <v>4245</v>
      </c>
      <c r="B4247" s="57"/>
      <c r="C4247" s="57"/>
    </row>
    <row r="4248" spans="1:3">
      <c r="A4248" s="5">
        <v>4246</v>
      </c>
      <c r="B4248" s="57"/>
      <c r="C4248" s="57"/>
    </row>
    <row r="4249" spans="1:3">
      <c r="A4249" s="5">
        <v>4247</v>
      </c>
      <c r="B4249" s="57"/>
      <c r="C4249" s="57"/>
    </row>
    <row r="4250" spans="1:3">
      <c r="A4250" s="5">
        <v>4248</v>
      </c>
      <c r="B4250" s="57"/>
      <c r="C4250" s="57"/>
    </row>
    <row r="4251" spans="1:3">
      <c r="A4251" s="5">
        <v>4249</v>
      </c>
      <c r="B4251" s="57"/>
      <c r="C4251" s="57"/>
    </row>
    <row r="4252" spans="1:3">
      <c r="A4252" s="5">
        <v>4250</v>
      </c>
      <c r="B4252" s="57"/>
      <c r="C4252" s="57"/>
    </row>
    <row r="4253" spans="1:3">
      <c r="A4253" s="5">
        <v>4251</v>
      </c>
      <c r="B4253" s="57"/>
      <c r="C4253" s="57"/>
    </row>
    <row r="4254" spans="1:3">
      <c r="A4254" s="5">
        <v>4252</v>
      </c>
      <c r="B4254" s="57"/>
      <c r="C4254" s="57"/>
    </row>
    <row r="4255" spans="1:3">
      <c r="A4255" s="5">
        <v>4253</v>
      </c>
      <c r="B4255" s="57"/>
      <c r="C4255" s="57"/>
    </row>
    <row r="4256" spans="1:3">
      <c r="A4256" s="5">
        <v>4254</v>
      </c>
      <c r="B4256" s="57"/>
      <c r="C4256" s="57"/>
    </row>
    <row r="4257" spans="1:3">
      <c r="A4257" s="5">
        <v>4255</v>
      </c>
      <c r="B4257" s="57"/>
      <c r="C4257" s="57"/>
    </row>
    <row r="4258" spans="1:3">
      <c r="A4258" s="5">
        <v>4256</v>
      </c>
      <c r="B4258" s="57"/>
      <c r="C4258" s="57"/>
    </row>
    <row r="4259" spans="1:3">
      <c r="A4259" s="5">
        <v>4257</v>
      </c>
      <c r="B4259" s="57"/>
      <c r="C4259" s="57"/>
    </row>
    <row r="4260" spans="1:3">
      <c r="A4260" s="5">
        <v>4258</v>
      </c>
      <c r="B4260" s="57"/>
      <c r="C4260" s="57"/>
    </row>
    <row r="4261" spans="1:3">
      <c r="A4261" s="5">
        <v>4259</v>
      </c>
      <c r="B4261" s="57"/>
      <c r="C4261" s="57"/>
    </row>
    <row r="4262" spans="1:3">
      <c r="A4262" s="5">
        <v>4260</v>
      </c>
      <c r="B4262" s="57"/>
      <c r="C4262" s="57"/>
    </row>
    <row r="4263" spans="1:3">
      <c r="A4263" s="5">
        <v>4261</v>
      </c>
      <c r="B4263" s="57"/>
      <c r="C4263" s="57"/>
    </row>
    <row r="4264" spans="1:3">
      <c r="A4264" s="5">
        <v>4262</v>
      </c>
      <c r="B4264" s="57"/>
      <c r="C4264" s="57"/>
    </row>
    <row r="4265" spans="1:3">
      <c r="A4265" s="5">
        <v>4263</v>
      </c>
      <c r="B4265" s="57"/>
      <c r="C4265" s="57"/>
    </row>
    <row r="4266" spans="1:3">
      <c r="A4266" s="5">
        <v>4264</v>
      </c>
      <c r="B4266" s="57"/>
      <c r="C4266" s="57"/>
    </row>
    <row r="4267" spans="1:3">
      <c r="A4267" s="5">
        <v>4265</v>
      </c>
      <c r="B4267" s="57"/>
      <c r="C4267" s="57"/>
    </row>
    <row r="4268" spans="1:3">
      <c r="A4268" s="5">
        <v>4266</v>
      </c>
      <c r="B4268" s="57"/>
      <c r="C4268" s="57"/>
    </row>
    <row r="4269" spans="1:3">
      <c r="A4269" s="5">
        <v>4267</v>
      </c>
      <c r="B4269" s="57"/>
      <c r="C4269" s="57"/>
    </row>
    <row r="4270" spans="1:3">
      <c r="A4270" s="5">
        <v>4268</v>
      </c>
      <c r="B4270" s="57"/>
      <c r="C4270" s="57"/>
    </row>
    <row r="4271" spans="1:3">
      <c r="A4271" s="5">
        <v>4269</v>
      </c>
      <c r="B4271" s="57"/>
      <c r="C4271" s="57"/>
    </row>
    <row r="4272" spans="1:3">
      <c r="A4272" s="5">
        <v>4270</v>
      </c>
      <c r="B4272" s="57"/>
      <c r="C4272" s="57"/>
    </row>
    <row r="4273" spans="1:3">
      <c r="A4273" s="5">
        <v>4271</v>
      </c>
      <c r="B4273" s="57"/>
      <c r="C4273" s="57"/>
    </row>
    <row r="4274" spans="1:3">
      <c r="A4274" s="5">
        <v>4272</v>
      </c>
      <c r="B4274" s="57"/>
      <c r="C4274" s="57"/>
    </row>
    <row r="4275" spans="1:3">
      <c r="A4275" s="5">
        <v>4273</v>
      </c>
      <c r="B4275" s="57"/>
      <c r="C4275" s="57"/>
    </row>
    <row r="4276" spans="1:3">
      <c r="A4276" s="5">
        <v>4274</v>
      </c>
      <c r="B4276" s="57"/>
      <c r="C4276" s="57"/>
    </row>
    <row r="4277" spans="1:3">
      <c r="A4277" s="5">
        <v>4275</v>
      </c>
      <c r="B4277" s="57"/>
      <c r="C4277" s="57"/>
    </row>
    <row r="4278" spans="1:3">
      <c r="A4278" s="5">
        <v>4276</v>
      </c>
      <c r="B4278" s="57"/>
      <c r="C4278" s="57"/>
    </row>
    <row r="4279" spans="1:3">
      <c r="A4279" s="5">
        <v>4277</v>
      </c>
      <c r="B4279" s="57"/>
      <c r="C4279" s="57"/>
    </row>
    <row r="4280" spans="1:3">
      <c r="A4280" s="5">
        <v>4278</v>
      </c>
      <c r="B4280" s="57"/>
      <c r="C4280" s="57"/>
    </row>
    <row r="4281" spans="1:3">
      <c r="A4281" s="5">
        <v>4279</v>
      </c>
      <c r="B4281" s="57"/>
      <c r="C4281" s="57"/>
    </row>
    <row r="4282" spans="1:3">
      <c r="A4282" s="5">
        <v>4280</v>
      </c>
      <c r="B4282" s="57"/>
      <c r="C4282" s="57"/>
    </row>
    <row r="4283" spans="1:3">
      <c r="A4283" s="5">
        <v>4281</v>
      </c>
      <c r="B4283" s="57"/>
      <c r="C4283" s="57"/>
    </row>
    <row r="4284" spans="1:3">
      <c r="A4284" s="5">
        <v>4282</v>
      </c>
      <c r="B4284" s="57"/>
      <c r="C4284" s="57"/>
    </row>
    <row r="4285" spans="1:3">
      <c r="A4285" s="5">
        <v>4283</v>
      </c>
      <c r="B4285" s="57"/>
      <c r="C4285" s="57"/>
    </row>
    <row r="4286" spans="1:3">
      <c r="A4286" s="5">
        <v>4284</v>
      </c>
      <c r="B4286" s="57"/>
      <c r="C4286" s="57"/>
    </row>
    <row r="4287" spans="1:3">
      <c r="A4287" s="5">
        <v>4285</v>
      </c>
      <c r="B4287" s="57"/>
      <c r="C4287" s="57"/>
    </row>
    <row r="4288" spans="1:3">
      <c r="A4288" s="5">
        <v>4286</v>
      </c>
      <c r="B4288" s="57"/>
      <c r="C4288" s="57"/>
    </row>
    <row r="4289" spans="1:3">
      <c r="A4289" s="5">
        <v>4287</v>
      </c>
      <c r="B4289" s="57"/>
      <c r="C4289" s="57"/>
    </row>
    <row r="4290" spans="1:3">
      <c r="A4290" s="5">
        <v>4288</v>
      </c>
      <c r="B4290" s="57"/>
      <c r="C4290" s="57"/>
    </row>
    <row r="4291" spans="1:3">
      <c r="A4291" s="5">
        <v>4289</v>
      </c>
      <c r="B4291" s="57"/>
      <c r="C4291" s="57"/>
    </row>
    <row r="4292" spans="1:3">
      <c r="A4292" s="5">
        <v>4290</v>
      </c>
      <c r="B4292" s="57"/>
      <c r="C4292" s="57"/>
    </row>
    <row r="4293" spans="1:3">
      <c r="A4293" s="5">
        <v>4291</v>
      </c>
      <c r="B4293" s="57"/>
      <c r="C4293" s="57"/>
    </row>
    <row r="4294" spans="1:3">
      <c r="A4294" s="5">
        <v>4292</v>
      </c>
      <c r="B4294" s="57"/>
      <c r="C4294" s="57"/>
    </row>
    <row r="4295" spans="1:3">
      <c r="A4295" s="5">
        <v>4293</v>
      </c>
      <c r="B4295" s="57"/>
      <c r="C4295" s="57"/>
    </row>
    <row r="4296" spans="1:3">
      <c r="A4296" s="5">
        <v>4294</v>
      </c>
      <c r="B4296" s="57"/>
      <c r="C4296" s="57"/>
    </row>
    <row r="4297" spans="1:3">
      <c r="A4297" s="5">
        <v>4295</v>
      </c>
      <c r="B4297" s="57"/>
      <c r="C4297" s="57"/>
    </row>
    <row r="4298" spans="1:3">
      <c r="A4298" s="5">
        <v>4296</v>
      </c>
      <c r="B4298" s="57"/>
      <c r="C4298" s="57"/>
    </row>
    <row r="4299" spans="1:3">
      <c r="A4299" s="5">
        <v>4297</v>
      </c>
      <c r="B4299" s="57"/>
      <c r="C4299" s="57"/>
    </row>
    <row r="4300" spans="1:3">
      <c r="A4300" s="5">
        <v>4298</v>
      </c>
      <c r="B4300" s="57"/>
      <c r="C4300" s="57"/>
    </row>
    <row r="4301" spans="1:3">
      <c r="A4301" s="5">
        <v>4299</v>
      </c>
      <c r="B4301" s="57"/>
      <c r="C4301" s="57"/>
    </row>
    <row r="4302" spans="1:3">
      <c r="A4302" s="5">
        <v>4300</v>
      </c>
      <c r="B4302" s="57"/>
      <c r="C4302" s="57"/>
    </row>
    <row r="4303" spans="1:3">
      <c r="A4303" s="5">
        <v>4301</v>
      </c>
      <c r="B4303" s="57"/>
      <c r="C4303" s="57"/>
    </row>
    <row r="4304" spans="1:3">
      <c r="A4304" s="5">
        <v>4302</v>
      </c>
      <c r="B4304" s="57"/>
      <c r="C4304" s="57"/>
    </row>
    <row r="4305" spans="1:3">
      <c r="A4305" s="5">
        <v>4303</v>
      </c>
      <c r="B4305" s="57"/>
      <c r="C4305" s="57"/>
    </row>
    <row r="4306" spans="1:3">
      <c r="A4306" s="5">
        <v>4304</v>
      </c>
      <c r="B4306" s="57"/>
      <c r="C4306" s="57"/>
    </row>
    <row r="4307" spans="1:3">
      <c r="A4307" s="5">
        <v>4305</v>
      </c>
      <c r="B4307" s="57"/>
      <c r="C4307" s="57"/>
    </row>
    <row r="4308" spans="1:3">
      <c r="A4308" s="5">
        <v>4306</v>
      </c>
      <c r="B4308" s="57"/>
      <c r="C4308" s="57"/>
    </row>
    <row r="4309" spans="1:3">
      <c r="A4309" s="5">
        <v>4307</v>
      </c>
      <c r="B4309" s="57"/>
      <c r="C4309" s="57"/>
    </row>
    <row r="4310" spans="1:3">
      <c r="A4310" s="5">
        <v>4308</v>
      </c>
      <c r="B4310" s="57"/>
      <c r="C4310" s="57"/>
    </row>
    <row r="4311" spans="1:3">
      <c r="A4311" s="5">
        <v>4309</v>
      </c>
      <c r="B4311" s="57"/>
      <c r="C4311" s="57"/>
    </row>
    <row r="4312" spans="1:3">
      <c r="A4312" s="5">
        <v>4310</v>
      </c>
      <c r="B4312" s="57"/>
      <c r="C4312" s="57"/>
    </row>
    <row r="4313" spans="1:3">
      <c r="A4313" s="5">
        <v>4311</v>
      </c>
      <c r="B4313" s="57"/>
      <c r="C4313" s="57"/>
    </row>
    <row r="4314" spans="1:3">
      <c r="A4314" s="5">
        <v>4312</v>
      </c>
      <c r="B4314" s="57"/>
      <c r="C4314" s="57"/>
    </row>
    <row r="4315" spans="1:3">
      <c r="A4315" s="5">
        <v>4313</v>
      </c>
      <c r="B4315" s="57"/>
      <c r="C4315" s="57"/>
    </row>
    <row r="4316" spans="1:3">
      <c r="A4316" s="5">
        <v>4314</v>
      </c>
      <c r="B4316" s="57"/>
      <c r="C4316" s="57"/>
    </row>
    <row r="4317" spans="1:3">
      <c r="A4317" s="5">
        <v>4315</v>
      </c>
      <c r="B4317" s="57"/>
      <c r="C4317" s="57"/>
    </row>
    <row r="4318" spans="1:3">
      <c r="A4318" s="5">
        <v>4316</v>
      </c>
      <c r="B4318" s="57"/>
      <c r="C4318" s="57"/>
    </row>
    <row r="4319" spans="1:3">
      <c r="A4319" s="5">
        <v>4317</v>
      </c>
      <c r="B4319" s="57"/>
      <c r="C4319" s="57"/>
    </row>
    <row r="4320" spans="1:3">
      <c r="A4320" s="5">
        <v>4318</v>
      </c>
      <c r="B4320" s="57"/>
      <c r="C4320" s="57"/>
    </row>
    <row r="4321" spans="1:3">
      <c r="A4321" s="5">
        <v>4319</v>
      </c>
      <c r="B4321" s="57"/>
      <c r="C4321" s="57"/>
    </row>
    <row r="4322" spans="1:3">
      <c r="A4322" s="5">
        <v>4320</v>
      </c>
      <c r="B4322" s="57"/>
      <c r="C4322" s="57"/>
    </row>
    <row r="4323" spans="1:3">
      <c r="A4323" s="5">
        <v>4321</v>
      </c>
      <c r="B4323" s="57"/>
      <c r="C4323" s="57"/>
    </row>
    <row r="4324" spans="1:3">
      <c r="A4324" s="5">
        <v>4322</v>
      </c>
      <c r="B4324" s="57"/>
      <c r="C4324" s="57"/>
    </row>
    <row r="4325" spans="1:3">
      <c r="A4325" s="5">
        <v>4323</v>
      </c>
      <c r="B4325" s="57"/>
      <c r="C4325" s="57"/>
    </row>
    <row r="4326" spans="1:3">
      <c r="A4326" s="5">
        <v>4324</v>
      </c>
      <c r="B4326" s="57"/>
      <c r="C4326" s="57"/>
    </row>
    <row r="4327" spans="1:3">
      <c r="A4327" s="5">
        <v>4325</v>
      </c>
      <c r="B4327" s="57"/>
      <c r="C4327" s="57"/>
    </row>
    <row r="4328" spans="1:3">
      <c r="A4328" s="5">
        <v>4326</v>
      </c>
      <c r="B4328" s="57"/>
      <c r="C4328" s="57"/>
    </row>
    <row r="4329" spans="1:3">
      <c r="A4329" s="5">
        <v>4327</v>
      </c>
      <c r="B4329" s="57"/>
      <c r="C4329" s="57"/>
    </row>
    <row r="4330" spans="1:3">
      <c r="A4330" s="5">
        <v>4328</v>
      </c>
      <c r="B4330" s="57"/>
      <c r="C4330" s="57"/>
    </row>
    <row r="4331" spans="1:3">
      <c r="A4331" s="5">
        <v>4329</v>
      </c>
      <c r="B4331" s="57"/>
      <c r="C4331" s="57"/>
    </row>
    <row r="4332" spans="1:3">
      <c r="A4332" s="5">
        <v>4330</v>
      </c>
      <c r="B4332" s="57"/>
      <c r="C4332" s="57"/>
    </row>
    <row r="4333" spans="1:3">
      <c r="A4333" s="5">
        <v>4331</v>
      </c>
      <c r="B4333" s="57"/>
      <c r="C4333" s="57"/>
    </row>
    <row r="4334" spans="1:3">
      <c r="A4334" s="5">
        <v>4332</v>
      </c>
      <c r="B4334" s="57"/>
      <c r="C4334" s="57"/>
    </row>
    <row r="4335" spans="1:3">
      <c r="A4335" s="5">
        <v>4333</v>
      </c>
      <c r="B4335" s="57"/>
      <c r="C4335" s="57"/>
    </row>
    <row r="4336" spans="1:3">
      <c r="A4336" s="5">
        <v>4334</v>
      </c>
      <c r="B4336" s="57"/>
      <c r="C4336" s="57"/>
    </row>
    <row r="4337" spans="1:3">
      <c r="A4337" s="5">
        <v>4335</v>
      </c>
      <c r="B4337" s="57"/>
      <c r="C4337" s="57"/>
    </row>
    <row r="4338" spans="1:3">
      <c r="A4338" s="5">
        <v>4336</v>
      </c>
      <c r="B4338" s="57"/>
      <c r="C4338" s="57"/>
    </row>
    <row r="4339" spans="1:3">
      <c r="A4339" s="5">
        <v>4337</v>
      </c>
      <c r="B4339" s="57"/>
      <c r="C4339" s="57"/>
    </row>
    <row r="4340" spans="1:3">
      <c r="A4340" s="5">
        <v>4338</v>
      </c>
      <c r="B4340" s="57"/>
      <c r="C4340" s="57"/>
    </row>
    <row r="4341" spans="1:3">
      <c r="A4341" s="5">
        <v>4339</v>
      </c>
      <c r="B4341" s="57"/>
      <c r="C4341" s="57"/>
    </row>
    <row r="4342" spans="1:3">
      <c r="A4342" s="5">
        <v>4340</v>
      </c>
      <c r="B4342" s="57"/>
      <c r="C4342" s="57"/>
    </row>
    <row r="4343" spans="1:3">
      <c r="A4343" s="5">
        <v>4341</v>
      </c>
      <c r="B4343" s="57"/>
      <c r="C4343" s="57"/>
    </row>
    <row r="4344" spans="1:3">
      <c r="A4344" s="5">
        <v>4342</v>
      </c>
      <c r="B4344" s="57"/>
      <c r="C4344" s="57"/>
    </row>
    <row r="4345" spans="1:3">
      <c r="A4345" s="5">
        <v>4343</v>
      </c>
      <c r="B4345" s="57"/>
      <c r="C4345" s="57"/>
    </row>
    <row r="4346" spans="1:3">
      <c r="A4346" s="5">
        <v>4344</v>
      </c>
      <c r="B4346" s="57"/>
      <c r="C4346" s="57"/>
    </row>
    <row r="4347" spans="1:3">
      <c r="A4347" s="5">
        <v>4345</v>
      </c>
      <c r="B4347" s="57"/>
      <c r="C4347" s="57"/>
    </row>
    <row r="4348" spans="1:3">
      <c r="A4348" s="5">
        <v>4346</v>
      </c>
      <c r="B4348" s="57"/>
      <c r="C4348" s="57"/>
    </row>
    <row r="4349" spans="1:3">
      <c r="A4349" s="5">
        <v>4347</v>
      </c>
      <c r="B4349" s="57"/>
      <c r="C4349" s="57"/>
    </row>
    <row r="4350" spans="1:3">
      <c r="A4350" s="5">
        <v>4348</v>
      </c>
      <c r="B4350" s="57"/>
      <c r="C4350" s="57"/>
    </row>
    <row r="4351" spans="1:3">
      <c r="A4351" s="5">
        <v>4349</v>
      </c>
      <c r="B4351" s="57"/>
      <c r="C4351" s="57"/>
    </row>
    <row r="4352" spans="1:3">
      <c r="A4352" s="5">
        <v>4350</v>
      </c>
      <c r="B4352" s="57"/>
      <c r="C4352" s="57"/>
    </row>
    <row r="4353" spans="1:3">
      <c r="A4353" s="5">
        <v>4351</v>
      </c>
      <c r="B4353" s="57"/>
      <c r="C4353" s="57"/>
    </row>
    <row r="4354" spans="1:3">
      <c r="A4354" s="5">
        <v>4352</v>
      </c>
      <c r="B4354" s="57"/>
      <c r="C4354" s="57"/>
    </row>
    <row r="4355" spans="1:3">
      <c r="A4355" s="5">
        <v>4353</v>
      </c>
      <c r="B4355" s="57"/>
      <c r="C4355" s="57"/>
    </row>
    <row r="4356" spans="1:3">
      <c r="A4356" s="5">
        <v>4354</v>
      </c>
      <c r="B4356" s="57"/>
      <c r="C4356" s="57"/>
    </row>
    <row r="4357" spans="1:3">
      <c r="A4357" s="5">
        <v>4355</v>
      </c>
      <c r="B4357" s="57"/>
      <c r="C4357" s="57"/>
    </row>
    <row r="4358" spans="1:3">
      <c r="A4358" s="5">
        <v>4356</v>
      </c>
      <c r="B4358" s="57"/>
      <c r="C4358" s="57"/>
    </row>
    <row r="4359" spans="1:3">
      <c r="A4359" s="5">
        <v>4357</v>
      </c>
      <c r="B4359" s="57"/>
      <c r="C4359" s="57"/>
    </row>
    <row r="4360" spans="1:3">
      <c r="A4360" s="5">
        <v>4358</v>
      </c>
      <c r="B4360" s="57"/>
      <c r="C4360" s="57"/>
    </row>
    <row r="4361" spans="1:3">
      <c r="A4361" s="5">
        <v>4359</v>
      </c>
      <c r="B4361" s="57"/>
      <c r="C4361" s="57"/>
    </row>
    <row r="4362" spans="1:3">
      <c r="A4362" s="5">
        <v>4360</v>
      </c>
      <c r="B4362" s="57"/>
      <c r="C4362" s="57"/>
    </row>
    <row r="4363" spans="1:3">
      <c r="A4363" s="5">
        <v>4361</v>
      </c>
      <c r="B4363" s="57"/>
      <c r="C4363" s="57"/>
    </row>
    <row r="4364" spans="1:3">
      <c r="A4364" s="5">
        <v>4362</v>
      </c>
      <c r="B4364" s="57"/>
      <c r="C4364" s="57"/>
    </row>
    <row r="4365" spans="1:3">
      <c r="A4365" s="5">
        <v>4363</v>
      </c>
      <c r="B4365" s="57"/>
      <c r="C4365" s="57"/>
    </row>
    <row r="4366" spans="1:3">
      <c r="A4366" s="5">
        <v>4364</v>
      </c>
      <c r="B4366" s="57"/>
      <c r="C4366" s="57"/>
    </row>
    <row r="4367" spans="1:3">
      <c r="A4367" s="5">
        <v>4365</v>
      </c>
      <c r="B4367" s="57"/>
      <c r="C4367" s="57"/>
    </row>
    <row r="4368" spans="1:3">
      <c r="A4368" s="5">
        <v>4366</v>
      </c>
      <c r="B4368" s="57"/>
      <c r="C4368" s="57"/>
    </row>
    <row r="4369" spans="1:3">
      <c r="A4369" s="5">
        <v>4367</v>
      </c>
      <c r="B4369" s="57"/>
      <c r="C4369" s="57"/>
    </row>
    <row r="4370" spans="1:3">
      <c r="A4370" s="5">
        <v>4368</v>
      </c>
      <c r="B4370" s="57"/>
      <c r="C4370" s="57"/>
    </row>
    <row r="4371" spans="1:3">
      <c r="A4371" s="5">
        <v>4369</v>
      </c>
      <c r="B4371" s="57"/>
      <c r="C4371" s="57"/>
    </row>
    <row r="4372" spans="1:3">
      <c r="A4372" s="5">
        <v>4370</v>
      </c>
      <c r="B4372" s="57"/>
      <c r="C4372" s="57"/>
    </row>
    <row r="4373" spans="1:3">
      <c r="A4373" s="5">
        <v>4371</v>
      </c>
      <c r="B4373" s="57"/>
      <c r="C4373" s="57"/>
    </row>
    <row r="4374" spans="1:3">
      <c r="A4374" s="5">
        <v>4372</v>
      </c>
      <c r="B4374" s="57"/>
      <c r="C4374" s="57"/>
    </row>
    <row r="4375" spans="1:3">
      <c r="A4375" s="5">
        <v>4373</v>
      </c>
      <c r="B4375" s="57"/>
      <c r="C4375" s="57"/>
    </row>
    <row r="4376" spans="1:3">
      <c r="A4376" s="5">
        <v>4374</v>
      </c>
      <c r="B4376" s="57"/>
      <c r="C4376" s="57"/>
    </row>
    <row r="4377" spans="1:3">
      <c r="A4377" s="5">
        <v>4375</v>
      </c>
      <c r="B4377" s="57"/>
      <c r="C4377" s="57"/>
    </row>
    <row r="4378" spans="1:3">
      <c r="A4378" s="5">
        <v>4376</v>
      </c>
      <c r="B4378" s="57"/>
      <c r="C4378" s="57"/>
    </row>
    <row r="4379" spans="1:3">
      <c r="A4379" s="5">
        <v>4377</v>
      </c>
      <c r="B4379" s="57"/>
      <c r="C4379" s="57"/>
    </row>
    <row r="4380" spans="1:3">
      <c r="A4380" s="5">
        <v>4378</v>
      </c>
      <c r="B4380" s="57"/>
      <c r="C4380" s="57"/>
    </row>
    <row r="4381" spans="1:3">
      <c r="A4381" s="5">
        <v>4379</v>
      </c>
      <c r="B4381" s="57"/>
      <c r="C4381" s="57"/>
    </row>
    <row r="4382" spans="1:3">
      <c r="A4382" s="5">
        <v>4380</v>
      </c>
      <c r="B4382" s="57"/>
      <c r="C4382" s="57"/>
    </row>
    <row r="4383" spans="1:3">
      <c r="A4383" s="5">
        <v>4381</v>
      </c>
      <c r="B4383" s="57"/>
      <c r="C4383" s="57"/>
    </row>
    <row r="4384" spans="1:3">
      <c r="A4384" s="5">
        <v>4382</v>
      </c>
      <c r="B4384" s="57"/>
      <c r="C4384" s="57"/>
    </row>
    <row r="4385" spans="1:3">
      <c r="A4385" s="5">
        <v>4383</v>
      </c>
      <c r="B4385" s="57"/>
      <c r="C4385" s="57"/>
    </row>
    <row r="4386" spans="1:3">
      <c r="A4386" s="5">
        <v>4384</v>
      </c>
      <c r="B4386" s="57"/>
      <c r="C4386" s="57"/>
    </row>
    <row r="4387" spans="1:3">
      <c r="A4387" s="5">
        <v>4385</v>
      </c>
      <c r="B4387" s="57"/>
      <c r="C4387" s="57"/>
    </row>
    <row r="4388" spans="1:3">
      <c r="A4388" s="5">
        <v>4386</v>
      </c>
      <c r="B4388" s="57"/>
      <c r="C4388" s="57"/>
    </row>
    <row r="4389" spans="1:3">
      <c r="A4389" s="5">
        <v>4387</v>
      </c>
      <c r="B4389" s="57"/>
      <c r="C4389" s="57"/>
    </row>
    <row r="4390" spans="1:3">
      <c r="A4390" s="5">
        <v>4388</v>
      </c>
      <c r="B4390" s="57"/>
      <c r="C4390" s="57"/>
    </row>
    <row r="4391" spans="1:3">
      <c r="A4391" s="5">
        <v>4389</v>
      </c>
      <c r="B4391" s="57"/>
      <c r="C4391" s="57"/>
    </row>
    <row r="4392" spans="1:3">
      <c r="A4392" s="5">
        <v>4390</v>
      </c>
      <c r="B4392" s="57"/>
      <c r="C4392" s="57"/>
    </row>
    <row r="4393" spans="1:3">
      <c r="A4393" s="5">
        <v>4391</v>
      </c>
      <c r="B4393" s="57"/>
      <c r="C4393" s="57"/>
    </row>
    <row r="4394" spans="1:3">
      <c r="A4394" s="5">
        <v>4392</v>
      </c>
      <c r="B4394" s="57"/>
      <c r="C4394" s="57"/>
    </row>
    <row r="4395" spans="1:3">
      <c r="A4395" s="5">
        <v>4393</v>
      </c>
      <c r="B4395" s="57"/>
      <c r="C4395" s="57"/>
    </row>
    <row r="4396" spans="1:3">
      <c r="A4396" s="5">
        <v>4394</v>
      </c>
      <c r="B4396" s="57"/>
      <c r="C4396" s="57"/>
    </row>
    <row r="4397" spans="1:3">
      <c r="A4397" s="5">
        <v>4395</v>
      </c>
      <c r="B4397" s="57"/>
      <c r="C4397" s="57"/>
    </row>
    <row r="4398" spans="1:3">
      <c r="A4398" s="5">
        <v>4396</v>
      </c>
      <c r="B4398" s="57"/>
      <c r="C4398" s="57"/>
    </row>
    <row r="4399" spans="1:3">
      <c r="A4399" s="5">
        <v>4397</v>
      </c>
      <c r="B4399" s="57"/>
      <c r="C4399" s="57"/>
    </row>
    <row r="4400" spans="1:3">
      <c r="A4400" s="5">
        <v>4398</v>
      </c>
      <c r="B4400" s="57"/>
      <c r="C4400" s="57"/>
    </row>
    <row r="4401" spans="1:3">
      <c r="A4401" s="5">
        <v>4399</v>
      </c>
      <c r="B4401" s="57"/>
      <c r="C4401" s="57"/>
    </row>
    <row r="4402" spans="1:3">
      <c r="A4402" s="5">
        <v>4400</v>
      </c>
      <c r="B4402" s="57"/>
      <c r="C4402" s="57"/>
    </row>
    <row r="4403" spans="1:3">
      <c r="A4403" s="5">
        <v>4401</v>
      </c>
      <c r="B4403" s="57"/>
      <c r="C4403" s="57"/>
    </row>
    <row r="4404" spans="1:3">
      <c r="A4404" s="5">
        <v>4402</v>
      </c>
      <c r="B4404" s="57"/>
      <c r="C4404" s="57"/>
    </row>
    <row r="4405" spans="1:3">
      <c r="A4405" s="5">
        <v>4403</v>
      </c>
      <c r="B4405" s="57"/>
      <c r="C4405" s="57"/>
    </row>
    <row r="4406" spans="1:3">
      <c r="A4406" s="5">
        <v>4404</v>
      </c>
      <c r="B4406" s="57"/>
      <c r="C4406" s="57"/>
    </row>
    <row r="4407" spans="1:3">
      <c r="A4407" s="5">
        <v>4405</v>
      </c>
      <c r="B4407" s="57"/>
      <c r="C4407" s="57"/>
    </row>
    <row r="4408" spans="1:3">
      <c r="A4408" s="5">
        <v>4406</v>
      </c>
      <c r="B4408" s="57"/>
      <c r="C4408" s="57"/>
    </row>
    <row r="4409" spans="1:3">
      <c r="A4409" s="5">
        <v>4407</v>
      </c>
      <c r="B4409" s="57"/>
      <c r="C4409" s="57"/>
    </row>
    <row r="4410" spans="1:3">
      <c r="A4410" s="5">
        <v>4408</v>
      </c>
      <c r="B4410" s="57"/>
      <c r="C4410" s="57"/>
    </row>
    <row r="4411" spans="1:3">
      <c r="A4411" s="5">
        <v>4409</v>
      </c>
      <c r="B4411" s="57"/>
      <c r="C4411" s="57"/>
    </row>
    <row r="4412" spans="1:3">
      <c r="A4412" s="5">
        <v>4410</v>
      </c>
      <c r="B4412" s="57"/>
      <c r="C4412" s="57"/>
    </row>
    <row r="4413" spans="1:3">
      <c r="A4413" s="5">
        <v>4411</v>
      </c>
      <c r="B4413" s="57"/>
      <c r="C4413" s="57"/>
    </row>
    <row r="4414" spans="1:3">
      <c r="A4414" s="5">
        <v>4412</v>
      </c>
      <c r="B4414" s="57"/>
      <c r="C4414" s="57"/>
    </row>
    <row r="4415" spans="1:3">
      <c r="A4415" s="5">
        <v>4413</v>
      </c>
      <c r="B4415" s="57"/>
      <c r="C4415" s="57"/>
    </row>
    <row r="4416" spans="1:3">
      <c r="A4416" s="5">
        <v>4414</v>
      </c>
      <c r="B4416" s="57"/>
      <c r="C4416" s="57"/>
    </row>
    <row r="4417" spans="1:3">
      <c r="A4417" s="5">
        <v>4415</v>
      </c>
      <c r="B4417" s="57"/>
      <c r="C4417" s="57"/>
    </row>
    <row r="4418" spans="1:3">
      <c r="A4418" s="5">
        <v>4416</v>
      </c>
      <c r="B4418" s="57"/>
      <c r="C4418" s="57"/>
    </row>
    <row r="4419" spans="1:3">
      <c r="A4419" s="5">
        <v>4417</v>
      </c>
      <c r="B4419" s="57"/>
      <c r="C4419" s="57"/>
    </row>
    <row r="4420" spans="1:3">
      <c r="A4420" s="5">
        <v>4418</v>
      </c>
      <c r="B4420" s="57"/>
      <c r="C4420" s="57"/>
    </row>
    <row r="4421" spans="1:3">
      <c r="A4421" s="5">
        <v>4419</v>
      </c>
      <c r="B4421" s="57"/>
      <c r="C4421" s="57"/>
    </row>
    <row r="4422" spans="1:3">
      <c r="A4422" s="5">
        <v>4420</v>
      </c>
      <c r="B4422" s="57"/>
      <c r="C4422" s="57"/>
    </row>
    <row r="4423" spans="1:3">
      <c r="A4423" s="5">
        <v>4421</v>
      </c>
      <c r="B4423" s="57"/>
      <c r="C4423" s="57"/>
    </row>
    <row r="4424" spans="1:3">
      <c r="A4424" s="5">
        <v>4422</v>
      </c>
      <c r="B4424" s="57"/>
      <c r="C4424" s="57"/>
    </row>
    <row r="4425" spans="1:3">
      <c r="A4425" s="5">
        <v>4423</v>
      </c>
      <c r="B4425" s="57"/>
      <c r="C4425" s="57"/>
    </row>
    <row r="4426" spans="1:3">
      <c r="A4426" s="5">
        <v>4424</v>
      </c>
      <c r="B4426" s="57"/>
      <c r="C4426" s="57"/>
    </row>
    <row r="4427" spans="1:3">
      <c r="A4427" s="5">
        <v>4425</v>
      </c>
      <c r="B4427" s="57"/>
      <c r="C4427" s="57"/>
    </row>
    <row r="4428" spans="1:3">
      <c r="A4428" s="5">
        <v>4426</v>
      </c>
      <c r="B4428" s="57"/>
      <c r="C4428" s="57"/>
    </row>
    <row r="4429" spans="1:3">
      <c r="A4429" s="5">
        <v>4427</v>
      </c>
      <c r="B4429" s="57"/>
      <c r="C4429" s="57"/>
    </row>
    <row r="4430" spans="1:3">
      <c r="A4430" s="5">
        <v>4428</v>
      </c>
      <c r="B4430" s="57"/>
      <c r="C4430" s="57"/>
    </row>
    <row r="4431" spans="1:3">
      <c r="A4431" s="5">
        <v>4429</v>
      </c>
      <c r="B4431" s="57"/>
      <c r="C4431" s="57"/>
    </row>
    <row r="4432" spans="1:3">
      <c r="A4432" s="5">
        <v>4430</v>
      </c>
      <c r="B4432" s="57"/>
      <c r="C4432" s="57"/>
    </row>
    <row r="4433" spans="1:3">
      <c r="A4433" s="5">
        <v>4431</v>
      </c>
      <c r="B4433" s="57"/>
      <c r="C4433" s="57"/>
    </row>
    <row r="4434" spans="1:3">
      <c r="A4434" s="5">
        <v>4432</v>
      </c>
      <c r="B4434" s="57"/>
      <c r="C4434" s="57"/>
    </row>
    <row r="4435" spans="1:3">
      <c r="A4435" s="5">
        <v>4433</v>
      </c>
      <c r="B4435" s="57"/>
      <c r="C4435" s="57"/>
    </row>
    <row r="4436" spans="1:3">
      <c r="A4436" s="5">
        <v>4434</v>
      </c>
      <c r="B4436" s="57"/>
      <c r="C4436" s="57"/>
    </row>
    <row r="4437" spans="1:3">
      <c r="A4437" s="5">
        <v>4435</v>
      </c>
      <c r="B4437" s="57"/>
      <c r="C4437" s="57"/>
    </row>
    <row r="4438" spans="1:3">
      <c r="A4438" s="5">
        <v>4436</v>
      </c>
      <c r="B4438" s="57"/>
      <c r="C4438" s="57"/>
    </row>
    <row r="4439" spans="1:3">
      <c r="A4439" s="5">
        <v>4437</v>
      </c>
      <c r="B4439" s="57"/>
      <c r="C4439" s="57"/>
    </row>
    <row r="4440" spans="1:3">
      <c r="A4440" s="5">
        <v>4438</v>
      </c>
      <c r="B4440" s="57"/>
      <c r="C4440" s="57"/>
    </row>
    <row r="4441" spans="1:3">
      <c r="A4441" s="5">
        <v>4439</v>
      </c>
      <c r="B4441" s="57"/>
      <c r="C4441" s="57"/>
    </row>
    <row r="4442" spans="1:3">
      <c r="A4442" s="5">
        <v>4440</v>
      </c>
      <c r="B4442" s="57"/>
      <c r="C4442" s="57"/>
    </row>
    <row r="4443" spans="1:3">
      <c r="A4443" s="5">
        <v>4441</v>
      </c>
      <c r="B4443" s="57"/>
      <c r="C4443" s="57"/>
    </row>
    <row r="4444" spans="1:3">
      <c r="A4444" s="5">
        <v>4442</v>
      </c>
      <c r="B4444" s="57"/>
      <c r="C4444" s="57"/>
    </row>
    <row r="4445" spans="1:3">
      <c r="A4445" s="5">
        <v>4443</v>
      </c>
      <c r="B4445" s="57"/>
      <c r="C4445" s="57"/>
    </row>
    <row r="4446" spans="1:3">
      <c r="A4446" s="5">
        <v>4444</v>
      </c>
      <c r="B4446" s="57"/>
      <c r="C4446" s="57"/>
    </row>
    <row r="4447" spans="1:3">
      <c r="A4447" s="5">
        <v>4445</v>
      </c>
      <c r="B4447" s="57"/>
      <c r="C4447" s="57"/>
    </row>
    <row r="4448" spans="1:3">
      <c r="A4448" s="5">
        <v>4446</v>
      </c>
      <c r="B4448" s="57"/>
      <c r="C4448" s="57"/>
    </row>
    <row r="4449" spans="1:3">
      <c r="A4449" s="5">
        <v>4447</v>
      </c>
      <c r="B4449" s="57"/>
      <c r="C4449" s="57"/>
    </row>
    <row r="4450" spans="1:3">
      <c r="A4450" s="5">
        <v>4448</v>
      </c>
      <c r="B4450" s="57"/>
      <c r="C4450" s="57"/>
    </row>
    <row r="4451" spans="1:3">
      <c r="A4451" s="5">
        <v>4449</v>
      </c>
      <c r="B4451" s="57"/>
      <c r="C4451" s="57"/>
    </row>
    <row r="4452" spans="1:3">
      <c r="A4452" s="5">
        <v>4450</v>
      </c>
      <c r="B4452" s="57"/>
      <c r="C4452" s="57"/>
    </row>
    <row r="4453" spans="1:3">
      <c r="A4453" s="5">
        <v>4451</v>
      </c>
      <c r="B4453" s="57"/>
      <c r="C4453" s="57"/>
    </row>
    <row r="4454" spans="1:3">
      <c r="A4454" s="5">
        <v>4452</v>
      </c>
      <c r="B4454" s="57"/>
      <c r="C4454" s="57"/>
    </row>
    <row r="4455" spans="1:3">
      <c r="A4455" s="5">
        <v>4453</v>
      </c>
      <c r="B4455" s="57"/>
      <c r="C4455" s="57"/>
    </row>
    <row r="4456" spans="1:3">
      <c r="A4456" s="5">
        <v>4454</v>
      </c>
      <c r="B4456" s="57"/>
      <c r="C4456" s="57"/>
    </row>
    <row r="4457" spans="1:3">
      <c r="A4457" s="5">
        <v>4455</v>
      </c>
      <c r="B4457" s="57"/>
      <c r="C4457" s="57"/>
    </row>
    <row r="4458" spans="1:3">
      <c r="A4458" s="5">
        <v>4456</v>
      </c>
      <c r="B4458" s="57"/>
      <c r="C4458" s="57"/>
    </row>
    <row r="4459" spans="1:3">
      <c r="A4459" s="5">
        <v>4457</v>
      </c>
      <c r="B4459" s="57"/>
      <c r="C4459" s="57"/>
    </row>
    <row r="4460" spans="1:3">
      <c r="A4460" s="5">
        <v>4458</v>
      </c>
      <c r="B4460" s="57"/>
      <c r="C4460" s="57"/>
    </row>
    <row r="4461" spans="1:3">
      <c r="A4461" s="5">
        <v>4459</v>
      </c>
      <c r="B4461" s="57"/>
      <c r="C4461" s="57"/>
    </row>
    <row r="4462" spans="1:3">
      <c r="A4462" s="5">
        <v>4460</v>
      </c>
      <c r="B4462" s="57"/>
      <c r="C4462" s="57"/>
    </row>
    <row r="4463" spans="1:3">
      <c r="A4463" s="5">
        <v>4461</v>
      </c>
      <c r="B4463" s="57"/>
      <c r="C4463" s="57"/>
    </row>
    <row r="4464" spans="1:3">
      <c r="A4464" s="5">
        <v>4462</v>
      </c>
      <c r="B4464" s="57"/>
      <c r="C4464" s="57"/>
    </row>
    <row r="4465" spans="1:3">
      <c r="A4465" s="5">
        <v>4463</v>
      </c>
      <c r="B4465" s="57"/>
      <c r="C4465" s="57"/>
    </row>
    <row r="4466" spans="1:3">
      <c r="A4466" s="5">
        <v>4464</v>
      </c>
      <c r="B4466" s="57"/>
      <c r="C4466" s="57"/>
    </row>
    <row r="4467" spans="1:3">
      <c r="A4467" s="5">
        <v>4465</v>
      </c>
      <c r="B4467" s="57"/>
      <c r="C4467" s="57"/>
    </row>
    <row r="4468" spans="1:3">
      <c r="A4468" s="5">
        <v>4466</v>
      </c>
      <c r="B4468" s="57"/>
      <c r="C4468" s="57"/>
    </row>
    <row r="4469" spans="1:3">
      <c r="A4469" s="5">
        <v>4467</v>
      </c>
      <c r="B4469" s="57"/>
      <c r="C4469" s="57"/>
    </row>
    <row r="4470" spans="1:3">
      <c r="A4470" s="5">
        <v>4468</v>
      </c>
      <c r="B4470" s="57"/>
      <c r="C4470" s="57"/>
    </row>
    <row r="4471" spans="1:3">
      <c r="A4471" s="5">
        <v>4469</v>
      </c>
      <c r="B4471" s="57"/>
      <c r="C4471" s="57"/>
    </row>
    <row r="4472" spans="1:3">
      <c r="A4472" s="5">
        <v>4470</v>
      </c>
      <c r="B4472" s="57"/>
      <c r="C4472" s="57"/>
    </row>
    <row r="4473" spans="1:3">
      <c r="A4473" s="5">
        <v>4471</v>
      </c>
      <c r="B4473" s="57"/>
      <c r="C4473" s="57"/>
    </row>
    <row r="4474" spans="1:3">
      <c r="A4474" s="5">
        <v>4472</v>
      </c>
      <c r="B4474" s="57"/>
      <c r="C4474" s="57"/>
    </row>
    <row r="4475" spans="1:3">
      <c r="A4475" s="5">
        <v>4473</v>
      </c>
      <c r="B4475" s="57"/>
      <c r="C4475" s="57"/>
    </row>
    <row r="4476" spans="1:3">
      <c r="A4476" s="5">
        <v>4474</v>
      </c>
      <c r="B4476" s="57"/>
      <c r="C4476" s="57"/>
    </row>
    <row r="4477" spans="1:3">
      <c r="A4477" s="5">
        <v>4475</v>
      </c>
      <c r="B4477" s="57"/>
      <c r="C4477" s="57"/>
    </row>
    <row r="4478" spans="1:3">
      <c r="A4478" s="5">
        <v>4476</v>
      </c>
      <c r="B4478" s="57"/>
      <c r="C4478" s="57"/>
    </row>
    <row r="4479" spans="1:3">
      <c r="A4479" s="5">
        <v>4477</v>
      </c>
      <c r="B4479" s="57"/>
      <c r="C4479" s="57"/>
    </row>
    <row r="4480" spans="1:3">
      <c r="A4480" s="5">
        <v>4478</v>
      </c>
      <c r="B4480" s="57"/>
      <c r="C4480" s="57"/>
    </row>
    <row r="4481" spans="1:3">
      <c r="A4481" s="5">
        <v>4479</v>
      </c>
      <c r="B4481" s="57"/>
      <c r="C4481" s="57"/>
    </row>
    <row r="4482" spans="1:3">
      <c r="A4482" s="5">
        <v>4480</v>
      </c>
      <c r="B4482" s="57"/>
      <c r="C4482" s="57"/>
    </row>
    <row r="4483" spans="1:3">
      <c r="A4483" s="5">
        <v>4481</v>
      </c>
      <c r="B4483" s="57"/>
      <c r="C4483" s="57"/>
    </row>
    <row r="4484" spans="1:3">
      <c r="A4484" s="5">
        <v>4482</v>
      </c>
      <c r="B4484" s="57"/>
      <c r="C4484" s="57"/>
    </row>
    <row r="4485" spans="1:3">
      <c r="A4485" s="5">
        <v>4483</v>
      </c>
      <c r="B4485" s="57"/>
      <c r="C4485" s="57"/>
    </row>
    <row r="4486" spans="1:3">
      <c r="A4486" s="5">
        <v>4484</v>
      </c>
      <c r="B4486" s="57"/>
      <c r="C4486" s="57"/>
    </row>
    <row r="4487" spans="1:3">
      <c r="A4487" s="5">
        <v>4485</v>
      </c>
      <c r="B4487" s="57"/>
      <c r="C4487" s="57"/>
    </row>
    <row r="4488" spans="1:3">
      <c r="A4488" s="5">
        <v>4486</v>
      </c>
      <c r="B4488" s="57"/>
      <c r="C4488" s="57"/>
    </row>
    <row r="4489" spans="1:3">
      <c r="A4489" s="5">
        <v>4487</v>
      </c>
      <c r="B4489" s="57"/>
      <c r="C4489" s="57"/>
    </row>
    <row r="4490" spans="1:3">
      <c r="A4490" s="5">
        <v>4488</v>
      </c>
      <c r="B4490" s="57"/>
      <c r="C4490" s="57"/>
    </row>
    <row r="4491" spans="1:3">
      <c r="A4491" s="5">
        <v>4489</v>
      </c>
      <c r="B4491" s="57"/>
      <c r="C4491" s="57"/>
    </row>
    <row r="4492" spans="1:3">
      <c r="A4492" s="5">
        <v>4490</v>
      </c>
      <c r="B4492" s="57"/>
      <c r="C4492" s="57"/>
    </row>
    <row r="4493" spans="1:3">
      <c r="A4493" s="5">
        <v>4491</v>
      </c>
      <c r="B4493" s="57"/>
      <c r="C4493" s="57"/>
    </row>
    <row r="4494" spans="1:3">
      <c r="A4494" s="5">
        <v>4492</v>
      </c>
      <c r="B4494" s="57"/>
      <c r="C4494" s="57"/>
    </row>
    <row r="4495" spans="1:3">
      <c r="A4495" s="5">
        <v>4493</v>
      </c>
      <c r="B4495" s="57"/>
      <c r="C4495" s="57"/>
    </row>
    <row r="4496" spans="1:3">
      <c r="A4496" s="5">
        <v>4494</v>
      </c>
      <c r="B4496" s="57"/>
      <c r="C4496" s="57"/>
    </row>
    <row r="4497" spans="1:3">
      <c r="A4497" s="5">
        <v>4495</v>
      </c>
      <c r="B4497" s="57"/>
      <c r="C4497" s="57"/>
    </row>
    <row r="4498" spans="1:3">
      <c r="A4498" s="5">
        <v>4496</v>
      </c>
      <c r="B4498" s="57"/>
      <c r="C4498" s="57"/>
    </row>
    <row r="4499" spans="1:3">
      <c r="A4499" s="5">
        <v>4497</v>
      </c>
      <c r="B4499" s="57"/>
      <c r="C4499" s="57"/>
    </row>
    <row r="4500" spans="1:3">
      <c r="A4500" s="5">
        <v>4498</v>
      </c>
      <c r="B4500" s="57"/>
      <c r="C4500" s="57"/>
    </row>
    <row r="4501" spans="1:3">
      <c r="A4501" s="5">
        <v>4499</v>
      </c>
      <c r="B4501" s="57"/>
      <c r="C4501" s="57"/>
    </row>
    <row r="4502" spans="1:3">
      <c r="A4502" s="5">
        <v>4500</v>
      </c>
      <c r="B4502" s="57"/>
      <c r="C4502" s="57"/>
    </row>
    <row r="4503" spans="1:3">
      <c r="A4503" s="5">
        <v>4501</v>
      </c>
      <c r="B4503" s="57"/>
      <c r="C4503" s="57"/>
    </row>
    <row r="4504" spans="1:3">
      <c r="A4504" s="5">
        <v>4502</v>
      </c>
      <c r="B4504" s="57"/>
      <c r="C4504" s="57"/>
    </row>
    <row r="4505" spans="1:3">
      <c r="A4505" s="5">
        <v>4503</v>
      </c>
      <c r="B4505" s="57"/>
      <c r="C4505" s="57"/>
    </row>
    <row r="4506" spans="1:3">
      <c r="A4506" s="5">
        <v>4504</v>
      </c>
      <c r="B4506" s="57"/>
      <c r="C4506" s="57"/>
    </row>
    <row r="4507" spans="1:3">
      <c r="A4507" s="5">
        <v>4505</v>
      </c>
      <c r="B4507" s="57"/>
      <c r="C4507" s="57"/>
    </row>
    <row r="4508" spans="1:3">
      <c r="A4508" s="5">
        <v>4506</v>
      </c>
      <c r="B4508" s="57"/>
      <c r="C4508" s="57"/>
    </row>
    <row r="4509" spans="1:3">
      <c r="A4509" s="5">
        <v>4507</v>
      </c>
      <c r="B4509" s="57"/>
      <c r="C4509" s="57"/>
    </row>
    <row r="4510" spans="1:3">
      <c r="A4510" s="5">
        <v>4508</v>
      </c>
      <c r="B4510" s="57"/>
      <c r="C4510" s="57"/>
    </row>
    <row r="4511" spans="1:3">
      <c r="A4511" s="5">
        <v>4509</v>
      </c>
      <c r="B4511" s="57"/>
      <c r="C4511" s="57"/>
    </row>
    <row r="4512" spans="1:3">
      <c r="A4512" s="5">
        <v>4510</v>
      </c>
      <c r="B4512" s="57"/>
      <c r="C4512" s="57"/>
    </row>
    <row r="4513" spans="1:3">
      <c r="A4513" s="5">
        <v>4511</v>
      </c>
      <c r="B4513" s="57"/>
      <c r="C4513" s="57"/>
    </row>
    <row r="4514" spans="1:3">
      <c r="A4514" s="5">
        <v>4512</v>
      </c>
      <c r="B4514" s="57"/>
      <c r="C4514" s="57"/>
    </row>
    <row r="4515" spans="1:3">
      <c r="A4515" s="5">
        <v>4513</v>
      </c>
      <c r="B4515" s="57"/>
      <c r="C4515" s="57"/>
    </row>
    <row r="4516" spans="1:3">
      <c r="A4516" s="5">
        <v>4514</v>
      </c>
      <c r="B4516" s="57"/>
      <c r="C4516" s="57"/>
    </row>
    <row r="4517" spans="1:3">
      <c r="A4517" s="5">
        <v>4515</v>
      </c>
      <c r="B4517" s="57"/>
      <c r="C4517" s="57"/>
    </row>
    <row r="4518" spans="1:3">
      <c r="A4518" s="5">
        <v>4516</v>
      </c>
      <c r="B4518" s="57"/>
      <c r="C4518" s="57"/>
    </row>
    <row r="4519" spans="1:3">
      <c r="A4519" s="5">
        <v>4517</v>
      </c>
      <c r="B4519" s="57"/>
      <c r="C4519" s="57"/>
    </row>
    <row r="4520" spans="1:3">
      <c r="A4520" s="5">
        <v>4518</v>
      </c>
      <c r="B4520" s="57"/>
      <c r="C4520" s="57"/>
    </row>
    <row r="4521" spans="1:3">
      <c r="A4521" s="5">
        <v>4519</v>
      </c>
      <c r="B4521" s="57"/>
      <c r="C4521" s="57"/>
    </row>
    <row r="4522" spans="1:3">
      <c r="A4522" s="5">
        <v>4520</v>
      </c>
      <c r="B4522" s="57"/>
      <c r="C4522" s="57"/>
    </row>
    <row r="4523" spans="1:3">
      <c r="A4523" s="5">
        <v>4521</v>
      </c>
      <c r="B4523" s="57"/>
      <c r="C4523" s="57"/>
    </row>
    <row r="4524" spans="1:3">
      <c r="A4524" s="5">
        <v>4522</v>
      </c>
      <c r="B4524" s="57"/>
      <c r="C4524" s="57"/>
    </row>
    <row r="4525" spans="1:3">
      <c r="A4525" s="5">
        <v>4523</v>
      </c>
      <c r="B4525" s="57"/>
      <c r="C4525" s="57"/>
    </row>
    <row r="4526" spans="1:3">
      <c r="A4526" s="5">
        <v>4524</v>
      </c>
      <c r="B4526" s="57"/>
      <c r="C4526" s="57"/>
    </row>
    <row r="4527" spans="1:3">
      <c r="A4527" s="5">
        <v>4525</v>
      </c>
      <c r="B4527" s="57"/>
      <c r="C4527" s="57"/>
    </row>
    <row r="4528" spans="1:3">
      <c r="A4528" s="5">
        <v>4526</v>
      </c>
      <c r="B4528" s="57"/>
      <c r="C4528" s="57"/>
    </row>
    <row r="4529" spans="1:3">
      <c r="A4529" s="5">
        <v>4527</v>
      </c>
      <c r="B4529" s="57"/>
      <c r="C4529" s="57"/>
    </row>
    <row r="4530" spans="1:3">
      <c r="A4530" s="5">
        <v>4528</v>
      </c>
      <c r="B4530" s="57"/>
      <c r="C4530" s="57"/>
    </row>
    <row r="4531" spans="1:3">
      <c r="A4531" s="5">
        <v>4529</v>
      </c>
      <c r="B4531" s="57"/>
      <c r="C4531" s="57"/>
    </row>
    <row r="4532" spans="1:3">
      <c r="A4532" s="5">
        <v>4530</v>
      </c>
      <c r="B4532" s="57"/>
      <c r="C4532" s="57"/>
    </row>
    <row r="4533" spans="1:3">
      <c r="A4533" s="5">
        <v>4531</v>
      </c>
      <c r="B4533" s="57"/>
      <c r="C4533" s="57"/>
    </row>
    <row r="4534" spans="1:3">
      <c r="A4534" s="5">
        <v>4532</v>
      </c>
      <c r="B4534" s="57"/>
      <c r="C4534" s="57"/>
    </row>
    <row r="4535" spans="1:3">
      <c r="A4535" s="5">
        <v>4533</v>
      </c>
      <c r="B4535" s="57"/>
      <c r="C4535" s="57"/>
    </row>
    <row r="4536" spans="1:3">
      <c r="A4536" s="5">
        <v>4534</v>
      </c>
      <c r="B4536" s="57"/>
      <c r="C4536" s="57"/>
    </row>
    <row r="4537" spans="1:3">
      <c r="A4537" s="5">
        <v>4535</v>
      </c>
      <c r="B4537" s="57"/>
      <c r="C4537" s="57"/>
    </row>
    <row r="4538" spans="1:3">
      <c r="A4538" s="5">
        <v>4536</v>
      </c>
      <c r="B4538" s="57"/>
      <c r="C4538" s="57"/>
    </row>
    <row r="4539" spans="1:3">
      <c r="A4539" s="5">
        <v>4537</v>
      </c>
      <c r="B4539" s="57"/>
      <c r="C4539" s="57"/>
    </row>
    <row r="4540" spans="1:3">
      <c r="A4540" s="5">
        <v>4538</v>
      </c>
      <c r="B4540" s="57"/>
      <c r="C4540" s="57"/>
    </row>
    <row r="4541" spans="1:3">
      <c r="A4541" s="5">
        <v>4539</v>
      </c>
      <c r="B4541" s="57"/>
      <c r="C4541" s="57"/>
    </row>
    <row r="4542" spans="1:3">
      <c r="A4542" s="5">
        <v>4540</v>
      </c>
      <c r="B4542" s="57"/>
      <c r="C4542" s="57"/>
    </row>
    <row r="4543" spans="1:3">
      <c r="A4543" s="5">
        <v>4541</v>
      </c>
      <c r="B4543" s="57"/>
      <c r="C4543" s="57"/>
    </row>
    <row r="4544" spans="1:3">
      <c r="A4544" s="5">
        <v>4542</v>
      </c>
      <c r="B4544" s="57"/>
      <c r="C4544" s="57"/>
    </row>
    <row r="4545" spans="1:3">
      <c r="A4545" s="5">
        <v>4543</v>
      </c>
      <c r="B4545" s="57"/>
      <c r="C4545" s="57"/>
    </row>
    <row r="4546" spans="1:3">
      <c r="A4546" s="5">
        <v>4544</v>
      </c>
      <c r="B4546" s="57"/>
      <c r="C4546" s="57"/>
    </row>
    <row r="4547" spans="1:3">
      <c r="A4547" s="5">
        <v>4545</v>
      </c>
      <c r="B4547" s="57"/>
      <c r="C4547" s="57"/>
    </row>
    <row r="4548" spans="1:3">
      <c r="A4548" s="5">
        <v>4546</v>
      </c>
      <c r="B4548" s="57"/>
      <c r="C4548" s="57"/>
    </row>
    <row r="4549" spans="1:3">
      <c r="A4549" s="5">
        <v>4547</v>
      </c>
      <c r="B4549" s="57"/>
      <c r="C4549" s="57"/>
    </row>
    <row r="4550" spans="1:3">
      <c r="A4550" s="5">
        <v>4548</v>
      </c>
      <c r="B4550" s="57"/>
      <c r="C4550" s="57"/>
    </row>
    <row r="4551" spans="1:3">
      <c r="A4551" s="5">
        <v>4549</v>
      </c>
      <c r="B4551" s="57"/>
      <c r="C4551" s="57"/>
    </row>
    <row r="4552" spans="1:3">
      <c r="A4552" s="5">
        <v>4550</v>
      </c>
      <c r="B4552" s="57"/>
      <c r="C4552" s="57"/>
    </row>
    <row r="4553" spans="1:3">
      <c r="A4553" s="5">
        <v>4551</v>
      </c>
      <c r="B4553" s="57"/>
      <c r="C4553" s="57"/>
    </row>
    <row r="4554" spans="1:3">
      <c r="A4554" s="5">
        <v>4552</v>
      </c>
      <c r="B4554" s="57"/>
      <c r="C4554" s="57"/>
    </row>
    <row r="4555" spans="1:3">
      <c r="A4555" s="5">
        <v>4553</v>
      </c>
      <c r="B4555" s="57"/>
      <c r="C4555" s="57"/>
    </row>
    <row r="4556" spans="1:3">
      <c r="A4556" s="5">
        <v>4554</v>
      </c>
      <c r="B4556" s="57"/>
      <c r="C4556" s="57"/>
    </row>
    <row r="4557" spans="1:3">
      <c r="A4557" s="5">
        <v>4555</v>
      </c>
      <c r="B4557" s="57"/>
      <c r="C4557" s="57"/>
    </row>
    <row r="4558" spans="1:3">
      <c r="A4558" s="5">
        <v>4556</v>
      </c>
      <c r="B4558" s="57"/>
      <c r="C4558" s="57"/>
    </row>
    <row r="4559" spans="1:3">
      <c r="A4559" s="5">
        <v>4557</v>
      </c>
      <c r="B4559" s="57"/>
      <c r="C4559" s="57"/>
    </row>
    <row r="4560" spans="1:3">
      <c r="A4560" s="5">
        <v>4558</v>
      </c>
      <c r="B4560" s="57"/>
      <c r="C4560" s="57"/>
    </row>
    <row r="4561" spans="1:3">
      <c r="A4561" s="5">
        <v>4559</v>
      </c>
      <c r="B4561" s="57"/>
      <c r="C4561" s="57"/>
    </row>
    <row r="4562" spans="1:3">
      <c r="A4562" s="5">
        <v>4560</v>
      </c>
      <c r="B4562" s="57"/>
      <c r="C4562" s="57"/>
    </row>
    <row r="4563" spans="1:3">
      <c r="A4563" s="5">
        <v>4561</v>
      </c>
      <c r="B4563" s="57"/>
      <c r="C4563" s="57"/>
    </row>
    <row r="4564" spans="1:3">
      <c r="A4564" s="5">
        <v>4562</v>
      </c>
      <c r="B4564" s="57"/>
      <c r="C4564" s="57"/>
    </row>
    <row r="4565" spans="1:3">
      <c r="A4565" s="5">
        <v>4563</v>
      </c>
      <c r="B4565" s="57"/>
      <c r="C4565" s="57"/>
    </row>
    <row r="4566" spans="1:3">
      <c r="A4566" s="5">
        <v>4564</v>
      </c>
      <c r="B4566" s="57"/>
      <c r="C4566" s="57"/>
    </row>
    <row r="4567" spans="1:3">
      <c r="A4567" s="5">
        <v>4565</v>
      </c>
      <c r="B4567" s="57"/>
      <c r="C4567" s="57"/>
    </row>
    <row r="4568" spans="1:3">
      <c r="A4568" s="5">
        <v>4566</v>
      </c>
      <c r="B4568" s="57"/>
      <c r="C4568" s="57"/>
    </row>
    <row r="4569" spans="1:3">
      <c r="A4569" s="5">
        <v>4567</v>
      </c>
      <c r="B4569" s="57"/>
      <c r="C4569" s="57"/>
    </row>
    <row r="4570" spans="1:3">
      <c r="A4570" s="5">
        <v>4568</v>
      </c>
      <c r="B4570" s="57"/>
      <c r="C4570" s="57"/>
    </row>
    <row r="4571" spans="1:3">
      <c r="A4571" s="5">
        <v>4569</v>
      </c>
      <c r="B4571" s="57"/>
      <c r="C4571" s="57"/>
    </row>
    <row r="4572" spans="1:3">
      <c r="A4572" s="5">
        <v>4570</v>
      </c>
      <c r="B4572" s="57"/>
      <c r="C4572" s="57"/>
    </row>
    <row r="4573" spans="1:3">
      <c r="A4573" s="5">
        <v>4571</v>
      </c>
      <c r="B4573" s="57"/>
      <c r="C4573" s="57"/>
    </row>
    <row r="4574" spans="1:3">
      <c r="A4574" s="5">
        <v>4572</v>
      </c>
      <c r="B4574" s="57"/>
      <c r="C4574" s="57"/>
    </row>
    <row r="4575" spans="1:3">
      <c r="A4575" s="5">
        <v>4573</v>
      </c>
      <c r="B4575" s="57"/>
      <c r="C4575" s="57"/>
    </row>
    <row r="4576" spans="1:3">
      <c r="A4576" s="5">
        <v>4574</v>
      </c>
      <c r="B4576" s="57"/>
      <c r="C4576" s="57"/>
    </row>
    <row r="4577" spans="1:3">
      <c r="A4577" s="5">
        <v>4575</v>
      </c>
      <c r="B4577" s="57"/>
      <c r="C4577" s="57"/>
    </row>
    <row r="4578" spans="1:3">
      <c r="A4578" s="5">
        <v>4576</v>
      </c>
      <c r="B4578" s="57"/>
      <c r="C4578" s="57"/>
    </row>
    <row r="4579" spans="1:3">
      <c r="A4579" s="5">
        <v>4577</v>
      </c>
      <c r="B4579" s="57"/>
      <c r="C4579" s="57"/>
    </row>
    <row r="4580" spans="1:3">
      <c r="A4580" s="5">
        <v>4578</v>
      </c>
      <c r="B4580" s="57"/>
      <c r="C4580" s="57"/>
    </row>
    <row r="4581" spans="1:3">
      <c r="A4581" s="5">
        <v>4579</v>
      </c>
      <c r="B4581" s="57"/>
      <c r="C4581" s="57"/>
    </row>
    <row r="4582" spans="1:3">
      <c r="A4582" s="5">
        <v>4580</v>
      </c>
      <c r="B4582" s="57"/>
      <c r="C4582" s="57"/>
    </row>
    <row r="4583" spans="1:3">
      <c r="A4583" s="5">
        <v>4581</v>
      </c>
      <c r="B4583" s="57"/>
      <c r="C4583" s="57"/>
    </row>
    <row r="4584" spans="1:3">
      <c r="A4584" s="5">
        <v>4582</v>
      </c>
      <c r="B4584" s="57"/>
      <c r="C4584" s="57"/>
    </row>
    <row r="4585" spans="1:3">
      <c r="A4585" s="5">
        <v>4583</v>
      </c>
      <c r="B4585" s="57"/>
      <c r="C4585" s="57"/>
    </row>
    <row r="4586" spans="1:3">
      <c r="A4586" s="5">
        <v>4584</v>
      </c>
      <c r="B4586" s="57"/>
      <c r="C4586" s="57"/>
    </row>
    <row r="4587" spans="1:3">
      <c r="A4587" s="5">
        <v>4585</v>
      </c>
      <c r="B4587" s="57"/>
      <c r="C4587" s="57"/>
    </row>
    <row r="4588" spans="1:3">
      <c r="A4588" s="5">
        <v>4586</v>
      </c>
      <c r="B4588" s="57"/>
      <c r="C4588" s="57"/>
    </row>
    <row r="4589" spans="1:3">
      <c r="A4589" s="5">
        <v>4587</v>
      </c>
      <c r="B4589" s="57"/>
      <c r="C4589" s="57"/>
    </row>
    <row r="4590" spans="1:3">
      <c r="A4590" s="5">
        <v>4588</v>
      </c>
      <c r="B4590" s="57"/>
      <c r="C4590" s="57"/>
    </row>
    <row r="4591" spans="1:3">
      <c r="A4591" s="5">
        <v>4589</v>
      </c>
      <c r="B4591" s="57"/>
      <c r="C4591" s="57"/>
    </row>
    <row r="4592" spans="1:3">
      <c r="A4592" s="5">
        <v>4590</v>
      </c>
      <c r="B4592" s="57"/>
      <c r="C4592" s="57"/>
    </row>
    <row r="4593" spans="1:3">
      <c r="A4593" s="5">
        <v>4591</v>
      </c>
      <c r="B4593" s="57"/>
      <c r="C4593" s="57"/>
    </row>
    <row r="4594" spans="1:3">
      <c r="A4594" s="5">
        <v>4592</v>
      </c>
      <c r="B4594" s="57"/>
      <c r="C4594" s="57"/>
    </row>
    <row r="4595" spans="1:3">
      <c r="A4595" s="5">
        <v>4593</v>
      </c>
      <c r="B4595" s="57"/>
      <c r="C4595" s="57"/>
    </row>
    <row r="4596" spans="1:3">
      <c r="A4596" s="5">
        <v>4594</v>
      </c>
      <c r="B4596" s="57"/>
      <c r="C4596" s="57"/>
    </row>
    <row r="4597" spans="1:3">
      <c r="A4597" s="5">
        <v>4595</v>
      </c>
      <c r="B4597" s="57"/>
      <c r="C4597" s="57"/>
    </row>
    <row r="4598" spans="1:3">
      <c r="A4598" s="5">
        <v>4596</v>
      </c>
      <c r="B4598" s="57"/>
      <c r="C4598" s="57"/>
    </row>
    <row r="4599" spans="1:3">
      <c r="A4599" s="5">
        <v>4597</v>
      </c>
      <c r="B4599" s="57"/>
      <c r="C4599" s="57"/>
    </row>
    <row r="4600" spans="1:3">
      <c r="A4600" s="5">
        <v>4598</v>
      </c>
      <c r="B4600" s="57"/>
      <c r="C4600" s="57"/>
    </row>
    <row r="4601" spans="1:3">
      <c r="A4601" s="5">
        <v>4599</v>
      </c>
      <c r="B4601" s="57"/>
      <c r="C4601" s="57"/>
    </row>
    <row r="4602" spans="1:3">
      <c r="A4602" s="5">
        <v>4600</v>
      </c>
      <c r="B4602" s="57"/>
      <c r="C4602" s="57"/>
    </row>
    <row r="4603" spans="1:3">
      <c r="A4603" s="5">
        <v>4601</v>
      </c>
      <c r="B4603" s="57"/>
      <c r="C4603" s="57"/>
    </row>
    <row r="4604" spans="1:3">
      <c r="A4604" s="5">
        <v>4602</v>
      </c>
      <c r="B4604" s="57"/>
      <c r="C4604" s="57"/>
    </row>
    <row r="4605" spans="1:3">
      <c r="A4605" s="5">
        <v>4603</v>
      </c>
      <c r="B4605" s="57"/>
      <c r="C4605" s="57"/>
    </row>
    <row r="4606" spans="1:3">
      <c r="A4606" s="5">
        <v>4604</v>
      </c>
      <c r="B4606" s="57"/>
      <c r="C4606" s="57"/>
    </row>
    <row r="4607" spans="1:3">
      <c r="A4607" s="5">
        <v>4605</v>
      </c>
      <c r="B4607" s="57"/>
      <c r="C4607" s="57"/>
    </row>
    <row r="4608" spans="1:3">
      <c r="A4608" s="5">
        <v>4606</v>
      </c>
      <c r="B4608" s="57"/>
      <c r="C4608" s="57"/>
    </row>
    <row r="4609" spans="1:3">
      <c r="A4609" s="5">
        <v>4607</v>
      </c>
      <c r="B4609" s="57"/>
      <c r="C4609" s="57"/>
    </row>
    <row r="4610" spans="1:3">
      <c r="A4610" s="5">
        <v>4608</v>
      </c>
      <c r="B4610" s="57"/>
      <c r="C4610" s="57"/>
    </row>
    <row r="4611" spans="1:3">
      <c r="A4611" s="5">
        <v>4609</v>
      </c>
      <c r="B4611" s="57"/>
      <c r="C4611" s="57"/>
    </row>
    <row r="4612" spans="1:3">
      <c r="A4612" s="5">
        <v>4610</v>
      </c>
      <c r="B4612" s="57"/>
      <c r="C4612" s="57"/>
    </row>
    <row r="4613" spans="1:3">
      <c r="A4613" s="5">
        <v>4611</v>
      </c>
      <c r="B4613" s="57"/>
      <c r="C4613" s="57"/>
    </row>
    <row r="4614" spans="1:3">
      <c r="A4614" s="5">
        <v>4612</v>
      </c>
      <c r="B4614" s="57"/>
      <c r="C4614" s="57"/>
    </row>
    <row r="4615" spans="1:3">
      <c r="A4615" s="5">
        <v>4613</v>
      </c>
      <c r="B4615" s="57"/>
      <c r="C4615" s="57"/>
    </row>
    <row r="4616" spans="1:3">
      <c r="A4616" s="5">
        <v>4614</v>
      </c>
      <c r="B4616" s="57"/>
      <c r="C4616" s="57"/>
    </row>
    <row r="4617" spans="1:3">
      <c r="A4617" s="5">
        <v>4615</v>
      </c>
      <c r="B4617" s="57"/>
      <c r="C4617" s="57"/>
    </row>
    <row r="4618" spans="1:3">
      <c r="A4618" s="5">
        <v>4616</v>
      </c>
      <c r="B4618" s="57"/>
      <c r="C4618" s="57"/>
    </row>
    <row r="4619" spans="1:3">
      <c r="A4619" s="5">
        <v>4617</v>
      </c>
      <c r="B4619" s="57"/>
      <c r="C4619" s="57"/>
    </row>
    <row r="4620" spans="1:3">
      <c r="A4620" s="5">
        <v>4618</v>
      </c>
      <c r="B4620" s="57"/>
      <c r="C4620" s="57"/>
    </row>
    <row r="4621" spans="1:3">
      <c r="A4621" s="5">
        <v>4619</v>
      </c>
      <c r="B4621" s="57"/>
      <c r="C4621" s="57"/>
    </row>
    <row r="4622" spans="1:3">
      <c r="A4622" s="5">
        <v>4620</v>
      </c>
      <c r="B4622" s="57"/>
      <c r="C4622" s="57"/>
    </row>
    <row r="4623" spans="1:3">
      <c r="A4623" s="5">
        <v>4621</v>
      </c>
      <c r="B4623" s="57"/>
      <c r="C4623" s="57"/>
    </row>
    <row r="4624" spans="1:3">
      <c r="A4624" s="5">
        <v>4622</v>
      </c>
      <c r="B4624" s="57"/>
      <c r="C4624" s="57"/>
    </row>
    <row r="4625" spans="1:3">
      <c r="A4625" s="5">
        <v>4623</v>
      </c>
      <c r="B4625" s="57"/>
      <c r="C4625" s="57"/>
    </row>
    <row r="4626" spans="1:3">
      <c r="A4626" s="5">
        <v>4624</v>
      </c>
      <c r="B4626" s="57"/>
      <c r="C4626" s="57"/>
    </row>
    <row r="4627" spans="1:3">
      <c r="A4627" s="5">
        <v>4625</v>
      </c>
      <c r="B4627" s="57"/>
      <c r="C4627" s="57"/>
    </row>
    <row r="4628" spans="1:3">
      <c r="A4628" s="5">
        <v>4626</v>
      </c>
      <c r="B4628" s="57"/>
      <c r="C4628" s="57"/>
    </row>
    <row r="4629" spans="1:3">
      <c r="A4629" s="5">
        <v>4627</v>
      </c>
      <c r="B4629" s="57"/>
      <c r="C4629" s="57"/>
    </row>
    <row r="4630" spans="1:3">
      <c r="A4630" s="5">
        <v>4628</v>
      </c>
      <c r="B4630" s="57"/>
      <c r="C4630" s="57"/>
    </row>
    <row r="4631" spans="1:3">
      <c r="A4631" s="5">
        <v>4629</v>
      </c>
      <c r="B4631" s="57"/>
      <c r="C4631" s="57"/>
    </row>
    <row r="4632" spans="1:3">
      <c r="A4632" s="5">
        <v>4630</v>
      </c>
      <c r="B4632" s="57"/>
      <c r="C4632" s="57"/>
    </row>
    <row r="4633" spans="1:3">
      <c r="A4633" s="5">
        <v>4631</v>
      </c>
      <c r="B4633" s="57"/>
      <c r="C4633" s="57"/>
    </row>
    <row r="4634" spans="1:3">
      <c r="A4634" s="5">
        <v>4632</v>
      </c>
      <c r="B4634" s="57"/>
      <c r="C4634" s="57"/>
    </row>
    <row r="4635" spans="1:3">
      <c r="A4635" s="5">
        <v>4633</v>
      </c>
      <c r="B4635" s="57"/>
      <c r="C4635" s="57"/>
    </row>
    <row r="4636" spans="1:3">
      <c r="A4636" s="5">
        <v>4634</v>
      </c>
      <c r="B4636" s="57"/>
      <c r="C4636" s="57"/>
    </row>
    <row r="4637" spans="1:3">
      <c r="A4637" s="5">
        <v>4635</v>
      </c>
      <c r="B4637" s="57"/>
      <c r="C4637" s="57"/>
    </row>
    <row r="4638" spans="1:3">
      <c r="A4638" s="5">
        <v>4636</v>
      </c>
      <c r="B4638" s="57"/>
      <c r="C4638" s="57"/>
    </row>
    <row r="4639" spans="1:3">
      <c r="A4639" s="5">
        <v>4637</v>
      </c>
      <c r="B4639" s="57"/>
      <c r="C4639" s="57"/>
    </row>
    <row r="4640" spans="1:3">
      <c r="A4640" s="5">
        <v>4638</v>
      </c>
      <c r="B4640" s="57"/>
      <c r="C4640" s="57"/>
    </row>
    <row r="4641" spans="1:3">
      <c r="A4641" s="5">
        <v>4639</v>
      </c>
      <c r="B4641" s="57"/>
      <c r="C4641" s="57"/>
    </row>
    <row r="4642" spans="1:3">
      <c r="A4642" s="5">
        <v>4640</v>
      </c>
      <c r="B4642" s="57"/>
      <c r="C4642" s="57"/>
    </row>
    <row r="4643" spans="1:3">
      <c r="A4643" s="5">
        <v>4641</v>
      </c>
      <c r="B4643" s="57"/>
      <c r="C4643" s="57"/>
    </row>
    <row r="4644" spans="1:3">
      <c r="A4644" s="5">
        <v>4642</v>
      </c>
      <c r="B4644" s="57"/>
      <c r="C4644" s="57"/>
    </row>
    <row r="4645" spans="1:3">
      <c r="A4645" s="5">
        <v>4643</v>
      </c>
      <c r="B4645" s="57"/>
      <c r="C4645" s="57"/>
    </row>
    <row r="4646" spans="1:3">
      <c r="A4646" s="5">
        <v>4644</v>
      </c>
      <c r="B4646" s="57"/>
      <c r="C4646" s="57"/>
    </row>
    <row r="4647" spans="1:3">
      <c r="A4647" s="5">
        <v>4645</v>
      </c>
      <c r="B4647" s="57"/>
      <c r="C4647" s="57"/>
    </row>
    <row r="4648" spans="1:3">
      <c r="A4648" s="5">
        <v>4646</v>
      </c>
      <c r="B4648" s="57"/>
      <c r="C4648" s="57"/>
    </row>
    <row r="4649" spans="1:3">
      <c r="A4649" s="5">
        <v>4647</v>
      </c>
      <c r="B4649" s="57"/>
      <c r="C4649" s="57"/>
    </row>
    <row r="4650" spans="1:3">
      <c r="A4650" s="5">
        <v>4648</v>
      </c>
      <c r="B4650" s="57"/>
      <c r="C4650" s="57"/>
    </row>
    <row r="4651" spans="1:3">
      <c r="A4651" s="5">
        <v>4649</v>
      </c>
      <c r="B4651" s="57"/>
      <c r="C4651" s="57"/>
    </row>
    <row r="4652" spans="1:3">
      <c r="A4652" s="5">
        <v>4650</v>
      </c>
      <c r="B4652" s="57"/>
      <c r="C4652" s="57"/>
    </row>
    <row r="4653" spans="1:3">
      <c r="A4653" s="5">
        <v>4651</v>
      </c>
      <c r="B4653" s="57"/>
      <c r="C4653" s="57"/>
    </row>
    <row r="4654" spans="1:3">
      <c r="A4654" s="5">
        <v>4652</v>
      </c>
      <c r="B4654" s="57"/>
      <c r="C4654" s="57"/>
    </row>
    <row r="4655" spans="1:3">
      <c r="A4655" s="5">
        <v>4653</v>
      </c>
      <c r="B4655" s="57"/>
      <c r="C4655" s="57"/>
    </row>
    <row r="4656" spans="1:3">
      <c r="A4656" s="5">
        <v>4654</v>
      </c>
      <c r="B4656" s="57"/>
      <c r="C4656" s="57"/>
    </row>
    <row r="4657" spans="1:3">
      <c r="A4657" s="5">
        <v>4655</v>
      </c>
      <c r="B4657" s="57"/>
      <c r="C4657" s="57"/>
    </row>
    <row r="4658" spans="1:3">
      <c r="A4658" s="5">
        <v>4656</v>
      </c>
      <c r="B4658" s="57"/>
      <c r="C4658" s="57"/>
    </row>
    <row r="4659" spans="1:3">
      <c r="A4659" s="5">
        <v>4657</v>
      </c>
      <c r="B4659" s="57"/>
      <c r="C4659" s="57"/>
    </row>
    <row r="4660" spans="1:3">
      <c r="A4660" s="5">
        <v>4658</v>
      </c>
      <c r="B4660" s="57"/>
      <c r="C4660" s="57"/>
    </row>
    <row r="4661" spans="1:3">
      <c r="A4661" s="5">
        <v>4659</v>
      </c>
      <c r="B4661" s="57"/>
      <c r="C4661" s="57"/>
    </row>
    <row r="4662" spans="1:3">
      <c r="A4662" s="5">
        <v>4660</v>
      </c>
      <c r="B4662" s="57"/>
      <c r="C4662" s="57"/>
    </row>
    <row r="4663" spans="1:3">
      <c r="A4663" s="5">
        <v>4661</v>
      </c>
      <c r="B4663" s="57"/>
      <c r="C4663" s="57"/>
    </row>
    <row r="4664" spans="1:3">
      <c r="A4664" s="5">
        <v>4662</v>
      </c>
      <c r="B4664" s="57"/>
      <c r="C4664" s="57"/>
    </row>
    <row r="4665" spans="1:3">
      <c r="A4665" s="5">
        <v>4663</v>
      </c>
      <c r="B4665" s="57"/>
      <c r="C4665" s="57"/>
    </row>
    <row r="4666" spans="1:3">
      <c r="A4666" s="5">
        <v>4664</v>
      </c>
      <c r="B4666" s="57"/>
      <c r="C4666" s="57"/>
    </row>
    <row r="4667" spans="1:3">
      <c r="A4667" s="5">
        <v>4665</v>
      </c>
      <c r="B4667" s="57"/>
      <c r="C4667" s="57"/>
    </row>
    <row r="4668" spans="1:3">
      <c r="A4668" s="5">
        <v>4666</v>
      </c>
      <c r="B4668" s="57"/>
      <c r="C4668" s="57"/>
    </row>
    <row r="4669" spans="1:3">
      <c r="A4669" s="5">
        <v>4667</v>
      </c>
      <c r="B4669" s="57"/>
      <c r="C4669" s="57"/>
    </row>
    <row r="4670" spans="1:3">
      <c r="A4670" s="5">
        <v>4668</v>
      </c>
      <c r="B4670" s="57"/>
      <c r="C4670" s="57"/>
    </row>
    <row r="4671" spans="1:3">
      <c r="A4671" s="5">
        <v>4669</v>
      </c>
      <c r="B4671" s="57"/>
      <c r="C4671" s="57"/>
    </row>
    <row r="4672" spans="1:3">
      <c r="A4672" s="5">
        <v>4670</v>
      </c>
      <c r="B4672" s="57"/>
      <c r="C4672" s="57"/>
    </row>
    <row r="4673" spans="1:3">
      <c r="A4673" s="5">
        <v>4671</v>
      </c>
      <c r="B4673" s="57"/>
      <c r="C4673" s="57"/>
    </row>
    <row r="4674" spans="1:3">
      <c r="A4674" s="5">
        <v>4672</v>
      </c>
      <c r="B4674" s="57"/>
      <c r="C4674" s="57"/>
    </row>
    <row r="4675" spans="1:3">
      <c r="A4675" s="5">
        <v>4673</v>
      </c>
      <c r="B4675" s="57"/>
      <c r="C4675" s="57"/>
    </row>
    <row r="4676" spans="1:3">
      <c r="A4676" s="5">
        <v>4674</v>
      </c>
      <c r="B4676" s="57"/>
      <c r="C4676" s="57"/>
    </row>
    <row r="4677" spans="1:3">
      <c r="A4677" s="5">
        <v>4675</v>
      </c>
      <c r="B4677" s="57"/>
      <c r="C4677" s="57"/>
    </row>
    <row r="4678" spans="1:3">
      <c r="A4678" s="5">
        <v>4676</v>
      </c>
      <c r="B4678" s="57"/>
      <c r="C4678" s="57"/>
    </row>
    <row r="4679" spans="1:3">
      <c r="A4679" s="5">
        <v>4677</v>
      </c>
      <c r="B4679" s="57"/>
      <c r="C4679" s="57"/>
    </row>
    <row r="4680" spans="1:3">
      <c r="A4680" s="5">
        <v>4678</v>
      </c>
      <c r="B4680" s="57"/>
      <c r="C4680" s="57"/>
    </row>
    <row r="4681" spans="1:3">
      <c r="A4681" s="5">
        <v>4679</v>
      </c>
      <c r="B4681" s="57"/>
      <c r="C4681" s="57"/>
    </row>
    <row r="4682" spans="1:3">
      <c r="A4682" s="5">
        <v>4680</v>
      </c>
      <c r="B4682" s="57"/>
      <c r="C4682" s="57"/>
    </row>
    <row r="4683" spans="1:3">
      <c r="A4683" s="5">
        <v>4681</v>
      </c>
      <c r="B4683" s="57"/>
      <c r="C4683" s="57"/>
    </row>
    <row r="4684" spans="1:3">
      <c r="A4684" s="5">
        <v>4682</v>
      </c>
      <c r="B4684" s="57"/>
      <c r="C4684" s="57"/>
    </row>
    <row r="4685" spans="1:3">
      <c r="A4685" s="5">
        <v>4683</v>
      </c>
      <c r="B4685" s="57"/>
      <c r="C4685" s="57"/>
    </row>
    <row r="4686" spans="1:3">
      <c r="A4686" s="5">
        <v>4684</v>
      </c>
      <c r="B4686" s="57"/>
      <c r="C4686" s="57"/>
    </row>
    <row r="4687" spans="1:3">
      <c r="A4687" s="5">
        <v>4685</v>
      </c>
      <c r="B4687" s="57"/>
      <c r="C4687" s="57"/>
    </row>
    <row r="4688" spans="1:3">
      <c r="A4688" s="5">
        <v>4686</v>
      </c>
      <c r="B4688" s="57"/>
      <c r="C4688" s="57"/>
    </row>
    <row r="4689" spans="1:3">
      <c r="A4689" s="5">
        <v>4687</v>
      </c>
      <c r="B4689" s="57"/>
      <c r="C4689" s="57"/>
    </row>
    <row r="4690" spans="1:3">
      <c r="A4690" s="5">
        <v>4688</v>
      </c>
      <c r="B4690" s="57"/>
      <c r="C4690" s="57"/>
    </row>
    <row r="4691" spans="1:3">
      <c r="A4691" s="5">
        <v>4689</v>
      </c>
      <c r="B4691" s="57"/>
      <c r="C4691" s="57"/>
    </row>
    <row r="4692" spans="1:3">
      <c r="A4692" s="5">
        <v>4690</v>
      </c>
      <c r="B4692" s="57"/>
      <c r="C4692" s="57"/>
    </row>
    <row r="4693" spans="1:3">
      <c r="A4693" s="5">
        <v>4691</v>
      </c>
      <c r="B4693" s="57"/>
      <c r="C4693" s="57"/>
    </row>
    <row r="4694" spans="1:3">
      <c r="A4694" s="5">
        <v>4692</v>
      </c>
      <c r="B4694" s="57"/>
      <c r="C4694" s="57"/>
    </row>
    <row r="4695" spans="1:3">
      <c r="A4695" s="5">
        <v>4693</v>
      </c>
      <c r="B4695" s="57"/>
      <c r="C4695" s="57"/>
    </row>
    <row r="4696" spans="1:3">
      <c r="A4696" s="5">
        <v>4694</v>
      </c>
      <c r="B4696" s="57"/>
      <c r="C4696" s="57"/>
    </row>
    <row r="4697" spans="1:3">
      <c r="A4697" s="5">
        <v>4695</v>
      </c>
      <c r="B4697" s="57"/>
      <c r="C4697" s="57"/>
    </row>
    <row r="4698" spans="1:3">
      <c r="A4698" s="5">
        <v>4696</v>
      </c>
      <c r="B4698" s="57"/>
      <c r="C4698" s="57"/>
    </row>
    <row r="4699" spans="1:3">
      <c r="A4699" s="5">
        <v>4697</v>
      </c>
      <c r="B4699" s="57"/>
      <c r="C4699" s="57"/>
    </row>
    <row r="4700" spans="1:3">
      <c r="A4700" s="5">
        <v>4698</v>
      </c>
      <c r="B4700" s="57"/>
      <c r="C4700" s="57"/>
    </row>
    <row r="4701" spans="1:3">
      <c r="A4701" s="5">
        <v>4699</v>
      </c>
      <c r="B4701" s="57"/>
      <c r="C4701" s="57"/>
    </row>
    <row r="4702" spans="1:3">
      <c r="A4702" s="5">
        <v>4700</v>
      </c>
      <c r="B4702" s="57"/>
      <c r="C4702" s="57"/>
    </row>
    <row r="4703" spans="1:3">
      <c r="A4703" s="5">
        <v>4701</v>
      </c>
      <c r="B4703" s="57"/>
      <c r="C4703" s="57"/>
    </row>
    <row r="4704" spans="1:3">
      <c r="A4704" s="5">
        <v>4702</v>
      </c>
      <c r="B4704" s="57"/>
      <c r="C4704" s="57"/>
    </row>
    <row r="4705" spans="1:3">
      <c r="A4705" s="5">
        <v>4703</v>
      </c>
      <c r="B4705" s="57"/>
      <c r="C4705" s="57"/>
    </row>
    <row r="4706" spans="1:3">
      <c r="A4706" s="5">
        <v>4704</v>
      </c>
      <c r="B4706" s="57"/>
      <c r="C4706" s="57"/>
    </row>
    <row r="4707" spans="1:3">
      <c r="A4707" s="5">
        <v>4705</v>
      </c>
      <c r="B4707" s="57"/>
      <c r="C4707" s="57"/>
    </row>
    <row r="4708" spans="1:3">
      <c r="A4708" s="5">
        <v>4706</v>
      </c>
      <c r="B4708" s="57"/>
      <c r="C4708" s="57"/>
    </row>
    <row r="4709" spans="1:3">
      <c r="A4709" s="5">
        <v>4707</v>
      </c>
      <c r="B4709" s="57"/>
      <c r="C4709" s="57"/>
    </row>
    <row r="4710" spans="1:3">
      <c r="A4710" s="5">
        <v>4708</v>
      </c>
      <c r="B4710" s="57"/>
      <c r="C4710" s="57"/>
    </row>
    <row r="4711" spans="1:3">
      <c r="A4711" s="5">
        <v>4709</v>
      </c>
      <c r="B4711" s="57"/>
      <c r="C4711" s="57"/>
    </row>
    <row r="4712" spans="1:3">
      <c r="A4712" s="5">
        <v>4710</v>
      </c>
      <c r="B4712" s="57"/>
      <c r="C4712" s="57"/>
    </row>
    <row r="4713" spans="1:3">
      <c r="A4713" s="5">
        <v>4711</v>
      </c>
      <c r="B4713" s="57"/>
      <c r="C4713" s="57"/>
    </row>
    <row r="4714" spans="1:3">
      <c r="A4714" s="5">
        <v>4712</v>
      </c>
      <c r="B4714" s="57"/>
      <c r="C4714" s="57"/>
    </row>
    <row r="4715" spans="1:3">
      <c r="A4715" s="5">
        <v>4713</v>
      </c>
      <c r="B4715" s="57"/>
      <c r="C4715" s="57"/>
    </row>
    <row r="4716" spans="1:3">
      <c r="A4716" s="5">
        <v>4714</v>
      </c>
      <c r="B4716" s="57"/>
      <c r="C4716" s="57"/>
    </row>
    <row r="4717" spans="1:3">
      <c r="A4717" s="5">
        <v>4715</v>
      </c>
      <c r="B4717" s="57"/>
      <c r="C4717" s="57"/>
    </row>
    <row r="4718" spans="1:3">
      <c r="A4718" s="5">
        <v>4716</v>
      </c>
      <c r="B4718" s="57"/>
      <c r="C4718" s="57"/>
    </row>
    <row r="4719" spans="1:3">
      <c r="A4719" s="5">
        <v>4717</v>
      </c>
      <c r="B4719" s="57"/>
      <c r="C4719" s="57"/>
    </row>
    <row r="4720" spans="1:3">
      <c r="A4720" s="5">
        <v>4718</v>
      </c>
      <c r="B4720" s="57"/>
      <c r="C4720" s="57"/>
    </row>
    <row r="4721" spans="1:3">
      <c r="A4721" s="5">
        <v>4719</v>
      </c>
      <c r="B4721" s="57"/>
      <c r="C4721" s="57"/>
    </row>
    <row r="4722" spans="1:3">
      <c r="A4722" s="5">
        <v>4720</v>
      </c>
      <c r="B4722" s="57"/>
      <c r="C4722" s="57"/>
    </row>
    <row r="4723" spans="1:3">
      <c r="A4723" s="5">
        <v>4721</v>
      </c>
      <c r="B4723" s="57"/>
      <c r="C4723" s="57"/>
    </row>
    <row r="4724" spans="1:3">
      <c r="A4724" s="5">
        <v>4722</v>
      </c>
      <c r="B4724" s="57"/>
      <c r="C4724" s="57"/>
    </row>
    <row r="4725" spans="1:3">
      <c r="A4725" s="5">
        <v>4723</v>
      </c>
      <c r="B4725" s="57"/>
      <c r="C4725" s="57"/>
    </row>
    <row r="4726" spans="1:3">
      <c r="A4726" s="5">
        <v>4724</v>
      </c>
      <c r="B4726" s="57"/>
      <c r="C4726" s="57"/>
    </row>
    <row r="4727" spans="1:3">
      <c r="A4727" s="5">
        <v>4725</v>
      </c>
      <c r="B4727" s="57"/>
      <c r="C4727" s="57"/>
    </row>
    <row r="4728" spans="1:3">
      <c r="A4728" s="5">
        <v>4726</v>
      </c>
      <c r="B4728" s="57"/>
      <c r="C4728" s="57"/>
    </row>
    <row r="4729" spans="1:3">
      <c r="A4729" s="5">
        <v>4727</v>
      </c>
      <c r="B4729" s="57"/>
      <c r="C4729" s="57"/>
    </row>
    <row r="4730" spans="1:3">
      <c r="A4730" s="5">
        <v>4728</v>
      </c>
      <c r="B4730" s="57"/>
      <c r="C4730" s="57"/>
    </row>
    <row r="4731" spans="1:3">
      <c r="A4731" s="5">
        <v>4729</v>
      </c>
      <c r="B4731" s="57"/>
      <c r="C4731" s="57"/>
    </row>
    <row r="4732" spans="1:3">
      <c r="A4732" s="5">
        <v>4730</v>
      </c>
      <c r="B4732" s="57"/>
      <c r="C4732" s="57"/>
    </row>
    <row r="4733" spans="1:3">
      <c r="A4733" s="5">
        <v>4731</v>
      </c>
      <c r="B4733" s="57"/>
      <c r="C4733" s="57"/>
    </row>
    <row r="4734" spans="1:3">
      <c r="A4734" s="5">
        <v>4732</v>
      </c>
      <c r="B4734" s="57"/>
      <c r="C4734" s="57"/>
    </row>
    <row r="4735" spans="1:3">
      <c r="A4735" s="5">
        <v>4733</v>
      </c>
      <c r="B4735" s="57"/>
      <c r="C4735" s="57"/>
    </row>
    <row r="4736" spans="1:3">
      <c r="A4736" s="5">
        <v>4734</v>
      </c>
      <c r="B4736" s="57"/>
      <c r="C4736" s="57"/>
    </row>
    <row r="4737" spans="1:3">
      <c r="A4737" s="5">
        <v>4735</v>
      </c>
      <c r="B4737" s="57"/>
      <c r="C4737" s="57"/>
    </row>
    <row r="4738" spans="1:3">
      <c r="A4738" s="5">
        <v>4736</v>
      </c>
      <c r="B4738" s="57"/>
      <c r="C4738" s="57"/>
    </row>
    <row r="4739" spans="1:3">
      <c r="A4739" s="5">
        <v>4737</v>
      </c>
      <c r="B4739" s="57"/>
      <c r="C4739" s="57"/>
    </row>
    <row r="4740" spans="1:3">
      <c r="A4740" s="5">
        <v>4738</v>
      </c>
      <c r="B4740" s="57"/>
      <c r="C4740" s="57"/>
    </row>
    <row r="4741" spans="1:3">
      <c r="A4741" s="5">
        <v>4739</v>
      </c>
      <c r="B4741" s="57"/>
      <c r="C4741" s="57"/>
    </row>
    <row r="4742" spans="1:3">
      <c r="A4742" s="5">
        <v>4740</v>
      </c>
      <c r="B4742" s="57"/>
      <c r="C4742" s="57"/>
    </row>
    <row r="4743" spans="1:3">
      <c r="A4743" s="5">
        <v>4741</v>
      </c>
      <c r="B4743" s="57"/>
      <c r="C4743" s="57"/>
    </row>
    <row r="4744" spans="1:3">
      <c r="A4744" s="5">
        <v>4742</v>
      </c>
      <c r="B4744" s="57"/>
      <c r="C4744" s="57"/>
    </row>
    <row r="4745" spans="1:3">
      <c r="A4745" s="5">
        <v>4743</v>
      </c>
      <c r="B4745" s="57"/>
      <c r="C4745" s="57"/>
    </row>
    <row r="4746" spans="1:3">
      <c r="A4746" s="5">
        <v>4744</v>
      </c>
      <c r="B4746" s="57"/>
      <c r="C4746" s="57"/>
    </row>
    <row r="4747" spans="1:3">
      <c r="A4747" s="5">
        <v>4745</v>
      </c>
      <c r="B4747" s="57"/>
      <c r="C4747" s="57"/>
    </row>
    <row r="4748" spans="1:3">
      <c r="A4748" s="5">
        <v>4746</v>
      </c>
      <c r="B4748" s="57"/>
      <c r="C4748" s="57"/>
    </row>
    <row r="4749" spans="1:3">
      <c r="A4749" s="5">
        <v>4747</v>
      </c>
      <c r="B4749" s="57"/>
      <c r="C4749" s="57"/>
    </row>
    <row r="4750" spans="1:3">
      <c r="A4750" s="5">
        <v>4748</v>
      </c>
      <c r="B4750" s="57"/>
      <c r="C4750" s="57"/>
    </row>
    <row r="4751" spans="1:3">
      <c r="A4751" s="5">
        <v>4749</v>
      </c>
      <c r="B4751" s="57"/>
      <c r="C4751" s="57"/>
    </row>
    <row r="4752" spans="1:3">
      <c r="A4752" s="5">
        <v>4750</v>
      </c>
      <c r="B4752" s="57"/>
      <c r="C4752" s="57"/>
    </row>
    <row r="4753" spans="1:3">
      <c r="A4753" s="5">
        <v>4751</v>
      </c>
      <c r="B4753" s="57"/>
      <c r="C4753" s="57"/>
    </row>
    <row r="4754" spans="1:3">
      <c r="A4754" s="5">
        <v>4752</v>
      </c>
      <c r="B4754" s="57"/>
      <c r="C4754" s="57"/>
    </row>
    <row r="4755" spans="1:3">
      <c r="A4755" s="5">
        <v>4753</v>
      </c>
      <c r="B4755" s="57"/>
      <c r="C4755" s="57"/>
    </row>
    <row r="4756" spans="1:3">
      <c r="A4756" s="5">
        <v>4754</v>
      </c>
      <c r="B4756" s="57"/>
      <c r="C4756" s="57"/>
    </row>
    <row r="4757" spans="1:3">
      <c r="A4757" s="5">
        <v>4755</v>
      </c>
      <c r="B4757" s="57"/>
      <c r="C4757" s="57"/>
    </row>
    <row r="4758" spans="1:3">
      <c r="A4758" s="5">
        <v>4756</v>
      </c>
      <c r="B4758" s="57"/>
      <c r="C4758" s="57"/>
    </row>
    <row r="4759" spans="1:3">
      <c r="A4759" s="5">
        <v>4757</v>
      </c>
      <c r="B4759" s="57"/>
      <c r="C4759" s="57"/>
    </row>
    <row r="4760" spans="1:3">
      <c r="A4760" s="5">
        <v>4758</v>
      </c>
      <c r="B4760" s="57"/>
      <c r="C4760" s="57"/>
    </row>
    <row r="4761" spans="1:3">
      <c r="A4761" s="5">
        <v>4759</v>
      </c>
      <c r="B4761" s="57"/>
      <c r="C4761" s="57"/>
    </row>
    <row r="4762" spans="1:3">
      <c r="A4762" s="5">
        <v>4760</v>
      </c>
      <c r="B4762" s="57"/>
      <c r="C4762" s="57"/>
    </row>
    <row r="4763" spans="1:3">
      <c r="A4763" s="5">
        <v>4761</v>
      </c>
      <c r="B4763" s="57"/>
      <c r="C4763" s="57"/>
    </row>
    <row r="4764" spans="1:3">
      <c r="A4764" s="5">
        <v>4762</v>
      </c>
      <c r="B4764" s="57"/>
      <c r="C4764" s="57"/>
    </row>
    <row r="4765" spans="1:3">
      <c r="A4765" s="5">
        <v>4763</v>
      </c>
      <c r="B4765" s="57"/>
      <c r="C4765" s="57"/>
    </row>
    <row r="4766" spans="1:3">
      <c r="A4766" s="5">
        <v>4764</v>
      </c>
      <c r="B4766" s="57"/>
      <c r="C4766" s="57"/>
    </row>
    <row r="4767" spans="1:3">
      <c r="A4767" s="5">
        <v>4765</v>
      </c>
      <c r="B4767" s="57"/>
      <c r="C4767" s="57"/>
    </row>
    <row r="4768" spans="1:3">
      <c r="A4768" s="5">
        <v>4766</v>
      </c>
      <c r="B4768" s="57"/>
      <c r="C4768" s="57"/>
    </row>
    <row r="4769" spans="1:3">
      <c r="A4769" s="5">
        <v>4767</v>
      </c>
      <c r="B4769" s="57"/>
      <c r="C4769" s="57"/>
    </row>
    <row r="4770" spans="1:3">
      <c r="A4770" s="5">
        <v>4768</v>
      </c>
      <c r="B4770" s="57"/>
      <c r="C4770" s="57"/>
    </row>
    <row r="4771" spans="1:3">
      <c r="A4771" s="5">
        <v>4769</v>
      </c>
      <c r="B4771" s="57"/>
      <c r="C4771" s="57"/>
    </row>
    <row r="4772" spans="1:3">
      <c r="A4772" s="5">
        <v>4770</v>
      </c>
      <c r="B4772" s="57"/>
      <c r="C4772" s="57"/>
    </row>
    <row r="4773" spans="1:3">
      <c r="A4773" s="5">
        <v>4771</v>
      </c>
      <c r="B4773" s="57"/>
      <c r="C4773" s="57"/>
    </row>
    <row r="4774" spans="1:3">
      <c r="A4774" s="5">
        <v>4772</v>
      </c>
      <c r="B4774" s="57"/>
      <c r="C4774" s="57"/>
    </row>
    <row r="4775" spans="1:3">
      <c r="A4775" s="5">
        <v>4773</v>
      </c>
      <c r="B4775" s="57"/>
      <c r="C4775" s="57"/>
    </row>
    <row r="4776" spans="1:3">
      <c r="A4776" s="5">
        <v>4774</v>
      </c>
      <c r="B4776" s="57"/>
      <c r="C4776" s="57"/>
    </row>
    <row r="4777" spans="1:3">
      <c r="A4777" s="5">
        <v>4775</v>
      </c>
      <c r="B4777" s="57"/>
      <c r="C4777" s="57"/>
    </row>
    <row r="4778" spans="1:3">
      <c r="A4778" s="5">
        <v>4776</v>
      </c>
      <c r="B4778" s="57"/>
      <c r="C4778" s="57"/>
    </row>
    <row r="4779" spans="1:3">
      <c r="A4779" s="5">
        <v>4777</v>
      </c>
      <c r="B4779" s="57"/>
      <c r="C4779" s="57"/>
    </row>
    <row r="4780" spans="1:3">
      <c r="A4780" s="5">
        <v>4778</v>
      </c>
      <c r="B4780" s="57"/>
      <c r="C4780" s="57"/>
    </row>
    <row r="4781" spans="1:3">
      <c r="A4781" s="5">
        <v>4779</v>
      </c>
      <c r="B4781" s="57"/>
      <c r="C4781" s="57"/>
    </row>
    <row r="4782" spans="1:3">
      <c r="A4782" s="5">
        <v>4780</v>
      </c>
      <c r="B4782" s="57"/>
      <c r="C4782" s="57"/>
    </row>
    <row r="4783" spans="1:3">
      <c r="A4783" s="5">
        <v>4781</v>
      </c>
      <c r="B4783" s="57"/>
      <c r="C4783" s="57"/>
    </row>
    <row r="4784" spans="1:3">
      <c r="A4784" s="5">
        <v>4782</v>
      </c>
      <c r="B4784" s="57"/>
      <c r="C4784" s="57"/>
    </row>
    <row r="4785" spans="1:3">
      <c r="A4785" s="5">
        <v>4783</v>
      </c>
      <c r="B4785" s="57"/>
      <c r="C4785" s="57"/>
    </row>
    <row r="4786" spans="1:3">
      <c r="A4786" s="5">
        <v>4784</v>
      </c>
      <c r="B4786" s="57"/>
      <c r="C4786" s="57"/>
    </row>
    <row r="4787" spans="1:3">
      <c r="A4787" s="5">
        <v>4785</v>
      </c>
      <c r="B4787" s="57"/>
      <c r="C4787" s="57"/>
    </row>
    <row r="4788" spans="1:3">
      <c r="A4788" s="5">
        <v>4786</v>
      </c>
      <c r="B4788" s="57"/>
      <c r="C4788" s="57"/>
    </row>
    <row r="4789" spans="1:3">
      <c r="A4789" s="5">
        <v>4787</v>
      </c>
      <c r="B4789" s="57"/>
      <c r="C4789" s="57"/>
    </row>
    <row r="4790" spans="1:3">
      <c r="A4790" s="5">
        <v>4788</v>
      </c>
      <c r="B4790" s="57"/>
      <c r="C4790" s="57"/>
    </row>
    <row r="4791" spans="1:3">
      <c r="A4791" s="5">
        <v>4789</v>
      </c>
      <c r="B4791" s="57"/>
      <c r="C4791" s="57"/>
    </row>
    <row r="4792" spans="1:3">
      <c r="A4792" s="5">
        <v>4790</v>
      </c>
      <c r="B4792" s="57"/>
      <c r="C4792" s="57"/>
    </row>
    <row r="4793" spans="1:3">
      <c r="A4793" s="5">
        <v>4791</v>
      </c>
      <c r="B4793" s="57"/>
      <c r="C4793" s="57"/>
    </row>
    <row r="4794" spans="1:3">
      <c r="A4794" s="5">
        <v>4792</v>
      </c>
      <c r="B4794" s="57"/>
      <c r="C4794" s="57"/>
    </row>
    <row r="4795" spans="1:3">
      <c r="A4795" s="5">
        <v>4793</v>
      </c>
      <c r="B4795" s="57"/>
      <c r="C4795" s="57"/>
    </row>
    <row r="4796" spans="1:3">
      <c r="A4796" s="5">
        <v>4794</v>
      </c>
      <c r="B4796" s="57"/>
      <c r="C4796" s="57"/>
    </row>
    <row r="4797" spans="1:3">
      <c r="A4797" s="5">
        <v>4795</v>
      </c>
      <c r="B4797" s="57"/>
      <c r="C4797" s="57"/>
    </row>
    <row r="4798" spans="1:3">
      <c r="A4798" s="5">
        <v>4796</v>
      </c>
      <c r="B4798" s="57"/>
      <c r="C4798" s="57"/>
    </row>
    <row r="4799" spans="1:3">
      <c r="A4799" s="5">
        <v>4797</v>
      </c>
      <c r="B4799" s="57"/>
      <c r="C4799" s="57"/>
    </row>
    <row r="4800" spans="1:3">
      <c r="A4800" s="5">
        <v>4798</v>
      </c>
      <c r="B4800" s="57"/>
      <c r="C4800" s="57"/>
    </row>
    <row r="4801" spans="1:3">
      <c r="A4801" s="5">
        <v>4799</v>
      </c>
      <c r="B4801" s="57"/>
      <c r="C4801" s="57"/>
    </row>
    <row r="4802" spans="1:3">
      <c r="A4802" s="5">
        <v>4800</v>
      </c>
      <c r="B4802" s="57"/>
      <c r="C4802" s="57"/>
    </row>
    <row r="4803" spans="1:3">
      <c r="A4803" s="5">
        <v>4801</v>
      </c>
      <c r="B4803" s="57"/>
      <c r="C4803" s="57"/>
    </row>
    <row r="4804" spans="1:3">
      <c r="A4804" s="5">
        <v>4802</v>
      </c>
      <c r="B4804" s="57"/>
      <c r="C4804" s="57"/>
    </row>
    <row r="4805" spans="1:3">
      <c r="A4805" s="5">
        <v>4803</v>
      </c>
      <c r="B4805" s="57"/>
      <c r="C4805" s="57"/>
    </row>
    <row r="4806" spans="1:3">
      <c r="A4806" s="5">
        <v>4804</v>
      </c>
      <c r="B4806" s="57"/>
      <c r="C4806" s="57"/>
    </row>
    <row r="4807" spans="1:3">
      <c r="A4807" s="5">
        <v>4805</v>
      </c>
      <c r="B4807" s="57"/>
      <c r="C4807" s="57"/>
    </row>
    <row r="4808" spans="1:3">
      <c r="A4808" s="5">
        <v>4806</v>
      </c>
      <c r="B4808" s="57"/>
      <c r="C4808" s="57"/>
    </row>
    <row r="4809" spans="1:3">
      <c r="A4809" s="5">
        <v>4807</v>
      </c>
      <c r="B4809" s="57"/>
      <c r="C4809" s="57"/>
    </row>
    <row r="4810" spans="1:3">
      <c r="A4810" s="5">
        <v>4808</v>
      </c>
      <c r="B4810" s="57"/>
      <c r="C4810" s="57"/>
    </row>
    <row r="4811" spans="1:3">
      <c r="A4811" s="5">
        <v>4809</v>
      </c>
      <c r="B4811" s="57"/>
      <c r="C4811" s="57"/>
    </row>
    <row r="4812" spans="1:3">
      <c r="A4812" s="5">
        <v>4810</v>
      </c>
      <c r="B4812" s="57"/>
      <c r="C4812" s="57"/>
    </row>
    <row r="4813" spans="1:3">
      <c r="A4813" s="5">
        <v>4811</v>
      </c>
      <c r="B4813" s="57"/>
      <c r="C4813" s="57"/>
    </row>
    <row r="4814" spans="1:3">
      <c r="A4814" s="5">
        <v>4812</v>
      </c>
      <c r="B4814" s="57"/>
      <c r="C4814" s="57"/>
    </row>
    <row r="4815" spans="1:3">
      <c r="A4815" s="5">
        <v>4813</v>
      </c>
      <c r="B4815" s="57"/>
      <c r="C4815" s="57"/>
    </row>
    <row r="4816" spans="1:3">
      <c r="A4816" s="5">
        <v>4814</v>
      </c>
      <c r="B4816" s="57"/>
      <c r="C4816" s="57"/>
    </row>
    <row r="4817" spans="1:3">
      <c r="A4817" s="5">
        <v>4815</v>
      </c>
      <c r="B4817" s="57"/>
      <c r="C4817" s="57"/>
    </row>
    <row r="4818" spans="1:3">
      <c r="A4818" s="5">
        <v>4816</v>
      </c>
      <c r="B4818" s="57"/>
      <c r="C4818" s="57"/>
    </row>
    <row r="4819" spans="1:3">
      <c r="A4819" s="5">
        <v>4817</v>
      </c>
      <c r="B4819" s="57"/>
      <c r="C4819" s="57"/>
    </row>
    <row r="4820" spans="1:3">
      <c r="A4820" s="5">
        <v>4818</v>
      </c>
      <c r="B4820" s="57"/>
      <c r="C4820" s="57"/>
    </row>
    <row r="4821" spans="1:3">
      <c r="A4821" s="5">
        <v>4819</v>
      </c>
      <c r="B4821" s="57"/>
      <c r="C4821" s="57"/>
    </row>
    <row r="4822" spans="1:3">
      <c r="A4822" s="5">
        <v>4820</v>
      </c>
      <c r="B4822" s="57"/>
      <c r="C4822" s="57"/>
    </row>
    <row r="4823" spans="1:3">
      <c r="A4823" s="5">
        <v>4821</v>
      </c>
      <c r="B4823" s="57"/>
      <c r="C4823" s="57"/>
    </row>
    <row r="4824" spans="1:3">
      <c r="A4824" s="5">
        <v>4822</v>
      </c>
      <c r="B4824" s="57"/>
      <c r="C4824" s="57"/>
    </row>
    <row r="4825" spans="1:3">
      <c r="A4825" s="5">
        <v>4823</v>
      </c>
      <c r="B4825" s="57"/>
      <c r="C4825" s="57"/>
    </row>
    <row r="4826" spans="1:3">
      <c r="A4826" s="5">
        <v>4824</v>
      </c>
      <c r="B4826" s="57"/>
      <c r="C4826" s="57"/>
    </row>
    <row r="4827" spans="1:3">
      <c r="A4827" s="5">
        <v>4825</v>
      </c>
      <c r="B4827" s="57"/>
      <c r="C4827" s="57"/>
    </row>
    <row r="4828" spans="1:3">
      <c r="A4828" s="5">
        <v>4826</v>
      </c>
      <c r="B4828" s="57"/>
      <c r="C4828" s="57"/>
    </row>
    <row r="4829" spans="1:3">
      <c r="A4829" s="5">
        <v>4827</v>
      </c>
      <c r="B4829" s="57"/>
      <c r="C4829" s="57"/>
    </row>
    <row r="4830" spans="1:3">
      <c r="A4830" s="5">
        <v>4828</v>
      </c>
      <c r="B4830" s="57"/>
      <c r="C4830" s="57"/>
    </row>
    <row r="4831" spans="1:3">
      <c r="A4831" s="5">
        <v>4829</v>
      </c>
      <c r="B4831" s="57"/>
      <c r="C4831" s="57"/>
    </row>
    <row r="4832" spans="1:3">
      <c r="A4832" s="5">
        <v>4830</v>
      </c>
      <c r="B4832" s="57"/>
      <c r="C4832" s="57"/>
    </row>
    <row r="4833" spans="1:3">
      <c r="A4833" s="5">
        <v>4831</v>
      </c>
      <c r="B4833" s="57"/>
      <c r="C4833" s="57"/>
    </row>
    <row r="4834" spans="1:3">
      <c r="A4834" s="5">
        <v>4832</v>
      </c>
      <c r="B4834" s="57"/>
      <c r="C4834" s="57"/>
    </row>
    <row r="4835" spans="1:3">
      <c r="A4835" s="5">
        <v>4833</v>
      </c>
      <c r="B4835" s="57"/>
      <c r="C4835" s="57"/>
    </row>
    <row r="4836" spans="1:3">
      <c r="A4836" s="5">
        <v>4834</v>
      </c>
      <c r="B4836" s="57"/>
      <c r="C4836" s="57"/>
    </row>
    <row r="4837" spans="1:3">
      <c r="A4837" s="5">
        <v>4835</v>
      </c>
      <c r="B4837" s="57"/>
      <c r="C4837" s="57"/>
    </row>
    <row r="4838" spans="1:3">
      <c r="A4838" s="5">
        <v>4836</v>
      </c>
      <c r="B4838" s="57"/>
      <c r="C4838" s="57"/>
    </row>
    <row r="4839" spans="1:3">
      <c r="A4839" s="5">
        <v>4837</v>
      </c>
      <c r="B4839" s="57"/>
      <c r="C4839" s="57"/>
    </row>
    <row r="4840" spans="1:3">
      <c r="A4840" s="5">
        <v>4838</v>
      </c>
      <c r="B4840" s="57"/>
      <c r="C4840" s="57"/>
    </row>
    <row r="4841" spans="1:3">
      <c r="A4841" s="5">
        <v>4839</v>
      </c>
      <c r="B4841" s="57"/>
      <c r="C4841" s="57"/>
    </row>
    <row r="4842" spans="1:3">
      <c r="A4842" s="5">
        <v>4840</v>
      </c>
      <c r="B4842" s="57"/>
      <c r="C4842" s="57"/>
    </row>
    <row r="4843" spans="1:3">
      <c r="A4843" s="5">
        <v>4841</v>
      </c>
      <c r="B4843" s="57"/>
      <c r="C4843" s="57"/>
    </row>
    <row r="4844" spans="1:3">
      <c r="A4844" s="5">
        <v>4842</v>
      </c>
      <c r="B4844" s="57"/>
      <c r="C4844" s="57"/>
    </row>
    <row r="4845" spans="1:3">
      <c r="A4845" s="5">
        <v>4843</v>
      </c>
      <c r="B4845" s="57"/>
      <c r="C4845" s="57"/>
    </row>
    <row r="4846" spans="1:3">
      <c r="A4846" s="5">
        <v>4844</v>
      </c>
      <c r="B4846" s="57"/>
      <c r="C4846" s="57"/>
    </row>
    <row r="4847" spans="1:3">
      <c r="A4847" s="5">
        <v>4845</v>
      </c>
      <c r="B4847" s="57"/>
      <c r="C4847" s="57"/>
    </row>
    <row r="4848" spans="1:3">
      <c r="A4848" s="5">
        <v>4846</v>
      </c>
      <c r="B4848" s="57"/>
      <c r="C4848" s="57"/>
    </row>
    <row r="4849" spans="1:3">
      <c r="A4849" s="5">
        <v>4847</v>
      </c>
      <c r="B4849" s="57"/>
      <c r="C4849" s="57"/>
    </row>
    <row r="4850" spans="1:3">
      <c r="A4850" s="5">
        <v>4848</v>
      </c>
      <c r="B4850" s="57"/>
      <c r="C4850" s="57"/>
    </row>
    <row r="4851" spans="1:3">
      <c r="A4851" s="5">
        <v>4849</v>
      </c>
      <c r="B4851" s="57"/>
      <c r="C4851" s="57"/>
    </row>
    <row r="4852" spans="1:3">
      <c r="A4852" s="5">
        <v>4850</v>
      </c>
      <c r="B4852" s="57"/>
      <c r="C4852" s="57"/>
    </row>
    <row r="4853" spans="1:3">
      <c r="A4853" s="5">
        <v>4851</v>
      </c>
      <c r="B4853" s="57"/>
      <c r="C4853" s="57"/>
    </row>
    <row r="4854" spans="1:3">
      <c r="A4854" s="5">
        <v>4852</v>
      </c>
      <c r="B4854" s="57"/>
      <c r="C4854" s="57"/>
    </row>
    <row r="4855" spans="1:3">
      <c r="A4855" s="5">
        <v>4853</v>
      </c>
      <c r="B4855" s="57"/>
      <c r="C4855" s="57"/>
    </row>
    <row r="4856" spans="1:3">
      <c r="A4856" s="5">
        <v>4854</v>
      </c>
      <c r="B4856" s="57"/>
      <c r="C4856" s="57"/>
    </row>
    <row r="4857" spans="1:3">
      <c r="A4857" s="5">
        <v>4855</v>
      </c>
      <c r="B4857" s="57"/>
      <c r="C4857" s="57"/>
    </row>
    <row r="4858" spans="1:3">
      <c r="A4858" s="5">
        <v>4856</v>
      </c>
      <c r="B4858" s="57"/>
      <c r="C4858" s="57"/>
    </row>
    <row r="4859" spans="1:3">
      <c r="A4859" s="5">
        <v>4857</v>
      </c>
      <c r="B4859" s="57"/>
      <c r="C4859" s="57"/>
    </row>
    <row r="4860" spans="1:3">
      <c r="A4860" s="5">
        <v>4858</v>
      </c>
      <c r="B4860" s="57"/>
      <c r="C4860" s="57"/>
    </row>
    <row r="4861" spans="1:3">
      <c r="A4861" s="5">
        <v>4859</v>
      </c>
      <c r="B4861" s="57"/>
      <c r="C4861" s="57"/>
    </row>
    <row r="4862" spans="1:3">
      <c r="A4862" s="5">
        <v>4860</v>
      </c>
      <c r="B4862" s="57"/>
      <c r="C4862" s="57"/>
    </row>
    <row r="4863" spans="1:3">
      <c r="A4863" s="5">
        <v>4861</v>
      </c>
      <c r="B4863" s="57"/>
      <c r="C4863" s="57"/>
    </row>
    <row r="4864" spans="1:3">
      <c r="A4864" s="5">
        <v>4862</v>
      </c>
      <c r="B4864" s="57"/>
      <c r="C4864" s="57"/>
    </row>
    <row r="4865" spans="1:3">
      <c r="A4865" s="5">
        <v>4863</v>
      </c>
      <c r="B4865" s="57"/>
      <c r="C4865" s="57"/>
    </row>
    <row r="4866" spans="1:3">
      <c r="A4866" s="5">
        <v>4864</v>
      </c>
      <c r="B4866" s="57"/>
      <c r="C4866" s="57"/>
    </row>
    <row r="4867" spans="1:3">
      <c r="A4867" s="5">
        <v>4865</v>
      </c>
      <c r="B4867" s="57"/>
      <c r="C4867" s="57"/>
    </row>
    <row r="4868" spans="1:3">
      <c r="A4868" s="5">
        <v>4866</v>
      </c>
      <c r="B4868" s="57"/>
      <c r="C4868" s="57"/>
    </row>
    <row r="4869" spans="1:3">
      <c r="A4869" s="5">
        <v>4867</v>
      </c>
      <c r="B4869" s="57"/>
      <c r="C4869" s="57"/>
    </row>
    <row r="4870" spans="1:3">
      <c r="A4870" s="5">
        <v>4868</v>
      </c>
      <c r="B4870" s="57"/>
      <c r="C4870" s="57"/>
    </row>
    <row r="4871" spans="1:3">
      <c r="A4871" s="5">
        <v>4869</v>
      </c>
      <c r="B4871" s="57"/>
      <c r="C4871" s="57"/>
    </row>
    <row r="4872" spans="1:3">
      <c r="A4872" s="5">
        <v>4870</v>
      </c>
      <c r="B4872" s="57"/>
      <c r="C4872" s="57"/>
    </row>
    <row r="4873" spans="1:3">
      <c r="A4873" s="5">
        <v>4871</v>
      </c>
      <c r="B4873" s="57"/>
      <c r="C4873" s="57"/>
    </row>
    <row r="4874" spans="1:3">
      <c r="A4874" s="5">
        <v>4872</v>
      </c>
      <c r="B4874" s="57"/>
      <c r="C4874" s="57"/>
    </row>
    <row r="4875" spans="1:3">
      <c r="A4875" s="5">
        <v>4873</v>
      </c>
      <c r="B4875" s="57"/>
      <c r="C4875" s="57"/>
    </row>
    <row r="4876" spans="1:3">
      <c r="A4876" s="5">
        <v>4874</v>
      </c>
      <c r="B4876" s="57"/>
      <c r="C4876" s="57"/>
    </row>
    <row r="4877" spans="1:3">
      <c r="A4877" s="5">
        <v>4875</v>
      </c>
      <c r="B4877" s="57"/>
      <c r="C4877" s="57"/>
    </row>
    <row r="4878" spans="1:3">
      <c r="A4878" s="5">
        <v>4876</v>
      </c>
      <c r="B4878" s="57"/>
      <c r="C4878" s="57"/>
    </row>
    <row r="4879" spans="1:3">
      <c r="A4879" s="5">
        <v>4877</v>
      </c>
      <c r="B4879" s="57"/>
      <c r="C4879" s="57"/>
    </row>
    <row r="4880" spans="1:3">
      <c r="A4880" s="5">
        <v>4878</v>
      </c>
      <c r="B4880" s="57"/>
      <c r="C4880" s="57"/>
    </row>
    <row r="4881" spans="1:3">
      <c r="A4881" s="5">
        <v>4879</v>
      </c>
      <c r="B4881" s="57"/>
      <c r="C4881" s="57"/>
    </row>
    <row r="4882" spans="1:3">
      <c r="A4882" s="5">
        <v>4880</v>
      </c>
      <c r="B4882" s="57"/>
      <c r="C4882" s="57"/>
    </row>
    <row r="4883" spans="1:3">
      <c r="A4883" s="5">
        <v>4881</v>
      </c>
      <c r="B4883" s="57"/>
      <c r="C4883" s="57"/>
    </row>
    <row r="4884" spans="1:3">
      <c r="A4884" s="5">
        <v>4882</v>
      </c>
      <c r="B4884" s="57"/>
      <c r="C4884" s="57"/>
    </row>
    <row r="4885" spans="1:3">
      <c r="A4885" s="5">
        <v>4883</v>
      </c>
      <c r="B4885" s="57"/>
      <c r="C4885" s="57"/>
    </row>
    <row r="4886" spans="1:3">
      <c r="A4886" s="5">
        <v>4884</v>
      </c>
      <c r="B4886" s="57"/>
      <c r="C4886" s="57"/>
    </row>
    <row r="4887" spans="1:3">
      <c r="A4887" s="5">
        <v>4885</v>
      </c>
      <c r="B4887" s="57"/>
      <c r="C4887" s="57"/>
    </row>
    <row r="4888" spans="1:3">
      <c r="A4888" s="5">
        <v>4886</v>
      </c>
      <c r="B4888" s="57"/>
      <c r="C4888" s="57"/>
    </row>
    <row r="4889" spans="1:3">
      <c r="A4889" s="5">
        <v>4887</v>
      </c>
      <c r="B4889" s="57"/>
      <c r="C4889" s="57"/>
    </row>
    <row r="4890" spans="1:3">
      <c r="A4890" s="5">
        <v>4888</v>
      </c>
      <c r="B4890" s="57"/>
      <c r="C4890" s="57"/>
    </row>
    <row r="4891" spans="1:3">
      <c r="A4891" s="5">
        <v>4889</v>
      </c>
      <c r="B4891" s="57"/>
      <c r="C4891" s="57"/>
    </row>
    <row r="4892" spans="1:3">
      <c r="A4892" s="5">
        <v>4890</v>
      </c>
      <c r="B4892" s="57"/>
      <c r="C4892" s="57"/>
    </row>
    <row r="4893" spans="1:3">
      <c r="A4893" s="5">
        <v>4891</v>
      </c>
      <c r="B4893" s="57"/>
      <c r="C4893" s="57"/>
    </row>
    <row r="4894" spans="1:3">
      <c r="A4894" s="5">
        <v>4892</v>
      </c>
      <c r="B4894" s="57"/>
      <c r="C4894" s="57"/>
    </row>
    <row r="4895" spans="1:3">
      <c r="A4895" s="5">
        <v>4893</v>
      </c>
      <c r="B4895" s="57"/>
      <c r="C4895" s="57"/>
    </row>
    <row r="4896" spans="1:3">
      <c r="A4896" s="5">
        <v>4894</v>
      </c>
      <c r="B4896" s="57"/>
      <c r="C4896" s="57"/>
    </row>
    <row r="4897" spans="1:3">
      <c r="A4897" s="5">
        <v>4895</v>
      </c>
      <c r="B4897" s="57"/>
      <c r="C4897" s="57"/>
    </row>
    <row r="4898" spans="1:3">
      <c r="A4898" s="5">
        <v>4896</v>
      </c>
      <c r="B4898" s="57"/>
      <c r="C4898" s="57"/>
    </row>
    <row r="4899" spans="1:3">
      <c r="A4899" s="5">
        <v>4897</v>
      </c>
      <c r="B4899" s="57"/>
      <c r="C4899" s="57"/>
    </row>
    <row r="4900" spans="1:3">
      <c r="A4900" s="5">
        <v>4898</v>
      </c>
      <c r="B4900" s="57"/>
      <c r="C4900" s="57"/>
    </row>
    <row r="4901" spans="1:3">
      <c r="A4901" s="5">
        <v>4899</v>
      </c>
      <c r="B4901" s="57"/>
      <c r="C4901" s="57"/>
    </row>
    <row r="4902" spans="1:3">
      <c r="A4902" s="5">
        <v>4900</v>
      </c>
      <c r="B4902" s="57"/>
      <c r="C4902" s="57"/>
    </row>
    <row r="4903" spans="1:3">
      <c r="A4903" s="5">
        <v>4901</v>
      </c>
      <c r="B4903" s="57"/>
      <c r="C4903" s="57"/>
    </row>
    <row r="4904" spans="1:3">
      <c r="A4904" s="5">
        <v>4902</v>
      </c>
      <c r="B4904" s="57"/>
      <c r="C4904" s="57"/>
    </row>
    <row r="4905" spans="1:3">
      <c r="A4905" s="5">
        <v>4903</v>
      </c>
      <c r="B4905" s="57"/>
      <c r="C4905" s="57"/>
    </row>
    <row r="4906" spans="1:3">
      <c r="A4906" s="5">
        <v>4904</v>
      </c>
      <c r="B4906" s="57"/>
      <c r="C4906" s="57"/>
    </row>
    <row r="4907" spans="1:3">
      <c r="A4907" s="5">
        <v>4905</v>
      </c>
      <c r="B4907" s="57"/>
      <c r="C4907" s="57"/>
    </row>
    <row r="4908" spans="1:3">
      <c r="A4908" s="5">
        <v>4906</v>
      </c>
      <c r="B4908" s="57"/>
      <c r="C4908" s="57"/>
    </row>
    <row r="4909" spans="1:3">
      <c r="A4909" s="5">
        <v>4907</v>
      </c>
      <c r="B4909" s="57"/>
      <c r="C4909" s="57"/>
    </row>
    <row r="4910" spans="1:3">
      <c r="A4910" s="5">
        <v>4908</v>
      </c>
      <c r="B4910" s="57"/>
      <c r="C4910" s="57"/>
    </row>
    <row r="4911" spans="1:3">
      <c r="A4911" s="5">
        <v>4909</v>
      </c>
      <c r="B4911" s="57"/>
      <c r="C4911" s="57"/>
    </row>
    <row r="4912" spans="1:3">
      <c r="A4912" s="5">
        <v>4910</v>
      </c>
      <c r="B4912" s="57"/>
      <c r="C4912" s="57"/>
    </row>
    <row r="4913" spans="1:3">
      <c r="A4913" s="5">
        <v>4911</v>
      </c>
      <c r="B4913" s="57"/>
      <c r="C4913" s="57"/>
    </row>
    <row r="4914" spans="1:3">
      <c r="A4914" s="5">
        <v>4912</v>
      </c>
      <c r="B4914" s="57"/>
      <c r="C4914" s="57"/>
    </row>
    <row r="4915" spans="1:3">
      <c r="A4915" s="5">
        <v>4913</v>
      </c>
      <c r="B4915" s="57"/>
      <c r="C4915" s="57"/>
    </row>
    <row r="4916" spans="1:3">
      <c r="A4916" s="5">
        <v>4914</v>
      </c>
      <c r="B4916" s="57"/>
      <c r="C4916" s="57"/>
    </row>
    <row r="4917" spans="1:3">
      <c r="A4917" s="5">
        <v>4915</v>
      </c>
      <c r="B4917" s="57"/>
      <c r="C4917" s="57"/>
    </row>
    <row r="4918" spans="1:3">
      <c r="A4918" s="5">
        <v>4916</v>
      </c>
      <c r="B4918" s="57"/>
      <c r="C4918" s="57"/>
    </row>
    <row r="4919" spans="1:3">
      <c r="A4919" s="5">
        <v>4917</v>
      </c>
      <c r="B4919" s="57"/>
      <c r="C4919" s="57"/>
    </row>
    <row r="4920" spans="1:3">
      <c r="A4920" s="5">
        <v>4918</v>
      </c>
      <c r="B4920" s="57"/>
      <c r="C4920" s="57"/>
    </row>
    <row r="4921" spans="1:3">
      <c r="A4921" s="5">
        <v>4919</v>
      </c>
      <c r="B4921" s="57"/>
      <c r="C4921" s="57"/>
    </row>
    <row r="4922" spans="1:3">
      <c r="A4922" s="5">
        <v>4920</v>
      </c>
      <c r="B4922" s="57"/>
      <c r="C4922" s="57"/>
    </row>
    <row r="4923" spans="1:3">
      <c r="A4923" s="5">
        <v>4921</v>
      </c>
      <c r="B4923" s="57"/>
      <c r="C4923" s="57"/>
    </row>
    <row r="4924" spans="1:3">
      <c r="A4924" s="5">
        <v>4922</v>
      </c>
      <c r="B4924" s="57"/>
      <c r="C4924" s="57"/>
    </row>
    <row r="4925" spans="1:3">
      <c r="A4925" s="5">
        <v>4923</v>
      </c>
      <c r="B4925" s="57"/>
      <c r="C4925" s="57"/>
    </row>
    <row r="4926" spans="1:3">
      <c r="A4926" s="5">
        <v>4924</v>
      </c>
      <c r="B4926" s="57"/>
      <c r="C4926" s="57"/>
    </row>
    <row r="4927" spans="1:3">
      <c r="A4927" s="5">
        <v>4925</v>
      </c>
      <c r="B4927" s="57"/>
      <c r="C4927" s="57"/>
    </row>
    <row r="4928" spans="1:3">
      <c r="A4928" s="5">
        <v>4926</v>
      </c>
      <c r="B4928" s="57"/>
      <c r="C4928" s="57"/>
    </row>
    <row r="4929" spans="1:3">
      <c r="A4929" s="5">
        <v>4927</v>
      </c>
      <c r="B4929" s="57"/>
      <c r="C4929" s="57"/>
    </row>
    <row r="4930" spans="1:3">
      <c r="A4930" s="5">
        <v>4928</v>
      </c>
      <c r="B4930" s="57"/>
      <c r="C4930" s="57"/>
    </row>
    <row r="4931" spans="1:3">
      <c r="A4931" s="5">
        <v>4929</v>
      </c>
      <c r="B4931" s="57"/>
      <c r="C4931" s="57"/>
    </row>
    <row r="4932" spans="1:3">
      <c r="A4932" s="5">
        <v>4930</v>
      </c>
      <c r="B4932" s="57"/>
      <c r="C4932" s="57"/>
    </row>
    <row r="4933" spans="1:3">
      <c r="A4933" s="5">
        <v>4931</v>
      </c>
      <c r="B4933" s="57"/>
      <c r="C4933" s="57"/>
    </row>
    <row r="4934" spans="1:3">
      <c r="A4934" s="5">
        <v>4932</v>
      </c>
      <c r="B4934" s="57"/>
      <c r="C4934" s="57"/>
    </row>
    <row r="4935" spans="1:3">
      <c r="A4935" s="5">
        <v>4933</v>
      </c>
      <c r="B4935" s="57"/>
      <c r="C4935" s="57"/>
    </row>
    <row r="4936" spans="1:3">
      <c r="A4936" s="5">
        <v>4934</v>
      </c>
      <c r="B4936" s="57"/>
      <c r="C4936" s="57"/>
    </row>
    <row r="4937" spans="1:3">
      <c r="A4937" s="5">
        <v>4935</v>
      </c>
      <c r="B4937" s="57"/>
      <c r="C4937" s="57"/>
    </row>
    <row r="4938" spans="1:3">
      <c r="A4938" s="5">
        <v>4936</v>
      </c>
      <c r="B4938" s="57"/>
      <c r="C4938" s="57"/>
    </row>
    <row r="4939" spans="1:3">
      <c r="A4939" s="5">
        <v>4937</v>
      </c>
      <c r="B4939" s="57"/>
      <c r="C4939" s="57"/>
    </row>
    <row r="4940" spans="1:3">
      <c r="A4940" s="5">
        <v>4938</v>
      </c>
      <c r="B4940" s="57"/>
      <c r="C4940" s="57"/>
    </row>
    <row r="4941" spans="1:3">
      <c r="A4941" s="5">
        <v>4939</v>
      </c>
      <c r="B4941" s="57"/>
      <c r="C4941" s="57"/>
    </row>
    <row r="4942" spans="1:3">
      <c r="A4942" s="5">
        <v>4940</v>
      </c>
      <c r="B4942" s="57"/>
      <c r="C4942" s="57"/>
    </row>
    <row r="4943" spans="1:3">
      <c r="A4943" s="5">
        <v>4941</v>
      </c>
      <c r="B4943" s="57"/>
      <c r="C4943" s="57"/>
    </row>
    <row r="4944" spans="1:3">
      <c r="A4944" s="5">
        <v>4942</v>
      </c>
      <c r="B4944" s="57"/>
      <c r="C4944" s="57"/>
    </row>
    <row r="4945" spans="1:3">
      <c r="A4945" s="5">
        <v>4943</v>
      </c>
      <c r="B4945" s="57"/>
      <c r="C4945" s="57"/>
    </row>
    <row r="4946" spans="1:3">
      <c r="A4946" s="5">
        <v>4944</v>
      </c>
      <c r="B4946" s="57"/>
      <c r="C4946" s="57"/>
    </row>
    <row r="4947" spans="1:3">
      <c r="A4947" s="5">
        <v>4945</v>
      </c>
      <c r="B4947" s="57"/>
      <c r="C4947" s="57"/>
    </row>
    <row r="4948" spans="1:3">
      <c r="A4948" s="5">
        <v>4946</v>
      </c>
      <c r="B4948" s="57"/>
      <c r="C4948" s="57"/>
    </row>
    <row r="4949" spans="1:3">
      <c r="A4949" s="5">
        <v>4947</v>
      </c>
      <c r="B4949" s="57"/>
      <c r="C4949" s="57"/>
    </row>
    <row r="4950" spans="1:3">
      <c r="A4950" s="5">
        <v>4948</v>
      </c>
      <c r="B4950" s="57"/>
      <c r="C4950" s="57"/>
    </row>
    <row r="4951" spans="1:3">
      <c r="A4951" s="5">
        <v>4949</v>
      </c>
      <c r="B4951" s="57"/>
      <c r="C4951" s="57"/>
    </row>
    <row r="4952" spans="1:3">
      <c r="A4952" s="5">
        <v>4950</v>
      </c>
      <c r="B4952" s="57"/>
      <c r="C4952" s="57"/>
    </row>
    <row r="4953" spans="1:3">
      <c r="A4953" s="5">
        <v>4951</v>
      </c>
      <c r="B4953" s="57"/>
      <c r="C4953" s="57"/>
    </row>
    <row r="4954" spans="1:3">
      <c r="A4954" s="5">
        <v>4952</v>
      </c>
      <c r="B4954" s="57"/>
      <c r="C4954" s="57"/>
    </row>
    <row r="4955" spans="1:3">
      <c r="A4955" s="5">
        <v>4953</v>
      </c>
      <c r="B4955" s="57"/>
      <c r="C4955" s="57"/>
    </row>
    <row r="4956" spans="1:3">
      <c r="A4956" s="5">
        <v>4954</v>
      </c>
      <c r="B4956" s="57"/>
      <c r="C4956" s="57"/>
    </row>
    <row r="4957" spans="1:3">
      <c r="A4957" s="5">
        <v>4955</v>
      </c>
      <c r="B4957" s="57"/>
      <c r="C4957" s="57"/>
    </row>
    <row r="4958" spans="1:3">
      <c r="A4958" s="5">
        <v>4956</v>
      </c>
      <c r="B4958" s="57"/>
      <c r="C4958" s="57"/>
    </row>
    <row r="4959" spans="1:3">
      <c r="A4959" s="5">
        <v>4957</v>
      </c>
      <c r="B4959" s="57"/>
      <c r="C4959" s="57"/>
    </row>
    <row r="4960" spans="1:3">
      <c r="A4960" s="5">
        <v>4958</v>
      </c>
      <c r="B4960" s="57"/>
      <c r="C4960" s="57"/>
    </row>
    <row r="4961" spans="1:3">
      <c r="A4961" s="5">
        <v>4959</v>
      </c>
      <c r="B4961" s="57"/>
      <c r="C4961" s="57"/>
    </row>
    <row r="4962" spans="1:3">
      <c r="A4962" s="5">
        <v>4960</v>
      </c>
      <c r="B4962" s="57"/>
      <c r="C4962" s="57"/>
    </row>
    <row r="4963" spans="1:3">
      <c r="A4963" s="5">
        <v>4961</v>
      </c>
      <c r="B4963" s="57"/>
      <c r="C4963" s="57"/>
    </row>
    <row r="4964" spans="1:3">
      <c r="A4964" s="5">
        <v>4962</v>
      </c>
      <c r="B4964" s="57"/>
      <c r="C4964" s="57"/>
    </row>
    <row r="4965" spans="1:3">
      <c r="A4965" s="5">
        <v>4963</v>
      </c>
      <c r="B4965" s="57"/>
      <c r="C4965" s="57"/>
    </row>
    <row r="4966" spans="1:3">
      <c r="A4966" s="5">
        <v>4964</v>
      </c>
      <c r="B4966" s="57"/>
      <c r="C4966" s="57"/>
    </row>
    <row r="4967" spans="1:3">
      <c r="A4967" s="5">
        <v>4965</v>
      </c>
      <c r="B4967" s="57"/>
      <c r="C4967" s="57"/>
    </row>
    <row r="4968" spans="1:3">
      <c r="A4968" s="5">
        <v>4966</v>
      </c>
      <c r="B4968" s="57"/>
      <c r="C4968" s="57"/>
    </row>
    <row r="4969" spans="1:3">
      <c r="A4969" s="5">
        <v>4967</v>
      </c>
      <c r="B4969" s="57"/>
      <c r="C4969" s="57"/>
    </row>
    <row r="4970" spans="1:3">
      <c r="A4970" s="5">
        <v>4968</v>
      </c>
      <c r="B4970" s="57"/>
      <c r="C4970" s="57"/>
    </row>
    <row r="4971" spans="1:3">
      <c r="A4971" s="5">
        <v>4969</v>
      </c>
      <c r="B4971" s="57"/>
      <c r="C4971" s="57"/>
    </row>
    <row r="4972" spans="1:3">
      <c r="A4972" s="5">
        <v>4970</v>
      </c>
      <c r="B4972" s="57"/>
      <c r="C4972" s="57"/>
    </row>
    <row r="4973" spans="1:3">
      <c r="A4973" s="5">
        <v>4971</v>
      </c>
      <c r="B4973" s="57"/>
      <c r="C4973" s="57"/>
    </row>
    <row r="4974" spans="1:3">
      <c r="A4974" s="5">
        <v>4972</v>
      </c>
      <c r="B4974" s="57"/>
      <c r="C4974" s="57"/>
    </row>
    <row r="4975" spans="1:3">
      <c r="A4975" s="5">
        <v>4973</v>
      </c>
      <c r="B4975" s="57"/>
      <c r="C4975" s="57"/>
    </row>
    <row r="4976" spans="1:3">
      <c r="A4976" s="5">
        <v>4974</v>
      </c>
      <c r="B4976" s="57"/>
      <c r="C4976" s="57"/>
    </row>
    <row r="4977" spans="1:3">
      <c r="A4977" s="5">
        <v>4975</v>
      </c>
      <c r="B4977" s="57"/>
      <c r="C4977" s="57"/>
    </row>
    <row r="4978" spans="1:3">
      <c r="A4978" s="5">
        <v>4976</v>
      </c>
      <c r="B4978" s="57"/>
      <c r="C4978" s="57"/>
    </row>
    <row r="4979" spans="1:3">
      <c r="A4979" s="5">
        <v>4977</v>
      </c>
      <c r="B4979" s="57"/>
      <c r="C4979" s="57"/>
    </row>
    <row r="4980" spans="1:3">
      <c r="A4980" s="5">
        <v>4978</v>
      </c>
      <c r="B4980" s="57"/>
      <c r="C4980" s="57"/>
    </row>
    <row r="4981" spans="1:3">
      <c r="A4981" s="5">
        <v>4979</v>
      </c>
      <c r="B4981" s="57"/>
      <c r="C4981" s="57"/>
    </row>
    <row r="4982" spans="1:3">
      <c r="A4982" s="5">
        <v>4980</v>
      </c>
      <c r="B4982" s="57"/>
      <c r="C4982" s="57"/>
    </row>
    <row r="4983" spans="1:3">
      <c r="A4983" s="5">
        <v>4981</v>
      </c>
      <c r="B4983" s="57"/>
      <c r="C4983" s="57"/>
    </row>
    <row r="4984" spans="1:3">
      <c r="A4984" s="5">
        <v>4982</v>
      </c>
      <c r="B4984" s="57"/>
      <c r="C4984" s="57"/>
    </row>
    <row r="4985" spans="1:3">
      <c r="A4985" s="5">
        <v>4983</v>
      </c>
      <c r="B4985" s="57"/>
      <c r="C4985" s="57"/>
    </row>
    <row r="4986" spans="1:3">
      <c r="A4986" s="5">
        <v>4984</v>
      </c>
      <c r="B4986" s="57"/>
      <c r="C4986" s="57"/>
    </row>
    <row r="4987" spans="1:3">
      <c r="A4987" s="5">
        <v>4985</v>
      </c>
      <c r="B4987" s="57"/>
      <c r="C4987" s="57"/>
    </row>
    <row r="4988" spans="1:3">
      <c r="A4988" s="5">
        <v>4986</v>
      </c>
      <c r="B4988" s="57"/>
      <c r="C4988" s="57"/>
    </row>
    <row r="4989" spans="1:3">
      <c r="A4989" s="5">
        <v>4987</v>
      </c>
      <c r="B4989" s="57"/>
      <c r="C4989" s="57"/>
    </row>
    <row r="4990" spans="1:3">
      <c r="A4990" s="5">
        <v>4988</v>
      </c>
      <c r="B4990" s="57"/>
      <c r="C4990" s="57"/>
    </row>
    <row r="4991" spans="1:3">
      <c r="A4991" s="5">
        <v>4989</v>
      </c>
      <c r="B4991" s="57"/>
      <c r="C4991" s="57"/>
    </row>
    <row r="4992" spans="1:3">
      <c r="A4992" s="5">
        <v>4990</v>
      </c>
      <c r="B4992" s="57"/>
      <c r="C4992" s="57"/>
    </row>
    <row r="4993" spans="1:3">
      <c r="A4993" s="5">
        <v>4991</v>
      </c>
      <c r="B4993" s="57"/>
      <c r="C4993" s="57"/>
    </row>
    <row r="4994" spans="1:3">
      <c r="A4994" s="5">
        <v>4992</v>
      </c>
      <c r="B4994" s="57"/>
      <c r="C4994" s="57"/>
    </row>
    <row r="4995" spans="1:3">
      <c r="A4995" s="5">
        <v>4993</v>
      </c>
      <c r="B4995" s="57"/>
      <c r="C4995" s="57"/>
    </row>
    <row r="4996" spans="1:3">
      <c r="A4996" s="5">
        <v>4994</v>
      </c>
      <c r="B4996" s="57"/>
      <c r="C4996" s="57"/>
    </row>
    <row r="4997" spans="1:3">
      <c r="A4997" s="5">
        <v>4995</v>
      </c>
      <c r="B4997" s="57"/>
      <c r="C4997" s="57"/>
    </row>
    <row r="4998" spans="1:3">
      <c r="A4998" s="5">
        <v>4996</v>
      </c>
      <c r="B4998" s="57"/>
      <c r="C4998" s="57"/>
    </row>
    <row r="4999" spans="1:3">
      <c r="A4999" s="5">
        <v>4997</v>
      </c>
      <c r="B4999" s="57"/>
      <c r="C4999" s="57"/>
    </row>
    <row r="5000" spans="1:3">
      <c r="A5000" s="5">
        <v>4998</v>
      </c>
      <c r="B5000" s="57"/>
      <c r="C5000" s="57"/>
    </row>
    <row r="5001" spans="1:3">
      <c r="A5001" s="5">
        <v>4999</v>
      </c>
      <c r="B5001" s="57"/>
      <c r="C5001" s="57"/>
    </row>
    <row r="5002" spans="1:3">
      <c r="A5002" s="5">
        <v>5000</v>
      </c>
      <c r="B5002" s="57"/>
      <c r="C5002" s="57"/>
    </row>
    <row r="5003" spans="1:3">
      <c r="A5003" s="5">
        <v>5001</v>
      </c>
      <c r="B5003" s="57"/>
      <c r="C5003" s="57"/>
    </row>
    <row r="5004" spans="1:3">
      <c r="A5004" s="5">
        <v>5002</v>
      </c>
      <c r="B5004" s="57"/>
      <c r="C5004" s="57"/>
    </row>
    <row r="5005" spans="1:3">
      <c r="A5005" s="5">
        <v>5003</v>
      </c>
      <c r="B5005" s="57"/>
      <c r="C5005" s="57"/>
    </row>
    <row r="5006" spans="1:3">
      <c r="A5006" s="5">
        <v>5004</v>
      </c>
      <c r="B5006" s="57"/>
      <c r="C5006" s="57"/>
    </row>
    <row r="5007" spans="1:3">
      <c r="A5007" s="5">
        <v>5005</v>
      </c>
      <c r="B5007" s="57"/>
      <c r="C5007" s="57"/>
    </row>
    <row r="5008" spans="1:3">
      <c r="A5008" s="5">
        <v>5006</v>
      </c>
      <c r="B5008" s="57"/>
      <c r="C5008" s="57"/>
    </row>
    <row r="5009" spans="1:3">
      <c r="A5009" s="5">
        <v>5007</v>
      </c>
      <c r="B5009" s="57"/>
      <c r="C5009" s="57"/>
    </row>
    <row r="5010" spans="1:3">
      <c r="A5010" s="5">
        <v>5008</v>
      </c>
      <c r="B5010" s="57"/>
      <c r="C5010" s="57"/>
    </row>
    <row r="5011" spans="1:3">
      <c r="A5011" s="5">
        <v>5009</v>
      </c>
      <c r="B5011" s="57"/>
      <c r="C5011" s="57"/>
    </row>
    <row r="5012" spans="1:3">
      <c r="A5012" s="5">
        <v>5010</v>
      </c>
      <c r="B5012" s="57"/>
      <c r="C5012" s="57"/>
    </row>
    <row r="5013" spans="1:3">
      <c r="A5013" s="5">
        <v>5011</v>
      </c>
      <c r="B5013" s="57"/>
      <c r="C5013" s="57"/>
    </row>
    <row r="5014" spans="1:3">
      <c r="A5014" s="5">
        <v>5012</v>
      </c>
      <c r="B5014" s="57"/>
      <c r="C5014" s="57"/>
    </row>
    <row r="5015" spans="1:3">
      <c r="A5015" s="5">
        <v>5013</v>
      </c>
      <c r="B5015" s="57"/>
      <c r="C5015" s="57"/>
    </row>
    <row r="5016" spans="1:3">
      <c r="A5016" s="5">
        <v>5014</v>
      </c>
      <c r="B5016" s="57"/>
      <c r="C5016" s="57"/>
    </row>
    <row r="5017" spans="1:3">
      <c r="A5017" s="5">
        <v>5015</v>
      </c>
      <c r="B5017" s="57"/>
      <c r="C5017" s="57"/>
    </row>
    <row r="5018" spans="1:3">
      <c r="A5018" s="5">
        <v>5016</v>
      </c>
      <c r="B5018" s="57"/>
      <c r="C5018" s="57"/>
    </row>
    <row r="5019" spans="1:3">
      <c r="A5019" s="5">
        <v>5017</v>
      </c>
      <c r="B5019" s="57"/>
      <c r="C5019" s="57"/>
    </row>
    <row r="5020" spans="1:3">
      <c r="A5020" s="5">
        <v>5018</v>
      </c>
      <c r="B5020" s="57"/>
      <c r="C5020" s="57"/>
    </row>
    <row r="5021" spans="1:3">
      <c r="A5021" s="5">
        <v>5019</v>
      </c>
      <c r="B5021" s="57"/>
      <c r="C5021" s="57"/>
    </row>
    <row r="5022" spans="1:3">
      <c r="A5022" s="5">
        <v>5020</v>
      </c>
      <c r="B5022" s="57"/>
      <c r="C5022" s="57"/>
    </row>
    <row r="5023" spans="1:3">
      <c r="A5023" s="5">
        <v>5021</v>
      </c>
      <c r="B5023" s="57"/>
      <c r="C5023" s="57"/>
    </row>
    <row r="5024" spans="1:3">
      <c r="A5024" s="5">
        <v>5022</v>
      </c>
      <c r="B5024" s="57"/>
      <c r="C5024" s="57"/>
    </row>
    <row r="5025" spans="1:3">
      <c r="A5025" s="5">
        <v>5023</v>
      </c>
      <c r="B5025" s="57"/>
      <c r="C5025" s="57"/>
    </row>
    <row r="5026" spans="1:3">
      <c r="A5026" s="5">
        <v>5024</v>
      </c>
      <c r="B5026" s="57"/>
      <c r="C5026" s="57"/>
    </row>
    <row r="5027" spans="1:3">
      <c r="A5027" s="5">
        <v>5025</v>
      </c>
      <c r="B5027" s="57"/>
      <c r="C5027" s="57"/>
    </row>
    <row r="5028" spans="1:3">
      <c r="A5028" s="5">
        <v>5026</v>
      </c>
      <c r="B5028" s="57"/>
      <c r="C5028" s="57"/>
    </row>
    <row r="5029" spans="1:3">
      <c r="A5029" s="5">
        <v>5027</v>
      </c>
      <c r="B5029" s="57"/>
      <c r="C5029" s="57"/>
    </row>
    <row r="5030" spans="1:3">
      <c r="A5030" s="5">
        <v>5028</v>
      </c>
      <c r="B5030" s="57"/>
      <c r="C5030" s="57"/>
    </row>
    <row r="5031" spans="1:3">
      <c r="A5031" s="5">
        <v>5029</v>
      </c>
      <c r="B5031" s="57"/>
      <c r="C5031" s="57"/>
    </row>
    <row r="5032" spans="1:3">
      <c r="A5032" s="5">
        <v>5030</v>
      </c>
      <c r="B5032" s="57"/>
      <c r="C5032" s="57"/>
    </row>
    <row r="5033" spans="1:3">
      <c r="A5033" s="5">
        <v>5031</v>
      </c>
      <c r="B5033" s="57"/>
      <c r="C5033" s="57"/>
    </row>
    <row r="5034" spans="1:3">
      <c r="A5034" s="5">
        <v>5032</v>
      </c>
      <c r="B5034" s="57"/>
      <c r="C5034" s="57"/>
    </row>
    <row r="5035" spans="1:3">
      <c r="A5035" s="5">
        <v>5033</v>
      </c>
      <c r="B5035" s="57"/>
      <c r="C5035" s="57"/>
    </row>
    <row r="5036" spans="1:3">
      <c r="A5036" s="5">
        <v>5034</v>
      </c>
      <c r="B5036" s="57"/>
      <c r="C5036" s="57"/>
    </row>
    <row r="5037" spans="1:3">
      <c r="A5037" s="5">
        <v>5035</v>
      </c>
      <c r="B5037" s="57"/>
      <c r="C5037" s="57"/>
    </row>
    <row r="5038" spans="1:3">
      <c r="A5038" s="5">
        <v>5036</v>
      </c>
      <c r="B5038" s="57"/>
      <c r="C5038" s="57"/>
    </row>
    <row r="5039" spans="1:3">
      <c r="A5039" s="5">
        <v>5037</v>
      </c>
      <c r="B5039" s="57"/>
      <c r="C5039" s="57"/>
    </row>
    <row r="5040" spans="1:3">
      <c r="A5040" s="5">
        <v>5038</v>
      </c>
      <c r="B5040" s="57"/>
      <c r="C5040" s="57"/>
    </row>
    <row r="5041" spans="1:3">
      <c r="A5041" s="5">
        <v>5039</v>
      </c>
      <c r="B5041" s="57"/>
      <c r="C5041" s="57"/>
    </row>
    <row r="5042" spans="1:3">
      <c r="A5042" s="5">
        <v>5040</v>
      </c>
      <c r="B5042" s="57"/>
      <c r="C5042" s="57"/>
    </row>
    <row r="5043" spans="1:3">
      <c r="A5043" s="5">
        <v>5041</v>
      </c>
      <c r="B5043" s="57"/>
      <c r="C5043" s="57"/>
    </row>
    <row r="5044" spans="1:3">
      <c r="A5044" s="5">
        <v>5042</v>
      </c>
      <c r="B5044" s="57"/>
      <c r="C5044" s="57"/>
    </row>
    <row r="5045" spans="1:3">
      <c r="A5045" s="5">
        <v>5043</v>
      </c>
      <c r="B5045" s="57"/>
      <c r="C5045" s="57"/>
    </row>
    <row r="5046" spans="1:3">
      <c r="A5046" s="5">
        <v>5044</v>
      </c>
      <c r="B5046" s="57"/>
      <c r="C5046" s="57"/>
    </row>
    <row r="5047" spans="1:3">
      <c r="A5047" s="5">
        <v>5045</v>
      </c>
      <c r="B5047" s="57"/>
      <c r="C5047" s="57"/>
    </row>
    <row r="5048" spans="1:3">
      <c r="A5048" s="5">
        <v>5046</v>
      </c>
      <c r="B5048" s="57"/>
      <c r="C5048" s="57"/>
    </row>
    <row r="5049" spans="1:3">
      <c r="A5049" s="5">
        <v>5047</v>
      </c>
      <c r="B5049" s="57"/>
      <c r="C5049" s="57"/>
    </row>
    <row r="5050" spans="1:3">
      <c r="A5050" s="5">
        <v>5048</v>
      </c>
      <c r="B5050" s="57"/>
      <c r="C5050" s="57"/>
    </row>
    <row r="5051" spans="1:3">
      <c r="A5051" s="5">
        <v>5049</v>
      </c>
      <c r="B5051" s="57"/>
      <c r="C5051" s="57"/>
    </row>
    <row r="5052" spans="1:3">
      <c r="A5052" s="5">
        <v>5050</v>
      </c>
      <c r="B5052" s="57"/>
      <c r="C5052" s="57"/>
    </row>
    <row r="5053" spans="1:3">
      <c r="A5053" s="5">
        <v>5051</v>
      </c>
      <c r="B5053" s="57"/>
      <c r="C5053" s="57"/>
    </row>
    <row r="5054" spans="1:3">
      <c r="A5054" s="5">
        <v>5052</v>
      </c>
      <c r="B5054" s="57"/>
      <c r="C5054" s="57"/>
    </row>
    <row r="5055" spans="1:3">
      <c r="A5055" s="5">
        <v>5053</v>
      </c>
      <c r="B5055" s="57"/>
      <c r="C5055" s="57"/>
    </row>
    <row r="5056" spans="1:3">
      <c r="A5056" s="5">
        <v>5054</v>
      </c>
      <c r="B5056" s="57"/>
      <c r="C5056" s="57"/>
    </row>
    <row r="5057" spans="1:3">
      <c r="A5057" s="5">
        <v>5055</v>
      </c>
      <c r="B5057" s="57"/>
      <c r="C5057" s="57"/>
    </row>
    <row r="5058" spans="1:3">
      <c r="A5058" s="5">
        <v>5056</v>
      </c>
      <c r="B5058" s="57"/>
      <c r="C5058" s="57"/>
    </row>
    <row r="5059" spans="1:3">
      <c r="A5059" s="5">
        <v>5057</v>
      </c>
      <c r="B5059" s="57"/>
      <c r="C5059" s="57"/>
    </row>
    <row r="5060" spans="1:3">
      <c r="A5060" s="5">
        <v>5058</v>
      </c>
      <c r="B5060" s="57"/>
      <c r="C5060" s="57"/>
    </row>
    <row r="5061" spans="1:3">
      <c r="A5061" s="5">
        <v>5059</v>
      </c>
      <c r="B5061" s="57"/>
      <c r="C5061" s="57"/>
    </row>
    <row r="5062" spans="1:3">
      <c r="A5062" s="5">
        <v>5060</v>
      </c>
      <c r="B5062" s="57"/>
      <c r="C5062" s="57"/>
    </row>
    <row r="5063" spans="1:3">
      <c r="A5063" s="5">
        <v>5061</v>
      </c>
      <c r="B5063" s="57"/>
      <c r="C5063" s="57"/>
    </row>
    <row r="5064" spans="1:3">
      <c r="A5064" s="5">
        <v>5062</v>
      </c>
      <c r="B5064" s="57"/>
      <c r="C5064" s="57"/>
    </row>
    <row r="5065" spans="1:3">
      <c r="A5065" s="5">
        <v>5063</v>
      </c>
      <c r="B5065" s="57"/>
      <c r="C5065" s="57"/>
    </row>
    <row r="5066" spans="1:3">
      <c r="A5066" s="5">
        <v>5064</v>
      </c>
      <c r="B5066" s="57"/>
      <c r="C5066" s="57"/>
    </row>
    <row r="5067" spans="1:3">
      <c r="A5067" s="5">
        <v>5065</v>
      </c>
      <c r="B5067" s="57"/>
      <c r="C5067" s="57"/>
    </row>
    <row r="5068" spans="1:3">
      <c r="A5068" s="5">
        <v>5066</v>
      </c>
      <c r="B5068" s="57"/>
      <c r="C5068" s="57"/>
    </row>
    <row r="5069" spans="1:3">
      <c r="A5069" s="5">
        <v>5067</v>
      </c>
      <c r="B5069" s="57"/>
      <c r="C5069" s="57"/>
    </row>
    <row r="5070" spans="1:3">
      <c r="A5070" s="5">
        <v>5068</v>
      </c>
      <c r="B5070" s="57"/>
      <c r="C5070" s="57"/>
    </row>
    <row r="5071" spans="1:3">
      <c r="A5071" s="5">
        <v>5069</v>
      </c>
      <c r="B5071" s="57"/>
      <c r="C5071" s="57"/>
    </row>
    <row r="5072" spans="1:3">
      <c r="A5072" s="5">
        <v>5070</v>
      </c>
      <c r="B5072" s="57"/>
      <c r="C5072" s="57"/>
    </row>
    <row r="5073" spans="1:3">
      <c r="A5073" s="5">
        <v>5071</v>
      </c>
      <c r="B5073" s="57"/>
      <c r="C5073" s="57"/>
    </row>
    <row r="5074" spans="1:3">
      <c r="A5074" s="5">
        <v>5072</v>
      </c>
      <c r="B5074" s="57"/>
      <c r="C5074" s="57"/>
    </row>
    <row r="5075" spans="1:3">
      <c r="A5075" s="5">
        <v>5073</v>
      </c>
      <c r="B5075" s="57"/>
      <c r="C5075" s="57"/>
    </row>
    <row r="5076" spans="1:3">
      <c r="A5076" s="5">
        <v>5074</v>
      </c>
      <c r="B5076" s="57"/>
      <c r="C5076" s="57"/>
    </row>
    <row r="5077" spans="1:3">
      <c r="A5077" s="5">
        <v>5075</v>
      </c>
      <c r="B5077" s="57"/>
      <c r="C5077" s="57"/>
    </row>
    <row r="5078" spans="1:3">
      <c r="A5078" s="5">
        <v>5076</v>
      </c>
      <c r="B5078" s="57"/>
      <c r="C5078" s="57"/>
    </row>
    <row r="5079" spans="1:3">
      <c r="A5079" s="5">
        <v>5077</v>
      </c>
      <c r="B5079" s="57"/>
      <c r="C5079" s="57"/>
    </row>
    <row r="5080" spans="1:3">
      <c r="A5080" s="5">
        <v>5078</v>
      </c>
      <c r="B5080" s="57"/>
      <c r="C5080" s="57"/>
    </row>
    <row r="5081" spans="1:3">
      <c r="A5081" s="5">
        <v>5079</v>
      </c>
      <c r="B5081" s="57"/>
      <c r="C5081" s="57"/>
    </row>
    <row r="5082" spans="1:3">
      <c r="A5082" s="5">
        <v>5080</v>
      </c>
      <c r="B5082" s="57"/>
      <c r="C5082" s="57"/>
    </row>
    <row r="5083" spans="1:3">
      <c r="A5083" s="5">
        <v>5081</v>
      </c>
      <c r="B5083" s="57"/>
      <c r="C5083" s="57"/>
    </row>
    <row r="5084" spans="1:3">
      <c r="A5084" s="5">
        <v>5082</v>
      </c>
      <c r="B5084" s="57"/>
      <c r="C5084" s="57"/>
    </row>
    <row r="5085" spans="1:3">
      <c r="A5085" s="5">
        <v>5083</v>
      </c>
      <c r="B5085" s="57"/>
      <c r="C5085" s="57"/>
    </row>
    <row r="5086" spans="1:3">
      <c r="A5086" s="5">
        <v>5084</v>
      </c>
      <c r="B5086" s="57"/>
      <c r="C5086" s="57"/>
    </row>
    <row r="5087" spans="1:3">
      <c r="A5087" s="5">
        <v>5085</v>
      </c>
      <c r="B5087" s="57"/>
      <c r="C5087" s="57"/>
    </row>
    <row r="5088" spans="1:3">
      <c r="A5088" s="5">
        <v>5086</v>
      </c>
      <c r="B5088" s="57"/>
      <c r="C5088" s="57"/>
    </row>
    <row r="5089" spans="1:3">
      <c r="A5089" s="5">
        <v>5087</v>
      </c>
      <c r="B5089" s="57"/>
      <c r="C5089" s="57"/>
    </row>
    <row r="5090" spans="1:3">
      <c r="A5090" s="5">
        <v>5088</v>
      </c>
      <c r="B5090" s="57"/>
      <c r="C5090" s="57"/>
    </row>
    <row r="5091" spans="1:3">
      <c r="A5091" s="5">
        <v>5089</v>
      </c>
      <c r="B5091" s="57"/>
      <c r="C5091" s="57"/>
    </row>
    <row r="5092" spans="1:3">
      <c r="A5092" s="5">
        <v>5090</v>
      </c>
      <c r="B5092" s="57"/>
      <c r="C5092" s="57"/>
    </row>
    <row r="5093" spans="1:3">
      <c r="A5093" s="5">
        <v>5091</v>
      </c>
      <c r="B5093" s="57"/>
      <c r="C5093" s="57"/>
    </row>
    <row r="5094" spans="1:3">
      <c r="A5094" s="5">
        <v>5092</v>
      </c>
      <c r="B5094" s="57"/>
      <c r="C5094" s="57"/>
    </row>
    <row r="5095" spans="1:3">
      <c r="A5095" s="5">
        <v>5093</v>
      </c>
      <c r="B5095" s="57"/>
      <c r="C5095" s="57"/>
    </row>
    <row r="5096" spans="1:3">
      <c r="A5096" s="5">
        <v>5094</v>
      </c>
      <c r="B5096" s="57"/>
      <c r="C5096" s="57"/>
    </row>
    <row r="5097" spans="1:3">
      <c r="A5097" s="5">
        <v>5095</v>
      </c>
      <c r="B5097" s="57"/>
      <c r="C5097" s="57"/>
    </row>
    <row r="5098" spans="1:3">
      <c r="A5098" s="5">
        <v>5096</v>
      </c>
      <c r="B5098" s="57"/>
      <c r="C5098" s="57"/>
    </row>
    <row r="5099" spans="1:3">
      <c r="A5099" s="5">
        <v>5097</v>
      </c>
      <c r="B5099" s="57"/>
      <c r="C5099" s="57"/>
    </row>
    <row r="5100" spans="1:3">
      <c r="A5100" s="5">
        <v>5098</v>
      </c>
      <c r="B5100" s="57"/>
      <c r="C5100" s="57"/>
    </row>
    <row r="5101" spans="1:3">
      <c r="A5101" s="5">
        <v>5099</v>
      </c>
      <c r="B5101" s="57"/>
      <c r="C5101" s="57"/>
    </row>
    <row r="5102" spans="1:3">
      <c r="A5102" s="5">
        <v>5100</v>
      </c>
      <c r="B5102" s="57"/>
      <c r="C5102" s="57"/>
    </row>
    <row r="5103" spans="1:3">
      <c r="A5103" s="5">
        <v>5101</v>
      </c>
      <c r="B5103" s="57"/>
      <c r="C5103" s="57"/>
    </row>
    <row r="5104" spans="1:3">
      <c r="A5104" s="5">
        <v>5102</v>
      </c>
      <c r="B5104" s="57"/>
      <c r="C5104" s="57"/>
    </row>
    <row r="5105" spans="1:3">
      <c r="A5105" s="5">
        <v>5103</v>
      </c>
      <c r="B5105" s="57"/>
      <c r="C5105" s="57"/>
    </row>
    <row r="5106" spans="1:3">
      <c r="A5106" s="5">
        <v>5104</v>
      </c>
      <c r="B5106" s="57"/>
      <c r="C5106" s="57"/>
    </row>
    <row r="5107" spans="1:3">
      <c r="A5107" s="5">
        <v>5105</v>
      </c>
      <c r="B5107" s="57"/>
      <c r="C5107" s="57"/>
    </row>
    <row r="5108" spans="1:3">
      <c r="A5108" s="5">
        <v>5106</v>
      </c>
      <c r="B5108" s="57"/>
      <c r="C5108" s="57"/>
    </row>
    <row r="5109" spans="1:3">
      <c r="A5109" s="5">
        <v>5107</v>
      </c>
      <c r="B5109" s="57"/>
      <c r="C5109" s="57"/>
    </row>
    <row r="5110" spans="1:3">
      <c r="A5110" s="5">
        <v>5108</v>
      </c>
      <c r="B5110" s="57"/>
      <c r="C5110" s="57"/>
    </row>
    <row r="5111" spans="1:3">
      <c r="A5111" s="5">
        <v>5109</v>
      </c>
      <c r="B5111" s="57"/>
      <c r="C5111" s="57"/>
    </row>
    <row r="5112" spans="1:3">
      <c r="A5112" s="5">
        <v>5110</v>
      </c>
      <c r="B5112" s="57"/>
      <c r="C5112" s="57"/>
    </row>
    <row r="5113" spans="1:3">
      <c r="A5113" s="5">
        <v>5111</v>
      </c>
      <c r="B5113" s="57"/>
      <c r="C5113" s="57"/>
    </row>
    <row r="5114" spans="1:3">
      <c r="A5114" s="5">
        <v>5112</v>
      </c>
      <c r="B5114" s="57"/>
      <c r="C5114" s="57"/>
    </row>
    <row r="5115" spans="1:3">
      <c r="A5115" s="5">
        <v>5113</v>
      </c>
      <c r="B5115" s="57"/>
      <c r="C5115" s="57"/>
    </row>
    <row r="5116" spans="1:3">
      <c r="A5116" s="5">
        <v>5114</v>
      </c>
      <c r="B5116" s="57"/>
      <c r="C5116" s="57"/>
    </row>
    <row r="5117" spans="1:3">
      <c r="A5117" s="5">
        <v>5115</v>
      </c>
      <c r="B5117" s="57"/>
      <c r="C5117" s="57"/>
    </row>
    <row r="5118" spans="1:3">
      <c r="A5118" s="5">
        <v>5116</v>
      </c>
      <c r="B5118" s="57"/>
      <c r="C5118" s="57"/>
    </row>
    <row r="5119" spans="1:3">
      <c r="A5119" s="5">
        <v>5117</v>
      </c>
      <c r="B5119" s="57"/>
      <c r="C5119" s="57"/>
    </row>
    <row r="5120" spans="1:3">
      <c r="A5120" s="5">
        <v>5118</v>
      </c>
      <c r="B5120" s="57"/>
      <c r="C5120" s="57"/>
    </row>
    <row r="5121" spans="1:3">
      <c r="A5121" s="5">
        <v>5119</v>
      </c>
      <c r="B5121" s="57"/>
      <c r="C5121" s="57"/>
    </row>
    <row r="5122" spans="1:3">
      <c r="A5122" s="5">
        <v>5120</v>
      </c>
      <c r="B5122" s="57"/>
      <c r="C5122" s="57"/>
    </row>
    <row r="5123" spans="1:3">
      <c r="A5123" s="5">
        <v>5121</v>
      </c>
      <c r="B5123" s="57"/>
      <c r="C5123" s="57"/>
    </row>
    <row r="5124" spans="1:3">
      <c r="A5124" s="5">
        <v>5122</v>
      </c>
      <c r="B5124" s="57"/>
      <c r="C5124" s="57"/>
    </row>
    <row r="5125" spans="1:3">
      <c r="A5125" s="5">
        <v>5123</v>
      </c>
      <c r="B5125" s="57"/>
      <c r="C5125" s="57"/>
    </row>
    <row r="5126" spans="1:3">
      <c r="A5126" s="5">
        <v>5124</v>
      </c>
      <c r="B5126" s="57"/>
      <c r="C5126" s="57"/>
    </row>
    <row r="5127" spans="1:3">
      <c r="A5127" s="5">
        <v>5125</v>
      </c>
      <c r="B5127" s="57"/>
      <c r="C5127" s="57"/>
    </row>
    <row r="5128" spans="1:3">
      <c r="A5128" s="5">
        <v>5126</v>
      </c>
      <c r="B5128" s="57"/>
      <c r="C5128" s="57"/>
    </row>
    <row r="5129" spans="1:3">
      <c r="A5129" s="5">
        <v>5127</v>
      </c>
      <c r="B5129" s="57"/>
      <c r="C5129" s="57"/>
    </row>
    <row r="5130" spans="1:3">
      <c r="A5130" s="5">
        <v>5128</v>
      </c>
      <c r="B5130" s="57"/>
      <c r="C5130" s="57"/>
    </row>
    <row r="5131" spans="1:3">
      <c r="A5131" s="5">
        <v>5129</v>
      </c>
      <c r="B5131" s="57"/>
      <c r="C5131" s="57"/>
    </row>
    <row r="5132" spans="1:3">
      <c r="A5132" s="5">
        <v>5130</v>
      </c>
      <c r="B5132" s="57"/>
      <c r="C5132" s="57"/>
    </row>
    <row r="5133" spans="1:3">
      <c r="A5133" s="5">
        <v>5131</v>
      </c>
      <c r="B5133" s="57"/>
      <c r="C5133" s="57"/>
    </row>
    <row r="5134" spans="1:3">
      <c r="A5134" s="5">
        <v>5132</v>
      </c>
      <c r="B5134" s="57"/>
      <c r="C5134" s="57"/>
    </row>
    <row r="5135" spans="1:3">
      <c r="A5135" s="5">
        <v>5133</v>
      </c>
      <c r="B5135" s="57"/>
      <c r="C5135" s="57"/>
    </row>
    <row r="5136" spans="1:3">
      <c r="A5136" s="5">
        <v>5134</v>
      </c>
      <c r="B5136" s="57"/>
      <c r="C5136" s="57"/>
    </row>
    <row r="5137" spans="1:3">
      <c r="A5137" s="5">
        <v>5135</v>
      </c>
      <c r="B5137" s="57"/>
      <c r="C5137" s="57"/>
    </row>
    <row r="5138" spans="1:3">
      <c r="A5138" s="5">
        <v>5136</v>
      </c>
      <c r="B5138" s="57"/>
      <c r="C5138" s="57"/>
    </row>
    <row r="5139" spans="1:3">
      <c r="A5139" s="5">
        <v>5137</v>
      </c>
      <c r="B5139" s="57"/>
      <c r="C5139" s="57"/>
    </row>
    <row r="5140" spans="1:3">
      <c r="A5140" s="5">
        <v>5138</v>
      </c>
      <c r="B5140" s="57"/>
      <c r="C5140" s="57"/>
    </row>
    <row r="5141" spans="1:3">
      <c r="A5141" s="5">
        <v>5139</v>
      </c>
      <c r="B5141" s="57"/>
      <c r="C5141" s="57"/>
    </row>
    <row r="5142" spans="1:3">
      <c r="A5142" s="5">
        <v>5140</v>
      </c>
      <c r="B5142" s="57"/>
      <c r="C5142" s="57"/>
    </row>
    <row r="5143" spans="1:3">
      <c r="A5143" s="5">
        <v>5141</v>
      </c>
      <c r="B5143" s="57"/>
      <c r="C5143" s="57"/>
    </row>
    <row r="5144" spans="1:3">
      <c r="A5144" s="5">
        <v>5142</v>
      </c>
      <c r="B5144" s="57"/>
      <c r="C5144" s="57"/>
    </row>
    <row r="5145" spans="1:3">
      <c r="A5145" s="5">
        <v>5143</v>
      </c>
      <c r="B5145" s="57"/>
      <c r="C5145" s="57"/>
    </row>
    <row r="5146" spans="1:3">
      <c r="A5146" s="5">
        <v>5144</v>
      </c>
      <c r="B5146" s="57"/>
      <c r="C5146" s="57"/>
    </row>
    <row r="5147" spans="1:3">
      <c r="A5147" s="5">
        <v>5145</v>
      </c>
      <c r="B5147" s="57"/>
      <c r="C5147" s="57"/>
    </row>
    <row r="5148" spans="1:3">
      <c r="A5148" s="5">
        <v>5146</v>
      </c>
      <c r="B5148" s="57"/>
      <c r="C5148" s="57"/>
    </row>
    <row r="5149" spans="1:3">
      <c r="A5149" s="5">
        <v>5147</v>
      </c>
      <c r="B5149" s="57"/>
      <c r="C5149" s="57"/>
    </row>
    <row r="5150" spans="1:3">
      <c r="A5150" s="5">
        <v>5148</v>
      </c>
      <c r="B5150" s="57"/>
      <c r="C5150" s="57"/>
    </row>
    <row r="5151" spans="1:3">
      <c r="A5151" s="5">
        <v>5149</v>
      </c>
      <c r="B5151" s="57"/>
      <c r="C5151" s="57"/>
    </row>
    <row r="5152" spans="1:3">
      <c r="A5152" s="5">
        <v>5150</v>
      </c>
      <c r="B5152" s="57"/>
      <c r="C5152" s="57"/>
    </row>
    <row r="5153" spans="1:3">
      <c r="A5153" s="5">
        <v>5151</v>
      </c>
      <c r="B5153" s="57"/>
      <c r="C5153" s="57"/>
    </row>
    <row r="5154" spans="1:3">
      <c r="A5154" s="5">
        <v>5152</v>
      </c>
      <c r="B5154" s="57"/>
      <c r="C5154" s="57"/>
    </row>
    <row r="5155" spans="1:3">
      <c r="A5155" s="5">
        <v>5153</v>
      </c>
      <c r="B5155" s="57"/>
      <c r="C5155" s="57"/>
    </row>
    <row r="5156" spans="1:3">
      <c r="A5156" s="5">
        <v>5154</v>
      </c>
      <c r="B5156" s="57"/>
      <c r="C5156" s="57"/>
    </row>
    <row r="5157" spans="1:3">
      <c r="A5157" s="5">
        <v>5155</v>
      </c>
      <c r="B5157" s="57"/>
      <c r="C5157" s="57"/>
    </row>
    <row r="5158" spans="1:3">
      <c r="A5158" s="5">
        <v>5156</v>
      </c>
      <c r="B5158" s="57"/>
      <c r="C5158" s="57"/>
    </row>
    <row r="5159" spans="1:3">
      <c r="A5159" s="5">
        <v>5157</v>
      </c>
      <c r="B5159" s="57"/>
      <c r="C5159" s="57"/>
    </row>
    <row r="5160" spans="1:3">
      <c r="A5160" s="5">
        <v>5158</v>
      </c>
      <c r="B5160" s="57"/>
      <c r="C5160" s="57"/>
    </row>
    <row r="5161" spans="1:3">
      <c r="A5161" s="5">
        <v>5159</v>
      </c>
      <c r="B5161" s="57"/>
      <c r="C5161" s="57"/>
    </row>
    <row r="5162" spans="1:3">
      <c r="A5162" s="5">
        <v>5160</v>
      </c>
      <c r="B5162" s="57"/>
      <c r="C5162" s="57"/>
    </row>
    <row r="5163" spans="1:3">
      <c r="A5163" s="5">
        <v>5161</v>
      </c>
      <c r="B5163" s="57"/>
      <c r="C5163" s="57"/>
    </row>
    <row r="5164" spans="1:3">
      <c r="A5164" s="5">
        <v>5162</v>
      </c>
      <c r="B5164" s="57"/>
      <c r="C5164" s="57"/>
    </row>
    <row r="5165" spans="1:3">
      <c r="A5165" s="5">
        <v>5163</v>
      </c>
      <c r="B5165" s="57"/>
      <c r="C5165" s="57"/>
    </row>
    <row r="5166" spans="1:3">
      <c r="A5166" s="5">
        <v>5164</v>
      </c>
      <c r="B5166" s="57"/>
      <c r="C5166" s="57"/>
    </row>
    <row r="5167" spans="1:3">
      <c r="A5167" s="5">
        <v>5165</v>
      </c>
      <c r="B5167" s="57"/>
      <c r="C5167" s="57"/>
    </row>
    <row r="5168" spans="1:3">
      <c r="A5168" s="5">
        <v>5166</v>
      </c>
      <c r="B5168" s="57"/>
      <c r="C5168" s="57"/>
    </row>
    <row r="5169" spans="1:3">
      <c r="A5169" s="5">
        <v>5167</v>
      </c>
      <c r="B5169" s="57"/>
      <c r="C5169" s="57"/>
    </row>
    <row r="5170" spans="1:3">
      <c r="A5170" s="5">
        <v>5168</v>
      </c>
      <c r="B5170" s="57"/>
      <c r="C5170" s="57"/>
    </row>
    <row r="5171" spans="1:3">
      <c r="A5171" s="5">
        <v>5169</v>
      </c>
      <c r="B5171" s="57"/>
      <c r="C5171" s="57"/>
    </row>
    <row r="5172" spans="1:3">
      <c r="A5172" s="5">
        <v>5170</v>
      </c>
      <c r="B5172" s="57"/>
      <c r="C5172" s="57"/>
    </row>
    <row r="5173" spans="1:3">
      <c r="A5173" s="5">
        <v>5171</v>
      </c>
      <c r="B5173" s="57"/>
      <c r="C5173" s="57"/>
    </row>
    <row r="5174" spans="1:3">
      <c r="A5174" s="5">
        <v>5172</v>
      </c>
      <c r="B5174" s="57"/>
      <c r="C5174" s="57"/>
    </row>
    <row r="5175" spans="1:3">
      <c r="A5175" s="5">
        <v>5173</v>
      </c>
      <c r="B5175" s="57"/>
      <c r="C5175" s="57"/>
    </row>
    <row r="5176" spans="1:3">
      <c r="A5176" s="5">
        <v>5174</v>
      </c>
      <c r="B5176" s="57"/>
      <c r="C5176" s="57"/>
    </row>
    <row r="5177" spans="1:3">
      <c r="A5177" s="5">
        <v>5175</v>
      </c>
      <c r="B5177" s="57"/>
      <c r="C5177" s="57"/>
    </row>
    <row r="5178" spans="1:3">
      <c r="A5178" s="5">
        <v>5176</v>
      </c>
      <c r="B5178" s="57"/>
      <c r="C5178" s="57"/>
    </row>
    <row r="5179" spans="1:3">
      <c r="A5179" s="5">
        <v>5177</v>
      </c>
      <c r="B5179" s="57"/>
      <c r="C5179" s="57"/>
    </row>
    <row r="5180" spans="1:3">
      <c r="A5180" s="5">
        <v>5178</v>
      </c>
      <c r="B5180" s="57"/>
      <c r="C5180" s="57"/>
    </row>
    <row r="5181" spans="1:3">
      <c r="A5181" s="5">
        <v>5179</v>
      </c>
      <c r="B5181" s="57"/>
      <c r="C5181" s="57"/>
    </row>
    <row r="5182" spans="1:3">
      <c r="A5182" s="5">
        <v>5180</v>
      </c>
      <c r="B5182" s="57"/>
      <c r="C5182" s="57"/>
    </row>
    <row r="5183" spans="1:3">
      <c r="A5183" s="5">
        <v>5181</v>
      </c>
      <c r="B5183" s="57"/>
      <c r="C5183" s="57"/>
    </row>
    <row r="5184" spans="1:3">
      <c r="A5184" s="5">
        <v>5182</v>
      </c>
      <c r="B5184" s="57"/>
      <c r="C5184" s="57"/>
    </row>
    <row r="5185" spans="1:3">
      <c r="A5185" s="5">
        <v>5183</v>
      </c>
      <c r="B5185" s="57"/>
      <c r="C5185" s="57"/>
    </row>
    <row r="5186" spans="1:3">
      <c r="A5186" s="5">
        <v>5184</v>
      </c>
      <c r="B5186" s="57"/>
      <c r="C5186" s="57"/>
    </row>
    <row r="5187" spans="1:3">
      <c r="A5187" s="5">
        <v>5185</v>
      </c>
      <c r="B5187" s="57"/>
      <c r="C5187" s="57"/>
    </row>
    <row r="5188" spans="1:3">
      <c r="A5188" s="5">
        <v>5186</v>
      </c>
      <c r="B5188" s="57"/>
      <c r="C5188" s="57"/>
    </row>
    <row r="5189" spans="1:3">
      <c r="A5189" s="5">
        <v>5187</v>
      </c>
      <c r="B5189" s="57"/>
      <c r="C5189" s="57"/>
    </row>
    <row r="5190" spans="1:3">
      <c r="A5190" s="5">
        <v>5188</v>
      </c>
      <c r="B5190" s="57"/>
      <c r="C5190" s="57"/>
    </row>
    <row r="5191" spans="1:3">
      <c r="A5191" s="5">
        <v>5189</v>
      </c>
      <c r="B5191" s="57"/>
      <c r="C5191" s="57"/>
    </row>
    <row r="5192" spans="1:3">
      <c r="A5192" s="5">
        <v>5190</v>
      </c>
      <c r="B5192" s="57"/>
      <c r="C5192" s="57"/>
    </row>
    <row r="5193" spans="1:3">
      <c r="A5193" s="5">
        <v>5191</v>
      </c>
      <c r="B5193" s="57"/>
      <c r="C5193" s="57"/>
    </row>
    <row r="5194" spans="1:3">
      <c r="A5194" s="5">
        <v>5192</v>
      </c>
      <c r="B5194" s="57"/>
      <c r="C5194" s="57"/>
    </row>
    <row r="5195" spans="1:3">
      <c r="A5195" s="5">
        <v>5193</v>
      </c>
      <c r="B5195" s="57"/>
      <c r="C5195" s="57"/>
    </row>
    <row r="5196" spans="1:3">
      <c r="A5196" s="5">
        <v>5194</v>
      </c>
      <c r="B5196" s="57"/>
      <c r="C5196" s="57"/>
    </row>
    <row r="5197" spans="1:3">
      <c r="A5197" s="5">
        <v>5195</v>
      </c>
      <c r="B5197" s="57"/>
      <c r="C5197" s="57"/>
    </row>
    <row r="5198" spans="1:3">
      <c r="A5198" s="5">
        <v>5196</v>
      </c>
      <c r="B5198" s="57"/>
      <c r="C5198" s="57"/>
    </row>
    <row r="5199" spans="1:3">
      <c r="A5199" s="5">
        <v>5197</v>
      </c>
      <c r="B5199" s="57"/>
      <c r="C5199" s="57"/>
    </row>
    <row r="5200" spans="1:3">
      <c r="A5200" s="5">
        <v>5198</v>
      </c>
      <c r="B5200" s="57"/>
      <c r="C5200" s="57"/>
    </row>
    <row r="5201" spans="1:3">
      <c r="A5201" s="5">
        <v>5199</v>
      </c>
      <c r="B5201" s="57"/>
      <c r="C5201" s="57"/>
    </row>
    <row r="5202" spans="1:3">
      <c r="A5202" s="5">
        <v>5200</v>
      </c>
      <c r="B5202" s="57"/>
      <c r="C5202" s="57"/>
    </row>
    <row r="5203" spans="1:3">
      <c r="A5203" s="5">
        <v>5201</v>
      </c>
      <c r="B5203" s="57"/>
      <c r="C5203" s="57"/>
    </row>
    <row r="5204" spans="1:3">
      <c r="A5204" s="5">
        <v>5202</v>
      </c>
      <c r="B5204" s="57"/>
      <c r="C5204" s="57"/>
    </row>
    <row r="5205" spans="1:3">
      <c r="A5205" s="5">
        <v>5203</v>
      </c>
      <c r="B5205" s="57"/>
      <c r="C5205" s="57"/>
    </row>
    <row r="5206" spans="1:3">
      <c r="A5206" s="5">
        <v>5204</v>
      </c>
      <c r="B5206" s="57"/>
      <c r="C5206" s="57"/>
    </row>
    <row r="5207" spans="1:3">
      <c r="A5207" s="5">
        <v>5205</v>
      </c>
      <c r="B5207" s="57"/>
      <c r="C5207" s="57"/>
    </row>
    <row r="5208" spans="1:3">
      <c r="A5208" s="5">
        <v>5206</v>
      </c>
      <c r="B5208" s="57"/>
      <c r="C5208" s="57"/>
    </row>
    <row r="5209" spans="1:3">
      <c r="A5209" s="5">
        <v>5207</v>
      </c>
      <c r="B5209" s="57"/>
      <c r="C5209" s="57"/>
    </row>
    <row r="5210" spans="1:3">
      <c r="A5210" s="5">
        <v>5208</v>
      </c>
      <c r="B5210" s="57"/>
      <c r="C5210" s="57"/>
    </row>
    <row r="5211" spans="1:3">
      <c r="A5211" s="5">
        <v>5209</v>
      </c>
      <c r="B5211" s="57"/>
      <c r="C5211" s="57"/>
    </row>
    <row r="5212" spans="1:3">
      <c r="A5212" s="5">
        <v>5210</v>
      </c>
      <c r="B5212" s="57"/>
      <c r="C5212" s="57"/>
    </row>
    <row r="5213" spans="1:3">
      <c r="A5213" s="5">
        <v>5211</v>
      </c>
      <c r="B5213" s="57"/>
      <c r="C5213" s="57"/>
    </row>
    <row r="5214" spans="1:3">
      <c r="A5214" s="5">
        <v>5212</v>
      </c>
      <c r="B5214" s="57"/>
      <c r="C5214" s="57"/>
    </row>
    <row r="5215" spans="1:3">
      <c r="A5215" s="5">
        <v>5213</v>
      </c>
      <c r="B5215" s="57"/>
      <c r="C5215" s="57"/>
    </row>
    <row r="5216" spans="1:3">
      <c r="A5216" s="5">
        <v>5214</v>
      </c>
      <c r="B5216" s="57"/>
      <c r="C5216" s="57"/>
    </row>
    <row r="5217" spans="1:3">
      <c r="A5217" s="5">
        <v>5215</v>
      </c>
      <c r="B5217" s="57"/>
      <c r="C5217" s="57"/>
    </row>
    <row r="5218" spans="1:3">
      <c r="A5218" s="5">
        <v>5216</v>
      </c>
      <c r="B5218" s="57"/>
      <c r="C5218" s="57"/>
    </row>
    <row r="5219" spans="1:3">
      <c r="A5219" s="5">
        <v>5217</v>
      </c>
      <c r="B5219" s="57"/>
      <c r="C5219" s="57"/>
    </row>
    <row r="5220" spans="1:3">
      <c r="A5220" s="5">
        <v>5218</v>
      </c>
      <c r="B5220" s="57"/>
      <c r="C5220" s="57"/>
    </row>
    <row r="5221" spans="1:3">
      <c r="A5221" s="5">
        <v>5219</v>
      </c>
      <c r="B5221" s="57"/>
      <c r="C5221" s="57"/>
    </row>
    <row r="5222" spans="1:3">
      <c r="A5222" s="5">
        <v>5220</v>
      </c>
      <c r="B5222" s="57"/>
      <c r="C5222" s="57"/>
    </row>
    <row r="5223" spans="1:3">
      <c r="A5223" s="5">
        <v>5221</v>
      </c>
      <c r="B5223" s="57"/>
      <c r="C5223" s="57"/>
    </row>
    <row r="5224" spans="1:3">
      <c r="A5224" s="5">
        <v>5222</v>
      </c>
      <c r="B5224" s="57"/>
      <c r="C5224" s="57"/>
    </row>
    <row r="5225" spans="1:3">
      <c r="A5225" s="5">
        <v>5223</v>
      </c>
      <c r="B5225" s="57"/>
      <c r="C5225" s="57"/>
    </row>
    <row r="5226" spans="1:3">
      <c r="A5226" s="5">
        <v>5224</v>
      </c>
      <c r="B5226" s="57"/>
      <c r="C5226" s="57"/>
    </row>
    <row r="5227" spans="1:3">
      <c r="A5227" s="5">
        <v>5225</v>
      </c>
      <c r="B5227" s="57"/>
      <c r="C5227" s="57"/>
    </row>
    <row r="5228" spans="1:3">
      <c r="A5228" s="5">
        <v>5226</v>
      </c>
      <c r="B5228" s="57"/>
      <c r="C5228" s="57"/>
    </row>
    <row r="5229" spans="1:3">
      <c r="A5229" s="5">
        <v>5227</v>
      </c>
      <c r="B5229" s="57"/>
      <c r="C5229" s="57"/>
    </row>
    <row r="5230" spans="1:3">
      <c r="A5230" s="5">
        <v>5228</v>
      </c>
      <c r="B5230" s="57"/>
      <c r="C5230" s="57"/>
    </row>
    <row r="5231" spans="1:3">
      <c r="A5231" s="5">
        <v>5229</v>
      </c>
      <c r="B5231" s="57"/>
      <c r="C5231" s="57"/>
    </row>
    <row r="5232" spans="1:3">
      <c r="A5232" s="5">
        <v>5230</v>
      </c>
      <c r="B5232" s="57"/>
      <c r="C5232" s="57"/>
    </row>
    <row r="5233" spans="1:3">
      <c r="A5233" s="5">
        <v>5231</v>
      </c>
      <c r="B5233" s="57"/>
      <c r="C5233" s="57"/>
    </row>
    <row r="5234" spans="1:3">
      <c r="A5234" s="5">
        <v>5232</v>
      </c>
      <c r="B5234" s="57"/>
      <c r="C5234" s="57"/>
    </row>
    <row r="5235" spans="1:3">
      <c r="A5235" s="5">
        <v>5233</v>
      </c>
      <c r="B5235" s="57"/>
      <c r="C5235" s="57"/>
    </row>
    <row r="5236" spans="1:3">
      <c r="A5236" s="5">
        <v>5234</v>
      </c>
      <c r="B5236" s="57"/>
      <c r="C5236" s="57"/>
    </row>
    <row r="5237" spans="1:3">
      <c r="A5237" s="5">
        <v>5235</v>
      </c>
      <c r="B5237" s="57"/>
      <c r="C5237" s="57"/>
    </row>
    <row r="5238" spans="1:3">
      <c r="A5238" s="5">
        <v>5236</v>
      </c>
      <c r="B5238" s="57"/>
      <c r="C5238" s="57"/>
    </row>
    <row r="5239" spans="1:3">
      <c r="A5239" s="5">
        <v>5237</v>
      </c>
      <c r="B5239" s="57"/>
      <c r="C5239" s="57"/>
    </row>
    <row r="5240" spans="1:3">
      <c r="A5240" s="5">
        <v>5238</v>
      </c>
      <c r="B5240" s="57"/>
      <c r="C5240" s="57"/>
    </row>
    <row r="5241" spans="1:3">
      <c r="A5241" s="5">
        <v>5239</v>
      </c>
      <c r="B5241" s="57"/>
      <c r="C5241" s="57"/>
    </row>
    <row r="5242" spans="1:3">
      <c r="A5242" s="5">
        <v>5240</v>
      </c>
      <c r="B5242" s="57"/>
      <c r="C5242" s="57"/>
    </row>
    <row r="5243" spans="1:3">
      <c r="A5243" s="5">
        <v>5241</v>
      </c>
      <c r="B5243" s="57"/>
      <c r="C5243" s="57"/>
    </row>
    <row r="5244" spans="1:3">
      <c r="A5244" s="5">
        <v>5242</v>
      </c>
      <c r="B5244" s="57"/>
      <c r="C5244" s="57"/>
    </row>
    <row r="5245" spans="1:3">
      <c r="A5245" s="5">
        <v>5243</v>
      </c>
      <c r="B5245" s="57"/>
      <c r="C5245" s="57"/>
    </row>
    <row r="5246" spans="1:3">
      <c r="A5246" s="5">
        <v>5244</v>
      </c>
      <c r="B5246" s="57"/>
      <c r="C5246" s="57"/>
    </row>
    <row r="5247" spans="1:3">
      <c r="A5247" s="5">
        <v>5245</v>
      </c>
      <c r="B5247" s="57"/>
      <c r="C5247" s="57"/>
    </row>
    <row r="5248" spans="1:3">
      <c r="A5248" s="5">
        <v>5246</v>
      </c>
      <c r="B5248" s="57"/>
      <c r="C5248" s="57"/>
    </row>
    <row r="5249" spans="1:3">
      <c r="A5249" s="5">
        <v>5247</v>
      </c>
      <c r="B5249" s="57"/>
      <c r="C5249" s="57"/>
    </row>
    <row r="5250" spans="1:3">
      <c r="A5250" s="5">
        <v>5248</v>
      </c>
      <c r="B5250" s="57"/>
      <c r="C5250" s="57"/>
    </row>
    <row r="5251" spans="1:3">
      <c r="A5251" s="5">
        <v>5249</v>
      </c>
      <c r="B5251" s="57"/>
      <c r="C5251" s="57"/>
    </row>
    <row r="5252" spans="1:3">
      <c r="A5252" s="5">
        <v>5250</v>
      </c>
      <c r="B5252" s="57"/>
      <c r="C5252" s="57"/>
    </row>
    <row r="5253" spans="1:3">
      <c r="A5253" s="5">
        <v>5251</v>
      </c>
      <c r="B5253" s="57"/>
      <c r="C5253" s="57"/>
    </row>
    <row r="5254" spans="1:3">
      <c r="A5254" s="5">
        <v>5252</v>
      </c>
      <c r="B5254" s="57"/>
      <c r="C5254" s="57"/>
    </row>
    <row r="5255" spans="1:3">
      <c r="A5255" s="5">
        <v>5253</v>
      </c>
      <c r="B5255" s="57"/>
      <c r="C5255" s="57"/>
    </row>
    <row r="5256" spans="1:3">
      <c r="A5256" s="5">
        <v>5254</v>
      </c>
      <c r="B5256" s="57"/>
      <c r="C5256" s="57"/>
    </row>
    <row r="5257" spans="1:3">
      <c r="A5257" s="5">
        <v>5255</v>
      </c>
      <c r="B5257" s="57"/>
      <c r="C5257" s="57"/>
    </row>
    <row r="5258" spans="1:3">
      <c r="A5258" s="5">
        <v>5256</v>
      </c>
      <c r="B5258" s="57"/>
      <c r="C5258" s="57"/>
    </row>
    <row r="5259" spans="1:3">
      <c r="A5259" s="5">
        <v>5257</v>
      </c>
      <c r="B5259" s="57"/>
      <c r="C5259" s="57"/>
    </row>
    <row r="5260" spans="1:3">
      <c r="A5260" s="5">
        <v>5258</v>
      </c>
      <c r="B5260" s="57"/>
      <c r="C5260" s="57"/>
    </row>
    <row r="5261" spans="1:3">
      <c r="A5261" s="5">
        <v>5259</v>
      </c>
      <c r="B5261" s="57"/>
      <c r="C5261" s="57"/>
    </row>
    <row r="5262" spans="1:3">
      <c r="A5262" s="5">
        <v>5260</v>
      </c>
      <c r="B5262" s="57"/>
      <c r="C5262" s="57"/>
    </row>
    <row r="5263" spans="1:3">
      <c r="A5263" s="5">
        <v>5261</v>
      </c>
      <c r="B5263" s="57"/>
      <c r="C5263" s="57"/>
    </row>
    <row r="5264" spans="1:3">
      <c r="A5264" s="5">
        <v>5262</v>
      </c>
      <c r="B5264" s="57"/>
      <c r="C5264" s="57"/>
    </row>
    <row r="5265" spans="1:3">
      <c r="A5265" s="5">
        <v>5263</v>
      </c>
      <c r="B5265" s="57"/>
      <c r="C5265" s="57"/>
    </row>
    <row r="5266" spans="1:3">
      <c r="A5266" s="5">
        <v>5264</v>
      </c>
      <c r="B5266" s="57"/>
      <c r="C5266" s="57"/>
    </row>
    <row r="5267" spans="1:3">
      <c r="A5267" s="5">
        <v>5265</v>
      </c>
      <c r="B5267" s="57"/>
      <c r="C5267" s="57"/>
    </row>
    <row r="5268" spans="1:3">
      <c r="A5268" s="5">
        <v>5266</v>
      </c>
      <c r="B5268" s="57"/>
      <c r="C5268" s="57"/>
    </row>
    <row r="5269" spans="1:3">
      <c r="A5269" s="5">
        <v>5267</v>
      </c>
      <c r="B5269" s="57"/>
      <c r="C5269" s="57"/>
    </row>
    <row r="5270" spans="1:3">
      <c r="A5270" s="5">
        <v>5268</v>
      </c>
      <c r="B5270" s="57"/>
      <c r="C5270" s="57"/>
    </row>
    <row r="5271" spans="1:3">
      <c r="A5271" s="5">
        <v>5269</v>
      </c>
      <c r="B5271" s="57"/>
      <c r="C5271" s="57"/>
    </row>
    <row r="5272" spans="1:3">
      <c r="A5272" s="5">
        <v>5270</v>
      </c>
      <c r="B5272" s="57"/>
      <c r="C5272" s="57"/>
    </row>
    <row r="5273" spans="1:3">
      <c r="A5273" s="5">
        <v>5271</v>
      </c>
      <c r="B5273" s="57"/>
      <c r="C5273" s="57"/>
    </row>
    <row r="5274" spans="1:3">
      <c r="A5274" s="5">
        <v>5272</v>
      </c>
      <c r="B5274" s="57"/>
      <c r="C5274" s="57"/>
    </row>
    <row r="5275" spans="1:3">
      <c r="A5275" s="5">
        <v>5273</v>
      </c>
      <c r="B5275" s="57"/>
      <c r="C5275" s="57"/>
    </row>
    <row r="5276" spans="1:3">
      <c r="A5276" s="5">
        <v>5274</v>
      </c>
      <c r="B5276" s="57"/>
      <c r="C5276" s="57"/>
    </row>
    <row r="5277" spans="1:3">
      <c r="A5277" s="5">
        <v>5275</v>
      </c>
      <c r="B5277" s="57"/>
      <c r="C5277" s="57"/>
    </row>
    <row r="5278" spans="1:3">
      <c r="A5278" s="5">
        <v>5276</v>
      </c>
      <c r="B5278" s="57"/>
      <c r="C5278" s="57"/>
    </row>
    <row r="5279" spans="1:3">
      <c r="A5279" s="5">
        <v>5277</v>
      </c>
      <c r="B5279" s="57"/>
      <c r="C5279" s="57"/>
    </row>
    <row r="5280" spans="1:3">
      <c r="A5280" s="5">
        <v>5278</v>
      </c>
      <c r="B5280" s="57"/>
      <c r="C5280" s="57"/>
    </row>
    <row r="5281" spans="1:3">
      <c r="A5281" s="5">
        <v>5279</v>
      </c>
      <c r="B5281" s="57"/>
      <c r="C5281" s="57"/>
    </row>
    <row r="5282" spans="1:3">
      <c r="A5282" s="5">
        <v>5280</v>
      </c>
      <c r="B5282" s="57"/>
      <c r="C5282" s="57"/>
    </row>
    <row r="5283" spans="1:3">
      <c r="A5283" s="5">
        <v>5281</v>
      </c>
      <c r="B5283" s="57"/>
      <c r="C5283" s="57"/>
    </row>
    <row r="5284" spans="1:3">
      <c r="A5284" s="5">
        <v>5282</v>
      </c>
      <c r="B5284" s="57"/>
      <c r="C5284" s="57"/>
    </row>
    <row r="5285" spans="1:3">
      <c r="A5285" s="5">
        <v>5283</v>
      </c>
      <c r="B5285" s="57"/>
      <c r="C5285" s="57"/>
    </row>
    <row r="5286" spans="1:3">
      <c r="A5286" s="5">
        <v>5284</v>
      </c>
      <c r="B5286" s="57"/>
      <c r="C5286" s="57"/>
    </row>
    <row r="5287" spans="1:3">
      <c r="A5287" s="5">
        <v>5285</v>
      </c>
      <c r="B5287" s="57"/>
      <c r="C5287" s="57"/>
    </row>
    <row r="5288" spans="1:3">
      <c r="A5288" s="5">
        <v>5286</v>
      </c>
      <c r="B5288" s="57"/>
      <c r="C5288" s="57"/>
    </row>
    <row r="5289" spans="1:3">
      <c r="A5289" s="5">
        <v>5287</v>
      </c>
      <c r="B5289" s="57"/>
      <c r="C5289" s="57"/>
    </row>
    <row r="5290" spans="1:3">
      <c r="A5290" s="5">
        <v>5288</v>
      </c>
      <c r="B5290" s="57"/>
      <c r="C5290" s="57"/>
    </row>
    <row r="5291" spans="1:3">
      <c r="A5291" s="5">
        <v>5289</v>
      </c>
      <c r="B5291" s="57"/>
      <c r="C5291" s="57"/>
    </row>
    <row r="5292" spans="1:3">
      <c r="A5292" s="5">
        <v>5290</v>
      </c>
      <c r="B5292" s="57"/>
      <c r="C5292" s="57"/>
    </row>
    <row r="5293" spans="1:3">
      <c r="A5293" s="5">
        <v>5291</v>
      </c>
      <c r="B5293" s="57"/>
      <c r="C5293" s="57"/>
    </row>
    <row r="5294" spans="1:3">
      <c r="A5294" s="5">
        <v>5292</v>
      </c>
      <c r="B5294" s="57"/>
      <c r="C5294" s="57"/>
    </row>
    <row r="5295" spans="1:3">
      <c r="A5295" s="5">
        <v>5293</v>
      </c>
      <c r="B5295" s="57"/>
      <c r="C5295" s="57"/>
    </row>
    <row r="5296" spans="1:3">
      <c r="A5296" s="5">
        <v>5294</v>
      </c>
      <c r="B5296" s="57"/>
      <c r="C5296" s="57"/>
    </row>
    <row r="5297" spans="1:3">
      <c r="A5297" s="5">
        <v>5295</v>
      </c>
      <c r="B5297" s="57"/>
      <c r="C5297" s="57"/>
    </row>
    <row r="5298" spans="1:3">
      <c r="A5298" s="5">
        <v>5296</v>
      </c>
      <c r="B5298" s="57"/>
      <c r="C5298" s="57"/>
    </row>
    <row r="5299" spans="1:3">
      <c r="A5299" s="5">
        <v>5297</v>
      </c>
      <c r="B5299" s="57"/>
      <c r="C5299" s="57"/>
    </row>
    <row r="5300" spans="1:3">
      <c r="A5300" s="5">
        <v>5298</v>
      </c>
      <c r="B5300" s="57"/>
      <c r="C5300" s="57"/>
    </row>
    <row r="5301" spans="1:3">
      <c r="A5301" s="5">
        <v>5299</v>
      </c>
      <c r="B5301" s="57"/>
      <c r="C5301" s="57"/>
    </row>
    <row r="5302" spans="1:3">
      <c r="A5302" s="5">
        <v>5300</v>
      </c>
      <c r="B5302" s="57"/>
      <c r="C5302" s="57"/>
    </row>
    <row r="5303" spans="1:3">
      <c r="A5303" s="5">
        <v>5301</v>
      </c>
      <c r="B5303" s="57"/>
      <c r="C5303" s="57"/>
    </row>
    <row r="5304" spans="1:3">
      <c r="A5304" s="5">
        <v>5302</v>
      </c>
      <c r="B5304" s="57"/>
      <c r="C5304" s="57"/>
    </row>
    <row r="5305" spans="1:3">
      <c r="A5305" s="5">
        <v>5303</v>
      </c>
      <c r="B5305" s="57"/>
      <c r="C5305" s="57"/>
    </row>
    <row r="5306" spans="1:3">
      <c r="A5306" s="5">
        <v>5304</v>
      </c>
      <c r="B5306" s="57"/>
      <c r="C5306" s="57"/>
    </row>
    <row r="5307" spans="1:3">
      <c r="A5307" s="5">
        <v>5305</v>
      </c>
      <c r="B5307" s="57"/>
      <c r="C5307" s="57"/>
    </row>
    <row r="5308" spans="1:3">
      <c r="A5308" s="5">
        <v>5306</v>
      </c>
      <c r="B5308" s="57"/>
      <c r="C5308" s="57"/>
    </row>
    <row r="5309" spans="1:3">
      <c r="A5309" s="5">
        <v>5307</v>
      </c>
      <c r="B5309" s="57"/>
      <c r="C5309" s="57"/>
    </row>
    <row r="5310" spans="1:3">
      <c r="A5310" s="5">
        <v>5308</v>
      </c>
      <c r="B5310" s="57"/>
      <c r="C5310" s="57"/>
    </row>
    <row r="5311" spans="1:3">
      <c r="A5311" s="5">
        <v>5309</v>
      </c>
      <c r="B5311" s="57"/>
      <c r="C5311" s="57"/>
    </row>
    <row r="5312" spans="1:3">
      <c r="A5312" s="5">
        <v>5310</v>
      </c>
      <c r="B5312" s="57"/>
      <c r="C5312" s="57"/>
    </row>
    <row r="5313" spans="1:3">
      <c r="A5313" s="5">
        <v>5311</v>
      </c>
      <c r="B5313" s="57"/>
      <c r="C5313" s="57"/>
    </row>
    <row r="5314" spans="1:3">
      <c r="A5314" s="5">
        <v>5312</v>
      </c>
      <c r="B5314" s="57"/>
      <c r="C5314" s="57"/>
    </row>
    <row r="5315" spans="1:3">
      <c r="A5315" s="5">
        <v>5313</v>
      </c>
      <c r="B5315" s="57"/>
      <c r="C5315" s="57"/>
    </row>
    <row r="5316" spans="1:3">
      <c r="A5316" s="5">
        <v>5314</v>
      </c>
      <c r="B5316" s="57"/>
      <c r="C5316" s="57"/>
    </row>
    <row r="5317" spans="1:3">
      <c r="A5317" s="5">
        <v>5315</v>
      </c>
      <c r="B5317" s="57"/>
      <c r="C5317" s="57"/>
    </row>
    <row r="5318" spans="1:3">
      <c r="A5318" s="5">
        <v>5316</v>
      </c>
      <c r="B5318" s="57"/>
      <c r="C5318" s="57"/>
    </row>
    <row r="5319" spans="1:3">
      <c r="A5319" s="5">
        <v>5317</v>
      </c>
      <c r="B5319" s="57"/>
      <c r="C5319" s="57"/>
    </row>
    <row r="5320" spans="1:3">
      <c r="A5320" s="5">
        <v>5318</v>
      </c>
      <c r="B5320" s="57"/>
      <c r="C5320" s="57"/>
    </row>
    <row r="5321" spans="1:3">
      <c r="A5321" s="5">
        <v>5319</v>
      </c>
      <c r="B5321" s="57"/>
      <c r="C5321" s="57"/>
    </row>
    <row r="5322" spans="1:3">
      <c r="A5322" s="5">
        <v>5320</v>
      </c>
      <c r="B5322" s="57"/>
      <c r="C5322" s="57"/>
    </row>
    <row r="5323" spans="1:3">
      <c r="A5323" s="5">
        <v>5321</v>
      </c>
      <c r="B5323" s="57"/>
      <c r="C5323" s="57"/>
    </row>
    <row r="5324" spans="1:3">
      <c r="A5324" s="5">
        <v>5322</v>
      </c>
      <c r="B5324" s="57"/>
      <c r="C5324" s="57"/>
    </row>
    <row r="5325" spans="1:3">
      <c r="A5325" s="5">
        <v>5323</v>
      </c>
      <c r="B5325" s="57"/>
      <c r="C5325" s="57"/>
    </row>
    <row r="5326" spans="1:3">
      <c r="A5326" s="5">
        <v>5324</v>
      </c>
      <c r="B5326" s="57"/>
      <c r="C5326" s="57"/>
    </row>
    <row r="5327" spans="1:3">
      <c r="A5327" s="5">
        <v>5325</v>
      </c>
      <c r="B5327" s="57"/>
      <c r="C5327" s="57"/>
    </row>
    <row r="5328" spans="1:3">
      <c r="A5328" s="5">
        <v>5326</v>
      </c>
      <c r="B5328" s="57"/>
      <c r="C5328" s="57"/>
    </row>
    <row r="5329" spans="1:3">
      <c r="A5329" s="5">
        <v>5327</v>
      </c>
      <c r="B5329" s="57"/>
      <c r="C5329" s="57"/>
    </row>
    <row r="5330" spans="1:3">
      <c r="A5330" s="5">
        <v>5328</v>
      </c>
      <c r="B5330" s="57"/>
      <c r="C5330" s="57"/>
    </row>
    <row r="5331" spans="1:3">
      <c r="A5331" s="5">
        <v>5329</v>
      </c>
      <c r="B5331" s="57"/>
      <c r="C5331" s="57"/>
    </row>
    <row r="5332" spans="1:3">
      <c r="A5332" s="5">
        <v>5330</v>
      </c>
      <c r="B5332" s="57"/>
      <c r="C5332" s="57"/>
    </row>
    <row r="5333" spans="1:3">
      <c r="A5333" s="5">
        <v>5331</v>
      </c>
      <c r="B5333" s="57"/>
      <c r="C5333" s="57"/>
    </row>
    <row r="5334" spans="1:3">
      <c r="A5334" s="5">
        <v>5332</v>
      </c>
      <c r="B5334" s="57"/>
      <c r="C5334" s="57"/>
    </row>
    <row r="5335" spans="1:3">
      <c r="A5335" s="5">
        <v>5333</v>
      </c>
      <c r="B5335" s="57"/>
      <c r="C5335" s="57"/>
    </row>
    <row r="5336" spans="1:3">
      <c r="A5336" s="5">
        <v>5334</v>
      </c>
      <c r="B5336" s="57"/>
      <c r="C5336" s="57"/>
    </row>
    <row r="5337" spans="1:3">
      <c r="A5337" s="5">
        <v>5335</v>
      </c>
      <c r="B5337" s="57"/>
      <c r="C5337" s="57"/>
    </row>
    <row r="5338" spans="1:3">
      <c r="A5338" s="5">
        <v>5336</v>
      </c>
      <c r="B5338" s="57"/>
      <c r="C5338" s="57"/>
    </row>
    <row r="5339" spans="1:3">
      <c r="A5339" s="5">
        <v>5337</v>
      </c>
      <c r="B5339" s="57"/>
      <c r="C5339" s="57"/>
    </row>
    <row r="5340" spans="1:3">
      <c r="A5340" s="5">
        <v>5338</v>
      </c>
      <c r="B5340" s="57"/>
      <c r="C5340" s="57"/>
    </row>
    <row r="5341" spans="1:3">
      <c r="A5341" s="5">
        <v>5339</v>
      </c>
      <c r="B5341" s="57"/>
      <c r="C5341" s="57"/>
    </row>
    <row r="5342" spans="1:3">
      <c r="A5342" s="5">
        <v>5340</v>
      </c>
      <c r="B5342" s="57"/>
      <c r="C5342" s="57"/>
    </row>
    <row r="5343" spans="1:3">
      <c r="A5343" s="5">
        <v>5341</v>
      </c>
      <c r="B5343" s="57"/>
      <c r="C5343" s="57"/>
    </row>
    <row r="5344" spans="1:3">
      <c r="A5344" s="5">
        <v>5342</v>
      </c>
      <c r="B5344" s="57"/>
      <c r="C5344" s="57"/>
    </row>
    <row r="5345" spans="1:3">
      <c r="A5345" s="5">
        <v>5343</v>
      </c>
      <c r="B5345" s="57"/>
      <c r="C5345" s="57"/>
    </row>
    <row r="5346" spans="1:3">
      <c r="A5346" s="5">
        <v>5344</v>
      </c>
      <c r="B5346" s="57"/>
      <c r="C5346" s="57"/>
    </row>
    <row r="5347" spans="1:3">
      <c r="A5347" s="5">
        <v>5345</v>
      </c>
      <c r="B5347" s="57"/>
      <c r="C5347" s="57"/>
    </row>
    <row r="5348" spans="1:3">
      <c r="A5348" s="5">
        <v>5346</v>
      </c>
      <c r="B5348" s="57"/>
      <c r="C5348" s="57"/>
    </row>
    <row r="5349" spans="1:3">
      <c r="A5349" s="5">
        <v>5347</v>
      </c>
      <c r="B5349" s="57"/>
      <c r="C5349" s="57"/>
    </row>
    <row r="5350" spans="1:3">
      <c r="A5350" s="5">
        <v>5348</v>
      </c>
      <c r="B5350" s="57"/>
      <c r="C5350" s="57"/>
    </row>
    <row r="5351" spans="1:3">
      <c r="A5351" s="5">
        <v>5349</v>
      </c>
      <c r="B5351" s="57"/>
      <c r="C5351" s="57"/>
    </row>
    <row r="5352" spans="1:3">
      <c r="A5352" s="5">
        <v>5350</v>
      </c>
      <c r="B5352" s="57"/>
      <c r="C5352" s="57"/>
    </row>
    <row r="5353" spans="1:3">
      <c r="A5353" s="5">
        <v>5351</v>
      </c>
      <c r="B5353" s="57"/>
      <c r="C5353" s="57"/>
    </row>
    <row r="5354" spans="1:3">
      <c r="A5354" s="5">
        <v>5352</v>
      </c>
      <c r="B5354" s="57"/>
      <c r="C5354" s="57"/>
    </row>
    <row r="5355" spans="1:3">
      <c r="A5355" s="5">
        <v>5353</v>
      </c>
      <c r="B5355" s="57"/>
      <c r="C5355" s="57"/>
    </row>
    <row r="5356" spans="1:3">
      <c r="A5356" s="5">
        <v>5354</v>
      </c>
      <c r="B5356" s="57"/>
      <c r="C5356" s="57"/>
    </row>
    <row r="5357" spans="1:3">
      <c r="A5357" s="5">
        <v>5355</v>
      </c>
      <c r="B5357" s="57"/>
      <c r="C5357" s="57"/>
    </row>
    <row r="5358" spans="1:3">
      <c r="A5358" s="5">
        <v>5356</v>
      </c>
      <c r="B5358" s="57"/>
      <c r="C5358" s="57"/>
    </row>
    <row r="5359" spans="1:3">
      <c r="A5359" s="5">
        <v>5357</v>
      </c>
      <c r="B5359" s="57"/>
      <c r="C5359" s="57"/>
    </row>
    <row r="5360" spans="1:3">
      <c r="A5360" s="5">
        <v>5358</v>
      </c>
      <c r="B5360" s="57"/>
      <c r="C5360" s="57"/>
    </row>
    <row r="5361" spans="1:3">
      <c r="A5361" s="5">
        <v>5359</v>
      </c>
      <c r="B5361" s="57"/>
      <c r="C5361" s="57"/>
    </row>
    <row r="5362" spans="1:3">
      <c r="A5362" s="5">
        <v>5360</v>
      </c>
      <c r="B5362" s="57"/>
      <c r="C5362" s="57"/>
    </row>
    <row r="5363" spans="1:3">
      <c r="A5363" s="5">
        <v>5361</v>
      </c>
      <c r="B5363" s="57"/>
      <c r="C5363" s="57"/>
    </row>
    <row r="5364" spans="1:3">
      <c r="A5364" s="5">
        <v>5362</v>
      </c>
      <c r="B5364" s="57"/>
      <c r="C5364" s="57"/>
    </row>
    <row r="5365" spans="1:3">
      <c r="A5365" s="5">
        <v>5363</v>
      </c>
      <c r="B5365" s="57"/>
      <c r="C5365" s="57"/>
    </row>
    <row r="5366" spans="1:3">
      <c r="A5366" s="5">
        <v>5364</v>
      </c>
      <c r="B5366" s="57"/>
      <c r="C5366" s="57"/>
    </row>
    <row r="5367" spans="1:3">
      <c r="A5367" s="5">
        <v>5365</v>
      </c>
      <c r="B5367" s="57"/>
      <c r="C5367" s="57"/>
    </row>
    <row r="5368" spans="1:3">
      <c r="A5368" s="5">
        <v>5366</v>
      </c>
      <c r="B5368" s="57"/>
      <c r="C5368" s="57"/>
    </row>
    <row r="5369" spans="1:3">
      <c r="A5369" s="5">
        <v>5367</v>
      </c>
      <c r="B5369" s="57"/>
      <c r="C5369" s="57"/>
    </row>
    <row r="5370" spans="1:3">
      <c r="A5370" s="5">
        <v>5368</v>
      </c>
      <c r="B5370" s="57"/>
      <c r="C5370" s="57"/>
    </row>
    <row r="5371" spans="1:3">
      <c r="A5371" s="5">
        <v>5369</v>
      </c>
      <c r="B5371" s="57"/>
      <c r="C5371" s="57"/>
    </row>
    <row r="5372" spans="1:3">
      <c r="A5372" s="5">
        <v>5370</v>
      </c>
      <c r="B5372" s="57"/>
      <c r="C5372" s="57"/>
    </row>
    <row r="5373" spans="1:3">
      <c r="A5373" s="5">
        <v>5371</v>
      </c>
      <c r="B5373" s="57"/>
      <c r="C5373" s="57"/>
    </row>
    <row r="5374" spans="1:3">
      <c r="A5374" s="5">
        <v>5372</v>
      </c>
      <c r="B5374" s="57"/>
      <c r="C5374" s="57"/>
    </row>
    <row r="5375" spans="1:3">
      <c r="A5375" s="5">
        <v>5373</v>
      </c>
      <c r="B5375" s="57"/>
      <c r="C5375" s="57"/>
    </row>
    <row r="5376" spans="1:3">
      <c r="A5376" s="5">
        <v>5374</v>
      </c>
      <c r="B5376" s="57"/>
      <c r="C5376" s="57"/>
    </row>
    <row r="5377" spans="1:3">
      <c r="A5377" s="5">
        <v>5375</v>
      </c>
      <c r="B5377" s="57"/>
      <c r="C5377" s="57"/>
    </row>
    <row r="5378" spans="1:3">
      <c r="A5378" s="5">
        <v>5376</v>
      </c>
      <c r="B5378" s="57"/>
      <c r="C5378" s="57"/>
    </row>
    <row r="5379" spans="1:3">
      <c r="A5379" s="5">
        <v>5377</v>
      </c>
      <c r="B5379" s="57"/>
      <c r="C5379" s="57"/>
    </row>
    <row r="5380" spans="1:3">
      <c r="A5380" s="5">
        <v>5378</v>
      </c>
      <c r="B5380" s="57"/>
      <c r="C5380" s="57"/>
    </row>
    <row r="5381" spans="1:3">
      <c r="A5381" s="5">
        <v>5379</v>
      </c>
      <c r="B5381" s="57"/>
      <c r="C5381" s="57"/>
    </row>
    <row r="5382" spans="1:3">
      <c r="A5382" s="5">
        <v>5380</v>
      </c>
      <c r="B5382" s="57"/>
      <c r="C5382" s="57"/>
    </row>
    <row r="5383" spans="1:3">
      <c r="A5383" s="5">
        <v>5381</v>
      </c>
      <c r="B5383" s="57"/>
      <c r="C5383" s="57"/>
    </row>
    <row r="5384" spans="1:3">
      <c r="A5384" s="5">
        <v>5382</v>
      </c>
      <c r="B5384" s="57"/>
      <c r="C5384" s="57"/>
    </row>
    <row r="5385" spans="1:3">
      <c r="A5385" s="5">
        <v>5383</v>
      </c>
      <c r="B5385" s="57"/>
      <c r="C5385" s="57"/>
    </row>
    <row r="5386" spans="1:3">
      <c r="A5386" s="5">
        <v>5384</v>
      </c>
      <c r="B5386" s="57"/>
      <c r="C5386" s="57"/>
    </row>
    <row r="5387" spans="1:3">
      <c r="A5387" s="5">
        <v>5385</v>
      </c>
      <c r="B5387" s="57"/>
      <c r="C5387" s="57"/>
    </row>
    <row r="5388" spans="1:3">
      <c r="A5388" s="5">
        <v>5386</v>
      </c>
      <c r="B5388" s="57"/>
      <c r="C5388" s="57"/>
    </row>
    <row r="5389" spans="1:3">
      <c r="A5389" s="5">
        <v>5387</v>
      </c>
      <c r="B5389" s="57"/>
      <c r="C5389" s="57"/>
    </row>
    <row r="5390" spans="1:3">
      <c r="A5390" s="5">
        <v>5388</v>
      </c>
      <c r="B5390" s="57"/>
      <c r="C5390" s="57"/>
    </row>
    <row r="5391" spans="1:3">
      <c r="A5391" s="5">
        <v>5389</v>
      </c>
      <c r="B5391" s="57"/>
      <c r="C5391" s="57"/>
    </row>
    <row r="5392" spans="1:3">
      <c r="A5392" s="5">
        <v>5390</v>
      </c>
      <c r="B5392" s="57"/>
      <c r="C5392" s="57"/>
    </row>
    <row r="5393" spans="1:3">
      <c r="A5393" s="5">
        <v>5391</v>
      </c>
      <c r="B5393" s="57"/>
      <c r="C5393" s="57"/>
    </row>
    <row r="5394" spans="1:3">
      <c r="A5394" s="5">
        <v>5392</v>
      </c>
      <c r="B5394" s="57"/>
      <c r="C5394" s="57"/>
    </row>
    <row r="5395" spans="1:3">
      <c r="A5395" s="5">
        <v>5393</v>
      </c>
      <c r="B5395" s="57"/>
      <c r="C5395" s="57"/>
    </row>
    <row r="5396" spans="1:3">
      <c r="A5396" s="5">
        <v>5394</v>
      </c>
      <c r="B5396" s="57"/>
      <c r="C5396" s="57"/>
    </row>
    <row r="5397" spans="1:3">
      <c r="A5397" s="5">
        <v>5395</v>
      </c>
      <c r="B5397" s="57"/>
      <c r="C5397" s="57"/>
    </row>
    <row r="5398" spans="1:3">
      <c r="A5398" s="5">
        <v>5396</v>
      </c>
      <c r="B5398" s="57"/>
      <c r="C5398" s="57"/>
    </row>
    <row r="5399" spans="1:3">
      <c r="A5399" s="5">
        <v>5397</v>
      </c>
      <c r="B5399" s="57"/>
      <c r="C5399" s="57"/>
    </row>
    <row r="5400" spans="1:3">
      <c r="A5400" s="5">
        <v>5398</v>
      </c>
      <c r="B5400" s="57"/>
      <c r="C5400" s="57"/>
    </row>
    <row r="5401" spans="1:3">
      <c r="A5401" s="5">
        <v>5399</v>
      </c>
      <c r="B5401" s="57"/>
      <c r="C5401" s="57"/>
    </row>
    <row r="5402" spans="1:3">
      <c r="A5402" s="5">
        <v>5400</v>
      </c>
      <c r="B5402" s="57"/>
      <c r="C5402" s="57"/>
    </row>
    <row r="5403" spans="1:3">
      <c r="A5403" s="5">
        <v>5401</v>
      </c>
      <c r="B5403" s="57"/>
      <c r="C5403" s="57"/>
    </row>
    <row r="5404" spans="1:3">
      <c r="A5404" s="5">
        <v>5402</v>
      </c>
      <c r="B5404" s="57"/>
      <c r="C5404" s="57"/>
    </row>
    <row r="5405" spans="1:3">
      <c r="A5405" s="5">
        <v>5403</v>
      </c>
      <c r="B5405" s="57"/>
      <c r="C5405" s="57"/>
    </row>
    <row r="5406" spans="1:3">
      <c r="A5406" s="5">
        <v>5404</v>
      </c>
      <c r="B5406" s="57"/>
      <c r="C5406" s="57"/>
    </row>
    <row r="5407" spans="1:3">
      <c r="A5407" s="5">
        <v>5405</v>
      </c>
      <c r="B5407" s="57"/>
      <c r="C5407" s="57"/>
    </row>
    <row r="5408" spans="1:3">
      <c r="A5408" s="5">
        <v>5406</v>
      </c>
      <c r="B5408" s="57"/>
      <c r="C5408" s="57"/>
    </row>
    <row r="5409" spans="1:3">
      <c r="A5409" s="5">
        <v>5407</v>
      </c>
      <c r="B5409" s="57"/>
      <c r="C5409" s="57"/>
    </row>
    <row r="5410" spans="1:3">
      <c r="A5410" s="5">
        <v>5408</v>
      </c>
      <c r="B5410" s="57"/>
      <c r="C5410" s="57"/>
    </row>
    <row r="5411" spans="1:3">
      <c r="A5411" s="5">
        <v>5409</v>
      </c>
      <c r="B5411" s="57"/>
      <c r="C5411" s="57"/>
    </row>
    <row r="5412" spans="1:3">
      <c r="A5412" s="5">
        <v>5410</v>
      </c>
      <c r="B5412" s="57"/>
      <c r="C5412" s="57"/>
    </row>
    <row r="5413" spans="1:3">
      <c r="A5413" s="5">
        <v>5411</v>
      </c>
      <c r="B5413" s="57"/>
      <c r="C5413" s="57"/>
    </row>
    <row r="5414" spans="1:3">
      <c r="A5414" s="5">
        <v>5412</v>
      </c>
      <c r="B5414" s="57"/>
      <c r="C5414" s="57"/>
    </row>
    <row r="5415" spans="1:3">
      <c r="A5415" s="5">
        <v>5413</v>
      </c>
      <c r="B5415" s="57"/>
      <c r="C5415" s="57"/>
    </row>
    <row r="5416" spans="1:3">
      <c r="A5416" s="5">
        <v>5414</v>
      </c>
      <c r="B5416" s="57"/>
      <c r="C5416" s="57"/>
    </row>
    <row r="5417" spans="1:3">
      <c r="A5417" s="5">
        <v>5415</v>
      </c>
      <c r="B5417" s="57"/>
      <c r="C5417" s="57"/>
    </row>
    <row r="5418" spans="1:3">
      <c r="A5418" s="5">
        <v>5416</v>
      </c>
      <c r="B5418" s="57"/>
      <c r="C5418" s="57"/>
    </row>
    <row r="5419" spans="1:3">
      <c r="A5419" s="5">
        <v>5417</v>
      </c>
      <c r="B5419" s="57"/>
      <c r="C5419" s="57"/>
    </row>
    <row r="5420" spans="1:3">
      <c r="A5420" s="5">
        <v>5418</v>
      </c>
      <c r="B5420" s="57"/>
      <c r="C5420" s="57"/>
    </row>
    <row r="5421" spans="1:3">
      <c r="A5421" s="5">
        <v>5419</v>
      </c>
      <c r="B5421" s="57"/>
      <c r="C5421" s="57"/>
    </row>
    <row r="5422" spans="1:3">
      <c r="A5422" s="5">
        <v>5420</v>
      </c>
      <c r="B5422" s="57"/>
      <c r="C5422" s="57"/>
    </row>
    <row r="5423" spans="1:3">
      <c r="A5423" s="5">
        <v>5421</v>
      </c>
      <c r="B5423" s="57"/>
      <c r="C5423" s="57"/>
    </row>
    <row r="5424" spans="1:3">
      <c r="A5424" s="5">
        <v>5422</v>
      </c>
      <c r="B5424" s="57"/>
      <c r="C5424" s="57"/>
    </row>
    <row r="5425" spans="1:3">
      <c r="A5425" s="5">
        <v>5423</v>
      </c>
      <c r="B5425" s="57"/>
      <c r="C5425" s="57"/>
    </row>
    <row r="5426" spans="1:3">
      <c r="A5426" s="5">
        <v>5424</v>
      </c>
      <c r="B5426" s="57"/>
      <c r="C5426" s="57"/>
    </row>
    <row r="5427" spans="1:3">
      <c r="A5427" s="5">
        <v>5425</v>
      </c>
      <c r="B5427" s="57"/>
      <c r="C5427" s="57"/>
    </row>
    <row r="5428" spans="1:3">
      <c r="A5428" s="5">
        <v>5426</v>
      </c>
      <c r="B5428" s="57"/>
      <c r="C5428" s="57"/>
    </row>
    <row r="5429" spans="1:3">
      <c r="A5429" s="5">
        <v>5427</v>
      </c>
      <c r="B5429" s="57"/>
      <c r="C5429" s="57"/>
    </row>
    <row r="5430" spans="1:3">
      <c r="A5430" s="5">
        <v>5428</v>
      </c>
      <c r="B5430" s="57"/>
      <c r="C5430" s="57"/>
    </row>
    <row r="5431" spans="1:3">
      <c r="A5431" s="5">
        <v>5429</v>
      </c>
      <c r="B5431" s="57"/>
      <c r="C5431" s="57"/>
    </row>
    <row r="5432" spans="1:3">
      <c r="A5432" s="5">
        <v>5430</v>
      </c>
      <c r="B5432" s="57"/>
      <c r="C5432" s="57"/>
    </row>
    <row r="5433" spans="1:3">
      <c r="A5433" s="5">
        <v>5431</v>
      </c>
      <c r="B5433" s="57"/>
      <c r="C5433" s="57"/>
    </row>
    <row r="5434" spans="1:3">
      <c r="A5434" s="5">
        <v>5432</v>
      </c>
      <c r="B5434" s="57"/>
      <c r="C5434" s="57"/>
    </row>
    <row r="5435" spans="1:3">
      <c r="A5435" s="5">
        <v>5433</v>
      </c>
      <c r="B5435" s="57"/>
      <c r="C5435" s="57"/>
    </row>
    <row r="5436" spans="1:3">
      <c r="A5436" s="5">
        <v>5434</v>
      </c>
      <c r="B5436" s="57"/>
      <c r="C5436" s="57"/>
    </row>
    <row r="5437" spans="1:3">
      <c r="A5437" s="5">
        <v>5435</v>
      </c>
      <c r="B5437" s="57"/>
      <c r="C5437" s="57"/>
    </row>
    <row r="5438" spans="1:3">
      <c r="A5438" s="5">
        <v>5436</v>
      </c>
      <c r="B5438" s="57"/>
      <c r="C5438" s="57"/>
    </row>
    <row r="5439" spans="1:3">
      <c r="A5439" s="5">
        <v>5437</v>
      </c>
      <c r="B5439" s="57"/>
      <c r="C5439" s="57"/>
    </row>
    <row r="5440" spans="1:3">
      <c r="A5440" s="5">
        <v>5438</v>
      </c>
      <c r="B5440" s="57"/>
      <c r="C5440" s="57"/>
    </row>
    <row r="5441" spans="1:3">
      <c r="A5441" s="5">
        <v>5439</v>
      </c>
      <c r="B5441" s="57"/>
      <c r="C5441" s="57"/>
    </row>
    <row r="5442" spans="1:3">
      <c r="A5442" s="5">
        <v>5440</v>
      </c>
      <c r="B5442" s="57"/>
      <c r="C5442" s="57"/>
    </row>
    <row r="5443" spans="1:3">
      <c r="A5443" s="5">
        <v>5441</v>
      </c>
      <c r="B5443" s="57"/>
      <c r="C5443" s="57"/>
    </row>
    <row r="5444" spans="1:3">
      <c r="A5444" s="5">
        <v>5442</v>
      </c>
      <c r="B5444" s="57"/>
      <c r="C5444" s="57"/>
    </row>
    <row r="5445" spans="1:3">
      <c r="A5445" s="5">
        <v>5443</v>
      </c>
      <c r="B5445" s="57"/>
      <c r="C5445" s="57"/>
    </row>
    <row r="5446" spans="1:3">
      <c r="A5446" s="5">
        <v>5444</v>
      </c>
      <c r="B5446" s="57"/>
      <c r="C5446" s="57"/>
    </row>
    <row r="5447" spans="1:3">
      <c r="A5447" s="5">
        <v>5445</v>
      </c>
      <c r="B5447" s="57"/>
      <c r="C5447" s="57"/>
    </row>
    <row r="5448" spans="1:3">
      <c r="A5448" s="5">
        <v>5446</v>
      </c>
      <c r="B5448" s="57"/>
      <c r="C5448" s="57"/>
    </row>
    <row r="5449" spans="1:3">
      <c r="A5449" s="5">
        <v>5447</v>
      </c>
      <c r="B5449" s="57"/>
      <c r="C5449" s="57"/>
    </row>
    <row r="5450" spans="1:3">
      <c r="A5450" s="5">
        <v>5448</v>
      </c>
      <c r="B5450" s="57"/>
      <c r="C5450" s="57"/>
    </row>
    <row r="5451" spans="1:3">
      <c r="A5451" s="5">
        <v>5449</v>
      </c>
      <c r="B5451" s="57"/>
      <c r="C5451" s="57"/>
    </row>
    <row r="5452" spans="1:3">
      <c r="A5452" s="5">
        <v>5450</v>
      </c>
      <c r="B5452" s="57"/>
      <c r="C5452" s="57"/>
    </row>
    <row r="5453" spans="1:3">
      <c r="A5453" s="5">
        <v>5451</v>
      </c>
      <c r="B5453" s="57"/>
      <c r="C5453" s="57"/>
    </row>
    <row r="5454" spans="1:3">
      <c r="A5454" s="5">
        <v>5452</v>
      </c>
      <c r="B5454" s="57"/>
      <c r="C5454" s="57"/>
    </row>
    <row r="5455" spans="1:3">
      <c r="A5455" s="5">
        <v>5453</v>
      </c>
      <c r="B5455" s="57"/>
      <c r="C5455" s="57"/>
    </row>
    <row r="5456" spans="1:3">
      <c r="A5456" s="5">
        <v>5454</v>
      </c>
      <c r="B5456" s="57"/>
      <c r="C5456" s="57"/>
    </row>
    <row r="5457" spans="1:3">
      <c r="A5457" s="5">
        <v>5455</v>
      </c>
      <c r="B5457" s="57"/>
      <c r="C5457" s="57"/>
    </row>
    <row r="5458" spans="1:3">
      <c r="A5458" s="5">
        <v>5456</v>
      </c>
      <c r="B5458" s="57"/>
      <c r="C5458" s="57"/>
    </row>
    <row r="5459" spans="1:3">
      <c r="A5459" s="5">
        <v>5457</v>
      </c>
      <c r="B5459" s="57"/>
      <c r="C5459" s="57"/>
    </row>
    <row r="5460" spans="1:3">
      <c r="A5460" s="5">
        <v>5458</v>
      </c>
      <c r="B5460" s="57"/>
      <c r="C5460" s="57"/>
    </row>
    <row r="5461" spans="1:3">
      <c r="A5461" s="5">
        <v>5459</v>
      </c>
      <c r="B5461" s="57"/>
      <c r="C5461" s="57"/>
    </row>
    <row r="5462" spans="1:3">
      <c r="A5462" s="5">
        <v>5460</v>
      </c>
      <c r="B5462" s="57"/>
      <c r="C5462" s="57"/>
    </row>
    <row r="5463" spans="1:3">
      <c r="A5463" s="5">
        <v>5461</v>
      </c>
      <c r="B5463" s="57"/>
      <c r="C5463" s="57"/>
    </row>
    <row r="5464" spans="1:3">
      <c r="A5464" s="5">
        <v>5462</v>
      </c>
      <c r="B5464" s="57"/>
      <c r="C5464" s="57"/>
    </row>
    <row r="5465" spans="1:3">
      <c r="A5465" s="5">
        <v>5463</v>
      </c>
      <c r="B5465" s="57"/>
      <c r="C5465" s="57"/>
    </row>
    <row r="5466" spans="1:3">
      <c r="A5466" s="5">
        <v>5464</v>
      </c>
      <c r="B5466" s="57"/>
      <c r="C5466" s="57"/>
    </row>
    <row r="5467" spans="1:3">
      <c r="A5467" s="5">
        <v>5465</v>
      </c>
      <c r="B5467" s="57"/>
      <c r="C5467" s="57"/>
    </row>
    <row r="5468" spans="1:3">
      <c r="A5468" s="5">
        <v>5466</v>
      </c>
      <c r="B5468" s="57"/>
      <c r="C5468" s="57"/>
    </row>
    <row r="5469" spans="1:3">
      <c r="A5469" s="5">
        <v>5467</v>
      </c>
      <c r="B5469" s="57"/>
      <c r="C5469" s="57"/>
    </row>
    <row r="5470" spans="1:3">
      <c r="A5470" s="5">
        <v>5468</v>
      </c>
      <c r="B5470" s="57"/>
      <c r="C5470" s="57"/>
    </row>
    <row r="5471" spans="1:3">
      <c r="A5471" s="5">
        <v>5469</v>
      </c>
      <c r="B5471" s="57"/>
      <c r="C5471" s="57"/>
    </row>
    <row r="5472" spans="1:3">
      <c r="A5472" s="5">
        <v>5470</v>
      </c>
      <c r="B5472" s="57"/>
      <c r="C5472" s="57"/>
    </row>
    <row r="5473" spans="1:3">
      <c r="A5473" s="5">
        <v>5471</v>
      </c>
      <c r="B5473" s="57"/>
      <c r="C5473" s="57"/>
    </row>
    <row r="5474" spans="1:3">
      <c r="A5474" s="5">
        <v>5472</v>
      </c>
      <c r="B5474" s="57"/>
      <c r="C5474" s="57"/>
    </row>
    <row r="5475" spans="1:3">
      <c r="A5475" s="5">
        <v>5473</v>
      </c>
      <c r="B5475" s="57"/>
      <c r="C5475" s="57"/>
    </row>
    <row r="5476" spans="1:3">
      <c r="A5476" s="5">
        <v>5474</v>
      </c>
      <c r="B5476" s="57"/>
      <c r="C5476" s="57"/>
    </row>
    <row r="5477" spans="1:3">
      <c r="A5477" s="5">
        <v>5475</v>
      </c>
      <c r="B5477" s="57"/>
      <c r="C5477" s="57"/>
    </row>
    <row r="5478" spans="1:3">
      <c r="A5478" s="5">
        <v>5476</v>
      </c>
      <c r="B5478" s="57"/>
      <c r="C5478" s="57"/>
    </row>
    <row r="5479" spans="1:3">
      <c r="A5479" s="5">
        <v>5477</v>
      </c>
      <c r="B5479" s="57"/>
      <c r="C5479" s="57"/>
    </row>
    <row r="5480" spans="1:3">
      <c r="A5480" s="5">
        <v>5478</v>
      </c>
      <c r="B5480" s="57"/>
      <c r="C5480" s="57"/>
    </row>
    <row r="5481" spans="1:3">
      <c r="A5481" s="5">
        <v>5479</v>
      </c>
      <c r="B5481" s="57"/>
      <c r="C5481" s="57"/>
    </row>
    <row r="5482" spans="1:3">
      <c r="A5482" s="5">
        <v>5480</v>
      </c>
      <c r="B5482" s="57"/>
      <c r="C5482" s="57"/>
    </row>
    <row r="5483" spans="1:3">
      <c r="A5483" s="5">
        <v>5481</v>
      </c>
      <c r="B5483" s="57"/>
      <c r="C5483" s="57"/>
    </row>
    <row r="5484" spans="1:3">
      <c r="A5484" s="5">
        <v>5482</v>
      </c>
      <c r="B5484" s="57"/>
      <c r="C5484" s="57"/>
    </row>
    <row r="5485" spans="1:3">
      <c r="A5485" s="5">
        <v>5483</v>
      </c>
      <c r="B5485" s="57"/>
      <c r="C5485" s="57"/>
    </row>
    <row r="5486" spans="1:3">
      <c r="A5486" s="5">
        <v>5484</v>
      </c>
      <c r="B5486" s="57"/>
      <c r="C5486" s="57"/>
    </row>
    <row r="5487" spans="1:3">
      <c r="A5487" s="5">
        <v>5485</v>
      </c>
      <c r="B5487" s="57"/>
      <c r="C5487" s="57"/>
    </row>
    <row r="5488" spans="1:3">
      <c r="A5488" s="5">
        <v>5486</v>
      </c>
      <c r="B5488" s="57"/>
      <c r="C5488" s="57"/>
    </row>
    <row r="5489" spans="1:3">
      <c r="A5489" s="5">
        <v>5487</v>
      </c>
      <c r="B5489" s="57"/>
      <c r="C5489" s="57"/>
    </row>
    <row r="5490" spans="1:3">
      <c r="A5490" s="5">
        <v>5488</v>
      </c>
      <c r="B5490" s="57"/>
      <c r="C5490" s="57"/>
    </row>
    <row r="5491" spans="1:3">
      <c r="A5491" s="5">
        <v>5489</v>
      </c>
      <c r="B5491" s="57"/>
      <c r="C5491" s="57"/>
    </row>
    <row r="5492" spans="1:3">
      <c r="A5492" s="5">
        <v>5490</v>
      </c>
      <c r="B5492" s="57"/>
      <c r="C5492" s="57"/>
    </row>
    <row r="5493" spans="1:3">
      <c r="A5493" s="5">
        <v>5491</v>
      </c>
      <c r="B5493" s="57"/>
      <c r="C5493" s="57"/>
    </row>
    <row r="5494" spans="1:3">
      <c r="A5494" s="5">
        <v>5492</v>
      </c>
      <c r="B5494" s="57"/>
      <c r="C5494" s="57"/>
    </row>
    <row r="5495" spans="1:3">
      <c r="A5495" s="5">
        <v>5493</v>
      </c>
      <c r="B5495" s="57"/>
      <c r="C5495" s="57"/>
    </row>
    <row r="5496" spans="1:3">
      <c r="A5496" s="5">
        <v>5494</v>
      </c>
      <c r="B5496" s="57"/>
      <c r="C5496" s="57"/>
    </row>
    <row r="5497" spans="1:3">
      <c r="A5497" s="5">
        <v>5495</v>
      </c>
      <c r="B5497" s="57"/>
      <c r="C5497" s="57"/>
    </row>
    <row r="5498" spans="1:3">
      <c r="A5498" s="5">
        <v>5496</v>
      </c>
      <c r="B5498" s="57"/>
      <c r="C5498" s="57"/>
    </row>
    <row r="5499" spans="1:3">
      <c r="A5499" s="5">
        <v>5497</v>
      </c>
      <c r="B5499" s="57"/>
      <c r="C5499" s="57"/>
    </row>
    <row r="5500" spans="1:3">
      <c r="A5500" s="5">
        <v>5498</v>
      </c>
      <c r="B5500" s="57"/>
      <c r="C5500" s="57"/>
    </row>
    <row r="5501" spans="1:3">
      <c r="A5501" s="5">
        <v>5499</v>
      </c>
      <c r="B5501" s="57"/>
      <c r="C5501" s="57"/>
    </row>
    <row r="5502" spans="1:3">
      <c r="A5502" s="5">
        <v>5500</v>
      </c>
      <c r="B5502" s="57"/>
      <c r="C5502" s="57"/>
    </row>
    <row r="5503" spans="1:3">
      <c r="A5503" s="5">
        <v>5501</v>
      </c>
      <c r="B5503" s="57"/>
      <c r="C5503" s="57"/>
    </row>
    <row r="5504" spans="1:3">
      <c r="A5504" s="5">
        <v>5502</v>
      </c>
      <c r="B5504" s="57"/>
      <c r="C5504" s="57"/>
    </row>
    <row r="5505" spans="1:3">
      <c r="A5505" s="5">
        <v>5503</v>
      </c>
      <c r="B5505" s="57"/>
      <c r="C5505" s="57"/>
    </row>
    <row r="5506" spans="1:3">
      <c r="A5506" s="5">
        <v>5504</v>
      </c>
      <c r="B5506" s="57"/>
      <c r="C5506" s="57"/>
    </row>
    <row r="5507" spans="1:3">
      <c r="A5507" s="5">
        <v>5505</v>
      </c>
      <c r="B5507" s="57"/>
      <c r="C5507" s="57"/>
    </row>
    <row r="5508" spans="1:3">
      <c r="A5508" s="5">
        <v>5506</v>
      </c>
      <c r="B5508" s="57"/>
      <c r="C5508" s="57"/>
    </row>
    <row r="5509" spans="1:3">
      <c r="A5509" s="5">
        <v>5507</v>
      </c>
      <c r="B5509" s="57"/>
      <c r="C5509" s="57"/>
    </row>
    <row r="5510" spans="1:3">
      <c r="A5510" s="5">
        <v>5508</v>
      </c>
      <c r="B5510" s="57"/>
      <c r="C5510" s="57"/>
    </row>
    <row r="5511" spans="1:3">
      <c r="A5511" s="5">
        <v>5509</v>
      </c>
      <c r="B5511" s="57"/>
      <c r="C5511" s="57"/>
    </row>
    <row r="5512" spans="1:3">
      <c r="A5512" s="5">
        <v>5510</v>
      </c>
      <c r="B5512" s="57"/>
      <c r="C5512" s="57"/>
    </row>
    <row r="5513" spans="1:3">
      <c r="A5513" s="5">
        <v>5511</v>
      </c>
      <c r="B5513" s="57"/>
      <c r="C5513" s="57"/>
    </row>
    <row r="5514" spans="1:3">
      <c r="A5514" s="5">
        <v>5512</v>
      </c>
      <c r="B5514" s="57"/>
      <c r="C5514" s="57"/>
    </row>
    <row r="5515" spans="1:3">
      <c r="A5515" s="5">
        <v>5513</v>
      </c>
      <c r="B5515" s="57"/>
      <c r="C5515" s="57"/>
    </row>
    <row r="5516" spans="1:3">
      <c r="A5516" s="5">
        <v>5514</v>
      </c>
      <c r="B5516" s="57"/>
      <c r="C5516" s="57"/>
    </row>
    <row r="5517" spans="1:3">
      <c r="A5517" s="5">
        <v>5515</v>
      </c>
      <c r="B5517" s="57"/>
      <c r="C5517" s="57"/>
    </row>
    <row r="5518" spans="1:3">
      <c r="A5518" s="5">
        <v>5516</v>
      </c>
      <c r="B5518" s="57"/>
      <c r="C5518" s="57"/>
    </row>
    <row r="5519" spans="1:3">
      <c r="A5519" s="5">
        <v>5517</v>
      </c>
      <c r="B5519" s="57"/>
      <c r="C5519" s="57"/>
    </row>
    <row r="5520" spans="1:3">
      <c r="A5520" s="5">
        <v>5518</v>
      </c>
      <c r="B5520" s="57"/>
      <c r="C5520" s="57"/>
    </row>
    <row r="5521" spans="1:3">
      <c r="A5521" s="5">
        <v>5519</v>
      </c>
      <c r="B5521" s="57"/>
      <c r="C5521" s="57"/>
    </row>
    <row r="5522" spans="1:3">
      <c r="A5522" s="5">
        <v>5520</v>
      </c>
      <c r="B5522" s="57"/>
      <c r="C5522" s="57"/>
    </row>
    <row r="5523" spans="1:3">
      <c r="A5523" s="5">
        <v>5521</v>
      </c>
      <c r="B5523" s="57"/>
      <c r="C5523" s="57"/>
    </row>
    <row r="5524" spans="1:3">
      <c r="A5524" s="5">
        <v>5522</v>
      </c>
      <c r="B5524" s="57"/>
      <c r="C5524" s="57"/>
    </row>
    <row r="5525" spans="1:3">
      <c r="A5525" s="5">
        <v>5523</v>
      </c>
      <c r="B5525" s="57"/>
      <c r="C5525" s="57"/>
    </row>
    <row r="5526" spans="1:3">
      <c r="A5526" s="5">
        <v>5524</v>
      </c>
      <c r="B5526" s="57"/>
      <c r="C5526" s="57"/>
    </row>
    <row r="5527" spans="1:3">
      <c r="A5527" s="5">
        <v>5525</v>
      </c>
      <c r="B5527" s="57"/>
      <c r="C5527" s="57"/>
    </row>
    <row r="5528" spans="1:3">
      <c r="A5528" s="5">
        <v>5526</v>
      </c>
      <c r="B5528" s="57"/>
      <c r="C5528" s="57"/>
    </row>
    <row r="5529" spans="1:3">
      <c r="A5529" s="5">
        <v>5527</v>
      </c>
      <c r="B5529" s="57"/>
      <c r="C5529" s="57"/>
    </row>
    <row r="5530" spans="1:3">
      <c r="A5530" s="5">
        <v>5528</v>
      </c>
      <c r="B5530" s="57"/>
      <c r="C5530" s="57"/>
    </row>
    <row r="5531" spans="1:3">
      <c r="A5531" s="5">
        <v>5529</v>
      </c>
      <c r="B5531" s="57"/>
      <c r="C5531" s="57"/>
    </row>
    <row r="5532" spans="1:3">
      <c r="A5532" s="5">
        <v>5530</v>
      </c>
      <c r="B5532" s="57"/>
      <c r="C5532" s="57"/>
    </row>
    <row r="5533" spans="1:3">
      <c r="A5533" s="5">
        <v>5531</v>
      </c>
      <c r="B5533" s="57"/>
      <c r="C5533" s="57"/>
    </row>
    <row r="5534" spans="1:3">
      <c r="A5534" s="5">
        <v>5532</v>
      </c>
      <c r="B5534" s="57"/>
      <c r="C5534" s="57"/>
    </row>
    <row r="5535" spans="1:3">
      <c r="A5535" s="5">
        <v>5533</v>
      </c>
      <c r="B5535" s="57"/>
      <c r="C5535" s="57"/>
    </row>
    <row r="5536" spans="1:3">
      <c r="A5536" s="5">
        <v>5534</v>
      </c>
      <c r="B5536" s="57"/>
      <c r="C5536" s="57"/>
    </row>
    <row r="5537" spans="1:3">
      <c r="A5537" s="5">
        <v>5535</v>
      </c>
      <c r="B5537" s="57"/>
      <c r="C5537" s="57"/>
    </row>
    <row r="5538" spans="1:3">
      <c r="A5538" s="5">
        <v>5536</v>
      </c>
      <c r="B5538" s="57"/>
      <c r="C5538" s="57"/>
    </row>
    <row r="5539" spans="1:3">
      <c r="A5539" s="5">
        <v>5537</v>
      </c>
      <c r="B5539" s="57"/>
      <c r="C5539" s="57"/>
    </row>
    <row r="5540" spans="1:3">
      <c r="A5540" s="5">
        <v>5538</v>
      </c>
      <c r="B5540" s="57"/>
      <c r="C5540" s="57"/>
    </row>
    <row r="5541" spans="1:3">
      <c r="A5541" s="5">
        <v>5539</v>
      </c>
      <c r="B5541" s="57"/>
      <c r="C5541" s="57"/>
    </row>
    <row r="5542" spans="1:3">
      <c r="A5542" s="5">
        <v>5540</v>
      </c>
      <c r="B5542" s="57"/>
      <c r="C5542" s="57"/>
    </row>
    <row r="5543" spans="1:3">
      <c r="A5543" s="5">
        <v>5541</v>
      </c>
      <c r="B5543" s="57"/>
      <c r="C5543" s="57"/>
    </row>
    <row r="5544" spans="1:3">
      <c r="A5544" s="5">
        <v>5542</v>
      </c>
      <c r="B5544" s="57"/>
      <c r="C5544" s="57"/>
    </row>
    <row r="5545" spans="1:3">
      <c r="A5545" s="5">
        <v>5543</v>
      </c>
      <c r="B5545" s="57"/>
      <c r="C5545" s="57"/>
    </row>
    <row r="5546" spans="1:3">
      <c r="A5546" s="5">
        <v>5544</v>
      </c>
      <c r="B5546" s="57"/>
      <c r="C5546" s="57"/>
    </row>
    <row r="5547" spans="1:3">
      <c r="A5547" s="5">
        <v>5545</v>
      </c>
      <c r="B5547" s="57"/>
      <c r="C5547" s="57"/>
    </row>
    <row r="5548" spans="1:3">
      <c r="A5548" s="5">
        <v>5546</v>
      </c>
      <c r="B5548" s="57"/>
      <c r="C5548" s="57"/>
    </row>
    <row r="5549" spans="1:3">
      <c r="A5549" s="5">
        <v>5547</v>
      </c>
      <c r="B5549" s="57"/>
      <c r="C5549" s="57"/>
    </row>
    <row r="5550" spans="1:3">
      <c r="A5550" s="5">
        <v>5548</v>
      </c>
      <c r="B5550" s="57"/>
      <c r="C5550" s="57"/>
    </row>
    <row r="5551" spans="1:3">
      <c r="A5551" s="5">
        <v>5549</v>
      </c>
      <c r="B5551" s="57"/>
      <c r="C5551" s="57"/>
    </row>
    <row r="5552" spans="1:3">
      <c r="A5552" s="5">
        <v>5550</v>
      </c>
      <c r="B5552" s="57"/>
      <c r="C5552" s="57"/>
    </row>
    <row r="5553" spans="1:3">
      <c r="A5553" s="5">
        <v>5551</v>
      </c>
      <c r="B5553" s="57"/>
      <c r="C5553" s="57"/>
    </row>
    <row r="5554" spans="1:3">
      <c r="A5554" s="5">
        <v>5552</v>
      </c>
      <c r="B5554" s="57"/>
      <c r="C5554" s="57"/>
    </row>
    <row r="5555" spans="1:3">
      <c r="A5555" s="5">
        <v>5553</v>
      </c>
      <c r="B5555" s="57"/>
      <c r="C5555" s="57"/>
    </row>
    <row r="5556" spans="1:3">
      <c r="A5556" s="5">
        <v>5554</v>
      </c>
      <c r="B5556" s="57"/>
      <c r="C5556" s="57"/>
    </row>
    <row r="5557" spans="1:3">
      <c r="A5557" s="5">
        <v>5555</v>
      </c>
      <c r="B5557" s="57"/>
      <c r="C5557" s="57"/>
    </row>
    <row r="5558" spans="1:3">
      <c r="A5558" s="5">
        <v>5556</v>
      </c>
      <c r="B5558" s="57"/>
      <c r="C5558" s="57"/>
    </row>
    <row r="5559" spans="1:3">
      <c r="A5559" s="5">
        <v>5557</v>
      </c>
      <c r="B5559" s="57"/>
      <c r="C5559" s="57"/>
    </row>
    <row r="5560" spans="1:3">
      <c r="A5560" s="5">
        <v>5558</v>
      </c>
      <c r="B5560" s="57"/>
      <c r="C5560" s="57"/>
    </row>
    <row r="5561" spans="1:3">
      <c r="A5561" s="5">
        <v>5559</v>
      </c>
      <c r="B5561" s="57"/>
      <c r="C5561" s="57"/>
    </row>
    <row r="5562" spans="1:3">
      <c r="A5562" s="5">
        <v>5560</v>
      </c>
      <c r="B5562" s="57"/>
      <c r="C5562" s="57"/>
    </row>
    <row r="5563" spans="1:3">
      <c r="A5563" s="5">
        <v>5561</v>
      </c>
      <c r="B5563" s="57"/>
      <c r="C5563" s="57"/>
    </row>
    <row r="5564" spans="1:3">
      <c r="A5564" s="5">
        <v>5562</v>
      </c>
      <c r="B5564" s="57"/>
      <c r="C5564" s="57"/>
    </row>
    <row r="5565" spans="1:3">
      <c r="A5565" s="5">
        <v>5563</v>
      </c>
      <c r="B5565" s="57"/>
      <c r="C5565" s="57"/>
    </row>
    <row r="5566" spans="1:3">
      <c r="A5566" s="5">
        <v>5564</v>
      </c>
      <c r="B5566" s="57"/>
      <c r="C5566" s="57"/>
    </row>
    <row r="5567" spans="1:3">
      <c r="A5567" s="5">
        <v>5565</v>
      </c>
      <c r="B5567" s="57"/>
      <c r="C5567" s="57"/>
    </row>
    <row r="5568" spans="1:3">
      <c r="A5568" s="5">
        <v>5566</v>
      </c>
      <c r="B5568" s="57"/>
      <c r="C5568" s="57"/>
    </row>
    <row r="5569" spans="1:3">
      <c r="A5569" s="5">
        <v>5567</v>
      </c>
      <c r="B5569" s="57"/>
      <c r="C5569" s="57"/>
    </row>
    <row r="5570" spans="1:3">
      <c r="A5570" s="5">
        <v>5568</v>
      </c>
      <c r="B5570" s="57"/>
      <c r="C5570" s="57"/>
    </row>
    <row r="5571" spans="1:3">
      <c r="A5571" s="5">
        <v>5569</v>
      </c>
      <c r="B5571" s="57"/>
      <c r="C5571" s="57"/>
    </row>
    <row r="5572" spans="1:3">
      <c r="A5572" s="5">
        <v>5570</v>
      </c>
      <c r="B5572" s="57"/>
      <c r="C5572" s="57"/>
    </row>
    <row r="5573" spans="1:3">
      <c r="A5573" s="5">
        <v>5571</v>
      </c>
      <c r="B5573" s="57"/>
      <c r="C5573" s="57"/>
    </row>
    <row r="5574" spans="1:3">
      <c r="A5574" s="5">
        <v>5572</v>
      </c>
      <c r="B5574" s="57"/>
      <c r="C5574" s="57"/>
    </row>
    <row r="5575" spans="1:3">
      <c r="A5575" s="5">
        <v>5573</v>
      </c>
      <c r="B5575" s="57"/>
      <c r="C5575" s="57"/>
    </row>
    <row r="5576" spans="1:3">
      <c r="A5576" s="5">
        <v>5574</v>
      </c>
      <c r="B5576" s="57"/>
      <c r="C5576" s="57"/>
    </row>
    <row r="5577" spans="1:3">
      <c r="A5577" s="5">
        <v>5575</v>
      </c>
      <c r="B5577" s="57"/>
      <c r="C5577" s="57"/>
    </row>
    <row r="5578" spans="1:3">
      <c r="A5578" s="5">
        <v>5576</v>
      </c>
      <c r="B5578" s="57"/>
      <c r="C5578" s="57"/>
    </row>
    <row r="5579" spans="1:3">
      <c r="A5579" s="5">
        <v>5577</v>
      </c>
      <c r="B5579" s="57"/>
      <c r="C5579" s="57"/>
    </row>
    <row r="5580" spans="1:3">
      <c r="A5580" s="5">
        <v>5578</v>
      </c>
      <c r="B5580" s="57"/>
      <c r="C5580" s="57"/>
    </row>
    <row r="5581" spans="1:3">
      <c r="A5581" s="5">
        <v>5579</v>
      </c>
      <c r="B5581" s="57"/>
      <c r="C5581" s="57"/>
    </row>
    <row r="5582" spans="1:3">
      <c r="A5582" s="5">
        <v>5580</v>
      </c>
      <c r="B5582" s="57"/>
      <c r="C5582" s="57"/>
    </row>
    <row r="5583" spans="1:3">
      <c r="A5583" s="5">
        <v>5581</v>
      </c>
      <c r="B5583" s="57"/>
      <c r="C5583" s="57"/>
    </row>
    <row r="5584" spans="1:3">
      <c r="A5584" s="5">
        <v>5582</v>
      </c>
      <c r="B5584" s="57"/>
      <c r="C5584" s="57"/>
    </row>
    <row r="5585" spans="1:3">
      <c r="A5585" s="5">
        <v>5583</v>
      </c>
      <c r="B5585" s="57"/>
      <c r="C5585" s="57"/>
    </row>
    <row r="5586" spans="1:3">
      <c r="A5586" s="5">
        <v>5584</v>
      </c>
      <c r="B5586" s="57"/>
      <c r="C5586" s="57"/>
    </row>
    <row r="5587" spans="1:3">
      <c r="A5587" s="5">
        <v>5585</v>
      </c>
      <c r="B5587" s="57"/>
      <c r="C5587" s="57"/>
    </row>
    <row r="5588" spans="1:3">
      <c r="A5588" s="5">
        <v>5586</v>
      </c>
      <c r="B5588" s="57"/>
      <c r="C5588" s="57"/>
    </row>
    <row r="5589" spans="1:3">
      <c r="A5589" s="5">
        <v>5587</v>
      </c>
      <c r="B5589" s="57"/>
      <c r="C5589" s="57"/>
    </row>
    <row r="5590" spans="1:3">
      <c r="A5590" s="5">
        <v>5588</v>
      </c>
      <c r="B5590" s="57"/>
      <c r="C5590" s="57"/>
    </row>
    <row r="5591" spans="1:3">
      <c r="A5591" s="5">
        <v>5589</v>
      </c>
      <c r="B5591" s="57"/>
      <c r="C5591" s="57"/>
    </row>
    <row r="5592" spans="1:3">
      <c r="A5592" s="5">
        <v>5590</v>
      </c>
      <c r="B5592" s="57"/>
      <c r="C5592" s="57"/>
    </row>
    <row r="5593" spans="1:3">
      <c r="A5593" s="5">
        <v>5591</v>
      </c>
      <c r="B5593" s="57"/>
      <c r="C5593" s="57"/>
    </row>
    <row r="5594" spans="1:3">
      <c r="A5594" s="5">
        <v>5592</v>
      </c>
      <c r="B5594" s="57"/>
      <c r="C5594" s="57"/>
    </row>
    <row r="5595" spans="1:3">
      <c r="A5595" s="5">
        <v>5593</v>
      </c>
      <c r="B5595" s="57"/>
      <c r="C5595" s="57"/>
    </row>
    <row r="5596" spans="1:3">
      <c r="A5596" s="5">
        <v>5594</v>
      </c>
      <c r="B5596" s="57"/>
      <c r="C5596" s="57"/>
    </row>
    <row r="5597" spans="1:3">
      <c r="A5597" s="5">
        <v>5595</v>
      </c>
      <c r="B5597" s="57"/>
      <c r="C5597" s="57"/>
    </row>
    <row r="5598" spans="1:3">
      <c r="A5598" s="5">
        <v>5596</v>
      </c>
      <c r="B5598" s="57"/>
      <c r="C5598" s="57"/>
    </row>
    <row r="5599" spans="1:3">
      <c r="A5599" s="5">
        <v>5597</v>
      </c>
      <c r="B5599" s="57"/>
      <c r="C5599" s="57"/>
    </row>
    <row r="5600" spans="1:3">
      <c r="A5600" s="5">
        <v>5598</v>
      </c>
      <c r="B5600" s="57"/>
      <c r="C5600" s="57"/>
    </row>
    <row r="5601" spans="1:3">
      <c r="A5601" s="5">
        <v>5599</v>
      </c>
      <c r="B5601" s="57"/>
      <c r="C5601" s="57"/>
    </row>
    <row r="5602" spans="1:3">
      <c r="A5602" s="5">
        <v>5600</v>
      </c>
      <c r="B5602" s="57"/>
      <c r="C5602" s="57"/>
    </row>
    <row r="5603" spans="1:3">
      <c r="A5603" s="5">
        <v>5601</v>
      </c>
      <c r="B5603" s="57"/>
      <c r="C5603" s="57"/>
    </row>
    <row r="5604" spans="1:3">
      <c r="A5604" s="5">
        <v>5602</v>
      </c>
      <c r="B5604" s="57"/>
      <c r="C5604" s="57"/>
    </row>
    <row r="5605" spans="1:3">
      <c r="A5605" s="5">
        <v>5603</v>
      </c>
      <c r="B5605" s="57"/>
      <c r="C5605" s="57"/>
    </row>
    <row r="5606" spans="1:3">
      <c r="A5606" s="5">
        <v>5604</v>
      </c>
      <c r="B5606" s="57"/>
      <c r="C5606" s="57"/>
    </row>
    <row r="5607" spans="1:3">
      <c r="A5607" s="5">
        <v>5605</v>
      </c>
      <c r="B5607" s="57"/>
      <c r="C5607" s="57"/>
    </row>
    <row r="5608" spans="1:3">
      <c r="A5608" s="5">
        <v>5606</v>
      </c>
      <c r="B5608" s="57"/>
      <c r="C5608" s="57"/>
    </row>
    <row r="5609" spans="1:3">
      <c r="A5609" s="5">
        <v>5607</v>
      </c>
      <c r="B5609" s="57"/>
      <c r="C5609" s="57"/>
    </row>
    <row r="5610" spans="1:3">
      <c r="A5610" s="5">
        <v>5608</v>
      </c>
      <c r="B5610" s="57"/>
      <c r="C5610" s="57"/>
    </row>
    <row r="5611" spans="1:3">
      <c r="A5611" s="5">
        <v>5609</v>
      </c>
      <c r="B5611" s="57"/>
      <c r="C5611" s="57"/>
    </row>
    <row r="5612" spans="1:3">
      <c r="A5612" s="5">
        <v>5610</v>
      </c>
      <c r="B5612" s="57"/>
      <c r="C5612" s="57"/>
    </row>
    <row r="5613" spans="1:3">
      <c r="A5613" s="5">
        <v>5611</v>
      </c>
      <c r="B5613" s="57"/>
      <c r="C5613" s="57"/>
    </row>
    <row r="5614" spans="1:3">
      <c r="A5614" s="5">
        <v>5612</v>
      </c>
      <c r="B5614" s="57"/>
      <c r="C5614" s="57"/>
    </row>
    <row r="5615" spans="1:3">
      <c r="A5615" s="5">
        <v>5613</v>
      </c>
      <c r="B5615" s="57"/>
      <c r="C5615" s="57"/>
    </row>
    <row r="5616" spans="1:3">
      <c r="A5616" s="5">
        <v>5614</v>
      </c>
      <c r="B5616" s="57"/>
      <c r="C5616" s="57"/>
    </row>
    <row r="5617" spans="1:3">
      <c r="A5617" s="5">
        <v>5615</v>
      </c>
      <c r="B5617" s="57"/>
      <c r="C5617" s="57"/>
    </row>
    <row r="5618" spans="1:3">
      <c r="A5618" s="5">
        <v>5616</v>
      </c>
      <c r="B5618" s="57"/>
      <c r="C5618" s="57"/>
    </row>
    <row r="5619" spans="1:3">
      <c r="A5619" s="5">
        <v>5617</v>
      </c>
      <c r="B5619" s="57"/>
      <c r="C5619" s="57"/>
    </row>
    <row r="5620" spans="1:3">
      <c r="A5620" s="5">
        <v>5618</v>
      </c>
      <c r="B5620" s="57"/>
      <c r="C5620" s="57"/>
    </row>
    <row r="5621" spans="1:3">
      <c r="A5621" s="5">
        <v>5619</v>
      </c>
      <c r="B5621" s="57"/>
      <c r="C5621" s="57"/>
    </row>
    <row r="5622" spans="1:3">
      <c r="A5622" s="5">
        <v>5620</v>
      </c>
      <c r="B5622" s="57"/>
      <c r="C5622" s="57"/>
    </row>
    <row r="5623" spans="1:3">
      <c r="A5623" s="5">
        <v>5621</v>
      </c>
      <c r="B5623" s="57"/>
      <c r="C5623" s="57"/>
    </row>
    <row r="5624" spans="1:3">
      <c r="A5624" s="5">
        <v>5622</v>
      </c>
      <c r="B5624" s="57"/>
      <c r="C5624" s="57"/>
    </row>
    <row r="5625" spans="1:3">
      <c r="A5625" s="5">
        <v>5623</v>
      </c>
      <c r="B5625" s="57"/>
      <c r="C5625" s="57"/>
    </row>
    <row r="5626" spans="1:3">
      <c r="A5626" s="5">
        <v>5624</v>
      </c>
      <c r="B5626" s="57"/>
      <c r="C5626" s="57"/>
    </row>
    <row r="5627" spans="1:3">
      <c r="A5627" s="5">
        <v>5625</v>
      </c>
      <c r="B5627" s="57"/>
      <c r="C5627" s="57"/>
    </row>
    <row r="5628" spans="1:3">
      <c r="A5628" s="5">
        <v>5626</v>
      </c>
      <c r="B5628" s="57"/>
      <c r="C5628" s="57"/>
    </row>
    <row r="5629" spans="1:3">
      <c r="A5629" s="5">
        <v>5627</v>
      </c>
      <c r="B5629" s="57"/>
      <c r="C5629" s="57"/>
    </row>
    <row r="5630" spans="1:3">
      <c r="A5630" s="5">
        <v>5628</v>
      </c>
      <c r="B5630" s="57"/>
      <c r="C5630" s="57"/>
    </row>
    <row r="5631" spans="1:3">
      <c r="A5631" s="5">
        <v>5629</v>
      </c>
      <c r="B5631" s="57"/>
      <c r="C5631" s="57"/>
    </row>
    <row r="5632" spans="1:3">
      <c r="A5632" s="5">
        <v>5630</v>
      </c>
      <c r="B5632" s="57"/>
      <c r="C5632" s="57"/>
    </row>
    <row r="5633" spans="1:3">
      <c r="A5633" s="5">
        <v>5631</v>
      </c>
      <c r="B5633" s="57"/>
      <c r="C5633" s="57"/>
    </row>
    <row r="5634" spans="1:3">
      <c r="A5634" s="5">
        <v>5632</v>
      </c>
      <c r="B5634" s="57"/>
      <c r="C5634" s="57"/>
    </row>
    <row r="5635" spans="1:3">
      <c r="A5635" s="5">
        <v>5633</v>
      </c>
      <c r="B5635" s="57"/>
      <c r="C5635" s="57"/>
    </row>
    <row r="5636" spans="1:3">
      <c r="A5636" s="5">
        <v>5634</v>
      </c>
      <c r="B5636" s="57"/>
      <c r="C5636" s="57"/>
    </row>
    <row r="5637" spans="1:3">
      <c r="A5637" s="5">
        <v>5635</v>
      </c>
      <c r="B5637" s="57"/>
      <c r="C5637" s="57"/>
    </row>
    <row r="5638" spans="1:3">
      <c r="A5638" s="5">
        <v>5636</v>
      </c>
      <c r="B5638" s="57"/>
      <c r="C5638" s="57"/>
    </row>
    <row r="5639" spans="1:3">
      <c r="A5639" s="5">
        <v>5637</v>
      </c>
      <c r="B5639" s="57"/>
      <c r="C5639" s="57"/>
    </row>
    <row r="5640" spans="1:3">
      <c r="A5640" s="5">
        <v>5638</v>
      </c>
      <c r="B5640" s="57"/>
      <c r="C5640" s="57"/>
    </row>
    <row r="5641" spans="1:3">
      <c r="A5641" s="5">
        <v>5639</v>
      </c>
      <c r="B5641" s="57"/>
      <c r="C5641" s="57"/>
    </row>
    <row r="5642" spans="1:3">
      <c r="A5642" s="5">
        <v>5640</v>
      </c>
      <c r="B5642" s="57"/>
      <c r="C5642" s="57"/>
    </row>
    <row r="5643" spans="1:3">
      <c r="A5643" s="5">
        <v>5641</v>
      </c>
      <c r="B5643" s="57"/>
      <c r="C5643" s="57"/>
    </row>
    <row r="5644" spans="1:3">
      <c r="A5644" s="5">
        <v>5642</v>
      </c>
      <c r="B5644" s="57"/>
      <c r="C5644" s="57"/>
    </row>
    <row r="5645" spans="1:3">
      <c r="A5645" s="5">
        <v>5643</v>
      </c>
      <c r="B5645" s="57"/>
      <c r="C5645" s="57"/>
    </row>
    <row r="5646" spans="1:3">
      <c r="A5646" s="5">
        <v>5644</v>
      </c>
      <c r="B5646" s="57"/>
      <c r="C5646" s="57"/>
    </row>
    <row r="5647" spans="1:3">
      <c r="A5647" s="5">
        <v>5645</v>
      </c>
      <c r="B5647" s="57"/>
      <c r="C5647" s="57"/>
    </row>
    <row r="5648" spans="1:3">
      <c r="A5648" s="5">
        <v>5646</v>
      </c>
      <c r="B5648" s="57"/>
      <c r="C5648" s="57"/>
    </row>
    <row r="5649" spans="1:3">
      <c r="A5649" s="5">
        <v>5647</v>
      </c>
      <c r="B5649" s="57"/>
      <c r="C5649" s="57"/>
    </row>
    <row r="5650" spans="1:3">
      <c r="A5650" s="5">
        <v>5648</v>
      </c>
      <c r="B5650" s="57"/>
      <c r="C5650" s="57"/>
    </row>
    <row r="5651" spans="1:3">
      <c r="A5651" s="5">
        <v>5649</v>
      </c>
      <c r="B5651" s="57"/>
      <c r="C5651" s="57"/>
    </row>
    <row r="5652" spans="1:3">
      <c r="A5652" s="5">
        <v>5650</v>
      </c>
      <c r="B5652" s="57"/>
      <c r="C5652" s="57"/>
    </row>
    <row r="5653" spans="1:3">
      <c r="A5653" s="5">
        <v>5651</v>
      </c>
      <c r="B5653" s="57"/>
      <c r="C5653" s="57"/>
    </row>
    <row r="5654" spans="1:3">
      <c r="A5654" s="5">
        <v>5652</v>
      </c>
      <c r="B5654" s="57"/>
      <c r="C5654" s="57"/>
    </row>
    <row r="5655" spans="1:3">
      <c r="A5655" s="5">
        <v>5653</v>
      </c>
      <c r="B5655" s="57"/>
      <c r="C5655" s="57"/>
    </row>
    <row r="5656" spans="1:3">
      <c r="A5656" s="5">
        <v>5654</v>
      </c>
      <c r="B5656" s="57"/>
      <c r="C5656" s="57"/>
    </row>
    <row r="5657" spans="1:3">
      <c r="A5657" s="5">
        <v>5655</v>
      </c>
      <c r="B5657" s="57"/>
      <c r="C5657" s="57"/>
    </row>
    <row r="5658" spans="1:3">
      <c r="A5658" s="5">
        <v>5656</v>
      </c>
      <c r="B5658" s="57"/>
      <c r="C5658" s="57"/>
    </row>
    <row r="5659" spans="1:3">
      <c r="A5659" s="5">
        <v>5657</v>
      </c>
      <c r="B5659" s="57"/>
      <c r="C5659" s="57"/>
    </row>
    <row r="5660" spans="1:3">
      <c r="A5660" s="5">
        <v>5658</v>
      </c>
      <c r="B5660" s="57"/>
      <c r="C5660" s="57"/>
    </row>
    <row r="5661" spans="1:3">
      <c r="A5661" s="5">
        <v>5659</v>
      </c>
      <c r="B5661" s="57"/>
      <c r="C5661" s="57"/>
    </row>
    <row r="5662" spans="1:3">
      <c r="A5662" s="5">
        <v>5660</v>
      </c>
      <c r="B5662" s="57"/>
      <c r="C5662" s="57"/>
    </row>
    <row r="5663" spans="1:3">
      <c r="A5663" s="5">
        <v>5661</v>
      </c>
      <c r="B5663" s="57"/>
      <c r="C5663" s="57"/>
    </row>
    <row r="5664" spans="1:3">
      <c r="A5664" s="5">
        <v>5662</v>
      </c>
      <c r="B5664" s="57"/>
      <c r="C5664" s="57"/>
    </row>
    <row r="5665" spans="1:3">
      <c r="A5665" s="5">
        <v>5663</v>
      </c>
      <c r="B5665" s="57"/>
      <c r="C5665" s="57"/>
    </row>
    <row r="5666" spans="1:3">
      <c r="A5666" s="5">
        <v>5664</v>
      </c>
      <c r="B5666" s="57"/>
      <c r="C5666" s="57"/>
    </row>
    <row r="5667" spans="1:3">
      <c r="A5667" s="5">
        <v>5665</v>
      </c>
      <c r="B5667" s="57"/>
      <c r="C5667" s="57"/>
    </row>
    <row r="5668" spans="1:3">
      <c r="A5668" s="5">
        <v>5666</v>
      </c>
      <c r="B5668" s="57"/>
      <c r="C5668" s="57"/>
    </row>
    <row r="5669" spans="1:3">
      <c r="A5669" s="5">
        <v>5667</v>
      </c>
      <c r="B5669" s="57"/>
      <c r="C5669" s="57"/>
    </row>
    <row r="5670" spans="1:3">
      <c r="A5670" s="5">
        <v>5668</v>
      </c>
      <c r="B5670" s="57"/>
      <c r="C5670" s="57"/>
    </row>
    <row r="5671" spans="1:3">
      <c r="A5671" s="5">
        <v>5669</v>
      </c>
      <c r="B5671" s="57"/>
      <c r="C5671" s="57"/>
    </row>
    <row r="5672" spans="1:3">
      <c r="A5672" s="5">
        <v>5670</v>
      </c>
      <c r="B5672" s="57"/>
      <c r="C5672" s="57"/>
    </row>
    <row r="5673" spans="1:3">
      <c r="A5673" s="5">
        <v>5671</v>
      </c>
      <c r="B5673" s="57"/>
      <c r="C5673" s="57"/>
    </row>
    <row r="5674" spans="1:3">
      <c r="A5674" s="5">
        <v>5672</v>
      </c>
      <c r="B5674" s="57"/>
      <c r="C5674" s="57"/>
    </row>
    <row r="5675" spans="1:3">
      <c r="A5675" s="5">
        <v>5673</v>
      </c>
      <c r="B5675" s="57"/>
      <c r="C5675" s="57"/>
    </row>
    <row r="5676" spans="1:3">
      <c r="A5676" s="5">
        <v>5674</v>
      </c>
      <c r="B5676" s="57"/>
      <c r="C5676" s="57"/>
    </row>
    <row r="5677" spans="1:3">
      <c r="A5677" s="5">
        <v>5675</v>
      </c>
      <c r="B5677" s="57"/>
      <c r="C5677" s="57"/>
    </row>
    <row r="5678" spans="1:3">
      <c r="A5678" s="5">
        <v>5676</v>
      </c>
      <c r="B5678" s="57"/>
      <c r="C5678" s="57"/>
    </row>
    <row r="5679" spans="1:3">
      <c r="A5679" s="5">
        <v>5677</v>
      </c>
      <c r="B5679" s="57"/>
      <c r="C5679" s="57"/>
    </row>
    <row r="5680" spans="1:3">
      <c r="A5680" s="5">
        <v>5678</v>
      </c>
      <c r="B5680" s="57"/>
      <c r="C5680" s="57"/>
    </row>
    <row r="5681" spans="1:3">
      <c r="A5681" s="5">
        <v>5679</v>
      </c>
      <c r="B5681" s="57"/>
      <c r="C5681" s="57"/>
    </row>
    <row r="5682" spans="1:3">
      <c r="A5682" s="5">
        <v>5680</v>
      </c>
      <c r="B5682" s="57"/>
      <c r="C5682" s="57"/>
    </row>
    <row r="5683" spans="1:3">
      <c r="A5683" s="5">
        <v>5681</v>
      </c>
      <c r="B5683" s="57"/>
      <c r="C5683" s="57"/>
    </row>
    <row r="5684" spans="1:3">
      <c r="A5684" s="5">
        <v>5682</v>
      </c>
      <c r="B5684" s="57"/>
      <c r="C5684" s="57"/>
    </row>
    <row r="5685" spans="1:3">
      <c r="A5685" s="5">
        <v>5683</v>
      </c>
      <c r="B5685" s="57"/>
      <c r="C5685" s="57"/>
    </row>
    <row r="5686" spans="1:3">
      <c r="A5686" s="5">
        <v>5684</v>
      </c>
      <c r="B5686" s="57"/>
      <c r="C5686" s="57"/>
    </row>
    <row r="5687" spans="1:3">
      <c r="A5687" s="5">
        <v>5685</v>
      </c>
      <c r="B5687" s="57"/>
      <c r="C5687" s="57"/>
    </row>
    <row r="5688" spans="1:3">
      <c r="A5688" s="5">
        <v>5686</v>
      </c>
      <c r="B5688" s="57"/>
      <c r="C5688" s="57"/>
    </row>
    <row r="5689" spans="1:3">
      <c r="A5689" s="5">
        <v>5687</v>
      </c>
      <c r="B5689" s="57"/>
      <c r="C5689" s="57"/>
    </row>
    <row r="5690" spans="1:3">
      <c r="A5690" s="5">
        <v>5688</v>
      </c>
      <c r="B5690" s="57"/>
      <c r="C5690" s="57"/>
    </row>
    <row r="5691" spans="1:3">
      <c r="A5691" s="5">
        <v>5689</v>
      </c>
      <c r="B5691" s="57"/>
      <c r="C5691" s="57"/>
    </row>
    <row r="5692" spans="1:3">
      <c r="A5692" s="5">
        <v>5690</v>
      </c>
      <c r="B5692" s="57"/>
      <c r="C5692" s="57"/>
    </row>
    <row r="5693" spans="1:3">
      <c r="A5693" s="5">
        <v>5691</v>
      </c>
      <c r="B5693" s="57"/>
      <c r="C5693" s="57"/>
    </row>
    <row r="5694" spans="1:3">
      <c r="A5694" s="5">
        <v>5692</v>
      </c>
      <c r="B5694" s="57"/>
      <c r="C5694" s="57"/>
    </row>
    <row r="5695" spans="1:3">
      <c r="A5695" s="5">
        <v>5693</v>
      </c>
      <c r="B5695" s="57"/>
      <c r="C5695" s="57"/>
    </row>
    <row r="5696" spans="1:3">
      <c r="A5696" s="5">
        <v>5694</v>
      </c>
      <c r="B5696" s="57"/>
      <c r="C5696" s="57"/>
    </row>
    <row r="5697" spans="1:3">
      <c r="A5697" s="5">
        <v>5695</v>
      </c>
      <c r="B5697" s="57"/>
      <c r="C5697" s="57"/>
    </row>
    <row r="5698" spans="1:3">
      <c r="A5698" s="5">
        <v>5696</v>
      </c>
      <c r="B5698" s="57"/>
      <c r="C5698" s="57"/>
    </row>
    <row r="5699" spans="1:3">
      <c r="A5699" s="5">
        <v>5697</v>
      </c>
      <c r="B5699" s="57"/>
      <c r="C5699" s="57"/>
    </row>
    <row r="5700" spans="1:3">
      <c r="A5700" s="5">
        <v>5698</v>
      </c>
      <c r="B5700" s="57"/>
      <c r="C5700" s="57"/>
    </row>
    <row r="5701" spans="1:3">
      <c r="A5701" s="5">
        <v>5699</v>
      </c>
      <c r="B5701" s="57"/>
      <c r="C5701" s="57"/>
    </row>
    <row r="5702" spans="1:3">
      <c r="A5702" s="5">
        <v>5700</v>
      </c>
      <c r="B5702" s="57"/>
      <c r="C5702" s="57"/>
    </row>
    <row r="5703" spans="1:3">
      <c r="A5703" s="5">
        <v>5701</v>
      </c>
      <c r="B5703" s="57"/>
      <c r="C5703" s="57"/>
    </row>
    <row r="5704" spans="1:3">
      <c r="A5704" s="5">
        <v>5702</v>
      </c>
      <c r="B5704" s="57"/>
      <c r="C5704" s="57"/>
    </row>
    <row r="5705" spans="1:3">
      <c r="A5705" s="5">
        <v>5703</v>
      </c>
      <c r="B5705" s="57"/>
      <c r="C5705" s="57"/>
    </row>
    <row r="5706" spans="1:3">
      <c r="A5706" s="5">
        <v>5704</v>
      </c>
      <c r="B5706" s="57"/>
      <c r="C5706" s="57"/>
    </row>
    <row r="5707" spans="1:3">
      <c r="A5707" s="5">
        <v>5705</v>
      </c>
      <c r="B5707" s="57"/>
      <c r="C5707" s="57"/>
    </row>
    <row r="5708" spans="1:3">
      <c r="A5708" s="5">
        <v>5706</v>
      </c>
      <c r="B5708" s="57"/>
      <c r="C5708" s="57"/>
    </row>
    <row r="5709" spans="1:3">
      <c r="A5709" s="5">
        <v>5707</v>
      </c>
      <c r="B5709" s="57"/>
      <c r="C5709" s="57"/>
    </row>
    <row r="5710" spans="1:3">
      <c r="A5710" s="5">
        <v>5708</v>
      </c>
      <c r="B5710" s="57"/>
      <c r="C5710" s="57"/>
    </row>
    <row r="5711" spans="1:3">
      <c r="A5711" s="5">
        <v>5709</v>
      </c>
      <c r="B5711" s="57"/>
      <c r="C5711" s="57"/>
    </row>
    <row r="5712" spans="1:3">
      <c r="A5712" s="5">
        <v>5710</v>
      </c>
      <c r="B5712" s="57"/>
      <c r="C5712" s="57"/>
    </row>
    <row r="5713" spans="1:3">
      <c r="A5713" s="5">
        <v>5711</v>
      </c>
      <c r="B5713" s="57"/>
      <c r="C5713" s="57"/>
    </row>
    <row r="5714" spans="1:3">
      <c r="A5714" s="5">
        <v>5712</v>
      </c>
      <c r="B5714" s="57"/>
      <c r="C5714" s="57"/>
    </row>
    <row r="5715" spans="1:3">
      <c r="A5715" s="5">
        <v>5713</v>
      </c>
      <c r="B5715" s="57"/>
      <c r="C5715" s="57"/>
    </row>
    <row r="5716" spans="1:3">
      <c r="A5716" s="5">
        <v>5714</v>
      </c>
      <c r="B5716" s="57"/>
      <c r="C5716" s="57"/>
    </row>
    <row r="5717" spans="1:3">
      <c r="A5717" s="5">
        <v>5715</v>
      </c>
      <c r="B5717" s="57"/>
      <c r="C5717" s="57"/>
    </row>
    <row r="5718" spans="1:3">
      <c r="A5718" s="5">
        <v>5716</v>
      </c>
      <c r="B5718" s="57"/>
      <c r="C5718" s="57"/>
    </row>
    <row r="5719" spans="1:3">
      <c r="A5719" s="5">
        <v>5717</v>
      </c>
      <c r="B5719" s="57"/>
      <c r="C5719" s="57"/>
    </row>
    <row r="5720" spans="1:3">
      <c r="A5720" s="5">
        <v>5718</v>
      </c>
      <c r="B5720" s="57"/>
      <c r="C5720" s="57"/>
    </row>
    <row r="5721" spans="1:3">
      <c r="A5721" s="5">
        <v>5719</v>
      </c>
      <c r="B5721" s="57"/>
      <c r="C5721" s="57"/>
    </row>
    <row r="5722" spans="1:3">
      <c r="A5722" s="5">
        <v>5720</v>
      </c>
      <c r="B5722" s="57"/>
      <c r="C5722" s="57"/>
    </row>
    <row r="5723" spans="1:3">
      <c r="A5723" s="5">
        <v>5721</v>
      </c>
      <c r="B5723" s="57"/>
      <c r="C5723" s="57"/>
    </row>
    <row r="5724" spans="1:3">
      <c r="A5724" s="5">
        <v>5722</v>
      </c>
      <c r="B5724" s="57"/>
      <c r="C5724" s="57"/>
    </row>
    <row r="5725" spans="1:3">
      <c r="A5725" s="5">
        <v>5723</v>
      </c>
      <c r="B5725" s="57"/>
      <c r="C5725" s="57"/>
    </row>
    <row r="5726" spans="1:3">
      <c r="A5726" s="5">
        <v>5724</v>
      </c>
      <c r="B5726" s="57"/>
      <c r="C5726" s="57"/>
    </row>
    <row r="5727" spans="1:3">
      <c r="A5727" s="5">
        <v>5725</v>
      </c>
      <c r="B5727" s="57"/>
      <c r="C5727" s="57"/>
    </row>
    <row r="5728" spans="1:3">
      <c r="A5728" s="5">
        <v>5726</v>
      </c>
      <c r="B5728" s="57"/>
      <c r="C5728" s="57"/>
    </row>
    <row r="5729" spans="1:3">
      <c r="A5729" s="5">
        <v>5727</v>
      </c>
      <c r="B5729" s="57"/>
      <c r="C5729" s="57"/>
    </row>
    <row r="5730" spans="1:3">
      <c r="A5730" s="5">
        <v>5728</v>
      </c>
      <c r="B5730" s="57"/>
      <c r="C5730" s="57"/>
    </row>
    <row r="5731" spans="1:3">
      <c r="A5731" s="5">
        <v>5729</v>
      </c>
      <c r="B5731" s="57"/>
      <c r="C5731" s="57"/>
    </row>
    <row r="5732" spans="1:3">
      <c r="A5732" s="5">
        <v>5730</v>
      </c>
      <c r="B5732" s="57"/>
      <c r="C5732" s="57"/>
    </row>
    <row r="5733" spans="1:3">
      <c r="A5733" s="5">
        <v>5731</v>
      </c>
      <c r="B5733" s="57"/>
      <c r="C5733" s="57"/>
    </row>
    <row r="5734" spans="1:3">
      <c r="A5734" s="5">
        <v>5732</v>
      </c>
      <c r="B5734" s="57"/>
      <c r="C5734" s="57"/>
    </row>
    <row r="5735" spans="1:3">
      <c r="A5735" s="5">
        <v>5733</v>
      </c>
      <c r="B5735" s="57"/>
      <c r="C5735" s="57"/>
    </row>
    <row r="5736" spans="1:3">
      <c r="A5736" s="5">
        <v>5734</v>
      </c>
      <c r="B5736" s="57"/>
      <c r="C5736" s="57"/>
    </row>
    <row r="5737" spans="1:3">
      <c r="A5737" s="5">
        <v>5735</v>
      </c>
      <c r="B5737" s="57"/>
      <c r="C5737" s="57"/>
    </row>
    <row r="5738" spans="1:3">
      <c r="A5738" s="5">
        <v>5736</v>
      </c>
      <c r="B5738" s="57"/>
      <c r="C5738" s="57"/>
    </row>
    <row r="5739" spans="1:3">
      <c r="A5739" s="5">
        <v>5737</v>
      </c>
      <c r="B5739" s="57"/>
      <c r="C5739" s="57"/>
    </row>
    <row r="5740" spans="1:3">
      <c r="A5740" s="5">
        <v>5738</v>
      </c>
      <c r="B5740" s="57"/>
      <c r="C5740" s="57"/>
    </row>
    <row r="5741" spans="1:3">
      <c r="A5741" s="5">
        <v>5739</v>
      </c>
      <c r="B5741" s="57"/>
      <c r="C5741" s="57"/>
    </row>
    <row r="5742" spans="1:3">
      <c r="A5742" s="5">
        <v>5740</v>
      </c>
      <c r="B5742" s="57"/>
      <c r="C5742" s="57"/>
    </row>
    <row r="5743" spans="1:3">
      <c r="A5743" s="5">
        <v>5741</v>
      </c>
      <c r="B5743" s="57"/>
      <c r="C5743" s="57"/>
    </row>
    <row r="5744" spans="1:3">
      <c r="A5744" s="5">
        <v>5742</v>
      </c>
      <c r="B5744" s="57"/>
      <c r="C5744" s="57"/>
    </row>
    <row r="5745" spans="1:3">
      <c r="A5745" s="5">
        <v>5743</v>
      </c>
      <c r="B5745" s="57"/>
      <c r="C5745" s="57"/>
    </row>
    <row r="5746" spans="1:3">
      <c r="A5746" s="5">
        <v>5744</v>
      </c>
      <c r="B5746" s="57"/>
      <c r="C5746" s="57"/>
    </row>
    <row r="5747" spans="1:3">
      <c r="A5747" s="5">
        <v>5745</v>
      </c>
      <c r="B5747" s="57"/>
      <c r="C5747" s="57"/>
    </row>
    <row r="5748" spans="1:3">
      <c r="A5748" s="5">
        <v>5746</v>
      </c>
      <c r="B5748" s="57"/>
      <c r="C5748" s="57"/>
    </row>
    <row r="5749" spans="1:3">
      <c r="A5749" s="5">
        <v>5747</v>
      </c>
      <c r="B5749" s="57"/>
      <c r="C5749" s="57"/>
    </row>
    <row r="5750" spans="1:3">
      <c r="A5750" s="5">
        <v>5748</v>
      </c>
      <c r="B5750" s="57"/>
      <c r="C5750" s="57"/>
    </row>
    <row r="5751" spans="1:3">
      <c r="A5751" s="5">
        <v>5749</v>
      </c>
      <c r="B5751" s="57"/>
      <c r="C5751" s="57"/>
    </row>
    <row r="5752" spans="1:3">
      <c r="A5752" s="5">
        <v>5750</v>
      </c>
      <c r="B5752" s="57"/>
      <c r="C5752" s="57"/>
    </row>
    <row r="5753" spans="1:3">
      <c r="A5753" s="5">
        <v>5751</v>
      </c>
      <c r="B5753" s="57"/>
      <c r="C5753" s="57"/>
    </row>
    <row r="5754" spans="1:3">
      <c r="A5754" s="5">
        <v>5752</v>
      </c>
      <c r="B5754" s="57"/>
      <c r="C5754" s="57"/>
    </row>
    <row r="5755" spans="1:3">
      <c r="A5755" s="5">
        <v>5753</v>
      </c>
      <c r="B5755" s="57"/>
      <c r="C5755" s="57"/>
    </row>
    <row r="5756" spans="1:3">
      <c r="A5756" s="5">
        <v>5754</v>
      </c>
      <c r="B5756" s="57"/>
      <c r="C5756" s="57"/>
    </row>
    <row r="5757" spans="1:3">
      <c r="A5757" s="5">
        <v>5755</v>
      </c>
      <c r="B5757" s="57"/>
      <c r="C5757" s="57"/>
    </row>
    <row r="5758" spans="1:3">
      <c r="A5758" s="5">
        <v>5756</v>
      </c>
      <c r="B5758" s="57"/>
      <c r="C5758" s="57"/>
    </row>
    <row r="5759" spans="1:3">
      <c r="A5759" s="5">
        <v>5757</v>
      </c>
      <c r="B5759" s="57"/>
      <c r="C5759" s="57"/>
    </row>
    <row r="5760" spans="1:3">
      <c r="A5760" s="5">
        <v>5758</v>
      </c>
      <c r="B5760" s="57"/>
      <c r="C5760" s="57"/>
    </row>
    <row r="5761" spans="1:3">
      <c r="A5761" s="5">
        <v>5759</v>
      </c>
      <c r="B5761" s="57"/>
      <c r="C5761" s="57"/>
    </row>
    <row r="5762" spans="1:3">
      <c r="A5762" s="5">
        <v>5760</v>
      </c>
      <c r="B5762" s="57"/>
      <c r="C5762" s="57"/>
    </row>
    <row r="5763" spans="1:3">
      <c r="A5763" s="5">
        <v>5761</v>
      </c>
      <c r="B5763" s="57"/>
      <c r="C5763" s="57"/>
    </row>
    <row r="5764" spans="1:3">
      <c r="A5764" s="5">
        <v>5762</v>
      </c>
      <c r="B5764" s="57"/>
      <c r="C5764" s="57"/>
    </row>
    <row r="5765" spans="1:3">
      <c r="A5765" s="5">
        <v>5763</v>
      </c>
      <c r="B5765" s="57"/>
      <c r="C5765" s="57"/>
    </row>
    <row r="5766" spans="1:3">
      <c r="A5766" s="5">
        <v>5764</v>
      </c>
      <c r="B5766" s="57"/>
      <c r="C5766" s="57"/>
    </row>
    <row r="5767" spans="1:3">
      <c r="A5767" s="5">
        <v>5765</v>
      </c>
      <c r="B5767" s="57"/>
      <c r="C5767" s="57"/>
    </row>
    <row r="5768" spans="1:3">
      <c r="A5768" s="5">
        <v>5766</v>
      </c>
      <c r="B5768" s="57"/>
      <c r="C5768" s="57"/>
    </row>
    <row r="5769" spans="1:3">
      <c r="A5769" s="5">
        <v>5767</v>
      </c>
      <c r="B5769" s="57"/>
      <c r="C5769" s="57"/>
    </row>
    <row r="5770" spans="1:3">
      <c r="A5770" s="5">
        <v>5768</v>
      </c>
      <c r="B5770" s="57"/>
      <c r="C5770" s="57"/>
    </row>
    <row r="5771" spans="1:3">
      <c r="A5771" s="5">
        <v>5769</v>
      </c>
      <c r="B5771" s="57"/>
      <c r="C5771" s="57"/>
    </row>
    <row r="5772" spans="1:3">
      <c r="A5772" s="5">
        <v>5770</v>
      </c>
      <c r="B5772" s="57"/>
      <c r="C5772" s="57"/>
    </row>
    <row r="5773" spans="1:3">
      <c r="A5773" s="5">
        <v>5771</v>
      </c>
      <c r="B5773" s="57"/>
      <c r="C5773" s="57"/>
    </row>
    <row r="5774" spans="1:3">
      <c r="A5774" s="5">
        <v>5772</v>
      </c>
      <c r="B5774" s="57"/>
      <c r="C5774" s="57"/>
    </row>
    <row r="5775" spans="1:3">
      <c r="A5775" s="5">
        <v>5773</v>
      </c>
      <c r="B5775" s="57"/>
      <c r="C5775" s="57"/>
    </row>
    <row r="5776" spans="1:3">
      <c r="A5776" s="5">
        <v>5774</v>
      </c>
      <c r="B5776" s="57"/>
      <c r="C5776" s="57"/>
    </row>
    <row r="5777" spans="1:3">
      <c r="A5777" s="5">
        <v>5775</v>
      </c>
      <c r="B5777" s="57"/>
      <c r="C5777" s="57"/>
    </row>
    <row r="5778" spans="1:3">
      <c r="A5778" s="5">
        <v>5776</v>
      </c>
      <c r="B5778" s="57"/>
      <c r="C5778" s="57"/>
    </row>
    <row r="5779" spans="1:3">
      <c r="A5779" s="5">
        <v>5777</v>
      </c>
      <c r="B5779" s="57"/>
      <c r="C5779" s="57"/>
    </row>
    <row r="5780" spans="1:3">
      <c r="A5780" s="5">
        <v>5778</v>
      </c>
      <c r="B5780" s="57"/>
      <c r="C5780" s="57"/>
    </row>
    <row r="5781" spans="1:3">
      <c r="A5781" s="5">
        <v>5779</v>
      </c>
      <c r="B5781" s="57"/>
      <c r="C5781" s="57"/>
    </row>
    <row r="5782" spans="1:3">
      <c r="A5782" s="5">
        <v>5780</v>
      </c>
      <c r="B5782" s="57"/>
      <c r="C5782" s="57"/>
    </row>
    <row r="5783" spans="1:3">
      <c r="A5783" s="5">
        <v>5781</v>
      </c>
      <c r="B5783" s="57"/>
      <c r="C5783" s="57"/>
    </row>
    <row r="5784" spans="1:3">
      <c r="A5784" s="5">
        <v>5782</v>
      </c>
      <c r="B5784" s="57"/>
      <c r="C5784" s="57"/>
    </row>
    <row r="5785" spans="1:3">
      <c r="A5785" s="5">
        <v>5783</v>
      </c>
      <c r="B5785" s="57"/>
      <c r="C5785" s="57"/>
    </row>
    <row r="5786" spans="1:3">
      <c r="A5786" s="5">
        <v>5784</v>
      </c>
      <c r="B5786" s="57"/>
      <c r="C5786" s="57"/>
    </row>
    <row r="5787" spans="1:3">
      <c r="A5787" s="5">
        <v>5785</v>
      </c>
      <c r="B5787" s="57"/>
      <c r="C5787" s="57"/>
    </row>
    <row r="5788" spans="1:3">
      <c r="A5788" s="5">
        <v>5786</v>
      </c>
      <c r="B5788" s="57"/>
      <c r="C5788" s="57"/>
    </row>
    <row r="5789" spans="1:3">
      <c r="A5789" s="5">
        <v>5787</v>
      </c>
      <c r="B5789" s="57"/>
      <c r="C5789" s="57"/>
    </row>
    <row r="5790" spans="1:3">
      <c r="A5790" s="5">
        <v>5788</v>
      </c>
      <c r="B5790" s="57"/>
      <c r="C5790" s="57"/>
    </row>
    <row r="5791" spans="1:3">
      <c r="A5791" s="5">
        <v>5789</v>
      </c>
      <c r="B5791" s="57"/>
      <c r="C5791" s="57"/>
    </row>
    <row r="5792" spans="1:3">
      <c r="A5792" s="5">
        <v>5790</v>
      </c>
      <c r="B5792" s="57"/>
      <c r="C5792" s="57"/>
    </row>
    <row r="5793" spans="1:3">
      <c r="A5793" s="5">
        <v>5791</v>
      </c>
      <c r="B5793" s="57"/>
      <c r="C5793" s="57"/>
    </row>
    <row r="5794" spans="1:3">
      <c r="A5794" s="5">
        <v>5792</v>
      </c>
      <c r="B5794" s="57"/>
      <c r="C5794" s="57"/>
    </row>
    <row r="5795" spans="1:3">
      <c r="A5795" s="5">
        <v>5793</v>
      </c>
      <c r="B5795" s="57"/>
      <c r="C5795" s="57"/>
    </row>
    <row r="5796" spans="1:3">
      <c r="A5796" s="5">
        <v>5794</v>
      </c>
      <c r="B5796" s="57"/>
      <c r="C5796" s="57"/>
    </row>
    <row r="5797" spans="1:3">
      <c r="A5797" s="5">
        <v>5795</v>
      </c>
      <c r="B5797" s="57"/>
      <c r="C5797" s="57"/>
    </row>
    <row r="5798" spans="1:3">
      <c r="A5798" s="5">
        <v>5796</v>
      </c>
      <c r="B5798" s="57"/>
      <c r="C5798" s="57"/>
    </row>
    <row r="5799" spans="1:3">
      <c r="A5799" s="5">
        <v>5797</v>
      </c>
      <c r="B5799" s="57"/>
      <c r="C5799" s="57"/>
    </row>
    <row r="5800" spans="1:3">
      <c r="A5800" s="5">
        <v>5798</v>
      </c>
      <c r="B5800" s="57"/>
      <c r="C5800" s="57"/>
    </row>
    <row r="5801" spans="1:3">
      <c r="A5801" s="5">
        <v>5799</v>
      </c>
      <c r="B5801" s="57"/>
      <c r="C5801" s="57"/>
    </row>
    <row r="5802" spans="1:3">
      <c r="A5802" s="5">
        <v>5800</v>
      </c>
      <c r="B5802" s="57"/>
      <c r="C5802" s="57"/>
    </row>
    <row r="5803" spans="1:3">
      <c r="A5803" s="5">
        <v>5801</v>
      </c>
      <c r="B5803" s="57"/>
      <c r="C5803" s="57"/>
    </row>
    <row r="5804" spans="1:3">
      <c r="A5804" s="5">
        <v>5802</v>
      </c>
      <c r="B5804" s="57"/>
      <c r="C5804" s="57"/>
    </row>
    <row r="5805" spans="1:3">
      <c r="A5805" s="5">
        <v>5803</v>
      </c>
      <c r="B5805" s="57"/>
      <c r="C5805" s="57"/>
    </row>
    <row r="5806" spans="1:3">
      <c r="A5806" s="5">
        <v>5804</v>
      </c>
      <c r="B5806" s="57"/>
      <c r="C5806" s="57"/>
    </row>
    <row r="5807" spans="1:3">
      <c r="A5807" s="5">
        <v>5805</v>
      </c>
      <c r="B5807" s="57"/>
      <c r="C5807" s="57"/>
    </row>
    <row r="5808" spans="1:3">
      <c r="A5808" s="5">
        <v>5806</v>
      </c>
      <c r="B5808" s="57"/>
      <c r="C5808" s="57"/>
    </row>
    <row r="5809" spans="1:3">
      <c r="A5809" s="5">
        <v>5807</v>
      </c>
      <c r="B5809" s="57"/>
      <c r="C5809" s="57"/>
    </row>
    <row r="5810" spans="1:3">
      <c r="A5810" s="5">
        <v>5808</v>
      </c>
      <c r="B5810" s="57"/>
      <c r="C5810" s="57"/>
    </row>
    <row r="5811" spans="1:3">
      <c r="A5811" s="5">
        <v>5809</v>
      </c>
      <c r="B5811" s="57"/>
      <c r="C5811" s="57"/>
    </row>
    <row r="5812" spans="1:3">
      <c r="A5812" s="5">
        <v>5810</v>
      </c>
      <c r="B5812" s="57"/>
      <c r="C5812" s="57"/>
    </row>
    <row r="5813" spans="1:3">
      <c r="A5813" s="5">
        <v>5811</v>
      </c>
      <c r="B5813" s="57"/>
      <c r="C5813" s="57"/>
    </row>
    <row r="5814" spans="1:3">
      <c r="A5814" s="5">
        <v>5812</v>
      </c>
      <c r="B5814" s="57"/>
      <c r="C5814" s="57"/>
    </row>
    <row r="5815" spans="1:3">
      <c r="A5815" s="5">
        <v>5813</v>
      </c>
      <c r="B5815" s="57"/>
      <c r="C5815" s="57"/>
    </row>
    <row r="5816" spans="1:3">
      <c r="A5816" s="5">
        <v>5814</v>
      </c>
      <c r="B5816" s="57"/>
      <c r="C5816" s="57"/>
    </row>
    <row r="5817" spans="1:3">
      <c r="A5817" s="5">
        <v>5815</v>
      </c>
      <c r="B5817" s="57"/>
      <c r="C5817" s="57"/>
    </row>
    <row r="5818" spans="1:3">
      <c r="A5818" s="5">
        <v>5816</v>
      </c>
      <c r="B5818" s="57"/>
      <c r="C5818" s="57"/>
    </row>
    <row r="5819" spans="1:3">
      <c r="A5819" s="5">
        <v>5817</v>
      </c>
      <c r="B5819" s="57"/>
      <c r="C5819" s="57"/>
    </row>
    <row r="5820" spans="1:3">
      <c r="A5820" s="5">
        <v>5818</v>
      </c>
      <c r="B5820" s="57"/>
      <c r="C5820" s="57"/>
    </row>
    <row r="5821" spans="1:3">
      <c r="A5821" s="5">
        <v>5819</v>
      </c>
      <c r="B5821" s="57"/>
      <c r="C5821" s="57"/>
    </row>
    <row r="5822" spans="1:3">
      <c r="A5822" s="5">
        <v>5820</v>
      </c>
      <c r="B5822" s="57"/>
      <c r="C5822" s="57"/>
    </row>
    <row r="5823" spans="1:3">
      <c r="A5823" s="5">
        <v>5821</v>
      </c>
      <c r="B5823" s="57"/>
      <c r="C5823" s="57"/>
    </row>
    <row r="5824" spans="1:3">
      <c r="A5824" s="5">
        <v>5822</v>
      </c>
      <c r="B5824" s="57"/>
      <c r="C5824" s="57"/>
    </row>
    <row r="5825" spans="1:3">
      <c r="A5825" s="5">
        <v>5823</v>
      </c>
      <c r="B5825" s="57"/>
      <c r="C5825" s="57"/>
    </row>
    <row r="5826" spans="1:3">
      <c r="A5826" s="5">
        <v>5824</v>
      </c>
      <c r="B5826" s="57"/>
      <c r="C5826" s="57"/>
    </row>
    <row r="5827" spans="1:3">
      <c r="A5827" s="5">
        <v>5825</v>
      </c>
      <c r="B5827" s="57"/>
      <c r="C5827" s="57"/>
    </row>
    <row r="5828" spans="1:3">
      <c r="A5828" s="5">
        <v>5826</v>
      </c>
      <c r="B5828" s="57"/>
      <c r="C5828" s="57"/>
    </row>
    <row r="5829" spans="1:3">
      <c r="A5829" s="5">
        <v>5827</v>
      </c>
      <c r="B5829" s="57"/>
      <c r="C5829" s="57"/>
    </row>
    <row r="5830" spans="1:3">
      <c r="A5830" s="5">
        <v>5828</v>
      </c>
      <c r="B5830" s="57"/>
      <c r="C5830" s="57"/>
    </row>
    <row r="5831" spans="1:3">
      <c r="A5831" s="5">
        <v>5829</v>
      </c>
      <c r="B5831" s="57"/>
      <c r="C5831" s="57"/>
    </row>
    <row r="5832" spans="1:3">
      <c r="A5832" s="5">
        <v>5830</v>
      </c>
      <c r="B5832" s="57"/>
      <c r="C5832" s="57"/>
    </row>
    <row r="5833" spans="1:3">
      <c r="A5833" s="5">
        <v>5831</v>
      </c>
      <c r="B5833" s="57"/>
      <c r="C5833" s="57"/>
    </row>
    <row r="5834" spans="1:3">
      <c r="A5834" s="5">
        <v>5832</v>
      </c>
      <c r="B5834" s="57"/>
      <c r="C5834" s="57"/>
    </row>
    <row r="5835" spans="1:3">
      <c r="A5835" s="5">
        <v>5833</v>
      </c>
      <c r="B5835" s="57"/>
      <c r="C5835" s="57"/>
    </row>
    <row r="5836" spans="1:3">
      <c r="A5836" s="5">
        <v>5834</v>
      </c>
      <c r="B5836" s="57"/>
      <c r="C5836" s="57"/>
    </row>
    <row r="5837" spans="1:3">
      <c r="A5837" s="5">
        <v>5835</v>
      </c>
      <c r="B5837" s="57"/>
      <c r="C5837" s="57"/>
    </row>
    <row r="5838" spans="1:3">
      <c r="A5838" s="5">
        <v>5836</v>
      </c>
      <c r="B5838" s="57"/>
      <c r="C5838" s="57"/>
    </row>
    <row r="5839" spans="1:3">
      <c r="A5839" s="5">
        <v>5837</v>
      </c>
      <c r="B5839" s="57"/>
      <c r="C5839" s="57"/>
    </row>
    <row r="5840" spans="1:3">
      <c r="A5840" s="5">
        <v>5838</v>
      </c>
      <c r="B5840" s="57"/>
      <c r="C5840" s="57"/>
    </row>
    <row r="5841" spans="1:3">
      <c r="A5841" s="5">
        <v>5839</v>
      </c>
      <c r="B5841" s="57"/>
      <c r="C5841" s="57"/>
    </row>
    <row r="5842" spans="1:3">
      <c r="A5842" s="5">
        <v>5840</v>
      </c>
      <c r="B5842" s="57"/>
      <c r="C5842" s="57"/>
    </row>
    <row r="5843" spans="1:3">
      <c r="A5843" s="5">
        <v>5841</v>
      </c>
      <c r="B5843" s="57"/>
      <c r="C5843" s="57"/>
    </row>
    <row r="5844" spans="1:3">
      <c r="A5844" s="5">
        <v>5842</v>
      </c>
      <c r="B5844" s="57"/>
      <c r="C5844" s="57"/>
    </row>
    <row r="5845" spans="1:3">
      <c r="A5845" s="5">
        <v>5843</v>
      </c>
      <c r="B5845" s="57"/>
      <c r="C5845" s="57"/>
    </row>
    <row r="5846" spans="1:3">
      <c r="A5846" s="5">
        <v>5844</v>
      </c>
      <c r="B5846" s="57"/>
      <c r="C5846" s="57"/>
    </row>
    <row r="5847" spans="1:3">
      <c r="A5847" s="5">
        <v>5845</v>
      </c>
      <c r="B5847" s="57"/>
      <c r="C5847" s="57"/>
    </row>
    <row r="5848" spans="1:3">
      <c r="A5848" s="5">
        <v>5846</v>
      </c>
      <c r="B5848" s="57"/>
      <c r="C5848" s="57"/>
    </row>
    <row r="5849" spans="1:3">
      <c r="A5849" s="5">
        <v>5847</v>
      </c>
      <c r="B5849" s="57"/>
      <c r="C5849" s="57"/>
    </row>
    <row r="5850" spans="1:3">
      <c r="A5850" s="5">
        <v>5848</v>
      </c>
      <c r="B5850" s="57"/>
      <c r="C5850" s="57"/>
    </row>
    <row r="5851" spans="1:3">
      <c r="A5851" s="5">
        <v>5849</v>
      </c>
      <c r="B5851" s="57"/>
      <c r="C5851" s="57"/>
    </row>
    <row r="5852" spans="1:3">
      <c r="A5852" s="5">
        <v>5850</v>
      </c>
      <c r="B5852" s="57"/>
      <c r="C5852" s="57"/>
    </row>
    <row r="5853" spans="1:3">
      <c r="A5853" s="5">
        <v>5851</v>
      </c>
      <c r="B5853" s="57"/>
      <c r="C5853" s="57"/>
    </row>
    <row r="5854" spans="1:3">
      <c r="A5854" s="5">
        <v>5852</v>
      </c>
      <c r="B5854" s="57"/>
      <c r="C5854" s="57"/>
    </row>
    <row r="5855" spans="1:3">
      <c r="A5855" s="5">
        <v>5853</v>
      </c>
      <c r="B5855" s="57"/>
      <c r="C5855" s="57"/>
    </row>
    <row r="5856" spans="1:3">
      <c r="A5856" s="5">
        <v>5854</v>
      </c>
      <c r="B5856" s="57"/>
      <c r="C5856" s="57"/>
    </row>
    <row r="5857" spans="1:3">
      <c r="A5857" s="5">
        <v>5855</v>
      </c>
      <c r="B5857" s="57"/>
      <c r="C5857" s="57"/>
    </row>
    <row r="5858" spans="1:3">
      <c r="A5858" s="5">
        <v>5856</v>
      </c>
      <c r="B5858" s="57"/>
      <c r="C5858" s="57"/>
    </row>
    <row r="5859" spans="1:3">
      <c r="A5859" s="5">
        <v>5857</v>
      </c>
      <c r="B5859" s="57"/>
      <c r="C5859" s="57"/>
    </row>
    <row r="5860" spans="1:3">
      <c r="A5860" s="5">
        <v>5858</v>
      </c>
      <c r="B5860" s="57"/>
      <c r="C5860" s="57"/>
    </row>
    <row r="5861" spans="1:3">
      <c r="A5861" s="5">
        <v>5859</v>
      </c>
      <c r="B5861" s="57"/>
      <c r="C5861" s="57"/>
    </row>
    <row r="5862" spans="1:3">
      <c r="A5862" s="5">
        <v>5860</v>
      </c>
      <c r="B5862" s="57"/>
      <c r="C5862" s="57"/>
    </row>
    <row r="5863" spans="1:3">
      <c r="A5863" s="5">
        <v>5861</v>
      </c>
      <c r="B5863" s="57"/>
      <c r="C5863" s="57"/>
    </row>
    <row r="5864" spans="1:3">
      <c r="A5864" s="5">
        <v>5862</v>
      </c>
      <c r="B5864" s="57"/>
      <c r="C5864" s="57"/>
    </row>
    <row r="5865" spans="1:3">
      <c r="A5865" s="5">
        <v>5863</v>
      </c>
      <c r="B5865" s="57"/>
      <c r="C5865" s="57"/>
    </row>
    <row r="5866" spans="1:3">
      <c r="A5866" s="5">
        <v>5864</v>
      </c>
      <c r="B5866" s="57"/>
      <c r="C5866" s="57"/>
    </row>
    <row r="5867" spans="1:3">
      <c r="A5867" s="5">
        <v>5865</v>
      </c>
      <c r="B5867" s="57"/>
      <c r="C5867" s="57"/>
    </row>
    <row r="5868" spans="1:3">
      <c r="A5868" s="5">
        <v>5866</v>
      </c>
      <c r="B5868" s="57"/>
      <c r="C5868" s="57"/>
    </row>
    <row r="5869" spans="1:3">
      <c r="A5869" s="5">
        <v>5867</v>
      </c>
      <c r="B5869" s="57"/>
      <c r="C5869" s="57"/>
    </row>
    <row r="5870" spans="1:3">
      <c r="A5870" s="5">
        <v>5868</v>
      </c>
      <c r="B5870" s="57"/>
      <c r="C5870" s="57"/>
    </row>
    <row r="5871" spans="1:3">
      <c r="A5871" s="5">
        <v>5869</v>
      </c>
      <c r="B5871" s="57"/>
      <c r="C5871" s="57"/>
    </row>
    <row r="5872" spans="1:3">
      <c r="A5872" s="5">
        <v>5870</v>
      </c>
      <c r="B5872" s="57"/>
      <c r="C5872" s="57"/>
    </row>
    <row r="5873" spans="1:3">
      <c r="A5873" s="5">
        <v>5871</v>
      </c>
      <c r="B5873" s="57"/>
      <c r="C5873" s="57"/>
    </row>
    <row r="5874" spans="1:3">
      <c r="A5874" s="5">
        <v>5872</v>
      </c>
      <c r="B5874" s="57"/>
      <c r="C5874" s="57"/>
    </row>
    <row r="5875" spans="1:3">
      <c r="A5875" s="5">
        <v>5873</v>
      </c>
      <c r="B5875" s="57"/>
      <c r="C5875" s="57"/>
    </row>
    <row r="5876" spans="1:3">
      <c r="A5876" s="5">
        <v>5874</v>
      </c>
      <c r="B5876" s="57"/>
      <c r="C5876" s="57"/>
    </row>
    <row r="5877" spans="1:3">
      <c r="A5877" s="5">
        <v>5875</v>
      </c>
      <c r="B5877" s="57"/>
      <c r="C5877" s="57"/>
    </row>
    <row r="5878" spans="1:3">
      <c r="A5878" s="5">
        <v>5876</v>
      </c>
      <c r="B5878" s="57"/>
      <c r="C5878" s="57"/>
    </row>
    <row r="5879" spans="1:3">
      <c r="A5879" s="5">
        <v>5877</v>
      </c>
      <c r="B5879" s="57"/>
      <c r="C5879" s="57"/>
    </row>
    <row r="5880" spans="1:3">
      <c r="A5880" s="5">
        <v>5878</v>
      </c>
      <c r="B5880" s="57"/>
      <c r="C5880" s="57"/>
    </row>
    <row r="5881" spans="1:3">
      <c r="A5881" s="5">
        <v>5879</v>
      </c>
      <c r="B5881" s="57"/>
      <c r="C5881" s="57"/>
    </row>
    <row r="5882" spans="1:3">
      <c r="A5882" s="5">
        <v>5880</v>
      </c>
      <c r="B5882" s="57"/>
      <c r="C5882" s="57"/>
    </row>
    <row r="5883" spans="1:3">
      <c r="A5883" s="5">
        <v>5881</v>
      </c>
      <c r="B5883" s="57"/>
      <c r="C5883" s="57"/>
    </row>
    <row r="5884" spans="1:3">
      <c r="A5884" s="5">
        <v>5882</v>
      </c>
      <c r="B5884" s="57"/>
      <c r="C5884" s="57"/>
    </row>
    <row r="5885" spans="1:3">
      <c r="A5885" s="5">
        <v>5883</v>
      </c>
      <c r="B5885" s="57"/>
      <c r="C5885" s="57"/>
    </row>
    <row r="5886" spans="1:3">
      <c r="A5886" s="5">
        <v>5884</v>
      </c>
      <c r="B5886" s="57"/>
      <c r="C5886" s="57"/>
    </row>
    <row r="5887" spans="1:3">
      <c r="A5887" s="5">
        <v>5885</v>
      </c>
      <c r="B5887" s="57"/>
      <c r="C5887" s="57"/>
    </row>
    <row r="5888" spans="1:3">
      <c r="A5888" s="5">
        <v>5886</v>
      </c>
      <c r="B5888" s="57"/>
      <c r="C5888" s="57"/>
    </row>
    <row r="5889" spans="1:3">
      <c r="A5889" s="5">
        <v>5887</v>
      </c>
      <c r="B5889" s="57"/>
      <c r="C5889" s="57"/>
    </row>
    <row r="5890" spans="1:3">
      <c r="A5890" s="5">
        <v>5888</v>
      </c>
      <c r="B5890" s="57"/>
      <c r="C5890" s="57"/>
    </row>
    <row r="5891" spans="1:3">
      <c r="A5891" s="5">
        <v>5889</v>
      </c>
      <c r="B5891" s="57"/>
      <c r="C5891" s="57"/>
    </row>
    <row r="5892" spans="1:3">
      <c r="A5892" s="5">
        <v>5890</v>
      </c>
      <c r="B5892" s="57"/>
      <c r="C5892" s="57"/>
    </row>
    <row r="5893" spans="1:3">
      <c r="A5893" s="5">
        <v>5891</v>
      </c>
      <c r="B5893" s="57"/>
      <c r="C5893" s="57"/>
    </row>
    <row r="5894" spans="1:3">
      <c r="A5894" s="5">
        <v>5892</v>
      </c>
      <c r="B5894" s="57"/>
      <c r="C5894" s="57"/>
    </row>
    <row r="5895" spans="1:3">
      <c r="A5895" s="5">
        <v>5893</v>
      </c>
      <c r="B5895" s="57"/>
      <c r="C5895" s="57"/>
    </row>
    <row r="5896" spans="1:3">
      <c r="A5896" s="5">
        <v>5894</v>
      </c>
      <c r="B5896" s="57"/>
      <c r="C5896" s="57"/>
    </row>
    <row r="5897" spans="1:3">
      <c r="A5897" s="5">
        <v>5895</v>
      </c>
      <c r="B5897" s="57"/>
      <c r="C5897" s="57"/>
    </row>
    <row r="5898" spans="1:3">
      <c r="A5898" s="5">
        <v>5896</v>
      </c>
      <c r="B5898" s="57"/>
      <c r="C5898" s="57"/>
    </row>
    <row r="5899" spans="1:3">
      <c r="A5899" s="5">
        <v>5897</v>
      </c>
      <c r="B5899" s="57"/>
      <c r="C5899" s="57"/>
    </row>
    <row r="5900" spans="1:3">
      <c r="A5900" s="5">
        <v>5898</v>
      </c>
      <c r="B5900" s="57"/>
      <c r="C5900" s="57"/>
    </row>
    <row r="5901" spans="1:3">
      <c r="A5901" s="5">
        <v>5899</v>
      </c>
      <c r="B5901" s="57"/>
      <c r="C5901" s="57"/>
    </row>
    <row r="5902" spans="1:3">
      <c r="A5902" s="5">
        <v>5900</v>
      </c>
      <c r="B5902" s="57"/>
      <c r="C5902" s="57"/>
    </row>
    <row r="5903" spans="1:3">
      <c r="A5903" s="5">
        <v>5901</v>
      </c>
      <c r="B5903" s="57"/>
      <c r="C5903" s="57"/>
    </row>
    <row r="5904" spans="1:3">
      <c r="A5904" s="5">
        <v>5902</v>
      </c>
      <c r="B5904" s="57"/>
      <c r="C5904" s="57"/>
    </row>
    <row r="5905" spans="1:3">
      <c r="A5905" s="5">
        <v>5903</v>
      </c>
      <c r="B5905" s="57"/>
      <c r="C5905" s="57"/>
    </row>
    <row r="5906" spans="1:3">
      <c r="A5906" s="5">
        <v>5904</v>
      </c>
      <c r="B5906" s="57"/>
      <c r="C5906" s="57"/>
    </row>
    <row r="5907" spans="1:3">
      <c r="A5907" s="5">
        <v>5905</v>
      </c>
      <c r="B5907" s="57"/>
      <c r="C5907" s="57"/>
    </row>
    <row r="5908" spans="1:3">
      <c r="A5908" s="5">
        <v>5906</v>
      </c>
      <c r="B5908" s="57"/>
      <c r="C5908" s="57"/>
    </row>
    <row r="5909" spans="1:3">
      <c r="A5909" s="5">
        <v>5907</v>
      </c>
      <c r="B5909" s="57"/>
      <c r="C5909" s="57"/>
    </row>
    <row r="5910" spans="1:3">
      <c r="A5910" s="5">
        <v>5908</v>
      </c>
      <c r="B5910" s="57"/>
      <c r="C5910" s="57"/>
    </row>
    <row r="5911" spans="1:3">
      <c r="A5911" s="5">
        <v>5909</v>
      </c>
      <c r="B5911" s="57"/>
      <c r="C5911" s="57"/>
    </row>
    <row r="5912" spans="1:3">
      <c r="A5912" s="5">
        <v>5910</v>
      </c>
      <c r="B5912" s="57"/>
      <c r="C5912" s="57"/>
    </row>
    <row r="5913" spans="1:3">
      <c r="A5913" s="5">
        <v>5911</v>
      </c>
      <c r="B5913" s="57"/>
      <c r="C5913" s="57"/>
    </row>
    <row r="5914" spans="1:3">
      <c r="A5914" s="5">
        <v>5912</v>
      </c>
      <c r="B5914" s="57"/>
      <c r="C5914" s="57"/>
    </row>
    <row r="5915" spans="1:3">
      <c r="A5915" s="5">
        <v>5913</v>
      </c>
      <c r="B5915" s="57"/>
      <c r="C5915" s="57"/>
    </row>
    <row r="5916" spans="1:3">
      <c r="A5916" s="5">
        <v>5914</v>
      </c>
      <c r="B5916" s="57"/>
      <c r="C5916" s="57"/>
    </row>
    <row r="5917" spans="1:3">
      <c r="A5917" s="5">
        <v>5915</v>
      </c>
      <c r="B5917" s="57"/>
      <c r="C5917" s="57"/>
    </row>
    <row r="5918" spans="1:3">
      <c r="A5918" s="5">
        <v>5916</v>
      </c>
      <c r="B5918" s="57"/>
      <c r="C5918" s="57"/>
    </row>
    <row r="5919" spans="1:3">
      <c r="A5919" s="5">
        <v>5917</v>
      </c>
      <c r="B5919" s="57"/>
      <c r="C5919" s="57"/>
    </row>
    <row r="5920" spans="1:3">
      <c r="A5920" s="5">
        <v>5918</v>
      </c>
      <c r="B5920" s="57"/>
      <c r="C5920" s="57"/>
    </row>
    <row r="5921" spans="1:3">
      <c r="A5921" s="5">
        <v>5919</v>
      </c>
      <c r="B5921" s="57"/>
      <c r="C5921" s="57"/>
    </row>
    <row r="5922" spans="1:3">
      <c r="A5922" s="5">
        <v>5920</v>
      </c>
      <c r="B5922" s="57"/>
      <c r="C5922" s="57"/>
    </row>
    <row r="5923" spans="1:3">
      <c r="A5923" s="5">
        <v>5921</v>
      </c>
      <c r="B5923" s="57"/>
      <c r="C5923" s="57"/>
    </row>
    <row r="5924" spans="1:3">
      <c r="A5924" s="5">
        <v>5922</v>
      </c>
      <c r="B5924" s="57"/>
      <c r="C5924" s="57"/>
    </row>
    <row r="5925" spans="1:3">
      <c r="A5925" s="5">
        <v>5923</v>
      </c>
      <c r="B5925" s="57"/>
      <c r="C5925" s="57"/>
    </row>
    <row r="5926" spans="1:3">
      <c r="A5926" s="5">
        <v>5924</v>
      </c>
      <c r="B5926" s="57"/>
      <c r="C5926" s="57"/>
    </row>
    <row r="5927" spans="1:3">
      <c r="A5927" s="5">
        <v>5925</v>
      </c>
      <c r="B5927" s="57"/>
      <c r="C5927" s="57"/>
    </row>
    <row r="5928" spans="1:3">
      <c r="A5928" s="5">
        <v>5926</v>
      </c>
      <c r="B5928" s="57"/>
      <c r="C5928" s="57"/>
    </row>
    <row r="5929" spans="1:3">
      <c r="A5929" s="5">
        <v>5927</v>
      </c>
      <c r="B5929" s="57"/>
      <c r="C5929" s="57"/>
    </row>
    <row r="5930" spans="1:3">
      <c r="A5930" s="5">
        <v>5928</v>
      </c>
      <c r="B5930" s="57"/>
      <c r="C5930" s="57"/>
    </row>
    <row r="5931" spans="1:3">
      <c r="A5931" s="5">
        <v>5929</v>
      </c>
      <c r="B5931" s="57"/>
      <c r="C5931" s="57"/>
    </row>
    <row r="5932" spans="1:3">
      <c r="A5932" s="5">
        <v>5930</v>
      </c>
      <c r="B5932" s="57"/>
      <c r="C5932" s="57"/>
    </row>
    <row r="5933" spans="1:3">
      <c r="A5933" s="5">
        <v>5931</v>
      </c>
      <c r="B5933" s="57"/>
      <c r="C5933" s="57"/>
    </row>
    <row r="5934" spans="1:3">
      <c r="A5934" s="5">
        <v>5932</v>
      </c>
      <c r="B5934" s="57"/>
      <c r="C5934" s="57"/>
    </row>
    <row r="5935" spans="1:3">
      <c r="A5935" s="5">
        <v>5933</v>
      </c>
      <c r="B5935" s="57"/>
      <c r="C5935" s="57"/>
    </row>
    <row r="5936" spans="1:3">
      <c r="A5936" s="5">
        <v>5934</v>
      </c>
      <c r="B5936" s="57"/>
      <c r="C5936" s="57"/>
    </row>
    <row r="5937" spans="1:3">
      <c r="A5937" s="5">
        <v>5935</v>
      </c>
      <c r="B5937" s="57"/>
      <c r="C5937" s="57"/>
    </row>
    <row r="5938" spans="1:3">
      <c r="A5938" s="5">
        <v>5936</v>
      </c>
      <c r="B5938" s="57"/>
      <c r="C5938" s="57"/>
    </row>
    <row r="5939" spans="1:3">
      <c r="A5939" s="5">
        <v>5937</v>
      </c>
      <c r="B5939" s="57"/>
      <c r="C5939" s="57"/>
    </row>
    <row r="5940" spans="1:3">
      <c r="A5940" s="5">
        <v>5938</v>
      </c>
      <c r="B5940" s="57"/>
      <c r="C5940" s="57"/>
    </row>
    <row r="5941" spans="1:3">
      <c r="A5941" s="5">
        <v>5939</v>
      </c>
      <c r="B5941" s="57"/>
      <c r="C5941" s="57"/>
    </row>
    <row r="5942" spans="1:3">
      <c r="A5942" s="5">
        <v>5940</v>
      </c>
      <c r="B5942" s="57"/>
      <c r="C5942" s="57"/>
    </row>
    <row r="5943" spans="1:3">
      <c r="A5943" s="5">
        <v>5941</v>
      </c>
      <c r="B5943" s="57"/>
      <c r="C5943" s="57"/>
    </row>
    <row r="5944" spans="1:3">
      <c r="A5944" s="5">
        <v>5942</v>
      </c>
      <c r="B5944" s="57"/>
      <c r="C5944" s="57"/>
    </row>
    <row r="5945" spans="1:3">
      <c r="A5945" s="5">
        <v>5943</v>
      </c>
      <c r="B5945" s="57"/>
      <c r="C5945" s="57"/>
    </row>
    <row r="5946" spans="1:3">
      <c r="A5946" s="5">
        <v>5944</v>
      </c>
      <c r="B5946" s="57"/>
      <c r="C5946" s="57"/>
    </row>
    <row r="5947" spans="1:3">
      <c r="A5947" s="5">
        <v>5945</v>
      </c>
      <c r="B5947" s="57"/>
      <c r="C5947" s="57"/>
    </row>
    <row r="5948" spans="1:3">
      <c r="A5948" s="5">
        <v>5946</v>
      </c>
      <c r="B5948" s="57"/>
      <c r="C5948" s="57"/>
    </row>
    <row r="5949" spans="1:3">
      <c r="A5949" s="5">
        <v>5947</v>
      </c>
      <c r="B5949" s="57"/>
      <c r="C5949" s="57"/>
    </row>
    <row r="5950" spans="1:3">
      <c r="A5950" s="5">
        <v>5948</v>
      </c>
      <c r="B5950" s="57"/>
      <c r="C5950" s="57"/>
    </row>
    <row r="5951" spans="1:3">
      <c r="A5951" s="5">
        <v>5949</v>
      </c>
      <c r="B5951" s="57"/>
      <c r="C5951" s="57"/>
    </row>
    <row r="5952" spans="1:3">
      <c r="A5952" s="5">
        <v>5950</v>
      </c>
      <c r="B5952" s="57"/>
      <c r="C5952" s="57"/>
    </row>
    <row r="5953" spans="1:3">
      <c r="A5953" s="5">
        <v>5951</v>
      </c>
      <c r="B5953" s="57"/>
      <c r="C5953" s="57"/>
    </row>
    <row r="5954" spans="1:3">
      <c r="A5954" s="5">
        <v>5952</v>
      </c>
      <c r="B5954" s="57"/>
      <c r="C5954" s="57"/>
    </row>
    <row r="5955" spans="1:3">
      <c r="A5955" s="5">
        <v>5953</v>
      </c>
      <c r="B5955" s="57"/>
      <c r="C5955" s="57"/>
    </row>
    <row r="5956" spans="1:3">
      <c r="A5956" s="5">
        <v>5954</v>
      </c>
      <c r="B5956" s="57"/>
      <c r="C5956" s="57"/>
    </row>
    <row r="5957" spans="1:3">
      <c r="A5957" s="5">
        <v>5955</v>
      </c>
      <c r="B5957" s="57"/>
      <c r="C5957" s="57"/>
    </row>
    <row r="5958" spans="1:3">
      <c r="A5958" s="5">
        <v>5956</v>
      </c>
      <c r="B5958" s="57"/>
      <c r="C5958" s="57"/>
    </row>
    <row r="5959" spans="1:3">
      <c r="A5959" s="5">
        <v>5957</v>
      </c>
      <c r="B5959" s="57"/>
      <c r="C5959" s="57"/>
    </row>
    <row r="5960" spans="1:3">
      <c r="A5960" s="5">
        <v>5958</v>
      </c>
      <c r="B5960" s="57"/>
      <c r="C5960" s="57"/>
    </row>
    <row r="5961" spans="1:3">
      <c r="A5961" s="5">
        <v>5959</v>
      </c>
      <c r="B5961" s="57"/>
      <c r="C5961" s="57"/>
    </row>
    <row r="5962" spans="1:3">
      <c r="A5962" s="5">
        <v>5960</v>
      </c>
      <c r="B5962" s="57"/>
      <c r="C5962" s="57"/>
    </row>
    <row r="5963" spans="1:3">
      <c r="A5963" s="5">
        <v>5961</v>
      </c>
      <c r="B5963" s="57"/>
      <c r="C5963" s="57"/>
    </row>
    <row r="5964" spans="1:3">
      <c r="A5964" s="5">
        <v>5962</v>
      </c>
      <c r="B5964" s="57"/>
      <c r="C5964" s="57"/>
    </row>
    <row r="5965" spans="1:3">
      <c r="A5965" s="5">
        <v>5963</v>
      </c>
      <c r="B5965" s="57"/>
      <c r="C5965" s="57"/>
    </row>
    <row r="5966" spans="1:3">
      <c r="A5966" s="5">
        <v>5964</v>
      </c>
      <c r="B5966" s="57"/>
      <c r="C5966" s="57"/>
    </row>
    <row r="5967" spans="1:3">
      <c r="A5967" s="5">
        <v>5965</v>
      </c>
      <c r="B5967" s="57"/>
      <c r="C5967" s="57"/>
    </row>
    <row r="5968" spans="1:3">
      <c r="A5968" s="5">
        <v>5966</v>
      </c>
      <c r="B5968" s="57"/>
      <c r="C5968" s="57"/>
    </row>
    <row r="5969" spans="1:3">
      <c r="A5969" s="5">
        <v>5967</v>
      </c>
      <c r="B5969" s="57"/>
      <c r="C5969" s="57"/>
    </row>
    <row r="5970" spans="1:3">
      <c r="A5970" s="5">
        <v>5968</v>
      </c>
      <c r="B5970" s="57"/>
      <c r="C5970" s="57"/>
    </row>
    <row r="5971" spans="1:3">
      <c r="A5971" s="5">
        <v>5969</v>
      </c>
      <c r="B5971" s="57"/>
      <c r="C5971" s="57"/>
    </row>
    <row r="5972" spans="1:3">
      <c r="A5972" s="5">
        <v>5970</v>
      </c>
      <c r="B5972" s="57"/>
      <c r="C5972" s="57"/>
    </row>
    <row r="5973" spans="1:3">
      <c r="A5973" s="5">
        <v>5971</v>
      </c>
      <c r="B5973" s="57"/>
      <c r="C5973" s="57"/>
    </row>
    <row r="5974" spans="1:3">
      <c r="A5974" s="5">
        <v>5972</v>
      </c>
      <c r="B5974" s="57"/>
      <c r="C5974" s="57"/>
    </row>
    <row r="5975" spans="1:3">
      <c r="A5975" s="5">
        <v>5973</v>
      </c>
      <c r="B5975" s="57"/>
      <c r="C5975" s="57"/>
    </row>
    <row r="5976" spans="1:3">
      <c r="A5976" s="5">
        <v>5974</v>
      </c>
      <c r="B5976" s="57"/>
      <c r="C5976" s="57"/>
    </row>
    <row r="5977" spans="1:3">
      <c r="A5977" s="5">
        <v>5975</v>
      </c>
      <c r="B5977" s="57"/>
      <c r="C5977" s="57"/>
    </row>
    <row r="5978" spans="1:3">
      <c r="A5978" s="5">
        <v>5976</v>
      </c>
      <c r="B5978" s="57"/>
      <c r="C5978" s="57"/>
    </row>
    <row r="5979" spans="1:3">
      <c r="A5979" s="5">
        <v>5977</v>
      </c>
      <c r="B5979" s="57"/>
      <c r="C5979" s="57"/>
    </row>
    <row r="5980" spans="1:3">
      <c r="A5980" s="5">
        <v>5978</v>
      </c>
      <c r="B5980" s="57"/>
      <c r="C5980" s="57"/>
    </row>
    <row r="5981" spans="1:3">
      <c r="A5981" s="5">
        <v>5979</v>
      </c>
      <c r="B5981" s="57"/>
      <c r="C5981" s="57"/>
    </row>
    <row r="5982" spans="1:3">
      <c r="A5982" s="5">
        <v>5980</v>
      </c>
      <c r="B5982" s="57"/>
      <c r="C5982" s="57"/>
    </row>
    <row r="5983" spans="1:3">
      <c r="A5983" s="5">
        <v>5981</v>
      </c>
      <c r="B5983" s="57"/>
      <c r="C5983" s="57"/>
    </row>
    <row r="5984" spans="1:3">
      <c r="A5984" s="5">
        <v>5982</v>
      </c>
      <c r="B5984" s="57"/>
      <c r="C5984" s="57"/>
    </row>
    <row r="5985" spans="1:3">
      <c r="A5985" s="5">
        <v>5983</v>
      </c>
      <c r="B5985" s="57"/>
      <c r="C5985" s="57"/>
    </row>
    <row r="5986" spans="1:3">
      <c r="A5986" s="5">
        <v>5984</v>
      </c>
      <c r="B5986" s="57"/>
      <c r="C5986" s="57"/>
    </row>
    <row r="5987" spans="1:3">
      <c r="A5987" s="5">
        <v>5985</v>
      </c>
      <c r="B5987" s="57"/>
      <c r="C5987" s="57"/>
    </row>
    <row r="5988" spans="1:3">
      <c r="A5988" s="5">
        <v>5986</v>
      </c>
      <c r="B5988" s="57"/>
      <c r="C5988" s="57"/>
    </row>
    <row r="5989" spans="1:3">
      <c r="A5989" s="5">
        <v>5987</v>
      </c>
      <c r="B5989" s="57"/>
      <c r="C5989" s="57"/>
    </row>
    <row r="5990" spans="1:3">
      <c r="A5990" s="5">
        <v>5988</v>
      </c>
      <c r="B5990" s="57"/>
      <c r="C5990" s="57"/>
    </row>
    <row r="5991" spans="1:3">
      <c r="A5991" s="5">
        <v>5989</v>
      </c>
      <c r="B5991" s="57"/>
      <c r="C5991" s="57"/>
    </row>
    <row r="5992" spans="1:3">
      <c r="A5992" s="5">
        <v>5990</v>
      </c>
      <c r="B5992" s="57"/>
      <c r="C5992" s="57"/>
    </row>
    <row r="5993" spans="1:3">
      <c r="A5993" s="5">
        <v>5991</v>
      </c>
      <c r="B5993" s="57"/>
      <c r="C5993" s="57"/>
    </row>
    <row r="5994" spans="1:3">
      <c r="A5994" s="5">
        <v>5992</v>
      </c>
      <c r="B5994" s="57"/>
      <c r="C5994" s="57"/>
    </row>
    <row r="5995" spans="1:3">
      <c r="A5995" s="5">
        <v>5993</v>
      </c>
      <c r="B5995" s="57"/>
      <c r="C5995" s="57"/>
    </row>
    <row r="5996" spans="1:3">
      <c r="A5996" s="5">
        <v>5994</v>
      </c>
      <c r="B5996" s="57"/>
      <c r="C5996" s="57"/>
    </row>
    <row r="5997" spans="1:3">
      <c r="A5997" s="5">
        <v>5995</v>
      </c>
      <c r="B5997" s="57"/>
      <c r="C5997" s="57"/>
    </row>
    <row r="5998" spans="1:3">
      <c r="A5998" s="5">
        <v>5996</v>
      </c>
      <c r="B5998" s="57"/>
      <c r="C5998" s="57"/>
    </row>
    <row r="5999" spans="1:3">
      <c r="A5999" s="5">
        <v>5997</v>
      </c>
      <c r="B5999" s="57"/>
      <c r="C5999" s="57"/>
    </row>
    <row r="6000" spans="1:3">
      <c r="A6000" s="5">
        <v>5998</v>
      </c>
      <c r="B6000" s="57"/>
      <c r="C6000" s="57"/>
    </row>
    <row r="6001" spans="1:3">
      <c r="A6001" s="5">
        <v>5999</v>
      </c>
      <c r="B6001" s="57"/>
      <c r="C6001" s="57"/>
    </row>
    <row r="6002" spans="1:3">
      <c r="A6002" s="5">
        <v>6000</v>
      </c>
      <c r="B6002" s="57"/>
      <c r="C6002" s="57"/>
    </row>
    <row r="6003" spans="1:3">
      <c r="A6003" s="5">
        <v>6001</v>
      </c>
      <c r="B6003" s="57"/>
      <c r="C6003" s="57"/>
    </row>
    <row r="6004" spans="1:3">
      <c r="A6004" s="5">
        <v>6002</v>
      </c>
      <c r="B6004" s="57"/>
      <c r="C6004" s="57"/>
    </row>
    <row r="6005" spans="1:3">
      <c r="A6005" s="5">
        <v>6003</v>
      </c>
      <c r="B6005" s="57"/>
      <c r="C6005" s="57"/>
    </row>
    <row r="6006" spans="1:3">
      <c r="A6006" s="5">
        <v>6004</v>
      </c>
      <c r="B6006" s="57"/>
      <c r="C6006" s="57"/>
    </row>
    <row r="6007" spans="1:3">
      <c r="A6007" s="5">
        <v>6005</v>
      </c>
      <c r="B6007" s="57"/>
      <c r="C6007" s="57"/>
    </row>
    <row r="6008" spans="1:3">
      <c r="A6008" s="5">
        <v>6006</v>
      </c>
      <c r="B6008" s="57"/>
      <c r="C6008" s="57"/>
    </row>
    <row r="6009" spans="1:3">
      <c r="A6009" s="5">
        <v>6007</v>
      </c>
      <c r="B6009" s="57"/>
      <c r="C6009" s="57"/>
    </row>
    <row r="6010" spans="1:3">
      <c r="A6010" s="5">
        <v>6008</v>
      </c>
      <c r="B6010" s="57"/>
      <c r="C6010" s="57"/>
    </row>
    <row r="6011" spans="1:3">
      <c r="A6011" s="5">
        <v>6009</v>
      </c>
      <c r="B6011" s="57"/>
      <c r="C6011" s="57"/>
    </row>
    <row r="6012" spans="1:3">
      <c r="A6012" s="5">
        <v>6010</v>
      </c>
      <c r="B6012" s="57"/>
      <c r="C6012" s="57"/>
    </row>
    <row r="6013" spans="1:3">
      <c r="A6013" s="5">
        <v>6011</v>
      </c>
      <c r="B6013" s="57"/>
      <c r="C6013" s="57"/>
    </row>
    <row r="6014" spans="1:3">
      <c r="A6014" s="5">
        <v>6012</v>
      </c>
      <c r="B6014" s="57"/>
      <c r="C6014" s="57"/>
    </row>
    <row r="6015" spans="1:3">
      <c r="A6015" s="5">
        <v>6013</v>
      </c>
      <c r="B6015" s="57"/>
      <c r="C6015" s="57"/>
    </row>
    <row r="6016" spans="1:3">
      <c r="A6016" s="5">
        <v>6014</v>
      </c>
      <c r="B6016" s="57"/>
      <c r="C6016" s="57"/>
    </row>
    <row r="6017" spans="1:3">
      <c r="A6017" s="5">
        <v>6015</v>
      </c>
      <c r="B6017" s="57"/>
      <c r="C6017" s="57"/>
    </row>
    <row r="6018" spans="1:3">
      <c r="A6018" s="5">
        <v>6016</v>
      </c>
      <c r="B6018" s="57"/>
      <c r="C6018" s="57"/>
    </row>
    <row r="6019" spans="1:3">
      <c r="A6019" s="5">
        <v>6017</v>
      </c>
      <c r="B6019" s="57"/>
      <c r="C6019" s="57"/>
    </row>
    <row r="6020" spans="1:3">
      <c r="A6020" s="5">
        <v>6018</v>
      </c>
      <c r="B6020" s="57"/>
      <c r="C6020" s="57"/>
    </row>
    <row r="6021" spans="1:3">
      <c r="A6021" s="5">
        <v>6019</v>
      </c>
      <c r="B6021" s="57"/>
      <c r="C6021" s="57"/>
    </row>
    <row r="6022" spans="1:3">
      <c r="A6022" s="5">
        <v>6020</v>
      </c>
      <c r="B6022" s="57"/>
      <c r="C6022" s="57"/>
    </row>
    <row r="6023" spans="1:3">
      <c r="A6023" s="5">
        <v>6021</v>
      </c>
      <c r="B6023" s="57"/>
      <c r="C6023" s="57"/>
    </row>
    <row r="6024" spans="1:3">
      <c r="A6024" s="5">
        <v>6022</v>
      </c>
      <c r="B6024" s="57"/>
      <c r="C6024" s="57"/>
    </row>
    <row r="6025" spans="1:3">
      <c r="A6025" s="5">
        <v>6023</v>
      </c>
      <c r="B6025" s="57"/>
      <c r="C6025" s="57"/>
    </row>
    <row r="6026" spans="1:3">
      <c r="A6026" s="5">
        <v>6024</v>
      </c>
      <c r="B6026" s="57"/>
      <c r="C6026" s="57"/>
    </row>
    <row r="6027" spans="1:3">
      <c r="A6027" s="5">
        <v>6025</v>
      </c>
      <c r="B6027" s="57"/>
      <c r="C6027" s="57"/>
    </row>
    <row r="6028" spans="1:3">
      <c r="A6028" s="5">
        <v>6026</v>
      </c>
      <c r="B6028" s="57"/>
      <c r="C6028" s="57"/>
    </row>
    <row r="6029" spans="1:3">
      <c r="A6029" s="5">
        <v>6027</v>
      </c>
      <c r="B6029" s="57"/>
      <c r="C6029" s="57"/>
    </row>
    <row r="6030" spans="1:3">
      <c r="A6030" s="5">
        <v>6028</v>
      </c>
      <c r="B6030" s="57"/>
      <c r="C6030" s="57"/>
    </row>
    <row r="6031" spans="1:3">
      <c r="A6031" s="5">
        <v>6029</v>
      </c>
      <c r="B6031" s="57"/>
      <c r="C6031" s="57"/>
    </row>
    <row r="6032" spans="1:3">
      <c r="A6032" s="5">
        <v>6030</v>
      </c>
      <c r="B6032" s="57"/>
      <c r="C6032" s="57"/>
    </row>
    <row r="6033" spans="1:3">
      <c r="A6033" s="5">
        <v>6031</v>
      </c>
      <c r="B6033" s="57"/>
      <c r="C6033" s="57"/>
    </row>
    <row r="6034" spans="1:3">
      <c r="A6034" s="5">
        <v>6032</v>
      </c>
      <c r="B6034" s="57"/>
      <c r="C6034" s="57"/>
    </row>
    <row r="6035" spans="1:3">
      <c r="A6035" s="5">
        <v>6033</v>
      </c>
      <c r="B6035" s="57"/>
      <c r="C6035" s="57"/>
    </row>
    <row r="6036" spans="1:3">
      <c r="A6036" s="5">
        <v>6034</v>
      </c>
      <c r="B6036" s="57"/>
      <c r="C6036" s="57"/>
    </row>
    <row r="6037" spans="1:3">
      <c r="A6037" s="5">
        <v>6035</v>
      </c>
      <c r="B6037" s="57"/>
      <c r="C6037" s="57"/>
    </row>
    <row r="6038" spans="1:3">
      <c r="A6038" s="5">
        <v>6036</v>
      </c>
      <c r="B6038" s="57"/>
      <c r="C6038" s="57"/>
    </row>
    <row r="6039" spans="1:3">
      <c r="A6039" s="5">
        <v>6037</v>
      </c>
      <c r="B6039" s="57"/>
      <c r="C6039" s="57"/>
    </row>
    <row r="6040" spans="1:3">
      <c r="A6040" s="5">
        <v>6038</v>
      </c>
      <c r="B6040" s="57"/>
      <c r="C6040" s="57"/>
    </row>
    <row r="6041" spans="1:3">
      <c r="A6041" s="5">
        <v>6039</v>
      </c>
      <c r="B6041" s="57"/>
      <c r="C6041" s="57"/>
    </row>
    <row r="6042" spans="1:3">
      <c r="A6042" s="5">
        <v>6040</v>
      </c>
      <c r="B6042" s="57"/>
      <c r="C6042" s="57"/>
    </row>
    <row r="6043" spans="1:3">
      <c r="A6043" s="5">
        <v>6041</v>
      </c>
      <c r="B6043" s="57"/>
      <c r="C6043" s="57"/>
    </row>
    <row r="6044" spans="1:3">
      <c r="A6044" s="5">
        <v>6042</v>
      </c>
      <c r="B6044" s="57"/>
      <c r="C6044" s="57"/>
    </row>
    <row r="6045" spans="1:3">
      <c r="A6045" s="5">
        <v>6043</v>
      </c>
      <c r="B6045" s="57"/>
      <c r="C6045" s="57"/>
    </row>
    <row r="6046" spans="1:3">
      <c r="A6046" s="5">
        <v>6044</v>
      </c>
      <c r="B6046" s="57"/>
      <c r="C6046" s="57"/>
    </row>
    <row r="6047" spans="1:3">
      <c r="A6047" s="5">
        <v>6045</v>
      </c>
      <c r="B6047" s="57"/>
      <c r="C6047" s="57"/>
    </row>
    <row r="6048" spans="1:3">
      <c r="A6048" s="5">
        <v>6046</v>
      </c>
      <c r="B6048" s="57"/>
      <c r="C6048" s="57"/>
    </row>
    <row r="6049" spans="1:3">
      <c r="A6049" s="5">
        <v>6047</v>
      </c>
      <c r="B6049" s="57"/>
      <c r="C6049" s="57"/>
    </row>
    <row r="6050" spans="1:3">
      <c r="A6050" s="5">
        <v>6048</v>
      </c>
      <c r="B6050" s="57"/>
      <c r="C6050" s="57"/>
    </row>
    <row r="6051" spans="1:3">
      <c r="A6051" s="5">
        <v>6049</v>
      </c>
      <c r="B6051" s="57"/>
      <c r="C6051" s="57"/>
    </row>
    <row r="6052" spans="1:3">
      <c r="A6052" s="5">
        <v>6050</v>
      </c>
      <c r="B6052" s="57"/>
      <c r="C6052" s="57"/>
    </row>
    <row r="6053" spans="1:3">
      <c r="A6053" s="5">
        <v>6051</v>
      </c>
      <c r="B6053" s="57"/>
      <c r="C6053" s="57"/>
    </row>
    <row r="6054" spans="1:3">
      <c r="A6054" s="5">
        <v>6052</v>
      </c>
      <c r="B6054" s="57"/>
      <c r="C6054" s="57"/>
    </row>
    <row r="6055" spans="1:3">
      <c r="A6055" s="5">
        <v>6053</v>
      </c>
      <c r="B6055" s="57"/>
      <c r="C6055" s="57"/>
    </row>
    <row r="6056" spans="1:3">
      <c r="A6056" s="5">
        <v>6054</v>
      </c>
      <c r="B6056" s="57"/>
      <c r="C6056" s="57"/>
    </row>
    <row r="6057" spans="1:3">
      <c r="A6057" s="5">
        <v>6055</v>
      </c>
      <c r="B6057" s="57"/>
      <c r="C6057" s="57"/>
    </row>
    <row r="6058" spans="1:3">
      <c r="A6058" s="5">
        <v>6056</v>
      </c>
      <c r="B6058" s="57"/>
      <c r="C6058" s="57"/>
    </row>
    <row r="6059" spans="1:3">
      <c r="A6059" s="5">
        <v>6057</v>
      </c>
      <c r="B6059" s="57"/>
      <c r="C6059" s="57"/>
    </row>
    <row r="6060" spans="1:3">
      <c r="A6060" s="5">
        <v>6058</v>
      </c>
      <c r="B6060" s="57"/>
      <c r="C6060" s="57"/>
    </row>
    <row r="6061" spans="1:3">
      <c r="A6061" s="5">
        <v>6059</v>
      </c>
      <c r="B6061" s="57"/>
      <c r="C6061" s="57"/>
    </row>
    <row r="6062" spans="1:3">
      <c r="A6062" s="5">
        <v>6060</v>
      </c>
      <c r="B6062" s="57"/>
      <c r="C6062" s="57"/>
    </row>
    <row r="6063" spans="1:3">
      <c r="A6063" s="5">
        <v>6061</v>
      </c>
      <c r="B6063" s="57"/>
      <c r="C6063" s="57"/>
    </row>
    <row r="6064" spans="1:3">
      <c r="A6064" s="5">
        <v>6062</v>
      </c>
      <c r="B6064" s="57"/>
      <c r="C6064" s="57"/>
    </row>
    <row r="6065" spans="1:3">
      <c r="A6065" s="5">
        <v>6063</v>
      </c>
      <c r="B6065" s="57"/>
      <c r="C6065" s="57"/>
    </row>
    <row r="6066" spans="1:3">
      <c r="A6066" s="5">
        <v>6064</v>
      </c>
      <c r="B6066" s="57"/>
      <c r="C6066" s="57"/>
    </row>
    <row r="6067" spans="1:3">
      <c r="A6067" s="5">
        <v>6065</v>
      </c>
      <c r="B6067" s="57"/>
      <c r="C6067" s="57"/>
    </row>
    <row r="6068" spans="1:3">
      <c r="A6068" s="5">
        <v>6066</v>
      </c>
      <c r="B6068" s="57"/>
      <c r="C6068" s="57"/>
    </row>
    <row r="6069" spans="1:3">
      <c r="A6069" s="5">
        <v>6067</v>
      </c>
      <c r="B6069" s="57"/>
      <c r="C6069" s="57"/>
    </row>
    <row r="6070" spans="1:3">
      <c r="A6070" s="5">
        <v>6068</v>
      </c>
      <c r="B6070" s="57"/>
      <c r="C6070" s="57"/>
    </row>
    <row r="6071" spans="1:3">
      <c r="A6071" s="5">
        <v>6069</v>
      </c>
      <c r="B6071" s="57"/>
      <c r="C6071" s="57"/>
    </row>
    <row r="6072" spans="1:3">
      <c r="A6072" s="5">
        <v>6070</v>
      </c>
      <c r="B6072" s="57"/>
      <c r="C6072" s="57"/>
    </row>
    <row r="6073" spans="1:3">
      <c r="A6073" s="5">
        <v>6071</v>
      </c>
      <c r="B6073" s="57"/>
      <c r="C6073" s="57"/>
    </row>
    <row r="6074" spans="1:3">
      <c r="A6074" s="5">
        <v>6072</v>
      </c>
      <c r="B6074" s="57"/>
      <c r="C6074" s="57"/>
    </row>
    <row r="6075" spans="1:3">
      <c r="A6075" s="5">
        <v>6073</v>
      </c>
      <c r="B6075" s="57"/>
      <c r="C6075" s="57"/>
    </row>
    <row r="6076" spans="1:3">
      <c r="A6076" s="5">
        <v>6074</v>
      </c>
      <c r="B6076" s="57"/>
      <c r="C6076" s="57"/>
    </row>
    <row r="6077" spans="1:3">
      <c r="A6077" s="5">
        <v>6075</v>
      </c>
      <c r="B6077" s="57"/>
      <c r="C6077" s="57"/>
    </row>
    <row r="6078" spans="1:3">
      <c r="A6078" s="5">
        <v>6076</v>
      </c>
      <c r="B6078" s="57"/>
      <c r="C6078" s="57"/>
    </row>
    <row r="6079" spans="1:3">
      <c r="A6079" s="5">
        <v>6077</v>
      </c>
      <c r="B6079" s="57"/>
      <c r="C6079" s="57"/>
    </row>
    <row r="6080" spans="1:3">
      <c r="A6080" s="5">
        <v>6078</v>
      </c>
      <c r="B6080" s="57"/>
      <c r="C6080" s="57"/>
    </row>
    <row r="6081" spans="1:3">
      <c r="A6081" s="5">
        <v>6079</v>
      </c>
      <c r="B6081" s="57"/>
      <c r="C6081" s="57"/>
    </row>
    <row r="6082" spans="1:3">
      <c r="A6082" s="5">
        <v>6080</v>
      </c>
      <c r="B6082" s="57"/>
      <c r="C6082" s="57"/>
    </row>
    <row r="6083" spans="1:3">
      <c r="A6083" s="5">
        <v>6081</v>
      </c>
      <c r="B6083" s="57"/>
      <c r="C6083" s="57"/>
    </row>
    <row r="6084" spans="1:3">
      <c r="A6084" s="5">
        <v>6082</v>
      </c>
      <c r="B6084" s="57"/>
      <c r="C6084" s="57"/>
    </row>
    <row r="6085" spans="1:3">
      <c r="A6085" s="5">
        <v>6083</v>
      </c>
      <c r="B6085" s="57"/>
      <c r="C6085" s="57"/>
    </row>
    <row r="6086" spans="1:3">
      <c r="A6086" s="5">
        <v>6084</v>
      </c>
      <c r="B6086" s="57"/>
      <c r="C6086" s="57"/>
    </row>
    <row r="6087" spans="1:3">
      <c r="A6087" s="5">
        <v>6085</v>
      </c>
      <c r="B6087" s="57"/>
      <c r="C6087" s="57"/>
    </row>
    <row r="6088" spans="1:3">
      <c r="A6088" s="5">
        <v>6086</v>
      </c>
      <c r="B6088" s="57"/>
      <c r="C6088" s="57"/>
    </row>
    <row r="6089" spans="1:3">
      <c r="A6089" s="5">
        <v>6087</v>
      </c>
      <c r="B6089" s="57"/>
      <c r="C6089" s="57"/>
    </row>
    <row r="6090" spans="1:3">
      <c r="A6090" s="5">
        <v>6088</v>
      </c>
      <c r="B6090" s="57"/>
      <c r="C6090" s="57"/>
    </row>
    <row r="6091" spans="1:3">
      <c r="A6091" s="5">
        <v>6089</v>
      </c>
      <c r="B6091" s="57"/>
      <c r="C6091" s="57"/>
    </row>
    <row r="6092" spans="1:3">
      <c r="A6092" s="5">
        <v>6090</v>
      </c>
      <c r="B6092" s="57"/>
      <c r="C6092" s="57"/>
    </row>
    <row r="6093" spans="1:3">
      <c r="A6093" s="5">
        <v>6091</v>
      </c>
      <c r="B6093" s="57"/>
      <c r="C6093" s="57"/>
    </row>
    <row r="6094" spans="1:3">
      <c r="A6094" s="5">
        <v>6092</v>
      </c>
      <c r="B6094" s="57"/>
      <c r="C6094" s="57"/>
    </row>
    <row r="6095" spans="1:3">
      <c r="A6095" s="5">
        <v>6093</v>
      </c>
      <c r="B6095" s="57"/>
      <c r="C6095" s="57"/>
    </row>
    <row r="6096" spans="1:3">
      <c r="A6096" s="5">
        <v>6094</v>
      </c>
      <c r="B6096" s="57"/>
      <c r="C6096" s="57"/>
    </row>
    <row r="6097" spans="1:3">
      <c r="A6097" s="5">
        <v>6095</v>
      </c>
      <c r="B6097" s="57"/>
      <c r="C6097" s="57"/>
    </row>
    <row r="6098" spans="1:3">
      <c r="A6098" s="5">
        <v>6096</v>
      </c>
      <c r="B6098" s="57"/>
      <c r="C6098" s="57"/>
    </row>
    <row r="6099" spans="1:3">
      <c r="A6099" s="5">
        <v>6097</v>
      </c>
      <c r="B6099" s="57"/>
      <c r="C6099" s="57"/>
    </row>
    <row r="6100" spans="1:3">
      <c r="A6100" s="5">
        <v>6098</v>
      </c>
      <c r="B6100" s="57"/>
      <c r="C6100" s="57"/>
    </row>
    <row r="6101" spans="1:3">
      <c r="A6101" s="5">
        <v>6099</v>
      </c>
      <c r="B6101" s="57"/>
      <c r="C6101" s="57"/>
    </row>
    <row r="6102" spans="1:3">
      <c r="A6102" s="5">
        <v>6100</v>
      </c>
      <c r="B6102" s="57"/>
      <c r="C6102" s="57"/>
    </row>
    <row r="6103" spans="1:3">
      <c r="A6103" s="5">
        <v>6101</v>
      </c>
      <c r="B6103" s="57"/>
      <c r="C6103" s="57"/>
    </row>
    <row r="6104" spans="1:3">
      <c r="A6104" s="5">
        <v>6102</v>
      </c>
      <c r="B6104" s="57"/>
      <c r="C6104" s="57"/>
    </row>
    <row r="6105" spans="1:3">
      <c r="A6105" s="5">
        <v>6103</v>
      </c>
      <c r="B6105" s="57"/>
      <c r="C6105" s="57"/>
    </row>
    <row r="6106" spans="1:3">
      <c r="A6106" s="5">
        <v>6104</v>
      </c>
      <c r="B6106" s="57"/>
      <c r="C6106" s="57"/>
    </row>
    <row r="6107" spans="1:3">
      <c r="A6107" s="5">
        <v>6105</v>
      </c>
      <c r="B6107" s="57"/>
      <c r="C6107" s="57"/>
    </row>
    <row r="6108" spans="1:3">
      <c r="A6108" s="5">
        <v>6106</v>
      </c>
      <c r="B6108" s="57"/>
      <c r="C6108" s="57"/>
    </row>
    <row r="6109" spans="1:3">
      <c r="A6109" s="5">
        <v>6107</v>
      </c>
      <c r="B6109" s="57"/>
      <c r="C6109" s="57"/>
    </row>
    <row r="6110" spans="1:3">
      <c r="A6110" s="5">
        <v>6108</v>
      </c>
      <c r="B6110" s="57"/>
      <c r="C6110" s="57"/>
    </row>
    <row r="6111" spans="1:3">
      <c r="A6111" s="5">
        <v>6109</v>
      </c>
      <c r="B6111" s="57"/>
      <c r="C6111" s="57"/>
    </row>
    <row r="6112" spans="1:3">
      <c r="A6112" s="5">
        <v>6110</v>
      </c>
      <c r="B6112" s="57"/>
      <c r="C6112" s="57"/>
    </row>
    <row r="6113" spans="1:3">
      <c r="A6113" s="5">
        <v>6111</v>
      </c>
      <c r="B6113" s="57"/>
      <c r="C6113" s="57"/>
    </row>
    <row r="6114" spans="1:3">
      <c r="A6114" s="5">
        <v>6112</v>
      </c>
      <c r="B6114" s="57"/>
      <c r="C6114" s="57"/>
    </row>
    <row r="6115" spans="1:3">
      <c r="A6115" s="5">
        <v>6113</v>
      </c>
      <c r="B6115" s="57"/>
      <c r="C6115" s="57"/>
    </row>
    <row r="6116" spans="1:3">
      <c r="A6116" s="5">
        <v>6114</v>
      </c>
      <c r="B6116" s="57"/>
      <c r="C6116" s="57"/>
    </row>
    <row r="6117" spans="1:3">
      <c r="A6117" s="5">
        <v>6115</v>
      </c>
      <c r="B6117" s="57"/>
      <c r="C6117" s="57"/>
    </row>
    <row r="6118" spans="1:3">
      <c r="A6118" s="5">
        <v>6116</v>
      </c>
      <c r="B6118" s="57"/>
      <c r="C6118" s="57"/>
    </row>
    <row r="6119" spans="1:3">
      <c r="A6119" s="5">
        <v>6117</v>
      </c>
      <c r="B6119" s="57"/>
      <c r="C6119" s="57"/>
    </row>
    <row r="6120" spans="1:3">
      <c r="A6120" s="5">
        <v>6118</v>
      </c>
      <c r="B6120" s="57"/>
      <c r="C6120" s="57"/>
    </row>
    <row r="6121" spans="1:3">
      <c r="A6121" s="5">
        <v>6119</v>
      </c>
      <c r="B6121" s="57"/>
      <c r="C6121" s="57"/>
    </row>
    <row r="6122" spans="1:3">
      <c r="A6122" s="5">
        <v>6120</v>
      </c>
      <c r="B6122" s="57"/>
      <c r="C6122" s="57"/>
    </row>
    <row r="6123" spans="1:3">
      <c r="A6123" s="5">
        <v>6121</v>
      </c>
      <c r="B6123" s="57"/>
      <c r="C6123" s="57"/>
    </row>
    <row r="6124" spans="1:3">
      <c r="A6124" s="5">
        <v>6122</v>
      </c>
      <c r="B6124" s="57"/>
      <c r="C6124" s="57"/>
    </row>
    <row r="6125" spans="1:3">
      <c r="A6125" s="5">
        <v>6123</v>
      </c>
      <c r="B6125" s="57"/>
      <c r="C6125" s="57"/>
    </row>
    <row r="6126" spans="1:3">
      <c r="A6126" s="5">
        <v>6124</v>
      </c>
      <c r="B6126" s="57"/>
      <c r="C6126" s="57"/>
    </row>
    <row r="6127" spans="1:3">
      <c r="A6127" s="5">
        <v>6125</v>
      </c>
      <c r="B6127" s="57"/>
      <c r="C6127" s="57"/>
    </row>
    <row r="6128" spans="1:3">
      <c r="A6128" s="5">
        <v>6126</v>
      </c>
      <c r="B6128" s="57"/>
      <c r="C6128" s="57"/>
    </row>
    <row r="6129" spans="1:3">
      <c r="A6129" s="5">
        <v>6127</v>
      </c>
      <c r="B6129" s="57"/>
      <c r="C6129" s="57"/>
    </row>
    <row r="6130" spans="1:3">
      <c r="A6130" s="5">
        <v>6128</v>
      </c>
      <c r="B6130" s="57"/>
      <c r="C6130" s="57"/>
    </row>
    <row r="6131" spans="1:3">
      <c r="A6131" s="5">
        <v>6129</v>
      </c>
      <c r="B6131" s="57"/>
      <c r="C6131" s="57"/>
    </row>
    <row r="6132" spans="1:3">
      <c r="A6132" s="5">
        <v>6130</v>
      </c>
      <c r="B6132" s="57"/>
      <c r="C6132" s="57"/>
    </row>
    <row r="6133" spans="1:3">
      <c r="A6133" s="5">
        <v>6131</v>
      </c>
      <c r="B6133" s="57"/>
      <c r="C6133" s="57"/>
    </row>
    <row r="6134" spans="1:3">
      <c r="A6134" s="5">
        <v>6132</v>
      </c>
      <c r="B6134" s="57"/>
      <c r="C6134" s="57"/>
    </row>
    <row r="6135" spans="1:3">
      <c r="A6135" s="5">
        <v>6133</v>
      </c>
      <c r="B6135" s="57"/>
      <c r="C6135" s="57"/>
    </row>
    <row r="6136" spans="1:3">
      <c r="A6136" s="5">
        <v>6134</v>
      </c>
      <c r="B6136" s="57"/>
      <c r="C6136" s="57"/>
    </row>
    <row r="6137" spans="1:3">
      <c r="A6137" s="5">
        <v>6135</v>
      </c>
      <c r="B6137" s="57"/>
      <c r="C6137" s="57"/>
    </row>
    <row r="6138" spans="1:3">
      <c r="A6138" s="5">
        <v>6136</v>
      </c>
      <c r="B6138" s="57"/>
      <c r="C6138" s="57"/>
    </row>
    <row r="6139" spans="1:3">
      <c r="A6139" s="5">
        <v>6137</v>
      </c>
      <c r="B6139" s="57"/>
      <c r="C6139" s="57"/>
    </row>
    <row r="6140" spans="1:3">
      <c r="A6140" s="5">
        <v>6138</v>
      </c>
      <c r="B6140" s="57"/>
      <c r="C6140" s="57"/>
    </row>
    <row r="6141" spans="1:3">
      <c r="A6141" s="5">
        <v>6139</v>
      </c>
      <c r="B6141" s="57"/>
      <c r="C6141" s="57"/>
    </row>
    <row r="6142" spans="1:3">
      <c r="A6142" s="5">
        <v>6140</v>
      </c>
      <c r="B6142" s="57"/>
      <c r="C6142" s="57"/>
    </row>
    <row r="6143" spans="1:3">
      <c r="A6143" s="5">
        <v>6141</v>
      </c>
      <c r="B6143" s="57"/>
      <c r="C6143" s="57"/>
    </row>
    <row r="6144" spans="1:3">
      <c r="A6144" s="5">
        <v>6142</v>
      </c>
      <c r="B6144" s="57"/>
      <c r="C6144" s="57"/>
    </row>
    <row r="6145" spans="1:3">
      <c r="A6145" s="5">
        <v>6143</v>
      </c>
      <c r="B6145" s="57"/>
      <c r="C6145" s="57"/>
    </row>
    <row r="6146" spans="1:3">
      <c r="A6146" s="5">
        <v>6144</v>
      </c>
      <c r="B6146" s="57"/>
      <c r="C6146" s="57"/>
    </row>
    <row r="6147" spans="1:3">
      <c r="A6147" s="5">
        <v>6145</v>
      </c>
      <c r="B6147" s="57"/>
      <c r="C6147" s="57"/>
    </row>
    <row r="6148" spans="1:3">
      <c r="A6148" s="5">
        <v>6146</v>
      </c>
      <c r="B6148" s="57"/>
      <c r="C6148" s="57"/>
    </row>
    <row r="6149" spans="1:3">
      <c r="A6149" s="5">
        <v>6147</v>
      </c>
      <c r="B6149" s="57"/>
      <c r="C6149" s="57"/>
    </row>
    <row r="6150" spans="1:3">
      <c r="A6150" s="5">
        <v>6148</v>
      </c>
      <c r="B6150" s="57"/>
      <c r="C6150" s="57"/>
    </row>
    <row r="6151" spans="1:3">
      <c r="A6151" s="5">
        <v>6149</v>
      </c>
      <c r="B6151" s="57"/>
      <c r="C6151" s="57"/>
    </row>
    <row r="6152" spans="1:3">
      <c r="A6152" s="5">
        <v>6150</v>
      </c>
      <c r="B6152" s="57"/>
      <c r="C6152" s="57"/>
    </row>
    <row r="6153" spans="1:3">
      <c r="A6153" s="5">
        <v>6151</v>
      </c>
      <c r="B6153" s="57"/>
      <c r="C6153" s="57"/>
    </row>
    <row r="6154" spans="1:3">
      <c r="A6154" s="5">
        <v>6152</v>
      </c>
      <c r="B6154" s="57"/>
      <c r="C6154" s="57"/>
    </row>
    <row r="6155" spans="1:3">
      <c r="A6155" s="5">
        <v>6153</v>
      </c>
      <c r="B6155" s="57"/>
      <c r="C6155" s="57"/>
    </row>
    <row r="6156" spans="1:3">
      <c r="A6156" s="5">
        <v>6154</v>
      </c>
      <c r="B6156" s="57"/>
      <c r="C6156" s="57"/>
    </row>
    <row r="6157" spans="1:3">
      <c r="A6157" s="5">
        <v>6155</v>
      </c>
      <c r="B6157" s="57"/>
      <c r="C6157" s="57"/>
    </row>
    <row r="6158" spans="1:3">
      <c r="A6158" s="5">
        <v>6156</v>
      </c>
      <c r="B6158" s="57"/>
      <c r="C6158" s="57"/>
    </row>
    <row r="6159" spans="1:3">
      <c r="A6159" s="5">
        <v>6157</v>
      </c>
      <c r="B6159" s="57"/>
      <c r="C6159" s="57"/>
    </row>
    <row r="6160" spans="1:3">
      <c r="A6160" s="5">
        <v>6158</v>
      </c>
      <c r="B6160" s="57"/>
      <c r="C6160" s="57"/>
    </row>
    <row r="6161" spans="1:3">
      <c r="A6161" s="5">
        <v>6159</v>
      </c>
      <c r="B6161" s="57"/>
      <c r="C6161" s="57"/>
    </row>
    <row r="6162" spans="1:3">
      <c r="A6162" s="5">
        <v>6160</v>
      </c>
      <c r="B6162" s="57"/>
      <c r="C6162" s="57"/>
    </row>
    <row r="6163" spans="1:3">
      <c r="A6163" s="5">
        <v>6161</v>
      </c>
      <c r="B6163" s="57"/>
      <c r="C6163" s="57"/>
    </row>
    <row r="6164" spans="1:3">
      <c r="A6164" s="5">
        <v>6162</v>
      </c>
      <c r="B6164" s="57"/>
      <c r="C6164" s="57"/>
    </row>
    <row r="6165" spans="1:3">
      <c r="A6165" s="5">
        <v>6163</v>
      </c>
      <c r="B6165" s="57"/>
      <c r="C6165" s="57"/>
    </row>
    <row r="6166" spans="1:3">
      <c r="A6166" s="5">
        <v>6164</v>
      </c>
      <c r="B6166" s="57"/>
      <c r="C6166" s="57"/>
    </row>
    <row r="6167" spans="1:3">
      <c r="A6167" s="5">
        <v>6165</v>
      </c>
      <c r="B6167" s="57"/>
      <c r="C6167" s="57"/>
    </row>
    <row r="6168" spans="1:3">
      <c r="A6168" s="5">
        <v>6166</v>
      </c>
      <c r="B6168" s="57"/>
      <c r="C6168" s="57"/>
    </row>
    <row r="6169" spans="1:3">
      <c r="A6169" s="5">
        <v>6167</v>
      </c>
      <c r="B6169" s="57"/>
      <c r="C6169" s="57"/>
    </row>
    <row r="6170" spans="1:3">
      <c r="A6170" s="5">
        <v>6168</v>
      </c>
      <c r="B6170" s="57"/>
      <c r="C6170" s="57"/>
    </row>
    <row r="6171" spans="1:3">
      <c r="A6171" s="5">
        <v>6169</v>
      </c>
      <c r="B6171" s="57"/>
      <c r="C6171" s="57"/>
    </row>
    <row r="6172" spans="1:3">
      <c r="A6172" s="5">
        <v>6170</v>
      </c>
      <c r="B6172" s="57"/>
      <c r="C6172" s="57"/>
    </row>
    <row r="6173" spans="1:3">
      <c r="A6173" s="5">
        <v>6171</v>
      </c>
      <c r="B6173" s="57"/>
      <c r="C6173" s="57"/>
    </row>
    <row r="6174" spans="1:3">
      <c r="A6174" s="5">
        <v>6172</v>
      </c>
      <c r="B6174" s="57"/>
      <c r="C6174" s="57"/>
    </row>
    <row r="6175" spans="1:3">
      <c r="A6175" s="5">
        <v>6173</v>
      </c>
      <c r="B6175" s="57"/>
      <c r="C6175" s="57"/>
    </row>
    <row r="6176" spans="1:3">
      <c r="A6176" s="5">
        <v>6174</v>
      </c>
      <c r="B6176" s="57"/>
      <c r="C6176" s="57"/>
    </row>
    <row r="6177" spans="1:3">
      <c r="A6177" s="5">
        <v>6175</v>
      </c>
      <c r="B6177" s="57"/>
      <c r="C6177" s="57"/>
    </row>
    <row r="6178" spans="1:3">
      <c r="A6178" s="5">
        <v>6176</v>
      </c>
      <c r="B6178" s="57"/>
      <c r="C6178" s="57"/>
    </row>
    <row r="6179" spans="1:3">
      <c r="A6179" s="5">
        <v>6177</v>
      </c>
      <c r="B6179" s="57"/>
      <c r="C6179" s="57"/>
    </row>
    <row r="6180" spans="1:3">
      <c r="A6180" s="5">
        <v>6178</v>
      </c>
      <c r="B6180" s="57"/>
      <c r="C6180" s="57"/>
    </row>
    <row r="6181" spans="1:3">
      <c r="A6181" s="5">
        <v>6179</v>
      </c>
      <c r="B6181" s="57"/>
      <c r="C6181" s="57"/>
    </row>
    <row r="6182" spans="1:3">
      <c r="A6182" s="5">
        <v>6180</v>
      </c>
      <c r="B6182" s="57"/>
      <c r="C6182" s="57"/>
    </row>
    <row r="6183" spans="1:3">
      <c r="A6183" s="5">
        <v>6181</v>
      </c>
      <c r="B6183" s="57"/>
      <c r="C6183" s="57"/>
    </row>
    <row r="6184" spans="1:3">
      <c r="A6184" s="5">
        <v>6182</v>
      </c>
      <c r="B6184" s="57"/>
      <c r="C6184" s="57"/>
    </row>
    <row r="6185" spans="1:3">
      <c r="A6185" s="5">
        <v>6183</v>
      </c>
      <c r="B6185" s="57"/>
      <c r="C6185" s="57"/>
    </row>
    <row r="6186" spans="1:3">
      <c r="A6186" s="5">
        <v>6184</v>
      </c>
      <c r="B6186" s="57"/>
      <c r="C6186" s="57"/>
    </row>
    <row r="6187" spans="1:3">
      <c r="A6187" s="5">
        <v>6185</v>
      </c>
      <c r="B6187" s="57"/>
      <c r="C6187" s="57"/>
    </row>
    <row r="6188" spans="1:3">
      <c r="A6188" s="5">
        <v>6186</v>
      </c>
      <c r="B6188" s="57"/>
      <c r="C6188" s="57"/>
    </row>
    <row r="6189" spans="1:3">
      <c r="A6189" s="5">
        <v>6187</v>
      </c>
      <c r="B6189" s="57"/>
      <c r="C6189" s="57"/>
    </row>
    <row r="6190" spans="1:3">
      <c r="A6190" s="5">
        <v>6188</v>
      </c>
      <c r="B6190" s="57"/>
      <c r="C6190" s="57"/>
    </row>
    <row r="6191" spans="1:3">
      <c r="A6191" s="5">
        <v>6189</v>
      </c>
      <c r="B6191" s="57"/>
      <c r="C6191" s="57"/>
    </row>
    <row r="6192" spans="1:3">
      <c r="A6192" s="5">
        <v>6190</v>
      </c>
      <c r="B6192" s="57"/>
      <c r="C6192" s="57"/>
    </row>
    <row r="6193" spans="1:3">
      <c r="A6193" s="5">
        <v>6191</v>
      </c>
      <c r="B6193" s="57"/>
      <c r="C6193" s="57"/>
    </row>
    <row r="6194" spans="1:3">
      <c r="A6194" s="5">
        <v>6192</v>
      </c>
      <c r="B6194" s="57"/>
      <c r="C6194" s="57"/>
    </row>
    <row r="6195" spans="1:3">
      <c r="A6195" s="5">
        <v>6193</v>
      </c>
      <c r="B6195" s="57"/>
      <c r="C6195" s="57"/>
    </row>
    <row r="6196" spans="1:3">
      <c r="A6196" s="5">
        <v>6194</v>
      </c>
      <c r="B6196" s="57"/>
      <c r="C6196" s="57"/>
    </row>
    <row r="6197" spans="1:3">
      <c r="A6197" s="5">
        <v>6195</v>
      </c>
      <c r="B6197" s="57"/>
      <c r="C6197" s="57"/>
    </row>
    <row r="6198" spans="1:3">
      <c r="A6198" s="5">
        <v>6196</v>
      </c>
      <c r="B6198" s="57"/>
      <c r="C6198" s="57"/>
    </row>
    <row r="6199" spans="1:3">
      <c r="A6199" s="5">
        <v>6197</v>
      </c>
      <c r="B6199" s="57"/>
      <c r="C6199" s="57"/>
    </row>
    <row r="6200" spans="1:3">
      <c r="A6200" s="5">
        <v>6198</v>
      </c>
      <c r="B6200" s="57"/>
      <c r="C6200" s="57"/>
    </row>
    <row r="6201" spans="1:3">
      <c r="A6201" s="5">
        <v>6199</v>
      </c>
      <c r="B6201" s="57"/>
      <c r="C6201" s="57"/>
    </row>
    <row r="6202" spans="1:3">
      <c r="A6202" s="5">
        <v>6200</v>
      </c>
      <c r="B6202" s="57"/>
      <c r="C6202" s="57"/>
    </row>
    <row r="6203" spans="1:3">
      <c r="A6203" s="5">
        <v>6201</v>
      </c>
      <c r="B6203" s="57"/>
      <c r="C6203" s="57"/>
    </row>
    <row r="6204" spans="1:3">
      <c r="A6204" s="5">
        <v>6202</v>
      </c>
      <c r="B6204" s="57"/>
      <c r="C6204" s="57"/>
    </row>
    <row r="6205" spans="1:3">
      <c r="A6205" s="5">
        <v>6203</v>
      </c>
      <c r="B6205" s="57"/>
      <c r="C6205" s="57"/>
    </row>
    <row r="6206" spans="1:3">
      <c r="A6206" s="5">
        <v>6204</v>
      </c>
      <c r="B6206" s="57"/>
      <c r="C6206" s="57"/>
    </row>
    <row r="6207" spans="1:3">
      <c r="A6207" s="5">
        <v>6205</v>
      </c>
      <c r="B6207" s="57"/>
      <c r="C6207" s="57"/>
    </row>
    <row r="6208" spans="1:3">
      <c r="A6208" s="5">
        <v>6206</v>
      </c>
      <c r="B6208" s="57"/>
      <c r="C6208" s="57"/>
    </row>
    <row r="6209" spans="1:3">
      <c r="A6209" s="5">
        <v>6207</v>
      </c>
      <c r="B6209" s="57"/>
      <c r="C6209" s="57"/>
    </row>
    <row r="6210" spans="1:3">
      <c r="A6210" s="5">
        <v>6208</v>
      </c>
      <c r="B6210" s="57"/>
      <c r="C6210" s="57"/>
    </row>
    <row r="6211" spans="1:3">
      <c r="A6211" s="5">
        <v>6209</v>
      </c>
      <c r="B6211" s="57"/>
      <c r="C6211" s="57"/>
    </row>
    <row r="6212" spans="1:3">
      <c r="A6212" s="5">
        <v>6210</v>
      </c>
      <c r="B6212" s="57"/>
      <c r="C6212" s="57"/>
    </row>
    <row r="6213" spans="1:3">
      <c r="A6213" s="5">
        <v>6211</v>
      </c>
      <c r="B6213" s="57"/>
      <c r="C6213" s="57"/>
    </row>
    <row r="6214" spans="1:3">
      <c r="A6214" s="5">
        <v>6212</v>
      </c>
      <c r="B6214" s="57"/>
      <c r="C6214" s="57"/>
    </row>
    <row r="6215" spans="1:3">
      <c r="A6215" s="5">
        <v>6213</v>
      </c>
      <c r="B6215" s="57"/>
      <c r="C6215" s="57"/>
    </row>
    <row r="6216" spans="1:3">
      <c r="A6216" s="5">
        <v>6214</v>
      </c>
      <c r="B6216" s="57"/>
      <c r="C6216" s="57"/>
    </row>
    <row r="6217" spans="1:3">
      <c r="A6217" s="5">
        <v>6215</v>
      </c>
      <c r="B6217" s="57"/>
      <c r="C6217" s="57"/>
    </row>
    <row r="6218" spans="1:3">
      <c r="A6218" s="5">
        <v>6216</v>
      </c>
      <c r="B6218" s="57"/>
      <c r="C6218" s="57"/>
    </row>
    <row r="6219" spans="1:3">
      <c r="A6219" s="5">
        <v>6217</v>
      </c>
      <c r="B6219" s="57"/>
      <c r="C6219" s="57"/>
    </row>
    <row r="6220" spans="1:3">
      <c r="A6220" s="5">
        <v>6218</v>
      </c>
      <c r="B6220" s="57"/>
      <c r="C6220" s="57"/>
    </row>
    <row r="6221" spans="1:3">
      <c r="A6221" s="5">
        <v>6219</v>
      </c>
      <c r="B6221" s="57"/>
      <c r="C6221" s="57"/>
    </row>
    <row r="6222" spans="1:3">
      <c r="A6222" s="5">
        <v>6220</v>
      </c>
      <c r="B6222" s="57"/>
      <c r="C6222" s="57"/>
    </row>
    <row r="6223" spans="1:3">
      <c r="A6223" s="5">
        <v>6221</v>
      </c>
      <c r="B6223" s="57"/>
      <c r="C6223" s="57"/>
    </row>
    <row r="6224" spans="1:3">
      <c r="A6224" s="5">
        <v>6222</v>
      </c>
      <c r="B6224" s="57"/>
      <c r="C6224" s="57"/>
    </row>
    <row r="6225" spans="1:3">
      <c r="A6225" s="5">
        <v>6223</v>
      </c>
      <c r="B6225" s="57"/>
      <c r="C6225" s="57"/>
    </row>
    <row r="6226" spans="1:3">
      <c r="A6226" s="5">
        <v>6224</v>
      </c>
      <c r="B6226" s="57"/>
      <c r="C6226" s="57"/>
    </row>
    <row r="6227" spans="1:3">
      <c r="A6227" s="5">
        <v>6225</v>
      </c>
      <c r="B6227" s="57"/>
      <c r="C6227" s="57"/>
    </row>
    <row r="6228" spans="1:3">
      <c r="A6228" s="5">
        <v>6226</v>
      </c>
      <c r="B6228" s="57"/>
      <c r="C6228" s="57"/>
    </row>
    <row r="6229" spans="1:3">
      <c r="A6229" s="5">
        <v>6227</v>
      </c>
      <c r="B6229" s="57"/>
      <c r="C6229" s="57"/>
    </row>
    <row r="6230" spans="1:3">
      <c r="A6230" s="5">
        <v>6228</v>
      </c>
      <c r="B6230" s="57"/>
      <c r="C6230" s="57"/>
    </row>
    <row r="6231" spans="1:3">
      <c r="A6231" s="5">
        <v>6229</v>
      </c>
      <c r="B6231" s="57"/>
      <c r="C6231" s="57"/>
    </row>
    <row r="6232" spans="1:3">
      <c r="A6232" s="5">
        <v>6230</v>
      </c>
      <c r="B6232" s="57"/>
      <c r="C6232" s="57"/>
    </row>
    <row r="6233" spans="1:3">
      <c r="A6233" s="5">
        <v>6231</v>
      </c>
      <c r="B6233" s="57"/>
      <c r="C6233" s="57"/>
    </row>
    <row r="6234" spans="1:3">
      <c r="A6234" s="5">
        <v>6232</v>
      </c>
      <c r="B6234" s="57"/>
      <c r="C6234" s="57"/>
    </row>
    <row r="6235" spans="1:3">
      <c r="A6235" s="5">
        <v>6233</v>
      </c>
      <c r="B6235" s="57"/>
      <c r="C6235" s="57"/>
    </row>
    <row r="6236" spans="1:3">
      <c r="A6236" s="5">
        <v>6234</v>
      </c>
      <c r="B6236" s="57"/>
      <c r="C6236" s="57"/>
    </row>
    <row r="6237" spans="1:3">
      <c r="A6237" s="5">
        <v>6235</v>
      </c>
      <c r="B6237" s="57"/>
      <c r="C6237" s="57"/>
    </row>
    <row r="6238" spans="1:3">
      <c r="A6238" s="5">
        <v>6236</v>
      </c>
      <c r="B6238" s="57"/>
      <c r="C6238" s="57"/>
    </row>
    <row r="6239" spans="1:3">
      <c r="A6239" s="5">
        <v>6237</v>
      </c>
      <c r="B6239" s="57"/>
      <c r="C6239" s="57"/>
    </row>
    <row r="6240" spans="1:3">
      <c r="A6240" s="5">
        <v>6238</v>
      </c>
      <c r="B6240" s="57"/>
      <c r="C6240" s="57"/>
    </row>
    <row r="6241" spans="1:3">
      <c r="A6241" s="5">
        <v>6239</v>
      </c>
      <c r="B6241" s="57"/>
      <c r="C6241" s="57"/>
    </row>
    <row r="6242" spans="1:3">
      <c r="A6242" s="5">
        <v>6240</v>
      </c>
      <c r="B6242" s="57"/>
      <c r="C6242" s="57"/>
    </row>
    <row r="6243" spans="1:3">
      <c r="A6243" s="5">
        <v>6241</v>
      </c>
      <c r="B6243" s="57"/>
      <c r="C6243" s="57"/>
    </row>
    <row r="6244" spans="1:3">
      <c r="A6244" s="5">
        <v>6242</v>
      </c>
      <c r="B6244" s="57"/>
      <c r="C6244" s="57"/>
    </row>
    <row r="6245" spans="1:3">
      <c r="A6245" s="5">
        <v>6243</v>
      </c>
      <c r="B6245" s="57"/>
      <c r="C6245" s="57"/>
    </row>
    <row r="6246" spans="1:3">
      <c r="A6246" s="5">
        <v>6244</v>
      </c>
      <c r="B6246" s="57"/>
      <c r="C6246" s="57"/>
    </row>
    <row r="6247" spans="1:3">
      <c r="A6247" s="5">
        <v>6245</v>
      </c>
      <c r="B6247" s="57"/>
      <c r="C6247" s="57"/>
    </row>
    <row r="6248" spans="1:3">
      <c r="A6248" s="5">
        <v>6246</v>
      </c>
      <c r="B6248" s="57"/>
      <c r="C6248" s="57"/>
    </row>
    <row r="6249" spans="1:3">
      <c r="A6249" s="5">
        <v>6247</v>
      </c>
      <c r="B6249" s="57"/>
      <c r="C6249" s="57"/>
    </row>
    <row r="6250" spans="1:3">
      <c r="A6250" s="5">
        <v>6248</v>
      </c>
      <c r="B6250" s="57"/>
      <c r="C6250" s="57"/>
    </row>
    <row r="6251" spans="1:3">
      <c r="A6251" s="5">
        <v>6249</v>
      </c>
      <c r="B6251" s="57"/>
      <c r="C6251" s="57"/>
    </row>
    <row r="6252" spans="1:3">
      <c r="A6252" s="5">
        <v>6250</v>
      </c>
      <c r="B6252" s="57"/>
      <c r="C6252" s="57"/>
    </row>
    <row r="6253" spans="1:3">
      <c r="A6253" s="5">
        <v>6251</v>
      </c>
      <c r="B6253" s="57"/>
      <c r="C6253" s="57"/>
    </row>
    <row r="6254" spans="1:3">
      <c r="A6254" s="5">
        <v>6252</v>
      </c>
      <c r="B6254" s="57"/>
      <c r="C6254" s="57"/>
    </row>
    <row r="6255" spans="1:3">
      <c r="A6255" s="5">
        <v>6253</v>
      </c>
      <c r="B6255" s="57"/>
      <c r="C6255" s="57"/>
    </row>
    <row r="6256" spans="1:3">
      <c r="A6256" s="5">
        <v>6254</v>
      </c>
      <c r="B6256" s="57"/>
      <c r="C6256" s="57"/>
    </row>
    <row r="6257" spans="1:3">
      <c r="A6257" s="5">
        <v>6255</v>
      </c>
      <c r="B6257" s="57"/>
      <c r="C6257" s="57"/>
    </row>
    <row r="6258" spans="1:3">
      <c r="A6258" s="5">
        <v>6256</v>
      </c>
      <c r="B6258" s="57"/>
      <c r="C6258" s="57"/>
    </row>
    <row r="6259" spans="1:3">
      <c r="A6259" s="5">
        <v>6257</v>
      </c>
      <c r="B6259" s="57"/>
      <c r="C6259" s="57"/>
    </row>
    <row r="6260" spans="1:3">
      <c r="A6260" s="5">
        <v>6258</v>
      </c>
      <c r="B6260" s="57"/>
      <c r="C6260" s="57"/>
    </row>
    <row r="6261" spans="1:3">
      <c r="A6261" s="5">
        <v>6259</v>
      </c>
      <c r="B6261" s="57"/>
      <c r="C6261" s="57"/>
    </row>
    <row r="6262" spans="1:3">
      <c r="A6262" s="5">
        <v>6260</v>
      </c>
      <c r="B6262" s="57"/>
      <c r="C6262" s="57"/>
    </row>
    <row r="6263" spans="1:3">
      <c r="A6263" s="5">
        <v>6261</v>
      </c>
      <c r="B6263" s="57"/>
      <c r="C6263" s="57"/>
    </row>
    <row r="6264" spans="1:3">
      <c r="A6264" s="5">
        <v>6262</v>
      </c>
      <c r="B6264" s="57"/>
      <c r="C6264" s="57"/>
    </row>
    <row r="6265" spans="1:3">
      <c r="A6265" s="5">
        <v>6263</v>
      </c>
      <c r="B6265" s="57"/>
      <c r="C6265" s="57"/>
    </row>
    <row r="6266" spans="1:3">
      <c r="A6266" s="5">
        <v>6264</v>
      </c>
      <c r="B6266" s="57"/>
      <c r="C6266" s="57"/>
    </row>
    <row r="6267" spans="1:3">
      <c r="A6267" s="5">
        <v>6265</v>
      </c>
      <c r="B6267" s="57"/>
      <c r="C6267" s="57"/>
    </row>
    <row r="6268" spans="1:3">
      <c r="A6268" s="5">
        <v>6266</v>
      </c>
      <c r="B6268" s="57"/>
      <c r="C6268" s="57"/>
    </row>
    <row r="6269" spans="1:3">
      <c r="A6269" s="5">
        <v>6267</v>
      </c>
      <c r="B6269" s="57"/>
      <c r="C6269" s="57"/>
    </row>
    <row r="6270" spans="1:3">
      <c r="A6270" s="5">
        <v>6268</v>
      </c>
      <c r="B6270" s="57"/>
      <c r="C6270" s="57"/>
    </row>
    <row r="6271" spans="1:3">
      <c r="A6271" s="5">
        <v>6269</v>
      </c>
      <c r="B6271" s="57"/>
      <c r="C6271" s="57"/>
    </row>
    <row r="6272" spans="1:3">
      <c r="A6272" s="5">
        <v>6270</v>
      </c>
      <c r="B6272" s="57"/>
      <c r="C6272" s="57"/>
    </row>
    <row r="6273" spans="1:3">
      <c r="A6273" s="5">
        <v>6271</v>
      </c>
      <c r="B6273" s="57"/>
      <c r="C6273" s="57"/>
    </row>
    <row r="6274" spans="1:3">
      <c r="A6274" s="5">
        <v>6272</v>
      </c>
      <c r="B6274" s="57"/>
      <c r="C6274" s="57"/>
    </row>
    <row r="6275" spans="1:3">
      <c r="A6275" s="5">
        <v>6273</v>
      </c>
      <c r="B6275" s="57"/>
      <c r="C6275" s="57"/>
    </row>
    <row r="6276" spans="1:3">
      <c r="A6276" s="5">
        <v>6274</v>
      </c>
      <c r="B6276" s="57"/>
      <c r="C6276" s="57"/>
    </row>
    <row r="6277" spans="1:3">
      <c r="A6277" s="5">
        <v>6275</v>
      </c>
      <c r="B6277" s="57"/>
      <c r="C6277" s="57"/>
    </row>
    <row r="6278" spans="1:3">
      <c r="A6278" s="5">
        <v>6276</v>
      </c>
      <c r="B6278" s="57"/>
      <c r="C6278" s="57"/>
    </row>
    <row r="6279" spans="1:3">
      <c r="A6279" s="5">
        <v>6277</v>
      </c>
      <c r="B6279" s="57"/>
      <c r="C6279" s="57"/>
    </row>
    <row r="6280" spans="1:3">
      <c r="A6280" s="5">
        <v>6278</v>
      </c>
      <c r="B6280" s="57"/>
      <c r="C6280" s="57"/>
    </row>
    <row r="6281" spans="1:3">
      <c r="A6281" s="5">
        <v>6279</v>
      </c>
      <c r="B6281" s="57"/>
      <c r="C6281" s="57"/>
    </row>
    <row r="6282" spans="1:3">
      <c r="A6282" s="5">
        <v>6280</v>
      </c>
      <c r="B6282" s="57"/>
      <c r="C6282" s="57"/>
    </row>
    <row r="6283" spans="1:3">
      <c r="A6283" s="5">
        <v>6281</v>
      </c>
      <c r="B6283" s="57"/>
      <c r="C6283" s="57"/>
    </row>
    <row r="6284" spans="1:3">
      <c r="A6284" s="5">
        <v>6282</v>
      </c>
      <c r="B6284" s="57"/>
      <c r="C6284" s="57"/>
    </row>
    <row r="6285" spans="1:3">
      <c r="A6285" s="5">
        <v>6283</v>
      </c>
      <c r="B6285" s="57"/>
      <c r="C6285" s="57"/>
    </row>
    <row r="6286" spans="1:3">
      <c r="A6286" s="5">
        <v>6284</v>
      </c>
      <c r="B6286" s="57"/>
      <c r="C6286" s="57"/>
    </row>
    <row r="6287" spans="1:3">
      <c r="A6287" s="5">
        <v>6285</v>
      </c>
      <c r="B6287" s="57"/>
      <c r="C6287" s="57"/>
    </row>
    <row r="6288" spans="1:3">
      <c r="A6288" s="5">
        <v>6286</v>
      </c>
      <c r="B6288" s="57"/>
      <c r="C6288" s="57"/>
    </row>
    <row r="6289" spans="1:3">
      <c r="A6289" s="5">
        <v>6287</v>
      </c>
      <c r="B6289" s="57"/>
      <c r="C6289" s="57"/>
    </row>
    <row r="6290" spans="1:3">
      <c r="A6290" s="5">
        <v>6288</v>
      </c>
      <c r="B6290" s="57"/>
      <c r="C6290" s="57"/>
    </row>
    <row r="6291" spans="1:3">
      <c r="A6291" s="5">
        <v>6289</v>
      </c>
      <c r="B6291" s="57"/>
      <c r="C6291" s="57"/>
    </row>
    <row r="6292" spans="1:3">
      <c r="A6292" s="5">
        <v>6290</v>
      </c>
      <c r="B6292" s="57"/>
      <c r="C6292" s="57"/>
    </row>
    <row r="6293" spans="1:3">
      <c r="A6293" s="5">
        <v>6291</v>
      </c>
      <c r="B6293" s="57"/>
      <c r="C6293" s="57"/>
    </row>
    <row r="6294" spans="1:3">
      <c r="A6294" s="5">
        <v>6292</v>
      </c>
      <c r="B6294" s="57"/>
      <c r="C6294" s="57"/>
    </row>
    <row r="6295" spans="1:3">
      <c r="A6295" s="5">
        <v>6293</v>
      </c>
      <c r="B6295" s="57"/>
      <c r="C6295" s="57"/>
    </row>
    <row r="6296" spans="1:3">
      <c r="A6296" s="5">
        <v>6294</v>
      </c>
      <c r="B6296" s="57"/>
      <c r="C6296" s="57"/>
    </row>
    <row r="6297" spans="1:3">
      <c r="A6297" s="5">
        <v>6295</v>
      </c>
      <c r="B6297" s="57"/>
      <c r="C6297" s="57"/>
    </row>
    <row r="6298" spans="1:3">
      <c r="A6298" s="5">
        <v>6296</v>
      </c>
      <c r="B6298" s="57"/>
      <c r="C6298" s="57"/>
    </row>
    <row r="6299" spans="1:3">
      <c r="A6299" s="5">
        <v>6297</v>
      </c>
      <c r="B6299" s="57"/>
      <c r="C6299" s="57"/>
    </row>
    <row r="6300" spans="1:3">
      <c r="A6300" s="5">
        <v>6298</v>
      </c>
      <c r="B6300" s="57"/>
      <c r="C6300" s="57"/>
    </row>
    <row r="6301" spans="1:3">
      <c r="A6301" s="5">
        <v>6299</v>
      </c>
      <c r="B6301" s="57"/>
      <c r="C6301" s="57"/>
    </row>
    <row r="6302" spans="1:3">
      <c r="A6302" s="5">
        <v>6300</v>
      </c>
      <c r="B6302" s="57"/>
      <c r="C6302" s="57"/>
    </row>
    <row r="6303" spans="1:3">
      <c r="A6303" s="5">
        <v>6301</v>
      </c>
      <c r="B6303" s="57"/>
      <c r="C6303" s="57"/>
    </row>
    <row r="6304" spans="1:3">
      <c r="A6304" s="5">
        <v>6302</v>
      </c>
      <c r="B6304" s="57"/>
      <c r="C6304" s="57"/>
    </row>
    <row r="6305" spans="1:3">
      <c r="A6305" s="5">
        <v>6303</v>
      </c>
      <c r="B6305" s="57"/>
      <c r="C6305" s="57"/>
    </row>
    <row r="6306" spans="1:3">
      <c r="A6306" s="5">
        <v>6304</v>
      </c>
      <c r="B6306" s="57"/>
      <c r="C6306" s="57"/>
    </row>
    <row r="6307" spans="1:3">
      <c r="A6307" s="5">
        <v>6305</v>
      </c>
      <c r="B6307" s="57"/>
      <c r="C6307" s="57"/>
    </row>
    <row r="6308" spans="1:3">
      <c r="A6308" s="5">
        <v>6306</v>
      </c>
      <c r="B6308" s="57"/>
      <c r="C6308" s="57"/>
    </row>
    <row r="6309" spans="1:3">
      <c r="A6309" s="5">
        <v>6307</v>
      </c>
      <c r="B6309" s="57"/>
      <c r="C6309" s="57"/>
    </row>
    <row r="6310" spans="1:3">
      <c r="A6310" s="5">
        <v>6308</v>
      </c>
      <c r="B6310" s="57"/>
      <c r="C6310" s="57"/>
    </row>
    <row r="6311" spans="1:3">
      <c r="A6311" s="5">
        <v>6309</v>
      </c>
      <c r="B6311" s="57"/>
      <c r="C6311" s="57"/>
    </row>
    <row r="6312" spans="1:3">
      <c r="A6312" s="5">
        <v>6310</v>
      </c>
      <c r="B6312" s="57"/>
      <c r="C6312" s="57"/>
    </row>
    <row r="6313" spans="1:3">
      <c r="A6313" s="5">
        <v>6311</v>
      </c>
      <c r="B6313" s="57"/>
      <c r="C6313" s="57"/>
    </row>
    <row r="6314" spans="1:3">
      <c r="A6314" s="5">
        <v>6312</v>
      </c>
      <c r="B6314" s="57"/>
      <c r="C6314" s="57"/>
    </row>
    <row r="6315" spans="1:3">
      <c r="A6315" s="5">
        <v>6313</v>
      </c>
      <c r="B6315" s="57"/>
      <c r="C6315" s="57"/>
    </row>
    <row r="6316" spans="1:3">
      <c r="A6316" s="5">
        <v>6314</v>
      </c>
      <c r="B6316" s="57"/>
      <c r="C6316" s="57"/>
    </row>
    <row r="6317" spans="1:3">
      <c r="A6317" s="5">
        <v>6315</v>
      </c>
      <c r="B6317" s="57"/>
      <c r="C6317" s="57"/>
    </row>
    <row r="6318" spans="1:3">
      <c r="A6318" s="5">
        <v>6316</v>
      </c>
      <c r="B6318" s="57"/>
      <c r="C6318" s="57"/>
    </row>
    <row r="6319" spans="1:3">
      <c r="A6319" s="5">
        <v>6317</v>
      </c>
      <c r="B6319" s="57"/>
      <c r="C6319" s="57"/>
    </row>
    <row r="6320" spans="1:3">
      <c r="A6320" s="5">
        <v>6318</v>
      </c>
      <c r="B6320" s="57"/>
      <c r="C6320" s="57"/>
    </row>
    <row r="6321" spans="1:3">
      <c r="A6321" s="5">
        <v>6319</v>
      </c>
      <c r="B6321" s="57"/>
      <c r="C6321" s="57"/>
    </row>
    <row r="6322" spans="1:3">
      <c r="A6322" s="5">
        <v>6320</v>
      </c>
      <c r="B6322" s="57"/>
      <c r="C6322" s="57"/>
    </row>
    <row r="6323" spans="1:3">
      <c r="A6323" s="5">
        <v>6321</v>
      </c>
      <c r="B6323" s="57"/>
      <c r="C6323" s="57"/>
    </row>
    <row r="6324" spans="1:3">
      <c r="A6324" s="5">
        <v>6322</v>
      </c>
      <c r="B6324" s="57"/>
      <c r="C6324" s="57"/>
    </row>
    <row r="6325" spans="1:3">
      <c r="A6325" s="5">
        <v>6323</v>
      </c>
      <c r="B6325" s="57"/>
      <c r="C6325" s="57"/>
    </row>
    <row r="6326" spans="1:3">
      <c r="A6326" s="5">
        <v>6324</v>
      </c>
      <c r="B6326" s="57"/>
      <c r="C6326" s="57"/>
    </row>
    <row r="6327" spans="1:3">
      <c r="A6327" s="5">
        <v>6325</v>
      </c>
      <c r="B6327" s="57"/>
      <c r="C6327" s="57"/>
    </row>
    <row r="6328" spans="1:3">
      <c r="A6328" s="5">
        <v>6326</v>
      </c>
      <c r="B6328" s="57"/>
      <c r="C6328" s="57"/>
    </row>
    <row r="6329" spans="1:3">
      <c r="A6329" s="5">
        <v>6327</v>
      </c>
      <c r="B6329" s="57"/>
      <c r="C6329" s="57"/>
    </row>
    <row r="6330" spans="1:3">
      <c r="A6330" s="5">
        <v>6328</v>
      </c>
      <c r="B6330" s="57"/>
      <c r="C6330" s="57"/>
    </row>
    <row r="6331" spans="1:3">
      <c r="A6331" s="5">
        <v>6329</v>
      </c>
      <c r="B6331" s="57"/>
      <c r="C6331" s="57"/>
    </row>
    <row r="6332" spans="1:3">
      <c r="A6332" s="5">
        <v>6330</v>
      </c>
      <c r="B6332" s="57"/>
      <c r="C6332" s="57"/>
    </row>
    <row r="6333" spans="1:3">
      <c r="A6333" s="5">
        <v>6331</v>
      </c>
      <c r="B6333" s="57"/>
      <c r="C6333" s="57"/>
    </row>
    <row r="6334" spans="1:3">
      <c r="A6334" s="5">
        <v>6332</v>
      </c>
      <c r="B6334" s="57"/>
      <c r="C6334" s="57"/>
    </row>
    <row r="6335" spans="1:3">
      <c r="A6335" s="5">
        <v>6333</v>
      </c>
      <c r="B6335" s="57"/>
      <c r="C6335" s="57"/>
    </row>
    <row r="6336" spans="1:3">
      <c r="A6336" s="5">
        <v>6334</v>
      </c>
      <c r="B6336" s="57"/>
      <c r="C6336" s="57"/>
    </row>
    <row r="6337" spans="1:3">
      <c r="A6337" s="5">
        <v>6335</v>
      </c>
      <c r="B6337" s="57"/>
      <c r="C6337" s="57"/>
    </row>
    <row r="6338" spans="1:3">
      <c r="A6338" s="5">
        <v>6336</v>
      </c>
      <c r="B6338" s="57"/>
      <c r="C6338" s="57"/>
    </row>
    <row r="6339" spans="1:3">
      <c r="A6339" s="5">
        <v>6337</v>
      </c>
      <c r="B6339" s="57"/>
      <c r="C6339" s="57"/>
    </row>
    <row r="6340" spans="1:3">
      <c r="A6340" s="5">
        <v>6338</v>
      </c>
      <c r="B6340" s="57"/>
      <c r="C6340" s="57"/>
    </row>
    <row r="6341" spans="1:3">
      <c r="A6341" s="5">
        <v>6339</v>
      </c>
      <c r="B6341" s="57"/>
      <c r="C6341" s="57"/>
    </row>
    <row r="6342" spans="1:3">
      <c r="A6342" s="5">
        <v>6340</v>
      </c>
      <c r="B6342" s="57"/>
      <c r="C6342" s="57"/>
    </row>
    <row r="6343" spans="1:3">
      <c r="A6343" s="5">
        <v>6341</v>
      </c>
      <c r="B6343" s="57"/>
      <c r="C6343" s="57"/>
    </row>
    <row r="6344" spans="1:3">
      <c r="A6344" s="5">
        <v>6342</v>
      </c>
      <c r="B6344" s="57"/>
      <c r="C6344" s="57"/>
    </row>
    <row r="6345" spans="1:3">
      <c r="A6345" s="5">
        <v>6343</v>
      </c>
      <c r="B6345" s="57"/>
      <c r="C6345" s="57"/>
    </row>
    <row r="6346" spans="1:3">
      <c r="A6346" s="5">
        <v>6344</v>
      </c>
      <c r="B6346" s="57"/>
      <c r="C6346" s="57"/>
    </row>
    <row r="6347" spans="1:3">
      <c r="A6347" s="5">
        <v>6345</v>
      </c>
      <c r="B6347" s="57"/>
      <c r="C6347" s="57"/>
    </row>
    <row r="6348" spans="1:3">
      <c r="A6348" s="5">
        <v>6346</v>
      </c>
      <c r="B6348" s="57"/>
      <c r="C6348" s="57"/>
    </row>
    <row r="6349" spans="1:3">
      <c r="A6349" s="5">
        <v>6347</v>
      </c>
      <c r="B6349" s="57"/>
      <c r="C6349" s="57"/>
    </row>
    <row r="6350" spans="1:3">
      <c r="A6350" s="5">
        <v>6348</v>
      </c>
      <c r="B6350" s="57"/>
      <c r="C6350" s="57"/>
    </row>
    <row r="6351" spans="1:3">
      <c r="A6351" s="5">
        <v>6349</v>
      </c>
      <c r="B6351" s="57"/>
      <c r="C6351" s="57"/>
    </row>
    <row r="6352" spans="1:3">
      <c r="A6352" s="5">
        <v>6350</v>
      </c>
      <c r="B6352" s="57"/>
      <c r="C6352" s="57"/>
    </row>
    <row r="6353" spans="1:3">
      <c r="A6353" s="5">
        <v>6351</v>
      </c>
      <c r="B6353" s="57"/>
      <c r="C6353" s="57"/>
    </row>
    <row r="6354" spans="1:3">
      <c r="A6354" s="5">
        <v>6352</v>
      </c>
      <c r="B6354" s="57"/>
      <c r="C6354" s="57"/>
    </row>
    <row r="6355" spans="1:3">
      <c r="A6355" s="5">
        <v>6353</v>
      </c>
      <c r="B6355" s="57"/>
      <c r="C6355" s="57"/>
    </row>
    <row r="6356" spans="1:3">
      <c r="A6356" s="5">
        <v>6354</v>
      </c>
      <c r="B6356" s="57"/>
      <c r="C6356" s="57"/>
    </row>
    <row r="6357" spans="1:3">
      <c r="A6357" s="5">
        <v>6355</v>
      </c>
      <c r="B6357" s="57"/>
      <c r="C6357" s="57"/>
    </row>
    <row r="6358" spans="1:3">
      <c r="A6358" s="5">
        <v>6356</v>
      </c>
      <c r="B6358" s="57"/>
      <c r="C6358" s="57"/>
    </row>
    <row r="6359" spans="1:3">
      <c r="A6359" s="5">
        <v>6357</v>
      </c>
      <c r="B6359" s="57"/>
      <c r="C6359" s="57"/>
    </row>
    <row r="6360" spans="1:3">
      <c r="A6360" s="5">
        <v>6358</v>
      </c>
      <c r="B6360" s="57"/>
      <c r="C6360" s="57"/>
    </row>
    <row r="6361" spans="1:3">
      <c r="A6361" s="5">
        <v>6359</v>
      </c>
      <c r="B6361" s="57"/>
      <c r="C6361" s="57"/>
    </row>
    <row r="6362" spans="1:3">
      <c r="A6362" s="5">
        <v>6360</v>
      </c>
      <c r="B6362" s="57"/>
      <c r="C6362" s="57"/>
    </row>
    <row r="6363" spans="1:3">
      <c r="A6363" s="5">
        <v>6361</v>
      </c>
      <c r="B6363" s="57"/>
      <c r="C6363" s="57"/>
    </row>
    <row r="6364" spans="1:3">
      <c r="A6364" s="5">
        <v>6362</v>
      </c>
      <c r="B6364" s="57"/>
      <c r="C6364" s="57"/>
    </row>
    <row r="6365" spans="1:3">
      <c r="A6365" s="5">
        <v>6363</v>
      </c>
      <c r="B6365" s="57"/>
      <c r="C6365" s="57"/>
    </row>
    <row r="6366" spans="1:3">
      <c r="A6366" s="5">
        <v>6364</v>
      </c>
      <c r="B6366" s="57"/>
      <c r="C6366" s="57"/>
    </row>
    <row r="6367" spans="1:3">
      <c r="A6367" s="5">
        <v>6365</v>
      </c>
      <c r="B6367" s="57"/>
      <c r="C6367" s="57"/>
    </row>
    <row r="6368" spans="1:3">
      <c r="A6368" s="5">
        <v>6366</v>
      </c>
      <c r="B6368" s="57"/>
      <c r="C6368" s="57"/>
    </row>
    <row r="6369" spans="1:3">
      <c r="A6369" s="5">
        <v>6367</v>
      </c>
      <c r="B6369" s="57"/>
      <c r="C6369" s="57"/>
    </row>
    <row r="6370" spans="1:3">
      <c r="A6370" s="5">
        <v>6368</v>
      </c>
      <c r="B6370" s="57"/>
      <c r="C6370" s="57"/>
    </row>
    <row r="6371" spans="1:3">
      <c r="A6371" s="5">
        <v>6369</v>
      </c>
      <c r="B6371" s="57"/>
      <c r="C6371" s="57"/>
    </row>
    <row r="6372" spans="1:3">
      <c r="A6372" s="5">
        <v>6370</v>
      </c>
      <c r="B6372" s="57"/>
      <c r="C6372" s="57"/>
    </row>
    <row r="6373" spans="1:3">
      <c r="A6373" s="5">
        <v>6371</v>
      </c>
      <c r="B6373" s="57"/>
      <c r="C6373" s="57"/>
    </row>
    <row r="6374" spans="1:3">
      <c r="A6374" s="5">
        <v>6372</v>
      </c>
      <c r="B6374" s="57"/>
      <c r="C6374" s="57"/>
    </row>
    <row r="6375" spans="1:3">
      <c r="A6375" s="5">
        <v>6373</v>
      </c>
      <c r="B6375" s="57"/>
      <c r="C6375" s="57"/>
    </row>
    <row r="6376" spans="1:3">
      <c r="A6376" s="5">
        <v>6374</v>
      </c>
      <c r="B6376" s="57"/>
      <c r="C6376" s="57"/>
    </row>
    <row r="6377" spans="1:3">
      <c r="A6377" s="5">
        <v>6375</v>
      </c>
      <c r="B6377" s="57"/>
      <c r="C6377" s="57"/>
    </row>
    <row r="6378" spans="1:3">
      <c r="A6378" s="5">
        <v>6376</v>
      </c>
      <c r="B6378" s="57"/>
      <c r="C6378" s="57"/>
    </row>
    <row r="6379" spans="1:3">
      <c r="A6379" s="5">
        <v>6377</v>
      </c>
      <c r="B6379" s="57"/>
      <c r="C6379" s="57"/>
    </row>
    <row r="6380" spans="1:3">
      <c r="A6380" s="5">
        <v>6378</v>
      </c>
      <c r="B6380" s="57"/>
      <c r="C6380" s="57"/>
    </row>
    <row r="6381" spans="1:3">
      <c r="A6381" s="5">
        <v>6379</v>
      </c>
      <c r="B6381" s="57"/>
      <c r="C6381" s="57"/>
    </row>
    <row r="6382" spans="1:3">
      <c r="A6382" s="5">
        <v>6380</v>
      </c>
      <c r="B6382" s="57"/>
      <c r="C6382" s="57"/>
    </row>
    <row r="6383" spans="1:3">
      <c r="A6383" s="5">
        <v>6381</v>
      </c>
      <c r="B6383" s="57"/>
      <c r="C6383" s="57"/>
    </row>
    <row r="6384" spans="1:3">
      <c r="A6384" s="5">
        <v>6382</v>
      </c>
      <c r="B6384" s="57"/>
      <c r="C6384" s="57"/>
    </row>
    <row r="6385" spans="1:3">
      <c r="A6385" s="5">
        <v>6383</v>
      </c>
      <c r="B6385" s="57"/>
      <c r="C6385" s="57"/>
    </row>
    <row r="6386" spans="1:3">
      <c r="A6386" s="5">
        <v>6384</v>
      </c>
      <c r="B6386" s="57"/>
      <c r="C6386" s="57"/>
    </row>
    <row r="6387" spans="1:3">
      <c r="A6387" s="5">
        <v>6385</v>
      </c>
      <c r="B6387" s="57"/>
      <c r="C6387" s="57"/>
    </row>
    <row r="6388" spans="1:3">
      <c r="A6388" s="5">
        <v>6386</v>
      </c>
      <c r="B6388" s="57"/>
      <c r="C6388" s="57"/>
    </row>
    <row r="6389" spans="1:3">
      <c r="A6389" s="5">
        <v>6387</v>
      </c>
      <c r="B6389" s="57"/>
      <c r="C6389" s="57"/>
    </row>
    <row r="6390" spans="1:3">
      <c r="A6390" s="5">
        <v>6388</v>
      </c>
      <c r="B6390" s="57"/>
      <c r="C6390" s="57"/>
    </row>
    <row r="6391" spans="1:3">
      <c r="A6391" s="5">
        <v>6389</v>
      </c>
      <c r="B6391" s="57"/>
      <c r="C6391" s="57"/>
    </row>
    <row r="6392" spans="1:3">
      <c r="A6392" s="5">
        <v>6390</v>
      </c>
      <c r="B6392" s="57"/>
      <c r="C6392" s="57"/>
    </row>
    <row r="6393" spans="1:3">
      <c r="A6393" s="5">
        <v>6391</v>
      </c>
      <c r="B6393" s="57"/>
      <c r="C6393" s="57"/>
    </row>
    <row r="6394" spans="1:3">
      <c r="A6394" s="5">
        <v>6392</v>
      </c>
      <c r="B6394" s="57"/>
      <c r="C6394" s="57"/>
    </row>
    <row r="6395" spans="1:3">
      <c r="A6395" s="5">
        <v>6393</v>
      </c>
      <c r="B6395" s="57"/>
      <c r="C6395" s="57"/>
    </row>
    <row r="6396" spans="1:3">
      <c r="A6396" s="5">
        <v>6394</v>
      </c>
      <c r="B6396" s="57"/>
      <c r="C6396" s="57"/>
    </row>
    <row r="6397" spans="1:3">
      <c r="A6397" s="5">
        <v>6395</v>
      </c>
      <c r="B6397" s="57"/>
      <c r="C6397" s="57"/>
    </row>
    <row r="6398" spans="1:3">
      <c r="A6398" s="5">
        <v>6396</v>
      </c>
      <c r="B6398" s="57"/>
      <c r="C6398" s="57"/>
    </row>
    <row r="6399" spans="1:3">
      <c r="A6399" s="5">
        <v>6397</v>
      </c>
      <c r="B6399" s="57"/>
      <c r="C6399" s="57"/>
    </row>
    <row r="6400" spans="1:3">
      <c r="A6400" s="5">
        <v>6398</v>
      </c>
      <c r="B6400" s="57"/>
      <c r="C6400" s="57"/>
    </row>
    <row r="6401" spans="1:3">
      <c r="A6401" s="5">
        <v>6399</v>
      </c>
      <c r="B6401" s="57"/>
      <c r="C6401" s="57"/>
    </row>
    <row r="6402" spans="1:3">
      <c r="A6402" s="5">
        <v>6400</v>
      </c>
      <c r="B6402" s="57"/>
      <c r="C6402" s="57"/>
    </row>
    <row r="6403" spans="1:3">
      <c r="A6403" s="5">
        <v>6401</v>
      </c>
      <c r="B6403" s="57"/>
      <c r="C6403" s="57"/>
    </row>
    <row r="6404" spans="1:3">
      <c r="A6404" s="5">
        <v>6402</v>
      </c>
      <c r="B6404" s="57"/>
      <c r="C6404" s="57"/>
    </row>
    <row r="6405" spans="1:3">
      <c r="A6405" s="5">
        <v>6403</v>
      </c>
      <c r="B6405" s="57"/>
      <c r="C6405" s="57"/>
    </row>
    <row r="6406" spans="1:3">
      <c r="A6406" s="5">
        <v>6404</v>
      </c>
      <c r="B6406" s="57"/>
      <c r="C6406" s="57"/>
    </row>
    <row r="6407" spans="1:3">
      <c r="A6407" s="5">
        <v>6405</v>
      </c>
      <c r="B6407" s="57"/>
      <c r="C6407" s="57"/>
    </row>
    <row r="6408" spans="1:3">
      <c r="A6408" s="5">
        <v>6406</v>
      </c>
      <c r="B6408" s="57"/>
      <c r="C6408" s="57"/>
    </row>
    <row r="6409" spans="1:3">
      <c r="A6409" s="5">
        <v>6407</v>
      </c>
      <c r="B6409" s="57"/>
      <c r="C6409" s="57"/>
    </row>
    <row r="6410" spans="1:3">
      <c r="A6410" s="5">
        <v>6408</v>
      </c>
      <c r="B6410" s="57"/>
      <c r="C6410" s="57"/>
    </row>
    <row r="6411" spans="1:3">
      <c r="A6411" s="5">
        <v>6409</v>
      </c>
      <c r="B6411" s="57"/>
      <c r="C6411" s="57"/>
    </row>
    <row r="6412" spans="1:3">
      <c r="A6412" s="5">
        <v>6410</v>
      </c>
      <c r="B6412" s="57"/>
      <c r="C6412" s="57"/>
    </row>
    <row r="6413" spans="1:3">
      <c r="A6413" s="5">
        <v>6411</v>
      </c>
      <c r="B6413" s="57"/>
      <c r="C6413" s="57"/>
    </row>
    <row r="6414" spans="1:3">
      <c r="A6414" s="5">
        <v>6412</v>
      </c>
      <c r="B6414" s="57"/>
      <c r="C6414" s="57"/>
    </row>
    <row r="6415" spans="1:3">
      <c r="A6415" s="5">
        <v>6413</v>
      </c>
      <c r="B6415" s="57"/>
      <c r="C6415" s="57"/>
    </row>
    <row r="6416" spans="1:3">
      <c r="A6416" s="5">
        <v>6414</v>
      </c>
      <c r="B6416" s="57"/>
      <c r="C6416" s="57"/>
    </row>
    <row r="6417" spans="1:3">
      <c r="A6417" s="5">
        <v>6415</v>
      </c>
      <c r="B6417" s="57"/>
      <c r="C6417" s="57"/>
    </row>
    <row r="6418" spans="1:3">
      <c r="A6418" s="5">
        <v>6416</v>
      </c>
      <c r="B6418" s="57"/>
      <c r="C6418" s="57"/>
    </row>
    <row r="6419" spans="1:3">
      <c r="A6419" s="5">
        <v>6417</v>
      </c>
      <c r="B6419" s="57"/>
      <c r="C6419" s="57"/>
    </row>
    <row r="6420" spans="1:3">
      <c r="A6420" s="5">
        <v>6418</v>
      </c>
      <c r="B6420" s="57"/>
      <c r="C6420" s="57"/>
    </row>
    <row r="6421" spans="1:3">
      <c r="A6421" s="5">
        <v>6419</v>
      </c>
      <c r="B6421" s="57"/>
      <c r="C6421" s="57"/>
    </row>
    <row r="6422" spans="1:3">
      <c r="A6422" s="5">
        <v>6420</v>
      </c>
      <c r="B6422" s="57"/>
      <c r="C6422" s="57"/>
    </row>
    <row r="6423" spans="1:3">
      <c r="A6423" s="5">
        <v>6421</v>
      </c>
      <c r="B6423" s="57"/>
      <c r="C6423" s="57"/>
    </row>
    <row r="6424" spans="1:3">
      <c r="A6424" s="5">
        <v>6422</v>
      </c>
      <c r="B6424" s="57"/>
      <c r="C6424" s="57"/>
    </row>
    <row r="6425" spans="1:3">
      <c r="A6425" s="5">
        <v>6423</v>
      </c>
      <c r="B6425" s="57"/>
      <c r="C6425" s="57"/>
    </row>
    <row r="6426" spans="1:3">
      <c r="A6426" s="5">
        <v>6424</v>
      </c>
      <c r="B6426" s="57"/>
      <c r="C6426" s="57"/>
    </row>
    <row r="6427" spans="1:3">
      <c r="A6427" s="5">
        <v>6425</v>
      </c>
      <c r="B6427" s="57"/>
      <c r="C6427" s="57"/>
    </row>
    <row r="6428" spans="1:3">
      <c r="A6428" s="5">
        <v>6426</v>
      </c>
      <c r="B6428" s="57"/>
      <c r="C6428" s="57"/>
    </row>
    <row r="6429" spans="1:3">
      <c r="A6429" s="5">
        <v>6427</v>
      </c>
      <c r="B6429" s="57"/>
      <c r="C6429" s="57"/>
    </row>
    <row r="6430" spans="1:3">
      <c r="A6430" s="5">
        <v>6428</v>
      </c>
      <c r="B6430" s="57"/>
      <c r="C6430" s="57"/>
    </row>
    <row r="6431" spans="1:3">
      <c r="A6431" s="5">
        <v>6429</v>
      </c>
      <c r="B6431" s="57"/>
      <c r="C6431" s="57"/>
    </row>
    <row r="6432" spans="1:3">
      <c r="A6432" s="5">
        <v>6430</v>
      </c>
      <c r="B6432" s="57"/>
      <c r="C6432" s="57"/>
    </row>
    <row r="6433" spans="1:3">
      <c r="A6433" s="5">
        <v>6431</v>
      </c>
      <c r="B6433" s="57"/>
      <c r="C6433" s="57"/>
    </row>
    <row r="6434" spans="1:3">
      <c r="A6434" s="5">
        <v>6432</v>
      </c>
      <c r="B6434" s="57"/>
      <c r="C6434" s="57"/>
    </row>
    <row r="6435" spans="1:3">
      <c r="A6435" s="5">
        <v>6433</v>
      </c>
      <c r="B6435" s="57"/>
      <c r="C6435" s="57"/>
    </row>
    <row r="6436" spans="1:3">
      <c r="A6436" s="5">
        <v>6434</v>
      </c>
      <c r="B6436" s="57"/>
      <c r="C6436" s="57"/>
    </row>
    <row r="6437" spans="1:3">
      <c r="A6437" s="5">
        <v>6435</v>
      </c>
      <c r="B6437" s="57"/>
      <c r="C6437" s="57"/>
    </row>
    <row r="6438" spans="1:3">
      <c r="A6438" s="5">
        <v>6436</v>
      </c>
      <c r="B6438" s="57"/>
      <c r="C6438" s="57"/>
    </row>
    <row r="6439" spans="1:3">
      <c r="A6439" s="5">
        <v>6437</v>
      </c>
      <c r="B6439" s="57"/>
      <c r="C6439" s="57"/>
    </row>
    <row r="6440" spans="1:3">
      <c r="A6440" s="5">
        <v>6438</v>
      </c>
      <c r="B6440" s="57"/>
      <c r="C6440" s="57"/>
    </row>
    <row r="6441" spans="1:3">
      <c r="A6441" s="5">
        <v>6439</v>
      </c>
      <c r="B6441" s="57"/>
      <c r="C6441" s="57"/>
    </row>
    <row r="6442" spans="1:3">
      <c r="A6442" s="5">
        <v>6440</v>
      </c>
      <c r="B6442" s="57"/>
      <c r="C6442" s="57"/>
    </row>
    <row r="6443" spans="1:3">
      <c r="A6443" s="5">
        <v>6441</v>
      </c>
      <c r="B6443" s="57"/>
      <c r="C6443" s="57"/>
    </row>
    <row r="6444" spans="1:3">
      <c r="A6444" s="5">
        <v>6442</v>
      </c>
      <c r="B6444" s="57"/>
      <c r="C6444" s="57"/>
    </row>
    <row r="6445" spans="1:3">
      <c r="A6445" s="5">
        <v>6443</v>
      </c>
      <c r="B6445" s="57"/>
      <c r="C6445" s="57"/>
    </row>
    <row r="6446" spans="1:3">
      <c r="A6446" s="5">
        <v>6444</v>
      </c>
      <c r="B6446" s="57"/>
      <c r="C6446" s="57"/>
    </row>
    <row r="6447" spans="1:3">
      <c r="A6447" s="5">
        <v>6445</v>
      </c>
      <c r="B6447" s="57"/>
      <c r="C6447" s="57"/>
    </row>
    <row r="6448" spans="1:3">
      <c r="A6448" s="5">
        <v>6446</v>
      </c>
      <c r="B6448" s="57"/>
      <c r="C6448" s="57"/>
    </row>
    <row r="6449" spans="1:3">
      <c r="A6449" s="5">
        <v>6447</v>
      </c>
      <c r="B6449" s="57"/>
      <c r="C6449" s="57"/>
    </row>
    <row r="6450" spans="1:3">
      <c r="A6450" s="5">
        <v>6448</v>
      </c>
      <c r="B6450" s="57"/>
      <c r="C6450" s="57"/>
    </row>
    <row r="6451" spans="1:3">
      <c r="A6451" s="5">
        <v>6449</v>
      </c>
      <c r="B6451" s="57"/>
      <c r="C6451" s="57"/>
    </row>
    <row r="6452" spans="1:3">
      <c r="A6452" s="5">
        <v>6450</v>
      </c>
      <c r="B6452" s="57"/>
      <c r="C6452" s="57"/>
    </row>
    <row r="6453" spans="1:3">
      <c r="A6453" s="5">
        <v>6451</v>
      </c>
      <c r="B6453" s="57"/>
      <c r="C6453" s="57"/>
    </row>
    <row r="6454" spans="1:3">
      <c r="A6454" s="5">
        <v>6452</v>
      </c>
      <c r="B6454" s="57"/>
      <c r="C6454" s="57"/>
    </row>
    <row r="6455" spans="1:3">
      <c r="A6455" s="5">
        <v>6453</v>
      </c>
      <c r="B6455" s="57"/>
      <c r="C6455" s="57"/>
    </row>
    <row r="6456" spans="1:3">
      <c r="A6456" s="5">
        <v>6454</v>
      </c>
      <c r="B6456" s="57"/>
      <c r="C6456" s="57"/>
    </row>
    <row r="6457" spans="1:3">
      <c r="A6457" s="5">
        <v>6455</v>
      </c>
      <c r="B6457" s="57"/>
      <c r="C6457" s="57"/>
    </row>
    <row r="6458" spans="1:3">
      <c r="A6458" s="5">
        <v>6456</v>
      </c>
      <c r="B6458" s="57"/>
      <c r="C6458" s="57"/>
    </row>
    <row r="6459" spans="1:3">
      <c r="A6459" s="5">
        <v>6457</v>
      </c>
      <c r="B6459" s="57"/>
      <c r="C6459" s="57"/>
    </row>
    <row r="6460" spans="1:3">
      <c r="A6460" s="5">
        <v>6458</v>
      </c>
      <c r="B6460" s="57"/>
      <c r="C6460" s="57"/>
    </row>
    <row r="6461" spans="1:3">
      <c r="A6461" s="5">
        <v>6459</v>
      </c>
      <c r="B6461" s="57"/>
      <c r="C6461" s="57"/>
    </row>
    <row r="6462" spans="1:3">
      <c r="A6462" s="5">
        <v>6460</v>
      </c>
      <c r="B6462" s="57"/>
      <c r="C6462" s="57"/>
    </row>
    <row r="6463" spans="1:3">
      <c r="A6463" s="5">
        <v>6461</v>
      </c>
      <c r="B6463" s="57"/>
      <c r="C6463" s="57"/>
    </row>
    <row r="6464" spans="1:3">
      <c r="A6464" s="5">
        <v>6462</v>
      </c>
      <c r="B6464" s="57"/>
      <c r="C6464" s="57"/>
    </row>
    <row r="6465" spans="1:3">
      <c r="A6465" s="5">
        <v>6463</v>
      </c>
      <c r="B6465" s="57"/>
      <c r="C6465" s="57"/>
    </row>
    <row r="6466" spans="1:3">
      <c r="A6466" s="5">
        <v>6464</v>
      </c>
      <c r="B6466" s="57"/>
      <c r="C6466" s="57"/>
    </row>
    <row r="6467" spans="1:3">
      <c r="A6467" s="5">
        <v>6465</v>
      </c>
      <c r="B6467" s="57"/>
      <c r="C6467" s="57"/>
    </row>
    <row r="6468" spans="1:3">
      <c r="A6468" s="5">
        <v>6466</v>
      </c>
      <c r="B6468" s="57"/>
      <c r="C6468" s="57"/>
    </row>
    <row r="6469" spans="1:3">
      <c r="A6469" s="5">
        <v>6467</v>
      </c>
      <c r="B6469" s="57"/>
      <c r="C6469" s="57"/>
    </row>
    <row r="6470" spans="1:3">
      <c r="A6470" s="5">
        <v>6468</v>
      </c>
      <c r="B6470" s="57"/>
      <c r="C6470" s="57"/>
    </row>
    <row r="6471" spans="1:3">
      <c r="A6471" s="5">
        <v>6469</v>
      </c>
      <c r="B6471" s="57"/>
      <c r="C6471" s="57"/>
    </row>
    <row r="6472" spans="1:3">
      <c r="A6472" s="5">
        <v>6470</v>
      </c>
      <c r="B6472" s="57"/>
      <c r="C6472" s="57"/>
    </row>
    <row r="6473" spans="1:3">
      <c r="A6473" s="5">
        <v>6471</v>
      </c>
      <c r="B6473" s="57"/>
      <c r="C6473" s="57"/>
    </row>
    <row r="6474" spans="1:3">
      <c r="A6474" s="5">
        <v>6472</v>
      </c>
      <c r="B6474" s="57"/>
      <c r="C6474" s="57"/>
    </row>
    <row r="6475" spans="1:3">
      <c r="A6475" s="5">
        <v>6473</v>
      </c>
      <c r="B6475" s="57"/>
      <c r="C6475" s="57"/>
    </row>
    <row r="6476" spans="1:3">
      <c r="A6476" s="5">
        <v>6474</v>
      </c>
      <c r="B6476" s="57"/>
      <c r="C6476" s="57"/>
    </row>
    <row r="6477" spans="1:3">
      <c r="A6477" s="5">
        <v>6475</v>
      </c>
      <c r="B6477" s="57"/>
      <c r="C6477" s="57"/>
    </row>
    <row r="6478" spans="1:3">
      <c r="A6478" s="5">
        <v>6476</v>
      </c>
      <c r="B6478" s="57"/>
      <c r="C6478" s="57"/>
    </row>
    <row r="6479" spans="1:3">
      <c r="A6479" s="5">
        <v>6477</v>
      </c>
      <c r="B6479" s="57"/>
      <c r="C6479" s="57"/>
    </row>
    <row r="6480" spans="1:3">
      <c r="A6480" s="5">
        <v>6478</v>
      </c>
      <c r="B6480" s="57"/>
      <c r="C6480" s="57"/>
    </row>
    <row r="6481" spans="1:3">
      <c r="A6481" s="5">
        <v>6479</v>
      </c>
      <c r="B6481" s="57"/>
      <c r="C6481" s="57"/>
    </row>
    <row r="6482" spans="1:3">
      <c r="A6482" s="5">
        <v>6480</v>
      </c>
      <c r="B6482" s="57"/>
      <c r="C6482" s="57"/>
    </row>
    <row r="6483" spans="1:3">
      <c r="A6483" s="5">
        <v>6481</v>
      </c>
      <c r="B6483" s="57"/>
      <c r="C6483" s="57"/>
    </row>
    <row r="6484" spans="1:3">
      <c r="A6484" s="5">
        <v>6482</v>
      </c>
      <c r="B6484" s="57"/>
      <c r="C6484" s="57"/>
    </row>
    <row r="6485" spans="1:3">
      <c r="A6485" s="5">
        <v>6483</v>
      </c>
      <c r="B6485" s="57"/>
      <c r="C6485" s="57"/>
    </row>
    <row r="6486" spans="1:3">
      <c r="A6486" s="5">
        <v>6484</v>
      </c>
      <c r="B6486" s="57"/>
      <c r="C6486" s="57"/>
    </row>
    <row r="6487" spans="1:3">
      <c r="A6487" s="5">
        <v>6485</v>
      </c>
      <c r="B6487" s="57"/>
      <c r="C6487" s="57"/>
    </row>
    <row r="6488" spans="1:3">
      <c r="A6488" s="5">
        <v>6486</v>
      </c>
      <c r="B6488" s="57"/>
      <c r="C6488" s="57"/>
    </row>
    <row r="6489" spans="1:3">
      <c r="A6489" s="5">
        <v>6487</v>
      </c>
      <c r="B6489" s="57"/>
      <c r="C6489" s="57"/>
    </row>
    <row r="6490" spans="1:3">
      <c r="A6490" s="5">
        <v>6488</v>
      </c>
      <c r="B6490" s="57"/>
      <c r="C6490" s="57"/>
    </row>
    <row r="6491" spans="1:3">
      <c r="A6491" s="5">
        <v>6489</v>
      </c>
      <c r="B6491" s="57"/>
      <c r="C6491" s="57"/>
    </row>
    <row r="6492" spans="1:3">
      <c r="A6492" s="5">
        <v>6490</v>
      </c>
      <c r="B6492" s="57"/>
      <c r="C6492" s="57"/>
    </row>
    <row r="6493" spans="1:3">
      <c r="A6493" s="5">
        <v>6491</v>
      </c>
      <c r="B6493" s="57"/>
      <c r="C6493" s="57"/>
    </row>
    <row r="6494" spans="1:3">
      <c r="A6494" s="5">
        <v>6492</v>
      </c>
      <c r="B6494" s="57"/>
      <c r="C6494" s="57"/>
    </row>
    <row r="6495" spans="1:3">
      <c r="A6495" s="5">
        <v>6493</v>
      </c>
      <c r="B6495" s="57"/>
      <c r="C6495" s="57"/>
    </row>
    <row r="6496" spans="1:3">
      <c r="A6496" s="5">
        <v>6494</v>
      </c>
      <c r="B6496" s="57"/>
      <c r="C6496" s="57"/>
    </row>
    <row r="6497" spans="1:3">
      <c r="A6497" s="5">
        <v>6495</v>
      </c>
      <c r="B6497" s="57"/>
      <c r="C6497" s="57"/>
    </row>
    <row r="6498" spans="1:3">
      <c r="A6498" s="5">
        <v>6496</v>
      </c>
      <c r="B6498" s="57"/>
      <c r="C6498" s="57"/>
    </row>
    <row r="6499" spans="1:3">
      <c r="A6499" s="5">
        <v>6497</v>
      </c>
      <c r="B6499" s="57"/>
      <c r="C6499" s="57"/>
    </row>
    <row r="6500" spans="1:3">
      <c r="A6500" s="5">
        <v>6498</v>
      </c>
      <c r="B6500" s="57"/>
      <c r="C6500" s="57"/>
    </row>
    <row r="6501" spans="1:3">
      <c r="A6501" s="5">
        <v>6499</v>
      </c>
      <c r="B6501" s="57"/>
      <c r="C6501" s="57"/>
    </row>
    <row r="6502" spans="1:3">
      <c r="A6502" s="5">
        <v>6500</v>
      </c>
      <c r="B6502" s="57"/>
      <c r="C6502" s="57"/>
    </row>
    <row r="6503" spans="1:3">
      <c r="A6503" s="5">
        <v>6501</v>
      </c>
      <c r="B6503" s="57"/>
      <c r="C6503" s="57"/>
    </row>
    <row r="6504" spans="1:3">
      <c r="A6504" s="5">
        <v>6502</v>
      </c>
      <c r="B6504" s="57"/>
      <c r="C6504" s="57"/>
    </row>
    <row r="6505" spans="1:3">
      <c r="A6505" s="5">
        <v>6503</v>
      </c>
      <c r="B6505" s="57"/>
      <c r="C6505" s="57"/>
    </row>
    <row r="6506" spans="1:3">
      <c r="A6506" s="5">
        <v>6504</v>
      </c>
      <c r="B6506" s="57"/>
      <c r="C6506" s="57"/>
    </row>
    <row r="6507" spans="1:3">
      <c r="A6507" s="5">
        <v>6505</v>
      </c>
      <c r="B6507" s="57"/>
      <c r="C6507" s="57"/>
    </row>
    <row r="6508" spans="1:3">
      <c r="A6508" s="5">
        <v>6506</v>
      </c>
      <c r="B6508" s="57"/>
      <c r="C6508" s="57"/>
    </row>
    <row r="6509" spans="1:3">
      <c r="A6509" s="5">
        <v>6507</v>
      </c>
      <c r="B6509" s="57"/>
      <c r="C6509" s="57"/>
    </row>
    <row r="6510" spans="1:3">
      <c r="A6510" s="5">
        <v>6508</v>
      </c>
      <c r="B6510" s="57"/>
      <c r="C6510" s="57"/>
    </row>
    <row r="6511" spans="1:3">
      <c r="A6511" s="5">
        <v>6509</v>
      </c>
      <c r="B6511" s="57"/>
      <c r="C6511" s="57"/>
    </row>
    <row r="6512" spans="1:3">
      <c r="A6512" s="5">
        <v>6510</v>
      </c>
      <c r="B6512" s="57"/>
      <c r="C6512" s="57"/>
    </row>
    <row r="6513" spans="1:3">
      <c r="A6513" s="5">
        <v>6511</v>
      </c>
      <c r="B6513" s="57"/>
      <c r="C6513" s="57"/>
    </row>
    <row r="6514" spans="1:3">
      <c r="A6514" s="5">
        <v>6512</v>
      </c>
      <c r="B6514" s="57"/>
      <c r="C6514" s="57"/>
    </row>
    <row r="6515" spans="1:3">
      <c r="A6515" s="5">
        <v>6513</v>
      </c>
      <c r="B6515" s="57"/>
      <c r="C6515" s="57"/>
    </row>
    <row r="6516" spans="1:3">
      <c r="A6516" s="5">
        <v>6514</v>
      </c>
      <c r="B6516" s="57"/>
      <c r="C6516" s="57"/>
    </row>
    <row r="6517" spans="1:3">
      <c r="A6517" s="5">
        <v>6515</v>
      </c>
      <c r="B6517" s="57"/>
      <c r="C6517" s="57"/>
    </row>
    <row r="6518" spans="1:3">
      <c r="A6518" s="5">
        <v>6516</v>
      </c>
      <c r="B6518" s="57"/>
      <c r="C6518" s="57"/>
    </row>
    <row r="6519" spans="1:3">
      <c r="A6519" s="5">
        <v>6517</v>
      </c>
      <c r="B6519" s="57"/>
      <c r="C6519" s="57"/>
    </row>
    <row r="6520" spans="1:3">
      <c r="A6520" s="5">
        <v>6518</v>
      </c>
      <c r="B6520" s="57"/>
      <c r="C6520" s="57"/>
    </row>
    <row r="6521" spans="1:3">
      <c r="A6521" s="5">
        <v>6519</v>
      </c>
      <c r="B6521" s="57"/>
      <c r="C6521" s="57"/>
    </row>
    <row r="6522" spans="1:3">
      <c r="A6522" s="5">
        <v>6520</v>
      </c>
      <c r="B6522" s="57"/>
      <c r="C6522" s="57"/>
    </row>
    <row r="6523" spans="1:3">
      <c r="A6523" s="5">
        <v>6521</v>
      </c>
      <c r="B6523" s="57"/>
      <c r="C6523" s="57"/>
    </row>
    <row r="6524" spans="1:3">
      <c r="A6524" s="5">
        <v>6522</v>
      </c>
      <c r="B6524" s="57"/>
      <c r="C6524" s="57"/>
    </row>
    <row r="6525" spans="1:3">
      <c r="A6525" s="5">
        <v>6523</v>
      </c>
      <c r="B6525" s="57"/>
      <c r="C6525" s="57"/>
    </row>
    <row r="6526" spans="1:3">
      <c r="A6526" s="5">
        <v>6524</v>
      </c>
      <c r="B6526" s="57"/>
      <c r="C6526" s="57"/>
    </row>
    <row r="6527" spans="1:3">
      <c r="A6527" s="5">
        <v>6525</v>
      </c>
      <c r="B6527" s="57"/>
      <c r="C6527" s="57"/>
    </row>
    <row r="6528" spans="1:3">
      <c r="A6528" s="5">
        <v>6526</v>
      </c>
      <c r="B6528" s="57"/>
      <c r="C6528" s="57"/>
    </row>
    <row r="6529" spans="1:3">
      <c r="A6529" s="5">
        <v>6527</v>
      </c>
      <c r="B6529" s="57"/>
      <c r="C6529" s="57"/>
    </row>
    <row r="6530" spans="1:3">
      <c r="A6530" s="5">
        <v>6528</v>
      </c>
      <c r="B6530" s="57"/>
      <c r="C6530" s="57"/>
    </row>
    <row r="6531" spans="1:3">
      <c r="A6531" s="5">
        <v>6529</v>
      </c>
      <c r="B6531" s="57"/>
      <c r="C6531" s="57"/>
    </row>
    <row r="6532" spans="1:3">
      <c r="A6532" s="5">
        <v>6530</v>
      </c>
      <c r="B6532" s="57"/>
      <c r="C6532" s="57"/>
    </row>
    <row r="6533" spans="1:3">
      <c r="A6533" s="5">
        <v>6531</v>
      </c>
      <c r="B6533" s="57"/>
      <c r="C6533" s="57"/>
    </row>
    <row r="6534" spans="1:3">
      <c r="A6534" s="5">
        <v>6532</v>
      </c>
      <c r="B6534" s="57"/>
      <c r="C6534" s="57"/>
    </row>
    <row r="6535" spans="1:3">
      <c r="A6535" s="5">
        <v>6533</v>
      </c>
      <c r="B6535" s="57"/>
      <c r="C6535" s="57"/>
    </row>
    <row r="6536" spans="1:3">
      <c r="A6536" s="5">
        <v>6534</v>
      </c>
      <c r="B6536" s="57"/>
      <c r="C6536" s="57"/>
    </row>
    <row r="6537" spans="1:3">
      <c r="A6537" s="5">
        <v>6535</v>
      </c>
      <c r="B6537" s="57"/>
      <c r="C6537" s="57"/>
    </row>
    <row r="6538" spans="1:3">
      <c r="A6538" s="5">
        <v>6536</v>
      </c>
      <c r="B6538" s="57"/>
      <c r="C6538" s="57"/>
    </row>
    <row r="6539" spans="1:3">
      <c r="A6539" s="5">
        <v>6537</v>
      </c>
      <c r="B6539" s="57"/>
      <c r="C6539" s="57"/>
    </row>
    <row r="6540" spans="1:3">
      <c r="A6540" s="5">
        <v>6538</v>
      </c>
      <c r="B6540" s="57"/>
      <c r="C6540" s="57"/>
    </row>
    <row r="6541" spans="1:3">
      <c r="A6541" s="5">
        <v>6539</v>
      </c>
      <c r="B6541" s="57"/>
      <c r="C6541" s="57"/>
    </row>
    <row r="6542" spans="1:3">
      <c r="A6542" s="5">
        <v>6540</v>
      </c>
      <c r="B6542" s="57"/>
      <c r="C6542" s="57"/>
    </row>
    <row r="6543" spans="1:3">
      <c r="A6543" s="5">
        <v>6541</v>
      </c>
      <c r="B6543" s="57"/>
      <c r="C6543" s="57"/>
    </row>
    <row r="6544" spans="1:3">
      <c r="A6544" s="5">
        <v>6542</v>
      </c>
      <c r="B6544" s="57"/>
      <c r="C6544" s="57"/>
    </row>
    <row r="6545" spans="1:3">
      <c r="A6545" s="5">
        <v>6543</v>
      </c>
      <c r="B6545" s="57"/>
      <c r="C6545" s="57"/>
    </row>
    <row r="6546" spans="1:3">
      <c r="A6546" s="5">
        <v>6544</v>
      </c>
      <c r="B6546" s="57"/>
      <c r="C6546" s="57"/>
    </row>
    <row r="6547" spans="1:3">
      <c r="A6547" s="5">
        <v>6545</v>
      </c>
      <c r="B6547" s="57"/>
      <c r="C6547" s="57"/>
    </row>
    <row r="6548" spans="1:3">
      <c r="A6548" s="5">
        <v>6546</v>
      </c>
      <c r="B6548" s="57"/>
      <c r="C6548" s="57"/>
    </row>
    <row r="6549" spans="1:3">
      <c r="A6549" s="5">
        <v>6547</v>
      </c>
      <c r="B6549" s="57"/>
      <c r="C6549" s="57"/>
    </row>
    <row r="6550" spans="1:3">
      <c r="A6550" s="5">
        <v>6548</v>
      </c>
      <c r="B6550" s="57"/>
      <c r="C6550" s="57"/>
    </row>
    <row r="6551" spans="1:3">
      <c r="A6551" s="5">
        <v>6549</v>
      </c>
      <c r="B6551" s="57"/>
      <c r="C6551" s="57"/>
    </row>
    <row r="6552" spans="1:3">
      <c r="A6552" s="5">
        <v>6550</v>
      </c>
      <c r="B6552" s="57"/>
      <c r="C6552" s="57"/>
    </row>
    <row r="6553" spans="1:3">
      <c r="A6553" s="5">
        <v>6551</v>
      </c>
      <c r="B6553" s="57"/>
      <c r="C6553" s="57"/>
    </row>
    <row r="6554" spans="1:3">
      <c r="A6554" s="5">
        <v>6552</v>
      </c>
      <c r="B6554" s="57"/>
      <c r="C6554" s="57"/>
    </row>
    <row r="6555" spans="1:3">
      <c r="A6555" s="5">
        <v>6553</v>
      </c>
      <c r="B6555" s="57"/>
      <c r="C6555" s="57"/>
    </row>
    <row r="6556" spans="1:3">
      <c r="A6556" s="5">
        <v>6554</v>
      </c>
      <c r="B6556" s="57"/>
      <c r="C6556" s="57"/>
    </row>
    <row r="6557" spans="1:3">
      <c r="A6557" s="5">
        <v>6555</v>
      </c>
      <c r="B6557" s="57"/>
      <c r="C6557" s="57"/>
    </row>
    <row r="6558" spans="1:3">
      <c r="A6558" s="5">
        <v>6556</v>
      </c>
      <c r="B6558" s="57"/>
      <c r="C6558" s="57"/>
    </row>
    <row r="6559" spans="1:3">
      <c r="A6559" s="5">
        <v>6557</v>
      </c>
      <c r="B6559" s="57"/>
      <c r="C6559" s="57"/>
    </row>
    <row r="6560" spans="1:3">
      <c r="A6560" s="5">
        <v>6558</v>
      </c>
      <c r="B6560" s="57"/>
      <c r="C6560" s="57"/>
    </row>
    <row r="6561" spans="1:3">
      <c r="A6561" s="5">
        <v>6559</v>
      </c>
      <c r="B6561" s="57"/>
      <c r="C6561" s="57"/>
    </row>
    <row r="6562" spans="1:3">
      <c r="A6562" s="5">
        <v>6560</v>
      </c>
      <c r="B6562" s="57"/>
      <c r="C6562" s="57"/>
    </row>
    <row r="6563" spans="1:3">
      <c r="A6563" s="5">
        <v>6561</v>
      </c>
      <c r="B6563" s="57"/>
      <c r="C6563" s="57"/>
    </row>
    <row r="6564" spans="1:3">
      <c r="A6564" s="5">
        <v>6562</v>
      </c>
      <c r="B6564" s="57"/>
      <c r="C6564" s="57"/>
    </row>
    <row r="6565" spans="1:3">
      <c r="A6565" s="5">
        <v>6563</v>
      </c>
      <c r="B6565" s="57"/>
      <c r="C6565" s="57"/>
    </row>
    <row r="6566" spans="1:3">
      <c r="A6566" s="5">
        <v>6564</v>
      </c>
      <c r="B6566" s="57"/>
      <c r="C6566" s="57"/>
    </row>
    <row r="6567" spans="1:3">
      <c r="A6567" s="5">
        <v>6565</v>
      </c>
      <c r="B6567" s="57"/>
      <c r="C6567" s="57"/>
    </row>
    <row r="6568" spans="1:3">
      <c r="A6568" s="5">
        <v>6566</v>
      </c>
      <c r="B6568" s="57"/>
      <c r="C6568" s="57"/>
    </row>
    <row r="6569" spans="1:3">
      <c r="A6569" s="5">
        <v>6567</v>
      </c>
      <c r="B6569" s="57"/>
      <c r="C6569" s="57"/>
    </row>
    <row r="6570" spans="1:3">
      <c r="A6570" s="5">
        <v>6568</v>
      </c>
      <c r="B6570" s="57"/>
      <c r="C6570" s="57"/>
    </row>
    <row r="6571" spans="1:3">
      <c r="A6571" s="5">
        <v>6569</v>
      </c>
      <c r="B6571" s="57"/>
      <c r="C6571" s="57"/>
    </row>
    <row r="6572" spans="1:3">
      <c r="A6572" s="5">
        <v>6570</v>
      </c>
      <c r="B6572" s="57"/>
      <c r="C6572" s="57"/>
    </row>
    <row r="6573" spans="1:3">
      <c r="A6573" s="5">
        <v>6571</v>
      </c>
      <c r="B6573" s="57"/>
      <c r="C6573" s="57"/>
    </row>
    <row r="6574" spans="1:3">
      <c r="A6574" s="5">
        <v>6572</v>
      </c>
      <c r="B6574" s="57"/>
      <c r="C6574" s="57"/>
    </row>
    <row r="6575" spans="1:3">
      <c r="A6575" s="5">
        <v>6573</v>
      </c>
      <c r="B6575" s="57"/>
      <c r="C6575" s="57"/>
    </row>
    <row r="6576" spans="1:3">
      <c r="A6576" s="5">
        <v>6574</v>
      </c>
      <c r="B6576" s="57"/>
      <c r="C6576" s="57"/>
    </row>
    <row r="6577" spans="1:3">
      <c r="A6577" s="5">
        <v>6575</v>
      </c>
      <c r="B6577" s="57"/>
      <c r="C6577" s="57"/>
    </row>
    <row r="6578" spans="1:3">
      <c r="A6578" s="5">
        <v>6576</v>
      </c>
      <c r="B6578" s="57"/>
      <c r="C6578" s="57"/>
    </row>
    <row r="6579" spans="1:3">
      <c r="A6579" s="5">
        <v>6577</v>
      </c>
      <c r="B6579" s="57"/>
      <c r="C6579" s="57"/>
    </row>
    <row r="6580" spans="1:3">
      <c r="A6580" s="5">
        <v>6578</v>
      </c>
      <c r="B6580" s="57"/>
      <c r="C6580" s="57"/>
    </row>
    <row r="6581" spans="1:3">
      <c r="A6581" s="5">
        <v>6579</v>
      </c>
      <c r="B6581" s="57"/>
      <c r="C6581" s="57"/>
    </row>
    <row r="6582" spans="1:3">
      <c r="A6582" s="5">
        <v>6580</v>
      </c>
      <c r="B6582" s="57"/>
      <c r="C6582" s="57"/>
    </row>
    <row r="6583" spans="1:3">
      <c r="A6583" s="5">
        <v>6581</v>
      </c>
      <c r="B6583" s="57"/>
      <c r="C6583" s="57"/>
    </row>
    <row r="6584" spans="1:3">
      <c r="A6584" s="5">
        <v>6582</v>
      </c>
      <c r="B6584" s="57"/>
      <c r="C6584" s="57"/>
    </row>
    <row r="6585" spans="1:3">
      <c r="A6585" s="5">
        <v>6583</v>
      </c>
      <c r="B6585" s="57"/>
      <c r="C6585" s="57"/>
    </row>
    <row r="6586" spans="1:3">
      <c r="A6586" s="5">
        <v>6584</v>
      </c>
      <c r="B6586" s="57"/>
      <c r="C6586" s="57"/>
    </row>
    <row r="6587" spans="1:3">
      <c r="A6587" s="5">
        <v>6585</v>
      </c>
      <c r="B6587" s="57"/>
      <c r="C6587" s="57"/>
    </row>
    <row r="6588" spans="1:3">
      <c r="A6588" s="5">
        <v>6586</v>
      </c>
      <c r="B6588" s="57"/>
      <c r="C6588" s="57"/>
    </row>
    <row r="6589" spans="1:3">
      <c r="A6589" s="5">
        <v>6587</v>
      </c>
      <c r="B6589" s="57"/>
      <c r="C6589" s="57"/>
    </row>
    <row r="6590" spans="1:3">
      <c r="A6590" s="5">
        <v>6588</v>
      </c>
      <c r="B6590" s="57"/>
      <c r="C6590" s="57"/>
    </row>
    <row r="6591" spans="1:3">
      <c r="A6591" s="5">
        <v>6589</v>
      </c>
      <c r="B6591" s="57"/>
      <c r="C6591" s="57"/>
    </row>
    <row r="6592" spans="1:3">
      <c r="A6592" s="5">
        <v>6590</v>
      </c>
      <c r="B6592" s="57"/>
      <c r="C6592" s="57"/>
    </row>
    <row r="6593" spans="1:3">
      <c r="A6593" s="5">
        <v>6591</v>
      </c>
      <c r="B6593" s="57"/>
      <c r="C6593" s="57"/>
    </row>
    <row r="6594" spans="1:3">
      <c r="A6594" s="5">
        <v>6592</v>
      </c>
      <c r="B6594" s="57"/>
      <c r="C6594" s="57"/>
    </row>
    <row r="6595" spans="1:3">
      <c r="A6595" s="5">
        <v>6593</v>
      </c>
      <c r="B6595" s="57"/>
      <c r="C6595" s="57"/>
    </row>
    <row r="6596" spans="1:3">
      <c r="A6596" s="5">
        <v>6594</v>
      </c>
      <c r="B6596" s="57"/>
      <c r="C6596" s="57"/>
    </row>
    <row r="6597" spans="1:3">
      <c r="A6597" s="5">
        <v>6595</v>
      </c>
      <c r="B6597" s="57"/>
      <c r="C6597" s="57"/>
    </row>
    <row r="6598" spans="1:3">
      <c r="A6598" s="5">
        <v>6596</v>
      </c>
      <c r="B6598" s="57"/>
      <c r="C6598" s="57"/>
    </row>
    <row r="6599" spans="1:3">
      <c r="A6599" s="5">
        <v>6597</v>
      </c>
      <c r="B6599" s="57"/>
      <c r="C6599" s="57"/>
    </row>
    <row r="6600" spans="1:3">
      <c r="A6600" s="5">
        <v>6598</v>
      </c>
      <c r="B6600" s="57"/>
      <c r="C6600" s="57"/>
    </row>
    <row r="6601" spans="1:3">
      <c r="A6601" s="5">
        <v>6599</v>
      </c>
      <c r="B6601" s="57"/>
      <c r="C6601" s="57"/>
    </row>
    <row r="6602" spans="1:3">
      <c r="A6602" s="5">
        <v>6600</v>
      </c>
      <c r="B6602" s="57"/>
      <c r="C6602" s="57"/>
    </row>
    <row r="6603" spans="1:3">
      <c r="A6603" s="5">
        <v>6601</v>
      </c>
      <c r="B6603" s="57"/>
      <c r="C6603" s="57"/>
    </row>
    <row r="6604" spans="1:3">
      <c r="A6604" s="5">
        <v>6602</v>
      </c>
      <c r="B6604" s="57"/>
      <c r="C6604" s="57"/>
    </row>
    <row r="6605" spans="1:3">
      <c r="A6605" s="5">
        <v>6603</v>
      </c>
      <c r="B6605" s="57"/>
      <c r="C6605" s="57"/>
    </row>
    <row r="6606" spans="1:3">
      <c r="A6606" s="5">
        <v>6604</v>
      </c>
      <c r="B6606" s="57"/>
      <c r="C6606" s="57"/>
    </row>
    <row r="6607" spans="1:3">
      <c r="A6607" s="5">
        <v>6605</v>
      </c>
      <c r="B6607" s="57"/>
      <c r="C6607" s="57"/>
    </row>
    <row r="6608" spans="1:3">
      <c r="A6608" s="5">
        <v>6606</v>
      </c>
      <c r="B6608" s="57"/>
      <c r="C6608" s="57"/>
    </row>
    <row r="6609" spans="1:3">
      <c r="A6609" s="5">
        <v>6607</v>
      </c>
      <c r="B6609" s="57"/>
      <c r="C6609" s="57"/>
    </row>
    <row r="6610" spans="1:3">
      <c r="A6610" s="5">
        <v>6608</v>
      </c>
      <c r="B6610" s="57"/>
      <c r="C6610" s="57"/>
    </row>
    <row r="6611" spans="1:3">
      <c r="A6611" s="5">
        <v>6609</v>
      </c>
      <c r="B6611" s="57"/>
      <c r="C6611" s="57"/>
    </row>
    <row r="6612" spans="1:3">
      <c r="A6612" s="5">
        <v>6610</v>
      </c>
      <c r="B6612" s="57"/>
      <c r="C6612" s="57"/>
    </row>
    <row r="6613" spans="1:3">
      <c r="A6613" s="5">
        <v>6611</v>
      </c>
      <c r="B6613" s="57"/>
      <c r="C6613" s="57"/>
    </row>
    <row r="6614" spans="1:3">
      <c r="A6614" s="5">
        <v>6612</v>
      </c>
      <c r="B6614" s="57"/>
      <c r="C6614" s="57"/>
    </row>
    <row r="6615" spans="1:3">
      <c r="A6615" s="5">
        <v>6613</v>
      </c>
      <c r="B6615" s="57"/>
      <c r="C6615" s="57"/>
    </row>
    <row r="6616" spans="1:3">
      <c r="A6616" s="5">
        <v>6614</v>
      </c>
      <c r="B6616" s="57"/>
      <c r="C6616" s="57"/>
    </row>
    <row r="6617" spans="1:3">
      <c r="A6617" s="5">
        <v>6615</v>
      </c>
      <c r="B6617" s="57"/>
      <c r="C6617" s="57"/>
    </row>
    <row r="6618" spans="1:3">
      <c r="A6618" s="5">
        <v>6616</v>
      </c>
      <c r="B6618" s="57"/>
      <c r="C6618" s="57"/>
    </row>
    <row r="6619" spans="1:3">
      <c r="A6619" s="5">
        <v>6617</v>
      </c>
      <c r="B6619" s="57"/>
      <c r="C6619" s="57"/>
    </row>
    <row r="6620" spans="1:3">
      <c r="A6620" s="5">
        <v>6618</v>
      </c>
      <c r="B6620" s="57"/>
      <c r="C6620" s="57"/>
    </row>
    <row r="6621" spans="1:3">
      <c r="A6621" s="5">
        <v>6619</v>
      </c>
      <c r="B6621" s="57"/>
      <c r="C6621" s="57"/>
    </row>
    <row r="6622" spans="1:3">
      <c r="A6622" s="5">
        <v>6620</v>
      </c>
      <c r="B6622" s="57"/>
      <c r="C6622" s="57"/>
    </row>
    <row r="6623" spans="1:3">
      <c r="A6623" s="5">
        <v>6621</v>
      </c>
      <c r="B6623" s="57"/>
      <c r="C6623" s="57"/>
    </row>
    <row r="6624" spans="1:3">
      <c r="A6624" s="5">
        <v>6622</v>
      </c>
      <c r="B6624" s="57"/>
      <c r="C6624" s="57"/>
    </row>
    <row r="6625" spans="1:3">
      <c r="A6625" s="5">
        <v>6623</v>
      </c>
      <c r="B6625" s="57"/>
      <c r="C6625" s="57"/>
    </row>
    <row r="6626" spans="1:3">
      <c r="A6626" s="5">
        <v>6624</v>
      </c>
      <c r="B6626" s="57"/>
      <c r="C6626" s="57"/>
    </row>
    <row r="6627" spans="1:3">
      <c r="A6627" s="5">
        <v>6625</v>
      </c>
      <c r="B6627" s="57"/>
      <c r="C6627" s="57"/>
    </row>
    <row r="6628" spans="1:3">
      <c r="A6628" s="5">
        <v>6626</v>
      </c>
      <c r="B6628" s="57"/>
      <c r="C6628" s="57"/>
    </row>
    <row r="6629" spans="1:3">
      <c r="A6629" s="5">
        <v>6627</v>
      </c>
      <c r="B6629" s="57"/>
      <c r="C6629" s="57"/>
    </row>
    <row r="6630" spans="1:3">
      <c r="A6630" s="5">
        <v>6628</v>
      </c>
      <c r="B6630" s="57"/>
      <c r="C6630" s="57"/>
    </row>
    <row r="6631" spans="1:3">
      <c r="A6631" s="5">
        <v>6629</v>
      </c>
      <c r="B6631" s="57"/>
      <c r="C6631" s="57"/>
    </row>
    <row r="6632" spans="1:3">
      <c r="A6632" s="5">
        <v>6630</v>
      </c>
      <c r="B6632" s="57"/>
      <c r="C6632" s="57"/>
    </row>
    <row r="6633" spans="1:3">
      <c r="A6633" s="5">
        <v>6631</v>
      </c>
      <c r="B6633" s="57"/>
      <c r="C6633" s="57"/>
    </row>
    <row r="6634" spans="1:3">
      <c r="A6634" s="5">
        <v>6632</v>
      </c>
      <c r="B6634" s="57"/>
      <c r="C6634" s="57"/>
    </row>
    <row r="6635" spans="1:3">
      <c r="A6635" s="5">
        <v>6633</v>
      </c>
      <c r="B6635" s="57"/>
      <c r="C6635" s="57"/>
    </row>
    <row r="6636" spans="1:3">
      <c r="A6636" s="5">
        <v>6634</v>
      </c>
      <c r="B6636" s="57"/>
      <c r="C6636" s="57"/>
    </row>
    <row r="6637" spans="1:3">
      <c r="A6637" s="5">
        <v>6635</v>
      </c>
      <c r="B6637" s="57"/>
      <c r="C6637" s="57"/>
    </row>
    <row r="6638" spans="1:3">
      <c r="A6638" s="5">
        <v>6636</v>
      </c>
      <c r="B6638" s="57"/>
      <c r="C6638" s="57"/>
    </row>
    <row r="6639" spans="1:3">
      <c r="A6639" s="5">
        <v>6637</v>
      </c>
      <c r="B6639" s="57"/>
      <c r="C6639" s="57"/>
    </row>
    <row r="6640" spans="1:3">
      <c r="A6640" s="5">
        <v>6638</v>
      </c>
      <c r="B6640" s="57"/>
      <c r="C6640" s="57"/>
    </row>
    <row r="6641" spans="1:3">
      <c r="A6641" s="5">
        <v>6639</v>
      </c>
      <c r="B6641" s="57"/>
      <c r="C6641" s="57"/>
    </row>
    <row r="6642" spans="1:3">
      <c r="A6642" s="5">
        <v>6640</v>
      </c>
      <c r="B6642" s="57"/>
      <c r="C6642" s="57"/>
    </row>
    <row r="6643" spans="1:3">
      <c r="A6643" s="5">
        <v>6641</v>
      </c>
      <c r="B6643" s="57"/>
      <c r="C6643" s="57"/>
    </row>
    <row r="6644" spans="1:3">
      <c r="A6644" s="5">
        <v>6642</v>
      </c>
      <c r="B6644" s="57"/>
      <c r="C6644" s="57"/>
    </row>
    <row r="6645" spans="1:3">
      <c r="A6645" s="5">
        <v>6643</v>
      </c>
      <c r="B6645" s="57"/>
      <c r="C6645" s="57"/>
    </row>
    <row r="6646" spans="1:3">
      <c r="A6646" s="5">
        <v>6644</v>
      </c>
      <c r="B6646" s="57"/>
      <c r="C6646" s="57"/>
    </row>
    <row r="6647" spans="1:3">
      <c r="A6647" s="5">
        <v>6645</v>
      </c>
      <c r="B6647" s="57"/>
      <c r="C6647" s="57"/>
    </row>
    <row r="6648" spans="1:3">
      <c r="A6648" s="5">
        <v>6646</v>
      </c>
      <c r="B6648" s="57"/>
      <c r="C6648" s="57"/>
    </row>
    <row r="6649" spans="1:3">
      <c r="A6649" s="5">
        <v>6647</v>
      </c>
      <c r="B6649" s="57"/>
      <c r="C6649" s="57"/>
    </row>
    <row r="6650" spans="1:3">
      <c r="A6650" s="5">
        <v>6648</v>
      </c>
      <c r="B6650" s="57"/>
      <c r="C6650" s="57"/>
    </row>
    <row r="6651" spans="1:3">
      <c r="A6651" s="5">
        <v>6649</v>
      </c>
      <c r="B6651" s="57"/>
      <c r="C6651" s="57"/>
    </row>
    <row r="6652" spans="1:3">
      <c r="A6652" s="5">
        <v>6650</v>
      </c>
      <c r="B6652" s="57"/>
      <c r="C6652" s="57"/>
    </row>
    <row r="6653" spans="1:3">
      <c r="A6653" s="5">
        <v>6651</v>
      </c>
      <c r="B6653" s="57"/>
      <c r="C6653" s="57"/>
    </row>
    <row r="6654" spans="1:3">
      <c r="A6654" s="5">
        <v>6652</v>
      </c>
      <c r="B6654" s="57"/>
      <c r="C6654" s="57"/>
    </row>
    <row r="6655" spans="1:3">
      <c r="A6655" s="5">
        <v>6653</v>
      </c>
      <c r="B6655" s="57"/>
      <c r="C6655" s="57"/>
    </row>
    <row r="6656" spans="1:3">
      <c r="A6656" s="5">
        <v>6654</v>
      </c>
      <c r="B6656" s="57"/>
      <c r="C6656" s="57"/>
    </row>
    <row r="6657" spans="1:3">
      <c r="A6657" s="5">
        <v>6655</v>
      </c>
      <c r="B6657" s="57"/>
      <c r="C6657" s="57"/>
    </row>
    <row r="6658" spans="1:3">
      <c r="A6658" s="5">
        <v>6656</v>
      </c>
      <c r="B6658" s="57"/>
      <c r="C6658" s="57"/>
    </row>
    <row r="6659" spans="1:3">
      <c r="A6659" s="5">
        <v>6657</v>
      </c>
      <c r="B6659" s="57"/>
      <c r="C6659" s="57"/>
    </row>
    <row r="6660" spans="1:3">
      <c r="A6660" s="5">
        <v>6658</v>
      </c>
      <c r="B6660" s="57"/>
      <c r="C6660" s="57"/>
    </row>
    <row r="6661" spans="1:3">
      <c r="A6661" s="5">
        <v>6659</v>
      </c>
      <c r="B6661" s="57"/>
      <c r="C6661" s="57"/>
    </row>
    <row r="6662" spans="1:3">
      <c r="A6662" s="5">
        <v>6660</v>
      </c>
      <c r="B6662" s="57"/>
      <c r="C6662" s="57"/>
    </row>
    <row r="6663" spans="1:3">
      <c r="A6663" s="5">
        <v>6661</v>
      </c>
      <c r="B6663" s="57"/>
      <c r="C6663" s="57"/>
    </row>
    <row r="6664" spans="1:3">
      <c r="A6664" s="5">
        <v>6662</v>
      </c>
      <c r="B6664" s="57"/>
      <c r="C6664" s="57"/>
    </row>
    <row r="6665" spans="1:3">
      <c r="A6665" s="5">
        <v>6663</v>
      </c>
      <c r="B6665" s="57"/>
      <c r="C6665" s="57"/>
    </row>
    <row r="6666" spans="1:3">
      <c r="A6666" s="5">
        <v>6664</v>
      </c>
      <c r="B6666" s="57"/>
      <c r="C6666" s="57"/>
    </row>
    <row r="6667" spans="1:3">
      <c r="A6667" s="5">
        <v>6665</v>
      </c>
      <c r="B6667" s="57"/>
      <c r="C6667" s="57"/>
    </row>
    <row r="6668" spans="1:3">
      <c r="A6668" s="5">
        <v>6666</v>
      </c>
      <c r="B6668" s="57"/>
      <c r="C6668" s="57"/>
    </row>
    <row r="6669" spans="1:3">
      <c r="A6669" s="5">
        <v>6667</v>
      </c>
      <c r="B6669" s="57"/>
      <c r="C6669" s="57"/>
    </row>
    <row r="6670" spans="1:3">
      <c r="A6670" s="5">
        <v>6668</v>
      </c>
      <c r="B6670" s="57"/>
      <c r="C6670" s="57"/>
    </row>
    <row r="6671" spans="1:3">
      <c r="A6671" s="5">
        <v>6669</v>
      </c>
      <c r="B6671" s="57"/>
      <c r="C6671" s="57"/>
    </row>
    <row r="6672" spans="1:3">
      <c r="A6672" s="5">
        <v>6670</v>
      </c>
      <c r="B6672" s="57"/>
      <c r="C6672" s="57"/>
    </row>
    <row r="6673" spans="1:3">
      <c r="A6673" s="5">
        <v>6671</v>
      </c>
      <c r="B6673" s="57"/>
      <c r="C6673" s="57"/>
    </row>
    <row r="6674" spans="1:3">
      <c r="A6674" s="5">
        <v>6672</v>
      </c>
      <c r="B6674" s="57"/>
      <c r="C6674" s="57"/>
    </row>
    <row r="6675" spans="1:3">
      <c r="A6675" s="5">
        <v>6673</v>
      </c>
      <c r="B6675" s="57"/>
      <c r="C6675" s="57"/>
    </row>
    <row r="6676" spans="1:3">
      <c r="A6676" s="5">
        <v>6674</v>
      </c>
      <c r="B6676" s="57"/>
      <c r="C6676" s="57"/>
    </row>
    <row r="6677" spans="1:3">
      <c r="A6677" s="5">
        <v>6675</v>
      </c>
      <c r="B6677" s="57"/>
      <c r="C6677" s="57"/>
    </row>
    <row r="6678" spans="1:3">
      <c r="A6678" s="5">
        <v>6676</v>
      </c>
      <c r="B6678" s="57"/>
      <c r="C6678" s="57"/>
    </row>
    <row r="6679" spans="1:3">
      <c r="A6679" s="5">
        <v>6677</v>
      </c>
      <c r="B6679" s="57"/>
      <c r="C6679" s="57"/>
    </row>
    <row r="6680" spans="1:3">
      <c r="A6680" s="5">
        <v>6678</v>
      </c>
      <c r="B6680" s="57"/>
      <c r="C6680" s="57"/>
    </row>
    <row r="6681" spans="1:3">
      <c r="A6681" s="5">
        <v>6679</v>
      </c>
      <c r="B6681" s="57"/>
      <c r="C6681" s="57"/>
    </row>
    <row r="6682" spans="1:3">
      <c r="A6682" s="5">
        <v>6680</v>
      </c>
      <c r="B6682" s="57"/>
      <c r="C6682" s="57"/>
    </row>
    <row r="6683" spans="1:3">
      <c r="A6683" s="5">
        <v>6681</v>
      </c>
      <c r="B6683" s="57"/>
      <c r="C6683" s="57"/>
    </row>
    <row r="6684" spans="1:3">
      <c r="A6684" s="5">
        <v>6682</v>
      </c>
      <c r="B6684" s="57"/>
      <c r="C6684" s="57"/>
    </row>
    <row r="6685" spans="1:3">
      <c r="A6685" s="5">
        <v>6683</v>
      </c>
      <c r="B6685" s="57"/>
      <c r="C6685" s="57"/>
    </row>
    <row r="6686" spans="1:3">
      <c r="A6686" s="5">
        <v>6684</v>
      </c>
      <c r="B6686" s="57"/>
      <c r="C6686" s="57"/>
    </row>
    <row r="6687" spans="1:3">
      <c r="A6687" s="5">
        <v>6685</v>
      </c>
      <c r="B6687" s="57"/>
      <c r="C6687" s="57"/>
    </row>
    <row r="6688" spans="1:3">
      <c r="A6688" s="5">
        <v>6686</v>
      </c>
      <c r="B6688" s="57"/>
      <c r="C6688" s="57"/>
    </row>
    <row r="6689" spans="1:3">
      <c r="A6689" s="5">
        <v>6687</v>
      </c>
      <c r="B6689" s="57"/>
      <c r="C6689" s="57"/>
    </row>
    <row r="6690" spans="1:3">
      <c r="A6690" s="5">
        <v>6688</v>
      </c>
      <c r="B6690" s="57"/>
      <c r="C6690" s="57"/>
    </row>
    <row r="6691" spans="1:3">
      <c r="A6691" s="5">
        <v>6689</v>
      </c>
      <c r="B6691" s="57"/>
      <c r="C6691" s="57"/>
    </row>
    <row r="6692" spans="1:3">
      <c r="A6692" s="5">
        <v>6690</v>
      </c>
      <c r="B6692" s="57"/>
      <c r="C6692" s="57"/>
    </row>
    <row r="6693" spans="1:3">
      <c r="A6693" s="5">
        <v>6691</v>
      </c>
      <c r="B6693" s="57"/>
      <c r="C6693" s="57"/>
    </row>
    <row r="6694" spans="1:3">
      <c r="A6694" s="5">
        <v>6692</v>
      </c>
      <c r="B6694" s="57"/>
      <c r="C6694" s="57"/>
    </row>
    <row r="6695" spans="1:3">
      <c r="A6695" s="5">
        <v>6693</v>
      </c>
      <c r="B6695" s="57"/>
      <c r="C6695" s="57"/>
    </row>
    <row r="6696" spans="1:3">
      <c r="A6696" s="5">
        <v>6694</v>
      </c>
      <c r="B6696" s="57"/>
      <c r="C6696" s="57"/>
    </row>
    <row r="6697" spans="1:3">
      <c r="A6697" s="5">
        <v>6695</v>
      </c>
      <c r="B6697" s="57"/>
      <c r="C6697" s="57"/>
    </row>
    <row r="6698" spans="1:3">
      <c r="A6698" s="5">
        <v>6696</v>
      </c>
      <c r="B6698" s="57"/>
      <c r="C6698" s="57"/>
    </row>
    <row r="6699" spans="1:3">
      <c r="A6699" s="5">
        <v>6697</v>
      </c>
      <c r="B6699" s="57"/>
      <c r="C6699" s="57"/>
    </row>
    <row r="6700" spans="1:3">
      <c r="A6700" s="5">
        <v>6698</v>
      </c>
      <c r="B6700" s="57"/>
      <c r="C6700" s="57"/>
    </row>
    <row r="6701" spans="1:3">
      <c r="A6701" s="5">
        <v>6699</v>
      </c>
      <c r="B6701" s="57"/>
      <c r="C6701" s="57"/>
    </row>
    <row r="6702" spans="1:3">
      <c r="A6702" s="5">
        <v>6700</v>
      </c>
      <c r="B6702" s="57"/>
      <c r="C6702" s="57"/>
    </row>
    <row r="6703" spans="1:3">
      <c r="A6703" s="5">
        <v>6701</v>
      </c>
      <c r="B6703" s="57"/>
      <c r="C6703" s="57"/>
    </row>
    <row r="6704" spans="1:3">
      <c r="A6704" s="5">
        <v>6702</v>
      </c>
      <c r="B6704" s="57"/>
      <c r="C6704" s="57"/>
    </row>
    <row r="6705" spans="1:3">
      <c r="A6705" s="5">
        <v>6703</v>
      </c>
      <c r="B6705" s="57"/>
      <c r="C6705" s="57"/>
    </row>
    <row r="6706" spans="1:3">
      <c r="A6706" s="5">
        <v>6704</v>
      </c>
      <c r="B6706" s="57"/>
      <c r="C6706" s="57"/>
    </row>
    <row r="6707" spans="1:3">
      <c r="A6707" s="5">
        <v>6705</v>
      </c>
      <c r="B6707" s="57"/>
      <c r="C6707" s="57"/>
    </row>
    <row r="6708" spans="1:3">
      <c r="A6708" s="5">
        <v>6706</v>
      </c>
      <c r="B6708" s="57"/>
      <c r="C6708" s="57"/>
    </row>
    <row r="6709" spans="1:3">
      <c r="A6709" s="5">
        <v>6707</v>
      </c>
      <c r="B6709" s="57"/>
      <c r="C6709" s="57"/>
    </row>
    <row r="6710" spans="1:3">
      <c r="A6710" s="5">
        <v>6708</v>
      </c>
      <c r="B6710" s="57"/>
      <c r="C6710" s="57"/>
    </row>
    <row r="6711" spans="1:3">
      <c r="A6711" s="5">
        <v>6709</v>
      </c>
      <c r="B6711" s="57"/>
      <c r="C6711" s="57"/>
    </row>
    <row r="6712" spans="1:3">
      <c r="A6712" s="5">
        <v>6710</v>
      </c>
      <c r="B6712" s="57"/>
      <c r="C6712" s="57"/>
    </row>
    <row r="6713" spans="1:3">
      <c r="A6713" s="5">
        <v>6711</v>
      </c>
      <c r="B6713" s="57"/>
      <c r="C6713" s="57"/>
    </row>
    <row r="6714" spans="1:3">
      <c r="A6714" s="5">
        <v>6712</v>
      </c>
      <c r="B6714" s="57"/>
      <c r="C6714" s="57"/>
    </row>
    <row r="6715" spans="1:3">
      <c r="A6715" s="5">
        <v>6713</v>
      </c>
      <c r="B6715" s="57"/>
      <c r="C6715" s="57"/>
    </row>
    <row r="6716" spans="1:3">
      <c r="A6716" s="5">
        <v>6714</v>
      </c>
      <c r="B6716" s="57"/>
      <c r="C6716" s="57"/>
    </row>
    <row r="6717" spans="1:3">
      <c r="A6717" s="5">
        <v>6715</v>
      </c>
      <c r="B6717" s="57"/>
      <c r="C6717" s="57"/>
    </row>
    <row r="6718" spans="1:3">
      <c r="A6718" s="5">
        <v>6716</v>
      </c>
      <c r="B6718" s="57"/>
      <c r="C6718" s="57"/>
    </row>
    <row r="6719" spans="1:3">
      <c r="A6719" s="5">
        <v>6717</v>
      </c>
      <c r="B6719" s="57"/>
      <c r="C6719" s="57"/>
    </row>
    <row r="6720" spans="1:3">
      <c r="A6720" s="5">
        <v>6718</v>
      </c>
      <c r="B6720" s="57"/>
      <c r="C6720" s="57"/>
    </row>
    <row r="6721" spans="1:3">
      <c r="A6721" s="5">
        <v>6719</v>
      </c>
      <c r="B6721" s="57"/>
      <c r="C6721" s="57"/>
    </row>
    <row r="6722" spans="1:3">
      <c r="A6722" s="5">
        <v>6720</v>
      </c>
      <c r="B6722" s="57"/>
      <c r="C6722" s="57"/>
    </row>
    <row r="6723" spans="1:3">
      <c r="A6723" s="5">
        <v>6721</v>
      </c>
      <c r="B6723" s="57"/>
      <c r="C6723" s="57"/>
    </row>
    <row r="6724" spans="1:3">
      <c r="A6724" s="5">
        <v>6722</v>
      </c>
      <c r="B6724" s="57"/>
      <c r="C6724" s="57"/>
    </row>
    <row r="6725" spans="1:3">
      <c r="A6725" s="5">
        <v>6723</v>
      </c>
      <c r="B6725" s="57"/>
      <c r="C6725" s="57"/>
    </row>
    <row r="6726" spans="1:3">
      <c r="A6726" s="5">
        <v>6724</v>
      </c>
      <c r="B6726" s="57"/>
      <c r="C6726" s="57"/>
    </row>
    <row r="6727" spans="1:3">
      <c r="A6727" s="5">
        <v>6725</v>
      </c>
      <c r="B6727" s="57"/>
      <c r="C6727" s="57"/>
    </row>
    <row r="6728" spans="1:3">
      <c r="A6728" s="5">
        <v>6726</v>
      </c>
      <c r="B6728" s="57"/>
      <c r="C6728" s="57"/>
    </row>
    <row r="6729" spans="1:3">
      <c r="A6729" s="5">
        <v>6727</v>
      </c>
      <c r="B6729" s="57"/>
      <c r="C6729" s="57"/>
    </row>
    <row r="6730" spans="1:3">
      <c r="A6730" s="5">
        <v>6728</v>
      </c>
      <c r="B6730" s="57"/>
      <c r="C6730" s="57"/>
    </row>
    <row r="6731" spans="1:3">
      <c r="A6731" s="5">
        <v>6729</v>
      </c>
      <c r="B6731" s="57"/>
      <c r="C6731" s="57"/>
    </row>
    <row r="6732" spans="1:3">
      <c r="A6732" s="5">
        <v>6730</v>
      </c>
      <c r="B6732" s="57"/>
      <c r="C6732" s="57"/>
    </row>
    <row r="6733" spans="1:3">
      <c r="A6733" s="5">
        <v>6731</v>
      </c>
      <c r="B6733" s="57"/>
      <c r="C6733" s="57"/>
    </row>
    <row r="6734" spans="1:3">
      <c r="A6734" s="5">
        <v>6732</v>
      </c>
      <c r="B6734" s="57"/>
      <c r="C6734" s="57"/>
    </row>
    <row r="6735" spans="1:3">
      <c r="A6735" s="5">
        <v>6733</v>
      </c>
      <c r="B6735" s="57"/>
      <c r="C6735" s="57"/>
    </row>
    <row r="6736" spans="1:3">
      <c r="A6736" s="5">
        <v>6734</v>
      </c>
      <c r="B6736" s="57"/>
      <c r="C6736" s="57"/>
    </row>
    <row r="6737" spans="1:3">
      <c r="A6737" s="5">
        <v>6735</v>
      </c>
      <c r="B6737" s="57"/>
      <c r="C6737" s="57"/>
    </row>
    <row r="6738" spans="1:3">
      <c r="A6738" s="5">
        <v>6736</v>
      </c>
      <c r="B6738" s="57"/>
      <c r="C6738" s="57"/>
    </row>
    <row r="6739" spans="1:3">
      <c r="A6739" s="5">
        <v>6737</v>
      </c>
      <c r="B6739" s="57"/>
      <c r="C6739" s="57"/>
    </row>
    <row r="6740" spans="1:3">
      <c r="A6740" s="5">
        <v>6738</v>
      </c>
      <c r="B6740" s="57"/>
      <c r="C6740" s="57"/>
    </row>
    <row r="6741" spans="1:3">
      <c r="A6741" s="5">
        <v>6739</v>
      </c>
      <c r="B6741" s="57"/>
      <c r="C6741" s="57"/>
    </row>
    <row r="6742" spans="1:3">
      <c r="A6742" s="5">
        <v>6740</v>
      </c>
      <c r="B6742" s="57"/>
      <c r="C6742" s="57"/>
    </row>
    <row r="6743" spans="1:3">
      <c r="A6743" s="5">
        <v>6741</v>
      </c>
      <c r="B6743" s="57"/>
      <c r="C6743" s="57"/>
    </row>
    <row r="6744" spans="1:3">
      <c r="A6744" s="5">
        <v>6742</v>
      </c>
      <c r="B6744" s="57"/>
      <c r="C6744" s="57"/>
    </row>
    <row r="6745" spans="1:3">
      <c r="A6745" s="5">
        <v>6743</v>
      </c>
      <c r="B6745" s="57"/>
      <c r="C6745" s="57"/>
    </row>
    <row r="6746" spans="1:3">
      <c r="A6746" s="5">
        <v>6744</v>
      </c>
      <c r="B6746" s="57"/>
      <c r="C6746" s="57"/>
    </row>
    <row r="6747" spans="1:3">
      <c r="A6747" s="5">
        <v>6745</v>
      </c>
      <c r="B6747" s="57"/>
      <c r="C6747" s="57"/>
    </row>
    <row r="6748" spans="1:3">
      <c r="A6748" s="5">
        <v>6746</v>
      </c>
      <c r="B6748" s="57"/>
      <c r="C6748" s="57"/>
    </row>
    <row r="6749" spans="1:3">
      <c r="A6749" s="5">
        <v>6747</v>
      </c>
      <c r="B6749" s="57"/>
      <c r="C6749" s="57"/>
    </row>
    <row r="6750" spans="1:3">
      <c r="A6750" s="5">
        <v>6748</v>
      </c>
      <c r="B6750" s="57"/>
      <c r="C6750" s="57"/>
    </row>
    <row r="6751" spans="1:3">
      <c r="A6751" s="5">
        <v>6749</v>
      </c>
      <c r="B6751" s="57"/>
      <c r="C6751" s="57"/>
    </row>
    <row r="6752" spans="1:3">
      <c r="A6752" s="5">
        <v>6750</v>
      </c>
      <c r="B6752" s="57"/>
      <c r="C6752" s="57"/>
    </row>
    <row r="6753" spans="1:3">
      <c r="A6753" s="5">
        <v>6751</v>
      </c>
      <c r="B6753" s="57"/>
      <c r="C6753" s="57"/>
    </row>
    <row r="6754" spans="1:3">
      <c r="A6754" s="5">
        <v>6752</v>
      </c>
      <c r="B6754" s="57"/>
      <c r="C6754" s="57"/>
    </row>
    <row r="6755" spans="1:3">
      <c r="A6755" s="5">
        <v>6753</v>
      </c>
      <c r="B6755" s="57"/>
      <c r="C6755" s="57"/>
    </row>
    <row r="6756" spans="1:3">
      <c r="A6756" s="5">
        <v>6754</v>
      </c>
      <c r="B6756" s="57"/>
      <c r="C6756" s="57"/>
    </row>
    <row r="6757" spans="1:3">
      <c r="A6757" s="5">
        <v>6755</v>
      </c>
      <c r="B6757" s="57"/>
      <c r="C6757" s="57"/>
    </row>
    <row r="6758" spans="1:3">
      <c r="A6758" s="5">
        <v>6756</v>
      </c>
      <c r="B6758" s="57"/>
      <c r="C6758" s="57"/>
    </row>
    <row r="6759" spans="1:3">
      <c r="A6759" s="5">
        <v>6757</v>
      </c>
      <c r="B6759" s="57"/>
      <c r="C6759" s="57"/>
    </row>
    <row r="6760" spans="1:3">
      <c r="A6760" s="5">
        <v>6758</v>
      </c>
      <c r="B6760" s="57"/>
      <c r="C6760" s="57"/>
    </row>
    <row r="6761" spans="1:3">
      <c r="A6761" s="5">
        <v>6759</v>
      </c>
      <c r="B6761" s="57"/>
      <c r="C6761" s="57"/>
    </row>
    <row r="6762" spans="1:3">
      <c r="A6762" s="5">
        <v>6760</v>
      </c>
      <c r="B6762" s="57"/>
      <c r="C6762" s="57"/>
    </row>
    <row r="6763" spans="1:3">
      <c r="A6763" s="5">
        <v>6761</v>
      </c>
      <c r="B6763" s="57"/>
      <c r="C6763" s="57"/>
    </row>
    <row r="6764" spans="1:3">
      <c r="A6764" s="5">
        <v>6762</v>
      </c>
      <c r="B6764" s="57"/>
      <c r="C6764" s="57"/>
    </row>
    <row r="6765" spans="1:3">
      <c r="A6765" s="5">
        <v>6763</v>
      </c>
      <c r="B6765" s="57"/>
      <c r="C6765" s="57"/>
    </row>
    <row r="6766" spans="1:3">
      <c r="A6766" s="5">
        <v>6764</v>
      </c>
      <c r="B6766" s="57"/>
      <c r="C6766" s="57"/>
    </row>
    <row r="6767" spans="1:3">
      <c r="A6767" s="5">
        <v>6765</v>
      </c>
      <c r="B6767" s="57"/>
      <c r="C6767" s="57"/>
    </row>
    <row r="6768" spans="1:3">
      <c r="A6768" s="5">
        <v>6766</v>
      </c>
      <c r="B6768" s="57"/>
      <c r="C6768" s="57"/>
    </row>
    <row r="6769" spans="1:3">
      <c r="A6769" s="5">
        <v>6767</v>
      </c>
      <c r="B6769" s="57"/>
      <c r="C6769" s="57"/>
    </row>
    <row r="6770" spans="1:3">
      <c r="A6770" s="5">
        <v>6768</v>
      </c>
      <c r="B6770" s="57"/>
      <c r="C6770" s="57"/>
    </row>
    <row r="6771" spans="1:3">
      <c r="A6771" s="5">
        <v>6769</v>
      </c>
      <c r="B6771" s="57"/>
      <c r="C6771" s="57"/>
    </row>
    <row r="6772" spans="1:3">
      <c r="A6772" s="5">
        <v>6770</v>
      </c>
      <c r="B6772" s="57"/>
      <c r="C6772" s="57"/>
    </row>
    <row r="6773" spans="1:3">
      <c r="A6773" s="5">
        <v>6771</v>
      </c>
      <c r="B6773" s="57"/>
      <c r="C6773" s="57"/>
    </row>
    <row r="6774" spans="1:3">
      <c r="A6774" s="5">
        <v>6772</v>
      </c>
      <c r="B6774" s="57"/>
      <c r="C6774" s="57"/>
    </row>
    <row r="6775" spans="1:3">
      <c r="A6775" s="5">
        <v>6773</v>
      </c>
      <c r="B6775" s="57"/>
      <c r="C6775" s="57"/>
    </row>
    <row r="6776" spans="1:3">
      <c r="A6776" s="5">
        <v>6774</v>
      </c>
      <c r="B6776" s="57"/>
      <c r="C6776" s="57"/>
    </row>
    <row r="6777" spans="1:3">
      <c r="A6777" s="5">
        <v>6775</v>
      </c>
      <c r="B6777" s="57"/>
      <c r="C6777" s="57"/>
    </row>
    <row r="6778" spans="1:3">
      <c r="A6778" s="5">
        <v>6776</v>
      </c>
      <c r="B6778" s="57"/>
      <c r="C6778" s="57"/>
    </row>
    <row r="6779" spans="1:3">
      <c r="A6779" s="5">
        <v>6777</v>
      </c>
      <c r="B6779" s="57"/>
      <c r="C6779" s="57"/>
    </row>
    <row r="6780" spans="1:3">
      <c r="A6780" s="5">
        <v>6778</v>
      </c>
      <c r="B6780" s="57"/>
      <c r="C6780" s="57"/>
    </row>
    <row r="6781" spans="1:3">
      <c r="A6781" s="5">
        <v>6779</v>
      </c>
      <c r="B6781" s="57"/>
      <c r="C6781" s="57"/>
    </row>
    <row r="6782" spans="1:3">
      <c r="A6782" s="5">
        <v>6780</v>
      </c>
      <c r="B6782" s="57"/>
      <c r="C6782" s="57"/>
    </row>
    <row r="6783" spans="1:3">
      <c r="A6783" s="5">
        <v>6781</v>
      </c>
      <c r="B6783" s="57"/>
      <c r="C6783" s="57"/>
    </row>
    <row r="6784" spans="1:3">
      <c r="A6784" s="5">
        <v>6782</v>
      </c>
      <c r="B6784" s="57"/>
      <c r="C6784" s="57"/>
    </row>
    <row r="6785" spans="1:3">
      <c r="A6785" s="5">
        <v>6783</v>
      </c>
      <c r="B6785" s="57"/>
      <c r="C6785" s="57"/>
    </row>
    <row r="6786" spans="1:3">
      <c r="A6786" s="5">
        <v>6784</v>
      </c>
      <c r="B6786" s="57"/>
      <c r="C6786" s="57"/>
    </row>
    <row r="6787" spans="1:3">
      <c r="A6787" s="5">
        <v>6785</v>
      </c>
      <c r="B6787" s="57"/>
      <c r="C6787" s="57"/>
    </row>
    <row r="6788" spans="1:3">
      <c r="A6788" s="5">
        <v>6786</v>
      </c>
      <c r="B6788" s="57"/>
      <c r="C6788" s="57"/>
    </row>
    <row r="6789" spans="1:3">
      <c r="A6789" s="5">
        <v>6787</v>
      </c>
      <c r="B6789" s="57"/>
      <c r="C6789" s="57"/>
    </row>
    <row r="6790" spans="1:3">
      <c r="A6790" s="5">
        <v>6788</v>
      </c>
      <c r="B6790" s="57"/>
      <c r="C6790" s="57"/>
    </row>
    <row r="6791" spans="1:3">
      <c r="A6791" s="5">
        <v>6789</v>
      </c>
      <c r="B6791" s="57"/>
      <c r="C6791" s="57"/>
    </row>
    <row r="6792" spans="1:3">
      <c r="A6792" s="5">
        <v>6790</v>
      </c>
      <c r="B6792" s="57"/>
      <c r="C6792" s="57"/>
    </row>
    <row r="6793" spans="1:3">
      <c r="A6793" s="5">
        <v>6791</v>
      </c>
      <c r="B6793" s="57"/>
      <c r="C6793" s="57"/>
    </row>
    <row r="6794" spans="1:3">
      <c r="A6794" s="5">
        <v>6792</v>
      </c>
      <c r="B6794" s="57"/>
      <c r="C6794" s="57"/>
    </row>
    <row r="6795" spans="1:3">
      <c r="A6795" s="5">
        <v>6793</v>
      </c>
      <c r="B6795" s="57"/>
      <c r="C6795" s="57"/>
    </row>
    <row r="6796" spans="1:3">
      <c r="A6796" s="5">
        <v>6794</v>
      </c>
      <c r="B6796" s="57"/>
      <c r="C6796" s="57"/>
    </row>
    <row r="6797" spans="1:3">
      <c r="A6797" s="5">
        <v>6795</v>
      </c>
      <c r="B6797" s="57"/>
      <c r="C6797" s="57"/>
    </row>
    <row r="6798" spans="1:3">
      <c r="A6798" s="5">
        <v>6796</v>
      </c>
      <c r="B6798" s="57"/>
      <c r="C6798" s="57"/>
    </row>
    <row r="6799" spans="1:3">
      <c r="A6799" s="5">
        <v>6797</v>
      </c>
      <c r="B6799" s="57"/>
      <c r="C6799" s="57"/>
    </row>
    <row r="6800" spans="1:3">
      <c r="A6800" s="5">
        <v>6798</v>
      </c>
      <c r="B6800" s="57"/>
      <c r="C6800" s="57"/>
    </row>
    <row r="6801" spans="1:3">
      <c r="A6801" s="5">
        <v>6799</v>
      </c>
      <c r="B6801" s="57"/>
      <c r="C6801" s="57"/>
    </row>
    <row r="6802" spans="1:3">
      <c r="A6802" s="5">
        <v>6800</v>
      </c>
      <c r="B6802" s="57"/>
      <c r="C6802" s="57"/>
    </row>
    <row r="6803" spans="1:3">
      <c r="A6803" s="5">
        <v>6801</v>
      </c>
      <c r="B6803" s="57"/>
      <c r="C6803" s="57"/>
    </row>
    <row r="6804" spans="1:3">
      <c r="A6804" s="5">
        <v>6802</v>
      </c>
      <c r="B6804" s="57"/>
      <c r="C6804" s="57"/>
    </row>
    <row r="6805" spans="1:3">
      <c r="A6805" s="5">
        <v>6803</v>
      </c>
      <c r="B6805" s="57"/>
      <c r="C6805" s="57"/>
    </row>
    <row r="6806" spans="1:3">
      <c r="A6806" s="5">
        <v>6804</v>
      </c>
      <c r="B6806" s="57"/>
      <c r="C6806" s="57"/>
    </row>
    <row r="6807" spans="1:3">
      <c r="A6807" s="5">
        <v>6805</v>
      </c>
      <c r="B6807" s="57"/>
      <c r="C6807" s="57"/>
    </row>
    <row r="6808" spans="1:3">
      <c r="A6808" s="5">
        <v>6806</v>
      </c>
      <c r="B6808" s="57"/>
      <c r="C6808" s="57"/>
    </row>
    <row r="6809" spans="1:3">
      <c r="A6809" s="5">
        <v>6807</v>
      </c>
      <c r="B6809" s="57"/>
      <c r="C6809" s="57"/>
    </row>
    <row r="6810" spans="1:3">
      <c r="A6810" s="5">
        <v>6808</v>
      </c>
      <c r="B6810" s="57"/>
      <c r="C6810" s="57"/>
    </row>
    <row r="6811" spans="1:3">
      <c r="A6811" s="5">
        <v>6809</v>
      </c>
      <c r="B6811" s="57"/>
      <c r="C6811" s="57"/>
    </row>
    <row r="6812" spans="1:3">
      <c r="A6812" s="5">
        <v>6810</v>
      </c>
      <c r="B6812" s="57"/>
      <c r="C6812" s="57"/>
    </row>
    <row r="6813" spans="1:3">
      <c r="A6813" s="5">
        <v>6811</v>
      </c>
      <c r="B6813" s="57"/>
      <c r="C6813" s="57"/>
    </row>
    <row r="6814" spans="1:3">
      <c r="A6814" s="5">
        <v>6812</v>
      </c>
      <c r="B6814" s="57"/>
      <c r="C6814" s="57"/>
    </row>
    <row r="6815" spans="1:3">
      <c r="A6815" s="5">
        <v>6813</v>
      </c>
      <c r="B6815" s="57"/>
      <c r="C6815" s="57"/>
    </row>
    <row r="6816" spans="1:3">
      <c r="A6816" s="5">
        <v>6814</v>
      </c>
      <c r="B6816" s="57"/>
      <c r="C6816" s="57"/>
    </row>
    <row r="6817" spans="1:3">
      <c r="A6817" s="5">
        <v>6815</v>
      </c>
      <c r="B6817" s="57"/>
      <c r="C6817" s="57"/>
    </row>
    <row r="6818" spans="1:3">
      <c r="A6818" s="5">
        <v>6816</v>
      </c>
      <c r="B6818" s="57"/>
      <c r="C6818" s="57"/>
    </row>
    <row r="6819" spans="1:3">
      <c r="A6819" s="5">
        <v>6817</v>
      </c>
      <c r="B6819" s="57"/>
      <c r="C6819" s="57"/>
    </row>
    <row r="6820" spans="1:3">
      <c r="A6820" s="5">
        <v>6818</v>
      </c>
      <c r="B6820" s="57"/>
      <c r="C6820" s="57"/>
    </row>
    <row r="6821" spans="1:3">
      <c r="A6821" s="5">
        <v>6819</v>
      </c>
      <c r="B6821" s="57"/>
      <c r="C6821" s="57"/>
    </row>
    <row r="6822" spans="1:3">
      <c r="A6822" s="5">
        <v>6820</v>
      </c>
      <c r="B6822" s="57"/>
      <c r="C6822" s="57"/>
    </row>
    <row r="6823" spans="1:3">
      <c r="A6823" s="5">
        <v>6821</v>
      </c>
      <c r="B6823" s="57"/>
      <c r="C6823" s="57"/>
    </row>
    <row r="6824" spans="1:3">
      <c r="A6824" s="5">
        <v>6822</v>
      </c>
      <c r="B6824" s="57"/>
      <c r="C6824" s="57"/>
    </row>
    <row r="6825" spans="1:3">
      <c r="A6825" s="5">
        <v>6823</v>
      </c>
      <c r="B6825" s="57"/>
      <c r="C6825" s="57"/>
    </row>
    <row r="6826" spans="1:3">
      <c r="A6826" s="5">
        <v>6824</v>
      </c>
      <c r="B6826" s="57"/>
      <c r="C6826" s="57"/>
    </row>
    <row r="6827" spans="1:3">
      <c r="A6827" s="5">
        <v>6825</v>
      </c>
      <c r="B6827" s="57"/>
      <c r="C6827" s="57"/>
    </row>
    <row r="6828" spans="1:3">
      <c r="A6828" s="5">
        <v>6826</v>
      </c>
      <c r="B6828" s="57"/>
      <c r="C6828" s="57"/>
    </row>
    <row r="6829" spans="1:3">
      <c r="A6829" s="5">
        <v>6827</v>
      </c>
      <c r="B6829" s="57"/>
      <c r="C6829" s="57"/>
    </row>
    <row r="6830" spans="1:3">
      <c r="A6830" s="5">
        <v>6828</v>
      </c>
      <c r="B6830" s="57"/>
      <c r="C6830" s="57"/>
    </row>
    <row r="6831" spans="1:3">
      <c r="A6831" s="5">
        <v>6829</v>
      </c>
      <c r="B6831" s="57"/>
      <c r="C6831" s="57"/>
    </row>
    <row r="6832" spans="1:3">
      <c r="A6832" s="5">
        <v>6830</v>
      </c>
      <c r="B6832" s="57"/>
      <c r="C6832" s="57"/>
    </row>
    <row r="6833" spans="1:3">
      <c r="A6833" s="5">
        <v>6831</v>
      </c>
      <c r="B6833" s="57"/>
      <c r="C6833" s="57"/>
    </row>
    <row r="6834" spans="1:3">
      <c r="A6834" s="5">
        <v>6832</v>
      </c>
      <c r="B6834" s="57"/>
      <c r="C6834" s="57"/>
    </row>
    <row r="6835" spans="1:3">
      <c r="A6835" s="5">
        <v>6833</v>
      </c>
      <c r="B6835" s="57"/>
      <c r="C6835" s="57"/>
    </row>
    <row r="6836" spans="1:3">
      <c r="A6836" s="5">
        <v>6834</v>
      </c>
      <c r="B6836" s="57"/>
      <c r="C6836" s="57"/>
    </row>
    <row r="6837" spans="1:3">
      <c r="A6837" s="5">
        <v>6835</v>
      </c>
      <c r="B6837" s="57"/>
      <c r="C6837" s="57"/>
    </row>
    <row r="6838" spans="1:3">
      <c r="A6838" s="5">
        <v>6836</v>
      </c>
      <c r="B6838" s="57"/>
      <c r="C6838" s="57"/>
    </row>
    <row r="6839" spans="1:3">
      <c r="A6839" s="5">
        <v>6837</v>
      </c>
      <c r="B6839" s="57"/>
      <c r="C6839" s="57"/>
    </row>
    <row r="6840" spans="1:3">
      <c r="A6840" s="5">
        <v>6838</v>
      </c>
      <c r="B6840" s="57"/>
      <c r="C6840" s="57"/>
    </row>
    <row r="6841" spans="1:3">
      <c r="A6841" s="5">
        <v>6839</v>
      </c>
      <c r="B6841" s="57"/>
      <c r="C6841" s="57"/>
    </row>
    <row r="6842" spans="1:3">
      <c r="A6842" s="5">
        <v>6840</v>
      </c>
      <c r="B6842" s="57"/>
      <c r="C6842" s="57"/>
    </row>
    <row r="6843" spans="1:3">
      <c r="A6843" s="5">
        <v>6841</v>
      </c>
      <c r="B6843" s="57"/>
      <c r="C6843" s="57"/>
    </row>
    <row r="6844" spans="1:3">
      <c r="A6844" s="5">
        <v>6842</v>
      </c>
      <c r="B6844" s="57"/>
      <c r="C6844" s="57"/>
    </row>
    <row r="6845" spans="1:3">
      <c r="A6845" s="5">
        <v>6843</v>
      </c>
      <c r="B6845" s="57"/>
      <c r="C6845" s="57"/>
    </row>
    <row r="6846" spans="1:3">
      <c r="A6846" s="5">
        <v>6844</v>
      </c>
      <c r="B6846" s="57"/>
      <c r="C6846" s="57"/>
    </row>
    <row r="6847" spans="1:3">
      <c r="A6847" s="5">
        <v>6845</v>
      </c>
      <c r="B6847" s="57"/>
      <c r="C6847" s="57"/>
    </row>
    <row r="6848" spans="1:3">
      <c r="A6848" s="5">
        <v>6846</v>
      </c>
      <c r="B6848" s="57"/>
      <c r="C6848" s="57"/>
    </row>
    <row r="6849" spans="1:3">
      <c r="A6849" s="5">
        <v>6847</v>
      </c>
      <c r="B6849" s="57"/>
      <c r="C6849" s="57"/>
    </row>
    <row r="6850" spans="1:3">
      <c r="A6850" s="5">
        <v>6848</v>
      </c>
      <c r="B6850" s="57"/>
      <c r="C6850" s="57"/>
    </row>
    <row r="6851" spans="1:3">
      <c r="A6851" s="5">
        <v>6849</v>
      </c>
      <c r="B6851" s="57"/>
      <c r="C6851" s="57"/>
    </row>
    <row r="6852" spans="1:3">
      <c r="A6852" s="5">
        <v>6850</v>
      </c>
      <c r="B6852" s="57"/>
      <c r="C6852" s="57"/>
    </row>
    <row r="6853" spans="1:3">
      <c r="A6853" s="5">
        <v>6851</v>
      </c>
      <c r="B6853" s="57"/>
      <c r="C6853" s="57"/>
    </row>
    <row r="6854" spans="1:3">
      <c r="A6854" s="5">
        <v>6852</v>
      </c>
      <c r="B6854" s="57"/>
      <c r="C6854" s="57"/>
    </row>
    <row r="6855" spans="1:3">
      <c r="A6855" s="5">
        <v>6853</v>
      </c>
      <c r="B6855" s="57"/>
      <c r="C6855" s="57"/>
    </row>
    <row r="6856" spans="1:3">
      <c r="A6856" s="5">
        <v>6854</v>
      </c>
      <c r="B6856" s="57"/>
      <c r="C6856" s="57"/>
    </row>
    <row r="6857" spans="1:3">
      <c r="A6857" s="5">
        <v>6855</v>
      </c>
      <c r="B6857" s="57"/>
      <c r="C6857" s="57"/>
    </row>
    <row r="6858" spans="1:3">
      <c r="A6858" s="5">
        <v>6856</v>
      </c>
      <c r="B6858" s="57"/>
      <c r="C6858" s="57"/>
    </row>
    <row r="6859" spans="1:3">
      <c r="A6859" s="5">
        <v>6857</v>
      </c>
      <c r="B6859" s="57"/>
      <c r="C6859" s="57"/>
    </row>
    <row r="6860" spans="1:3">
      <c r="A6860" s="5">
        <v>6858</v>
      </c>
      <c r="B6860" s="57"/>
      <c r="C6860" s="57"/>
    </row>
    <row r="6861" spans="1:3">
      <c r="A6861" s="5">
        <v>6859</v>
      </c>
      <c r="B6861" s="57"/>
      <c r="C6861" s="57"/>
    </row>
    <row r="6862" spans="1:3">
      <c r="A6862" s="5">
        <v>6860</v>
      </c>
      <c r="B6862" s="57"/>
      <c r="C6862" s="57"/>
    </row>
    <row r="6863" spans="1:3">
      <c r="A6863" s="5">
        <v>6861</v>
      </c>
      <c r="B6863" s="57"/>
      <c r="C6863" s="57"/>
    </row>
    <row r="6864" spans="1:3">
      <c r="A6864" s="5">
        <v>6862</v>
      </c>
      <c r="B6864" s="57"/>
      <c r="C6864" s="57"/>
    </row>
    <row r="6865" spans="1:3">
      <c r="A6865" s="5">
        <v>6863</v>
      </c>
      <c r="B6865" s="57"/>
      <c r="C6865" s="57"/>
    </row>
    <row r="6866" spans="1:3">
      <c r="A6866" s="5">
        <v>6864</v>
      </c>
      <c r="B6866" s="57"/>
      <c r="C6866" s="57"/>
    </row>
    <row r="6867" spans="1:3">
      <c r="A6867" s="5">
        <v>6865</v>
      </c>
      <c r="B6867" s="57"/>
      <c r="C6867" s="57"/>
    </row>
    <row r="6868" spans="1:3">
      <c r="A6868" s="5">
        <v>6866</v>
      </c>
      <c r="B6868" s="57"/>
      <c r="C6868" s="57"/>
    </row>
    <row r="6869" spans="1:3">
      <c r="A6869" s="5">
        <v>6867</v>
      </c>
      <c r="B6869" s="57"/>
      <c r="C6869" s="57"/>
    </row>
    <row r="6870" spans="1:3">
      <c r="A6870" s="5">
        <v>6868</v>
      </c>
      <c r="B6870" s="57"/>
      <c r="C6870" s="57"/>
    </row>
    <row r="6871" spans="1:3">
      <c r="A6871" s="5">
        <v>6869</v>
      </c>
      <c r="B6871" s="57"/>
      <c r="C6871" s="57"/>
    </row>
    <row r="6872" spans="1:3">
      <c r="A6872" s="5">
        <v>6870</v>
      </c>
      <c r="B6872" s="57"/>
      <c r="C6872" s="57"/>
    </row>
    <row r="6873" spans="1:3">
      <c r="A6873" s="5">
        <v>6871</v>
      </c>
      <c r="B6873" s="57"/>
      <c r="C6873" s="57"/>
    </row>
    <row r="6874" spans="1:3">
      <c r="A6874" s="5">
        <v>6872</v>
      </c>
      <c r="B6874" s="57"/>
      <c r="C6874" s="57"/>
    </row>
    <row r="6875" spans="1:3">
      <c r="A6875" s="5">
        <v>6873</v>
      </c>
      <c r="B6875" s="57"/>
      <c r="C6875" s="57"/>
    </row>
    <row r="6876" spans="1:3">
      <c r="A6876" s="5">
        <v>6874</v>
      </c>
      <c r="B6876" s="57"/>
      <c r="C6876" s="57"/>
    </row>
    <row r="6877" spans="1:3">
      <c r="A6877" s="5">
        <v>6875</v>
      </c>
      <c r="B6877" s="57"/>
      <c r="C6877" s="57"/>
    </row>
    <row r="6878" spans="1:3">
      <c r="A6878" s="5">
        <v>6876</v>
      </c>
      <c r="B6878" s="57"/>
      <c r="C6878" s="57"/>
    </row>
    <row r="6879" spans="1:3">
      <c r="A6879" s="5">
        <v>6877</v>
      </c>
      <c r="B6879" s="57"/>
      <c r="C6879" s="57"/>
    </row>
    <row r="6880" spans="1:3">
      <c r="A6880" s="5">
        <v>6878</v>
      </c>
      <c r="B6880" s="57"/>
      <c r="C6880" s="57"/>
    </row>
    <row r="6881" spans="1:3">
      <c r="A6881" s="5">
        <v>6879</v>
      </c>
      <c r="B6881" s="57"/>
      <c r="C6881" s="57"/>
    </row>
    <row r="6882" spans="1:3">
      <c r="A6882" s="5">
        <v>6880</v>
      </c>
      <c r="B6882" s="57"/>
      <c r="C6882" s="57"/>
    </row>
    <row r="6883" spans="1:3">
      <c r="A6883" s="5">
        <v>6881</v>
      </c>
      <c r="B6883" s="57"/>
      <c r="C6883" s="57"/>
    </row>
    <row r="6884" spans="1:3">
      <c r="A6884" s="5">
        <v>6882</v>
      </c>
      <c r="B6884" s="57"/>
      <c r="C6884" s="57"/>
    </row>
    <row r="6885" spans="1:3">
      <c r="A6885" s="5">
        <v>6883</v>
      </c>
      <c r="B6885" s="57"/>
      <c r="C6885" s="57"/>
    </row>
    <row r="6886" spans="1:3">
      <c r="A6886" s="5">
        <v>6884</v>
      </c>
      <c r="B6886" s="57"/>
      <c r="C6886" s="57"/>
    </row>
    <row r="6887" spans="1:3">
      <c r="A6887" s="5">
        <v>6885</v>
      </c>
      <c r="B6887" s="57"/>
      <c r="C6887" s="57"/>
    </row>
    <row r="6888" spans="1:3">
      <c r="A6888" s="5">
        <v>6886</v>
      </c>
      <c r="B6888" s="57"/>
      <c r="C6888" s="57"/>
    </row>
    <row r="6889" spans="1:3">
      <c r="A6889" s="5">
        <v>6887</v>
      </c>
      <c r="B6889" s="57"/>
      <c r="C6889" s="57"/>
    </row>
    <row r="6890" spans="1:3">
      <c r="A6890" s="5">
        <v>6888</v>
      </c>
      <c r="B6890" s="57"/>
      <c r="C6890" s="57"/>
    </row>
    <row r="6891" spans="1:3">
      <c r="A6891" s="5">
        <v>6889</v>
      </c>
      <c r="B6891" s="57"/>
      <c r="C6891" s="57"/>
    </row>
    <row r="6892" spans="1:3">
      <c r="A6892" s="5">
        <v>6890</v>
      </c>
      <c r="B6892" s="57"/>
      <c r="C6892" s="57"/>
    </row>
    <row r="6893" spans="1:3">
      <c r="A6893" s="5">
        <v>6891</v>
      </c>
      <c r="B6893" s="57"/>
      <c r="C6893" s="57"/>
    </row>
    <row r="6894" spans="1:3">
      <c r="A6894" s="5">
        <v>6892</v>
      </c>
      <c r="B6894" s="57"/>
      <c r="C6894" s="57"/>
    </row>
    <row r="6895" spans="1:3">
      <c r="A6895" s="5">
        <v>6893</v>
      </c>
      <c r="B6895" s="57"/>
      <c r="C6895" s="57"/>
    </row>
    <row r="6896" spans="1:3">
      <c r="A6896" s="5">
        <v>6894</v>
      </c>
      <c r="B6896" s="57"/>
      <c r="C6896" s="57"/>
    </row>
    <row r="6897" spans="1:3">
      <c r="A6897" s="5">
        <v>6895</v>
      </c>
      <c r="B6897" s="57"/>
      <c r="C6897" s="57"/>
    </row>
    <row r="6898" spans="1:3">
      <c r="A6898" s="5">
        <v>6896</v>
      </c>
      <c r="B6898" s="57"/>
      <c r="C6898" s="57"/>
    </row>
    <row r="6899" spans="1:3">
      <c r="A6899" s="5">
        <v>6897</v>
      </c>
      <c r="B6899" s="57"/>
      <c r="C6899" s="57"/>
    </row>
    <row r="6900" spans="1:3">
      <c r="A6900" s="5">
        <v>6898</v>
      </c>
      <c r="B6900" s="57"/>
      <c r="C6900" s="57"/>
    </row>
    <row r="6901" spans="1:3">
      <c r="A6901" s="5">
        <v>6899</v>
      </c>
      <c r="B6901" s="57"/>
      <c r="C6901" s="57"/>
    </row>
    <row r="6902" spans="1:3">
      <c r="A6902" s="5">
        <v>6900</v>
      </c>
      <c r="B6902" s="57"/>
      <c r="C6902" s="57"/>
    </row>
    <row r="6903" spans="1:3">
      <c r="A6903" s="5">
        <v>6901</v>
      </c>
      <c r="B6903" s="57"/>
      <c r="C6903" s="57"/>
    </row>
    <row r="6904" spans="1:3">
      <c r="A6904" s="5">
        <v>6902</v>
      </c>
      <c r="B6904" s="57"/>
      <c r="C6904" s="57"/>
    </row>
    <row r="6905" spans="1:3">
      <c r="A6905" s="5">
        <v>6903</v>
      </c>
      <c r="B6905" s="57"/>
      <c r="C6905" s="57"/>
    </row>
    <row r="6906" spans="1:3">
      <c r="A6906" s="5">
        <v>6904</v>
      </c>
      <c r="B6906" s="57"/>
      <c r="C6906" s="57"/>
    </row>
    <row r="6907" spans="1:3">
      <c r="A6907" s="5">
        <v>6905</v>
      </c>
      <c r="B6907" s="57"/>
      <c r="C6907" s="57"/>
    </row>
    <row r="6908" spans="1:3">
      <c r="A6908" s="5">
        <v>6906</v>
      </c>
      <c r="B6908" s="57"/>
      <c r="C6908" s="57"/>
    </row>
    <row r="6909" spans="1:3">
      <c r="A6909" s="5">
        <v>6907</v>
      </c>
      <c r="B6909" s="57"/>
      <c r="C6909" s="57"/>
    </row>
    <row r="6910" spans="1:3">
      <c r="A6910" s="5">
        <v>6908</v>
      </c>
      <c r="B6910" s="57"/>
      <c r="C6910" s="57"/>
    </row>
    <row r="6911" spans="1:3">
      <c r="A6911" s="5">
        <v>6909</v>
      </c>
      <c r="B6911" s="57"/>
      <c r="C6911" s="57"/>
    </row>
    <row r="6912" spans="1:3">
      <c r="A6912" s="5">
        <v>6910</v>
      </c>
      <c r="B6912" s="57"/>
      <c r="C6912" s="57"/>
    </row>
    <row r="6913" spans="1:3">
      <c r="A6913" s="5">
        <v>6911</v>
      </c>
      <c r="B6913" s="57"/>
      <c r="C6913" s="57"/>
    </row>
    <row r="6914" spans="1:3">
      <c r="A6914" s="5">
        <v>6912</v>
      </c>
      <c r="B6914" s="57"/>
      <c r="C6914" s="57"/>
    </row>
    <row r="6915" spans="1:3">
      <c r="A6915" s="5">
        <v>6913</v>
      </c>
      <c r="B6915" s="57"/>
      <c r="C6915" s="57"/>
    </row>
    <row r="6916" spans="1:3">
      <c r="A6916" s="5">
        <v>6914</v>
      </c>
      <c r="B6916" s="57"/>
      <c r="C6916" s="57"/>
    </row>
    <row r="6917" spans="1:3">
      <c r="A6917" s="5">
        <v>6915</v>
      </c>
      <c r="B6917" s="57"/>
      <c r="C6917" s="57"/>
    </row>
    <row r="6918" spans="1:3">
      <c r="A6918" s="5">
        <v>6916</v>
      </c>
      <c r="B6918" s="57"/>
      <c r="C6918" s="57"/>
    </row>
    <row r="6919" spans="1:3">
      <c r="A6919" s="5">
        <v>6917</v>
      </c>
      <c r="B6919" s="57"/>
      <c r="C6919" s="57"/>
    </row>
    <row r="6920" spans="1:3">
      <c r="A6920" s="5">
        <v>6918</v>
      </c>
      <c r="B6920" s="57"/>
      <c r="C6920" s="57"/>
    </row>
    <row r="6921" spans="1:3">
      <c r="A6921" s="5">
        <v>6919</v>
      </c>
      <c r="B6921" s="57"/>
      <c r="C6921" s="57"/>
    </row>
    <row r="6922" spans="1:3">
      <c r="A6922" s="5">
        <v>6920</v>
      </c>
      <c r="B6922" s="57"/>
      <c r="C6922" s="57"/>
    </row>
    <row r="6923" spans="1:3">
      <c r="A6923" s="5">
        <v>6921</v>
      </c>
      <c r="B6923" s="57"/>
      <c r="C6923" s="57"/>
    </row>
    <row r="6924" spans="1:3">
      <c r="A6924" s="5">
        <v>6922</v>
      </c>
      <c r="B6924" s="57"/>
      <c r="C6924" s="57"/>
    </row>
    <row r="6925" spans="1:3">
      <c r="A6925" s="5">
        <v>6923</v>
      </c>
      <c r="B6925" s="57"/>
      <c r="C6925" s="57"/>
    </row>
    <row r="6926" spans="1:3">
      <c r="A6926" s="5">
        <v>6924</v>
      </c>
      <c r="B6926" s="57"/>
      <c r="C6926" s="57"/>
    </row>
    <row r="6927" spans="1:3">
      <c r="A6927" s="5">
        <v>6925</v>
      </c>
      <c r="B6927" s="57"/>
      <c r="C6927" s="57"/>
    </row>
    <row r="6928" spans="1:3">
      <c r="A6928" s="5">
        <v>6926</v>
      </c>
      <c r="B6928" s="57"/>
      <c r="C6928" s="57"/>
    </row>
    <row r="6929" spans="1:3">
      <c r="A6929" s="5">
        <v>6927</v>
      </c>
      <c r="B6929" s="57"/>
      <c r="C6929" s="57"/>
    </row>
    <row r="6930" spans="1:3">
      <c r="A6930" s="5">
        <v>6928</v>
      </c>
      <c r="B6930" s="57"/>
      <c r="C6930" s="57"/>
    </row>
    <row r="6931" spans="1:3">
      <c r="A6931" s="5">
        <v>6929</v>
      </c>
      <c r="B6931" s="57"/>
      <c r="C6931" s="57"/>
    </row>
    <row r="6932" spans="1:3">
      <c r="A6932" s="5">
        <v>6930</v>
      </c>
      <c r="B6932" s="57"/>
      <c r="C6932" s="57"/>
    </row>
    <row r="6933" spans="1:3">
      <c r="A6933" s="5">
        <v>6931</v>
      </c>
      <c r="B6933" s="57"/>
      <c r="C6933" s="57"/>
    </row>
    <row r="6934" spans="1:3">
      <c r="A6934" s="5">
        <v>6932</v>
      </c>
      <c r="B6934" s="57"/>
      <c r="C6934" s="57"/>
    </row>
    <row r="6935" spans="1:3">
      <c r="A6935" s="5">
        <v>6933</v>
      </c>
      <c r="B6935" s="57"/>
      <c r="C6935" s="57"/>
    </row>
    <row r="6936" spans="1:3">
      <c r="A6936" s="5">
        <v>6934</v>
      </c>
      <c r="B6936" s="57"/>
      <c r="C6936" s="57"/>
    </row>
    <row r="6937" spans="1:3">
      <c r="A6937" s="5">
        <v>6935</v>
      </c>
      <c r="B6937" s="57"/>
      <c r="C6937" s="57"/>
    </row>
    <row r="6938" spans="1:3">
      <c r="A6938" s="5">
        <v>6936</v>
      </c>
      <c r="B6938" s="57"/>
      <c r="C6938" s="57"/>
    </row>
    <row r="6939" spans="1:3">
      <c r="A6939" s="5">
        <v>6937</v>
      </c>
      <c r="B6939" s="57"/>
      <c r="C6939" s="57"/>
    </row>
    <row r="6940" spans="1:3">
      <c r="A6940" s="5">
        <v>6938</v>
      </c>
      <c r="B6940" s="57"/>
      <c r="C6940" s="57"/>
    </row>
    <row r="6941" spans="1:3">
      <c r="A6941" s="5">
        <v>6939</v>
      </c>
      <c r="B6941" s="57"/>
      <c r="C6941" s="57"/>
    </row>
    <row r="6942" spans="1:3">
      <c r="A6942" s="5">
        <v>6940</v>
      </c>
      <c r="B6942" s="57"/>
      <c r="C6942" s="57"/>
    </row>
    <row r="6943" spans="1:3">
      <c r="A6943" s="5">
        <v>6941</v>
      </c>
      <c r="B6943" s="57"/>
      <c r="C6943" s="57"/>
    </row>
    <row r="6944" spans="1:3">
      <c r="A6944" s="5">
        <v>6942</v>
      </c>
      <c r="B6944" s="57"/>
      <c r="C6944" s="57"/>
    </row>
    <row r="6945" spans="1:3">
      <c r="A6945" s="5">
        <v>6943</v>
      </c>
      <c r="B6945" s="57"/>
      <c r="C6945" s="57"/>
    </row>
    <row r="6946" spans="1:3">
      <c r="A6946" s="5">
        <v>6944</v>
      </c>
      <c r="B6946" s="57"/>
      <c r="C6946" s="57"/>
    </row>
    <row r="6947" spans="1:3">
      <c r="A6947" s="5">
        <v>6945</v>
      </c>
      <c r="B6947" s="57"/>
      <c r="C6947" s="57"/>
    </row>
    <row r="6948" spans="1:3">
      <c r="A6948" s="5">
        <v>6946</v>
      </c>
      <c r="B6948" s="57"/>
      <c r="C6948" s="57"/>
    </row>
    <row r="6949" spans="1:3">
      <c r="A6949" s="5">
        <v>6947</v>
      </c>
      <c r="B6949" s="57"/>
      <c r="C6949" s="57"/>
    </row>
    <row r="6950" spans="1:3">
      <c r="A6950" s="5">
        <v>6948</v>
      </c>
      <c r="B6950" s="57"/>
      <c r="C6950" s="57"/>
    </row>
    <row r="6951" spans="1:3">
      <c r="A6951" s="5">
        <v>6949</v>
      </c>
      <c r="B6951" s="57"/>
      <c r="C6951" s="57"/>
    </row>
    <row r="6952" spans="1:3">
      <c r="A6952" s="5">
        <v>6950</v>
      </c>
      <c r="B6952" s="57"/>
      <c r="C6952" s="57"/>
    </row>
    <row r="6953" spans="1:3">
      <c r="A6953" s="5">
        <v>6951</v>
      </c>
      <c r="B6953" s="57"/>
      <c r="C6953" s="57"/>
    </row>
    <row r="6954" spans="1:3">
      <c r="A6954" s="5">
        <v>6952</v>
      </c>
      <c r="B6954" s="57"/>
      <c r="C6954" s="57"/>
    </row>
    <row r="6955" spans="1:3">
      <c r="A6955" s="5">
        <v>6953</v>
      </c>
      <c r="B6955" s="57"/>
      <c r="C6955" s="57"/>
    </row>
    <row r="6956" spans="1:3">
      <c r="A6956" s="5">
        <v>6954</v>
      </c>
      <c r="B6956" s="57"/>
      <c r="C6956" s="57"/>
    </row>
    <row r="6957" spans="1:3">
      <c r="A6957" s="5">
        <v>6955</v>
      </c>
      <c r="B6957" s="57"/>
      <c r="C6957" s="57"/>
    </row>
    <row r="6958" spans="1:3">
      <c r="A6958" s="5">
        <v>6956</v>
      </c>
      <c r="B6958" s="57"/>
      <c r="C6958" s="57"/>
    </row>
    <row r="6959" spans="1:3">
      <c r="A6959" s="5">
        <v>6957</v>
      </c>
      <c r="B6959" s="57"/>
      <c r="C6959" s="57"/>
    </row>
    <row r="6960" spans="1:3">
      <c r="A6960" s="5">
        <v>6958</v>
      </c>
      <c r="B6960" s="57"/>
      <c r="C6960" s="57"/>
    </row>
    <row r="6961" spans="1:3">
      <c r="A6961" s="5">
        <v>6959</v>
      </c>
      <c r="B6961" s="57"/>
      <c r="C6961" s="57"/>
    </row>
    <row r="6962" spans="1:3">
      <c r="A6962" s="5">
        <v>6960</v>
      </c>
      <c r="B6962" s="57"/>
      <c r="C6962" s="57"/>
    </row>
    <row r="6963" spans="1:3">
      <c r="A6963" s="5">
        <v>6961</v>
      </c>
      <c r="B6963" s="57"/>
      <c r="C6963" s="57"/>
    </row>
    <row r="6964" spans="1:3">
      <c r="A6964" s="5">
        <v>6962</v>
      </c>
      <c r="B6964" s="57"/>
      <c r="C6964" s="57"/>
    </row>
    <row r="6965" spans="1:3">
      <c r="A6965" s="5">
        <v>6963</v>
      </c>
      <c r="B6965" s="57"/>
      <c r="C6965" s="57"/>
    </row>
    <row r="6966" spans="1:3">
      <c r="A6966" s="5">
        <v>6964</v>
      </c>
      <c r="B6966" s="57"/>
      <c r="C6966" s="57"/>
    </row>
    <row r="6967" spans="1:3">
      <c r="A6967" s="5">
        <v>6965</v>
      </c>
      <c r="B6967" s="57"/>
      <c r="C6967" s="57"/>
    </row>
    <row r="6968" spans="1:3">
      <c r="A6968" s="5">
        <v>6966</v>
      </c>
      <c r="B6968" s="57"/>
      <c r="C6968" s="57"/>
    </row>
    <row r="6969" spans="1:3">
      <c r="A6969" s="5">
        <v>6967</v>
      </c>
      <c r="B6969" s="57"/>
      <c r="C6969" s="57"/>
    </row>
    <row r="6970" spans="1:3">
      <c r="A6970" s="5">
        <v>6968</v>
      </c>
      <c r="B6970" s="57"/>
      <c r="C6970" s="57"/>
    </row>
    <row r="6971" spans="1:3">
      <c r="A6971" s="5">
        <v>6969</v>
      </c>
      <c r="B6971" s="57"/>
      <c r="C6971" s="57"/>
    </row>
    <row r="6972" spans="1:3">
      <c r="A6972" s="5">
        <v>6970</v>
      </c>
      <c r="B6972" s="57"/>
      <c r="C6972" s="57"/>
    </row>
    <row r="6973" spans="1:3">
      <c r="A6973" s="5">
        <v>6971</v>
      </c>
      <c r="B6973" s="57"/>
      <c r="C6973" s="57"/>
    </row>
    <row r="6974" spans="1:3">
      <c r="A6974" s="5">
        <v>6972</v>
      </c>
      <c r="B6974" s="57"/>
      <c r="C6974" s="57"/>
    </row>
    <row r="6975" spans="1:3">
      <c r="A6975" s="5">
        <v>6973</v>
      </c>
      <c r="B6975" s="57"/>
      <c r="C6975" s="57"/>
    </row>
    <row r="6976" spans="1:3">
      <c r="A6976" s="5">
        <v>6974</v>
      </c>
      <c r="B6976" s="57"/>
      <c r="C6976" s="57"/>
    </row>
    <row r="6977" spans="1:3">
      <c r="A6977" s="5">
        <v>6975</v>
      </c>
      <c r="B6977" s="57"/>
      <c r="C6977" s="57"/>
    </row>
    <row r="6978" spans="1:3">
      <c r="A6978" s="5">
        <v>6976</v>
      </c>
      <c r="B6978" s="57"/>
      <c r="C6978" s="57"/>
    </row>
    <row r="6979" spans="1:3">
      <c r="A6979" s="5">
        <v>6977</v>
      </c>
      <c r="B6979" s="57"/>
      <c r="C6979" s="57"/>
    </row>
    <row r="6980" spans="1:3">
      <c r="A6980" s="5">
        <v>6978</v>
      </c>
      <c r="B6980" s="57"/>
      <c r="C6980" s="57"/>
    </row>
    <row r="6981" spans="1:3">
      <c r="A6981" s="5">
        <v>6979</v>
      </c>
      <c r="B6981" s="57"/>
      <c r="C6981" s="57"/>
    </row>
    <row r="6982" spans="1:3">
      <c r="A6982" s="5">
        <v>6980</v>
      </c>
      <c r="B6982" s="57"/>
      <c r="C6982" s="57"/>
    </row>
    <row r="6983" spans="1:3">
      <c r="A6983" s="5">
        <v>6981</v>
      </c>
      <c r="B6983" s="57"/>
      <c r="C6983" s="57"/>
    </row>
    <row r="6984" spans="1:3">
      <c r="A6984" s="5">
        <v>6982</v>
      </c>
      <c r="B6984" s="57"/>
      <c r="C6984" s="57"/>
    </row>
    <row r="6985" spans="1:3">
      <c r="A6985" s="5">
        <v>6983</v>
      </c>
      <c r="B6985" s="57"/>
      <c r="C6985" s="57"/>
    </row>
    <row r="6986" spans="1:3">
      <c r="A6986" s="5">
        <v>6984</v>
      </c>
      <c r="B6986" s="57"/>
      <c r="C6986" s="57"/>
    </row>
    <row r="6987" spans="1:3">
      <c r="A6987" s="5">
        <v>6985</v>
      </c>
      <c r="B6987" s="57"/>
      <c r="C6987" s="57"/>
    </row>
    <row r="6988" spans="1:3">
      <c r="A6988" s="5">
        <v>6986</v>
      </c>
      <c r="B6988" s="57"/>
      <c r="C6988" s="57"/>
    </row>
    <row r="6989" spans="1:3">
      <c r="A6989" s="5">
        <v>6987</v>
      </c>
      <c r="B6989" s="57"/>
      <c r="C6989" s="57"/>
    </row>
    <row r="6990" spans="1:3">
      <c r="A6990" s="5">
        <v>6988</v>
      </c>
      <c r="B6990" s="57"/>
      <c r="C6990" s="57"/>
    </row>
    <row r="6991" spans="1:3">
      <c r="A6991" s="5">
        <v>6989</v>
      </c>
      <c r="B6991" s="57"/>
      <c r="C6991" s="57"/>
    </row>
    <row r="6992" spans="1:3">
      <c r="A6992" s="5">
        <v>6990</v>
      </c>
      <c r="B6992" s="57"/>
      <c r="C6992" s="57"/>
    </row>
    <row r="6993" spans="1:3">
      <c r="A6993" s="5">
        <v>6991</v>
      </c>
      <c r="B6993" s="57"/>
      <c r="C6993" s="57"/>
    </row>
    <row r="6994" spans="1:3">
      <c r="A6994" s="5">
        <v>6992</v>
      </c>
      <c r="B6994" s="57"/>
      <c r="C6994" s="57"/>
    </row>
    <row r="6995" spans="1:3">
      <c r="A6995" s="5">
        <v>6993</v>
      </c>
      <c r="B6995" s="57"/>
      <c r="C6995" s="57"/>
    </row>
    <row r="6996" spans="1:3">
      <c r="A6996" s="5">
        <v>6994</v>
      </c>
      <c r="B6996" s="57"/>
      <c r="C6996" s="57"/>
    </row>
    <row r="6997" spans="1:3">
      <c r="A6997" s="5">
        <v>6995</v>
      </c>
      <c r="B6997" s="57"/>
      <c r="C6997" s="57"/>
    </row>
    <row r="6998" spans="1:3">
      <c r="A6998" s="5">
        <v>6996</v>
      </c>
      <c r="B6998" s="57"/>
      <c r="C6998" s="57"/>
    </row>
    <row r="6999" spans="1:3">
      <c r="A6999" s="5">
        <v>6997</v>
      </c>
      <c r="B6999" s="57"/>
      <c r="C6999" s="57"/>
    </row>
    <row r="7000" spans="1:3">
      <c r="A7000" s="5">
        <v>6998</v>
      </c>
      <c r="B7000" s="57"/>
      <c r="C7000" s="57"/>
    </row>
    <row r="7001" spans="1:3">
      <c r="A7001" s="5">
        <v>6999</v>
      </c>
      <c r="B7001" s="57"/>
      <c r="C7001" s="57"/>
    </row>
    <row r="7002" spans="1:3">
      <c r="A7002" s="5">
        <v>7000</v>
      </c>
      <c r="B7002" s="57"/>
      <c r="C7002" s="57"/>
    </row>
    <row r="7003" spans="1:3">
      <c r="A7003" s="5">
        <v>7001</v>
      </c>
      <c r="B7003" s="57"/>
      <c r="C7003" s="57"/>
    </row>
    <row r="7004" spans="1:3">
      <c r="A7004" s="5">
        <v>7002</v>
      </c>
      <c r="B7004" s="57"/>
      <c r="C7004" s="57"/>
    </row>
    <row r="7005" spans="1:3">
      <c r="A7005" s="5">
        <v>7003</v>
      </c>
      <c r="B7005" s="57"/>
      <c r="C7005" s="57"/>
    </row>
    <row r="7006" spans="1:3">
      <c r="A7006" s="5">
        <v>7004</v>
      </c>
      <c r="B7006" s="57"/>
      <c r="C7006" s="57"/>
    </row>
    <row r="7007" spans="1:3">
      <c r="A7007" s="5">
        <v>7005</v>
      </c>
      <c r="B7007" s="57"/>
      <c r="C7007" s="57"/>
    </row>
    <row r="7008" spans="1:3">
      <c r="A7008" s="5">
        <v>7006</v>
      </c>
      <c r="B7008" s="57"/>
      <c r="C7008" s="57"/>
    </row>
    <row r="7009" spans="1:3">
      <c r="A7009" s="5">
        <v>7007</v>
      </c>
      <c r="B7009" s="57"/>
      <c r="C7009" s="57"/>
    </row>
    <row r="7010" spans="1:3">
      <c r="A7010" s="5">
        <v>7008</v>
      </c>
      <c r="B7010" s="57"/>
      <c r="C7010" s="57"/>
    </row>
    <row r="7011" spans="1:3">
      <c r="A7011" s="5">
        <v>7009</v>
      </c>
      <c r="B7011" s="57"/>
      <c r="C7011" s="57"/>
    </row>
    <row r="7012" spans="1:3">
      <c r="A7012" s="5">
        <v>7010</v>
      </c>
      <c r="B7012" s="57"/>
      <c r="C7012" s="57"/>
    </row>
    <row r="7013" spans="1:3">
      <c r="A7013" s="5">
        <v>7011</v>
      </c>
      <c r="B7013" s="57"/>
      <c r="C7013" s="57"/>
    </row>
    <row r="7014" spans="1:3">
      <c r="A7014" s="5">
        <v>7012</v>
      </c>
      <c r="B7014" s="57"/>
      <c r="C7014" s="57"/>
    </row>
    <row r="7015" spans="1:3">
      <c r="A7015" s="5">
        <v>7013</v>
      </c>
      <c r="B7015" s="57"/>
      <c r="C7015" s="57"/>
    </row>
    <row r="7016" spans="1:3">
      <c r="A7016" s="5">
        <v>7014</v>
      </c>
      <c r="B7016" s="57"/>
      <c r="C7016" s="57"/>
    </row>
    <row r="7017" spans="1:3">
      <c r="A7017" s="5">
        <v>7015</v>
      </c>
      <c r="B7017" s="57"/>
      <c r="C7017" s="57"/>
    </row>
    <row r="7018" spans="1:3">
      <c r="A7018" s="5">
        <v>7016</v>
      </c>
      <c r="B7018" s="57"/>
      <c r="C7018" s="57"/>
    </row>
    <row r="7019" spans="1:3">
      <c r="A7019" s="5">
        <v>7017</v>
      </c>
      <c r="B7019" s="57"/>
      <c r="C7019" s="57"/>
    </row>
    <row r="7020" spans="1:3">
      <c r="A7020" s="5">
        <v>7018</v>
      </c>
      <c r="B7020" s="57"/>
      <c r="C7020" s="57"/>
    </row>
    <row r="7021" spans="1:3">
      <c r="A7021" s="5">
        <v>7019</v>
      </c>
      <c r="B7021" s="57"/>
      <c r="C7021" s="57"/>
    </row>
    <row r="7022" spans="1:3">
      <c r="A7022" s="5">
        <v>7020</v>
      </c>
      <c r="B7022" s="57"/>
      <c r="C7022" s="57"/>
    </row>
    <row r="7023" spans="1:3">
      <c r="A7023" s="5">
        <v>7021</v>
      </c>
      <c r="B7023" s="57"/>
      <c r="C7023" s="57"/>
    </row>
    <row r="7024" spans="1:3">
      <c r="A7024" s="5">
        <v>7022</v>
      </c>
      <c r="B7024" s="57"/>
      <c r="C7024" s="57"/>
    </row>
    <row r="7025" spans="1:3">
      <c r="A7025" s="5">
        <v>7023</v>
      </c>
      <c r="B7025" s="57"/>
      <c r="C7025" s="57"/>
    </row>
    <row r="7026" spans="1:3">
      <c r="A7026" s="5">
        <v>7024</v>
      </c>
      <c r="B7026" s="57"/>
      <c r="C7026" s="57"/>
    </row>
    <row r="7027" spans="1:3">
      <c r="A7027" s="5">
        <v>7025</v>
      </c>
      <c r="B7027" s="57"/>
      <c r="C7027" s="57"/>
    </row>
    <row r="7028" spans="1:3">
      <c r="A7028" s="5">
        <v>7026</v>
      </c>
      <c r="B7028" s="57"/>
      <c r="C7028" s="57"/>
    </row>
    <row r="7029" spans="1:3">
      <c r="A7029" s="5">
        <v>7027</v>
      </c>
      <c r="B7029" s="57"/>
      <c r="C7029" s="57"/>
    </row>
    <row r="7030" spans="1:3">
      <c r="A7030" s="5">
        <v>7028</v>
      </c>
      <c r="B7030" s="57"/>
      <c r="C7030" s="57"/>
    </row>
    <row r="7031" spans="1:3">
      <c r="A7031" s="5">
        <v>7029</v>
      </c>
      <c r="B7031" s="57"/>
      <c r="C7031" s="57"/>
    </row>
    <row r="7032" spans="1:3">
      <c r="A7032" s="5">
        <v>7030</v>
      </c>
      <c r="B7032" s="57"/>
      <c r="C7032" s="57"/>
    </row>
    <row r="7033" spans="1:3">
      <c r="A7033" s="5">
        <v>7031</v>
      </c>
      <c r="B7033" s="57"/>
      <c r="C7033" s="57"/>
    </row>
    <row r="7034" spans="1:3">
      <c r="A7034" s="5">
        <v>7032</v>
      </c>
      <c r="B7034" s="57"/>
      <c r="C7034" s="57"/>
    </row>
    <row r="7035" spans="1:3">
      <c r="A7035" s="5">
        <v>7033</v>
      </c>
      <c r="B7035" s="57"/>
      <c r="C7035" s="57"/>
    </row>
    <row r="7036" spans="1:3">
      <c r="A7036" s="5">
        <v>7034</v>
      </c>
      <c r="B7036" s="57"/>
      <c r="C7036" s="57"/>
    </row>
    <row r="7037" spans="1:3">
      <c r="A7037" s="5">
        <v>7035</v>
      </c>
      <c r="B7037" s="57"/>
      <c r="C7037" s="57"/>
    </row>
    <row r="7038" spans="1:3">
      <c r="A7038" s="5">
        <v>7036</v>
      </c>
      <c r="B7038" s="57"/>
      <c r="C7038" s="57"/>
    </row>
    <row r="7039" spans="1:3">
      <c r="A7039" s="5">
        <v>7037</v>
      </c>
      <c r="B7039" s="57"/>
      <c r="C7039" s="57"/>
    </row>
    <row r="7040" spans="1:3">
      <c r="A7040" s="5">
        <v>7038</v>
      </c>
      <c r="B7040" s="57"/>
      <c r="C7040" s="57"/>
    </row>
    <row r="7041" spans="1:3">
      <c r="A7041" s="5">
        <v>7039</v>
      </c>
      <c r="B7041" s="57"/>
      <c r="C7041" s="57"/>
    </row>
    <row r="7042" spans="1:3">
      <c r="A7042" s="5">
        <v>7040</v>
      </c>
      <c r="B7042" s="57"/>
      <c r="C7042" s="57"/>
    </row>
    <row r="7043" spans="1:3">
      <c r="A7043" s="5">
        <v>7041</v>
      </c>
      <c r="B7043" s="57"/>
      <c r="C7043" s="57"/>
    </row>
    <row r="7044" spans="1:3">
      <c r="A7044" s="5">
        <v>7042</v>
      </c>
      <c r="B7044" s="57"/>
      <c r="C7044" s="57"/>
    </row>
    <row r="7045" spans="1:3">
      <c r="A7045" s="5">
        <v>7043</v>
      </c>
      <c r="B7045" s="57"/>
      <c r="C7045" s="57"/>
    </row>
    <row r="7046" spans="1:3">
      <c r="A7046" s="5">
        <v>7044</v>
      </c>
      <c r="B7046" s="57"/>
      <c r="C7046" s="57"/>
    </row>
    <row r="7047" spans="1:3">
      <c r="A7047" s="5">
        <v>7045</v>
      </c>
      <c r="B7047" s="57"/>
      <c r="C7047" s="57"/>
    </row>
    <row r="7048" spans="1:3">
      <c r="A7048" s="5">
        <v>7046</v>
      </c>
      <c r="B7048" s="57"/>
      <c r="C7048" s="57"/>
    </row>
    <row r="7049" spans="1:3">
      <c r="A7049" s="5">
        <v>7047</v>
      </c>
      <c r="B7049" s="57"/>
      <c r="C7049" s="57"/>
    </row>
    <row r="7050" spans="1:3">
      <c r="A7050" s="5">
        <v>7048</v>
      </c>
      <c r="B7050" s="57"/>
      <c r="C7050" s="57"/>
    </row>
    <row r="7051" spans="1:3">
      <c r="A7051" s="5">
        <v>7049</v>
      </c>
      <c r="B7051" s="57"/>
      <c r="C7051" s="57"/>
    </row>
    <row r="7052" spans="1:3">
      <c r="A7052" s="5">
        <v>7050</v>
      </c>
      <c r="B7052" s="57"/>
      <c r="C7052" s="57"/>
    </row>
    <row r="7053" spans="1:3">
      <c r="A7053" s="5">
        <v>7051</v>
      </c>
      <c r="B7053" s="57"/>
      <c r="C7053" s="57"/>
    </row>
    <row r="7054" spans="1:3">
      <c r="A7054" s="5">
        <v>7052</v>
      </c>
      <c r="B7054" s="57"/>
      <c r="C7054" s="57"/>
    </row>
    <row r="7055" spans="1:3">
      <c r="A7055" s="5">
        <v>7053</v>
      </c>
      <c r="B7055" s="57"/>
      <c r="C7055" s="57"/>
    </row>
    <row r="7056" spans="1:3">
      <c r="A7056" s="5">
        <v>7054</v>
      </c>
      <c r="B7056" s="57"/>
      <c r="C7056" s="57"/>
    </row>
    <row r="7057" spans="1:3">
      <c r="A7057" s="5">
        <v>7055</v>
      </c>
      <c r="B7057" s="57"/>
      <c r="C7057" s="57"/>
    </row>
    <row r="7058" spans="1:3">
      <c r="A7058" s="5">
        <v>7056</v>
      </c>
      <c r="B7058" s="57"/>
      <c r="C7058" s="57"/>
    </row>
    <row r="7059" spans="1:3">
      <c r="A7059" s="5">
        <v>7057</v>
      </c>
      <c r="B7059" s="57"/>
      <c r="C7059" s="57"/>
    </row>
    <row r="7060" spans="1:3">
      <c r="A7060" s="5">
        <v>7058</v>
      </c>
      <c r="B7060" s="57"/>
      <c r="C7060" s="57"/>
    </row>
    <row r="7061" spans="1:3">
      <c r="A7061" s="5">
        <v>7059</v>
      </c>
      <c r="B7061" s="57"/>
      <c r="C7061" s="57"/>
    </row>
    <row r="7062" spans="1:3">
      <c r="A7062" s="5">
        <v>7060</v>
      </c>
      <c r="B7062" s="57"/>
      <c r="C7062" s="57"/>
    </row>
    <row r="7063" spans="1:3">
      <c r="A7063" s="5">
        <v>7061</v>
      </c>
      <c r="B7063" s="57"/>
      <c r="C7063" s="57"/>
    </row>
    <row r="7064" spans="1:3">
      <c r="A7064" s="5">
        <v>7062</v>
      </c>
      <c r="B7064" s="57"/>
      <c r="C7064" s="57"/>
    </row>
    <row r="7065" spans="1:3">
      <c r="A7065" s="5">
        <v>7063</v>
      </c>
      <c r="B7065" s="57"/>
      <c r="C7065" s="57"/>
    </row>
    <row r="7066" spans="1:3">
      <c r="A7066" s="5">
        <v>7064</v>
      </c>
      <c r="B7066" s="57"/>
      <c r="C7066" s="57"/>
    </row>
    <row r="7067" spans="1:3">
      <c r="A7067" s="5">
        <v>7065</v>
      </c>
      <c r="B7067" s="57"/>
      <c r="C7067" s="57"/>
    </row>
    <row r="7068" spans="1:3">
      <c r="A7068" s="5">
        <v>7066</v>
      </c>
      <c r="B7068" s="57"/>
      <c r="C7068" s="57"/>
    </row>
    <row r="7069" spans="1:3">
      <c r="A7069" s="5">
        <v>7067</v>
      </c>
      <c r="B7069" s="57"/>
      <c r="C7069" s="57"/>
    </row>
    <row r="7070" spans="1:3">
      <c r="A7070" s="5">
        <v>7068</v>
      </c>
      <c r="B7070" s="57"/>
      <c r="C7070" s="57"/>
    </row>
    <row r="7071" spans="1:3">
      <c r="A7071" s="5">
        <v>7069</v>
      </c>
      <c r="B7071" s="57"/>
      <c r="C7071" s="57"/>
    </row>
    <row r="7072" spans="1:3">
      <c r="A7072" s="5">
        <v>7070</v>
      </c>
      <c r="B7072" s="57"/>
      <c r="C7072" s="57"/>
    </row>
    <row r="7073" spans="1:3">
      <c r="A7073" s="5">
        <v>7071</v>
      </c>
      <c r="B7073" s="57"/>
      <c r="C7073" s="57"/>
    </row>
    <row r="7074" spans="1:3">
      <c r="A7074" s="5">
        <v>7072</v>
      </c>
      <c r="B7074" s="57"/>
      <c r="C7074" s="57"/>
    </row>
    <row r="7075" spans="1:3">
      <c r="A7075" s="5">
        <v>7073</v>
      </c>
      <c r="B7075" s="57"/>
      <c r="C7075" s="57"/>
    </row>
    <row r="7076" spans="1:3">
      <c r="A7076" s="5">
        <v>7074</v>
      </c>
      <c r="B7076" s="57"/>
      <c r="C7076" s="57"/>
    </row>
    <row r="7077" spans="1:3">
      <c r="A7077" s="5">
        <v>7075</v>
      </c>
      <c r="B7077" s="57"/>
      <c r="C7077" s="57"/>
    </row>
    <row r="7078" spans="1:3">
      <c r="A7078" s="5">
        <v>7076</v>
      </c>
      <c r="B7078" s="57"/>
      <c r="C7078" s="57"/>
    </row>
    <row r="7079" spans="1:3">
      <c r="A7079" s="5">
        <v>7077</v>
      </c>
      <c r="B7079" s="57"/>
      <c r="C7079" s="57"/>
    </row>
    <row r="7080" spans="1:3">
      <c r="A7080" s="5">
        <v>7078</v>
      </c>
      <c r="B7080" s="57"/>
      <c r="C7080" s="57"/>
    </row>
    <row r="7081" spans="1:3">
      <c r="A7081" s="5">
        <v>7079</v>
      </c>
      <c r="B7081" s="57"/>
      <c r="C7081" s="57"/>
    </row>
    <row r="7082" spans="1:3">
      <c r="A7082" s="5">
        <v>7080</v>
      </c>
      <c r="B7082" s="57"/>
      <c r="C7082" s="57"/>
    </row>
    <row r="7083" spans="1:3">
      <c r="A7083" s="5">
        <v>7081</v>
      </c>
      <c r="B7083" s="57"/>
      <c r="C7083" s="57"/>
    </row>
    <row r="7084" spans="1:3">
      <c r="A7084" s="5">
        <v>7082</v>
      </c>
      <c r="B7084" s="57"/>
      <c r="C7084" s="57"/>
    </row>
    <row r="7085" spans="1:3">
      <c r="A7085" s="5">
        <v>7083</v>
      </c>
      <c r="B7085" s="57"/>
      <c r="C7085" s="57"/>
    </row>
    <row r="7086" spans="1:3">
      <c r="A7086" s="5">
        <v>7084</v>
      </c>
      <c r="B7086" s="57"/>
      <c r="C7086" s="57"/>
    </row>
    <row r="7087" spans="1:3">
      <c r="A7087" s="5">
        <v>7085</v>
      </c>
      <c r="B7087" s="57"/>
      <c r="C7087" s="57"/>
    </row>
    <row r="7088" spans="1:3">
      <c r="A7088" s="5">
        <v>7086</v>
      </c>
      <c r="B7088" s="57"/>
      <c r="C7088" s="57"/>
    </row>
    <row r="7089" spans="1:3">
      <c r="A7089" s="5">
        <v>7087</v>
      </c>
      <c r="B7089" s="57"/>
      <c r="C7089" s="57"/>
    </row>
    <row r="7090" spans="1:3">
      <c r="A7090" s="5">
        <v>7088</v>
      </c>
      <c r="B7090" s="57"/>
      <c r="C7090" s="57"/>
    </row>
    <row r="7091" spans="1:3">
      <c r="A7091" s="5">
        <v>7089</v>
      </c>
      <c r="B7091" s="57"/>
      <c r="C7091" s="57"/>
    </row>
    <row r="7092" spans="1:3">
      <c r="A7092" s="5">
        <v>7090</v>
      </c>
      <c r="B7092" s="57"/>
      <c r="C7092" s="57"/>
    </row>
    <row r="7093" spans="1:3">
      <c r="A7093" s="5">
        <v>7091</v>
      </c>
      <c r="B7093" s="57"/>
      <c r="C7093" s="57"/>
    </row>
    <row r="7094" spans="1:3">
      <c r="A7094" s="5">
        <v>7092</v>
      </c>
      <c r="B7094" s="57"/>
      <c r="C7094" s="57"/>
    </row>
    <row r="7095" spans="1:3">
      <c r="A7095" s="5">
        <v>7093</v>
      </c>
      <c r="B7095" s="57"/>
      <c r="C7095" s="57"/>
    </row>
    <row r="7096" spans="1:3">
      <c r="A7096" s="5">
        <v>7094</v>
      </c>
      <c r="B7096" s="57"/>
      <c r="C7096" s="57"/>
    </row>
    <row r="7097" spans="1:3">
      <c r="A7097" s="5">
        <v>7095</v>
      </c>
      <c r="B7097" s="57"/>
      <c r="C7097" s="57"/>
    </row>
    <row r="7098" spans="1:3">
      <c r="A7098" s="5">
        <v>7096</v>
      </c>
      <c r="B7098" s="57"/>
      <c r="C7098" s="57"/>
    </row>
    <row r="7099" spans="1:3">
      <c r="A7099" s="5">
        <v>7097</v>
      </c>
      <c r="B7099" s="57"/>
      <c r="C7099" s="57"/>
    </row>
    <row r="7100" spans="1:3">
      <c r="A7100" s="5">
        <v>7098</v>
      </c>
      <c r="B7100" s="57"/>
      <c r="C7100" s="57"/>
    </row>
    <row r="7101" spans="1:3">
      <c r="A7101" s="5">
        <v>7099</v>
      </c>
      <c r="B7101" s="57"/>
      <c r="C7101" s="57"/>
    </row>
    <row r="7102" spans="1:3">
      <c r="A7102" s="5">
        <v>7100</v>
      </c>
      <c r="B7102" s="57"/>
      <c r="C7102" s="57"/>
    </row>
    <row r="7103" spans="1:3">
      <c r="A7103" s="5">
        <v>7101</v>
      </c>
      <c r="B7103" s="57"/>
      <c r="C7103" s="57"/>
    </row>
    <row r="7104" spans="1:3">
      <c r="A7104" s="5">
        <v>7102</v>
      </c>
      <c r="B7104" s="57"/>
      <c r="C7104" s="57"/>
    </row>
    <row r="7105" spans="1:3">
      <c r="A7105" s="5">
        <v>7103</v>
      </c>
      <c r="B7105" s="57"/>
      <c r="C7105" s="57"/>
    </row>
    <row r="7106" spans="1:3">
      <c r="A7106" s="5">
        <v>7104</v>
      </c>
      <c r="B7106" s="57"/>
      <c r="C7106" s="57"/>
    </row>
    <row r="7107" spans="1:3">
      <c r="A7107" s="5">
        <v>7105</v>
      </c>
      <c r="B7107" s="57"/>
      <c r="C7107" s="57"/>
    </row>
    <row r="7108" spans="1:3">
      <c r="A7108" s="5">
        <v>7106</v>
      </c>
      <c r="B7108" s="57"/>
      <c r="C7108" s="57"/>
    </row>
    <row r="7109" spans="1:3">
      <c r="A7109" s="5">
        <v>7107</v>
      </c>
      <c r="B7109" s="57"/>
      <c r="C7109" s="57"/>
    </row>
    <row r="7110" spans="1:3">
      <c r="A7110" s="5">
        <v>7108</v>
      </c>
      <c r="B7110" s="57"/>
      <c r="C7110" s="57"/>
    </row>
    <row r="7111" spans="1:3">
      <c r="A7111" s="5">
        <v>7109</v>
      </c>
      <c r="B7111" s="57"/>
      <c r="C7111" s="57"/>
    </row>
    <row r="7112" spans="1:3">
      <c r="A7112" s="5">
        <v>7110</v>
      </c>
      <c r="B7112" s="57"/>
      <c r="C7112" s="57"/>
    </row>
    <row r="7113" spans="1:3">
      <c r="A7113" s="5">
        <v>7111</v>
      </c>
      <c r="B7113" s="57"/>
      <c r="C7113" s="57"/>
    </row>
    <row r="7114" spans="1:3">
      <c r="A7114" s="5">
        <v>7112</v>
      </c>
      <c r="B7114" s="57"/>
      <c r="C7114" s="57"/>
    </row>
    <row r="7115" spans="1:3">
      <c r="A7115" s="5">
        <v>7113</v>
      </c>
      <c r="B7115" s="57"/>
      <c r="C7115" s="57"/>
    </row>
    <row r="7116" spans="1:3">
      <c r="A7116" s="5">
        <v>7114</v>
      </c>
      <c r="B7116" s="57"/>
      <c r="C7116" s="57"/>
    </row>
    <row r="7117" spans="1:3">
      <c r="A7117" s="5">
        <v>7115</v>
      </c>
      <c r="B7117" s="57"/>
      <c r="C7117" s="57"/>
    </row>
    <row r="7118" spans="1:3">
      <c r="A7118" s="5">
        <v>7116</v>
      </c>
      <c r="B7118" s="57"/>
      <c r="C7118" s="57"/>
    </row>
    <row r="7119" spans="1:3">
      <c r="A7119" s="5">
        <v>7117</v>
      </c>
      <c r="B7119" s="57"/>
      <c r="C7119" s="57"/>
    </row>
    <row r="7120" spans="1:3">
      <c r="A7120" s="5">
        <v>7118</v>
      </c>
      <c r="B7120" s="57"/>
      <c r="C7120" s="57"/>
    </row>
    <row r="7121" spans="1:3">
      <c r="A7121" s="5">
        <v>7119</v>
      </c>
      <c r="B7121" s="57"/>
      <c r="C7121" s="57"/>
    </row>
    <row r="7122" spans="1:3">
      <c r="A7122" s="5">
        <v>7120</v>
      </c>
      <c r="B7122" s="57"/>
      <c r="C7122" s="57"/>
    </row>
    <row r="7123" spans="1:3">
      <c r="A7123" s="5">
        <v>7121</v>
      </c>
      <c r="B7123" s="57"/>
      <c r="C7123" s="57"/>
    </row>
    <row r="7124" spans="1:3">
      <c r="A7124" s="5">
        <v>7122</v>
      </c>
      <c r="B7124" s="57"/>
      <c r="C7124" s="57"/>
    </row>
    <row r="7125" spans="1:3">
      <c r="A7125" s="5">
        <v>7123</v>
      </c>
      <c r="B7125" s="57"/>
      <c r="C7125" s="57"/>
    </row>
    <row r="7126" spans="1:3">
      <c r="A7126" s="5">
        <v>7124</v>
      </c>
      <c r="B7126" s="57"/>
      <c r="C7126" s="57"/>
    </row>
    <row r="7127" spans="1:3">
      <c r="A7127" s="5">
        <v>7125</v>
      </c>
      <c r="B7127" s="57"/>
      <c r="C7127" s="57"/>
    </row>
    <row r="7128" spans="1:3">
      <c r="A7128" s="5">
        <v>7126</v>
      </c>
      <c r="B7128" s="57"/>
      <c r="C7128" s="57"/>
    </row>
    <row r="7129" spans="1:3">
      <c r="A7129" s="5">
        <v>7127</v>
      </c>
      <c r="B7129" s="57"/>
      <c r="C7129" s="57"/>
    </row>
    <row r="7130" spans="1:3">
      <c r="A7130" s="5">
        <v>7128</v>
      </c>
      <c r="B7130" s="57"/>
      <c r="C7130" s="57"/>
    </row>
    <row r="7131" spans="1:3">
      <c r="A7131" s="5">
        <v>7129</v>
      </c>
      <c r="B7131" s="57"/>
      <c r="C7131" s="57"/>
    </row>
    <row r="7132" spans="1:3">
      <c r="A7132" s="5">
        <v>7130</v>
      </c>
      <c r="B7132" s="57"/>
      <c r="C7132" s="57"/>
    </row>
    <row r="7133" spans="1:3">
      <c r="A7133" s="5">
        <v>7131</v>
      </c>
      <c r="B7133" s="57"/>
      <c r="C7133" s="57"/>
    </row>
    <row r="7134" spans="1:3">
      <c r="A7134" s="5">
        <v>7132</v>
      </c>
      <c r="B7134" s="57"/>
      <c r="C7134" s="57"/>
    </row>
    <row r="7135" spans="1:3">
      <c r="A7135" s="5">
        <v>7133</v>
      </c>
      <c r="B7135" s="57"/>
      <c r="C7135" s="57"/>
    </row>
    <row r="7136" spans="1:3">
      <c r="A7136" s="5">
        <v>7134</v>
      </c>
      <c r="B7136" s="57"/>
      <c r="C7136" s="57"/>
    </row>
    <row r="7137" spans="1:3">
      <c r="A7137" s="5">
        <v>7135</v>
      </c>
      <c r="B7137" s="57"/>
      <c r="C7137" s="57"/>
    </row>
    <row r="7138" spans="1:3">
      <c r="A7138" s="5">
        <v>7136</v>
      </c>
      <c r="B7138" s="57"/>
      <c r="C7138" s="57"/>
    </row>
    <row r="7139" spans="1:3">
      <c r="A7139" s="5">
        <v>7137</v>
      </c>
      <c r="B7139" s="57"/>
      <c r="C7139" s="57"/>
    </row>
    <row r="7140" spans="1:3">
      <c r="A7140" s="5">
        <v>7138</v>
      </c>
      <c r="B7140" s="57"/>
      <c r="C7140" s="57"/>
    </row>
    <row r="7141" spans="1:3">
      <c r="A7141" s="5">
        <v>7139</v>
      </c>
      <c r="B7141" s="57"/>
      <c r="C7141" s="57"/>
    </row>
    <row r="7142" spans="1:3">
      <c r="A7142" s="5">
        <v>7140</v>
      </c>
      <c r="B7142" s="57"/>
      <c r="C7142" s="57"/>
    </row>
    <row r="7143" spans="1:3">
      <c r="A7143" s="5">
        <v>7141</v>
      </c>
      <c r="B7143" s="57"/>
      <c r="C7143" s="57"/>
    </row>
    <row r="7144" spans="1:3">
      <c r="A7144" s="5">
        <v>7142</v>
      </c>
      <c r="B7144" s="57"/>
      <c r="C7144" s="57"/>
    </row>
    <row r="7145" spans="1:3">
      <c r="A7145" s="5">
        <v>7143</v>
      </c>
      <c r="B7145" s="57"/>
      <c r="C7145" s="57"/>
    </row>
    <row r="7146" spans="1:3">
      <c r="A7146" s="5">
        <v>7144</v>
      </c>
      <c r="B7146" s="57"/>
      <c r="C7146" s="57"/>
    </row>
    <row r="7147" spans="1:3">
      <c r="A7147" s="5">
        <v>7145</v>
      </c>
      <c r="B7147" s="57"/>
      <c r="C7147" s="57"/>
    </row>
    <row r="7148" spans="1:3">
      <c r="A7148" s="5">
        <v>7146</v>
      </c>
      <c r="B7148" s="57"/>
      <c r="C7148" s="57"/>
    </row>
    <row r="7149" spans="1:3">
      <c r="A7149" s="5">
        <v>7147</v>
      </c>
      <c r="B7149" s="57"/>
      <c r="C7149" s="57"/>
    </row>
    <row r="7150" spans="1:3">
      <c r="A7150" s="5">
        <v>7148</v>
      </c>
      <c r="B7150" s="57"/>
      <c r="C7150" s="57"/>
    </row>
    <row r="7151" spans="1:3">
      <c r="A7151" s="5">
        <v>7149</v>
      </c>
      <c r="B7151" s="57"/>
      <c r="C7151" s="57"/>
    </row>
    <row r="7152" spans="1:3">
      <c r="A7152" s="5">
        <v>7150</v>
      </c>
      <c r="B7152" s="57"/>
      <c r="C7152" s="57"/>
    </row>
    <row r="7153" spans="1:3">
      <c r="A7153" s="5">
        <v>7151</v>
      </c>
      <c r="B7153" s="57"/>
      <c r="C7153" s="57"/>
    </row>
    <row r="7154" spans="1:3">
      <c r="A7154" s="5">
        <v>7152</v>
      </c>
      <c r="B7154" s="57"/>
      <c r="C7154" s="57"/>
    </row>
    <row r="7155" spans="1:3">
      <c r="A7155" s="5">
        <v>7153</v>
      </c>
      <c r="B7155" s="57"/>
      <c r="C7155" s="57"/>
    </row>
    <row r="7156" spans="1:3">
      <c r="A7156" s="5">
        <v>7154</v>
      </c>
      <c r="B7156" s="57"/>
      <c r="C7156" s="57"/>
    </row>
    <row r="7157" spans="1:3">
      <c r="A7157" s="5">
        <v>7155</v>
      </c>
      <c r="B7157" s="57"/>
      <c r="C7157" s="57"/>
    </row>
    <row r="7158" spans="1:3">
      <c r="A7158" s="5">
        <v>7156</v>
      </c>
      <c r="B7158" s="57"/>
      <c r="C7158" s="57"/>
    </row>
    <row r="7159" spans="1:3">
      <c r="A7159" s="5">
        <v>7157</v>
      </c>
      <c r="B7159" s="57"/>
      <c r="C7159" s="57"/>
    </row>
    <row r="7160" spans="1:3">
      <c r="A7160" s="5">
        <v>7158</v>
      </c>
      <c r="B7160" s="57"/>
      <c r="C7160" s="57"/>
    </row>
    <row r="7161" spans="1:3">
      <c r="A7161" s="5">
        <v>7159</v>
      </c>
      <c r="B7161" s="57"/>
      <c r="C7161" s="57"/>
    </row>
    <row r="7162" spans="1:3">
      <c r="A7162" s="5">
        <v>7160</v>
      </c>
      <c r="B7162" s="57"/>
      <c r="C7162" s="57"/>
    </row>
    <row r="7163" spans="1:3">
      <c r="A7163" s="5">
        <v>7161</v>
      </c>
      <c r="B7163" s="57"/>
      <c r="C7163" s="57"/>
    </row>
    <row r="7164" spans="1:3">
      <c r="A7164" s="5">
        <v>7162</v>
      </c>
      <c r="B7164" s="57"/>
      <c r="C7164" s="57"/>
    </row>
    <row r="7165" spans="1:3">
      <c r="A7165" s="5">
        <v>7163</v>
      </c>
      <c r="B7165" s="57"/>
      <c r="C7165" s="57"/>
    </row>
    <row r="7166" spans="1:3">
      <c r="A7166" s="5">
        <v>7164</v>
      </c>
      <c r="B7166" s="57"/>
      <c r="C7166" s="57"/>
    </row>
    <row r="7167" spans="1:3">
      <c r="A7167" s="5">
        <v>7165</v>
      </c>
      <c r="B7167" s="57"/>
      <c r="C7167" s="57"/>
    </row>
    <row r="7168" spans="1:3">
      <c r="A7168" s="5">
        <v>7166</v>
      </c>
      <c r="B7168" s="57"/>
      <c r="C7168" s="57"/>
    </row>
    <row r="7169" spans="1:3">
      <c r="A7169" s="5">
        <v>7167</v>
      </c>
      <c r="B7169" s="57"/>
      <c r="C7169" s="57"/>
    </row>
    <row r="7170" spans="1:3">
      <c r="A7170" s="5">
        <v>7168</v>
      </c>
      <c r="B7170" s="57"/>
      <c r="C7170" s="57"/>
    </row>
    <row r="7171" spans="1:3">
      <c r="A7171" s="5">
        <v>7169</v>
      </c>
      <c r="B7171" s="57"/>
      <c r="C7171" s="57"/>
    </row>
    <row r="7172" spans="1:3">
      <c r="A7172" s="5">
        <v>7170</v>
      </c>
      <c r="B7172" s="57"/>
      <c r="C7172" s="57"/>
    </row>
    <row r="7173" spans="1:3">
      <c r="A7173" s="5">
        <v>7171</v>
      </c>
      <c r="B7173" s="57"/>
      <c r="C7173" s="57"/>
    </row>
    <row r="7174" spans="1:3">
      <c r="A7174" s="5">
        <v>7172</v>
      </c>
      <c r="B7174" s="57"/>
      <c r="C7174" s="57"/>
    </row>
    <row r="7175" spans="1:3">
      <c r="A7175" s="5">
        <v>7173</v>
      </c>
      <c r="B7175" s="57"/>
      <c r="C7175" s="57"/>
    </row>
    <row r="7176" spans="1:3">
      <c r="A7176" s="5">
        <v>7174</v>
      </c>
      <c r="B7176" s="57"/>
      <c r="C7176" s="57"/>
    </row>
    <row r="7177" spans="1:3">
      <c r="A7177" s="5">
        <v>7175</v>
      </c>
      <c r="B7177" s="57"/>
      <c r="C7177" s="57"/>
    </row>
    <row r="7178" spans="1:3">
      <c r="A7178" s="5">
        <v>7176</v>
      </c>
      <c r="B7178" s="57"/>
      <c r="C7178" s="57"/>
    </row>
    <row r="7179" spans="1:3">
      <c r="A7179" s="5">
        <v>7177</v>
      </c>
      <c r="B7179" s="57"/>
      <c r="C7179" s="57"/>
    </row>
    <row r="7180" spans="1:3">
      <c r="A7180" s="5">
        <v>7178</v>
      </c>
      <c r="B7180" s="57"/>
      <c r="C7180" s="57"/>
    </row>
    <row r="7181" spans="1:3">
      <c r="A7181" s="5">
        <v>7179</v>
      </c>
      <c r="B7181" s="57"/>
      <c r="C7181" s="57"/>
    </row>
    <row r="7182" spans="1:3">
      <c r="A7182" s="5">
        <v>7180</v>
      </c>
      <c r="B7182" s="57"/>
      <c r="C7182" s="57"/>
    </row>
    <row r="7183" spans="1:3">
      <c r="A7183" s="5">
        <v>7181</v>
      </c>
      <c r="B7183" s="57"/>
      <c r="C7183" s="57"/>
    </row>
    <row r="7184" spans="1:3">
      <c r="A7184" s="5">
        <v>7182</v>
      </c>
      <c r="B7184" s="57"/>
      <c r="C7184" s="57"/>
    </row>
    <row r="7185" spans="1:3">
      <c r="A7185" s="5">
        <v>7183</v>
      </c>
      <c r="B7185" s="57"/>
      <c r="C7185" s="57"/>
    </row>
    <row r="7186" spans="1:3">
      <c r="A7186" s="5">
        <v>7184</v>
      </c>
      <c r="B7186" s="57"/>
      <c r="C7186" s="57"/>
    </row>
    <row r="7187" spans="1:3">
      <c r="A7187" s="5">
        <v>7185</v>
      </c>
      <c r="B7187" s="57"/>
      <c r="C7187" s="57"/>
    </row>
    <row r="7188" spans="1:3">
      <c r="A7188" s="5">
        <v>7186</v>
      </c>
      <c r="B7188" s="57"/>
      <c r="C7188" s="57"/>
    </row>
    <row r="7189" spans="1:3">
      <c r="A7189" s="5">
        <v>7187</v>
      </c>
      <c r="B7189" s="57"/>
      <c r="C7189" s="57"/>
    </row>
    <row r="7190" spans="1:3">
      <c r="A7190" s="5">
        <v>7188</v>
      </c>
      <c r="B7190" s="57"/>
      <c r="C7190" s="57"/>
    </row>
    <row r="7191" spans="1:3">
      <c r="A7191" s="5">
        <v>7189</v>
      </c>
      <c r="B7191" s="57"/>
      <c r="C7191" s="57"/>
    </row>
    <row r="7192" spans="1:3">
      <c r="A7192" s="5">
        <v>7190</v>
      </c>
      <c r="B7192" s="57"/>
      <c r="C7192" s="57"/>
    </row>
    <row r="7193" spans="1:3">
      <c r="A7193" s="5">
        <v>7191</v>
      </c>
      <c r="B7193" s="57"/>
      <c r="C7193" s="57"/>
    </row>
    <row r="7194" spans="1:3">
      <c r="A7194" s="5">
        <v>7192</v>
      </c>
      <c r="B7194" s="57"/>
      <c r="C7194" s="57"/>
    </row>
    <row r="7195" spans="1:3">
      <c r="A7195" s="5">
        <v>7193</v>
      </c>
      <c r="B7195" s="57"/>
      <c r="C7195" s="57"/>
    </row>
    <row r="7196" spans="1:3">
      <c r="A7196" s="5">
        <v>7194</v>
      </c>
      <c r="B7196" s="57"/>
      <c r="C7196" s="57"/>
    </row>
    <row r="7197" spans="1:3">
      <c r="A7197" s="5">
        <v>7195</v>
      </c>
      <c r="B7197" s="57"/>
      <c r="C7197" s="57"/>
    </row>
    <row r="7198" spans="1:3">
      <c r="A7198" s="5">
        <v>7196</v>
      </c>
      <c r="B7198" s="57"/>
      <c r="C7198" s="57"/>
    </row>
    <row r="7199" spans="1:3">
      <c r="A7199" s="5">
        <v>7197</v>
      </c>
      <c r="B7199" s="57"/>
      <c r="C7199" s="57"/>
    </row>
    <row r="7200" spans="1:3">
      <c r="A7200" s="5">
        <v>7198</v>
      </c>
      <c r="B7200" s="57"/>
      <c r="C7200" s="57"/>
    </row>
    <row r="7201" spans="1:3">
      <c r="A7201" s="5">
        <v>7199</v>
      </c>
      <c r="B7201" s="57"/>
      <c r="C7201" s="57"/>
    </row>
    <row r="7202" spans="1:3">
      <c r="A7202" s="5">
        <v>7200</v>
      </c>
      <c r="B7202" s="57"/>
      <c r="C7202" s="57"/>
    </row>
    <row r="7203" spans="1:3">
      <c r="A7203" s="5">
        <v>7201</v>
      </c>
      <c r="B7203" s="57"/>
      <c r="C7203" s="57"/>
    </row>
    <row r="7204" spans="1:3">
      <c r="A7204" s="5">
        <v>7202</v>
      </c>
      <c r="B7204" s="57"/>
      <c r="C7204" s="57"/>
    </row>
    <row r="7205" spans="1:3">
      <c r="A7205" s="5">
        <v>7203</v>
      </c>
      <c r="B7205" s="57"/>
      <c r="C7205" s="57"/>
    </row>
    <row r="7206" spans="1:3">
      <c r="A7206" s="5">
        <v>7204</v>
      </c>
      <c r="B7206" s="57"/>
      <c r="C7206" s="57"/>
    </row>
    <row r="7207" spans="1:3">
      <c r="A7207" s="5">
        <v>7205</v>
      </c>
      <c r="B7207" s="57"/>
      <c r="C7207" s="57"/>
    </row>
    <row r="7208" spans="1:3">
      <c r="A7208" s="5">
        <v>7206</v>
      </c>
      <c r="B7208" s="57"/>
      <c r="C7208" s="57"/>
    </row>
    <row r="7209" spans="1:3">
      <c r="A7209" s="5">
        <v>7207</v>
      </c>
      <c r="B7209" s="57"/>
      <c r="C7209" s="57"/>
    </row>
    <row r="7210" spans="1:3">
      <c r="A7210" s="5">
        <v>7208</v>
      </c>
      <c r="B7210" s="57"/>
      <c r="C7210" s="57"/>
    </row>
    <row r="7211" spans="1:3">
      <c r="A7211" s="5">
        <v>7209</v>
      </c>
      <c r="B7211" s="57"/>
      <c r="C7211" s="57"/>
    </row>
    <row r="7212" spans="1:3">
      <c r="A7212" s="5">
        <v>7210</v>
      </c>
      <c r="B7212" s="57"/>
      <c r="C7212" s="57"/>
    </row>
    <row r="7213" spans="1:3">
      <c r="A7213" s="5">
        <v>7211</v>
      </c>
      <c r="B7213" s="57"/>
      <c r="C7213" s="57"/>
    </row>
    <row r="7214" spans="1:3">
      <c r="A7214" s="5">
        <v>7212</v>
      </c>
      <c r="B7214" s="57"/>
      <c r="C7214" s="57"/>
    </row>
    <row r="7215" spans="1:3">
      <c r="A7215" s="5">
        <v>7213</v>
      </c>
      <c r="B7215" s="57"/>
      <c r="C7215" s="57"/>
    </row>
    <row r="7216" spans="1:3">
      <c r="A7216" s="5">
        <v>7214</v>
      </c>
      <c r="B7216" s="57"/>
      <c r="C7216" s="57"/>
    </row>
    <row r="7217" spans="1:3">
      <c r="A7217" s="5">
        <v>7215</v>
      </c>
      <c r="B7217" s="57"/>
      <c r="C7217" s="57"/>
    </row>
    <row r="7218" spans="1:3">
      <c r="A7218" s="5">
        <v>7216</v>
      </c>
      <c r="B7218" s="57"/>
      <c r="C7218" s="57"/>
    </row>
    <row r="7219" spans="1:3">
      <c r="A7219" s="5">
        <v>7217</v>
      </c>
      <c r="B7219" s="57"/>
      <c r="C7219" s="57"/>
    </row>
    <row r="7220" spans="1:3">
      <c r="A7220" s="5">
        <v>7218</v>
      </c>
      <c r="B7220" s="57"/>
      <c r="C7220" s="57"/>
    </row>
    <row r="7221" spans="1:3">
      <c r="A7221" s="5">
        <v>7219</v>
      </c>
      <c r="B7221" s="57"/>
      <c r="C7221" s="57"/>
    </row>
    <row r="7222" spans="1:3">
      <c r="A7222" s="5">
        <v>7220</v>
      </c>
      <c r="B7222" s="57"/>
      <c r="C7222" s="57"/>
    </row>
    <row r="7223" spans="1:3">
      <c r="A7223" s="5">
        <v>7221</v>
      </c>
      <c r="B7223" s="57"/>
      <c r="C7223" s="57"/>
    </row>
    <row r="7224" spans="1:3">
      <c r="A7224" s="5">
        <v>7222</v>
      </c>
      <c r="B7224" s="57"/>
      <c r="C7224" s="57"/>
    </row>
    <row r="7225" spans="1:3">
      <c r="A7225" s="5">
        <v>7223</v>
      </c>
      <c r="B7225" s="57"/>
      <c r="C7225" s="57"/>
    </row>
    <row r="7226" spans="1:3">
      <c r="A7226" s="5">
        <v>7224</v>
      </c>
      <c r="B7226" s="57"/>
      <c r="C7226" s="57"/>
    </row>
    <row r="7227" spans="1:3">
      <c r="A7227" s="5">
        <v>7225</v>
      </c>
      <c r="B7227" s="57"/>
      <c r="C7227" s="57"/>
    </row>
    <row r="7228" spans="1:3">
      <c r="A7228" s="5">
        <v>7226</v>
      </c>
      <c r="B7228" s="57"/>
      <c r="C7228" s="57"/>
    </row>
    <row r="7229" spans="1:3">
      <c r="A7229" s="5">
        <v>7227</v>
      </c>
      <c r="B7229" s="57"/>
      <c r="C7229" s="57"/>
    </row>
    <row r="7230" spans="1:3">
      <c r="A7230" s="5">
        <v>7228</v>
      </c>
      <c r="B7230" s="57"/>
      <c r="C7230" s="57"/>
    </row>
    <row r="7231" spans="1:3">
      <c r="A7231" s="5">
        <v>7229</v>
      </c>
      <c r="B7231" s="57"/>
      <c r="C7231" s="57"/>
    </row>
    <row r="7232" spans="1:3">
      <c r="A7232" s="5">
        <v>7230</v>
      </c>
      <c r="B7232" s="57"/>
      <c r="C7232" s="57"/>
    </row>
    <row r="7233" spans="1:3">
      <c r="A7233" s="5">
        <v>7231</v>
      </c>
      <c r="B7233" s="57"/>
      <c r="C7233" s="57"/>
    </row>
    <row r="7234" spans="1:3">
      <c r="A7234" s="5">
        <v>7232</v>
      </c>
      <c r="B7234" s="57"/>
      <c r="C7234" s="57"/>
    </row>
    <row r="7235" spans="1:3">
      <c r="A7235" s="5">
        <v>7233</v>
      </c>
      <c r="B7235" s="57"/>
      <c r="C7235" s="57"/>
    </row>
    <row r="7236" spans="1:3">
      <c r="A7236" s="5">
        <v>7234</v>
      </c>
      <c r="B7236" s="57"/>
      <c r="C7236" s="57"/>
    </row>
    <row r="7237" spans="1:3">
      <c r="A7237" s="5">
        <v>7235</v>
      </c>
      <c r="B7237" s="57"/>
      <c r="C7237" s="57"/>
    </row>
    <row r="7238" spans="1:3">
      <c r="A7238" s="5">
        <v>7236</v>
      </c>
      <c r="B7238" s="57"/>
      <c r="C7238" s="57"/>
    </row>
    <row r="7239" spans="1:3">
      <c r="A7239" s="5">
        <v>7237</v>
      </c>
      <c r="B7239" s="57"/>
      <c r="C7239" s="57"/>
    </row>
    <row r="7240" spans="1:3">
      <c r="A7240" s="5">
        <v>7238</v>
      </c>
      <c r="B7240" s="57"/>
      <c r="C7240" s="57"/>
    </row>
    <row r="7241" spans="1:3">
      <c r="A7241" s="5">
        <v>7239</v>
      </c>
      <c r="B7241" s="57"/>
      <c r="C7241" s="57"/>
    </row>
    <row r="7242" spans="1:3">
      <c r="A7242" s="5">
        <v>7240</v>
      </c>
      <c r="B7242" s="57"/>
      <c r="C7242" s="57"/>
    </row>
    <row r="7243" spans="1:3">
      <c r="A7243" s="5">
        <v>7241</v>
      </c>
      <c r="B7243" s="57"/>
      <c r="C7243" s="57"/>
    </row>
    <row r="7244" spans="1:3">
      <c r="A7244" s="5">
        <v>7242</v>
      </c>
      <c r="B7244" s="57"/>
      <c r="C7244" s="57"/>
    </row>
    <row r="7245" spans="1:3">
      <c r="A7245" s="5">
        <v>7243</v>
      </c>
      <c r="B7245" s="57"/>
      <c r="C7245" s="57"/>
    </row>
    <row r="7246" spans="1:3">
      <c r="A7246" s="5">
        <v>7244</v>
      </c>
      <c r="B7246" s="57"/>
      <c r="C7246" s="57"/>
    </row>
    <row r="7247" spans="1:3">
      <c r="A7247" s="5">
        <v>7245</v>
      </c>
      <c r="B7247" s="57"/>
      <c r="C7247" s="57"/>
    </row>
    <row r="7248" spans="1:3">
      <c r="A7248" s="5">
        <v>7246</v>
      </c>
      <c r="B7248" s="57"/>
      <c r="C7248" s="57"/>
    </row>
    <row r="7249" spans="1:3">
      <c r="A7249" s="5">
        <v>7247</v>
      </c>
      <c r="B7249" s="57"/>
      <c r="C7249" s="57"/>
    </row>
    <row r="7250" spans="1:3">
      <c r="A7250" s="5">
        <v>7248</v>
      </c>
      <c r="B7250" s="57"/>
      <c r="C7250" s="57"/>
    </row>
    <row r="7251" spans="1:3">
      <c r="A7251" s="5">
        <v>7249</v>
      </c>
      <c r="B7251" s="57"/>
      <c r="C7251" s="57"/>
    </row>
    <row r="7252" spans="1:3">
      <c r="A7252" s="5">
        <v>7250</v>
      </c>
      <c r="B7252" s="57"/>
      <c r="C7252" s="57"/>
    </row>
    <row r="7253" spans="1:3">
      <c r="A7253" s="5">
        <v>7251</v>
      </c>
      <c r="B7253" s="57"/>
      <c r="C7253" s="57"/>
    </row>
    <row r="7254" spans="1:3">
      <c r="A7254" s="5">
        <v>7252</v>
      </c>
      <c r="B7254" s="57"/>
      <c r="C7254" s="57"/>
    </row>
    <row r="7255" spans="1:3">
      <c r="A7255" s="5">
        <v>7253</v>
      </c>
      <c r="B7255" s="57"/>
      <c r="C7255" s="57"/>
    </row>
    <row r="7256" spans="1:3">
      <c r="A7256" s="5">
        <v>7254</v>
      </c>
      <c r="B7256" s="57"/>
      <c r="C7256" s="57"/>
    </row>
    <row r="7257" spans="1:3">
      <c r="A7257" s="5">
        <v>7255</v>
      </c>
      <c r="B7257" s="57"/>
      <c r="C7257" s="57"/>
    </row>
    <row r="7258" spans="1:3">
      <c r="A7258" s="5">
        <v>7256</v>
      </c>
      <c r="B7258" s="57"/>
      <c r="C7258" s="57"/>
    </row>
    <row r="7259" spans="1:3">
      <c r="A7259" s="5">
        <v>7257</v>
      </c>
      <c r="B7259" s="57"/>
      <c r="C7259" s="57"/>
    </row>
    <row r="7260" spans="1:3">
      <c r="A7260" s="5">
        <v>7258</v>
      </c>
      <c r="B7260" s="57"/>
      <c r="C7260" s="57"/>
    </row>
    <row r="7261" spans="1:3">
      <c r="A7261" s="5">
        <v>7259</v>
      </c>
      <c r="B7261" s="57"/>
      <c r="C7261" s="57"/>
    </row>
    <row r="7262" spans="1:3">
      <c r="A7262" s="5">
        <v>7260</v>
      </c>
      <c r="B7262" s="57"/>
      <c r="C7262" s="57"/>
    </row>
    <row r="7263" spans="1:3">
      <c r="A7263" s="5">
        <v>7261</v>
      </c>
      <c r="B7263" s="57"/>
      <c r="C7263" s="57"/>
    </row>
    <row r="7264" spans="1:3">
      <c r="A7264" s="5">
        <v>7262</v>
      </c>
      <c r="B7264" s="57"/>
      <c r="C7264" s="57"/>
    </row>
    <row r="7265" spans="1:3">
      <c r="A7265" s="5">
        <v>7263</v>
      </c>
      <c r="B7265" s="57"/>
      <c r="C7265" s="57"/>
    </row>
    <row r="7266" spans="1:3">
      <c r="A7266" s="5">
        <v>7264</v>
      </c>
      <c r="B7266" s="57"/>
      <c r="C7266" s="57"/>
    </row>
    <row r="7267" spans="1:3">
      <c r="A7267" s="5">
        <v>7265</v>
      </c>
      <c r="B7267" s="57"/>
      <c r="C7267" s="57"/>
    </row>
    <row r="7268" spans="1:3">
      <c r="A7268" s="5">
        <v>7266</v>
      </c>
      <c r="B7268" s="57"/>
      <c r="C7268" s="57"/>
    </row>
    <row r="7269" spans="1:3">
      <c r="A7269" s="5">
        <v>7267</v>
      </c>
      <c r="B7269" s="57"/>
      <c r="C7269" s="57"/>
    </row>
    <row r="7270" spans="1:3">
      <c r="A7270" s="5">
        <v>7268</v>
      </c>
      <c r="B7270" s="57"/>
      <c r="C7270" s="57"/>
    </row>
    <row r="7271" spans="1:3">
      <c r="A7271" s="5">
        <v>7269</v>
      </c>
      <c r="B7271" s="57"/>
      <c r="C7271" s="57"/>
    </row>
    <row r="7272" spans="1:3">
      <c r="A7272" s="5">
        <v>7270</v>
      </c>
      <c r="B7272" s="57"/>
      <c r="C7272" s="57"/>
    </row>
    <row r="7273" spans="1:3">
      <c r="A7273" s="5">
        <v>7271</v>
      </c>
      <c r="B7273" s="57"/>
      <c r="C7273" s="57"/>
    </row>
    <row r="7274" spans="1:3">
      <c r="A7274" s="5">
        <v>7272</v>
      </c>
      <c r="B7274" s="57"/>
      <c r="C7274" s="57"/>
    </row>
    <row r="7275" spans="1:3">
      <c r="A7275" s="5">
        <v>7273</v>
      </c>
      <c r="B7275" s="57"/>
      <c r="C7275" s="57"/>
    </row>
    <row r="7276" spans="1:3">
      <c r="A7276" s="5">
        <v>7274</v>
      </c>
      <c r="B7276" s="57"/>
      <c r="C7276" s="57"/>
    </row>
    <row r="7277" spans="1:3">
      <c r="A7277" s="5">
        <v>7275</v>
      </c>
      <c r="B7277" s="57"/>
      <c r="C7277" s="57"/>
    </row>
    <row r="7278" spans="1:3">
      <c r="A7278" s="5">
        <v>7276</v>
      </c>
      <c r="B7278" s="57"/>
      <c r="C7278" s="57"/>
    </row>
    <row r="7279" spans="1:3">
      <c r="A7279" s="5">
        <v>7277</v>
      </c>
      <c r="B7279" s="57"/>
      <c r="C7279" s="57"/>
    </row>
    <row r="7280" spans="1:3">
      <c r="A7280" s="5">
        <v>7278</v>
      </c>
      <c r="B7280" s="57"/>
      <c r="C7280" s="57"/>
    </row>
    <row r="7281" spans="1:3">
      <c r="A7281" s="5">
        <v>7279</v>
      </c>
      <c r="B7281" s="57"/>
      <c r="C7281" s="57"/>
    </row>
    <row r="7282" spans="1:3">
      <c r="A7282" s="5">
        <v>7280</v>
      </c>
      <c r="B7282" s="57"/>
      <c r="C7282" s="57"/>
    </row>
    <row r="7283" spans="1:3">
      <c r="A7283" s="5">
        <v>7281</v>
      </c>
      <c r="B7283" s="57"/>
      <c r="C7283" s="57"/>
    </row>
    <row r="7284" spans="1:3">
      <c r="A7284" s="5">
        <v>7282</v>
      </c>
      <c r="B7284" s="57"/>
      <c r="C7284" s="57"/>
    </row>
    <row r="7285" spans="1:3">
      <c r="A7285" s="5">
        <v>7283</v>
      </c>
      <c r="B7285" s="57"/>
      <c r="C7285" s="57"/>
    </row>
    <row r="7286" spans="1:3">
      <c r="A7286" s="5">
        <v>7284</v>
      </c>
      <c r="B7286" s="57"/>
      <c r="C7286" s="57"/>
    </row>
    <row r="7287" spans="1:3">
      <c r="A7287" s="5">
        <v>7285</v>
      </c>
      <c r="B7287" s="57"/>
      <c r="C7287" s="57"/>
    </row>
    <row r="7288" spans="1:3">
      <c r="A7288" s="5">
        <v>7286</v>
      </c>
      <c r="B7288" s="57"/>
      <c r="C7288" s="57"/>
    </row>
    <row r="7289" spans="1:3">
      <c r="A7289" s="5">
        <v>7287</v>
      </c>
      <c r="B7289" s="57"/>
      <c r="C7289" s="57"/>
    </row>
    <row r="7290" spans="1:3">
      <c r="A7290" s="5">
        <v>7288</v>
      </c>
      <c r="B7290" s="57"/>
      <c r="C7290" s="57"/>
    </row>
    <row r="7291" spans="1:3">
      <c r="A7291" s="5">
        <v>7289</v>
      </c>
      <c r="B7291" s="57"/>
      <c r="C7291" s="57"/>
    </row>
    <row r="7292" spans="1:3">
      <c r="A7292" s="5">
        <v>7290</v>
      </c>
      <c r="B7292" s="57"/>
      <c r="C7292" s="57"/>
    </row>
    <row r="7293" spans="1:3">
      <c r="A7293" s="5">
        <v>7291</v>
      </c>
      <c r="B7293" s="57"/>
      <c r="C7293" s="57"/>
    </row>
    <row r="7294" spans="1:3">
      <c r="A7294" s="5">
        <v>7292</v>
      </c>
      <c r="B7294" s="57"/>
      <c r="C7294" s="57"/>
    </row>
    <row r="7295" spans="1:3">
      <c r="A7295" s="5">
        <v>7293</v>
      </c>
      <c r="B7295" s="57"/>
      <c r="C7295" s="57"/>
    </row>
    <row r="7296" spans="1:3">
      <c r="A7296" s="5">
        <v>7294</v>
      </c>
      <c r="B7296" s="57"/>
      <c r="C7296" s="57"/>
    </row>
    <row r="7297" spans="1:3">
      <c r="A7297" s="5">
        <v>7295</v>
      </c>
      <c r="B7297" s="57"/>
      <c r="C7297" s="57"/>
    </row>
    <row r="7298" spans="1:3">
      <c r="A7298" s="5">
        <v>7296</v>
      </c>
      <c r="B7298" s="57"/>
      <c r="C7298" s="57"/>
    </row>
    <row r="7299" spans="1:3">
      <c r="A7299" s="5">
        <v>7297</v>
      </c>
      <c r="B7299" s="57"/>
      <c r="C7299" s="57"/>
    </row>
    <row r="7300" spans="1:3">
      <c r="A7300" s="5">
        <v>7298</v>
      </c>
      <c r="B7300" s="57"/>
      <c r="C7300" s="57"/>
    </row>
    <row r="7301" spans="1:3">
      <c r="A7301" s="5">
        <v>7299</v>
      </c>
      <c r="B7301" s="57"/>
      <c r="C7301" s="57"/>
    </row>
    <row r="7302" spans="1:3">
      <c r="A7302" s="5">
        <v>7300</v>
      </c>
      <c r="B7302" s="57"/>
      <c r="C7302" s="57"/>
    </row>
    <row r="7303" spans="1:3">
      <c r="A7303" s="5">
        <v>7301</v>
      </c>
      <c r="B7303" s="57"/>
      <c r="C7303" s="57"/>
    </row>
    <row r="7304" spans="1:3">
      <c r="A7304" s="5">
        <v>7302</v>
      </c>
      <c r="B7304" s="57"/>
      <c r="C7304" s="57"/>
    </row>
    <row r="7305" spans="1:3">
      <c r="A7305" s="5">
        <v>7303</v>
      </c>
      <c r="B7305" s="57"/>
      <c r="C7305" s="57"/>
    </row>
    <row r="7306" spans="1:3">
      <c r="A7306" s="5">
        <v>7304</v>
      </c>
      <c r="B7306" s="57"/>
      <c r="C7306" s="57"/>
    </row>
    <row r="7307" spans="1:3">
      <c r="A7307" s="5">
        <v>7305</v>
      </c>
      <c r="B7307" s="57"/>
      <c r="C7307" s="57"/>
    </row>
    <row r="7308" spans="1:3">
      <c r="A7308" s="5">
        <v>7306</v>
      </c>
      <c r="B7308" s="57"/>
      <c r="C7308" s="57"/>
    </row>
    <row r="7309" spans="1:3">
      <c r="A7309" s="5">
        <v>7307</v>
      </c>
      <c r="B7309" s="57"/>
      <c r="C7309" s="57"/>
    </row>
    <row r="7310" spans="1:3">
      <c r="A7310" s="5">
        <v>7308</v>
      </c>
      <c r="B7310" s="57"/>
      <c r="C7310" s="57"/>
    </row>
    <row r="7311" spans="1:3">
      <c r="A7311" s="5">
        <v>7309</v>
      </c>
      <c r="B7311" s="57"/>
      <c r="C7311" s="57"/>
    </row>
    <row r="7312" spans="1:3">
      <c r="A7312" s="5">
        <v>7310</v>
      </c>
      <c r="B7312" s="57"/>
      <c r="C7312" s="57"/>
    </row>
    <row r="7313" spans="1:3">
      <c r="A7313" s="5">
        <v>7311</v>
      </c>
      <c r="B7313" s="57"/>
      <c r="C7313" s="57"/>
    </row>
    <row r="7314" spans="1:3">
      <c r="A7314" s="5">
        <v>7312</v>
      </c>
      <c r="B7314" s="57"/>
      <c r="C7314" s="57"/>
    </row>
    <row r="7315" spans="1:3">
      <c r="A7315" s="5">
        <v>7313</v>
      </c>
      <c r="B7315" s="57"/>
      <c r="C7315" s="57"/>
    </row>
    <row r="7316" spans="1:3">
      <c r="A7316" s="5">
        <v>7314</v>
      </c>
      <c r="B7316" s="57"/>
      <c r="C7316" s="57"/>
    </row>
    <row r="7317" spans="1:3">
      <c r="A7317" s="5">
        <v>7315</v>
      </c>
      <c r="B7317" s="57"/>
      <c r="C7317" s="57"/>
    </row>
    <row r="7318" spans="1:3">
      <c r="A7318" s="5">
        <v>7316</v>
      </c>
      <c r="B7318" s="57"/>
      <c r="C7318" s="57"/>
    </row>
    <row r="7319" spans="1:3">
      <c r="A7319" s="5">
        <v>7317</v>
      </c>
      <c r="B7319" s="57"/>
      <c r="C7319" s="57"/>
    </row>
    <row r="7320" spans="1:3">
      <c r="A7320" s="5">
        <v>7318</v>
      </c>
      <c r="B7320" s="57"/>
      <c r="C7320" s="57"/>
    </row>
    <row r="7321" spans="1:3">
      <c r="A7321" s="5">
        <v>7319</v>
      </c>
      <c r="B7321" s="57"/>
      <c r="C7321" s="57"/>
    </row>
    <row r="7322" spans="1:3">
      <c r="A7322" s="5">
        <v>7320</v>
      </c>
      <c r="B7322" s="57"/>
      <c r="C7322" s="57"/>
    </row>
    <row r="7323" spans="1:3">
      <c r="A7323" s="5">
        <v>7321</v>
      </c>
      <c r="B7323" s="57"/>
      <c r="C7323" s="57"/>
    </row>
    <row r="7324" spans="1:3">
      <c r="A7324" s="5">
        <v>7322</v>
      </c>
      <c r="B7324" s="57"/>
      <c r="C7324" s="57"/>
    </row>
    <row r="7325" spans="1:3">
      <c r="A7325" s="5">
        <v>7323</v>
      </c>
      <c r="B7325" s="57"/>
      <c r="C7325" s="57"/>
    </row>
    <row r="7326" spans="1:3">
      <c r="A7326" s="5">
        <v>7324</v>
      </c>
      <c r="B7326" s="57"/>
      <c r="C7326" s="57"/>
    </row>
    <row r="7327" spans="1:3">
      <c r="A7327" s="5">
        <v>7325</v>
      </c>
      <c r="B7327" s="57"/>
      <c r="C7327" s="57"/>
    </row>
    <row r="7328" spans="1:3">
      <c r="A7328" s="5">
        <v>7326</v>
      </c>
      <c r="B7328" s="57"/>
      <c r="C7328" s="57"/>
    </row>
    <row r="7329" spans="1:3">
      <c r="A7329" s="5">
        <v>7327</v>
      </c>
      <c r="B7329" s="57"/>
      <c r="C7329" s="57"/>
    </row>
    <row r="7330" spans="1:3">
      <c r="A7330" s="5">
        <v>7328</v>
      </c>
      <c r="B7330" s="57"/>
      <c r="C7330" s="57"/>
    </row>
    <row r="7331" spans="1:3">
      <c r="A7331" s="5">
        <v>7329</v>
      </c>
      <c r="B7331" s="57"/>
      <c r="C7331" s="57"/>
    </row>
    <row r="7332" spans="1:3">
      <c r="A7332" s="5">
        <v>7330</v>
      </c>
      <c r="B7332" s="57"/>
      <c r="C7332" s="57"/>
    </row>
    <row r="7333" spans="1:3">
      <c r="A7333" s="5">
        <v>7331</v>
      </c>
      <c r="B7333" s="57"/>
      <c r="C7333" s="57"/>
    </row>
    <row r="7334" spans="1:3">
      <c r="A7334" s="5">
        <v>7332</v>
      </c>
      <c r="B7334" s="57"/>
      <c r="C7334" s="57"/>
    </row>
    <row r="7335" spans="1:3">
      <c r="A7335" s="5">
        <v>7333</v>
      </c>
      <c r="B7335" s="57"/>
      <c r="C7335" s="57"/>
    </row>
    <row r="7336" spans="1:3">
      <c r="A7336" s="5">
        <v>7334</v>
      </c>
      <c r="B7336" s="57"/>
      <c r="C7336" s="57"/>
    </row>
    <row r="7337" spans="1:3">
      <c r="A7337" s="5">
        <v>7335</v>
      </c>
      <c r="B7337" s="57"/>
      <c r="C7337" s="57"/>
    </row>
    <row r="7338" spans="1:3">
      <c r="A7338" s="5">
        <v>7336</v>
      </c>
      <c r="B7338" s="57"/>
      <c r="C7338" s="57"/>
    </row>
    <row r="7339" spans="1:3">
      <c r="A7339" s="5">
        <v>7337</v>
      </c>
      <c r="B7339" s="57"/>
      <c r="C7339" s="57"/>
    </row>
    <row r="7340" spans="1:3">
      <c r="A7340" s="5">
        <v>7338</v>
      </c>
      <c r="B7340" s="57"/>
      <c r="C7340" s="57"/>
    </row>
    <row r="7341" spans="1:3">
      <c r="A7341" s="5">
        <v>7339</v>
      </c>
      <c r="B7341" s="57"/>
      <c r="C7341" s="57"/>
    </row>
    <row r="7342" spans="1:3">
      <c r="A7342" s="5">
        <v>7340</v>
      </c>
      <c r="B7342" s="57"/>
      <c r="C7342" s="57"/>
    </row>
    <row r="7343" spans="1:3">
      <c r="A7343" s="5">
        <v>7341</v>
      </c>
      <c r="B7343" s="57"/>
      <c r="C7343" s="57"/>
    </row>
    <row r="7344" spans="1:3">
      <c r="A7344" s="5">
        <v>7342</v>
      </c>
      <c r="B7344" s="57"/>
      <c r="C7344" s="57"/>
    </row>
    <row r="7345" spans="1:3">
      <c r="A7345" s="5">
        <v>7343</v>
      </c>
      <c r="B7345" s="57"/>
      <c r="C7345" s="57"/>
    </row>
    <row r="7346" spans="1:3">
      <c r="A7346" s="5">
        <v>7344</v>
      </c>
      <c r="B7346" s="57"/>
      <c r="C7346" s="57"/>
    </row>
    <row r="7347" spans="1:3">
      <c r="A7347" s="5">
        <v>7345</v>
      </c>
      <c r="B7347" s="57"/>
      <c r="C7347" s="57"/>
    </row>
    <row r="7348" spans="1:3">
      <c r="A7348" s="5">
        <v>7346</v>
      </c>
      <c r="B7348" s="57"/>
      <c r="C7348" s="57"/>
    </row>
    <row r="7349" spans="1:3">
      <c r="A7349" s="5">
        <v>7347</v>
      </c>
      <c r="B7349" s="57"/>
      <c r="C7349" s="57"/>
    </row>
    <row r="7350" spans="1:3">
      <c r="A7350" s="5">
        <v>7348</v>
      </c>
      <c r="B7350" s="57"/>
      <c r="C7350" s="57"/>
    </row>
    <row r="7351" spans="1:3">
      <c r="A7351" s="5">
        <v>7349</v>
      </c>
      <c r="B7351" s="57"/>
      <c r="C7351" s="57"/>
    </row>
    <row r="7352" spans="1:3">
      <c r="A7352" s="5">
        <v>7350</v>
      </c>
      <c r="B7352" s="57"/>
      <c r="C7352" s="57"/>
    </row>
    <row r="7353" spans="1:3">
      <c r="A7353" s="5">
        <v>7351</v>
      </c>
      <c r="B7353" s="57"/>
      <c r="C7353" s="57"/>
    </row>
    <row r="7354" spans="1:3">
      <c r="A7354" s="5">
        <v>7352</v>
      </c>
      <c r="B7354" s="57"/>
      <c r="C7354" s="57"/>
    </row>
    <row r="7355" spans="1:3">
      <c r="A7355" s="5">
        <v>7353</v>
      </c>
      <c r="B7355" s="57"/>
      <c r="C7355" s="57"/>
    </row>
    <row r="7356" spans="1:3">
      <c r="A7356" s="5">
        <v>7354</v>
      </c>
      <c r="B7356" s="57"/>
      <c r="C7356" s="57"/>
    </row>
    <row r="7357" spans="1:3">
      <c r="A7357" s="5">
        <v>7355</v>
      </c>
      <c r="B7357" s="57"/>
      <c r="C7357" s="57"/>
    </row>
    <row r="7358" spans="1:3">
      <c r="A7358" s="5">
        <v>7356</v>
      </c>
      <c r="B7358" s="57"/>
      <c r="C7358" s="57"/>
    </row>
    <row r="7359" spans="1:3">
      <c r="A7359" s="5">
        <v>7357</v>
      </c>
      <c r="B7359" s="57"/>
      <c r="C7359" s="57"/>
    </row>
    <row r="7360" spans="1:3">
      <c r="A7360" s="5">
        <v>7358</v>
      </c>
      <c r="B7360" s="57"/>
      <c r="C7360" s="57"/>
    </row>
    <row r="7361" spans="1:3">
      <c r="A7361" s="5">
        <v>7359</v>
      </c>
      <c r="B7361" s="57"/>
      <c r="C7361" s="57"/>
    </row>
    <row r="7362" spans="1:3">
      <c r="A7362" s="5">
        <v>7360</v>
      </c>
      <c r="B7362" s="57"/>
      <c r="C7362" s="57"/>
    </row>
    <row r="7363" spans="1:3">
      <c r="A7363" s="5">
        <v>7361</v>
      </c>
      <c r="B7363" s="57"/>
      <c r="C7363" s="57"/>
    </row>
    <row r="7364" spans="1:3">
      <c r="A7364" s="5">
        <v>7362</v>
      </c>
      <c r="B7364" s="57"/>
      <c r="C7364" s="57"/>
    </row>
    <row r="7365" spans="1:3">
      <c r="A7365" s="5">
        <v>7363</v>
      </c>
      <c r="B7365" s="57"/>
      <c r="C7365" s="57"/>
    </row>
    <row r="7366" spans="1:3">
      <c r="A7366" s="5">
        <v>7364</v>
      </c>
      <c r="B7366" s="57"/>
      <c r="C7366" s="57"/>
    </row>
    <row r="7367" spans="1:3">
      <c r="A7367" s="5">
        <v>7365</v>
      </c>
      <c r="B7367" s="57"/>
      <c r="C7367" s="57"/>
    </row>
    <row r="7368" spans="1:3">
      <c r="A7368" s="5">
        <v>7366</v>
      </c>
      <c r="B7368" s="57"/>
      <c r="C7368" s="57"/>
    </row>
    <row r="7369" spans="1:3">
      <c r="A7369" s="5">
        <v>7367</v>
      </c>
      <c r="B7369" s="57"/>
      <c r="C7369" s="57"/>
    </row>
    <row r="7370" spans="1:3">
      <c r="A7370" s="5">
        <v>7368</v>
      </c>
      <c r="B7370" s="57"/>
      <c r="C7370" s="57"/>
    </row>
    <row r="7371" spans="1:3">
      <c r="A7371" s="5">
        <v>7369</v>
      </c>
      <c r="B7371" s="57"/>
      <c r="C7371" s="57"/>
    </row>
    <row r="7372" spans="1:3">
      <c r="A7372" s="5">
        <v>7370</v>
      </c>
      <c r="B7372" s="57"/>
      <c r="C7372" s="57"/>
    </row>
    <row r="7373" spans="1:3">
      <c r="A7373" s="5">
        <v>7371</v>
      </c>
      <c r="B7373" s="57"/>
      <c r="C7373" s="57"/>
    </row>
    <row r="7374" spans="1:3">
      <c r="A7374" s="5">
        <v>7372</v>
      </c>
      <c r="B7374" s="57"/>
      <c r="C7374" s="57"/>
    </row>
    <row r="7375" spans="1:3">
      <c r="A7375" s="5">
        <v>7373</v>
      </c>
      <c r="B7375" s="57"/>
      <c r="C7375" s="57"/>
    </row>
    <row r="7376" spans="1:3">
      <c r="A7376" s="5">
        <v>7374</v>
      </c>
      <c r="B7376" s="57"/>
      <c r="C7376" s="57"/>
    </row>
    <row r="7377" spans="1:3">
      <c r="A7377" s="5">
        <v>7375</v>
      </c>
      <c r="B7377" s="57"/>
      <c r="C7377" s="57"/>
    </row>
    <row r="7378" spans="1:3">
      <c r="A7378" s="5">
        <v>7376</v>
      </c>
      <c r="B7378" s="57"/>
      <c r="C7378" s="57"/>
    </row>
    <row r="7379" spans="1:3">
      <c r="A7379" s="5">
        <v>7377</v>
      </c>
      <c r="B7379" s="57"/>
      <c r="C7379" s="57"/>
    </row>
    <row r="7380" spans="1:3">
      <c r="A7380" s="5">
        <v>7378</v>
      </c>
      <c r="B7380" s="57"/>
      <c r="C7380" s="57"/>
    </row>
    <row r="7381" spans="1:3">
      <c r="A7381" s="5">
        <v>7379</v>
      </c>
      <c r="B7381" s="57"/>
      <c r="C7381" s="57"/>
    </row>
    <row r="7382" spans="1:3">
      <c r="A7382" s="5">
        <v>7380</v>
      </c>
      <c r="B7382" s="57"/>
      <c r="C7382" s="57"/>
    </row>
    <row r="7383" spans="1:3">
      <c r="A7383" s="5">
        <v>7381</v>
      </c>
      <c r="B7383" s="57"/>
      <c r="C7383" s="57"/>
    </row>
    <row r="7384" spans="1:3">
      <c r="A7384" s="5">
        <v>7382</v>
      </c>
      <c r="B7384" s="57"/>
      <c r="C7384" s="57"/>
    </row>
    <row r="7385" spans="1:3">
      <c r="A7385" s="5">
        <v>7383</v>
      </c>
      <c r="B7385" s="57"/>
      <c r="C7385" s="57"/>
    </row>
    <row r="7386" spans="1:3">
      <c r="A7386" s="5">
        <v>7384</v>
      </c>
      <c r="B7386" s="57"/>
      <c r="C7386" s="57"/>
    </row>
    <row r="7387" spans="1:3">
      <c r="A7387" s="5">
        <v>7385</v>
      </c>
      <c r="B7387" s="57"/>
      <c r="C7387" s="57"/>
    </row>
    <row r="7388" spans="1:3">
      <c r="A7388" s="5">
        <v>7386</v>
      </c>
      <c r="B7388" s="57"/>
      <c r="C7388" s="57"/>
    </row>
    <row r="7389" spans="1:3">
      <c r="A7389" s="5">
        <v>7387</v>
      </c>
      <c r="B7389" s="57"/>
      <c r="C7389" s="57"/>
    </row>
    <row r="7390" spans="1:3">
      <c r="A7390" s="5">
        <v>7388</v>
      </c>
      <c r="B7390" s="57"/>
      <c r="C7390" s="57"/>
    </row>
    <row r="7391" spans="1:3">
      <c r="A7391" s="5">
        <v>7389</v>
      </c>
      <c r="B7391" s="57"/>
      <c r="C7391" s="57"/>
    </row>
    <row r="7392" spans="1:3">
      <c r="A7392" s="5">
        <v>7390</v>
      </c>
      <c r="B7392" s="57"/>
      <c r="C7392" s="57"/>
    </row>
    <row r="7393" spans="1:3">
      <c r="A7393" s="5">
        <v>7391</v>
      </c>
      <c r="B7393" s="57"/>
      <c r="C7393" s="57"/>
    </row>
    <row r="7394" spans="1:3">
      <c r="A7394" s="5">
        <v>7392</v>
      </c>
      <c r="B7394" s="57"/>
      <c r="C7394" s="57"/>
    </row>
    <row r="7395" spans="1:3">
      <c r="A7395" s="5">
        <v>7393</v>
      </c>
      <c r="B7395" s="57"/>
      <c r="C7395" s="57"/>
    </row>
    <row r="7396" spans="1:3">
      <c r="A7396" s="5">
        <v>7394</v>
      </c>
      <c r="B7396" s="57"/>
      <c r="C7396" s="57"/>
    </row>
    <row r="7397" spans="1:3">
      <c r="A7397" s="5">
        <v>7395</v>
      </c>
      <c r="B7397" s="57"/>
      <c r="C7397" s="57"/>
    </row>
    <row r="7398" spans="1:3">
      <c r="A7398" s="5">
        <v>7396</v>
      </c>
      <c r="B7398" s="57"/>
      <c r="C7398" s="57"/>
    </row>
    <row r="7399" spans="1:3">
      <c r="A7399" s="5">
        <v>7397</v>
      </c>
      <c r="B7399" s="57"/>
      <c r="C7399" s="57"/>
    </row>
    <row r="7400" spans="1:3">
      <c r="A7400" s="5">
        <v>7398</v>
      </c>
      <c r="B7400" s="57"/>
      <c r="C7400" s="57"/>
    </row>
    <row r="7401" spans="1:3">
      <c r="A7401" s="5">
        <v>7399</v>
      </c>
      <c r="B7401" s="57"/>
      <c r="C7401" s="57"/>
    </row>
    <row r="7402" spans="1:3">
      <c r="A7402" s="5">
        <v>7400</v>
      </c>
      <c r="B7402" s="57"/>
      <c r="C7402" s="57"/>
    </row>
    <row r="7403" spans="1:3">
      <c r="A7403" s="5">
        <v>7401</v>
      </c>
      <c r="B7403" s="57"/>
      <c r="C7403" s="57"/>
    </row>
    <row r="7404" spans="1:3">
      <c r="A7404" s="5">
        <v>7402</v>
      </c>
      <c r="B7404" s="57"/>
      <c r="C7404" s="57"/>
    </row>
    <row r="7405" spans="1:3">
      <c r="A7405" s="5">
        <v>7403</v>
      </c>
      <c r="B7405" s="57"/>
      <c r="C7405" s="57"/>
    </row>
    <row r="7406" spans="1:3">
      <c r="A7406" s="5">
        <v>7404</v>
      </c>
      <c r="B7406" s="57"/>
      <c r="C7406" s="57"/>
    </row>
    <row r="7407" spans="1:3">
      <c r="A7407" s="5">
        <v>7405</v>
      </c>
      <c r="B7407" s="57"/>
      <c r="C7407" s="57"/>
    </row>
    <row r="7408" spans="1:3">
      <c r="A7408" s="5">
        <v>7406</v>
      </c>
      <c r="B7408" s="57"/>
      <c r="C7408" s="57"/>
    </row>
    <row r="7409" spans="1:3">
      <c r="A7409" s="5">
        <v>7407</v>
      </c>
      <c r="B7409" s="57"/>
      <c r="C7409" s="57"/>
    </row>
    <row r="7410" spans="1:3">
      <c r="A7410" s="5">
        <v>7408</v>
      </c>
      <c r="B7410" s="57"/>
      <c r="C7410" s="57"/>
    </row>
    <row r="7411" spans="1:3">
      <c r="A7411" s="5">
        <v>7409</v>
      </c>
      <c r="B7411" s="57"/>
      <c r="C7411" s="57"/>
    </row>
    <row r="7412" spans="1:3">
      <c r="A7412" s="5">
        <v>7410</v>
      </c>
      <c r="B7412" s="57"/>
      <c r="C7412" s="57"/>
    </row>
    <row r="7413" spans="1:3">
      <c r="A7413" s="5">
        <v>7411</v>
      </c>
      <c r="B7413" s="57"/>
      <c r="C7413" s="57"/>
    </row>
    <row r="7414" spans="1:3">
      <c r="A7414" s="5">
        <v>7412</v>
      </c>
      <c r="B7414" s="57"/>
      <c r="C7414" s="57"/>
    </row>
    <row r="7415" spans="1:3">
      <c r="A7415" s="5">
        <v>7413</v>
      </c>
      <c r="B7415" s="57"/>
      <c r="C7415" s="57"/>
    </row>
    <row r="7416" spans="1:3">
      <c r="A7416" s="5">
        <v>7414</v>
      </c>
      <c r="B7416" s="57"/>
      <c r="C7416" s="57"/>
    </row>
    <row r="7417" spans="1:3">
      <c r="A7417" s="5">
        <v>7415</v>
      </c>
      <c r="B7417" s="57"/>
      <c r="C7417" s="57"/>
    </row>
    <row r="7418" spans="1:3">
      <c r="A7418" s="5">
        <v>7416</v>
      </c>
      <c r="B7418" s="57"/>
      <c r="C7418" s="57"/>
    </row>
    <row r="7419" spans="1:3">
      <c r="A7419" s="5">
        <v>7417</v>
      </c>
      <c r="B7419" s="57"/>
      <c r="C7419" s="57"/>
    </row>
    <row r="7420" spans="1:3">
      <c r="A7420" s="5">
        <v>7418</v>
      </c>
      <c r="B7420" s="57"/>
      <c r="C7420" s="57"/>
    </row>
    <row r="7421" spans="1:3">
      <c r="A7421" s="5">
        <v>7419</v>
      </c>
      <c r="B7421" s="57"/>
      <c r="C7421" s="57"/>
    </row>
    <row r="7422" spans="1:3">
      <c r="A7422" s="5">
        <v>7420</v>
      </c>
      <c r="B7422" s="57"/>
      <c r="C7422" s="57"/>
    </row>
    <row r="7423" spans="1:3">
      <c r="A7423" s="5">
        <v>7421</v>
      </c>
      <c r="B7423" s="57"/>
      <c r="C7423" s="57"/>
    </row>
    <row r="7424" spans="1:3">
      <c r="A7424" s="5">
        <v>7422</v>
      </c>
      <c r="B7424" s="57"/>
      <c r="C7424" s="57"/>
    </row>
    <row r="7425" spans="1:3">
      <c r="A7425" s="5">
        <v>7423</v>
      </c>
      <c r="B7425" s="57"/>
      <c r="C7425" s="57"/>
    </row>
    <row r="7426" spans="1:3">
      <c r="A7426" s="5">
        <v>7424</v>
      </c>
      <c r="B7426" s="57"/>
      <c r="C7426" s="57"/>
    </row>
    <row r="7427" spans="1:3">
      <c r="A7427" s="5">
        <v>7425</v>
      </c>
      <c r="B7427" s="57"/>
      <c r="C7427" s="57"/>
    </row>
    <row r="7428" spans="1:3">
      <c r="A7428" s="5">
        <v>7426</v>
      </c>
      <c r="B7428" s="57"/>
      <c r="C7428" s="57"/>
    </row>
    <row r="7429" spans="1:3">
      <c r="A7429" s="5">
        <v>7427</v>
      </c>
      <c r="B7429" s="57"/>
      <c r="C7429" s="57"/>
    </row>
    <row r="7430" spans="1:3">
      <c r="A7430" s="5">
        <v>7428</v>
      </c>
      <c r="B7430" s="57"/>
      <c r="C7430" s="57"/>
    </row>
    <row r="7431" spans="1:3">
      <c r="A7431" s="5">
        <v>7429</v>
      </c>
      <c r="B7431" s="57"/>
      <c r="C7431" s="57"/>
    </row>
    <row r="7432" spans="1:3">
      <c r="A7432" s="5">
        <v>7430</v>
      </c>
      <c r="B7432" s="57"/>
      <c r="C7432" s="57"/>
    </row>
    <row r="7433" spans="1:3">
      <c r="A7433" s="5">
        <v>7431</v>
      </c>
      <c r="B7433" s="57"/>
      <c r="C7433" s="57"/>
    </row>
    <row r="7434" spans="1:3">
      <c r="A7434" s="5">
        <v>7432</v>
      </c>
      <c r="B7434" s="57"/>
      <c r="C7434" s="57"/>
    </row>
    <row r="7435" spans="1:3">
      <c r="A7435" s="5">
        <v>7433</v>
      </c>
      <c r="B7435" s="57"/>
      <c r="C7435" s="57"/>
    </row>
    <row r="7436" spans="1:3">
      <c r="A7436" s="5">
        <v>7434</v>
      </c>
      <c r="B7436" s="57"/>
      <c r="C7436" s="57"/>
    </row>
    <row r="7437" spans="1:3">
      <c r="A7437" s="5">
        <v>7435</v>
      </c>
      <c r="B7437" s="57"/>
      <c r="C7437" s="57"/>
    </row>
    <row r="7438" spans="1:3">
      <c r="A7438" s="5">
        <v>7436</v>
      </c>
      <c r="B7438" s="57"/>
      <c r="C7438" s="57"/>
    </row>
    <row r="7439" spans="1:3">
      <c r="A7439" s="5">
        <v>7437</v>
      </c>
      <c r="B7439" s="57"/>
      <c r="C7439" s="57"/>
    </row>
    <row r="7440" spans="1:3">
      <c r="A7440" s="5">
        <v>7438</v>
      </c>
      <c r="B7440" s="57"/>
      <c r="C7440" s="57"/>
    </row>
    <row r="7441" spans="1:3">
      <c r="A7441" s="5">
        <v>7439</v>
      </c>
      <c r="B7441" s="57"/>
      <c r="C7441" s="57"/>
    </row>
    <row r="7442" spans="1:3">
      <c r="A7442" s="5">
        <v>7440</v>
      </c>
      <c r="B7442" s="57"/>
      <c r="C7442" s="57"/>
    </row>
    <row r="7443" spans="1:3">
      <c r="A7443" s="5">
        <v>7441</v>
      </c>
      <c r="B7443" s="57"/>
      <c r="C7443" s="57"/>
    </row>
    <row r="7444" spans="1:3">
      <c r="A7444" s="5">
        <v>7442</v>
      </c>
      <c r="B7444" s="57"/>
      <c r="C7444" s="57"/>
    </row>
    <row r="7445" spans="1:3">
      <c r="A7445" s="5">
        <v>7443</v>
      </c>
      <c r="B7445" s="57"/>
      <c r="C7445" s="57"/>
    </row>
    <row r="7446" spans="1:3">
      <c r="A7446" s="5">
        <v>7444</v>
      </c>
      <c r="B7446" s="57"/>
      <c r="C7446" s="57"/>
    </row>
    <row r="7447" spans="1:3">
      <c r="A7447" s="5">
        <v>7445</v>
      </c>
      <c r="B7447" s="57"/>
      <c r="C7447" s="57"/>
    </row>
    <row r="7448" spans="1:3">
      <c r="A7448" s="5">
        <v>7446</v>
      </c>
      <c r="B7448" s="57"/>
      <c r="C7448" s="57"/>
    </row>
    <row r="7449" spans="1:3">
      <c r="A7449" s="5">
        <v>7447</v>
      </c>
      <c r="B7449" s="57"/>
      <c r="C7449" s="57"/>
    </row>
    <row r="7450" spans="1:3">
      <c r="A7450" s="5">
        <v>7448</v>
      </c>
      <c r="B7450" s="57"/>
      <c r="C7450" s="57"/>
    </row>
    <row r="7451" spans="1:3">
      <c r="A7451" s="5">
        <v>7449</v>
      </c>
      <c r="B7451" s="57"/>
      <c r="C7451" s="57"/>
    </row>
    <row r="7452" spans="1:3">
      <c r="A7452" s="5">
        <v>7450</v>
      </c>
      <c r="B7452" s="57"/>
      <c r="C7452" s="57"/>
    </row>
    <row r="7453" spans="1:3">
      <c r="A7453" s="5">
        <v>7451</v>
      </c>
      <c r="B7453" s="57"/>
      <c r="C7453" s="57"/>
    </row>
    <row r="7454" spans="1:3">
      <c r="A7454" s="5">
        <v>7452</v>
      </c>
      <c r="B7454" s="57"/>
      <c r="C7454" s="57"/>
    </row>
    <row r="7455" spans="1:3">
      <c r="A7455" s="5">
        <v>7453</v>
      </c>
      <c r="B7455" s="57"/>
      <c r="C7455" s="57"/>
    </row>
    <row r="7456" spans="1:3">
      <c r="A7456" s="5">
        <v>7454</v>
      </c>
      <c r="B7456" s="57"/>
      <c r="C7456" s="57"/>
    </row>
    <row r="7457" spans="1:3">
      <c r="A7457" s="5">
        <v>7455</v>
      </c>
      <c r="B7457" s="57"/>
      <c r="C7457" s="57"/>
    </row>
    <row r="7458" spans="1:3">
      <c r="A7458" s="5">
        <v>7456</v>
      </c>
      <c r="B7458" s="57"/>
      <c r="C7458" s="57"/>
    </row>
    <row r="7459" spans="1:3">
      <c r="A7459" s="5">
        <v>7457</v>
      </c>
      <c r="B7459" s="57"/>
      <c r="C7459" s="57"/>
    </row>
    <row r="7460" spans="1:3">
      <c r="A7460" s="5">
        <v>7458</v>
      </c>
      <c r="B7460" s="57"/>
      <c r="C7460" s="57"/>
    </row>
    <row r="7461" spans="1:3">
      <c r="A7461" s="5">
        <v>7459</v>
      </c>
      <c r="B7461" s="57"/>
      <c r="C7461" s="57"/>
    </row>
    <row r="7462" spans="1:3">
      <c r="A7462" s="5">
        <v>7460</v>
      </c>
      <c r="B7462" s="57"/>
      <c r="C7462" s="57"/>
    </row>
    <row r="7463" spans="1:3">
      <c r="A7463" s="5">
        <v>7461</v>
      </c>
      <c r="B7463" s="57"/>
      <c r="C7463" s="57"/>
    </row>
    <row r="7464" spans="1:3">
      <c r="A7464" s="5">
        <v>7462</v>
      </c>
      <c r="B7464" s="57"/>
      <c r="C7464" s="57"/>
    </row>
    <row r="7465" spans="1:3">
      <c r="A7465" s="5">
        <v>7463</v>
      </c>
      <c r="B7465" s="57"/>
      <c r="C7465" s="57"/>
    </row>
    <row r="7466" spans="1:3">
      <c r="A7466" s="5">
        <v>7464</v>
      </c>
      <c r="B7466" s="57"/>
      <c r="C7466" s="57"/>
    </row>
    <row r="7467" spans="1:3">
      <c r="A7467" s="5">
        <v>7465</v>
      </c>
      <c r="B7467" s="57"/>
      <c r="C7467" s="57"/>
    </row>
    <row r="7468" spans="1:3">
      <c r="A7468" s="5">
        <v>7466</v>
      </c>
      <c r="B7468" s="57"/>
      <c r="C7468" s="57"/>
    </row>
    <row r="7469" spans="1:3">
      <c r="A7469" s="5">
        <v>7467</v>
      </c>
      <c r="B7469" s="57"/>
      <c r="C7469" s="57"/>
    </row>
    <row r="7470" spans="1:3">
      <c r="A7470" s="5">
        <v>7468</v>
      </c>
      <c r="B7470" s="57"/>
      <c r="C7470" s="57"/>
    </row>
    <row r="7471" spans="1:3">
      <c r="A7471" s="5">
        <v>7469</v>
      </c>
      <c r="B7471" s="57"/>
      <c r="C7471" s="57"/>
    </row>
    <row r="7472" spans="1:3">
      <c r="A7472" s="5">
        <v>7470</v>
      </c>
      <c r="B7472" s="57"/>
      <c r="C7472" s="57"/>
    </row>
    <row r="7473" spans="1:3">
      <c r="A7473" s="5">
        <v>7471</v>
      </c>
      <c r="B7473" s="57"/>
      <c r="C7473" s="57"/>
    </row>
    <row r="7474" spans="1:3">
      <c r="A7474" s="5">
        <v>7472</v>
      </c>
      <c r="B7474" s="57"/>
      <c r="C7474" s="57"/>
    </row>
    <row r="7475" spans="1:3">
      <c r="A7475" s="5">
        <v>7473</v>
      </c>
      <c r="B7475" s="57"/>
      <c r="C7475" s="57"/>
    </row>
    <row r="7476" spans="1:3">
      <c r="A7476" s="5">
        <v>7474</v>
      </c>
      <c r="B7476" s="57"/>
      <c r="C7476" s="57"/>
    </row>
    <row r="7477" spans="1:3">
      <c r="A7477" s="5">
        <v>7475</v>
      </c>
      <c r="B7477" s="57"/>
      <c r="C7477" s="57"/>
    </row>
    <row r="7478" spans="1:3">
      <c r="A7478" s="5">
        <v>7476</v>
      </c>
      <c r="B7478" s="57"/>
      <c r="C7478" s="57"/>
    </row>
    <row r="7479" spans="1:3">
      <c r="A7479" s="5">
        <v>7477</v>
      </c>
      <c r="B7479" s="57"/>
      <c r="C7479" s="57"/>
    </row>
    <row r="7480" spans="1:3">
      <c r="A7480" s="5">
        <v>7478</v>
      </c>
      <c r="B7480" s="57"/>
      <c r="C7480" s="57"/>
    </row>
    <row r="7481" spans="1:3">
      <c r="A7481" s="5">
        <v>7479</v>
      </c>
      <c r="B7481" s="57"/>
      <c r="C7481" s="57"/>
    </row>
    <row r="7482" spans="1:3">
      <c r="A7482" s="5">
        <v>7480</v>
      </c>
      <c r="B7482" s="57"/>
      <c r="C7482" s="57"/>
    </row>
    <row r="7483" spans="1:3">
      <c r="A7483" s="5">
        <v>7481</v>
      </c>
      <c r="B7483" s="57"/>
      <c r="C7483" s="57"/>
    </row>
    <row r="7484" spans="1:3">
      <c r="A7484" s="5">
        <v>7482</v>
      </c>
      <c r="B7484" s="57"/>
      <c r="C7484" s="57"/>
    </row>
    <row r="7485" spans="1:3">
      <c r="A7485" s="5">
        <v>7483</v>
      </c>
      <c r="B7485" s="57"/>
      <c r="C7485" s="57"/>
    </row>
    <row r="7486" spans="1:3">
      <c r="A7486" s="5">
        <v>7484</v>
      </c>
      <c r="B7486" s="57"/>
      <c r="C7486" s="57"/>
    </row>
    <row r="7487" spans="1:3">
      <c r="A7487" s="5">
        <v>7485</v>
      </c>
      <c r="B7487" s="57"/>
      <c r="C7487" s="57"/>
    </row>
    <row r="7488" spans="1:3">
      <c r="A7488" s="5">
        <v>7486</v>
      </c>
      <c r="B7488" s="57"/>
      <c r="C7488" s="57"/>
    </row>
    <row r="7489" spans="1:3">
      <c r="A7489" s="5">
        <v>7487</v>
      </c>
      <c r="B7489" s="57"/>
      <c r="C7489" s="57"/>
    </row>
    <row r="7490" spans="1:3">
      <c r="A7490" s="5">
        <v>7488</v>
      </c>
      <c r="B7490" s="57"/>
      <c r="C7490" s="57"/>
    </row>
    <row r="7491" spans="1:3">
      <c r="A7491" s="5">
        <v>7489</v>
      </c>
      <c r="B7491" s="57"/>
      <c r="C7491" s="57"/>
    </row>
    <row r="7492" spans="1:3">
      <c r="A7492" s="5">
        <v>7490</v>
      </c>
      <c r="B7492" s="57"/>
      <c r="C7492" s="57"/>
    </row>
    <row r="7493" spans="1:3">
      <c r="A7493" s="5">
        <v>7491</v>
      </c>
      <c r="B7493" s="57"/>
      <c r="C7493" s="57"/>
    </row>
    <row r="7494" spans="1:3">
      <c r="A7494" s="5">
        <v>7492</v>
      </c>
      <c r="B7494" s="57"/>
      <c r="C7494" s="57"/>
    </row>
    <row r="7495" spans="1:3">
      <c r="A7495" s="5">
        <v>7493</v>
      </c>
      <c r="B7495" s="57"/>
      <c r="C7495" s="57"/>
    </row>
    <row r="7496" spans="1:3">
      <c r="A7496" s="5">
        <v>7494</v>
      </c>
      <c r="B7496" s="57"/>
      <c r="C7496" s="57"/>
    </row>
    <row r="7497" spans="1:3">
      <c r="A7497" s="5">
        <v>7495</v>
      </c>
      <c r="B7497" s="57"/>
      <c r="C7497" s="57"/>
    </row>
    <row r="7498" spans="1:3">
      <c r="A7498" s="5">
        <v>7496</v>
      </c>
      <c r="B7498" s="57"/>
      <c r="C7498" s="57"/>
    </row>
    <row r="7499" spans="1:3">
      <c r="A7499" s="5">
        <v>7497</v>
      </c>
      <c r="B7499" s="57"/>
      <c r="C7499" s="57"/>
    </row>
    <row r="7500" spans="1:3">
      <c r="A7500" s="5">
        <v>7498</v>
      </c>
      <c r="B7500" s="57"/>
      <c r="C7500" s="57"/>
    </row>
    <row r="7501" spans="1:3">
      <c r="A7501" s="5">
        <v>7499</v>
      </c>
      <c r="B7501" s="57"/>
      <c r="C7501" s="57"/>
    </row>
    <row r="7502" spans="1:3">
      <c r="A7502" s="5">
        <v>7500</v>
      </c>
      <c r="B7502" s="57"/>
      <c r="C7502" s="57"/>
    </row>
    <row r="7503" spans="1:3">
      <c r="A7503" s="5">
        <v>7501</v>
      </c>
      <c r="B7503" s="57"/>
      <c r="C7503" s="57"/>
    </row>
    <row r="7504" spans="1:3">
      <c r="A7504" s="5">
        <v>7502</v>
      </c>
      <c r="B7504" s="57"/>
      <c r="C7504" s="57"/>
    </row>
    <row r="7505" spans="1:3">
      <c r="A7505" s="5">
        <v>7503</v>
      </c>
      <c r="B7505" s="57"/>
      <c r="C7505" s="57"/>
    </row>
    <row r="7506" spans="1:3">
      <c r="A7506" s="5">
        <v>7504</v>
      </c>
      <c r="B7506" s="57"/>
      <c r="C7506" s="57"/>
    </row>
    <row r="7507" spans="1:3">
      <c r="A7507" s="5">
        <v>7505</v>
      </c>
      <c r="B7507" s="57"/>
      <c r="C7507" s="57"/>
    </row>
    <row r="7508" spans="1:3">
      <c r="A7508" s="5">
        <v>7506</v>
      </c>
      <c r="B7508" s="57"/>
      <c r="C7508" s="57"/>
    </row>
    <row r="7509" spans="1:3">
      <c r="A7509" s="5">
        <v>7507</v>
      </c>
      <c r="B7509" s="57"/>
      <c r="C7509" s="57"/>
    </row>
    <row r="7510" spans="1:3">
      <c r="A7510" s="5">
        <v>7508</v>
      </c>
      <c r="B7510" s="57"/>
      <c r="C7510" s="57"/>
    </row>
    <row r="7511" spans="1:3">
      <c r="A7511" s="5">
        <v>7509</v>
      </c>
      <c r="B7511" s="57"/>
      <c r="C7511" s="57"/>
    </row>
    <row r="7512" spans="1:3">
      <c r="A7512" s="5">
        <v>7510</v>
      </c>
      <c r="B7512" s="57"/>
      <c r="C7512" s="57"/>
    </row>
    <row r="7513" spans="1:3">
      <c r="A7513" s="5">
        <v>7511</v>
      </c>
      <c r="B7513" s="57"/>
      <c r="C7513" s="57"/>
    </row>
    <row r="7514" spans="1:3">
      <c r="A7514" s="5">
        <v>7512</v>
      </c>
      <c r="B7514" s="57"/>
      <c r="C7514" s="57"/>
    </row>
    <row r="7515" spans="1:3">
      <c r="A7515" s="5">
        <v>7513</v>
      </c>
      <c r="B7515" s="57"/>
      <c r="C7515" s="57"/>
    </row>
    <row r="7516" spans="1:3">
      <c r="A7516" s="5">
        <v>7514</v>
      </c>
      <c r="B7516" s="57"/>
      <c r="C7516" s="57"/>
    </row>
    <row r="7517" spans="1:3">
      <c r="A7517" s="5">
        <v>7515</v>
      </c>
      <c r="B7517" s="57"/>
      <c r="C7517" s="57"/>
    </row>
    <row r="7518" spans="1:3">
      <c r="A7518" s="5">
        <v>7516</v>
      </c>
      <c r="B7518" s="57"/>
      <c r="C7518" s="57"/>
    </row>
    <row r="7519" spans="1:3">
      <c r="A7519" s="5">
        <v>7517</v>
      </c>
      <c r="B7519" s="57"/>
      <c r="C7519" s="57"/>
    </row>
    <row r="7520" spans="1:3">
      <c r="A7520" s="5">
        <v>7518</v>
      </c>
      <c r="B7520" s="57"/>
      <c r="C7520" s="57"/>
    </row>
    <row r="7521" spans="1:3">
      <c r="A7521" s="5">
        <v>7519</v>
      </c>
      <c r="B7521" s="57"/>
      <c r="C7521" s="57"/>
    </row>
    <row r="7522" spans="1:3">
      <c r="A7522" s="5">
        <v>7520</v>
      </c>
      <c r="B7522" s="57"/>
      <c r="C7522" s="57"/>
    </row>
    <row r="7523" spans="1:3">
      <c r="A7523" s="5">
        <v>7521</v>
      </c>
      <c r="B7523" s="57"/>
      <c r="C7523" s="57"/>
    </row>
    <row r="7524" spans="1:3">
      <c r="A7524" s="5">
        <v>7522</v>
      </c>
      <c r="B7524" s="57"/>
      <c r="C7524" s="57"/>
    </row>
    <row r="7525" spans="1:3">
      <c r="A7525" s="5">
        <v>7523</v>
      </c>
      <c r="B7525" s="57"/>
      <c r="C7525" s="57"/>
    </row>
    <row r="7526" spans="1:3">
      <c r="A7526" s="5">
        <v>7524</v>
      </c>
      <c r="B7526" s="57"/>
      <c r="C7526" s="57"/>
    </row>
    <row r="7527" spans="1:3">
      <c r="A7527" s="5">
        <v>7525</v>
      </c>
      <c r="B7527" s="57"/>
      <c r="C7527" s="57"/>
    </row>
    <row r="7528" spans="1:3">
      <c r="A7528" s="5">
        <v>7526</v>
      </c>
      <c r="B7528" s="57"/>
      <c r="C7528" s="57"/>
    </row>
    <row r="7529" spans="1:3">
      <c r="A7529" s="5">
        <v>7527</v>
      </c>
      <c r="B7529" s="57"/>
      <c r="C7529" s="57"/>
    </row>
    <row r="7530" spans="1:3">
      <c r="A7530" s="5">
        <v>7528</v>
      </c>
      <c r="B7530" s="57"/>
      <c r="C7530" s="57"/>
    </row>
    <row r="7531" spans="1:3">
      <c r="A7531" s="5">
        <v>7529</v>
      </c>
      <c r="B7531" s="57"/>
      <c r="C7531" s="57"/>
    </row>
    <row r="7532" spans="1:3">
      <c r="A7532" s="5">
        <v>7530</v>
      </c>
      <c r="B7532" s="57"/>
      <c r="C7532" s="57"/>
    </row>
    <row r="7533" spans="1:3">
      <c r="A7533" s="5">
        <v>7531</v>
      </c>
      <c r="B7533" s="57"/>
      <c r="C7533" s="57"/>
    </row>
    <row r="7534" spans="1:3">
      <c r="A7534" s="5">
        <v>7532</v>
      </c>
      <c r="B7534" s="57"/>
      <c r="C7534" s="57"/>
    </row>
    <row r="7535" spans="1:3">
      <c r="A7535" s="5">
        <v>7533</v>
      </c>
      <c r="B7535" s="57"/>
      <c r="C7535" s="57"/>
    </row>
    <row r="7536" spans="1:3">
      <c r="A7536" s="5">
        <v>7534</v>
      </c>
      <c r="B7536" s="57"/>
      <c r="C7536" s="57"/>
    </row>
    <row r="7537" spans="1:3">
      <c r="A7537" s="5">
        <v>7535</v>
      </c>
      <c r="B7537" s="57"/>
      <c r="C7537" s="57"/>
    </row>
    <row r="7538" spans="1:3">
      <c r="A7538" s="5">
        <v>7536</v>
      </c>
      <c r="B7538" s="57"/>
      <c r="C7538" s="57"/>
    </row>
    <row r="7539" spans="1:3">
      <c r="A7539" s="5">
        <v>7537</v>
      </c>
      <c r="B7539" s="57"/>
      <c r="C7539" s="57"/>
    </row>
    <row r="7540" spans="1:3">
      <c r="A7540" s="5">
        <v>7538</v>
      </c>
      <c r="B7540" s="57"/>
      <c r="C7540" s="57"/>
    </row>
    <row r="7541" spans="1:3">
      <c r="A7541" s="5">
        <v>7539</v>
      </c>
      <c r="B7541" s="57"/>
      <c r="C7541" s="57"/>
    </row>
    <row r="7542" spans="1:3">
      <c r="A7542" s="5">
        <v>7540</v>
      </c>
      <c r="B7542" s="57"/>
      <c r="C7542" s="57"/>
    </row>
    <row r="7543" spans="1:3">
      <c r="A7543" s="5">
        <v>7541</v>
      </c>
      <c r="B7543" s="57"/>
      <c r="C7543" s="57"/>
    </row>
    <row r="7544" spans="1:3">
      <c r="A7544" s="5">
        <v>7542</v>
      </c>
      <c r="B7544" s="57"/>
      <c r="C7544" s="57"/>
    </row>
    <row r="7545" spans="1:3">
      <c r="A7545" s="5">
        <v>7543</v>
      </c>
      <c r="B7545" s="57"/>
      <c r="C7545" s="57"/>
    </row>
    <row r="7546" spans="1:3">
      <c r="A7546" s="5">
        <v>7544</v>
      </c>
      <c r="B7546" s="57"/>
      <c r="C7546" s="57"/>
    </row>
    <row r="7547" spans="1:3">
      <c r="A7547" s="5">
        <v>7545</v>
      </c>
      <c r="B7547" s="57"/>
      <c r="C7547" s="57"/>
    </row>
    <row r="7548" spans="1:3">
      <c r="A7548" s="5">
        <v>7546</v>
      </c>
      <c r="B7548" s="57"/>
      <c r="C7548" s="57"/>
    </row>
    <row r="7549" spans="1:3">
      <c r="A7549" s="5">
        <v>7547</v>
      </c>
      <c r="B7549" s="57"/>
      <c r="C7549" s="57"/>
    </row>
    <row r="7550" spans="1:3">
      <c r="A7550" s="5">
        <v>7548</v>
      </c>
      <c r="B7550" s="57"/>
      <c r="C7550" s="57"/>
    </row>
    <row r="7551" spans="1:3">
      <c r="A7551" s="5">
        <v>7549</v>
      </c>
      <c r="B7551" s="57"/>
      <c r="C7551" s="57"/>
    </row>
    <row r="7552" spans="1:3">
      <c r="A7552" s="5">
        <v>7550</v>
      </c>
      <c r="B7552" s="57"/>
      <c r="C7552" s="57"/>
    </row>
    <row r="7553" spans="1:3">
      <c r="A7553" s="5">
        <v>7551</v>
      </c>
      <c r="B7553" s="57"/>
      <c r="C7553" s="57"/>
    </row>
    <row r="7554" spans="1:3">
      <c r="A7554" s="5">
        <v>7552</v>
      </c>
      <c r="B7554" s="57"/>
      <c r="C7554" s="57"/>
    </row>
    <row r="7555" spans="1:3">
      <c r="A7555" s="5">
        <v>7553</v>
      </c>
      <c r="B7555" s="57"/>
      <c r="C7555" s="57"/>
    </row>
    <row r="7556" spans="1:3">
      <c r="A7556" s="5">
        <v>7554</v>
      </c>
      <c r="B7556" s="57"/>
      <c r="C7556" s="57"/>
    </row>
    <row r="7557" spans="1:3">
      <c r="A7557" s="5">
        <v>7555</v>
      </c>
      <c r="B7557" s="57"/>
      <c r="C7557" s="57"/>
    </row>
    <row r="7558" spans="1:3">
      <c r="A7558" s="5">
        <v>7556</v>
      </c>
      <c r="B7558" s="57"/>
      <c r="C7558" s="57"/>
    </row>
    <row r="7559" spans="1:3">
      <c r="A7559" s="5">
        <v>7557</v>
      </c>
      <c r="B7559" s="57"/>
      <c r="C7559" s="57"/>
    </row>
    <row r="7560" spans="1:3">
      <c r="A7560" s="5">
        <v>7558</v>
      </c>
      <c r="B7560" s="57"/>
      <c r="C7560" s="57"/>
    </row>
    <row r="7561" spans="1:3">
      <c r="A7561" s="5">
        <v>7559</v>
      </c>
      <c r="B7561" s="57"/>
      <c r="C7561" s="57"/>
    </row>
    <row r="7562" spans="1:3">
      <c r="A7562" s="5">
        <v>7560</v>
      </c>
      <c r="B7562" s="57"/>
      <c r="C7562" s="57"/>
    </row>
    <row r="7563" spans="1:3">
      <c r="A7563" s="5">
        <v>7561</v>
      </c>
      <c r="B7563" s="57"/>
      <c r="C7563" s="57"/>
    </row>
    <row r="7564" spans="1:3">
      <c r="A7564" s="5">
        <v>7562</v>
      </c>
      <c r="B7564" s="57"/>
      <c r="C7564" s="57"/>
    </row>
    <row r="7565" spans="1:3">
      <c r="A7565" s="5">
        <v>7563</v>
      </c>
      <c r="B7565" s="57"/>
      <c r="C7565" s="57"/>
    </row>
    <row r="7566" spans="1:3">
      <c r="A7566" s="5">
        <v>7564</v>
      </c>
      <c r="B7566" s="57"/>
      <c r="C7566" s="57"/>
    </row>
    <row r="7567" spans="1:3">
      <c r="A7567" s="5">
        <v>7565</v>
      </c>
      <c r="B7567" s="57"/>
      <c r="C7567" s="57"/>
    </row>
    <row r="7568" spans="1:3">
      <c r="A7568" s="5">
        <v>7566</v>
      </c>
      <c r="B7568" s="57"/>
      <c r="C7568" s="57"/>
    </row>
    <row r="7569" spans="1:3">
      <c r="A7569" s="5">
        <v>7567</v>
      </c>
      <c r="B7569" s="57"/>
      <c r="C7569" s="57"/>
    </row>
    <row r="7570" spans="1:3">
      <c r="A7570" s="5">
        <v>7568</v>
      </c>
      <c r="B7570" s="57"/>
      <c r="C7570" s="57"/>
    </row>
    <row r="7571" spans="1:3">
      <c r="A7571" s="5">
        <v>7569</v>
      </c>
      <c r="B7571" s="57"/>
      <c r="C7571" s="57"/>
    </row>
    <row r="7572" spans="1:3">
      <c r="A7572" s="5">
        <v>7570</v>
      </c>
      <c r="B7572" s="57"/>
      <c r="C7572" s="57"/>
    </row>
    <row r="7573" spans="1:3">
      <c r="A7573" s="5">
        <v>7571</v>
      </c>
      <c r="B7573" s="57"/>
      <c r="C7573" s="57"/>
    </row>
    <row r="7574" spans="1:3">
      <c r="A7574" s="5">
        <v>7572</v>
      </c>
      <c r="B7574" s="57"/>
      <c r="C7574" s="57"/>
    </row>
    <row r="7575" spans="1:3">
      <c r="A7575" s="5">
        <v>7573</v>
      </c>
      <c r="B7575" s="57"/>
      <c r="C7575" s="57"/>
    </row>
    <row r="7576" spans="1:3">
      <c r="A7576" s="5">
        <v>7574</v>
      </c>
      <c r="B7576" s="57"/>
      <c r="C7576" s="57"/>
    </row>
    <row r="7577" spans="1:3">
      <c r="A7577" s="5">
        <v>7575</v>
      </c>
      <c r="B7577" s="57"/>
      <c r="C7577" s="57"/>
    </row>
    <row r="7578" spans="1:3">
      <c r="A7578" s="5">
        <v>7576</v>
      </c>
      <c r="B7578" s="57"/>
      <c r="C7578" s="57"/>
    </row>
    <row r="7579" spans="1:3">
      <c r="A7579" s="5">
        <v>7577</v>
      </c>
      <c r="B7579" s="57"/>
      <c r="C7579" s="57"/>
    </row>
    <row r="7580" spans="1:3">
      <c r="A7580" s="5">
        <v>7578</v>
      </c>
      <c r="B7580" s="57"/>
      <c r="C7580" s="57"/>
    </row>
    <row r="7581" spans="1:3">
      <c r="A7581" s="5">
        <v>7579</v>
      </c>
      <c r="B7581" s="57"/>
      <c r="C7581" s="57"/>
    </row>
    <row r="7582" spans="1:3">
      <c r="A7582" s="5">
        <v>7580</v>
      </c>
      <c r="B7582" s="57"/>
      <c r="C7582" s="57"/>
    </row>
    <row r="7583" spans="1:3">
      <c r="A7583" s="5">
        <v>7581</v>
      </c>
      <c r="B7583" s="57"/>
      <c r="C7583" s="57"/>
    </row>
    <row r="7584" spans="1:3">
      <c r="A7584" s="5">
        <v>7582</v>
      </c>
      <c r="B7584" s="57"/>
      <c r="C7584" s="57"/>
    </row>
    <row r="7585" spans="1:3">
      <c r="A7585" s="5">
        <v>7583</v>
      </c>
      <c r="B7585" s="57"/>
      <c r="C7585" s="57"/>
    </row>
    <row r="7586" spans="1:3">
      <c r="A7586" s="5">
        <v>7584</v>
      </c>
      <c r="B7586" s="57"/>
      <c r="C7586" s="57"/>
    </row>
    <row r="7587" spans="1:3">
      <c r="A7587" s="5">
        <v>7585</v>
      </c>
      <c r="B7587" s="57"/>
      <c r="C7587" s="57"/>
    </row>
    <row r="7588" spans="1:3">
      <c r="A7588" s="5">
        <v>7586</v>
      </c>
      <c r="B7588" s="57"/>
      <c r="C7588" s="57"/>
    </row>
    <row r="7589" spans="1:3">
      <c r="A7589" s="5">
        <v>7587</v>
      </c>
      <c r="B7589" s="57"/>
      <c r="C7589" s="57"/>
    </row>
    <row r="7590" spans="1:3">
      <c r="A7590" s="5">
        <v>7588</v>
      </c>
      <c r="B7590" s="57"/>
      <c r="C7590" s="57"/>
    </row>
    <row r="7591" spans="1:3">
      <c r="A7591" s="5">
        <v>7589</v>
      </c>
      <c r="B7591" s="57"/>
      <c r="C7591" s="57"/>
    </row>
    <row r="7592" spans="1:3">
      <c r="A7592" s="5">
        <v>7590</v>
      </c>
      <c r="B7592" s="57"/>
      <c r="C7592" s="57"/>
    </row>
    <row r="7593" spans="1:3">
      <c r="A7593" s="5">
        <v>7591</v>
      </c>
      <c r="B7593" s="57"/>
      <c r="C7593" s="57"/>
    </row>
    <row r="7594" spans="1:3">
      <c r="A7594" s="5">
        <v>7592</v>
      </c>
      <c r="B7594" s="57"/>
      <c r="C7594" s="57"/>
    </row>
    <row r="7595" spans="1:3">
      <c r="A7595" s="5">
        <v>7593</v>
      </c>
      <c r="B7595" s="57"/>
      <c r="C7595" s="57"/>
    </row>
    <row r="7596" spans="1:3">
      <c r="A7596" s="5">
        <v>7594</v>
      </c>
      <c r="B7596" s="57"/>
      <c r="C7596" s="57"/>
    </row>
    <row r="7597" spans="1:3">
      <c r="A7597" s="5">
        <v>7595</v>
      </c>
      <c r="B7597" s="57"/>
      <c r="C7597" s="57"/>
    </row>
    <row r="7598" spans="1:3">
      <c r="A7598" s="5">
        <v>7596</v>
      </c>
      <c r="B7598" s="57"/>
      <c r="C7598" s="57"/>
    </row>
    <row r="7599" spans="1:3">
      <c r="A7599" s="5">
        <v>7597</v>
      </c>
      <c r="B7599" s="57"/>
      <c r="C7599" s="57"/>
    </row>
    <row r="7600" spans="1:3">
      <c r="A7600" s="5">
        <v>7598</v>
      </c>
      <c r="B7600" s="57"/>
      <c r="C7600" s="57"/>
    </row>
    <row r="7601" spans="1:3">
      <c r="A7601" s="5">
        <v>7599</v>
      </c>
      <c r="B7601" s="57"/>
      <c r="C7601" s="57"/>
    </row>
    <row r="7602" spans="1:3">
      <c r="A7602" s="5">
        <v>7600</v>
      </c>
      <c r="B7602" s="57"/>
      <c r="C7602" s="57"/>
    </row>
    <row r="7603" spans="1:3">
      <c r="A7603" s="5">
        <v>7601</v>
      </c>
      <c r="B7603" s="57"/>
      <c r="C7603" s="57"/>
    </row>
    <row r="7604" spans="1:3">
      <c r="A7604" s="5">
        <v>7602</v>
      </c>
      <c r="B7604" s="57"/>
      <c r="C7604" s="57"/>
    </row>
    <row r="7605" spans="1:3">
      <c r="A7605" s="5">
        <v>7603</v>
      </c>
      <c r="B7605" s="57"/>
      <c r="C7605" s="57"/>
    </row>
    <row r="7606" spans="1:3">
      <c r="A7606" s="5">
        <v>7604</v>
      </c>
      <c r="B7606" s="57"/>
      <c r="C7606" s="57"/>
    </row>
    <row r="7607" spans="1:3">
      <c r="A7607" s="5">
        <v>7605</v>
      </c>
      <c r="B7607" s="57"/>
      <c r="C7607" s="57"/>
    </row>
    <row r="7608" spans="1:3">
      <c r="A7608" s="5">
        <v>7606</v>
      </c>
      <c r="B7608" s="57"/>
      <c r="C7608" s="57"/>
    </row>
    <row r="7609" spans="1:3">
      <c r="A7609" s="5">
        <v>7607</v>
      </c>
      <c r="B7609" s="57"/>
      <c r="C7609" s="57"/>
    </row>
    <row r="7610" spans="1:3">
      <c r="A7610" s="5">
        <v>7608</v>
      </c>
      <c r="B7610" s="57"/>
      <c r="C7610" s="57"/>
    </row>
    <row r="7611" spans="1:3">
      <c r="A7611" s="5">
        <v>7609</v>
      </c>
      <c r="B7611" s="57"/>
      <c r="C7611" s="57"/>
    </row>
    <row r="7612" spans="1:3">
      <c r="A7612" s="5">
        <v>7610</v>
      </c>
      <c r="B7612" s="57"/>
      <c r="C7612" s="57"/>
    </row>
    <row r="7613" spans="1:3">
      <c r="A7613" s="5">
        <v>7611</v>
      </c>
      <c r="B7613" s="57"/>
      <c r="C7613" s="57"/>
    </row>
    <row r="7614" spans="1:3">
      <c r="A7614" s="5">
        <v>7612</v>
      </c>
      <c r="B7614" s="57"/>
      <c r="C7614" s="57"/>
    </row>
    <row r="7615" spans="1:3">
      <c r="A7615" s="5">
        <v>7613</v>
      </c>
      <c r="B7615" s="57"/>
      <c r="C7615" s="57"/>
    </row>
    <row r="7616" spans="1:3">
      <c r="A7616" s="5">
        <v>7614</v>
      </c>
      <c r="B7616" s="57"/>
      <c r="C7616" s="57"/>
    </row>
    <row r="7617" spans="1:3">
      <c r="A7617" s="5">
        <v>7615</v>
      </c>
      <c r="B7617" s="57"/>
      <c r="C7617" s="57"/>
    </row>
    <row r="7618" spans="1:3">
      <c r="A7618" s="5">
        <v>7616</v>
      </c>
      <c r="B7618" s="57"/>
      <c r="C7618" s="57"/>
    </row>
    <row r="7619" spans="1:3">
      <c r="A7619" s="5">
        <v>7617</v>
      </c>
      <c r="B7619" s="57"/>
      <c r="C7619" s="57"/>
    </row>
    <row r="7620" spans="1:3">
      <c r="A7620" s="5">
        <v>7618</v>
      </c>
      <c r="B7620" s="57"/>
      <c r="C7620" s="57"/>
    </row>
    <row r="7621" spans="1:3">
      <c r="A7621" s="5">
        <v>7619</v>
      </c>
      <c r="B7621" s="57"/>
      <c r="C7621" s="57"/>
    </row>
    <row r="7622" spans="1:3">
      <c r="A7622" s="5">
        <v>7620</v>
      </c>
      <c r="B7622" s="57"/>
      <c r="C7622" s="57"/>
    </row>
    <row r="7623" spans="1:3">
      <c r="A7623" s="5">
        <v>7621</v>
      </c>
      <c r="B7623" s="57"/>
      <c r="C7623" s="57"/>
    </row>
    <row r="7624" spans="1:3">
      <c r="A7624" s="5">
        <v>7622</v>
      </c>
      <c r="B7624" s="57"/>
      <c r="C7624" s="57"/>
    </row>
    <row r="7625" spans="1:3">
      <c r="A7625" s="5">
        <v>7623</v>
      </c>
      <c r="B7625" s="57"/>
      <c r="C7625" s="57"/>
    </row>
    <row r="7626" spans="1:3">
      <c r="A7626" s="5">
        <v>7624</v>
      </c>
      <c r="B7626" s="57"/>
      <c r="C7626" s="57"/>
    </row>
    <row r="7627" spans="1:3">
      <c r="A7627" s="5">
        <v>7625</v>
      </c>
      <c r="B7627" s="57"/>
      <c r="C7627" s="57"/>
    </row>
    <row r="7628" spans="1:3">
      <c r="A7628" s="5">
        <v>7626</v>
      </c>
      <c r="B7628" s="57"/>
      <c r="C7628" s="57"/>
    </row>
    <row r="7629" spans="1:3">
      <c r="A7629" s="5">
        <v>7627</v>
      </c>
      <c r="B7629" s="57"/>
      <c r="C7629" s="57"/>
    </row>
    <row r="7630" spans="1:3">
      <c r="A7630" s="5">
        <v>7628</v>
      </c>
      <c r="B7630" s="57"/>
      <c r="C7630" s="57"/>
    </row>
    <row r="7631" spans="1:3">
      <c r="A7631" s="5">
        <v>7629</v>
      </c>
      <c r="B7631" s="57"/>
      <c r="C7631" s="57"/>
    </row>
    <row r="7632" spans="1:3">
      <c r="A7632" s="5">
        <v>7630</v>
      </c>
      <c r="B7632" s="57"/>
      <c r="C7632" s="57"/>
    </row>
    <row r="7633" spans="1:3">
      <c r="A7633" s="5">
        <v>7631</v>
      </c>
      <c r="B7633" s="57"/>
      <c r="C7633" s="57"/>
    </row>
    <row r="7634" spans="1:3">
      <c r="A7634" s="5">
        <v>7632</v>
      </c>
      <c r="B7634" s="57"/>
      <c r="C7634" s="57"/>
    </row>
    <row r="7635" spans="1:3">
      <c r="A7635" s="5">
        <v>7633</v>
      </c>
      <c r="B7635" s="57"/>
      <c r="C7635" s="57"/>
    </row>
    <row r="7636" spans="1:3">
      <c r="A7636" s="5">
        <v>7634</v>
      </c>
      <c r="B7636" s="57"/>
      <c r="C7636" s="57"/>
    </row>
    <row r="7637" spans="1:3">
      <c r="A7637" s="5">
        <v>7635</v>
      </c>
      <c r="B7637" s="57"/>
      <c r="C7637" s="57"/>
    </row>
    <row r="7638" spans="1:3">
      <c r="A7638" s="5">
        <v>7636</v>
      </c>
      <c r="B7638" s="57"/>
      <c r="C7638" s="57"/>
    </row>
    <row r="7639" spans="1:3">
      <c r="A7639" s="5">
        <v>7637</v>
      </c>
      <c r="B7639" s="57"/>
      <c r="C7639" s="57"/>
    </row>
    <row r="7640" spans="1:3">
      <c r="A7640" s="5">
        <v>7638</v>
      </c>
      <c r="B7640" s="57"/>
      <c r="C7640" s="57"/>
    </row>
    <row r="7641" spans="1:3">
      <c r="A7641" s="5">
        <v>7639</v>
      </c>
      <c r="B7641" s="57"/>
      <c r="C7641" s="57"/>
    </row>
    <row r="7642" spans="1:3">
      <c r="A7642" s="5">
        <v>7640</v>
      </c>
      <c r="B7642" s="57"/>
      <c r="C7642" s="57"/>
    </row>
    <row r="7643" spans="1:3">
      <c r="A7643" s="5">
        <v>7641</v>
      </c>
      <c r="B7643" s="57"/>
      <c r="C7643" s="57"/>
    </row>
    <row r="7644" spans="1:3">
      <c r="A7644" s="5">
        <v>7642</v>
      </c>
      <c r="B7644" s="57"/>
      <c r="C7644" s="57"/>
    </row>
    <row r="7645" spans="1:3">
      <c r="A7645" s="5">
        <v>7643</v>
      </c>
      <c r="B7645" s="57"/>
      <c r="C7645" s="57"/>
    </row>
    <row r="7646" spans="1:3">
      <c r="A7646" s="5">
        <v>7644</v>
      </c>
      <c r="B7646" s="57"/>
      <c r="C7646" s="57"/>
    </row>
    <row r="7647" spans="1:3">
      <c r="A7647" s="5">
        <v>7645</v>
      </c>
      <c r="B7647" s="57"/>
      <c r="C7647" s="57"/>
    </row>
    <row r="7648" spans="1:3">
      <c r="A7648" s="5">
        <v>7646</v>
      </c>
      <c r="B7648" s="57"/>
      <c r="C7648" s="57"/>
    </row>
    <row r="7649" spans="1:3">
      <c r="A7649" s="5">
        <v>7647</v>
      </c>
      <c r="B7649" s="57"/>
      <c r="C7649" s="57"/>
    </row>
    <row r="7650" spans="1:3">
      <c r="A7650" s="5">
        <v>7648</v>
      </c>
      <c r="B7650" s="57"/>
      <c r="C7650" s="57"/>
    </row>
    <row r="7651" spans="1:3">
      <c r="A7651" s="5">
        <v>7649</v>
      </c>
      <c r="B7651" s="57"/>
      <c r="C7651" s="57"/>
    </row>
    <row r="7652" spans="1:3">
      <c r="A7652" s="5">
        <v>7650</v>
      </c>
      <c r="B7652" s="57"/>
      <c r="C7652" s="57"/>
    </row>
    <row r="7653" spans="1:3">
      <c r="A7653" s="5">
        <v>7651</v>
      </c>
      <c r="B7653" s="57"/>
      <c r="C7653" s="57"/>
    </row>
    <row r="7654" spans="1:3">
      <c r="A7654" s="5">
        <v>7652</v>
      </c>
      <c r="B7654" s="57"/>
      <c r="C7654" s="57"/>
    </row>
    <row r="7655" spans="1:3">
      <c r="A7655" s="5">
        <v>7653</v>
      </c>
      <c r="B7655" s="57"/>
      <c r="C7655" s="57"/>
    </row>
    <row r="7656" spans="1:3">
      <c r="A7656" s="5">
        <v>7654</v>
      </c>
      <c r="B7656" s="57"/>
      <c r="C7656" s="57"/>
    </row>
    <row r="7657" spans="1:3">
      <c r="A7657" s="5">
        <v>7655</v>
      </c>
      <c r="B7657" s="57"/>
      <c r="C7657" s="57"/>
    </row>
    <row r="7658" spans="1:3">
      <c r="A7658" s="5">
        <v>7656</v>
      </c>
      <c r="B7658" s="57"/>
      <c r="C7658" s="57"/>
    </row>
    <row r="7659" spans="1:3">
      <c r="A7659" s="5">
        <v>7657</v>
      </c>
      <c r="B7659" s="57"/>
      <c r="C7659" s="57"/>
    </row>
    <row r="7660" spans="1:3">
      <c r="A7660" s="5">
        <v>7658</v>
      </c>
      <c r="B7660" s="57"/>
      <c r="C7660" s="57"/>
    </row>
    <row r="7661" spans="1:3">
      <c r="A7661" s="5">
        <v>7659</v>
      </c>
      <c r="B7661" s="57"/>
      <c r="C7661" s="57"/>
    </row>
    <row r="7662" spans="1:3">
      <c r="A7662" s="5">
        <v>7660</v>
      </c>
      <c r="B7662" s="57"/>
      <c r="C7662" s="57"/>
    </row>
    <row r="7663" spans="1:3">
      <c r="A7663" s="5">
        <v>7661</v>
      </c>
      <c r="B7663" s="57"/>
      <c r="C7663" s="57"/>
    </row>
    <row r="7664" spans="1:3">
      <c r="A7664" s="5">
        <v>7662</v>
      </c>
      <c r="B7664" s="57"/>
      <c r="C7664" s="57"/>
    </row>
    <row r="7665" spans="1:3">
      <c r="A7665" s="5">
        <v>7663</v>
      </c>
      <c r="B7665" s="57"/>
      <c r="C7665" s="57"/>
    </row>
    <row r="7666" spans="1:3">
      <c r="A7666" s="5">
        <v>7664</v>
      </c>
      <c r="B7666" s="57"/>
      <c r="C7666" s="57"/>
    </row>
    <row r="7667" spans="1:3">
      <c r="A7667" s="5">
        <v>7665</v>
      </c>
      <c r="B7667" s="57"/>
      <c r="C7667" s="57"/>
    </row>
    <row r="7668" spans="1:3">
      <c r="A7668" s="5">
        <v>7666</v>
      </c>
      <c r="B7668" s="57"/>
      <c r="C7668" s="57"/>
    </row>
    <row r="7669" spans="1:3">
      <c r="A7669" s="5">
        <v>7667</v>
      </c>
      <c r="B7669" s="57"/>
      <c r="C7669" s="57"/>
    </row>
    <row r="7670" spans="1:3">
      <c r="A7670" s="5">
        <v>7668</v>
      </c>
      <c r="B7670" s="57"/>
      <c r="C7670" s="57"/>
    </row>
    <row r="7671" spans="1:3">
      <c r="A7671" s="5">
        <v>7669</v>
      </c>
      <c r="B7671" s="57"/>
      <c r="C7671" s="57"/>
    </row>
    <row r="7672" spans="1:3">
      <c r="A7672" s="5">
        <v>7670</v>
      </c>
      <c r="B7672" s="57"/>
      <c r="C7672" s="57"/>
    </row>
    <row r="7673" spans="1:3">
      <c r="A7673" s="5">
        <v>7671</v>
      </c>
      <c r="B7673" s="57"/>
      <c r="C7673" s="57"/>
    </row>
    <row r="7674" spans="1:3">
      <c r="A7674" s="5">
        <v>7672</v>
      </c>
      <c r="B7674" s="57"/>
      <c r="C7674" s="57"/>
    </row>
    <row r="7675" spans="1:3">
      <c r="A7675" s="5">
        <v>7673</v>
      </c>
      <c r="B7675" s="57"/>
      <c r="C7675" s="57"/>
    </row>
    <row r="7676" spans="1:3">
      <c r="A7676" s="5">
        <v>7674</v>
      </c>
      <c r="B7676" s="57"/>
      <c r="C7676" s="57"/>
    </row>
    <row r="7677" spans="1:3">
      <c r="A7677" s="5">
        <v>7675</v>
      </c>
      <c r="B7677" s="57"/>
      <c r="C7677" s="57"/>
    </row>
    <row r="7678" spans="1:3">
      <c r="A7678" s="5">
        <v>7676</v>
      </c>
      <c r="B7678" s="57"/>
      <c r="C7678" s="57"/>
    </row>
    <row r="7679" spans="1:3">
      <c r="A7679" s="5">
        <v>7677</v>
      </c>
      <c r="B7679" s="57"/>
      <c r="C7679" s="57"/>
    </row>
    <row r="7680" spans="1:3">
      <c r="A7680" s="5">
        <v>7678</v>
      </c>
      <c r="B7680" s="57"/>
      <c r="C7680" s="57"/>
    </row>
    <row r="7681" spans="1:3">
      <c r="A7681" s="5">
        <v>7679</v>
      </c>
      <c r="B7681" s="57"/>
      <c r="C7681" s="57"/>
    </row>
    <row r="7682" spans="1:3">
      <c r="A7682" s="5">
        <v>7680</v>
      </c>
      <c r="B7682" s="57"/>
      <c r="C7682" s="57"/>
    </row>
    <row r="7683" spans="1:3">
      <c r="A7683" s="5">
        <v>7681</v>
      </c>
      <c r="B7683" s="57"/>
      <c r="C7683" s="57"/>
    </row>
    <row r="7684" spans="1:3">
      <c r="A7684" s="5">
        <v>7682</v>
      </c>
      <c r="B7684" s="57"/>
      <c r="C7684" s="57"/>
    </row>
    <row r="7685" spans="1:3">
      <c r="A7685" s="5">
        <v>7683</v>
      </c>
      <c r="B7685" s="57"/>
      <c r="C7685" s="57"/>
    </row>
    <row r="7686" spans="1:3">
      <c r="A7686" s="5">
        <v>7684</v>
      </c>
      <c r="B7686" s="57"/>
      <c r="C7686" s="57"/>
    </row>
    <row r="7687" spans="1:3">
      <c r="A7687" s="5">
        <v>7685</v>
      </c>
      <c r="B7687" s="57"/>
      <c r="C7687" s="57"/>
    </row>
    <row r="7688" spans="1:3">
      <c r="A7688" s="5">
        <v>7686</v>
      </c>
      <c r="B7688" s="57"/>
      <c r="C7688" s="57"/>
    </row>
    <row r="7689" spans="1:3">
      <c r="A7689" s="5">
        <v>7687</v>
      </c>
      <c r="B7689" s="57"/>
      <c r="C7689" s="57"/>
    </row>
    <row r="7690" spans="1:3">
      <c r="A7690" s="5">
        <v>7688</v>
      </c>
      <c r="B7690" s="57"/>
      <c r="C7690" s="57"/>
    </row>
    <row r="7691" spans="1:3">
      <c r="A7691" s="5">
        <v>7689</v>
      </c>
      <c r="B7691" s="57"/>
      <c r="C7691" s="57"/>
    </row>
    <row r="7692" spans="1:3">
      <c r="A7692" s="5">
        <v>7690</v>
      </c>
      <c r="B7692" s="57"/>
      <c r="C7692" s="57"/>
    </row>
    <row r="7693" spans="1:3">
      <c r="A7693" s="5">
        <v>7691</v>
      </c>
      <c r="B7693" s="57"/>
      <c r="C7693" s="57"/>
    </row>
    <row r="7694" spans="1:3">
      <c r="A7694" s="5">
        <v>7692</v>
      </c>
      <c r="B7694" s="57"/>
      <c r="C7694" s="57"/>
    </row>
    <row r="7695" spans="1:3">
      <c r="A7695" s="5">
        <v>7693</v>
      </c>
      <c r="B7695" s="57"/>
      <c r="C7695" s="57"/>
    </row>
    <row r="7696" spans="1:3">
      <c r="A7696" s="5">
        <v>7694</v>
      </c>
      <c r="B7696" s="57"/>
      <c r="C7696" s="57"/>
    </row>
    <row r="7697" spans="1:3">
      <c r="A7697" s="5">
        <v>7695</v>
      </c>
      <c r="B7697" s="57"/>
      <c r="C7697" s="57"/>
    </row>
    <row r="7698" spans="1:3">
      <c r="A7698" s="5">
        <v>7696</v>
      </c>
      <c r="B7698" s="57"/>
      <c r="C7698" s="57"/>
    </row>
    <row r="7699" spans="1:3">
      <c r="A7699" s="5">
        <v>7697</v>
      </c>
      <c r="B7699" s="57"/>
      <c r="C7699" s="57"/>
    </row>
    <row r="7700" spans="1:3">
      <c r="A7700" s="5">
        <v>7698</v>
      </c>
      <c r="B7700" s="57"/>
      <c r="C7700" s="57"/>
    </row>
    <row r="7701" spans="1:3">
      <c r="A7701" s="5">
        <v>7699</v>
      </c>
      <c r="B7701" s="57"/>
      <c r="C7701" s="57"/>
    </row>
    <row r="7702" spans="1:3">
      <c r="A7702" s="5">
        <v>7700</v>
      </c>
      <c r="B7702" s="57"/>
      <c r="C7702" s="57"/>
    </row>
    <row r="7703" spans="1:3">
      <c r="A7703" s="5">
        <v>7701</v>
      </c>
      <c r="B7703" s="57"/>
      <c r="C7703" s="57"/>
    </row>
    <row r="7704" spans="1:3">
      <c r="A7704" s="5">
        <v>7702</v>
      </c>
      <c r="B7704" s="57"/>
      <c r="C7704" s="57"/>
    </row>
    <row r="7705" spans="1:3">
      <c r="A7705" s="5">
        <v>7703</v>
      </c>
      <c r="B7705" s="57"/>
      <c r="C7705" s="57"/>
    </row>
    <row r="7706" spans="1:3">
      <c r="A7706" s="5">
        <v>7704</v>
      </c>
      <c r="B7706" s="57"/>
      <c r="C7706" s="57"/>
    </row>
    <row r="7707" spans="1:3">
      <c r="A7707" s="5">
        <v>7705</v>
      </c>
      <c r="B7707" s="57"/>
      <c r="C7707" s="57"/>
    </row>
    <row r="7708" spans="1:3">
      <c r="A7708" s="5">
        <v>7706</v>
      </c>
      <c r="B7708" s="57"/>
      <c r="C7708" s="57"/>
    </row>
    <row r="7709" spans="1:3">
      <c r="A7709" s="5">
        <v>7707</v>
      </c>
      <c r="B7709" s="57"/>
      <c r="C7709" s="57"/>
    </row>
    <row r="7710" spans="1:3">
      <c r="A7710" s="5">
        <v>7708</v>
      </c>
      <c r="B7710" s="57"/>
      <c r="C7710" s="57"/>
    </row>
    <row r="7711" spans="1:3">
      <c r="A7711" s="5">
        <v>7709</v>
      </c>
      <c r="B7711" s="57"/>
      <c r="C7711" s="57"/>
    </row>
    <row r="7712" spans="1:3">
      <c r="A7712" s="5">
        <v>7710</v>
      </c>
      <c r="B7712" s="57"/>
      <c r="C7712" s="57"/>
    </row>
    <row r="7713" spans="1:3">
      <c r="A7713" s="5">
        <v>7711</v>
      </c>
      <c r="B7713" s="57"/>
      <c r="C7713" s="57"/>
    </row>
    <row r="7714" spans="1:3">
      <c r="A7714" s="5">
        <v>7712</v>
      </c>
      <c r="B7714" s="57"/>
      <c r="C7714" s="57"/>
    </row>
    <row r="7715" spans="1:3">
      <c r="A7715" s="5">
        <v>7713</v>
      </c>
      <c r="B7715" s="57"/>
      <c r="C7715" s="57"/>
    </row>
    <row r="7716" spans="1:3">
      <c r="A7716" s="5">
        <v>7714</v>
      </c>
      <c r="B7716" s="57"/>
      <c r="C7716" s="57"/>
    </row>
    <row r="7717" spans="1:3">
      <c r="A7717" s="5">
        <v>7715</v>
      </c>
      <c r="B7717" s="57"/>
      <c r="C7717" s="57"/>
    </row>
    <row r="7718" spans="1:3">
      <c r="A7718" s="5">
        <v>7716</v>
      </c>
      <c r="B7718" s="57"/>
      <c r="C7718" s="57"/>
    </row>
    <row r="7719" spans="1:3">
      <c r="A7719" s="5">
        <v>7717</v>
      </c>
      <c r="B7719" s="57"/>
      <c r="C7719" s="57"/>
    </row>
    <row r="7720" spans="1:3">
      <c r="A7720" s="5">
        <v>7718</v>
      </c>
      <c r="B7720" s="57"/>
      <c r="C7720" s="57"/>
    </row>
    <row r="7721" spans="1:3">
      <c r="A7721" s="5">
        <v>7719</v>
      </c>
      <c r="B7721" s="57"/>
      <c r="C7721" s="57"/>
    </row>
    <row r="7722" spans="1:3">
      <c r="A7722" s="5">
        <v>7720</v>
      </c>
      <c r="B7722" s="57"/>
      <c r="C7722" s="57"/>
    </row>
    <row r="7723" spans="1:3">
      <c r="A7723" s="5">
        <v>7721</v>
      </c>
      <c r="B7723" s="57"/>
      <c r="C7723" s="57"/>
    </row>
    <row r="7724" spans="1:3">
      <c r="A7724" s="5">
        <v>7722</v>
      </c>
      <c r="B7724" s="57"/>
      <c r="C7724" s="57"/>
    </row>
    <row r="7725" spans="1:3">
      <c r="A7725" s="5">
        <v>7723</v>
      </c>
      <c r="B7725" s="57"/>
      <c r="C7725" s="57"/>
    </row>
    <row r="7726" spans="1:3">
      <c r="A7726" s="5">
        <v>7724</v>
      </c>
      <c r="B7726" s="57"/>
      <c r="C7726" s="57"/>
    </row>
    <row r="7727" spans="1:3">
      <c r="A7727" s="5">
        <v>7725</v>
      </c>
      <c r="B7727" s="57"/>
      <c r="C7727" s="57"/>
    </row>
    <row r="7728" spans="1:3">
      <c r="A7728" s="5">
        <v>7726</v>
      </c>
      <c r="B7728" s="57"/>
      <c r="C7728" s="57"/>
    </row>
    <row r="7729" spans="1:3">
      <c r="A7729" s="5">
        <v>7727</v>
      </c>
      <c r="B7729" s="57"/>
      <c r="C7729" s="57"/>
    </row>
    <row r="7730" spans="1:3">
      <c r="A7730" s="5">
        <v>7728</v>
      </c>
      <c r="B7730" s="57"/>
      <c r="C7730" s="57"/>
    </row>
    <row r="7731" spans="1:3">
      <c r="A7731" s="5">
        <v>7729</v>
      </c>
      <c r="B7731" s="57"/>
      <c r="C7731" s="57"/>
    </row>
    <row r="7732" spans="1:3">
      <c r="A7732" s="5">
        <v>7730</v>
      </c>
      <c r="B7732" s="57"/>
      <c r="C7732" s="57"/>
    </row>
    <row r="7733" spans="1:3">
      <c r="A7733" s="5">
        <v>7731</v>
      </c>
      <c r="B7733" s="57"/>
      <c r="C7733" s="57"/>
    </row>
    <row r="7734" spans="1:3">
      <c r="A7734" s="5">
        <v>7732</v>
      </c>
      <c r="B7734" s="57"/>
      <c r="C7734" s="57"/>
    </row>
    <row r="7735" spans="1:3">
      <c r="A7735" s="5">
        <v>7733</v>
      </c>
      <c r="B7735" s="57"/>
      <c r="C7735" s="57"/>
    </row>
    <row r="7736" spans="1:3">
      <c r="A7736" s="5">
        <v>7734</v>
      </c>
      <c r="B7736" s="57"/>
      <c r="C7736" s="57"/>
    </row>
    <row r="7737" spans="1:3">
      <c r="A7737" s="5">
        <v>7735</v>
      </c>
      <c r="B7737" s="57"/>
      <c r="C7737" s="57"/>
    </row>
    <row r="7738" spans="1:3">
      <c r="A7738" s="5">
        <v>7736</v>
      </c>
      <c r="B7738" s="57"/>
      <c r="C7738" s="57"/>
    </row>
    <row r="7739" spans="1:3">
      <c r="A7739" s="5">
        <v>7737</v>
      </c>
      <c r="B7739" s="57"/>
      <c r="C7739" s="57"/>
    </row>
    <row r="7740" spans="1:3">
      <c r="A7740" s="5">
        <v>7738</v>
      </c>
      <c r="B7740" s="57"/>
      <c r="C7740" s="57"/>
    </row>
    <row r="7741" spans="1:3">
      <c r="A7741" s="5">
        <v>7739</v>
      </c>
      <c r="B7741" s="57"/>
      <c r="C7741" s="57"/>
    </row>
    <row r="7742" spans="1:3">
      <c r="A7742" s="5">
        <v>7740</v>
      </c>
      <c r="B7742" s="57"/>
      <c r="C7742" s="57"/>
    </row>
    <row r="7743" spans="1:3">
      <c r="A7743" s="5">
        <v>7741</v>
      </c>
      <c r="B7743" s="57"/>
      <c r="C7743" s="57"/>
    </row>
    <row r="7744" spans="1:3">
      <c r="A7744" s="5">
        <v>7742</v>
      </c>
      <c r="B7744" s="57"/>
      <c r="C7744" s="57"/>
    </row>
    <row r="7745" spans="1:3">
      <c r="A7745" s="5">
        <v>7743</v>
      </c>
      <c r="B7745" s="57"/>
      <c r="C7745" s="57"/>
    </row>
    <row r="7746" spans="1:3">
      <c r="A7746" s="5">
        <v>7744</v>
      </c>
      <c r="B7746" s="57"/>
      <c r="C7746" s="57"/>
    </row>
    <row r="7747" spans="1:3">
      <c r="A7747" s="5">
        <v>7745</v>
      </c>
      <c r="B7747" s="57"/>
      <c r="C7747" s="57"/>
    </row>
    <row r="7748" spans="1:3">
      <c r="A7748" s="5">
        <v>7746</v>
      </c>
      <c r="B7748" s="57"/>
      <c r="C7748" s="57"/>
    </row>
    <row r="7749" spans="1:3">
      <c r="A7749" s="5">
        <v>7747</v>
      </c>
      <c r="B7749" s="57"/>
      <c r="C7749" s="57"/>
    </row>
    <row r="7750" spans="1:3">
      <c r="A7750" s="5">
        <v>7748</v>
      </c>
      <c r="B7750" s="57"/>
      <c r="C7750" s="57"/>
    </row>
    <row r="7751" spans="1:3">
      <c r="A7751" s="5">
        <v>7749</v>
      </c>
      <c r="B7751" s="57"/>
      <c r="C7751" s="57"/>
    </row>
    <row r="7752" spans="1:3">
      <c r="A7752" s="5">
        <v>7750</v>
      </c>
      <c r="B7752" s="57"/>
      <c r="C7752" s="57"/>
    </row>
    <row r="7753" spans="1:3">
      <c r="A7753" s="5">
        <v>7751</v>
      </c>
      <c r="B7753" s="57"/>
      <c r="C7753" s="57"/>
    </row>
    <row r="7754" spans="1:3">
      <c r="A7754" s="5">
        <v>7752</v>
      </c>
      <c r="B7754" s="57"/>
      <c r="C7754" s="57"/>
    </row>
    <row r="7755" spans="1:3">
      <c r="A7755" s="5">
        <v>7753</v>
      </c>
      <c r="B7755" s="57"/>
      <c r="C7755" s="57"/>
    </row>
    <row r="7756" spans="1:3">
      <c r="A7756" s="5">
        <v>7754</v>
      </c>
      <c r="B7756" s="57"/>
      <c r="C7756" s="57"/>
    </row>
    <row r="7757" spans="1:3">
      <c r="A7757" s="5">
        <v>7755</v>
      </c>
      <c r="B7757" s="57"/>
      <c r="C7757" s="57"/>
    </row>
    <row r="7758" spans="1:3">
      <c r="A7758" s="5">
        <v>7756</v>
      </c>
      <c r="B7758" s="57"/>
      <c r="C7758" s="57"/>
    </row>
    <row r="7759" spans="1:3">
      <c r="A7759" s="5">
        <v>7757</v>
      </c>
      <c r="B7759" s="57"/>
      <c r="C7759" s="57"/>
    </row>
    <row r="7760" spans="1:3">
      <c r="A7760" s="5">
        <v>7758</v>
      </c>
      <c r="B7760" s="57"/>
      <c r="C7760" s="57"/>
    </row>
    <row r="7761" spans="1:3">
      <c r="A7761" s="5">
        <v>7759</v>
      </c>
      <c r="B7761" s="57"/>
      <c r="C7761" s="57"/>
    </row>
    <row r="7762" spans="1:3">
      <c r="A7762" s="5">
        <v>7760</v>
      </c>
      <c r="B7762" s="57"/>
      <c r="C7762" s="57"/>
    </row>
    <row r="7763" spans="1:3">
      <c r="A7763" s="5">
        <v>7761</v>
      </c>
      <c r="B7763" s="57"/>
      <c r="C7763" s="57"/>
    </row>
    <row r="7764" spans="1:3">
      <c r="A7764" s="5">
        <v>7762</v>
      </c>
      <c r="B7764" s="57"/>
      <c r="C7764" s="57"/>
    </row>
    <row r="7765" spans="1:3">
      <c r="A7765" s="5">
        <v>7763</v>
      </c>
      <c r="B7765" s="57"/>
      <c r="C7765" s="57"/>
    </row>
    <row r="7766" spans="1:3">
      <c r="A7766" s="5">
        <v>7764</v>
      </c>
      <c r="B7766" s="57"/>
      <c r="C7766" s="57"/>
    </row>
    <row r="7767" spans="1:3">
      <c r="A7767" s="5">
        <v>7765</v>
      </c>
      <c r="B7767" s="57"/>
      <c r="C7767" s="57"/>
    </row>
    <row r="7768" spans="1:3">
      <c r="A7768" s="5">
        <v>7766</v>
      </c>
      <c r="B7768" s="57"/>
      <c r="C7768" s="57"/>
    </row>
    <row r="7769" spans="1:3">
      <c r="A7769" s="5">
        <v>7767</v>
      </c>
      <c r="B7769" s="57"/>
      <c r="C7769" s="57"/>
    </row>
    <row r="7770" spans="1:3">
      <c r="A7770" s="5">
        <v>7768</v>
      </c>
      <c r="B7770" s="57"/>
      <c r="C7770" s="57"/>
    </row>
    <row r="7771" spans="1:3">
      <c r="A7771" s="5">
        <v>7769</v>
      </c>
      <c r="B7771" s="57"/>
      <c r="C7771" s="57"/>
    </row>
    <row r="7772" spans="1:3">
      <c r="A7772" s="5">
        <v>7770</v>
      </c>
      <c r="B7772" s="57"/>
      <c r="C7772" s="57"/>
    </row>
    <row r="7773" spans="1:3">
      <c r="A7773" s="5">
        <v>7771</v>
      </c>
      <c r="B7773" s="57"/>
      <c r="C7773" s="57"/>
    </row>
    <row r="7774" spans="1:3">
      <c r="A7774" s="5">
        <v>7772</v>
      </c>
      <c r="B7774" s="57"/>
      <c r="C7774" s="57"/>
    </row>
    <row r="7775" spans="1:3">
      <c r="A7775" s="5">
        <v>7773</v>
      </c>
      <c r="B7775" s="57"/>
      <c r="C7775" s="57"/>
    </row>
    <row r="7776" spans="1:3">
      <c r="A7776" s="5">
        <v>7774</v>
      </c>
      <c r="B7776" s="57"/>
      <c r="C7776" s="57"/>
    </row>
    <row r="7777" spans="1:3">
      <c r="A7777" s="5">
        <v>7775</v>
      </c>
      <c r="B7777" s="57"/>
      <c r="C7777" s="57"/>
    </row>
    <row r="7778" spans="1:3">
      <c r="A7778" s="5">
        <v>7776</v>
      </c>
      <c r="B7778" s="57"/>
      <c r="C7778" s="57"/>
    </row>
    <row r="7779" spans="1:3">
      <c r="A7779" s="5">
        <v>7777</v>
      </c>
      <c r="B7779" s="57"/>
      <c r="C7779" s="57"/>
    </row>
    <row r="7780" spans="1:3">
      <c r="A7780" s="5">
        <v>7778</v>
      </c>
      <c r="B7780" s="57"/>
      <c r="C7780" s="57"/>
    </row>
    <row r="7781" spans="1:3">
      <c r="A7781" s="5">
        <v>7779</v>
      </c>
      <c r="B7781" s="57"/>
      <c r="C7781" s="57"/>
    </row>
    <row r="7782" spans="1:3">
      <c r="A7782" s="5">
        <v>7780</v>
      </c>
      <c r="B7782" s="57"/>
      <c r="C7782" s="57"/>
    </row>
    <row r="7783" spans="1:3">
      <c r="A7783" s="5">
        <v>7781</v>
      </c>
      <c r="B7783" s="57"/>
      <c r="C7783" s="57"/>
    </row>
    <row r="7784" spans="1:3">
      <c r="A7784" s="5">
        <v>7782</v>
      </c>
      <c r="B7784" s="57"/>
      <c r="C7784" s="57"/>
    </row>
    <row r="7785" spans="1:3">
      <c r="A7785" s="5">
        <v>7783</v>
      </c>
      <c r="B7785" s="57"/>
      <c r="C7785" s="57"/>
    </row>
    <row r="7786" spans="1:3">
      <c r="A7786" s="5">
        <v>7784</v>
      </c>
      <c r="B7786" s="57"/>
      <c r="C7786" s="57"/>
    </row>
    <row r="7787" spans="1:3">
      <c r="A7787" s="5">
        <v>7785</v>
      </c>
      <c r="B7787" s="57"/>
      <c r="C7787" s="57"/>
    </row>
    <row r="7788" spans="1:3">
      <c r="A7788" s="5">
        <v>7786</v>
      </c>
      <c r="B7788" s="57"/>
      <c r="C7788" s="57"/>
    </row>
    <row r="7789" spans="1:3">
      <c r="A7789" s="5">
        <v>7787</v>
      </c>
      <c r="B7789" s="57"/>
      <c r="C7789" s="57"/>
    </row>
    <row r="7790" spans="1:3">
      <c r="A7790" s="5">
        <v>7788</v>
      </c>
      <c r="B7790" s="57"/>
      <c r="C7790" s="57"/>
    </row>
    <row r="7791" spans="1:3">
      <c r="A7791" s="5">
        <v>7789</v>
      </c>
      <c r="B7791" s="57"/>
      <c r="C7791" s="57"/>
    </row>
    <row r="7792" spans="1:3">
      <c r="A7792" s="5">
        <v>7790</v>
      </c>
      <c r="B7792" s="57"/>
      <c r="C7792" s="57"/>
    </row>
    <row r="7793" spans="1:3">
      <c r="A7793" s="5">
        <v>7791</v>
      </c>
      <c r="B7793" s="57"/>
      <c r="C7793" s="57"/>
    </row>
    <row r="7794" spans="1:3">
      <c r="A7794" s="5">
        <v>7792</v>
      </c>
      <c r="B7794" s="57"/>
      <c r="C7794" s="57"/>
    </row>
    <row r="7795" spans="1:3">
      <c r="A7795" s="5">
        <v>7793</v>
      </c>
      <c r="B7795" s="57"/>
      <c r="C7795" s="57"/>
    </row>
    <row r="7796" spans="1:3">
      <c r="A7796" s="5">
        <v>7794</v>
      </c>
      <c r="B7796" s="57"/>
      <c r="C7796" s="57"/>
    </row>
    <row r="7797" spans="1:3">
      <c r="A7797" s="5">
        <v>7795</v>
      </c>
      <c r="B7797" s="57"/>
      <c r="C7797" s="57"/>
    </row>
    <row r="7798" spans="1:3">
      <c r="A7798" s="5">
        <v>7796</v>
      </c>
      <c r="B7798" s="57"/>
      <c r="C7798" s="57"/>
    </row>
    <row r="7799" spans="1:3">
      <c r="A7799" s="5">
        <v>7797</v>
      </c>
      <c r="B7799" s="57"/>
      <c r="C7799" s="57"/>
    </row>
    <row r="7800" spans="1:3">
      <c r="A7800" s="5">
        <v>7798</v>
      </c>
      <c r="B7800" s="57"/>
      <c r="C7800" s="57"/>
    </row>
    <row r="7801" spans="1:3">
      <c r="A7801" s="5">
        <v>7799</v>
      </c>
      <c r="B7801" s="57"/>
      <c r="C7801" s="57"/>
    </row>
    <row r="7802" spans="1:3">
      <c r="A7802" s="5">
        <v>7800</v>
      </c>
      <c r="B7802" s="57"/>
      <c r="C7802" s="57"/>
    </row>
    <row r="7803" spans="1:3">
      <c r="A7803" s="5">
        <v>7801</v>
      </c>
      <c r="B7803" s="57"/>
      <c r="C7803" s="57"/>
    </row>
    <row r="7804" spans="1:3">
      <c r="A7804" s="5">
        <v>7802</v>
      </c>
      <c r="B7804" s="57"/>
      <c r="C7804" s="57"/>
    </row>
    <row r="7805" spans="1:3">
      <c r="A7805" s="5">
        <v>7803</v>
      </c>
      <c r="B7805" s="57"/>
      <c r="C7805" s="57"/>
    </row>
    <row r="7806" spans="1:3">
      <c r="A7806" s="5">
        <v>7804</v>
      </c>
      <c r="B7806" s="57"/>
      <c r="C7806" s="57"/>
    </row>
    <row r="7807" spans="1:3">
      <c r="A7807" s="5">
        <v>7805</v>
      </c>
      <c r="B7807" s="57"/>
      <c r="C7807" s="57"/>
    </row>
    <row r="7808" spans="1:3">
      <c r="A7808" s="5">
        <v>7806</v>
      </c>
      <c r="B7808" s="57"/>
      <c r="C7808" s="57"/>
    </row>
    <row r="7809" spans="1:3">
      <c r="A7809" s="5">
        <v>7807</v>
      </c>
      <c r="B7809" s="57"/>
      <c r="C7809" s="57"/>
    </row>
    <row r="7810" spans="1:3">
      <c r="A7810" s="5">
        <v>7808</v>
      </c>
      <c r="B7810" s="57"/>
      <c r="C7810" s="57"/>
    </row>
    <row r="7811" spans="1:3">
      <c r="A7811" s="5">
        <v>7809</v>
      </c>
      <c r="B7811" s="57"/>
      <c r="C7811" s="57"/>
    </row>
    <row r="7812" spans="1:3">
      <c r="A7812" s="5">
        <v>7810</v>
      </c>
      <c r="B7812" s="57"/>
      <c r="C7812" s="57"/>
    </row>
    <row r="7813" spans="1:3">
      <c r="A7813" s="5">
        <v>7811</v>
      </c>
      <c r="B7813" s="57"/>
      <c r="C7813" s="57"/>
    </row>
    <row r="7814" spans="1:3">
      <c r="A7814" s="5">
        <v>7812</v>
      </c>
      <c r="B7814" s="57"/>
      <c r="C7814" s="57"/>
    </row>
    <row r="7815" spans="1:3">
      <c r="A7815" s="5">
        <v>7813</v>
      </c>
      <c r="B7815" s="57"/>
      <c r="C7815" s="57"/>
    </row>
    <row r="7816" spans="1:3">
      <c r="A7816" s="5">
        <v>7814</v>
      </c>
      <c r="B7816" s="57"/>
      <c r="C7816" s="57"/>
    </row>
    <row r="7817" spans="1:3">
      <c r="A7817" s="5">
        <v>7815</v>
      </c>
      <c r="B7817" s="57"/>
      <c r="C7817" s="57"/>
    </row>
    <row r="7818" spans="1:3">
      <c r="A7818" s="5">
        <v>7816</v>
      </c>
      <c r="B7818" s="57"/>
      <c r="C7818" s="57"/>
    </row>
    <row r="7819" spans="1:3">
      <c r="A7819" s="5">
        <v>7817</v>
      </c>
      <c r="B7819" s="57"/>
      <c r="C7819" s="57"/>
    </row>
    <row r="7820" spans="1:3">
      <c r="A7820" s="5">
        <v>7818</v>
      </c>
      <c r="B7820" s="57"/>
      <c r="C7820" s="57"/>
    </row>
    <row r="7821" spans="1:3">
      <c r="A7821" s="5">
        <v>7819</v>
      </c>
      <c r="B7821" s="57"/>
      <c r="C7821" s="57"/>
    </row>
    <row r="7822" spans="1:3">
      <c r="A7822" s="5">
        <v>7820</v>
      </c>
      <c r="B7822" s="57"/>
      <c r="C7822" s="57"/>
    </row>
    <row r="7823" spans="1:3">
      <c r="A7823" s="5">
        <v>7821</v>
      </c>
      <c r="B7823" s="57"/>
      <c r="C7823" s="57"/>
    </row>
    <row r="7824" spans="1:3">
      <c r="A7824" s="5">
        <v>7822</v>
      </c>
      <c r="B7824" s="57"/>
      <c r="C7824" s="57"/>
    </row>
    <row r="7825" spans="1:3">
      <c r="A7825" s="5">
        <v>7823</v>
      </c>
      <c r="B7825" s="57"/>
      <c r="C7825" s="57"/>
    </row>
    <row r="7826" spans="1:3">
      <c r="A7826" s="5">
        <v>7824</v>
      </c>
      <c r="B7826" s="57"/>
      <c r="C7826" s="57"/>
    </row>
    <row r="7827" spans="1:3">
      <c r="A7827" s="5">
        <v>7825</v>
      </c>
      <c r="B7827" s="57"/>
      <c r="C7827" s="57"/>
    </row>
    <row r="7828" spans="1:3">
      <c r="A7828" s="5">
        <v>7826</v>
      </c>
      <c r="B7828" s="57"/>
      <c r="C7828" s="57"/>
    </row>
    <row r="7829" spans="1:3">
      <c r="A7829" s="5">
        <v>7827</v>
      </c>
      <c r="B7829" s="57"/>
      <c r="C7829" s="57"/>
    </row>
    <row r="7830" spans="1:3">
      <c r="A7830" s="5">
        <v>7828</v>
      </c>
      <c r="B7830" s="57"/>
      <c r="C7830" s="57"/>
    </row>
    <row r="7831" spans="1:3">
      <c r="A7831" s="5">
        <v>7829</v>
      </c>
      <c r="B7831" s="57"/>
      <c r="C7831" s="57"/>
    </row>
    <row r="7832" spans="1:3">
      <c r="A7832" s="5">
        <v>7830</v>
      </c>
      <c r="B7832" s="57"/>
      <c r="C7832" s="57"/>
    </row>
    <row r="7833" spans="1:3">
      <c r="A7833" s="5">
        <v>7831</v>
      </c>
      <c r="B7833" s="57"/>
      <c r="C7833" s="57"/>
    </row>
    <row r="7834" spans="1:3">
      <c r="A7834" s="5">
        <v>7832</v>
      </c>
      <c r="B7834" s="57"/>
      <c r="C7834" s="57"/>
    </row>
    <row r="7835" spans="1:3">
      <c r="A7835" s="5">
        <v>7833</v>
      </c>
      <c r="B7835" s="57"/>
      <c r="C7835" s="57"/>
    </row>
    <row r="7836" spans="1:3">
      <c r="A7836" s="5">
        <v>7834</v>
      </c>
      <c r="B7836" s="57"/>
      <c r="C7836" s="57"/>
    </row>
    <row r="7837" spans="1:3">
      <c r="A7837" s="5">
        <v>7835</v>
      </c>
      <c r="B7837" s="57"/>
      <c r="C7837" s="57"/>
    </row>
    <row r="7838" spans="1:3">
      <c r="A7838" s="5">
        <v>7836</v>
      </c>
      <c r="B7838" s="57"/>
      <c r="C7838" s="57"/>
    </row>
    <row r="7839" spans="1:3">
      <c r="A7839" s="5">
        <v>7837</v>
      </c>
      <c r="B7839" s="57"/>
      <c r="C7839" s="57"/>
    </row>
    <row r="7840" spans="1:3">
      <c r="A7840" s="5">
        <v>7838</v>
      </c>
      <c r="B7840" s="57"/>
      <c r="C7840" s="57"/>
    </row>
    <row r="7841" spans="1:3">
      <c r="A7841" s="5">
        <v>7839</v>
      </c>
      <c r="B7841" s="57"/>
      <c r="C7841" s="57"/>
    </row>
    <row r="7842" spans="1:3">
      <c r="A7842" s="5">
        <v>7840</v>
      </c>
      <c r="B7842" s="57"/>
      <c r="C7842" s="57"/>
    </row>
    <row r="7843" spans="1:3">
      <c r="A7843" s="5">
        <v>7841</v>
      </c>
      <c r="B7843" s="57"/>
      <c r="C7843" s="57"/>
    </row>
    <row r="7844" spans="1:3">
      <c r="A7844" s="5">
        <v>7842</v>
      </c>
      <c r="B7844" s="57"/>
      <c r="C7844" s="57"/>
    </row>
    <row r="7845" spans="1:3">
      <c r="A7845" s="5">
        <v>7843</v>
      </c>
      <c r="B7845" s="57"/>
      <c r="C7845" s="57"/>
    </row>
    <row r="7846" spans="1:3">
      <c r="A7846" s="5">
        <v>7844</v>
      </c>
      <c r="B7846" s="57"/>
      <c r="C7846" s="57"/>
    </row>
    <row r="7847" spans="1:3">
      <c r="A7847" s="5">
        <v>7845</v>
      </c>
      <c r="B7847" s="57"/>
      <c r="C7847" s="57"/>
    </row>
    <row r="7848" spans="1:3">
      <c r="A7848" s="5">
        <v>7846</v>
      </c>
      <c r="B7848" s="57"/>
      <c r="C7848" s="57"/>
    </row>
    <row r="7849" spans="1:3">
      <c r="A7849" s="5">
        <v>7847</v>
      </c>
      <c r="B7849" s="57"/>
      <c r="C7849" s="57"/>
    </row>
    <row r="7850" spans="1:3">
      <c r="A7850" s="5">
        <v>7848</v>
      </c>
      <c r="B7850" s="57"/>
      <c r="C7850" s="57"/>
    </row>
    <row r="7851" spans="1:3">
      <c r="A7851" s="5">
        <v>7849</v>
      </c>
      <c r="B7851" s="57"/>
      <c r="C7851" s="57"/>
    </row>
    <row r="7852" spans="1:3">
      <c r="A7852" s="5">
        <v>7850</v>
      </c>
      <c r="B7852" s="57"/>
      <c r="C7852" s="57"/>
    </row>
    <row r="7853" spans="1:3">
      <c r="A7853" s="5">
        <v>7851</v>
      </c>
      <c r="B7853" s="57"/>
      <c r="C7853" s="57"/>
    </row>
    <row r="7854" spans="1:3">
      <c r="A7854" s="5">
        <v>7852</v>
      </c>
      <c r="B7854" s="57"/>
      <c r="C7854" s="57"/>
    </row>
    <row r="7855" spans="1:3">
      <c r="A7855" s="5">
        <v>7853</v>
      </c>
      <c r="B7855" s="57"/>
      <c r="C7855" s="57"/>
    </row>
    <row r="7856" spans="1:3">
      <c r="A7856" s="5">
        <v>7854</v>
      </c>
      <c r="B7856" s="57"/>
      <c r="C7856" s="57"/>
    </row>
    <row r="7857" spans="1:3">
      <c r="A7857" s="5">
        <v>7855</v>
      </c>
      <c r="B7857" s="57"/>
      <c r="C7857" s="57"/>
    </row>
    <row r="7858" spans="1:3">
      <c r="A7858" s="5">
        <v>7856</v>
      </c>
      <c r="B7858" s="57"/>
      <c r="C7858" s="57"/>
    </row>
    <row r="7859" spans="1:3">
      <c r="A7859" s="5">
        <v>7857</v>
      </c>
      <c r="B7859" s="57"/>
      <c r="C7859" s="57"/>
    </row>
    <row r="7860" spans="1:3">
      <c r="A7860" s="5">
        <v>7858</v>
      </c>
      <c r="B7860" s="57"/>
      <c r="C7860" s="57"/>
    </row>
    <row r="7861" spans="1:3">
      <c r="A7861" s="5">
        <v>7859</v>
      </c>
      <c r="B7861" s="57"/>
      <c r="C7861" s="57"/>
    </row>
    <row r="7862" spans="1:3">
      <c r="A7862" s="5">
        <v>7860</v>
      </c>
      <c r="B7862" s="57"/>
      <c r="C7862" s="57"/>
    </row>
    <row r="7863" spans="1:3">
      <c r="A7863" s="5">
        <v>7861</v>
      </c>
      <c r="B7863" s="57"/>
      <c r="C7863" s="57"/>
    </row>
    <row r="7864" spans="1:3">
      <c r="A7864" s="5">
        <v>7862</v>
      </c>
      <c r="B7864" s="57"/>
      <c r="C7864" s="57"/>
    </row>
    <row r="7865" spans="1:3">
      <c r="A7865" s="5">
        <v>7863</v>
      </c>
      <c r="B7865" s="57"/>
      <c r="C7865" s="57"/>
    </row>
    <row r="7866" spans="1:3">
      <c r="A7866" s="5">
        <v>7864</v>
      </c>
      <c r="B7866" s="57"/>
      <c r="C7866" s="57"/>
    </row>
    <row r="7867" spans="1:3">
      <c r="A7867" s="5">
        <v>7865</v>
      </c>
      <c r="B7867" s="57"/>
      <c r="C7867" s="57"/>
    </row>
    <row r="7868" spans="1:3">
      <c r="A7868" s="5">
        <v>7866</v>
      </c>
      <c r="B7868" s="57"/>
      <c r="C7868" s="57"/>
    </row>
    <row r="7869" spans="1:3">
      <c r="A7869" s="5">
        <v>7867</v>
      </c>
      <c r="B7869" s="57"/>
      <c r="C7869" s="57"/>
    </row>
    <row r="7870" spans="1:3">
      <c r="A7870" s="5">
        <v>7868</v>
      </c>
      <c r="B7870" s="57"/>
      <c r="C7870" s="57"/>
    </row>
    <row r="7871" spans="1:3">
      <c r="A7871" s="5">
        <v>7869</v>
      </c>
      <c r="B7871" s="57"/>
      <c r="C7871" s="57"/>
    </row>
    <row r="7872" spans="1:3">
      <c r="A7872" s="5">
        <v>7870</v>
      </c>
      <c r="B7872" s="57"/>
      <c r="C7872" s="57"/>
    </row>
    <row r="7873" spans="1:3">
      <c r="A7873" s="5">
        <v>7871</v>
      </c>
      <c r="B7873" s="57"/>
      <c r="C7873" s="57"/>
    </row>
    <row r="7874" spans="1:3">
      <c r="A7874" s="5">
        <v>7872</v>
      </c>
      <c r="B7874" s="57"/>
      <c r="C7874" s="57"/>
    </row>
    <row r="7875" spans="1:3">
      <c r="A7875" s="5">
        <v>7873</v>
      </c>
      <c r="B7875" s="57"/>
      <c r="C7875" s="57"/>
    </row>
    <row r="7876" spans="1:3">
      <c r="A7876" s="5">
        <v>7874</v>
      </c>
      <c r="B7876" s="57"/>
      <c r="C7876" s="57"/>
    </row>
    <row r="7877" spans="1:3">
      <c r="A7877" s="5">
        <v>7875</v>
      </c>
      <c r="B7877" s="57"/>
      <c r="C7877" s="57"/>
    </row>
    <row r="7878" spans="1:3">
      <c r="A7878" s="5">
        <v>7876</v>
      </c>
      <c r="B7878" s="57"/>
      <c r="C7878" s="57"/>
    </row>
    <row r="7879" spans="1:3">
      <c r="A7879" s="5">
        <v>7877</v>
      </c>
      <c r="B7879" s="57"/>
      <c r="C7879" s="57"/>
    </row>
    <row r="7880" spans="1:3">
      <c r="A7880" s="5">
        <v>7878</v>
      </c>
      <c r="B7880" s="57"/>
      <c r="C7880" s="57"/>
    </row>
    <row r="7881" spans="1:3">
      <c r="A7881" s="5">
        <v>7879</v>
      </c>
      <c r="B7881" s="57"/>
      <c r="C7881" s="57"/>
    </row>
    <row r="7882" spans="1:3">
      <c r="A7882" s="5">
        <v>7880</v>
      </c>
      <c r="B7882" s="57"/>
      <c r="C7882" s="57"/>
    </row>
    <row r="7883" spans="1:3">
      <c r="A7883" s="5">
        <v>7881</v>
      </c>
      <c r="B7883" s="57"/>
      <c r="C7883" s="57"/>
    </row>
    <row r="7884" spans="1:3">
      <c r="A7884" s="5">
        <v>7882</v>
      </c>
      <c r="B7884" s="57"/>
      <c r="C7884" s="57"/>
    </row>
    <row r="7885" spans="1:3">
      <c r="A7885" s="5">
        <v>7883</v>
      </c>
      <c r="B7885" s="57"/>
      <c r="C7885" s="57"/>
    </row>
    <row r="7886" spans="1:3">
      <c r="A7886" s="5">
        <v>7884</v>
      </c>
      <c r="B7886" s="57"/>
      <c r="C7886" s="57"/>
    </row>
    <row r="7887" spans="1:3">
      <c r="A7887" s="5">
        <v>7885</v>
      </c>
      <c r="B7887" s="57"/>
      <c r="C7887" s="57"/>
    </row>
    <row r="7888" spans="1:3">
      <c r="A7888" s="5">
        <v>7886</v>
      </c>
      <c r="B7888" s="57"/>
      <c r="C7888" s="57"/>
    </row>
    <row r="7889" spans="1:3">
      <c r="A7889" s="5">
        <v>7887</v>
      </c>
      <c r="B7889" s="57"/>
      <c r="C7889" s="57"/>
    </row>
    <row r="7890" spans="1:3">
      <c r="A7890" s="5">
        <v>7888</v>
      </c>
      <c r="B7890" s="57"/>
      <c r="C7890" s="57"/>
    </row>
    <row r="7891" spans="1:3">
      <c r="A7891" s="5">
        <v>7889</v>
      </c>
      <c r="B7891" s="57"/>
      <c r="C7891" s="57"/>
    </row>
    <row r="7892" spans="1:3">
      <c r="A7892" s="5">
        <v>7890</v>
      </c>
      <c r="B7892" s="57"/>
      <c r="C7892" s="57"/>
    </row>
    <row r="7893" spans="1:3">
      <c r="A7893" s="5">
        <v>7891</v>
      </c>
      <c r="B7893" s="57"/>
      <c r="C7893" s="57"/>
    </row>
    <row r="7894" spans="1:3">
      <c r="A7894" s="5">
        <v>7892</v>
      </c>
      <c r="B7894" s="57"/>
      <c r="C7894" s="57"/>
    </row>
    <row r="7895" spans="1:3">
      <c r="A7895" s="5">
        <v>7893</v>
      </c>
      <c r="B7895" s="57"/>
      <c r="C7895" s="57"/>
    </row>
    <row r="7896" spans="1:3">
      <c r="A7896" s="5">
        <v>7894</v>
      </c>
      <c r="B7896" s="57"/>
      <c r="C7896" s="57"/>
    </row>
    <row r="7897" spans="1:3">
      <c r="A7897" s="5">
        <v>7895</v>
      </c>
      <c r="B7897" s="57"/>
      <c r="C7897" s="57"/>
    </row>
    <row r="7898" spans="1:3">
      <c r="A7898" s="5">
        <v>7896</v>
      </c>
      <c r="B7898" s="57"/>
      <c r="C7898" s="57"/>
    </row>
    <row r="7899" spans="1:3">
      <c r="A7899" s="5">
        <v>7897</v>
      </c>
      <c r="B7899" s="57"/>
      <c r="C7899" s="57"/>
    </row>
    <row r="7900" spans="1:3">
      <c r="A7900" s="5">
        <v>7898</v>
      </c>
      <c r="B7900" s="57"/>
      <c r="C7900" s="57"/>
    </row>
    <row r="7901" spans="1:3">
      <c r="A7901" s="5">
        <v>7899</v>
      </c>
      <c r="B7901" s="57"/>
      <c r="C7901" s="57"/>
    </row>
    <row r="7902" spans="1:3">
      <c r="A7902" s="5">
        <v>7900</v>
      </c>
      <c r="B7902" s="57"/>
      <c r="C7902" s="57"/>
    </row>
    <row r="7903" spans="1:3">
      <c r="A7903" s="5">
        <v>7901</v>
      </c>
      <c r="B7903" s="57"/>
      <c r="C7903" s="57"/>
    </row>
    <row r="7904" spans="1:3">
      <c r="A7904" s="5">
        <v>7902</v>
      </c>
      <c r="B7904" s="57"/>
      <c r="C7904" s="57"/>
    </row>
    <row r="7905" spans="1:3">
      <c r="A7905" s="5">
        <v>7903</v>
      </c>
      <c r="B7905" s="57"/>
      <c r="C7905" s="57"/>
    </row>
    <row r="7906" spans="1:3">
      <c r="A7906" s="5">
        <v>7904</v>
      </c>
      <c r="B7906" s="57"/>
      <c r="C7906" s="57"/>
    </row>
    <row r="7907" spans="1:3">
      <c r="A7907" s="5">
        <v>7905</v>
      </c>
      <c r="B7907" s="57"/>
      <c r="C7907" s="57"/>
    </row>
    <row r="7908" spans="1:3">
      <c r="A7908" s="5">
        <v>7906</v>
      </c>
      <c r="B7908" s="57"/>
      <c r="C7908" s="57"/>
    </row>
    <row r="7909" spans="1:3">
      <c r="A7909" s="5">
        <v>7907</v>
      </c>
      <c r="B7909" s="57"/>
      <c r="C7909" s="57"/>
    </row>
    <row r="7910" spans="1:3">
      <c r="A7910" s="5">
        <v>7908</v>
      </c>
      <c r="B7910" s="57"/>
      <c r="C7910" s="57"/>
    </row>
    <row r="7911" spans="1:3">
      <c r="A7911" s="5">
        <v>7909</v>
      </c>
      <c r="B7911" s="57"/>
      <c r="C7911" s="57"/>
    </row>
    <row r="7912" spans="1:3">
      <c r="A7912" s="5">
        <v>7910</v>
      </c>
      <c r="B7912" s="57"/>
      <c r="C7912" s="57"/>
    </row>
    <row r="7913" spans="1:3">
      <c r="A7913" s="5">
        <v>7911</v>
      </c>
      <c r="B7913" s="57"/>
      <c r="C7913" s="57"/>
    </row>
    <row r="7914" spans="1:3">
      <c r="A7914" s="5">
        <v>7912</v>
      </c>
      <c r="B7914" s="57"/>
      <c r="C7914" s="57"/>
    </row>
    <row r="7915" spans="1:3">
      <c r="A7915" s="5">
        <v>7913</v>
      </c>
      <c r="B7915" s="57"/>
      <c r="C7915" s="57"/>
    </row>
    <row r="7916" spans="1:3">
      <c r="A7916" s="5">
        <v>7914</v>
      </c>
      <c r="B7916" s="57"/>
      <c r="C7916" s="57"/>
    </row>
    <row r="7917" spans="1:3">
      <c r="A7917" s="5">
        <v>7915</v>
      </c>
      <c r="B7917" s="57"/>
      <c r="C7917" s="57"/>
    </row>
    <row r="7918" spans="1:3">
      <c r="A7918" s="5">
        <v>7916</v>
      </c>
      <c r="B7918" s="57"/>
      <c r="C7918" s="57"/>
    </row>
    <row r="7919" spans="1:3">
      <c r="A7919" s="5">
        <v>7917</v>
      </c>
      <c r="B7919" s="57"/>
      <c r="C7919" s="57"/>
    </row>
    <row r="7920" spans="1:3">
      <c r="A7920" s="5">
        <v>7918</v>
      </c>
      <c r="B7920" s="57"/>
      <c r="C7920" s="57"/>
    </row>
    <row r="7921" spans="1:3">
      <c r="A7921" s="5">
        <v>7919</v>
      </c>
      <c r="B7921" s="57"/>
      <c r="C7921" s="57"/>
    </row>
    <row r="7922" spans="1:3">
      <c r="A7922" s="5">
        <v>7920</v>
      </c>
      <c r="B7922" s="57"/>
      <c r="C7922" s="57"/>
    </row>
    <row r="7923" spans="1:3">
      <c r="A7923" s="5">
        <v>7921</v>
      </c>
      <c r="B7923" s="57"/>
      <c r="C7923" s="57"/>
    </row>
    <row r="7924" spans="1:3">
      <c r="A7924" s="5">
        <v>7922</v>
      </c>
      <c r="B7924" s="57"/>
      <c r="C7924" s="57"/>
    </row>
    <row r="7925" spans="1:3">
      <c r="A7925" s="5">
        <v>7923</v>
      </c>
      <c r="B7925" s="57"/>
      <c r="C7925" s="57"/>
    </row>
    <row r="7926" spans="1:3">
      <c r="A7926" s="5">
        <v>7924</v>
      </c>
      <c r="B7926" s="57"/>
      <c r="C7926" s="57"/>
    </row>
    <row r="7927" spans="1:3">
      <c r="A7927" s="5">
        <v>7925</v>
      </c>
      <c r="B7927" s="57"/>
      <c r="C7927" s="57"/>
    </row>
    <row r="7928" spans="1:3">
      <c r="A7928" s="5">
        <v>7926</v>
      </c>
      <c r="B7928" s="57"/>
      <c r="C7928" s="57"/>
    </row>
    <row r="7929" spans="1:3">
      <c r="A7929" s="5">
        <v>7927</v>
      </c>
      <c r="B7929" s="57"/>
      <c r="C7929" s="57"/>
    </row>
    <row r="7930" spans="1:3">
      <c r="A7930" s="5">
        <v>7928</v>
      </c>
      <c r="B7930" s="57"/>
      <c r="C7930" s="57"/>
    </row>
    <row r="7931" spans="1:3">
      <c r="A7931" s="5">
        <v>7929</v>
      </c>
      <c r="B7931" s="57"/>
      <c r="C7931" s="57"/>
    </row>
    <row r="7932" spans="1:3">
      <c r="A7932" s="5">
        <v>7930</v>
      </c>
      <c r="B7932" s="57"/>
      <c r="C7932" s="57"/>
    </row>
    <row r="7933" spans="1:3">
      <c r="A7933" s="5">
        <v>7931</v>
      </c>
      <c r="B7933" s="57"/>
      <c r="C7933" s="57"/>
    </row>
    <row r="7934" spans="1:3">
      <c r="A7934" s="5">
        <v>7932</v>
      </c>
      <c r="B7934" s="57"/>
      <c r="C7934" s="57"/>
    </row>
    <row r="7935" spans="1:3">
      <c r="A7935" s="5">
        <v>7933</v>
      </c>
      <c r="B7935" s="57"/>
      <c r="C7935" s="57"/>
    </row>
    <row r="7936" spans="1:3">
      <c r="A7936" s="5">
        <v>7934</v>
      </c>
      <c r="B7936" s="57"/>
      <c r="C7936" s="57"/>
    </row>
    <row r="7937" spans="1:3">
      <c r="A7937" s="5">
        <v>7935</v>
      </c>
      <c r="B7937" s="57"/>
      <c r="C7937" s="57"/>
    </row>
    <row r="7938" spans="1:3">
      <c r="A7938" s="5">
        <v>7936</v>
      </c>
      <c r="B7938" s="57"/>
      <c r="C7938" s="57"/>
    </row>
    <row r="7939" spans="1:3">
      <c r="A7939" s="5">
        <v>7937</v>
      </c>
      <c r="B7939" s="57"/>
      <c r="C7939" s="57"/>
    </row>
    <row r="7940" spans="1:3">
      <c r="A7940" s="5">
        <v>7938</v>
      </c>
      <c r="B7940" s="57"/>
      <c r="C7940" s="57"/>
    </row>
    <row r="7941" spans="1:3">
      <c r="A7941" s="5">
        <v>7939</v>
      </c>
      <c r="B7941" s="57"/>
      <c r="C7941" s="57"/>
    </row>
    <row r="7942" spans="1:3">
      <c r="A7942" s="5">
        <v>7940</v>
      </c>
      <c r="B7942" s="57"/>
      <c r="C7942" s="57"/>
    </row>
    <row r="7943" spans="1:3">
      <c r="A7943" s="5">
        <v>7941</v>
      </c>
      <c r="B7943" s="57"/>
      <c r="C7943" s="57"/>
    </row>
    <row r="7944" spans="1:3">
      <c r="A7944" s="5">
        <v>7942</v>
      </c>
      <c r="B7944" s="57"/>
      <c r="C7944" s="57"/>
    </row>
    <row r="7945" spans="1:3">
      <c r="A7945" s="5">
        <v>7943</v>
      </c>
      <c r="B7945" s="57"/>
      <c r="C7945" s="57"/>
    </row>
    <row r="7946" spans="1:3">
      <c r="A7946" s="5">
        <v>7944</v>
      </c>
      <c r="B7946" s="57"/>
      <c r="C7946" s="57"/>
    </row>
    <row r="7947" spans="1:3">
      <c r="A7947" s="5">
        <v>7945</v>
      </c>
      <c r="B7947" s="57"/>
      <c r="C7947" s="57"/>
    </row>
    <row r="7948" spans="1:3">
      <c r="A7948" s="5">
        <v>7946</v>
      </c>
      <c r="B7948" s="57"/>
      <c r="C7948" s="57"/>
    </row>
    <row r="7949" spans="1:3">
      <c r="A7949" s="5">
        <v>7947</v>
      </c>
      <c r="B7949" s="57"/>
      <c r="C7949" s="57"/>
    </row>
    <row r="7950" spans="1:3">
      <c r="A7950" s="5">
        <v>7948</v>
      </c>
      <c r="B7950" s="57"/>
      <c r="C7950" s="57"/>
    </row>
    <row r="7951" spans="1:3">
      <c r="A7951" s="5">
        <v>7949</v>
      </c>
      <c r="B7951" s="57"/>
      <c r="C7951" s="57"/>
    </row>
    <row r="7952" spans="1:3">
      <c r="A7952" s="5">
        <v>7950</v>
      </c>
      <c r="B7952" s="57"/>
      <c r="C7952" s="57"/>
    </row>
    <row r="7953" spans="1:3">
      <c r="A7953" s="5">
        <v>7951</v>
      </c>
      <c r="B7953" s="57"/>
      <c r="C7953" s="57"/>
    </row>
    <row r="7954" spans="1:3">
      <c r="A7954" s="5">
        <v>7952</v>
      </c>
      <c r="B7954" s="57"/>
      <c r="C7954" s="57"/>
    </row>
    <row r="7955" spans="1:3">
      <c r="A7955" s="5">
        <v>7953</v>
      </c>
      <c r="B7955" s="57"/>
      <c r="C7955" s="57"/>
    </row>
    <row r="7956" spans="1:3">
      <c r="A7956" s="5">
        <v>7954</v>
      </c>
      <c r="B7956" s="57"/>
      <c r="C7956" s="57"/>
    </row>
    <row r="7957" spans="1:3">
      <c r="A7957" s="5">
        <v>7955</v>
      </c>
      <c r="B7957" s="57"/>
      <c r="C7957" s="57"/>
    </row>
    <row r="7958" spans="1:3">
      <c r="A7958" s="5">
        <v>7956</v>
      </c>
      <c r="B7958" s="57"/>
      <c r="C7958" s="57"/>
    </row>
    <row r="7959" spans="1:3">
      <c r="A7959" s="5">
        <v>7957</v>
      </c>
      <c r="B7959" s="57"/>
      <c r="C7959" s="57"/>
    </row>
    <row r="7960" spans="1:3">
      <c r="A7960" s="5">
        <v>7958</v>
      </c>
      <c r="B7960" s="57"/>
      <c r="C7960" s="57"/>
    </row>
    <row r="7961" spans="1:3">
      <c r="A7961" s="5">
        <v>7959</v>
      </c>
      <c r="B7961" s="57"/>
      <c r="C7961" s="57"/>
    </row>
    <row r="7962" spans="1:3">
      <c r="A7962" s="5">
        <v>7960</v>
      </c>
      <c r="B7962" s="57"/>
      <c r="C7962" s="57"/>
    </row>
    <row r="7963" spans="1:3">
      <c r="A7963" s="5">
        <v>7961</v>
      </c>
      <c r="B7963" s="57"/>
      <c r="C7963" s="57"/>
    </row>
    <row r="7964" spans="1:3">
      <c r="A7964" s="5">
        <v>7962</v>
      </c>
      <c r="B7964" s="57"/>
      <c r="C7964" s="57"/>
    </row>
    <row r="7965" spans="1:3">
      <c r="A7965" s="5">
        <v>7963</v>
      </c>
      <c r="B7965" s="57"/>
      <c r="C7965" s="57"/>
    </row>
    <row r="7966" spans="1:3">
      <c r="A7966" s="5">
        <v>7964</v>
      </c>
      <c r="B7966" s="57"/>
      <c r="C7966" s="57"/>
    </row>
    <row r="7967" spans="1:3">
      <c r="A7967" s="5">
        <v>7965</v>
      </c>
      <c r="B7967" s="57"/>
      <c r="C7967" s="57"/>
    </row>
    <row r="7968" spans="1:3">
      <c r="A7968" s="5">
        <v>7966</v>
      </c>
      <c r="B7968" s="57"/>
      <c r="C7968" s="57"/>
    </row>
    <row r="7969" spans="1:3">
      <c r="A7969" s="5">
        <v>7967</v>
      </c>
      <c r="B7969" s="57"/>
      <c r="C7969" s="57"/>
    </row>
    <row r="7970" spans="1:3">
      <c r="A7970" s="5">
        <v>7968</v>
      </c>
      <c r="B7970" s="57"/>
      <c r="C7970" s="57"/>
    </row>
    <row r="7971" spans="1:3">
      <c r="A7971" s="5">
        <v>7969</v>
      </c>
      <c r="B7971" s="57"/>
      <c r="C7971" s="57"/>
    </row>
    <row r="7972" spans="1:3">
      <c r="A7972" s="5">
        <v>7970</v>
      </c>
      <c r="B7972" s="57"/>
      <c r="C7972" s="57"/>
    </row>
    <row r="7973" spans="1:3">
      <c r="A7973" s="5">
        <v>7971</v>
      </c>
      <c r="B7973" s="57"/>
      <c r="C7973" s="57"/>
    </row>
    <row r="7974" spans="1:3">
      <c r="A7974" s="5">
        <v>7972</v>
      </c>
      <c r="B7974" s="57"/>
      <c r="C7974" s="57"/>
    </row>
    <row r="7975" spans="1:3">
      <c r="A7975" s="5">
        <v>7973</v>
      </c>
      <c r="B7975" s="57"/>
      <c r="C7975" s="57"/>
    </row>
    <row r="7976" spans="1:3">
      <c r="A7976" s="5">
        <v>7974</v>
      </c>
      <c r="B7976" s="57"/>
      <c r="C7976" s="57"/>
    </row>
    <row r="7977" spans="1:3">
      <c r="A7977" s="5">
        <v>7975</v>
      </c>
      <c r="B7977" s="57"/>
      <c r="C7977" s="57"/>
    </row>
    <row r="7978" spans="1:3">
      <c r="A7978" s="5">
        <v>7976</v>
      </c>
      <c r="B7978" s="57"/>
      <c r="C7978" s="57"/>
    </row>
    <row r="7979" spans="1:3">
      <c r="A7979" s="5">
        <v>7977</v>
      </c>
      <c r="B7979" s="57"/>
      <c r="C7979" s="57"/>
    </row>
    <row r="7980" spans="1:3">
      <c r="A7980" s="5">
        <v>7978</v>
      </c>
      <c r="B7980" s="57"/>
      <c r="C7980" s="57"/>
    </row>
    <row r="7981" spans="1:3">
      <c r="A7981" s="5">
        <v>7979</v>
      </c>
      <c r="B7981" s="57"/>
      <c r="C7981" s="57"/>
    </row>
    <row r="7982" spans="1:3">
      <c r="A7982" s="5">
        <v>7980</v>
      </c>
      <c r="B7982" s="57"/>
      <c r="C7982" s="57"/>
    </row>
    <row r="7983" spans="1:3">
      <c r="A7983" s="5">
        <v>7981</v>
      </c>
      <c r="B7983" s="57"/>
      <c r="C7983" s="57"/>
    </row>
    <row r="7984" spans="1:3">
      <c r="A7984" s="5">
        <v>7982</v>
      </c>
      <c r="B7984" s="57"/>
      <c r="C7984" s="57"/>
    </row>
    <row r="7985" spans="1:3">
      <c r="A7985" s="5">
        <v>7983</v>
      </c>
      <c r="B7985" s="57"/>
      <c r="C7985" s="57"/>
    </row>
    <row r="7986" spans="1:3">
      <c r="A7986" s="5">
        <v>7984</v>
      </c>
      <c r="B7986" s="57"/>
      <c r="C7986" s="57"/>
    </row>
    <row r="7987" spans="1:3">
      <c r="A7987" s="5">
        <v>7985</v>
      </c>
      <c r="B7987" s="57"/>
      <c r="C7987" s="57"/>
    </row>
    <row r="7988" spans="1:3">
      <c r="A7988" s="5">
        <v>7986</v>
      </c>
      <c r="B7988" s="57"/>
      <c r="C7988" s="57"/>
    </row>
    <row r="7989" spans="1:3">
      <c r="A7989" s="5">
        <v>7987</v>
      </c>
      <c r="B7989" s="57"/>
      <c r="C7989" s="57"/>
    </row>
    <row r="7990" spans="1:3">
      <c r="A7990" s="5">
        <v>7988</v>
      </c>
      <c r="B7990" s="57"/>
      <c r="C7990" s="57"/>
    </row>
    <row r="7991" spans="1:3">
      <c r="A7991" s="5">
        <v>7989</v>
      </c>
      <c r="B7991" s="57"/>
      <c r="C7991" s="57"/>
    </row>
    <row r="7992" spans="1:3">
      <c r="A7992" s="5">
        <v>7990</v>
      </c>
      <c r="B7992" s="57"/>
      <c r="C7992" s="57"/>
    </row>
    <row r="7993" spans="1:3">
      <c r="A7993" s="5">
        <v>7991</v>
      </c>
      <c r="B7993" s="57"/>
      <c r="C7993" s="57"/>
    </row>
    <row r="7994" spans="1:3">
      <c r="A7994" s="5">
        <v>7992</v>
      </c>
      <c r="B7994" s="57"/>
      <c r="C7994" s="57"/>
    </row>
    <row r="7995" spans="1:3">
      <c r="A7995" s="5">
        <v>7993</v>
      </c>
      <c r="B7995" s="57"/>
      <c r="C7995" s="57"/>
    </row>
    <row r="7996" spans="1:3">
      <c r="A7996" s="5">
        <v>7994</v>
      </c>
      <c r="B7996" s="57"/>
      <c r="C7996" s="57"/>
    </row>
    <row r="7997" spans="1:3">
      <c r="A7997" s="5">
        <v>7995</v>
      </c>
      <c r="B7997" s="57"/>
      <c r="C7997" s="57"/>
    </row>
    <row r="7998" spans="1:3">
      <c r="A7998" s="5">
        <v>7996</v>
      </c>
      <c r="B7998" s="57"/>
      <c r="C7998" s="57"/>
    </row>
    <row r="7999" spans="1:3">
      <c r="A7999" s="5">
        <v>7997</v>
      </c>
      <c r="B7999" s="57"/>
      <c r="C7999" s="57"/>
    </row>
    <row r="8000" spans="1:3">
      <c r="A8000" s="5">
        <v>7998</v>
      </c>
      <c r="B8000" s="57"/>
      <c r="C8000" s="57"/>
    </row>
    <row r="8001" spans="1:3">
      <c r="A8001" s="5">
        <v>7999</v>
      </c>
      <c r="B8001" s="57"/>
      <c r="C8001" s="57"/>
    </row>
    <row r="8002" spans="1:3">
      <c r="A8002" s="5">
        <v>8000</v>
      </c>
      <c r="B8002" s="57"/>
      <c r="C8002" s="57"/>
    </row>
    <row r="8003" spans="1:3">
      <c r="A8003" s="5">
        <v>8001</v>
      </c>
      <c r="B8003" s="57"/>
      <c r="C8003" s="57"/>
    </row>
    <row r="8004" spans="1:3">
      <c r="A8004" s="5">
        <v>8002</v>
      </c>
      <c r="B8004" s="57"/>
      <c r="C8004" s="57"/>
    </row>
    <row r="8005" spans="1:3">
      <c r="A8005" s="5">
        <v>8003</v>
      </c>
      <c r="B8005" s="57"/>
      <c r="C8005" s="57"/>
    </row>
    <row r="8006" spans="1:3">
      <c r="A8006" s="5">
        <v>8004</v>
      </c>
      <c r="B8006" s="57"/>
      <c r="C8006" s="57"/>
    </row>
    <row r="8007" spans="1:3">
      <c r="A8007" s="5">
        <v>8005</v>
      </c>
      <c r="B8007" s="57"/>
      <c r="C8007" s="57"/>
    </row>
    <row r="8008" spans="1:3">
      <c r="A8008" s="5">
        <v>8006</v>
      </c>
      <c r="B8008" s="57"/>
      <c r="C8008" s="57"/>
    </row>
    <row r="8009" spans="1:3">
      <c r="A8009" s="5">
        <v>8007</v>
      </c>
      <c r="B8009" s="57"/>
      <c r="C8009" s="57"/>
    </row>
    <row r="8010" spans="1:3">
      <c r="A8010" s="5">
        <v>8008</v>
      </c>
      <c r="B8010" s="57"/>
      <c r="C8010" s="57"/>
    </row>
    <row r="8011" spans="1:3">
      <c r="A8011" s="5">
        <v>8009</v>
      </c>
      <c r="B8011" s="57"/>
      <c r="C8011" s="57"/>
    </row>
    <row r="8012" spans="1:3">
      <c r="A8012" s="5">
        <v>8010</v>
      </c>
      <c r="B8012" s="57"/>
      <c r="C8012" s="57"/>
    </row>
    <row r="8013" spans="1:3">
      <c r="A8013" s="5">
        <v>8011</v>
      </c>
      <c r="B8013" s="57"/>
      <c r="C8013" s="57"/>
    </row>
    <row r="8014" spans="1:3">
      <c r="A8014" s="5">
        <v>8012</v>
      </c>
      <c r="B8014" s="57"/>
      <c r="C8014" s="57"/>
    </row>
    <row r="8015" spans="1:3">
      <c r="A8015" s="5">
        <v>8013</v>
      </c>
      <c r="B8015" s="57"/>
      <c r="C8015" s="57"/>
    </row>
    <row r="8016" spans="1:3">
      <c r="A8016" s="5">
        <v>8014</v>
      </c>
      <c r="B8016" s="57"/>
      <c r="C8016" s="57"/>
    </row>
    <row r="8017" spans="1:3">
      <c r="A8017" s="5">
        <v>8015</v>
      </c>
      <c r="B8017" s="57"/>
      <c r="C8017" s="57"/>
    </row>
    <row r="8018" spans="1:3">
      <c r="A8018" s="5">
        <v>8016</v>
      </c>
      <c r="B8018" s="57"/>
      <c r="C8018" s="57"/>
    </row>
    <row r="8019" spans="1:3">
      <c r="A8019" s="5">
        <v>8017</v>
      </c>
      <c r="B8019" s="57"/>
      <c r="C8019" s="57"/>
    </row>
    <row r="8020" spans="1:3">
      <c r="A8020" s="5">
        <v>8018</v>
      </c>
      <c r="B8020" s="57"/>
      <c r="C8020" s="57"/>
    </row>
    <row r="8021" spans="1:3">
      <c r="A8021" s="5">
        <v>8019</v>
      </c>
      <c r="B8021" s="57"/>
      <c r="C8021" s="57"/>
    </row>
    <row r="8022" spans="1:3">
      <c r="A8022" s="5">
        <v>8020</v>
      </c>
      <c r="B8022" s="57"/>
      <c r="C8022" s="57"/>
    </row>
    <row r="8023" spans="1:3">
      <c r="A8023" s="5">
        <v>8021</v>
      </c>
      <c r="B8023" s="57"/>
      <c r="C8023" s="57"/>
    </row>
    <row r="8024" spans="1:3">
      <c r="A8024" s="5">
        <v>8022</v>
      </c>
      <c r="B8024" s="57"/>
      <c r="C8024" s="57"/>
    </row>
    <row r="8025" spans="1:3">
      <c r="A8025" s="5">
        <v>8023</v>
      </c>
      <c r="B8025" s="57"/>
      <c r="C8025" s="57"/>
    </row>
    <row r="8026" spans="1:3">
      <c r="A8026" s="5">
        <v>8024</v>
      </c>
      <c r="B8026" s="57"/>
      <c r="C8026" s="57"/>
    </row>
    <row r="8027" spans="1:3">
      <c r="A8027" s="5">
        <v>8025</v>
      </c>
      <c r="B8027" s="57"/>
      <c r="C8027" s="57"/>
    </row>
    <row r="8028" spans="1:3">
      <c r="A8028" s="5">
        <v>8026</v>
      </c>
      <c r="B8028" s="57"/>
      <c r="C8028" s="57"/>
    </row>
    <row r="8029" spans="1:3">
      <c r="A8029" s="5">
        <v>8027</v>
      </c>
      <c r="B8029" s="57"/>
      <c r="C8029" s="57"/>
    </row>
    <row r="8030" spans="1:3">
      <c r="A8030" s="5">
        <v>8028</v>
      </c>
      <c r="B8030" s="57"/>
      <c r="C8030" s="57"/>
    </row>
    <row r="8031" spans="1:3">
      <c r="A8031" s="5">
        <v>8029</v>
      </c>
      <c r="B8031" s="57"/>
      <c r="C8031" s="57"/>
    </row>
    <row r="8032" spans="1:3">
      <c r="A8032" s="5">
        <v>8030</v>
      </c>
      <c r="B8032" s="57"/>
      <c r="C8032" s="57"/>
    </row>
    <row r="8033" spans="1:3">
      <c r="A8033" s="5">
        <v>8031</v>
      </c>
      <c r="B8033" s="57"/>
      <c r="C8033" s="57"/>
    </row>
    <row r="8034" spans="1:3">
      <c r="A8034" s="5">
        <v>8032</v>
      </c>
      <c r="B8034" s="57"/>
      <c r="C8034" s="57"/>
    </row>
    <row r="8035" spans="1:3">
      <c r="A8035" s="5">
        <v>8033</v>
      </c>
      <c r="B8035" s="57"/>
      <c r="C8035" s="57"/>
    </row>
    <row r="8036" spans="1:3">
      <c r="A8036" s="5">
        <v>8034</v>
      </c>
      <c r="B8036" s="57"/>
      <c r="C8036" s="57"/>
    </row>
    <row r="8037" spans="1:3">
      <c r="A8037" s="5">
        <v>8035</v>
      </c>
      <c r="B8037" s="57"/>
      <c r="C8037" s="57"/>
    </row>
    <row r="8038" spans="1:3">
      <c r="A8038" s="5">
        <v>8036</v>
      </c>
      <c r="B8038" s="57"/>
      <c r="C8038" s="57"/>
    </row>
    <row r="8039" spans="1:3">
      <c r="A8039" s="5">
        <v>8037</v>
      </c>
      <c r="B8039" s="57"/>
      <c r="C8039" s="57"/>
    </row>
    <row r="8040" spans="1:3">
      <c r="A8040" s="5">
        <v>8038</v>
      </c>
      <c r="B8040" s="57"/>
      <c r="C8040" s="57"/>
    </row>
    <row r="8041" spans="1:3">
      <c r="A8041" s="5">
        <v>8039</v>
      </c>
      <c r="B8041" s="57"/>
      <c r="C8041" s="57"/>
    </row>
    <row r="8042" spans="1:3">
      <c r="A8042" s="5">
        <v>8040</v>
      </c>
      <c r="B8042" s="57"/>
      <c r="C8042" s="57"/>
    </row>
    <row r="8043" spans="1:3">
      <c r="A8043" s="5">
        <v>8041</v>
      </c>
      <c r="B8043" s="57"/>
      <c r="C8043" s="57"/>
    </row>
    <row r="8044" spans="1:3">
      <c r="A8044" s="5">
        <v>8042</v>
      </c>
      <c r="B8044" s="57"/>
      <c r="C8044" s="57"/>
    </row>
    <row r="8045" spans="1:3">
      <c r="A8045" s="5">
        <v>8043</v>
      </c>
      <c r="B8045" s="57"/>
      <c r="C8045" s="57"/>
    </row>
    <row r="8046" spans="1:3">
      <c r="A8046" s="5">
        <v>8044</v>
      </c>
      <c r="B8046" s="57"/>
      <c r="C8046" s="57"/>
    </row>
    <row r="8047" spans="1:3">
      <c r="A8047" s="5">
        <v>8045</v>
      </c>
      <c r="B8047" s="57"/>
      <c r="C8047" s="57"/>
    </row>
    <row r="8048" spans="1:3">
      <c r="A8048" s="5">
        <v>8046</v>
      </c>
      <c r="B8048" s="57"/>
      <c r="C8048" s="57"/>
    </row>
    <row r="8049" spans="1:3">
      <c r="A8049" s="5">
        <v>8047</v>
      </c>
      <c r="B8049" s="57"/>
      <c r="C8049" s="57"/>
    </row>
    <row r="8050" spans="1:3">
      <c r="A8050" s="5">
        <v>8048</v>
      </c>
      <c r="B8050" s="57"/>
      <c r="C8050" s="57"/>
    </row>
    <row r="8051" spans="1:3">
      <c r="A8051" s="5">
        <v>8049</v>
      </c>
      <c r="B8051" s="57"/>
      <c r="C8051" s="57"/>
    </row>
    <row r="8052" spans="1:3">
      <c r="A8052" s="5">
        <v>8050</v>
      </c>
      <c r="B8052" s="57"/>
      <c r="C8052" s="57"/>
    </row>
    <row r="8053" spans="1:3">
      <c r="A8053" s="5">
        <v>8051</v>
      </c>
      <c r="B8053" s="57"/>
      <c r="C8053" s="57"/>
    </row>
    <row r="8054" spans="1:3">
      <c r="A8054" s="5">
        <v>8052</v>
      </c>
      <c r="B8054" s="57"/>
      <c r="C8054" s="57"/>
    </row>
    <row r="8055" spans="1:3">
      <c r="A8055" s="5">
        <v>8053</v>
      </c>
      <c r="B8055" s="57"/>
      <c r="C8055" s="57"/>
    </row>
    <row r="8056" spans="1:3">
      <c r="A8056" s="5">
        <v>8054</v>
      </c>
      <c r="B8056" s="57"/>
      <c r="C8056" s="57"/>
    </row>
    <row r="8057" spans="1:3">
      <c r="A8057" s="5">
        <v>8055</v>
      </c>
      <c r="B8057" s="57"/>
      <c r="C8057" s="57"/>
    </row>
    <row r="8058" spans="1:3">
      <c r="A8058" s="5">
        <v>8056</v>
      </c>
      <c r="B8058" s="57"/>
      <c r="C8058" s="57"/>
    </row>
    <row r="8059" spans="1:3">
      <c r="A8059" s="5">
        <v>8057</v>
      </c>
      <c r="B8059" s="57"/>
      <c r="C8059" s="57"/>
    </row>
    <row r="8060" spans="1:3">
      <c r="A8060" s="5">
        <v>8058</v>
      </c>
      <c r="B8060" s="57"/>
      <c r="C8060" s="57"/>
    </row>
    <row r="8061" spans="1:3">
      <c r="A8061" s="5">
        <v>8059</v>
      </c>
      <c r="B8061" s="57"/>
      <c r="C8061" s="57"/>
    </row>
    <row r="8062" spans="1:3">
      <c r="A8062" s="5">
        <v>8060</v>
      </c>
      <c r="B8062" s="57"/>
      <c r="C8062" s="57"/>
    </row>
    <row r="8063" spans="1:3">
      <c r="A8063" s="5">
        <v>8061</v>
      </c>
      <c r="B8063" s="57"/>
      <c r="C8063" s="57"/>
    </row>
    <row r="8064" spans="1:3">
      <c r="A8064" s="5">
        <v>8062</v>
      </c>
      <c r="B8064" s="57"/>
      <c r="C8064" s="57"/>
    </row>
    <row r="8065" spans="1:3">
      <c r="A8065" s="5">
        <v>8063</v>
      </c>
      <c r="B8065" s="57"/>
      <c r="C8065" s="57"/>
    </row>
    <row r="8066" spans="1:3">
      <c r="A8066" s="5">
        <v>8064</v>
      </c>
      <c r="B8066" s="57"/>
      <c r="C8066" s="57"/>
    </row>
    <row r="8067" spans="1:3">
      <c r="A8067" s="5">
        <v>8065</v>
      </c>
      <c r="B8067" s="57"/>
      <c r="C8067" s="57"/>
    </row>
    <row r="8068" spans="1:3">
      <c r="A8068" s="5">
        <v>8066</v>
      </c>
      <c r="B8068" s="57"/>
      <c r="C8068" s="57"/>
    </row>
    <row r="8069" spans="1:3">
      <c r="A8069" s="5">
        <v>8067</v>
      </c>
      <c r="B8069" s="57"/>
      <c r="C8069" s="57"/>
    </row>
    <row r="8070" spans="1:3">
      <c r="A8070" s="5">
        <v>8068</v>
      </c>
      <c r="B8070" s="57"/>
      <c r="C8070" s="57"/>
    </row>
    <row r="8071" spans="1:3">
      <c r="A8071" s="5">
        <v>8069</v>
      </c>
      <c r="B8071" s="57"/>
      <c r="C8071" s="57"/>
    </row>
    <row r="8072" spans="1:3">
      <c r="A8072" s="5">
        <v>8070</v>
      </c>
      <c r="B8072" s="57"/>
      <c r="C8072" s="57"/>
    </row>
    <row r="8073" spans="1:3">
      <c r="A8073" s="5">
        <v>8071</v>
      </c>
      <c r="B8073" s="57"/>
      <c r="C8073" s="57"/>
    </row>
    <row r="8074" spans="1:3">
      <c r="A8074" s="5">
        <v>8072</v>
      </c>
      <c r="B8074" s="57"/>
      <c r="C8074" s="57"/>
    </row>
    <row r="8075" spans="1:3">
      <c r="A8075" s="5">
        <v>8073</v>
      </c>
      <c r="B8075" s="57"/>
      <c r="C8075" s="57"/>
    </row>
    <row r="8076" spans="1:3">
      <c r="A8076" s="5">
        <v>8074</v>
      </c>
      <c r="B8076" s="57"/>
      <c r="C8076" s="57"/>
    </row>
    <row r="8077" spans="1:3">
      <c r="A8077" s="5">
        <v>8075</v>
      </c>
      <c r="B8077" s="57"/>
      <c r="C8077" s="57"/>
    </row>
    <row r="8078" spans="1:3">
      <c r="A8078" s="5">
        <v>8076</v>
      </c>
      <c r="B8078" s="57"/>
      <c r="C8078" s="57"/>
    </row>
    <row r="8079" spans="1:3">
      <c r="A8079" s="5">
        <v>8077</v>
      </c>
      <c r="B8079" s="57"/>
      <c r="C8079" s="57"/>
    </row>
    <row r="8080" spans="1:3">
      <c r="A8080" s="5">
        <v>8078</v>
      </c>
      <c r="B8080" s="57"/>
      <c r="C8080" s="57"/>
    </row>
    <row r="8081" spans="1:3">
      <c r="A8081" s="5">
        <v>8079</v>
      </c>
      <c r="B8081" s="57"/>
      <c r="C8081" s="57"/>
    </row>
    <row r="8082" spans="1:3">
      <c r="A8082" s="5">
        <v>8080</v>
      </c>
      <c r="B8082" s="57"/>
      <c r="C8082" s="57"/>
    </row>
    <row r="8083" spans="1:3">
      <c r="A8083" s="5">
        <v>8081</v>
      </c>
      <c r="B8083" s="57"/>
      <c r="C8083" s="57"/>
    </row>
    <row r="8084" spans="1:3">
      <c r="A8084" s="5">
        <v>8082</v>
      </c>
      <c r="B8084" s="57"/>
      <c r="C8084" s="57"/>
    </row>
    <row r="8085" spans="1:3">
      <c r="A8085" s="5">
        <v>8083</v>
      </c>
      <c r="B8085" s="57"/>
      <c r="C8085" s="57"/>
    </row>
    <row r="8086" spans="1:3">
      <c r="A8086" s="5">
        <v>8084</v>
      </c>
      <c r="B8086" s="57"/>
      <c r="C8086" s="57"/>
    </row>
    <row r="8087" spans="1:3">
      <c r="A8087" s="5">
        <v>8085</v>
      </c>
      <c r="B8087" s="57"/>
      <c r="C8087" s="57"/>
    </row>
    <row r="8088" spans="1:3">
      <c r="A8088" s="5">
        <v>8086</v>
      </c>
      <c r="B8088" s="57"/>
      <c r="C8088" s="57"/>
    </row>
    <row r="8089" spans="1:3">
      <c r="A8089" s="5">
        <v>8087</v>
      </c>
      <c r="B8089" s="57"/>
      <c r="C8089" s="57"/>
    </row>
    <row r="8090" spans="1:3">
      <c r="A8090" s="5">
        <v>8088</v>
      </c>
      <c r="B8090" s="57"/>
      <c r="C8090" s="57"/>
    </row>
    <row r="8091" spans="1:3">
      <c r="A8091" s="5">
        <v>8089</v>
      </c>
      <c r="B8091" s="57"/>
      <c r="C8091" s="57"/>
    </row>
    <row r="8092" spans="1:3">
      <c r="A8092" s="5">
        <v>8090</v>
      </c>
      <c r="B8092" s="57"/>
      <c r="C8092" s="57"/>
    </row>
    <row r="8093" spans="1:3">
      <c r="A8093" s="5">
        <v>8091</v>
      </c>
      <c r="B8093" s="57"/>
      <c r="C8093" s="57"/>
    </row>
    <row r="8094" spans="1:3">
      <c r="A8094" s="5">
        <v>8092</v>
      </c>
      <c r="B8094" s="57"/>
      <c r="C8094" s="57"/>
    </row>
    <row r="8095" spans="1:3">
      <c r="A8095" s="5">
        <v>8093</v>
      </c>
      <c r="B8095" s="57"/>
      <c r="C8095" s="57"/>
    </row>
    <row r="8096" spans="1:3">
      <c r="A8096" s="5">
        <v>8094</v>
      </c>
      <c r="B8096" s="57"/>
      <c r="C8096" s="57"/>
    </row>
    <row r="8097" spans="1:3">
      <c r="A8097" s="5">
        <v>8095</v>
      </c>
      <c r="B8097" s="57"/>
      <c r="C8097" s="57"/>
    </row>
    <row r="8098" spans="1:3">
      <c r="A8098" s="5">
        <v>8096</v>
      </c>
      <c r="B8098" s="57"/>
      <c r="C8098" s="57"/>
    </row>
    <row r="8099" spans="1:3">
      <c r="A8099" s="5">
        <v>8097</v>
      </c>
      <c r="B8099" s="57"/>
      <c r="C8099" s="57"/>
    </row>
    <row r="8100" spans="1:3">
      <c r="A8100" s="5">
        <v>8098</v>
      </c>
      <c r="B8100" s="57"/>
      <c r="C8100" s="57"/>
    </row>
    <row r="8101" spans="1:3">
      <c r="A8101" s="5">
        <v>8099</v>
      </c>
      <c r="B8101" s="57"/>
      <c r="C8101" s="57"/>
    </row>
    <row r="8102" spans="1:3">
      <c r="A8102" s="5">
        <v>8100</v>
      </c>
      <c r="B8102" s="57"/>
      <c r="C8102" s="57"/>
    </row>
    <row r="8103" spans="1:3">
      <c r="A8103" s="5">
        <v>8101</v>
      </c>
      <c r="B8103" s="57"/>
      <c r="C8103" s="57"/>
    </row>
    <row r="8104" spans="1:3">
      <c r="A8104" s="5">
        <v>8102</v>
      </c>
      <c r="B8104" s="57"/>
      <c r="C8104" s="57"/>
    </row>
    <row r="8105" spans="1:3">
      <c r="A8105" s="5">
        <v>8103</v>
      </c>
      <c r="B8105" s="57"/>
      <c r="C8105" s="57"/>
    </row>
    <row r="8106" spans="1:3">
      <c r="A8106" s="5">
        <v>8104</v>
      </c>
      <c r="B8106" s="57"/>
      <c r="C8106" s="57"/>
    </row>
    <row r="8107" spans="1:3">
      <c r="A8107" s="5">
        <v>8105</v>
      </c>
      <c r="B8107" s="57"/>
      <c r="C8107" s="57"/>
    </row>
    <row r="8108" spans="1:3">
      <c r="A8108" s="5">
        <v>8106</v>
      </c>
      <c r="B8108" s="57"/>
      <c r="C8108" s="57"/>
    </row>
    <row r="8109" spans="1:3">
      <c r="A8109" s="5">
        <v>8107</v>
      </c>
      <c r="B8109" s="57"/>
      <c r="C8109" s="57"/>
    </row>
    <row r="8110" spans="1:3">
      <c r="A8110" s="5">
        <v>8108</v>
      </c>
      <c r="B8110" s="57"/>
      <c r="C8110" s="57"/>
    </row>
    <row r="8111" spans="1:3">
      <c r="A8111" s="5">
        <v>8109</v>
      </c>
      <c r="B8111" s="57"/>
      <c r="C8111" s="57"/>
    </row>
    <row r="8112" spans="1:3">
      <c r="A8112" s="5">
        <v>8110</v>
      </c>
      <c r="B8112" s="57"/>
      <c r="C8112" s="57"/>
    </row>
    <row r="8113" spans="1:3">
      <c r="A8113" s="5">
        <v>8111</v>
      </c>
      <c r="B8113" s="57"/>
      <c r="C8113" s="57"/>
    </row>
    <row r="8114" spans="1:3">
      <c r="A8114" s="5">
        <v>8112</v>
      </c>
      <c r="B8114" s="57"/>
      <c r="C8114" s="57"/>
    </row>
    <row r="8115" spans="1:3">
      <c r="A8115" s="5">
        <v>8113</v>
      </c>
      <c r="B8115" s="57"/>
      <c r="C8115" s="57"/>
    </row>
    <row r="8116" spans="1:3">
      <c r="A8116" s="5">
        <v>8114</v>
      </c>
      <c r="B8116" s="57"/>
      <c r="C8116" s="57"/>
    </row>
    <row r="8117" spans="1:3">
      <c r="A8117" s="5">
        <v>8115</v>
      </c>
      <c r="B8117" s="57"/>
      <c r="C8117" s="57"/>
    </row>
    <row r="8118" spans="1:3">
      <c r="A8118" s="5">
        <v>8116</v>
      </c>
      <c r="B8118" s="57"/>
      <c r="C8118" s="57"/>
    </row>
    <row r="8119" spans="1:3">
      <c r="A8119" s="5">
        <v>8117</v>
      </c>
      <c r="B8119" s="57"/>
      <c r="C8119" s="57"/>
    </row>
    <row r="8120" spans="1:3">
      <c r="A8120" s="5">
        <v>8118</v>
      </c>
      <c r="B8120" s="57"/>
      <c r="C8120" s="57"/>
    </row>
    <row r="8121" spans="1:3">
      <c r="A8121" s="5">
        <v>8119</v>
      </c>
      <c r="B8121" s="57"/>
      <c r="C8121" s="57"/>
    </row>
    <row r="8122" spans="1:3">
      <c r="A8122" s="5">
        <v>8120</v>
      </c>
      <c r="B8122" s="57"/>
      <c r="C8122" s="57"/>
    </row>
    <row r="8123" spans="1:3">
      <c r="A8123" s="5">
        <v>8121</v>
      </c>
      <c r="B8123" s="57"/>
      <c r="C8123" s="57"/>
    </row>
    <row r="8124" spans="1:3">
      <c r="A8124" s="5">
        <v>8122</v>
      </c>
      <c r="B8124" s="57"/>
      <c r="C8124" s="57"/>
    </row>
    <row r="8125" spans="1:3">
      <c r="A8125" s="5">
        <v>8123</v>
      </c>
      <c r="B8125" s="57"/>
      <c r="C8125" s="57"/>
    </row>
    <row r="8126" spans="1:3">
      <c r="A8126" s="5">
        <v>8124</v>
      </c>
      <c r="B8126" s="57"/>
      <c r="C8126" s="57"/>
    </row>
    <row r="8127" spans="1:3">
      <c r="A8127" s="5">
        <v>8125</v>
      </c>
      <c r="B8127" s="57"/>
      <c r="C8127" s="57"/>
    </row>
    <row r="8128" spans="1:3">
      <c r="A8128" s="5">
        <v>8126</v>
      </c>
      <c r="B8128" s="57"/>
      <c r="C8128" s="57"/>
    </row>
    <row r="8129" spans="1:3">
      <c r="A8129" s="5">
        <v>8127</v>
      </c>
      <c r="B8129" s="57"/>
      <c r="C8129" s="57"/>
    </row>
    <row r="8130" spans="1:3">
      <c r="A8130" s="5">
        <v>8128</v>
      </c>
      <c r="B8130" s="57"/>
      <c r="C8130" s="57"/>
    </row>
    <row r="8131" spans="1:3">
      <c r="A8131" s="5">
        <v>8129</v>
      </c>
      <c r="B8131" s="57"/>
      <c r="C8131" s="57"/>
    </row>
    <row r="8132" spans="1:3">
      <c r="A8132" s="5">
        <v>8130</v>
      </c>
      <c r="B8132" s="57"/>
      <c r="C8132" s="57"/>
    </row>
    <row r="8133" spans="1:3">
      <c r="A8133" s="5">
        <v>8131</v>
      </c>
      <c r="B8133" s="57"/>
      <c r="C8133" s="57"/>
    </row>
    <row r="8134" spans="1:3">
      <c r="A8134" s="5">
        <v>8132</v>
      </c>
      <c r="B8134" s="57"/>
      <c r="C8134" s="57"/>
    </row>
    <row r="8135" spans="1:3">
      <c r="A8135" s="5">
        <v>8133</v>
      </c>
      <c r="B8135" s="57"/>
      <c r="C8135" s="57"/>
    </row>
    <row r="8136" spans="1:3">
      <c r="A8136" s="5">
        <v>8134</v>
      </c>
      <c r="B8136" s="57"/>
      <c r="C8136" s="57"/>
    </row>
    <row r="8137" spans="1:3">
      <c r="A8137" s="5">
        <v>8135</v>
      </c>
      <c r="B8137" s="57"/>
      <c r="C8137" s="57"/>
    </row>
    <row r="8138" spans="1:3">
      <c r="A8138" s="5">
        <v>8136</v>
      </c>
      <c r="B8138" s="57"/>
      <c r="C8138" s="57"/>
    </row>
    <row r="8139" spans="1:3">
      <c r="A8139" s="5">
        <v>8137</v>
      </c>
      <c r="B8139" s="57"/>
      <c r="C8139" s="57"/>
    </row>
    <row r="8140" spans="1:3">
      <c r="A8140" s="5">
        <v>8138</v>
      </c>
      <c r="B8140" s="57"/>
      <c r="C8140" s="57"/>
    </row>
    <row r="8141" spans="1:3">
      <c r="A8141" s="5">
        <v>8139</v>
      </c>
      <c r="B8141" s="57"/>
      <c r="C8141" s="57"/>
    </row>
    <row r="8142" spans="1:3">
      <c r="A8142" s="5">
        <v>8140</v>
      </c>
      <c r="B8142" s="57"/>
      <c r="C8142" s="57"/>
    </row>
    <row r="8143" spans="1:3">
      <c r="A8143" s="5">
        <v>8141</v>
      </c>
      <c r="B8143" s="57"/>
      <c r="C8143" s="57"/>
    </row>
    <row r="8144" spans="1:3">
      <c r="A8144" s="5">
        <v>8142</v>
      </c>
      <c r="B8144" s="57"/>
      <c r="C8144" s="57"/>
    </row>
    <row r="8145" spans="1:3">
      <c r="A8145" s="5">
        <v>8143</v>
      </c>
      <c r="B8145" s="57"/>
      <c r="C8145" s="57"/>
    </row>
    <row r="8146" spans="1:3">
      <c r="A8146" s="5">
        <v>8144</v>
      </c>
      <c r="B8146" s="57"/>
      <c r="C8146" s="57"/>
    </row>
    <row r="8147" spans="1:3">
      <c r="A8147" s="5">
        <v>8145</v>
      </c>
      <c r="B8147" s="57"/>
      <c r="C8147" s="57"/>
    </row>
    <row r="8148" spans="1:3">
      <c r="A8148" s="5">
        <v>8146</v>
      </c>
      <c r="B8148" s="57"/>
      <c r="C8148" s="57"/>
    </row>
    <row r="8149" spans="1:3">
      <c r="A8149" s="5">
        <v>8147</v>
      </c>
      <c r="B8149" s="57"/>
      <c r="C8149" s="57"/>
    </row>
    <row r="8150" spans="1:3">
      <c r="A8150" s="5">
        <v>8148</v>
      </c>
      <c r="B8150" s="57"/>
      <c r="C8150" s="57"/>
    </row>
    <row r="8151" spans="1:3">
      <c r="A8151" s="5">
        <v>8149</v>
      </c>
      <c r="B8151" s="57"/>
      <c r="C8151" s="57"/>
    </row>
    <row r="8152" spans="1:3">
      <c r="A8152" s="5">
        <v>8150</v>
      </c>
      <c r="B8152" s="57"/>
      <c r="C8152" s="57"/>
    </row>
    <row r="8153" spans="1:3">
      <c r="A8153" s="5">
        <v>8151</v>
      </c>
      <c r="B8153" s="57"/>
      <c r="C8153" s="57"/>
    </row>
    <row r="8154" spans="1:3">
      <c r="A8154" s="5">
        <v>8152</v>
      </c>
      <c r="B8154" s="57"/>
      <c r="C8154" s="57"/>
    </row>
    <row r="8155" spans="1:3">
      <c r="A8155" s="5">
        <v>8153</v>
      </c>
      <c r="B8155" s="57"/>
      <c r="C8155" s="57"/>
    </row>
    <row r="8156" spans="1:3">
      <c r="A8156" s="5">
        <v>8154</v>
      </c>
      <c r="B8156" s="57"/>
      <c r="C8156" s="57"/>
    </row>
    <row r="8157" spans="1:3">
      <c r="A8157" s="5">
        <v>8155</v>
      </c>
      <c r="B8157" s="57"/>
      <c r="C8157" s="57"/>
    </row>
    <row r="8158" spans="1:3">
      <c r="A8158" s="5">
        <v>8156</v>
      </c>
      <c r="B8158" s="57"/>
      <c r="C8158" s="57"/>
    </row>
    <row r="8159" spans="1:3">
      <c r="A8159" s="5">
        <v>8157</v>
      </c>
      <c r="B8159" s="57"/>
      <c r="C8159" s="57"/>
    </row>
    <row r="8160" spans="1:3">
      <c r="A8160" s="5">
        <v>8158</v>
      </c>
      <c r="B8160" s="57"/>
      <c r="C8160" s="57"/>
    </row>
    <row r="8161" spans="1:3">
      <c r="A8161" s="5">
        <v>8159</v>
      </c>
      <c r="B8161" s="57"/>
      <c r="C8161" s="57"/>
    </row>
    <row r="8162" spans="1:3">
      <c r="A8162" s="5">
        <v>8160</v>
      </c>
      <c r="B8162" s="57"/>
      <c r="C8162" s="57"/>
    </row>
    <row r="8163" spans="1:3">
      <c r="A8163" s="5">
        <v>8161</v>
      </c>
      <c r="B8163" s="57"/>
      <c r="C8163" s="57"/>
    </row>
    <row r="8164" spans="1:3">
      <c r="A8164" s="5">
        <v>8162</v>
      </c>
      <c r="B8164" s="57"/>
      <c r="C8164" s="57"/>
    </row>
    <row r="8165" spans="1:3">
      <c r="A8165" s="5">
        <v>8163</v>
      </c>
      <c r="B8165" s="57"/>
      <c r="C8165" s="57"/>
    </row>
    <row r="8166" spans="1:3">
      <c r="A8166" s="5">
        <v>8164</v>
      </c>
      <c r="B8166" s="57"/>
      <c r="C8166" s="57"/>
    </row>
    <row r="8167" spans="1:3">
      <c r="A8167" s="5">
        <v>8165</v>
      </c>
      <c r="B8167" s="57"/>
      <c r="C8167" s="57"/>
    </row>
    <row r="8168" spans="1:3">
      <c r="A8168" s="5">
        <v>8166</v>
      </c>
      <c r="B8168" s="57"/>
      <c r="C8168" s="57"/>
    </row>
    <row r="8169" spans="1:3">
      <c r="A8169" s="5">
        <v>8167</v>
      </c>
      <c r="B8169" s="57"/>
      <c r="C8169" s="57"/>
    </row>
    <row r="8170" spans="1:3">
      <c r="A8170" s="5">
        <v>8168</v>
      </c>
      <c r="B8170" s="57"/>
      <c r="C8170" s="57"/>
    </row>
    <row r="8171" spans="1:3">
      <c r="A8171" s="5">
        <v>8169</v>
      </c>
      <c r="B8171" s="57"/>
      <c r="C8171" s="57"/>
    </row>
    <row r="8172" spans="1:3">
      <c r="A8172" s="5">
        <v>8170</v>
      </c>
      <c r="B8172" s="57"/>
      <c r="C8172" s="57"/>
    </row>
    <row r="8173" spans="1:3">
      <c r="A8173" s="5">
        <v>8171</v>
      </c>
      <c r="B8173" s="57"/>
      <c r="C8173" s="57"/>
    </row>
    <row r="8174" spans="1:3">
      <c r="A8174" s="5">
        <v>8172</v>
      </c>
      <c r="B8174" s="57"/>
      <c r="C8174" s="57"/>
    </row>
    <row r="8175" spans="1:3">
      <c r="A8175" s="5">
        <v>8173</v>
      </c>
      <c r="B8175" s="57"/>
      <c r="C8175" s="57"/>
    </row>
    <row r="8176" spans="1:3">
      <c r="A8176" s="5">
        <v>8174</v>
      </c>
      <c r="B8176" s="57"/>
      <c r="C8176" s="57"/>
    </row>
    <row r="8177" spans="1:3">
      <c r="A8177" s="5">
        <v>8175</v>
      </c>
      <c r="B8177" s="57"/>
      <c r="C8177" s="57"/>
    </row>
    <row r="8178" spans="1:3">
      <c r="A8178" s="5">
        <v>8176</v>
      </c>
      <c r="B8178" s="57"/>
      <c r="C8178" s="57"/>
    </row>
    <row r="8179" spans="1:3">
      <c r="A8179" s="5">
        <v>8177</v>
      </c>
      <c r="B8179" s="57"/>
      <c r="C8179" s="57"/>
    </row>
    <row r="8180" spans="1:3">
      <c r="A8180" s="5">
        <v>8178</v>
      </c>
      <c r="B8180" s="57"/>
      <c r="C8180" s="57"/>
    </row>
    <row r="8181" spans="1:3">
      <c r="A8181" s="5">
        <v>8179</v>
      </c>
      <c r="B8181" s="57"/>
      <c r="C8181" s="57"/>
    </row>
    <row r="8182" spans="1:3">
      <c r="A8182" s="5">
        <v>8180</v>
      </c>
      <c r="B8182" s="57"/>
      <c r="C8182" s="57"/>
    </row>
    <row r="8183" spans="1:3">
      <c r="A8183" s="5">
        <v>8181</v>
      </c>
      <c r="B8183" s="57"/>
      <c r="C8183" s="57"/>
    </row>
    <row r="8184" spans="1:3">
      <c r="A8184" s="5">
        <v>8182</v>
      </c>
      <c r="B8184" s="57"/>
      <c r="C8184" s="57"/>
    </row>
    <row r="8185" spans="1:3">
      <c r="A8185" s="5">
        <v>8183</v>
      </c>
      <c r="B8185" s="57"/>
      <c r="C8185" s="57"/>
    </row>
    <row r="8186" spans="1:3">
      <c r="A8186" s="5">
        <v>8184</v>
      </c>
      <c r="B8186" s="57"/>
      <c r="C8186" s="57"/>
    </row>
    <row r="8187" spans="1:3">
      <c r="A8187" s="5">
        <v>8185</v>
      </c>
      <c r="B8187" s="57"/>
      <c r="C8187" s="57"/>
    </row>
    <row r="8188" spans="1:3">
      <c r="A8188" s="5">
        <v>8186</v>
      </c>
      <c r="B8188" s="57"/>
      <c r="C8188" s="57"/>
    </row>
    <row r="8189" spans="1:3">
      <c r="A8189" s="5">
        <v>8187</v>
      </c>
      <c r="B8189" s="57"/>
      <c r="C8189" s="57"/>
    </row>
    <row r="8190" spans="1:3">
      <c r="A8190" s="5">
        <v>8188</v>
      </c>
      <c r="B8190" s="57"/>
      <c r="C8190" s="57"/>
    </row>
    <row r="8191" spans="1:3">
      <c r="A8191" s="5">
        <v>8189</v>
      </c>
      <c r="B8191" s="57"/>
      <c r="C8191" s="57"/>
    </row>
    <row r="8192" spans="1:3">
      <c r="A8192" s="5">
        <v>8190</v>
      </c>
      <c r="B8192" s="57"/>
      <c r="C8192" s="57"/>
    </row>
    <row r="8193" spans="1:3">
      <c r="A8193" s="5">
        <v>8191</v>
      </c>
      <c r="B8193" s="57"/>
      <c r="C8193" s="57"/>
    </row>
    <row r="8194" spans="1:3">
      <c r="A8194" s="5">
        <v>8192</v>
      </c>
      <c r="B8194" s="57"/>
      <c r="C8194" s="57"/>
    </row>
    <row r="8195" spans="1:3">
      <c r="A8195" s="5">
        <v>8193</v>
      </c>
      <c r="B8195" s="57"/>
      <c r="C8195" s="57"/>
    </row>
    <row r="8196" spans="1:3">
      <c r="A8196" s="5">
        <v>8194</v>
      </c>
      <c r="B8196" s="57"/>
      <c r="C8196" s="57"/>
    </row>
    <row r="8197" spans="1:3">
      <c r="A8197" s="5">
        <v>8195</v>
      </c>
      <c r="B8197" s="57"/>
      <c r="C8197" s="57"/>
    </row>
    <row r="8198" spans="1:3">
      <c r="A8198" s="5">
        <v>8196</v>
      </c>
      <c r="B8198" s="57"/>
      <c r="C8198" s="57"/>
    </row>
    <row r="8199" spans="1:3">
      <c r="A8199" s="5">
        <v>8197</v>
      </c>
      <c r="B8199" s="57"/>
      <c r="C8199" s="57"/>
    </row>
    <row r="8200" spans="1:3">
      <c r="A8200" s="5">
        <v>8198</v>
      </c>
      <c r="B8200" s="57"/>
      <c r="C8200" s="57"/>
    </row>
    <row r="8201" spans="1:3">
      <c r="A8201" s="5">
        <v>8199</v>
      </c>
      <c r="B8201" s="57"/>
      <c r="C8201" s="57"/>
    </row>
    <row r="8202" spans="1:3">
      <c r="A8202" s="5">
        <v>8200</v>
      </c>
      <c r="B8202" s="57"/>
      <c r="C8202" s="57"/>
    </row>
    <row r="8203" spans="1:3">
      <c r="A8203" s="5">
        <v>8201</v>
      </c>
      <c r="B8203" s="57"/>
      <c r="C8203" s="57"/>
    </row>
    <row r="8204" spans="1:3">
      <c r="A8204" s="5">
        <v>8202</v>
      </c>
      <c r="B8204" s="57"/>
      <c r="C8204" s="57"/>
    </row>
    <row r="8205" spans="1:3">
      <c r="A8205" s="5">
        <v>8203</v>
      </c>
      <c r="B8205" s="57"/>
      <c r="C8205" s="57"/>
    </row>
    <row r="8206" spans="1:3">
      <c r="A8206" s="5">
        <v>8204</v>
      </c>
      <c r="B8206" s="57"/>
      <c r="C8206" s="57"/>
    </row>
    <row r="8207" spans="1:3">
      <c r="A8207" s="5">
        <v>8205</v>
      </c>
      <c r="B8207" s="57"/>
      <c r="C8207" s="57"/>
    </row>
    <row r="8208" spans="1:3">
      <c r="A8208" s="5">
        <v>8206</v>
      </c>
      <c r="B8208" s="57"/>
      <c r="C8208" s="57"/>
    </row>
    <row r="8209" spans="1:3">
      <c r="A8209" s="5">
        <v>8207</v>
      </c>
      <c r="B8209" s="57"/>
      <c r="C8209" s="57"/>
    </row>
    <row r="8210" spans="1:3">
      <c r="A8210" s="5">
        <v>8208</v>
      </c>
      <c r="B8210" s="57"/>
      <c r="C8210" s="57"/>
    </row>
    <row r="8211" spans="1:3">
      <c r="A8211" s="5">
        <v>8209</v>
      </c>
      <c r="B8211" s="57"/>
      <c r="C8211" s="57"/>
    </row>
    <row r="8212" spans="1:3">
      <c r="A8212" s="5">
        <v>8210</v>
      </c>
      <c r="B8212" s="57"/>
      <c r="C8212" s="57"/>
    </row>
    <row r="8213" spans="1:3">
      <c r="A8213" s="5">
        <v>8211</v>
      </c>
      <c r="B8213" s="57"/>
      <c r="C8213" s="57"/>
    </row>
    <row r="8214" spans="1:3">
      <c r="A8214" s="5">
        <v>8212</v>
      </c>
      <c r="B8214" s="57"/>
      <c r="C8214" s="57"/>
    </row>
    <row r="8215" spans="1:3">
      <c r="A8215" s="5">
        <v>8213</v>
      </c>
      <c r="B8215" s="57"/>
      <c r="C8215" s="57"/>
    </row>
    <row r="8216" spans="1:3">
      <c r="A8216" s="5">
        <v>8214</v>
      </c>
      <c r="B8216" s="57"/>
      <c r="C8216" s="57"/>
    </row>
    <row r="8217" spans="1:3">
      <c r="A8217" s="5">
        <v>8215</v>
      </c>
      <c r="B8217" s="57"/>
      <c r="C8217" s="57"/>
    </row>
    <row r="8218" spans="1:3">
      <c r="A8218" s="5">
        <v>8216</v>
      </c>
      <c r="B8218" s="57"/>
      <c r="C8218" s="57"/>
    </row>
    <row r="8219" spans="1:3">
      <c r="A8219" s="5">
        <v>8217</v>
      </c>
      <c r="B8219" s="57"/>
      <c r="C8219" s="57"/>
    </row>
    <row r="8220" spans="1:3">
      <c r="A8220" s="5">
        <v>8218</v>
      </c>
      <c r="B8220" s="57"/>
      <c r="C8220" s="57"/>
    </row>
    <row r="8221" spans="1:3">
      <c r="A8221" s="5">
        <v>8219</v>
      </c>
      <c r="B8221" s="57"/>
      <c r="C8221" s="57"/>
    </row>
    <row r="8222" spans="1:3">
      <c r="A8222" s="5">
        <v>8220</v>
      </c>
      <c r="B8222" s="57"/>
      <c r="C8222" s="57"/>
    </row>
    <row r="8223" spans="1:3">
      <c r="A8223" s="5">
        <v>8221</v>
      </c>
      <c r="B8223" s="57"/>
      <c r="C8223" s="57"/>
    </row>
    <row r="8224" spans="1:3">
      <c r="A8224" s="5">
        <v>8222</v>
      </c>
      <c r="B8224" s="57"/>
      <c r="C8224" s="57"/>
    </row>
    <row r="8225" spans="1:3">
      <c r="A8225" s="5">
        <v>8223</v>
      </c>
      <c r="B8225" s="57"/>
      <c r="C8225" s="57"/>
    </row>
    <row r="8226" spans="1:3">
      <c r="A8226" s="5">
        <v>8224</v>
      </c>
      <c r="B8226" s="57"/>
      <c r="C8226" s="57"/>
    </row>
    <row r="8227" spans="1:3">
      <c r="A8227" s="5">
        <v>8225</v>
      </c>
      <c r="B8227" s="57"/>
      <c r="C8227" s="57"/>
    </row>
    <row r="8228" spans="1:3">
      <c r="A8228" s="5">
        <v>8226</v>
      </c>
      <c r="B8228" s="57"/>
      <c r="C8228" s="57"/>
    </row>
    <row r="8229" spans="1:3">
      <c r="A8229" s="5">
        <v>8227</v>
      </c>
      <c r="B8229" s="57"/>
      <c r="C8229" s="57"/>
    </row>
    <row r="8230" spans="1:3">
      <c r="A8230" s="5">
        <v>8228</v>
      </c>
      <c r="B8230" s="57"/>
      <c r="C8230" s="57"/>
    </row>
    <row r="8231" spans="1:3">
      <c r="A8231" s="5">
        <v>8229</v>
      </c>
      <c r="B8231" s="57"/>
      <c r="C8231" s="57"/>
    </row>
    <row r="8232" spans="1:3">
      <c r="A8232" s="5">
        <v>8230</v>
      </c>
      <c r="B8232" s="57"/>
      <c r="C8232" s="57"/>
    </row>
    <row r="8233" spans="1:3">
      <c r="A8233" s="5">
        <v>8231</v>
      </c>
      <c r="B8233" s="57"/>
      <c r="C8233" s="57"/>
    </row>
    <row r="8234" spans="1:3">
      <c r="A8234" s="5">
        <v>8232</v>
      </c>
      <c r="B8234" s="57"/>
      <c r="C8234" s="57"/>
    </row>
    <row r="8235" spans="1:3">
      <c r="A8235" s="5">
        <v>8233</v>
      </c>
      <c r="B8235" s="57"/>
      <c r="C8235" s="57"/>
    </row>
    <row r="8236" spans="1:3">
      <c r="A8236" s="5">
        <v>8234</v>
      </c>
      <c r="B8236" s="57"/>
      <c r="C8236" s="57"/>
    </row>
    <row r="8237" spans="1:3">
      <c r="A8237" s="5">
        <v>8235</v>
      </c>
      <c r="B8237" s="57"/>
      <c r="C8237" s="57"/>
    </row>
    <row r="8238" spans="1:3">
      <c r="A8238" s="5">
        <v>8236</v>
      </c>
      <c r="B8238" s="57"/>
      <c r="C8238" s="57"/>
    </row>
    <row r="8239" spans="1:3">
      <c r="A8239" s="5">
        <v>8237</v>
      </c>
      <c r="B8239" s="57"/>
      <c r="C8239" s="57"/>
    </row>
    <row r="8240" spans="1:3">
      <c r="A8240" s="5">
        <v>8238</v>
      </c>
      <c r="B8240" s="57"/>
      <c r="C8240" s="57"/>
    </row>
    <row r="8241" spans="1:3">
      <c r="A8241" s="5">
        <v>8239</v>
      </c>
      <c r="B8241" s="57"/>
      <c r="C8241" s="57"/>
    </row>
    <row r="8242" spans="1:3">
      <c r="A8242" s="5">
        <v>8240</v>
      </c>
      <c r="B8242" s="57"/>
      <c r="C8242" s="57"/>
    </row>
    <row r="8243" spans="1:3">
      <c r="A8243" s="5">
        <v>8241</v>
      </c>
      <c r="B8243" s="57"/>
      <c r="C8243" s="57"/>
    </row>
    <row r="8244" spans="1:3">
      <c r="A8244" s="5">
        <v>8242</v>
      </c>
      <c r="B8244" s="57"/>
      <c r="C8244" s="57"/>
    </row>
    <row r="8245" spans="1:3">
      <c r="A8245" s="5">
        <v>8243</v>
      </c>
      <c r="B8245" s="57"/>
      <c r="C8245" s="57"/>
    </row>
    <row r="8246" spans="1:3">
      <c r="A8246" s="5">
        <v>8244</v>
      </c>
      <c r="B8246" s="57"/>
      <c r="C8246" s="57"/>
    </row>
    <row r="8247" spans="1:3">
      <c r="A8247" s="5">
        <v>8245</v>
      </c>
      <c r="B8247" s="57"/>
      <c r="C8247" s="57"/>
    </row>
    <row r="8248" spans="1:3">
      <c r="A8248" s="5">
        <v>8246</v>
      </c>
      <c r="B8248" s="57"/>
      <c r="C8248" s="57"/>
    </row>
    <row r="8249" spans="1:3">
      <c r="A8249" s="5">
        <v>8247</v>
      </c>
      <c r="B8249" s="57"/>
      <c r="C8249" s="57"/>
    </row>
    <row r="8250" spans="1:3">
      <c r="A8250" s="5">
        <v>8248</v>
      </c>
      <c r="B8250" s="57"/>
      <c r="C8250" s="57"/>
    </row>
    <row r="8251" spans="1:3">
      <c r="A8251" s="5">
        <v>8249</v>
      </c>
      <c r="B8251" s="57"/>
      <c r="C8251" s="57"/>
    </row>
    <row r="8252" spans="1:3">
      <c r="A8252" s="5">
        <v>8250</v>
      </c>
      <c r="B8252" s="57"/>
      <c r="C8252" s="57"/>
    </row>
    <row r="8253" spans="1:3">
      <c r="A8253" s="5">
        <v>8251</v>
      </c>
      <c r="B8253" s="57"/>
      <c r="C8253" s="57"/>
    </row>
    <row r="8254" spans="1:3">
      <c r="A8254" s="5">
        <v>8252</v>
      </c>
      <c r="B8254" s="57"/>
      <c r="C8254" s="57"/>
    </row>
    <row r="8255" spans="1:3">
      <c r="A8255" s="5">
        <v>8253</v>
      </c>
      <c r="B8255" s="57"/>
      <c r="C8255" s="57"/>
    </row>
    <row r="8256" spans="1:3">
      <c r="A8256" s="5">
        <v>8254</v>
      </c>
      <c r="B8256" s="57"/>
      <c r="C8256" s="57"/>
    </row>
    <row r="8257" spans="1:3">
      <c r="A8257" s="5">
        <v>8255</v>
      </c>
      <c r="B8257" s="57"/>
      <c r="C8257" s="57"/>
    </row>
    <row r="8258" spans="1:3">
      <c r="A8258" s="5">
        <v>8256</v>
      </c>
      <c r="B8258" s="57"/>
      <c r="C8258" s="57"/>
    </row>
    <row r="8259" spans="1:3">
      <c r="A8259" s="5">
        <v>8257</v>
      </c>
      <c r="B8259" s="57"/>
      <c r="C8259" s="57"/>
    </row>
    <row r="8260" spans="1:3">
      <c r="A8260" s="5">
        <v>8258</v>
      </c>
      <c r="B8260" s="57"/>
      <c r="C8260" s="57"/>
    </row>
    <row r="8261" spans="1:3">
      <c r="A8261" s="5">
        <v>8259</v>
      </c>
      <c r="B8261" s="57"/>
      <c r="C8261" s="57"/>
    </row>
    <row r="8262" spans="1:3">
      <c r="A8262" s="5">
        <v>8260</v>
      </c>
      <c r="B8262" s="57"/>
      <c r="C8262" s="57"/>
    </row>
    <row r="8263" spans="1:3">
      <c r="A8263" s="5">
        <v>8261</v>
      </c>
      <c r="B8263" s="57"/>
      <c r="C8263" s="57"/>
    </row>
    <row r="8264" spans="1:3">
      <c r="A8264" s="5">
        <v>8262</v>
      </c>
      <c r="B8264" s="57"/>
      <c r="C8264" s="57"/>
    </row>
    <row r="8265" spans="1:3">
      <c r="A8265" s="5">
        <v>8263</v>
      </c>
      <c r="B8265" s="57"/>
      <c r="C8265" s="57"/>
    </row>
    <row r="8266" spans="1:3">
      <c r="A8266" s="5">
        <v>8264</v>
      </c>
      <c r="B8266" s="57"/>
      <c r="C8266" s="57"/>
    </row>
    <row r="8267" spans="1:3">
      <c r="A8267" s="5">
        <v>8265</v>
      </c>
      <c r="B8267" s="57"/>
      <c r="C8267" s="57"/>
    </row>
    <row r="8268" spans="1:3">
      <c r="A8268" s="5">
        <v>8266</v>
      </c>
      <c r="B8268" s="57"/>
      <c r="C8268" s="57"/>
    </row>
    <row r="8269" spans="1:3">
      <c r="A8269" s="5">
        <v>8267</v>
      </c>
      <c r="B8269" s="57"/>
      <c r="C8269" s="57"/>
    </row>
    <row r="8270" spans="1:3">
      <c r="A8270" s="5">
        <v>8268</v>
      </c>
      <c r="B8270" s="57"/>
      <c r="C8270" s="57"/>
    </row>
    <row r="8271" spans="1:3">
      <c r="A8271" s="5">
        <v>8269</v>
      </c>
      <c r="B8271" s="57"/>
      <c r="C8271" s="57"/>
    </row>
    <row r="8272" spans="1:3">
      <c r="A8272" s="5">
        <v>8270</v>
      </c>
      <c r="B8272" s="57"/>
      <c r="C8272" s="57"/>
    </row>
    <row r="8273" spans="1:3">
      <c r="A8273" s="5">
        <v>8271</v>
      </c>
      <c r="B8273" s="57"/>
      <c r="C8273" s="57"/>
    </row>
    <row r="8274" spans="1:3">
      <c r="A8274" s="5">
        <v>8272</v>
      </c>
      <c r="B8274" s="57"/>
      <c r="C8274" s="57"/>
    </row>
    <row r="8275" spans="1:3">
      <c r="A8275" s="5">
        <v>8273</v>
      </c>
      <c r="B8275" s="57"/>
      <c r="C8275" s="57"/>
    </row>
    <row r="8276" spans="1:3">
      <c r="A8276" s="5">
        <v>8274</v>
      </c>
      <c r="B8276" s="57"/>
      <c r="C8276" s="57"/>
    </row>
    <row r="8277" spans="1:3">
      <c r="A8277" s="5">
        <v>8275</v>
      </c>
      <c r="B8277" s="57"/>
      <c r="C8277" s="57"/>
    </row>
    <row r="8278" spans="1:3">
      <c r="A8278" s="5">
        <v>8276</v>
      </c>
      <c r="B8278" s="57"/>
      <c r="C8278" s="57"/>
    </row>
    <row r="8279" spans="1:3">
      <c r="A8279" s="5">
        <v>8277</v>
      </c>
      <c r="B8279" s="57"/>
      <c r="C8279" s="57"/>
    </row>
    <row r="8280" spans="1:3">
      <c r="A8280" s="5">
        <v>8278</v>
      </c>
      <c r="B8280" s="57"/>
      <c r="C8280" s="57"/>
    </row>
    <row r="8281" spans="1:3">
      <c r="A8281" s="5">
        <v>8279</v>
      </c>
      <c r="B8281" s="57"/>
      <c r="C8281" s="57"/>
    </row>
    <row r="8282" spans="1:3">
      <c r="A8282" s="5">
        <v>8280</v>
      </c>
      <c r="B8282" s="57"/>
      <c r="C8282" s="57"/>
    </row>
    <row r="8283" spans="1:3">
      <c r="A8283" s="5">
        <v>8281</v>
      </c>
      <c r="B8283" s="57"/>
      <c r="C8283" s="57"/>
    </row>
    <row r="8284" spans="1:3">
      <c r="A8284" s="5">
        <v>8282</v>
      </c>
      <c r="B8284" s="57"/>
      <c r="C8284" s="57"/>
    </row>
    <row r="8285" spans="1:3">
      <c r="A8285" s="5">
        <v>8283</v>
      </c>
      <c r="B8285" s="57"/>
      <c r="C8285" s="57"/>
    </row>
    <row r="8286" spans="1:3">
      <c r="A8286" s="5">
        <v>8284</v>
      </c>
      <c r="B8286" s="57"/>
      <c r="C8286" s="57"/>
    </row>
    <row r="8287" spans="1:3">
      <c r="A8287" s="5">
        <v>8285</v>
      </c>
      <c r="B8287" s="57"/>
      <c r="C8287" s="57"/>
    </row>
    <row r="8288" spans="1:3">
      <c r="A8288" s="5">
        <v>8286</v>
      </c>
      <c r="B8288" s="57"/>
      <c r="C8288" s="57"/>
    </row>
    <row r="8289" spans="1:3">
      <c r="A8289" s="5">
        <v>8287</v>
      </c>
      <c r="B8289" s="57"/>
      <c r="C8289" s="57"/>
    </row>
    <row r="8290" spans="1:3">
      <c r="A8290" s="5">
        <v>8288</v>
      </c>
      <c r="B8290" s="57"/>
      <c r="C8290" s="57"/>
    </row>
    <row r="8291" spans="1:3">
      <c r="A8291" s="5">
        <v>8289</v>
      </c>
      <c r="B8291" s="57"/>
      <c r="C8291" s="57"/>
    </row>
    <row r="8292" spans="1:3">
      <c r="A8292" s="5">
        <v>8290</v>
      </c>
      <c r="B8292" s="57"/>
      <c r="C8292" s="57"/>
    </row>
    <row r="8293" spans="1:3">
      <c r="A8293" s="5">
        <v>8291</v>
      </c>
      <c r="B8293" s="57"/>
      <c r="C8293" s="57"/>
    </row>
    <row r="8294" spans="1:3">
      <c r="A8294" s="5">
        <v>8292</v>
      </c>
      <c r="B8294" s="57"/>
      <c r="C8294" s="57"/>
    </row>
    <row r="8295" spans="1:3">
      <c r="A8295" s="5">
        <v>8293</v>
      </c>
      <c r="B8295" s="57"/>
      <c r="C8295" s="57"/>
    </row>
    <row r="8296" spans="1:3">
      <c r="A8296" s="5">
        <v>8294</v>
      </c>
      <c r="B8296" s="57"/>
      <c r="C8296" s="57"/>
    </row>
    <row r="8297" spans="1:3">
      <c r="A8297" s="5">
        <v>8295</v>
      </c>
      <c r="B8297" s="57"/>
      <c r="C8297" s="57"/>
    </row>
    <row r="8298" spans="1:3">
      <c r="A8298" s="5">
        <v>8296</v>
      </c>
      <c r="B8298" s="57"/>
      <c r="C8298" s="57"/>
    </row>
    <row r="8299" spans="1:3">
      <c r="A8299" s="5">
        <v>8297</v>
      </c>
      <c r="B8299" s="57"/>
      <c r="C8299" s="57"/>
    </row>
    <row r="8300" spans="1:3">
      <c r="A8300" s="5">
        <v>8298</v>
      </c>
      <c r="B8300" s="57"/>
      <c r="C8300" s="57"/>
    </row>
    <row r="8301" spans="1:3">
      <c r="A8301" s="5">
        <v>8299</v>
      </c>
      <c r="B8301" s="57"/>
      <c r="C8301" s="57"/>
    </row>
    <row r="8302" spans="1:3">
      <c r="A8302" s="5">
        <v>8300</v>
      </c>
      <c r="B8302" s="57"/>
      <c r="C8302" s="57"/>
    </row>
    <row r="8303" spans="1:3">
      <c r="A8303" s="5">
        <v>8301</v>
      </c>
      <c r="B8303" s="57"/>
      <c r="C8303" s="57"/>
    </row>
    <row r="8304" spans="1:3">
      <c r="A8304" s="5">
        <v>8302</v>
      </c>
      <c r="B8304" s="57"/>
      <c r="C8304" s="57"/>
    </row>
    <row r="8305" spans="1:3">
      <c r="A8305" s="5">
        <v>8303</v>
      </c>
      <c r="B8305" s="57"/>
      <c r="C8305" s="57"/>
    </row>
    <row r="8306" spans="1:3">
      <c r="A8306" s="5">
        <v>8304</v>
      </c>
      <c r="B8306" s="57"/>
      <c r="C8306" s="57"/>
    </row>
    <row r="8307" spans="1:3">
      <c r="A8307" s="5">
        <v>8305</v>
      </c>
      <c r="B8307" s="57"/>
      <c r="C8307" s="57"/>
    </row>
    <row r="8308" spans="1:3">
      <c r="A8308" s="5">
        <v>8306</v>
      </c>
      <c r="B8308" s="57"/>
      <c r="C8308" s="57"/>
    </row>
    <row r="8309" spans="1:3">
      <c r="A8309" s="5">
        <v>8307</v>
      </c>
      <c r="B8309" s="57"/>
      <c r="C8309" s="57"/>
    </row>
    <row r="8310" spans="1:3">
      <c r="A8310" s="5">
        <v>8308</v>
      </c>
      <c r="B8310" s="57"/>
      <c r="C8310" s="57"/>
    </row>
    <row r="8311" spans="1:3">
      <c r="A8311" s="5">
        <v>8309</v>
      </c>
      <c r="B8311" s="57"/>
      <c r="C8311" s="57"/>
    </row>
    <row r="8312" spans="1:3">
      <c r="A8312" s="5">
        <v>8310</v>
      </c>
      <c r="B8312" s="57"/>
      <c r="C8312" s="57"/>
    </row>
    <row r="8313" spans="1:3">
      <c r="A8313" s="5">
        <v>8311</v>
      </c>
      <c r="B8313" s="57"/>
      <c r="C8313" s="57"/>
    </row>
    <row r="8314" spans="1:3">
      <c r="A8314" s="5">
        <v>8312</v>
      </c>
      <c r="B8314" s="57"/>
      <c r="C8314" s="57"/>
    </row>
    <row r="8315" spans="1:3">
      <c r="A8315" s="5">
        <v>8313</v>
      </c>
      <c r="B8315" s="57"/>
      <c r="C8315" s="57"/>
    </row>
    <row r="8316" spans="1:3">
      <c r="A8316" s="5">
        <v>8314</v>
      </c>
      <c r="B8316" s="57"/>
      <c r="C8316" s="57"/>
    </row>
    <row r="8317" spans="1:3">
      <c r="A8317" s="5">
        <v>8315</v>
      </c>
      <c r="B8317" s="57"/>
      <c r="C8317" s="57"/>
    </row>
    <row r="8318" spans="1:3">
      <c r="A8318" s="5">
        <v>8316</v>
      </c>
      <c r="B8318" s="57"/>
      <c r="C8318" s="57"/>
    </row>
    <row r="8319" spans="1:3">
      <c r="A8319" s="5">
        <v>8317</v>
      </c>
      <c r="B8319" s="57"/>
      <c r="C8319" s="57"/>
    </row>
    <row r="8320" spans="1:3">
      <c r="A8320" s="5">
        <v>8318</v>
      </c>
      <c r="B8320" s="57"/>
      <c r="C8320" s="57"/>
    </row>
    <row r="8321" spans="1:3">
      <c r="A8321" s="5">
        <v>8319</v>
      </c>
      <c r="B8321" s="57"/>
      <c r="C8321" s="57"/>
    </row>
    <row r="8322" spans="1:3">
      <c r="A8322" s="5">
        <v>8320</v>
      </c>
      <c r="B8322" s="57"/>
      <c r="C8322" s="57"/>
    </row>
    <row r="8323" spans="1:3">
      <c r="A8323" s="5">
        <v>8321</v>
      </c>
      <c r="B8323" s="57"/>
      <c r="C8323" s="57"/>
    </row>
    <row r="8324" spans="1:3">
      <c r="A8324" s="5">
        <v>8322</v>
      </c>
      <c r="B8324" s="57"/>
      <c r="C8324" s="57"/>
    </row>
    <row r="8325" spans="1:3">
      <c r="A8325" s="5">
        <v>8323</v>
      </c>
      <c r="B8325" s="57"/>
      <c r="C8325" s="57"/>
    </row>
    <row r="8326" spans="1:3">
      <c r="A8326" s="5">
        <v>8324</v>
      </c>
      <c r="B8326" s="57"/>
      <c r="C8326" s="57"/>
    </row>
    <row r="8327" spans="1:3">
      <c r="A8327" s="5">
        <v>8325</v>
      </c>
      <c r="B8327" s="57"/>
      <c r="C8327" s="57"/>
    </row>
    <row r="8328" spans="1:3">
      <c r="A8328" s="5">
        <v>8326</v>
      </c>
      <c r="B8328" s="57"/>
      <c r="C8328" s="57"/>
    </row>
    <row r="8329" spans="1:3">
      <c r="A8329" s="5">
        <v>8327</v>
      </c>
      <c r="B8329" s="57"/>
      <c r="C8329" s="57"/>
    </row>
    <row r="8330" spans="1:3">
      <c r="A8330" s="5">
        <v>8328</v>
      </c>
      <c r="B8330" s="57"/>
      <c r="C8330" s="57"/>
    </row>
    <row r="8331" spans="1:3">
      <c r="A8331" s="5">
        <v>8329</v>
      </c>
      <c r="B8331" s="57"/>
      <c r="C8331" s="57"/>
    </row>
    <row r="8332" spans="1:3">
      <c r="A8332" s="5">
        <v>8330</v>
      </c>
      <c r="B8332" s="57"/>
      <c r="C8332" s="57"/>
    </row>
    <row r="8333" spans="1:3">
      <c r="A8333" s="5">
        <v>8331</v>
      </c>
      <c r="B8333" s="57"/>
      <c r="C8333" s="57"/>
    </row>
    <row r="8334" spans="1:3">
      <c r="A8334" s="5">
        <v>8332</v>
      </c>
      <c r="B8334" s="57"/>
      <c r="C8334" s="57"/>
    </row>
    <row r="8335" spans="1:3">
      <c r="A8335" s="5">
        <v>8333</v>
      </c>
      <c r="B8335" s="57"/>
      <c r="C8335" s="57"/>
    </row>
    <row r="8336" spans="1:3">
      <c r="A8336" s="5">
        <v>8334</v>
      </c>
      <c r="B8336" s="57"/>
      <c r="C8336" s="57"/>
    </row>
    <row r="8337" spans="1:3">
      <c r="A8337" s="5">
        <v>8335</v>
      </c>
      <c r="B8337" s="57"/>
      <c r="C8337" s="57"/>
    </row>
    <row r="8338" spans="1:3">
      <c r="A8338" s="5">
        <v>8336</v>
      </c>
      <c r="B8338" s="57"/>
      <c r="C8338" s="57"/>
    </row>
    <row r="8339" spans="1:3">
      <c r="A8339" s="5">
        <v>8337</v>
      </c>
      <c r="B8339" s="57"/>
      <c r="C8339" s="57"/>
    </row>
    <row r="8340" spans="1:3">
      <c r="A8340" s="5">
        <v>8338</v>
      </c>
      <c r="B8340" s="57"/>
      <c r="C8340" s="57"/>
    </row>
    <row r="8341" spans="1:3">
      <c r="A8341" s="5">
        <v>8339</v>
      </c>
      <c r="B8341" s="57"/>
      <c r="C8341" s="57"/>
    </row>
    <row r="8342" spans="1:3">
      <c r="A8342" s="5">
        <v>8340</v>
      </c>
      <c r="B8342" s="57"/>
      <c r="C8342" s="57"/>
    </row>
    <row r="8343" spans="1:3">
      <c r="A8343" s="5">
        <v>8341</v>
      </c>
      <c r="B8343" s="57"/>
      <c r="C8343" s="57"/>
    </row>
    <row r="8344" spans="1:3">
      <c r="A8344" s="5">
        <v>8342</v>
      </c>
      <c r="B8344" s="57"/>
      <c r="C8344" s="57"/>
    </row>
    <row r="8345" spans="1:3">
      <c r="A8345" s="5">
        <v>8343</v>
      </c>
      <c r="B8345" s="57"/>
      <c r="C8345" s="57"/>
    </row>
    <row r="8346" spans="1:3">
      <c r="A8346" s="5">
        <v>8344</v>
      </c>
      <c r="B8346" s="57"/>
      <c r="C8346" s="57"/>
    </row>
    <row r="8347" spans="1:3">
      <c r="A8347" s="5">
        <v>8345</v>
      </c>
      <c r="B8347" s="57"/>
      <c r="C8347" s="57"/>
    </row>
    <row r="8348" spans="1:3">
      <c r="A8348" s="5">
        <v>8346</v>
      </c>
      <c r="B8348" s="57"/>
      <c r="C8348" s="57"/>
    </row>
    <row r="8349" spans="1:3">
      <c r="A8349" s="5">
        <v>8347</v>
      </c>
      <c r="B8349" s="57"/>
      <c r="C8349" s="57"/>
    </row>
    <row r="8350" spans="1:3">
      <c r="A8350" s="5">
        <v>8348</v>
      </c>
      <c r="B8350" s="57"/>
      <c r="C8350" s="57"/>
    </row>
    <row r="8351" spans="1:3">
      <c r="A8351" s="5">
        <v>8349</v>
      </c>
      <c r="B8351" s="57"/>
      <c r="C8351" s="57"/>
    </row>
    <row r="8352" spans="1:3">
      <c r="A8352" s="5">
        <v>8350</v>
      </c>
      <c r="B8352" s="57"/>
      <c r="C8352" s="57"/>
    </row>
    <row r="8353" spans="1:3">
      <c r="A8353" s="5">
        <v>8351</v>
      </c>
      <c r="B8353" s="57"/>
      <c r="C8353" s="57"/>
    </row>
    <row r="8354" spans="1:3">
      <c r="A8354" s="5">
        <v>8352</v>
      </c>
      <c r="B8354" s="57"/>
      <c r="C8354" s="57"/>
    </row>
    <row r="8355" spans="1:3">
      <c r="A8355" s="5">
        <v>8353</v>
      </c>
      <c r="B8355" s="57"/>
      <c r="C8355" s="57"/>
    </row>
    <row r="8356" spans="1:3">
      <c r="A8356" s="5">
        <v>8354</v>
      </c>
      <c r="B8356" s="57"/>
      <c r="C8356" s="57"/>
    </row>
    <row r="8357" spans="1:3">
      <c r="A8357" s="5">
        <v>8355</v>
      </c>
      <c r="B8357" s="57"/>
      <c r="C8357" s="57"/>
    </row>
    <row r="8358" spans="1:3">
      <c r="A8358" s="5">
        <v>8356</v>
      </c>
      <c r="B8358" s="57"/>
      <c r="C8358" s="57"/>
    </row>
    <row r="8359" spans="1:3">
      <c r="A8359" s="5">
        <v>8357</v>
      </c>
      <c r="B8359" s="57"/>
      <c r="C8359" s="57"/>
    </row>
    <row r="8360" spans="1:3">
      <c r="A8360" s="5">
        <v>8358</v>
      </c>
      <c r="B8360" s="57"/>
      <c r="C8360" s="57"/>
    </row>
    <row r="8361" spans="1:3">
      <c r="A8361" s="5">
        <v>8359</v>
      </c>
      <c r="B8361" s="57"/>
      <c r="C8361" s="57"/>
    </row>
    <row r="8362" spans="1:3">
      <c r="A8362" s="5">
        <v>8360</v>
      </c>
      <c r="B8362" s="57"/>
      <c r="C8362" s="57"/>
    </row>
    <row r="8363" spans="1:3">
      <c r="A8363" s="5">
        <v>8361</v>
      </c>
      <c r="B8363" s="57"/>
      <c r="C8363" s="57"/>
    </row>
    <row r="8364" spans="1:3">
      <c r="A8364" s="5">
        <v>8362</v>
      </c>
      <c r="B8364" s="57"/>
      <c r="C8364" s="57"/>
    </row>
    <row r="8365" spans="1:3">
      <c r="A8365" s="5">
        <v>8363</v>
      </c>
      <c r="B8365" s="57"/>
      <c r="C8365" s="57"/>
    </row>
    <row r="8366" spans="1:3">
      <c r="A8366" s="5">
        <v>8364</v>
      </c>
      <c r="B8366" s="57"/>
      <c r="C8366" s="57"/>
    </row>
    <row r="8367" spans="1:3">
      <c r="A8367" s="5">
        <v>8365</v>
      </c>
      <c r="B8367" s="57"/>
      <c r="C8367" s="57"/>
    </row>
    <row r="8368" spans="1:3">
      <c r="A8368" s="5">
        <v>8366</v>
      </c>
      <c r="B8368" s="57"/>
      <c r="C8368" s="57"/>
    </row>
    <row r="8369" spans="1:3">
      <c r="A8369" s="5">
        <v>8367</v>
      </c>
      <c r="B8369" s="57"/>
      <c r="C8369" s="57"/>
    </row>
    <row r="8370" spans="1:3">
      <c r="A8370" s="5">
        <v>8368</v>
      </c>
      <c r="B8370" s="57"/>
      <c r="C8370" s="57"/>
    </row>
    <row r="8371" spans="1:3">
      <c r="A8371" s="5">
        <v>8369</v>
      </c>
      <c r="B8371" s="57"/>
      <c r="C8371" s="57"/>
    </row>
    <row r="8372" spans="1:3">
      <c r="A8372" s="5">
        <v>8370</v>
      </c>
      <c r="B8372" s="57"/>
      <c r="C8372" s="57"/>
    </row>
    <row r="8373" spans="1:3">
      <c r="A8373" s="5">
        <v>8371</v>
      </c>
      <c r="B8373" s="57"/>
      <c r="C8373" s="57"/>
    </row>
    <row r="8374" spans="1:3">
      <c r="A8374" s="5">
        <v>8372</v>
      </c>
      <c r="B8374" s="57"/>
      <c r="C8374" s="57"/>
    </row>
    <row r="8375" spans="1:3">
      <c r="A8375" s="5">
        <v>8373</v>
      </c>
      <c r="B8375" s="57"/>
      <c r="C8375" s="57"/>
    </row>
    <row r="8376" spans="1:3">
      <c r="A8376" s="5">
        <v>8374</v>
      </c>
      <c r="B8376" s="57"/>
      <c r="C8376" s="57"/>
    </row>
    <row r="8377" spans="1:3">
      <c r="A8377" s="5">
        <v>8375</v>
      </c>
      <c r="B8377" s="57"/>
      <c r="C8377" s="57"/>
    </row>
    <row r="8378" spans="1:3">
      <c r="A8378" s="5">
        <v>8376</v>
      </c>
      <c r="B8378" s="57"/>
      <c r="C8378" s="57"/>
    </row>
    <row r="8379" spans="1:3">
      <c r="A8379" s="5">
        <v>8377</v>
      </c>
      <c r="B8379" s="57"/>
      <c r="C8379" s="57"/>
    </row>
    <row r="8380" spans="1:3">
      <c r="A8380" s="5">
        <v>8378</v>
      </c>
      <c r="B8380" s="57"/>
      <c r="C8380" s="57"/>
    </row>
    <row r="8381" spans="1:3">
      <c r="A8381" s="5">
        <v>8379</v>
      </c>
      <c r="B8381" s="57"/>
      <c r="C8381" s="57"/>
    </row>
    <row r="8382" spans="1:3">
      <c r="A8382" s="5">
        <v>8380</v>
      </c>
      <c r="B8382" s="57"/>
      <c r="C8382" s="57"/>
    </row>
    <row r="8383" spans="1:3">
      <c r="A8383" s="5">
        <v>8381</v>
      </c>
      <c r="B8383" s="57"/>
      <c r="C8383" s="57"/>
    </row>
    <row r="8384" spans="1:3">
      <c r="A8384" s="5">
        <v>8382</v>
      </c>
      <c r="B8384" s="57"/>
      <c r="C8384" s="57"/>
    </row>
    <row r="8385" spans="1:3">
      <c r="A8385" s="5">
        <v>8383</v>
      </c>
      <c r="B8385" s="57"/>
      <c r="C8385" s="57"/>
    </row>
    <row r="8386" spans="1:3">
      <c r="A8386" s="5">
        <v>8384</v>
      </c>
      <c r="B8386" s="57"/>
      <c r="C8386" s="57"/>
    </row>
    <row r="8387" spans="1:3">
      <c r="A8387" s="5">
        <v>8385</v>
      </c>
      <c r="B8387" s="57"/>
      <c r="C8387" s="57"/>
    </row>
    <row r="8388" spans="1:3">
      <c r="A8388" s="5">
        <v>8386</v>
      </c>
      <c r="B8388" s="57"/>
      <c r="C8388" s="57"/>
    </row>
    <row r="8389" spans="1:3">
      <c r="A8389" s="5">
        <v>8387</v>
      </c>
      <c r="B8389" s="57"/>
      <c r="C8389" s="57"/>
    </row>
    <row r="8390" spans="1:3">
      <c r="A8390" s="5">
        <v>8388</v>
      </c>
      <c r="B8390" s="57"/>
      <c r="C8390" s="57"/>
    </row>
    <row r="8391" spans="1:3">
      <c r="A8391" s="5">
        <v>8389</v>
      </c>
      <c r="B8391" s="57"/>
      <c r="C8391" s="57"/>
    </row>
    <row r="8392" spans="1:3">
      <c r="A8392" s="5">
        <v>8390</v>
      </c>
      <c r="B8392" s="57"/>
      <c r="C8392" s="57"/>
    </row>
    <row r="8393" spans="1:3">
      <c r="A8393" s="5">
        <v>8391</v>
      </c>
      <c r="B8393" s="57"/>
      <c r="C8393" s="57"/>
    </row>
    <row r="8394" spans="1:3">
      <c r="A8394" s="5">
        <v>8392</v>
      </c>
      <c r="B8394" s="57"/>
      <c r="C8394" s="57"/>
    </row>
    <row r="8395" spans="1:3">
      <c r="A8395" s="5">
        <v>8393</v>
      </c>
      <c r="B8395" s="57"/>
      <c r="C8395" s="57"/>
    </row>
    <row r="8396" spans="1:3">
      <c r="A8396" s="5">
        <v>8394</v>
      </c>
      <c r="B8396" s="57"/>
      <c r="C8396" s="57"/>
    </row>
    <row r="8397" spans="1:3">
      <c r="A8397" s="5">
        <v>8395</v>
      </c>
      <c r="B8397" s="57"/>
      <c r="C8397" s="57"/>
    </row>
    <row r="8398" spans="1:3">
      <c r="A8398" s="5">
        <v>8396</v>
      </c>
      <c r="B8398" s="57"/>
      <c r="C8398" s="57"/>
    </row>
    <row r="8399" spans="1:3">
      <c r="A8399" s="5">
        <v>8397</v>
      </c>
      <c r="B8399" s="57"/>
      <c r="C8399" s="57"/>
    </row>
    <row r="8400" spans="1:3">
      <c r="A8400" s="5">
        <v>8398</v>
      </c>
      <c r="B8400" s="57"/>
      <c r="C8400" s="57"/>
    </row>
    <row r="8401" spans="1:3">
      <c r="A8401" s="5">
        <v>8399</v>
      </c>
      <c r="B8401" s="57"/>
      <c r="C8401" s="57"/>
    </row>
    <row r="8402" spans="1:3">
      <c r="A8402" s="5">
        <v>8400</v>
      </c>
      <c r="B8402" s="57"/>
      <c r="C8402" s="57"/>
    </row>
    <row r="8403" spans="1:3">
      <c r="A8403" s="5">
        <v>8401</v>
      </c>
      <c r="B8403" s="57"/>
      <c r="C8403" s="57"/>
    </row>
    <row r="8404" spans="1:3">
      <c r="A8404" s="5">
        <v>8402</v>
      </c>
      <c r="B8404" s="57"/>
      <c r="C8404" s="57"/>
    </row>
    <row r="8405" spans="1:3">
      <c r="A8405" s="5">
        <v>8403</v>
      </c>
      <c r="B8405" s="57"/>
      <c r="C8405" s="57"/>
    </row>
    <row r="8406" spans="1:3">
      <c r="A8406" s="5">
        <v>8404</v>
      </c>
      <c r="B8406" s="57"/>
      <c r="C8406" s="57"/>
    </row>
    <row r="8407" spans="1:3">
      <c r="A8407" s="5">
        <v>8405</v>
      </c>
      <c r="B8407" s="57"/>
      <c r="C8407" s="57"/>
    </row>
    <row r="8408" spans="1:3">
      <c r="A8408" s="5">
        <v>8406</v>
      </c>
      <c r="B8408" s="57"/>
      <c r="C8408" s="57"/>
    </row>
    <row r="8409" spans="1:3">
      <c r="A8409" s="5">
        <v>8407</v>
      </c>
      <c r="B8409" s="57"/>
      <c r="C8409" s="57"/>
    </row>
    <row r="8410" spans="1:3">
      <c r="A8410" s="5">
        <v>8408</v>
      </c>
      <c r="B8410" s="57"/>
      <c r="C8410" s="57"/>
    </row>
    <row r="8411" spans="1:3">
      <c r="A8411" s="5">
        <v>8409</v>
      </c>
      <c r="B8411" s="57"/>
      <c r="C8411" s="57"/>
    </row>
    <row r="8412" spans="1:3">
      <c r="A8412" s="5">
        <v>8410</v>
      </c>
      <c r="B8412" s="57"/>
      <c r="C8412" s="57"/>
    </row>
    <row r="8413" spans="1:3">
      <c r="A8413" s="5">
        <v>8411</v>
      </c>
      <c r="B8413" s="57"/>
      <c r="C8413" s="57"/>
    </row>
    <row r="8414" spans="1:3">
      <c r="A8414" s="5">
        <v>8412</v>
      </c>
      <c r="B8414" s="57"/>
      <c r="C8414" s="57"/>
    </row>
    <row r="8415" spans="1:3">
      <c r="A8415" s="5">
        <v>8413</v>
      </c>
      <c r="B8415" s="57"/>
      <c r="C8415" s="57"/>
    </row>
    <row r="8416" spans="1:3">
      <c r="A8416" s="5">
        <v>8414</v>
      </c>
      <c r="B8416" s="57"/>
      <c r="C8416" s="57"/>
    </row>
    <row r="8417" spans="1:3">
      <c r="A8417" s="5">
        <v>8415</v>
      </c>
      <c r="B8417" s="57"/>
      <c r="C8417" s="57"/>
    </row>
    <row r="8418" spans="1:3">
      <c r="A8418" s="5">
        <v>8416</v>
      </c>
      <c r="B8418" s="57"/>
      <c r="C8418" s="57"/>
    </row>
    <row r="8419" spans="1:3">
      <c r="A8419" s="5">
        <v>8417</v>
      </c>
      <c r="B8419" s="57"/>
      <c r="C8419" s="57"/>
    </row>
    <row r="8420" spans="1:3">
      <c r="A8420" s="5">
        <v>8418</v>
      </c>
      <c r="B8420" s="57"/>
      <c r="C8420" s="57"/>
    </row>
    <row r="8421" spans="1:3">
      <c r="A8421" s="5">
        <v>8419</v>
      </c>
      <c r="B8421" s="57"/>
      <c r="C8421" s="57"/>
    </row>
    <row r="8422" spans="1:3">
      <c r="A8422" s="5">
        <v>8420</v>
      </c>
      <c r="B8422" s="57"/>
      <c r="C8422" s="57"/>
    </row>
    <row r="8423" spans="1:3">
      <c r="A8423" s="5">
        <v>8421</v>
      </c>
      <c r="B8423" s="57"/>
      <c r="C8423" s="57"/>
    </row>
    <row r="8424" spans="1:3">
      <c r="A8424" s="5">
        <v>8422</v>
      </c>
      <c r="B8424" s="57"/>
      <c r="C8424" s="57"/>
    </row>
    <row r="8425" spans="1:3">
      <c r="A8425" s="5">
        <v>8423</v>
      </c>
      <c r="B8425" s="57"/>
      <c r="C8425" s="57"/>
    </row>
    <row r="8426" spans="1:3">
      <c r="A8426" s="5">
        <v>8424</v>
      </c>
      <c r="B8426" s="57"/>
      <c r="C8426" s="57"/>
    </row>
    <row r="8427" spans="1:3">
      <c r="A8427" s="5">
        <v>8425</v>
      </c>
      <c r="B8427" s="57"/>
      <c r="C8427" s="57"/>
    </row>
    <row r="8428" spans="1:3">
      <c r="A8428" s="5">
        <v>8426</v>
      </c>
      <c r="B8428" s="57"/>
      <c r="C8428" s="57"/>
    </row>
    <row r="8429" spans="1:3">
      <c r="A8429" s="5">
        <v>8427</v>
      </c>
      <c r="B8429" s="57"/>
      <c r="C8429" s="57"/>
    </row>
    <row r="8430" spans="1:3">
      <c r="A8430" s="5">
        <v>8428</v>
      </c>
      <c r="B8430" s="57"/>
      <c r="C8430" s="57"/>
    </row>
    <row r="8431" spans="1:3">
      <c r="A8431" s="5">
        <v>8429</v>
      </c>
      <c r="B8431" s="57"/>
      <c r="C8431" s="57"/>
    </row>
    <row r="8432" spans="1:3">
      <c r="A8432" s="5">
        <v>8430</v>
      </c>
      <c r="B8432" s="57"/>
      <c r="C8432" s="57"/>
    </row>
    <row r="8433" spans="1:3">
      <c r="A8433" s="5">
        <v>8431</v>
      </c>
      <c r="B8433" s="57"/>
      <c r="C8433" s="57"/>
    </row>
    <row r="8434" spans="1:3">
      <c r="A8434" s="5">
        <v>8432</v>
      </c>
      <c r="B8434" s="57"/>
      <c r="C8434" s="57"/>
    </row>
    <row r="8435" spans="1:3">
      <c r="A8435" s="5">
        <v>8433</v>
      </c>
      <c r="B8435" s="57"/>
      <c r="C8435" s="57"/>
    </row>
    <row r="8436" spans="1:3">
      <c r="A8436" s="5">
        <v>8434</v>
      </c>
      <c r="B8436" s="57"/>
      <c r="C8436" s="57"/>
    </row>
    <row r="8437" spans="1:3">
      <c r="A8437" s="5">
        <v>8435</v>
      </c>
      <c r="B8437" s="57"/>
      <c r="C8437" s="57"/>
    </row>
    <row r="8438" spans="1:3">
      <c r="A8438" s="5">
        <v>8436</v>
      </c>
      <c r="B8438" s="57"/>
      <c r="C8438" s="57"/>
    </row>
    <row r="8439" spans="1:3">
      <c r="A8439" s="5">
        <v>8437</v>
      </c>
      <c r="B8439" s="57"/>
      <c r="C8439" s="57"/>
    </row>
    <row r="8440" spans="1:3">
      <c r="A8440" s="5">
        <v>8438</v>
      </c>
      <c r="B8440" s="57"/>
      <c r="C8440" s="57"/>
    </row>
    <row r="8441" spans="1:3">
      <c r="A8441" s="5">
        <v>8439</v>
      </c>
      <c r="B8441" s="57"/>
      <c r="C8441" s="57"/>
    </row>
    <row r="8442" spans="1:3">
      <c r="A8442" s="5">
        <v>8440</v>
      </c>
      <c r="B8442" s="57"/>
      <c r="C8442" s="57"/>
    </row>
    <row r="8443" spans="1:3">
      <c r="A8443" s="5">
        <v>8441</v>
      </c>
      <c r="B8443" s="57"/>
      <c r="C8443" s="57"/>
    </row>
    <row r="8444" spans="1:3">
      <c r="A8444" s="5">
        <v>8442</v>
      </c>
      <c r="B8444" s="57"/>
      <c r="C8444" s="57"/>
    </row>
    <row r="8445" spans="1:3">
      <c r="A8445" s="5">
        <v>8443</v>
      </c>
      <c r="B8445" s="57"/>
      <c r="C8445" s="57"/>
    </row>
    <row r="8446" spans="1:3">
      <c r="A8446" s="5">
        <v>8444</v>
      </c>
      <c r="B8446" s="57"/>
      <c r="C8446" s="57"/>
    </row>
    <row r="8447" spans="1:3">
      <c r="A8447" s="5">
        <v>8445</v>
      </c>
      <c r="B8447" s="57"/>
      <c r="C8447" s="57"/>
    </row>
    <row r="8448" spans="1:3">
      <c r="A8448" s="5">
        <v>8446</v>
      </c>
      <c r="B8448" s="57"/>
      <c r="C8448" s="57"/>
    </row>
    <row r="8449" spans="1:3">
      <c r="A8449" s="5">
        <v>8447</v>
      </c>
      <c r="B8449" s="57"/>
      <c r="C8449" s="57"/>
    </row>
    <row r="8450" spans="1:3">
      <c r="A8450" s="5">
        <v>8448</v>
      </c>
      <c r="B8450" s="57"/>
      <c r="C8450" s="57"/>
    </row>
    <row r="8451" spans="1:3">
      <c r="A8451" s="5">
        <v>8449</v>
      </c>
      <c r="B8451" s="57"/>
      <c r="C8451" s="57"/>
    </row>
    <row r="8452" spans="1:3">
      <c r="A8452" s="5">
        <v>8450</v>
      </c>
      <c r="B8452" s="57"/>
      <c r="C8452" s="57"/>
    </row>
    <row r="8453" spans="1:3">
      <c r="A8453" s="5">
        <v>8451</v>
      </c>
      <c r="B8453" s="57"/>
      <c r="C8453" s="57"/>
    </row>
    <row r="8454" spans="1:3">
      <c r="A8454" s="5">
        <v>8452</v>
      </c>
      <c r="B8454" s="57"/>
      <c r="C8454" s="57"/>
    </row>
    <row r="8455" spans="1:3">
      <c r="A8455" s="5">
        <v>8453</v>
      </c>
      <c r="B8455" s="57"/>
      <c r="C8455" s="57"/>
    </row>
    <row r="8456" spans="1:3">
      <c r="A8456" s="5">
        <v>8454</v>
      </c>
      <c r="B8456" s="57"/>
      <c r="C8456" s="57"/>
    </row>
    <row r="8457" spans="1:3">
      <c r="A8457" s="5">
        <v>8455</v>
      </c>
      <c r="B8457" s="57"/>
      <c r="C8457" s="57"/>
    </row>
    <row r="8458" spans="1:3">
      <c r="A8458" s="5">
        <v>8456</v>
      </c>
      <c r="B8458" s="57"/>
      <c r="C8458" s="57"/>
    </row>
    <row r="8459" spans="1:3">
      <c r="A8459" s="5">
        <v>8457</v>
      </c>
      <c r="B8459" s="57"/>
      <c r="C8459" s="57"/>
    </row>
    <row r="8460" spans="1:3">
      <c r="A8460" s="5">
        <v>8458</v>
      </c>
      <c r="B8460" s="57"/>
      <c r="C8460" s="57"/>
    </row>
    <row r="8461" spans="1:3">
      <c r="A8461" s="5">
        <v>8459</v>
      </c>
      <c r="B8461" s="57"/>
      <c r="C8461" s="57"/>
    </row>
    <row r="8462" spans="1:3">
      <c r="A8462" s="5">
        <v>8460</v>
      </c>
      <c r="B8462" s="57"/>
      <c r="C8462" s="57"/>
    </row>
    <row r="8463" spans="1:3">
      <c r="A8463" s="5">
        <v>8461</v>
      </c>
      <c r="B8463" s="57"/>
      <c r="C8463" s="57"/>
    </row>
    <row r="8464" spans="1:3">
      <c r="A8464" s="5">
        <v>8462</v>
      </c>
      <c r="B8464" s="57"/>
      <c r="C8464" s="57"/>
    </row>
    <row r="8465" spans="1:3">
      <c r="A8465" s="5">
        <v>8463</v>
      </c>
      <c r="B8465" s="57"/>
      <c r="C8465" s="57"/>
    </row>
    <row r="8466" spans="1:3">
      <c r="A8466" s="5">
        <v>8464</v>
      </c>
      <c r="B8466" s="57"/>
      <c r="C8466" s="57"/>
    </row>
    <row r="8467" spans="1:3">
      <c r="A8467" s="5">
        <v>8465</v>
      </c>
      <c r="B8467" s="57"/>
      <c r="C8467" s="57"/>
    </row>
    <row r="8468" spans="1:3">
      <c r="A8468" s="5">
        <v>8466</v>
      </c>
      <c r="B8468" s="57"/>
      <c r="C8468" s="57"/>
    </row>
    <row r="8469" spans="1:3">
      <c r="A8469" s="5">
        <v>8467</v>
      </c>
      <c r="B8469" s="57"/>
      <c r="C8469" s="57"/>
    </row>
    <row r="8470" spans="1:3">
      <c r="A8470" s="5">
        <v>8468</v>
      </c>
      <c r="B8470" s="57"/>
      <c r="C8470" s="57"/>
    </row>
    <row r="8471" spans="1:3">
      <c r="A8471" s="5">
        <v>8469</v>
      </c>
      <c r="B8471" s="57"/>
      <c r="C8471" s="57"/>
    </row>
    <row r="8472" spans="1:3">
      <c r="A8472" s="5">
        <v>8470</v>
      </c>
      <c r="B8472" s="57"/>
      <c r="C8472" s="57"/>
    </row>
    <row r="8473" spans="1:3">
      <c r="A8473" s="5">
        <v>8471</v>
      </c>
      <c r="B8473" s="57"/>
      <c r="C8473" s="57"/>
    </row>
    <row r="8474" spans="1:3">
      <c r="A8474" s="5">
        <v>8472</v>
      </c>
      <c r="B8474" s="57"/>
      <c r="C8474" s="57"/>
    </row>
    <row r="8475" spans="1:3">
      <c r="A8475" s="5">
        <v>8473</v>
      </c>
      <c r="B8475" s="57"/>
      <c r="C8475" s="57"/>
    </row>
    <row r="8476" spans="1:3">
      <c r="A8476" s="5">
        <v>8474</v>
      </c>
      <c r="B8476" s="57"/>
      <c r="C8476" s="57"/>
    </row>
    <row r="8477" spans="1:3">
      <c r="A8477" s="5">
        <v>8475</v>
      </c>
      <c r="B8477" s="57"/>
      <c r="C8477" s="57"/>
    </row>
    <row r="8478" spans="1:3">
      <c r="A8478" s="5">
        <v>8476</v>
      </c>
      <c r="B8478" s="57"/>
      <c r="C8478" s="57"/>
    </row>
    <row r="8479" spans="1:3">
      <c r="A8479" s="5">
        <v>8477</v>
      </c>
      <c r="B8479" s="57"/>
      <c r="C8479" s="57"/>
    </row>
    <row r="8480" spans="1:3">
      <c r="A8480" s="5">
        <v>8478</v>
      </c>
      <c r="B8480" s="57"/>
      <c r="C8480" s="57"/>
    </row>
    <row r="8481" spans="1:3">
      <c r="A8481" s="5">
        <v>8479</v>
      </c>
      <c r="B8481" s="57"/>
      <c r="C8481" s="57"/>
    </row>
    <row r="8482" spans="1:3">
      <c r="A8482" s="5">
        <v>8480</v>
      </c>
      <c r="B8482" s="57"/>
      <c r="C8482" s="57"/>
    </row>
    <row r="8483" spans="1:3">
      <c r="A8483" s="5">
        <v>8481</v>
      </c>
      <c r="B8483" s="57"/>
      <c r="C8483" s="57"/>
    </row>
    <row r="8484" spans="1:3">
      <c r="A8484" s="5">
        <v>8482</v>
      </c>
      <c r="B8484" s="57"/>
      <c r="C8484" s="57"/>
    </row>
    <row r="8485" spans="1:3">
      <c r="A8485" s="5">
        <v>8483</v>
      </c>
      <c r="B8485" s="57"/>
      <c r="C8485" s="57"/>
    </row>
    <row r="8486" spans="1:3">
      <c r="A8486" s="5">
        <v>8484</v>
      </c>
      <c r="B8486" s="57"/>
      <c r="C8486" s="57"/>
    </row>
    <row r="8487" spans="1:3">
      <c r="A8487" s="5">
        <v>8485</v>
      </c>
      <c r="B8487" s="57"/>
      <c r="C8487" s="57"/>
    </row>
    <row r="8488" spans="1:3">
      <c r="A8488" s="5">
        <v>8486</v>
      </c>
      <c r="B8488" s="57"/>
      <c r="C8488" s="57"/>
    </row>
    <row r="8489" spans="1:3">
      <c r="A8489" s="5">
        <v>8487</v>
      </c>
      <c r="B8489" s="57"/>
      <c r="C8489" s="57"/>
    </row>
    <row r="8490" spans="1:3">
      <c r="A8490" s="5">
        <v>8488</v>
      </c>
      <c r="B8490" s="57"/>
      <c r="C8490" s="57"/>
    </row>
    <row r="8491" spans="1:3">
      <c r="A8491" s="5">
        <v>8489</v>
      </c>
      <c r="B8491" s="57"/>
      <c r="C8491" s="57"/>
    </row>
    <row r="8492" spans="1:3">
      <c r="A8492" s="5">
        <v>8490</v>
      </c>
      <c r="B8492" s="57"/>
      <c r="C8492" s="57"/>
    </row>
    <row r="8493" spans="1:3">
      <c r="A8493" s="5">
        <v>8491</v>
      </c>
      <c r="B8493" s="57"/>
      <c r="C8493" s="57"/>
    </row>
    <row r="8494" spans="1:3">
      <c r="A8494" s="5">
        <v>8492</v>
      </c>
      <c r="B8494" s="57"/>
      <c r="C8494" s="57"/>
    </row>
    <row r="8495" spans="1:3">
      <c r="A8495" s="5">
        <v>8493</v>
      </c>
      <c r="B8495" s="57"/>
      <c r="C8495" s="57"/>
    </row>
    <row r="8496" spans="1:3">
      <c r="A8496" s="5">
        <v>8494</v>
      </c>
      <c r="B8496" s="57"/>
      <c r="C8496" s="57"/>
    </row>
    <row r="8497" spans="1:3">
      <c r="A8497" s="5">
        <v>8495</v>
      </c>
      <c r="B8497" s="57"/>
      <c r="C8497" s="57"/>
    </row>
    <row r="8498" spans="1:3">
      <c r="A8498" s="5">
        <v>8496</v>
      </c>
      <c r="B8498" s="57"/>
      <c r="C8498" s="57"/>
    </row>
    <row r="8499" spans="1:3">
      <c r="A8499" s="5">
        <v>8497</v>
      </c>
      <c r="B8499" s="57"/>
      <c r="C8499" s="57"/>
    </row>
    <row r="8500" spans="1:3">
      <c r="A8500" s="5">
        <v>8498</v>
      </c>
      <c r="B8500" s="57"/>
      <c r="C8500" s="57"/>
    </row>
    <row r="8501" spans="1:3">
      <c r="A8501" s="5">
        <v>8499</v>
      </c>
      <c r="B8501" s="57"/>
      <c r="C8501" s="57"/>
    </row>
    <row r="8502" spans="1:3">
      <c r="A8502" s="5">
        <v>8500</v>
      </c>
      <c r="B8502" s="57"/>
      <c r="C8502" s="57"/>
    </row>
    <row r="8503" spans="1:3">
      <c r="A8503" s="5">
        <v>8501</v>
      </c>
      <c r="B8503" s="57"/>
      <c r="C8503" s="57"/>
    </row>
    <row r="8504" spans="1:3">
      <c r="A8504" s="5">
        <v>8502</v>
      </c>
      <c r="B8504" s="57"/>
      <c r="C8504" s="57"/>
    </row>
    <row r="8505" spans="1:3">
      <c r="A8505" s="5">
        <v>8503</v>
      </c>
      <c r="B8505" s="57"/>
      <c r="C8505" s="57"/>
    </row>
    <row r="8506" spans="1:3">
      <c r="A8506" s="5">
        <v>8504</v>
      </c>
      <c r="B8506" s="57"/>
      <c r="C8506" s="57"/>
    </row>
    <row r="8507" spans="1:3">
      <c r="A8507" s="5">
        <v>8505</v>
      </c>
      <c r="B8507" s="57"/>
      <c r="C8507" s="57"/>
    </row>
    <row r="8508" spans="1:3">
      <c r="A8508" s="5">
        <v>8506</v>
      </c>
      <c r="B8508" s="57"/>
      <c r="C8508" s="57"/>
    </row>
    <row r="8509" spans="1:3">
      <c r="A8509" s="5">
        <v>8507</v>
      </c>
      <c r="B8509" s="57"/>
      <c r="C8509" s="57"/>
    </row>
    <row r="8510" spans="1:3">
      <c r="A8510" s="5">
        <v>8508</v>
      </c>
      <c r="B8510" s="57"/>
      <c r="C8510" s="57"/>
    </row>
    <row r="8511" spans="1:3">
      <c r="A8511" s="5">
        <v>8509</v>
      </c>
      <c r="B8511" s="57"/>
      <c r="C8511" s="57"/>
    </row>
    <row r="8512" spans="1:3">
      <c r="A8512" s="5">
        <v>8510</v>
      </c>
      <c r="B8512" s="57"/>
      <c r="C8512" s="57"/>
    </row>
    <row r="8513" spans="1:3">
      <c r="A8513" s="5">
        <v>8511</v>
      </c>
      <c r="B8513" s="57"/>
      <c r="C8513" s="57"/>
    </row>
    <row r="8514" spans="1:3">
      <c r="A8514" s="5">
        <v>8512</v>
      </c>
      <c r="B8514" s="57"/>
      <c r="C8514" s="57"/>
    </row>
    <row r="8515" spans="1:3">
      <c r="A8515" s="5">
        <v>8513</v>
      </c>
      <c r="B8515" s="57"/>
      <c r="C8515" s="57"/>
    </row>
    <row r="8516" spans="1:3">
      <c r="A8516" s="5">
        <v>8514</v>
      </c>
      <c r="B8516" s="57"/>
      <c r="C8516" s="57"/>
    </row>
    <row r="8517" spans="1:3">
      <c r="A8517" s="5">
        <v>8515</v>
      </c>
      <c r="B8517" s="57"/>
      <c r="C8517" s="57"/>
    </row>
    <row r="8518" spans="1:3">
      <c r="A8518" s="5">
        <v>8516</v>
      </c>
      <c r="B8518" s="57"/>
      <c r="C8518" s="57"/>
    </row>
    <row r="8519" spans="1:3">
      <c r="A8519" s="5">
        <v>8517</v>
      </c>
      <c r="B8519" s="57"/>
      <c r="C8519" s="57"/>
    </row>
    <row r="8520" spans="1:3">
      <c r="A8520" s="5">
        <v>8518</v>
      </c>
      <c r="B8520" s="57"/>
      <c r="C8520" s="57"/>
    </row>
    <row r="8521" spans="1:3">
      <c r="A8521" s="5">
        <v>8519</v>
      </c>
      <c r="B8521" s="57"/>
      <c r="C8521" s="57"/>
    </row>
    <row r="8522" spans="1:3">
      <c r="A8522" s="5">
        <v>8520</v>
      </c>
      <c r="B8522" s="57"/>
      <c r="C8522" s="57"/>
    </row>
    <row r="8523" spans="1:3">
      <c r="A8523" s="5">
        <v>8521</v>
      </c>
      <c r="B8523" s="57"/>
      <c r="C8523" s="57"/>
    </row>
    <row r="8524" spans="1:3">
      <c r="A8524" s="5">
        <v>8522</v>
      </c>
      <c r="B8524" s="57"/>
      <c r="C8524" s="57"/>
    </row>
    <row r="8525" spans="1:3">
      <c r="A8525" s="5">
        <v>8523</v>
      </c>
      <c r="B8525" s="57"/>
      <c r="C8525" s="57"/>
    </row>
    <row r="8526" spans="1:3">
      <c r="A8526" s="5">
        <v>8524</v>
      </c>
      <c r="B8526" s="57"/>
      <c r="C8526" s="57"/>
    </row>
    <row r="8527" spans="1:3">
      <c r="A8527" s="5">
        <v>8525</v>
      </c>
      <c r="B8527" s="57"/>
      <c r="C8527" s="57"/>
    </row>
    <row r="8528" spans="1:3">
      <c r="A8528" s="5">
        <v>8526</v>
      </c>
      <c r="B8528" s="57"/>
      <c r="C8528" s="57"/>
    </row>
    <row r="8529" spans="1:3">
      <c r="A8529" s="5">
        <v>8527</v>
      </c>
      <c r="B8529" s="57"/>
      <c r="C8529" s="57"/>
    </row>
    <row r="8530" spans="1:3">
      <c r="A8530" s="5">
        <v>8528</v>
      </c>
      <c r="B8530" s="57"/>
      <c r="C8530" s="57"/>
    </row>
    <row r="8531" spans="1:3">
      <c r="A8531" s="5">
        <v>8529</v>
      </c>
      <c r="B8531" s="57"/>
      <c r="C8531" s="57"/>
    </row>
    <row r="8532" spans="1:3">
      <c r="A8532" s="5">
        <v>8530</v>
      </c>
      <c r="B8532" s="57"/>
      <c r="C8532" s="57"/>
    </row>
    <row r="8533" spans="1:3">
      <c r="A8533" s="5">
        <v>8531</v>
      </c>
      <c r="B8533" s="57"/>
      <c r="C8533" s="57"/>
    </row>
    <row r="8534" spans="1:3">
      <c r="A8534" s="5">
        <v>8532</v>
      </c>
      <c r="B8534" s="57"/>
      <c r="C8534" s="57"/>
    </row>
    <row r="8535" spans="1:3">
      <c r="A8535" s="5">
        <v>8533</v>
      </c>
      <c r="B8535" s="57"/>
      <c r="C8535" s="57"/>
    </row>
    <row r="8536" spans="1:3">
      <c r="A8536" s="5">
        <v>8534</v>
      </c>
      <c r="B8536" s="57"/>
      <c r="C8536" s="57"/>
    </row>
    <row r="8537" spans="1:3">
      <c r="A8537" s="5">
        <v>8535</v>
      </c>
      <c r="B8537" s="57"/>
      <c r="C8537" s="57"/>
    </row>
    <row r="8538" spans="1:3">
      <c r="A8538" s="5">
        <v>8536</v>
      </c>
      <c r="B8538" s="57"/>
      <c r="C8538" s="57"/>
    </row>
    <row r="8539" spans="1:3">
      <c r="A8539" s="5">
        <v>8537</v>
      </c>
      <c r="B8539" s="57"/>
      <c r="C8539" s="57"/>
    </row>
    <row r="8540" spans="1:3">
      <c r="A8540" s="5">
        <v>8538</v>
      </c>
      <c r="B8540" s="57"/>
      <c r="C8540" s="57"/>
    </row>
    <row r="8541" spans="1:3">
      <c r="A8541" s="5">
        <v>8539</v>
      </c>
      <c r="B8541" s="57"/>
      <c r="C8541" s="57"/>
    </row>
    <row r="8542" spans="1:3">
      <c r="A8542" s="5">
        <v>8540</v>
      </c>
      <c r="B8542" s="57"/>
      <c r="C8542" s="57"/>
    </row>
    <row r="8543" spans="1:3">
      <c r="A8543" s="5">
        <v>8541</v>
      </c>
      <c r="B8543" s="57"/>
      <c r="C8543" s="57"/>
    </row>
    <row r="8544" spans="1:3">
      <c r="A8544" s="5">
        <v>8542</v>
      </c>
      <c r="B8544" s="57"/>
      <c r="C8544" s="57"/>
    </row>
    <row r="8545" spans="1:3">
      <c r="A8545" s="5">
        <v>8543</v>
      </c>
      <c r="B8545" s="57"/>
      <c r="C8545" s="57"/>
    </row>
    <row r="8546" spans="1:3">
      <c r="A8546" s="5">
        <v>8544</v>
      </c>
      <c r="B8546" s="57"/>
      <c r="C8546" s="57"/>
    </row>
    <row r="8547" spans="1:3">
      <c r="A8547" s="5">
        <v>8545</v>
      </c>
      <c r="B8547" s="57"/>
      <c r="C8547" s="57"/>
    </row>
    <row r="8548" spans="1:3">
      <c r="A8548" s="5">
        <v>8546</v>
      </c>
      <c r="B8548" s="57"/>
      <c r="C8548" s="57"/>
    </row>
    <row r="8549" spans="1:3">
      <c r="A8549" s="5">
        <v>8547</v>
      </c>
      <c r="B8549" s="57"/>
      <c r="C8549" s="57"/>
    </row>
    <row r="8550" spans="1:3">
      <c r="A8550" s="5">
        <v>8548</v>
      </c>
      <c r="B8550" s="57"/>
      <c r="C8550" s="57"/>
    </row>
    <row r="8551" spans="1:3">
      <c r="A8551" s="5">
        <v>8549</v>
      </c>
      <c r="B8551" s="57"/>
      <c r="C8551" s="57"/>
    </row>
    <row r="8552" spans="1:3">
      <c r="A8552" s="5">
        <v>8550</v>
      </c>
      <c r="B8552" s="57"/>
      <c r="C8552" s="57"/>
    </row>
    <row r="8553" spans="1:3">
      <c r="A8553" s="5">
        <v>8551</v>
      </c>
      <c r="B8553" s="57"/>
      <c r="C8553" s="57"/>
    </row>
    <row r="8554" spans="1:3">
      <c r="A8554" s="5">
        <v>8552</v>
      </c>
      <c r="B8554" s="57"/>
      <c r="C8554" s="57"/>
    </row>
    <row r="8555" spans="1:3">
      <c r="A8555" s="5">
        <v>8553</v>
      </c>
      <c r="B8555" s="57"/>
      <c r="C8555" s="57"/>
    </row>
    <row r="8556" spans="1:3">
      <c r="A8556" s="5">
        <v>8554</v>
      </c>
      <c r="B8556" s="57"/>
      <c r="C8556" s="57"/>
    </row>
    <row r="8557" spans="1:3">
      <c r="A8557" s="5">
        <v>8555</v>
      </c>
      <c r="B8557" s="57"/>
      <c r="C8557" s="57"/>
    </row>
    <row r="8558" spans="1:3">
      <c r="A8558" s="5">
        <v>8556</v>
      </c>
      <c r="B8558" s="57"/>
      <c r="C8558" s="57"/>
    </row>
    <row r="8559" spans="1:3">
      <c r="A8559" s="5">
        <v>8557</v>
      </c>
      <c r="B8559" s="57"/>
      <c r="C8559" s="57"/>
    </row>
    <row r="8560" spans="1:3">
      <c r="A8560" s="5">
        <v>8558</v>
      </c>
      <c r="B8560" s="57"/>
      <c r="C8560" s="57"/>
    </row>
    <row r="8561" spans="1:3">
      <c r="A8561" s="5">
        <v>8559</v>
      </c>
      <c r="B8561" s="57"/>
      <c r="C8561" s="57"/>
    </row>
    <row r="8562" spans="1:3">
      <c r="A8562" s="5">
        <v>8560</v>
      </c>
      <c r="B8562" s="57"/>
      <c r="C8562" s="57"/>
    </row>
    <row r="8563" spans="1:3">
      <c r="A8563" s="5">
        <v>8561</v>
      </c>
      <c r="B8563" s="57"/>
      <c r="C8563" s="57"/>
    </row>
    <row r="8564" spans="1:3">
      <c r="A8564" s="5">
        <v>8562</v>
      </c>
      <c r="B8564" s="57"/>
      <c r="C8564" s="57"/>
    </row>
    <row r="8565" spans="1:3">
      <c r="A8565" s="5">
        <v>8563</v>
      </c>
      <c r="B8565" s="57"/>
      <c r="C8565" s="57"/>
    </row>
    <row r="8566" spans="1:3">
      <c r="A8566" s="5">
        <v>8564</v>
      </c>
      <c r="B8566" s="57"/>
      <c r="C8566" s="57"/>
    </row>
    <row r="8567" spans="1:3">
      <c r="A8567" s="5">
        <v>8565</v>
      </c>
      <c r="B8567" s="57"/>
      <c r="C8567" s="57"/>
    </row>
    <row r="8568" spans="1:3">
      <c r="A8568" s="5">
        <v>8566</v>
      </c>
      <c r="B8568" s="57"/>
      <c r="C8568" s="57"/>
    </row>
    <row r="8569" spans="1:3">
      <c r="A8569" s="5">
        <v>8567</v>
      </c>
      <c r="B8569" s="57"/>
      <c r="C8569" s="57"/>
    </row>
    <row r="8570" spans="1:3">
      <c r="A8570" s="5">
        <v>8568</v>
      </c>
      <c r="B8570" s="57"/>
      <c r="C8570" s="57"/>
    </row>
    <row r="8571" spans="1:3">
      <c r="A8571" s="5">
        <v>8569</v>
      </c>
      <c r="B8571" s="57"/>
      <c r="C8571" s="57"/>
    </row>
    <row r="8572" spans="1:3">
      <c r="A8572" s="5">
        <v>8570</v>
      </c>
      <c r="B8572" s="57"/>
      <c r="C8572" s="57"/>
    </row>
    <row r="8573" spans="1:3">
      <c r="A8573" s="5">
        <v>8571</v>
      </c>
      <c r="B8573" s="57"/>
      <c r="C8573" s="57"/>
    </row>
    <row r="8574" spans="1:3">
      <c r="A8574" s="5">
        <v>8572</v>
      </c>
      <c r="B8574" s="57"/>
      <c r="C8574" s="57"/>
    </row>
    <row r="8575" spans="1:3">
      <c r="A8575" s="5">
        <v>8573</v>
      </c>
      <c r="B8575" s="57"/>
      <c r="C8575" s="57"/>
    </row>
    <row r="8576" spans="1:3">
      <c r="A8576" s="5">
        <v>8574</v>
      </c>
      <c r="B8576" s="57"/>
      <c r="C8576" s="57"/>
    </row>
    <row r="8577" spans="1:3">
      <c r="A8577" s="5">
        <v>8575</v>
      </c>
      <c r="B8577" s="57"/>
      <c r="C8577" s="57"/>
    </row>
    <row r="8578" spans="1:3">
      <c r="A8578" s="5">
        <v>8576</v>
      </c>
      <c r="B8578" s="57"/>
      <c r="C8578" s="57"/>
    </row>
    <row r="8579" spans="1:3">
      <c r="A8579" s="5">
        <v>8577</v>
      </c>
      <c r="B8579" s="57"/>
      <c r="C8579" s="57"/>
    </row>
    <row r="8580" spans="1:3">
      <c r="A8580" s="5">
        <v>8578</v>
      </c>
      <c r="B8580" s="57"/>
      <c r="C8580" s="57"/>
    </row>
    <row r="8581" spans="1:3">
      <c r="A8581" s="5">
        <v>8579</v>
      </c>
      <c r="B8581" s="57"/>
      <c r="C8581" s="57"/>
    </row>
    <row r="8582" spans="1:3">
      <c r="A8582" s="5">
        <v>8580</v>
      </c>
      <c r="B8582" s="57"/>
      <c r="C8582" s="57"/>
    </row>
    <row r="8583" spans="1:3">
      <c r="A8583" s="5">
        <v>8581</v>
      </c>
      <c r="B8583" s="57"/>
      <c r="C8583" s="57"/>
    </row>
    <row r="8584" spans="1:3">
      <c r="A8584" s="5">
        <v>8582</v>
      </c>
      <c r="B8584" s="57"/>
      <c r="C8584" s="57"/>
    </row>
    <row r="8585" spans="1:3">
      <c r="A8585" s="5">
        <v>8583</v>
      </c>
      <c r="B8585" s="57"/>
      <c r="C8585" s="57"/>
    </row>
    <row r="8586" spans="1:3">
      <c r="A8586" s="5">
        <v>8584</v>
      </c>
      <c r="B8586" s="57"/>
      <c r="C8586" s="57"/>
    </row>
    <row r="8587" spans="1:3">
      <c r="A8587" s="5">
        <v>8585</v>
      </c>
      <c r="B8587" s="57"/>
      <c r="C8587" s="57"/>
    </row>
    <row r="8588" spans="1:3">
      <c r="A8588" s="5">
        <v>8586</v>
      </c>
      <c r="B8588" s="57"/>
      <c r="C8588" s="57"/>
    </row>
    <row r="8589" spans="1:3">
      <c r="A8589" s="5">
        <v>8587</v>
      </c>
      <c r="B8589" s="57"/>
      <c r="C8589" s="57"/>
    </row>
    <row r="8590" spans="1:3">
      <c r="A8590" s="5">
        <v>8588</v>
      </c>
      <c r="B8590" s="57"/>
      <c r="C8590" s="57"/>
    </row>
    <row r="8591" spans="1:3">
      <c r="A8591" s="5">
        <v>8589</v>
      </c>
      <c r="B8591" s="57"/>
      <c r="C8591" s="57"/>
    </row>
    <row r="8592" spans="1:3">
      <c r="A8592" s="5">
        <v>8590</v>
      </c>
      <c r="B8592" s="57"/>
      <c r="C8592" s="57"/>
    </row>
    <row r="8593" spans="1:3">
      <c r="A8593" s="5">
        <v>8591</v>
      </c>
      <c r="B8593" s="57"/>
      <c r="C8593" s="57"/>
    </row>
    <row r="8594" spans="1:3">
      <c r="A8594" s="5">
        <v>8592</v>
      </c>
      <c r="B8594" s="57"/>
      <c r="C8594" s="57"/>
    </row>
    <row r="8595" spans="1:3">
      <c r="A8595" s="5">
        <v>8593</v>
      </c>
      <c r="B8595" s="57"/>
      <c r="C8595" s="57"/>
    </row>
    <row r="8596" spans="1:3">
      <c r="A8596" s="5">
        <v>8594</v>
      </c>
      <c r="B8596" s="57"/>
      <c r="C8596" s="57"/>
    </row>
    <row r="8597" spans="1:3">
      <c r="A8597" s="5">
        <v>8595</v>
      </c>
      <c r="B8597" s="57"/>
      <c r="C8597" s="57"/>
    </row>
    <row r="8598" spans="1:3">
      <c r="A8598" s="5">
        <v>8596</v>
      </c>
      <c r="B8598" s="57"/>
      <c r="C8598" s="57"/>
    </row>
    <row r="8599" spans="1:3">
      <c r="A8599" s="5">
        <v>8597</v>
      </c>
      <c r="B8599" s="57"/>
      <c r="C8599" s="57"/>
    </row>
    <row r="8600" spans="1:3">
      <c r="A8600" s="5">
        <v>8598</v>
      </c>
      <c r="B8600" s="57"/>
      <c r="C8600" s="57"/>
    </row>
    <row r="8601" spans="1:3">
      <c r="A8601" s="5">
        <v>8599</v>
      </c>
      <c r="B8601" s="57"/>
      <c r="C8601" s="57"/>
    </row>
    <row r="8602" spans="1:3">
      <c r="A8602" s="5">
        <v>8600</v>
      </c>
      <c r="B8602" s="57"/>
      <c r="C8602" s="57"/>
    </row>
    <row r="8603" spans="1:3">
      <c r="A8603" s="5">
        <v>8601</v>
      </c>
      <c r="B8603" s="57"/>
      <c r="C8603" s="57"/>
    </row>
    <row r="8604" spans="1:3">
      <c r="A8604" s="5">
        <v>8602</v>
      </c>
      <c r="B8604" s="57"/>
      <c r="C8604" s="57"/>
    </row>
    <row r="8605" spans="1:3">
      <c r="A8605" s="5">
        <v>8603</v>
      </c>
      <c r="B8605" s="57"/>
      <c r="C8605" s="57"/>
    </row>
    <row r="8606" spans="1:3">
      <c r="A8606" s="5">
        <v>8604</v>
      </c>
      <c r="B8606" s="57"/>
      <c r="C8606" s="57"/>
    </row>
    <row r="8607" spans="1:3">
      <c r="A8607" s="5">
        <v>8605</v>
      </c>
      <c r="B8607" s="57"/>
      <c r="C8607" s="57"/>
    </row>
    <row r="8608" spans="1:3">
      <c r="A8608" s="5">
        <v>8606</v>
      </c>
      <c r="B8608" s="57"/>
      <c r="C8608" s="57"/>
    </row>
    <row r="8609" spans="1:3">
      <c r="A8609" s="5">
        <v>8607</v>
      </c>
      <c r="B8609" s="57"/>
      <c r="C8609" s="57"/>
    </row>
    <row r="8610" spans="1:3">
      <c r="A8610" s="5">
        <v>8608</v>
      </c>
      <c r="B8610" s="57"/>
      <c r="C8610" s="57"/>
    </row>
    <row r="8611" spans="1:3">
      <c r="A8611" s="5">
        <v>8609</v>
      </c>
      <c r="B8611" s="57"/>
      <c r="C8611" s="57"/>
    </row>
    <row r="8612" spans="1:3">
      <c r="A8612" s="5">
        <v>8610</v>
      </c>
      <c r="B8612" s="57"/>
      <c r="C8612" s="57"/>
    </row>
    <row r="8613" spans="1:3">
      <c r="A8613" s="5">
        <v>8611</v>
      </c>
      <c r="B8613" s="57"/>
      <c r="C8613" s="57"/>
    </row>
    <row r="8614" spans="1:3">
      <c r="A8614" s="5">
        <v>8612</v>
      </c>
      <c r="B8614" s="57"/>
      <c r="C8614" s="57"/>
    </row>
    <row r="8615" spans="1:3">
      <c r="A8615" s="5">
        <v>8613</v>
      </c>
      <c r="B8615" s="57"/>
      <c r="C8615" s="57"/>
    </row>
    <row r="8616" spans="1:3">
      <c r="A8616" s="5">
        <v>8614</v>
      </c>
      <c r="B8616" s="57"/>
      <c r="C8616" s="57"/>
    </row>
    <row r="8617" spans="1:3">
      <c r="A8617" s="5">
        <v>8615</v>
      </c>
      <c r="B8617" s="57"/>
      <c r="C8617" s="57"/>
    </row>
    <row r="8618" spans="1:3">
      <c r="A8618" s="5">
        <v>8616</v>
      </c>
      <c r="B8618" s="57"/>
      <c r="C8618" s="57"/>
    </row>
    <row r="8619" spans="1:3">
      <c r="A8619" s="5">
        <v>8617</v>
      </c>
      <c r="B8619" s="57"/>
      <c r="C8619" s="57"/>
    </row>
    <row r="8620" spans="1:3">
      <c r="A8620" s="5">
        <v>8618</v>
      </c>
      <c r="B8620" s="57"/>
      <c r="C8620" s="57"/>
    </row>
    <row r="8621" spans="1:3">
      <c r="A8621" s="5">
        <v>8619</v>
      </c>
      <c r="B8621" s="57"/>
      <c r="C8621" s="57"/>
    </row>
    <row r="8622" spans="1:3">
      <c r="A8622" s="5">
        <v>8620</v>
      </c>
      <c r="B8622" s="57"/>
      <c r="C8622" s="57"/>
    </row>
    <row r="8623" spans="1:3">
      <c r="A8623" s="5">
        <v>8621</v>
      </c>
      <c r="B8623" s="57"/>
      <c r="C8623" s="57"/>
    </row>
    <row r="8624" spans="1:3">
      <c r="A8624" s="5">
        <v>8622</v>
      </c>
      <c r="B8624" s="57"/>
      <c r="C8624" s="57"/>
    </row>
    <row r="8625" spans="1:3">
      <c r="A8625" s="5">
        <v>8623</v>
      </c>
      <c r="B8625" s="57"/>
      <c r="C8625" s="57"/>
    </row>
    <row r="8626" spans="1:3">
      <c r="A8626" s="5">
        <v>8624</v>
      </c>
      <c r="B8626" s="57"/>
      <c r="C8626" s="57"/>
    </row>
    <row r="8627" spans="1:3">
      <c r="A8627" s="5">
        <v>8625</v>
      </c>
      <c r="B8627" s="57"/>
      <c r="C8627" s="57"/>
    </row>
    <row r="8628" spans="1:3">
      <c r="A8628" s="5">
        <v>8626</v>
      </c>
      <c r="B8628" s="57"/>
      <c r="C8628" s="57"/>
    </row>
    <row r="8629" spans="1:3">
      <c r="A8629" s="5">
        <v>8627</v>
      </c>
      <c r="B8629" s="57"/>
      <c r="C8629" s="57"/>
    </row>
    <row r="8630" spans="1:3">
      <c r="A8630" s="5">
        <v>8628</v>
      </c>
      <c r="B8630" s="57"/>
      <c r="C8630" s="57"/>
    </row>
    <row r="8631" spans="1:3">
      <c r="A8631" s="5">
        <v>8629</v>
      </c>
      <c r="B8631" s="57"/>
      <c r="C8631" s="57"/>
    </row>
    <row r="8632" spans="1:3">
      <c r="A8632" s="5">
        <v>8630</v>
      </c>
      <c r="B8632" s="57"/>
      <c r="C8632" s="57"/>
    </row>
    <row r="8633" spans="1:3">
      <c r="A8633" s="5">
        <v>8631</v>
      </c>
      <c r="B8633" s="57"/>
      <c r="C8633" s="57"/>
    </row>
    <row r="8634" spans="1:3">
      <c r="A8634" s="5">
        <v>8632</v>
      </c>
      <c r="B8634" s="57"/>
      <c r="C8634" s="57"/>
    </row>
    <row r="8635" spans="1:3">
      <c r="A8635" s="5">
        <v>8633</v>
      </c>
      <c r="B8635" s="57"/>
      <c r="C8635" s="57"/>
    </row>
    <row r="8636" spans="1:3">
      <c r="A8636" s="5">
        <v>8634</v>
      </c>
      <c r="B8636" s="57"/>
      <c r="C8636" s="57"/>
    </row>
    <row r="8637" spans="1:3">
      <c r="A8637" s="5">
        <v>8635</v>
      </c>
      <c r="B8637" s="57"/>
      <c r="C8637" s="57"/>
    </row>
    <row r="8638" spans="1:3">
      <c r="A8638" s="5">
        <v>8636</v>
      </c>
      <c r="B8638" s="57"/>
      <c r="C8638" s="57"/>
    </row>
    <row r="8639" spans="1:3">
      <c r="A8639" s="5">
        <v>8637</v>
      </c>
      <c r="B8639" s="57"/>
      <c r="C8639" s="57"/>
    </row>
    <row r="8640" spans="1:3">
      <c r="A8640" s="5">
        <v>8638</v>
      </c>
      <c r="B8640" s="57"/>
      <c r="C8640" s="57"/>
    </row>
    <row r="8641" spans="1:3">
      <c r="A8641" s="5">
        <v>8639</v>
      </c>
      <c r="B8641" s="57"/>
      <c r="C8641" s="57"/>
    </row>
    <row r="8642" spans="1:3">
      <c r="A8642" s="5">
        <v>8640</v>
      </c>
      <c r="B8642" s="57"/>
      <c r="C8642" s="57"/>
    </row>
    <row r="8643" spans="1:3">
      <c r="A8643" s="5">
        <v>8641</v>
      </c>
      <c r="B8643" s="57"/>
      <c r="C8643" s="57"/>
    </row>
    <row r="8644" spans="1:3">
      <c r="A8644" s="5">
        <v>8642</v>
      </c>
      <c r="B8644" s="57"/>
      <c r="C8644" s="57"/>
    </row>
    <row r="8645" spans="1:3">
      <c r="A8645" s="5">
        <v>8643</v>
      </c>
      <c r="B8645" s="57"/>
      <c r="C8645" s="57"/>
    </row>
    <row r="8646" spans="1:3">
      <c r="A8646" s="5">
        <v>8644</v>
      </c>
      <c r="B8646" s="57"/>
      <c r="C8646" s="57"/>
    </row>
    <row r="8647" spans="1:3">
      <c r="A8647" s="5">
        <v>8645</v>
      </c>
      <c r="B8647" s="57"/>
      <c r="C8647" s="57"/>
    </row>
    <row r="8648" spans="1:3">
      <c r="A8648" s="5">
        <v>8646</v>
      </c>
      <c r="B8648" s="57"/>
      <c r="C8648" s="57"/>
    </row>
    <row r="8649" spans="1:3">
      <c r="A8649" s="5">
        <v>8647</v>
      </c>
      <c r="B8649" s="57"/>
      <c r="C8649" s="57"/>
    </row>
    <row r="8650" spans="1:3">
      <c r="A8650" s="5">
        <v>8648</v>
      </c>
      <c r="B8650" s="57"/>
      <c r="C8650" s="57"/>
    </row>
    <row r="8651" spans="1:3">
      <c r="A8651" s="5">
        <v>8649</v>
      </c>
      <c r="B8651" s="57"/>
      <c r="C8651" s="57"/>
    </row>
    <row r="8652" spans="1:3">
      <c r="A8652" s="5">
        <v>8650</v>
      </c>
      <c r="B8652" s="57"/>
      <c r="C8652" s="57"/>
    </row>
    <row r="8653" spans="1:3">
      <c r="A8653" s="5">
        <v>8651</v>
      </c>
      <c r="B8653" s="57"/>
      <c r="C8653" s="57"/>
    </row>
    <row r="8654" spans="1:3">
      <c r="A8654" s="5">
        <v>8652</v>
      </c>
      <c r="B8654" s="57"/>
      <c r="C8654" s="57"/>
    </row>
    <row r="8655" spans="1:3">
      <c r="A8655" s="5">
        <v>8653</v>
      </c>
      <c r="B8655" s="57"/>
      <c r="C8655" s="57"/>
    </row>
    <row r="8656" spans="1:3">
      <c r="A8656" s="5">
        <v>8654</v>
      </c>
      <c r="B8656" s="57"/>
      <c r="C8656" s="57"/>
    </row>
    <row r="8657" spans="1:3">
      <c r="A8657" s="5">
        <v>8655</v>
      </c>
      <c r="B8657" s="57"/>
      <c r="C8657" s="57"/>
    </row>
    <row r="8658" spans="1:3">
      <c r="A8658" s="5">
        <v>8656</v>
      </c>
      <c r="B8658" s="57"/>
      <c r="C8658" s="57"/>
    </row>
    <row r="8659" spans="1:3">
      <c r="A8659" s="5">
        <v>8657</v>
      </c>
      <c r="B8659" s="57"/>
      <c r="C8659" s="57"/>
    </row>
    <row r="8660" spans="1:3">
      <c r="A8660" s="5">
        <v>8658</v>
      </c>
      <c r="B8660" s="57"/>
      <c r="C8660" s="57"/>
    </row>
    <row r="8661" spans="1:3">
      <c r="A8661" s="5">
        <v>8659</v>
      </c>
      <c r="B8661" s="57"/>
      <c r="C8661" s="57"/>
    </row>
    <row r="8662" spans="1:3">
      <c r="A8662" s="5">
        <v>8660</v>
      </c>
      <c r="B8662" s="57"/>
      <c r="C8662" s="57"/>
    </row>
    <row r="8663" spans="1:3">
      <c r="A8663" s="5">
        <v>8661</v>
      </c>
      <c r="B8663" s="57"/>
      <c r="C8663" s="57"/>
    </row>
    <row r="8664" spans="1:3">
      <c r="A8664" s="5">
        <v>8662</v>
      </c>
      <c r="B8664" s="57"/>
      <c r="C8664" s="57"/>
    </row>
    <row r="8665" spans="1:3">
      <c r="A8665" s="5">
        <v>8663</v>
      </c>
      <c r="B8665" s="57"/>
      <c r="C8665" s="57"/>
    </row>
    <row r="8666" spans="1:3">
      <c r="A8666" s="5">
        <v>8664</v>
      </c>
      <c r="B8666" s="57"/>
      <c r="C8666" s="57"/>
    </row>
    <row r="8667" spans="1:3">
      <c r="A8667" s="5">
        <v>8665</v>
      </c>
      <c r="B8667" s="57"/>
      <c r="C8667" s="57"/>
    </row>
    <row r="8668" spans="1:3">
      <c r="A8668" s="5">
        <v>8666</v>
      </c>
      <c r="B8668" s="57"/>
      <c r="C8668" s="57"/>
    </row>
    <row r="8669" spans="1:3">
      <c r="A8669" s="5">
        <v>8667</v>
      </c>
      <c r="B8669" s="57"/>
      <c r="C8669" s="57"/>
    </row>
    <row r="8670" spans="1:3">
      <c r="A8670" s="5">
        <v>8668</v>
      </c>
      <c r="B8670" s="57"/>
      <c r="C8670" s="57"/>
    </row>
    <row r="8671" spans="1:3">
      <c r="A8671" s="5">
        <v>8669</v>
      </c>
      <c r="B8671" s="57"/>
      <c r="C8671" s="57"/>
    </row>
    <row r="8672" spans="1:3">
      <c r="A8672" s="5">
        <v>8670</v>
      </c>
      <c r="B8672" s="57"/>
      <c r="C8672" s="57"/>
    </row>
    <row r="8673" spans="1:3">
      <c r="A8673" s="5">
        <v>8671</v>
      </c>
      <c r="B8673" s="57"/>
      <c r="C8673" s="57"/>
    </row>
    <row r="8674" spans="1:3">
      <c r="A8674" s="5">
        <v>8672</v>
      </c>
      <c r="B8674" s="57"/>
      <c r="C8674" s="57"/>
    </row>
    <row r="8675" spans="1:3">
      <c r="A8675" s="5">
        <v>8673</v>
      </c>
      <c r="B8675" s="57"/>
      <c r="C8675" s="57"/>
    </row>
    <row r="8676" spans="1:3">
      <c r="A8676" s="5">
        <v>8674</v>
      </c>
      <c r="B8676" s="57"/>
      <c r="C8676" s="57"/>
    </row>
    <row r="8677" spans="1:3">
      <c r="A8677" s="5">
        <v>8675</v>
      </c>
      <c r="B8677" s="57"/>
      <c r="C8677" s="57"/>
    </row>
    <row r="8678" spans="1:3">
      <c r="A8678" s="5">
        <v>8676</v>
      </c>
      <c r="B8678" s="57"/>
      <c r="C8678" s="57"/>
    </row>
    <row r="8679" spans="1:3">
      <c r="A8679" s="5">
        <v>8677</v>
      </c>
      <c r="B8679" s="57"/>
      <c r="C8679" s="57"/>
    </row>
    <row r="8680" spans="1:3">
      <c r="A8680" s="5">
        <v>8678</v>
      </c>
      <c r="B8680" s="57"/>
      <c r="C8680" s="57"/>
    </row>
    <row r="8681" spans="1:3">
      <c r="A8681" s="5">
        <v>8679</v>
      </c>
      <c r="B8681" s="57"/>
      <c r="C8681" s="57"/>
    </row>
    <row r="8682" spans="1:3">
      <c r="A8682" s="5">
        <v>8680</v>
      </c>
      <c r="B8682" s="57"/>
      <c r="C8682" s="57"/>
    </row>
    <row r="8683" spans="1:3">
      <c r="A8683" s="5">
        <v>8681</v>
      </c>
      <c r="B8683" s="57"/>
      <c r="C8683" s="57"/>
    </row>
    <row r="8684" spans="1:3">
      <c r="A8684" s="5">
        <v>8682</v>
      </c>
      <c r="B8684" s="57"/>
      <c r="C8684" s="57"/>
    </row>
    <row r="8685" spans="1:3">
      <c r="A8685" s="5">
        <v>8683</v>
      </c>
      <c r="B8685" s="57"/>
      <c r="C8685" s="57"/>
    </row>
    <row r="8686" spans="1:3">
      <c r="A8686" s="5">
        <v>8684</v>
      </c>
      <c r="B8686" s="57"/>
      <c r="C8686" s="57"/>
    </row>
    <row r="8687" spans="1:3">
      <c r="A8687" s="5">
        <v>8685</v>
      </c>
      <c r="B8687" s="57"/>
      <c r="C8687" s="57"/>
    </row>
    <row r="8688" spans="1:3">
      <c r="A8688" s="5">
        <v>8686</v>
      </c>
      <c r="B8688" s="57"/>
      <c r="C8688" s="57"/>
    </row>
    <row r="8689" spans="1:3">
      <c r="A8689" s="5">
        <v>8687</v>
      </c>
      <c r="B8689" s="57"/>
      <c r="C8689" s="57"/>
    </row>
    <row r="8690" spans="1:3">
      <c r="A8690" s="5">
        <v>8688</v>
      </c>
      <c r="B8690" s="57"/>
      <c r="C8690" s="57"/>
    </row>
    <row r="8691" spans="1:3">
      <c r="A8691" s="5">
        <v>8689</v>
      </c>
      <c r="B8691" s="57"/>
      <c r="C8691" s="57"/>
    </row>
    <row r="8692" spans="1:3">
      <c r="A8692" s="5">
        <v>8690</v>
      </c>
      <c r="B8692" s="57"/>
      <c r="C8692" s="57"/>
    </row>
    <row r="8693" spans="1:3">
      <c r="A8693" s="5">
        <v>8691</v>
      </c>
      <c r="B8693" s="57"/>
      <c r="C8693" s="57"/>
    </row>
    <row r="8694" spans="1:3">
      <c r="A8694" s="5">
        <v>8692</v>
      </c>
      <c r="B8694" s="57"/>
      <c r="C8694" s="57"/>
    </row>
    <row r="8695" spans="1:3">
      <c r="A8695" s="5">
        <v>8693</v>
      </c>
      <c r="B8695" s="57"/>
      <c r="C8695" s="57"/>
    </row>
    <row r="8696" spans="1:3">
      <c r="A8696" s="5">
        <v>8694</v>
      </c>
      <c r="B8696" s="57"/>
      <c r="C8696" s="57"/>
    </row>
    <row r="8697" spans="1:3">
      <c r="A8697" s="5">
        <v>8695</v>
      </c>
      <c r="B8697" s="57"/>
      <c r="C8697" s="57"/>
    </row>
    <row r="8698" spans="1:3">
      <c r="A8698" s="5">
        <v>8696</v>
      </c>
      <c r="B8698" s="57"/>
      <c r="C8698" s="57"/>
    </row>
    <row r="8699" spans="1:3">
      <c r="A8699" s="5">
        <v>8697</v>
      </c>
      <c r="B8699" s="57"/>
      <c r="C8699" s="57"/>
    </row>
    <row r="8700" spans="1:3">
      <c r="A8700" s="5">
        <v>8698</v>
      </c>
      <c r="B8700" s="57"/>
      <c r="C8700" s="57"/>
    </row>
    <row r="8701" spans="1:3">
      <c r="A8701" s="5">
        <v>8699</v>
      </c>
      <c r="B8701" s="57"/>
      <c r="C8701" s="57"/>
    </row>
    <row r="8702" spans="1:3">
      <c r="A8702" s="5">
        <v>8700</v>
      </c>
      <c r="B8702" s="57"/>
      <c r="C8702" s="57"/>
    </row>
    <row r="8703" spans="1:3">
      <c r="A8703" s="5">
        <v>8701</v>
      </c>
      <c r="B8703" s="57"/>
      <c r="C8703" s="57"/>
    </row>
    <row r="8704" spans="1:3">
      <c r="A8704" s="5">
        <v>8702</v>
      </c>
      <c r="B8704" s="57"/>
      <c r="C8704" s="57"/>
    </row>
    <row r="8705" spans="1:3">
      <c r="A8705" s="5">
        <v>8703</v>
      </c>
      <c r="B8705" s="57"/>
      <c r="C8705" s="57"/>
    </row>
    <row r="8706" spans="1:3">
      <c r="A8706" s="5">
        <v>8704</v>
      </c>
      <c r="B8706" s="57"/>
      <c r="C8706" s="57"/>
    </row>
    <row r="8707" spans="1:3">
      <c r="A8707" s="5">
        <v>8705</v>
      </c>
      <c r="B8707" s="57"/>
      <c r="C8707" s="57"/>
    </row>
    <row r="8708" spans="1:3">
      <c r="A8708" s="5">
        <v>8706</v>
      </c>
      <c r="B8708" s="57"/>
      <c r="C8708" s="57"/>
    </row>
    <row r="8709" spans="1:3">
      <c r="A8709" s="5">
        <v>8707</v>
      </c>
      <c r="B8709" s="57"/>
      <c r="C8709" s="57"/>
    </row>
    <row r="8710" spans="1:3">
      <c r="A8710" s="5">
        <v>8708</v>
      </c>
      <c r="B8710" s="57"/>
      <c r="C8710" s="57"/>
    </row>
    <row r="8711" spans="1:3">
      <c r="A8711" s="5">
        <v>8709</v>
      </c>
      <c r="B8711" s="57"/>
      <c r="C8711" s="57"/>
    </row>
    <row r="8712" spans="1:3">
      <c r="A8712" s="5">
        <v>8710</v>
      </c>
      <c r="B8712" s="57"/>
      <c r="C8712" s="57"/>
    </row>
    <row r="8713" spans="1:3">
      <c r="A8713" s="5">
        <v>8711</v>
      </c>
      <c r="B8713" s="57"/>
      <c r="C8713" s="57"/>
    </row>
    <row r="8714" spans="1:3">
      <c r="A8714" s="5">
        <v>8712</v>
      </c>
      <c r="B8714" s="57"/>
      <c r="C8714" s="57"/>
    </row>
    <row r="8715" spans="1:3">
      <c r="A8715" s="5">
        <v>8713</v>
      </c>
      <c r="B8715" s="57"/>
      <c r="C8715" s="57"/>
    </row>
    <row r="8716" spans="1:3">
      <c r="A8716" s="5">
        <v>8714</v>
      </c>
      <c r="B8716" s="57"/>
      <c r="C8716" s="57"/>
    </row>
    <row r="8717" spans="1:3">
      <c r="A8717" s="5">
        <v>8715</v>
      </c>
      <c r="B8717" s="57"/>
      <c r="C8717" s="57"/>
    </row>
    <row r="8718" spans="1:3">
      <c r="A8718" s="5">
        <v>8716</v>
      </c>
      <c r="B8718" s="57"/>
      <c r="C8718" s="57"/>
    </row>
    <row r="8719" spans="1:3">
      <c r="A8719" s="5">
        <v>8717</v>
      </c>
      <c r="B8719" s="57"/>
      <c r="C8719" s="57"/>
    </row>
    <row r="8720" spans="1:3">
      <c r="A8720" s="5">
        <v>8718</v>
      </c>
      <c r="B8720" s="57"/>
      <c r="C8720" s="57"/>
    </row>
    <row r="8721" spans="1:3">
      <c r="A8721" s="5">
        <v>8719</v>
      </c>
      <c r="B8721" s="57"/>
      <c r="C8721" s="57"/>
    </row>
    <row r="8722" spans="1:3">
      <c r="A8722" s="5">
        <v>8720</v>
      </c>
      <c r="B8722" s="57"/>
      <c r="C8722" s="57"/>
    </row>
    <row r="8723" spans="1:3">
      <c r="A8723" s="5">
        <v>8721</v>
      </c>
      <c r="B8723" s="57"/>
      <c r="C8723" s="57"/>
    </row>
    <row r="8724" spans="1:3">
      <c r="A8724" s="5">
        <v>8722</v>
      </c>
      <c r="B8724" s="57"/>
      <c r="C8724" s="57"/>
    </row>
    <row r="8725" spans="1:3">
      <c r="A8725" s="5">
        <v>8723</v>
      </c>
      <c r="B8725" s="57"/>
      <c r="C8725" s="57"/>
    </row>
    <row r="8726" spans="1:3">
      <c r="A8726" s="5">
        <v>8724</v>
      </c>
      <c r="B8726" s="57"/>
      <c r="C8726" s="57"/>
    </row>
    <row r="8727" spans="1:3">
      <c r="A8727" s="5">
        <v>8725</v>
      </c>
      <c r="B8727" s="57"/>
      <c r="C8727" s="57"/>
    </row>
    <row r="8728" spans="1:3">
      <c r="A8728" s="5">
        <v>8726</v>
      </c>
      <c r="B8728" s="57"/>
      <c r="C8728" s="57"/>
    </row>
    <row r="8729" spans="1:3">
      <c r="A8729" s="5">
        <v>8727</v>
      </c>
      <c r="B8729" s="57"/>
      <c r="C8729" s="57"/>
    </row>
    <row r="8730" spans="1:3">
      <c r="A8730" s="5">
        <v>8728</v>
      </c>
      <c r="B8730" s="57"/>
      <c r="C8730" s="57"/>
    </row>
    <row r="8731" spans="1:3">
      <c r="A8731" s="5">
        <v>8729</v>
      </c>
      <c r="B8731" s="57"/>
      <c r="C8731" s="57"/>
    </row>
    <row r="8732" spans="1:3">
      <c r="A8732" s="5">
        <v>8730</v>
      </c>
      <c r="B8732" s="57"/>
      <c r="C8732" s="57"/>
    </row>
    <row r="8733" spans="1:3">
      <c r="A8733" s="5">
        <v>8731</v>
      </c>
      <c r="B8733" s="57"/>
      <c r="C8733" s="57"/>
    </row>
    <row r="8734" spans="1:3">
      <c r="A8734" s="5">
        <v>8732</v>
      </c>
      <c r="B8734" s="57"/>
      <c r="C8734" s="57"/>
    </row>
    <row r="8735" spans="1:3">
      <c r="A8735" s="5">
        <v>8733</v>
      </c>
      <c r="B8735" s="57"/>
      <c r="C8735" s="57"/>
    </row>
    <row r="8736" spans="1:3">
      <c r="A8736" s="5">
        <v>8734</v>
      </c>
      <c r="B8736" s="57"/>
      <c r="C8736" s="57"/>
    </row>
    <row r="8737" spans="1:3">
      <c r="A8737" s="5">
        <v>8735</v>
      </c>
      <c r="B8737" s="57"/>
      <c r="C8737" s="57"/>
    </row>
    <row r="8738" spans="1:3">
      <c r="A8738" s="5">
        <v>8736</v>
      </c>
      <c r="B8738" s="57"/>
      <c r="C8738" s="57"/>
    </row>
    <row r="8739" spans="1:3">
      <c r="A8739" s="5">
        <v>8737</v>
      </c>
      <c r="B8739" s="57"/>
      <c r="C8739" s="57"/>
    </row>
    <row r="8740" spans="1:3">
      <c r="A8740" s="5">
        <v>8738</v>
      </c>
      <c r="B8740" s="57"/>
      <c r="C8740" s="57"/>
    </row>
    <row r="8741" spans="1:3">
      <c r="A8741" s="5">
        <v>8739</v>
      </c>
      <c r="B8741" s="57"/>
      <c r="C8741" s="57"/>
    </row>
    <row r="8742" spans="1:3">
      <c r="A8742" s="5">
        <v>8740</v>
      </c>
      <c r="B8742" s="57"/>
      <c r="C8742" s="57"/>
    </row>
    <row r="8743" spans="1:3">
      <c r="A8743" s="5">
        <v>8741</v>
      </c>
      <c r="B8743" s="57"/>
      <c r="C8743" s="57"/>
    </row>
    <row r="8744" spans="1:3">
      <c r="A8744" s="5">
        <v>8742</v>
      </c>
      <c r="B8744" s="57"/>
      <c r="C8744" s="57"/>
    </row>
    <row r="8745" spans="1:3">
      <c r="A8745" s="5">
        <v>8743</v>
      </c>
      <c r="B8745" s="57"/>
      <c r="C8745" s="57"/>
    </row>
    <row r="8746" spans="1:3">
      <c r="A8746" s="5">
        <v>8744</v>
      </c>
      <c r="B8746" s="57"/>
      <c r="C8746" s="57"/>
    </row>
    <row r="8747" spans="1:3">
      <c r="A8747" s="5">
        <v>8745</v>
      </c>
      <c r="B8747" s="57"/>
      <c r="C8747" s="57"/>
    </row>
    <row r="8748" spans="1:3">
      <c r="A8748" s="5">
        <v>8746</v>
      </c>
      <c r="B8748" s="57"/>
      <c r="C8748" s="57"/>
    </row>
    <row r="8749" spans="1:3">
      <c r="A8749" s="5">
        <v>8747</v>
      </c>
      <c r="B8749" s="57"/>
      <c r="C8749" s="57"/>
    </row>
    <row r="8750" spans="1:3">
      <c r="A8750" s="5">
        <v>8748</v>
      </c>
      <c r="B8750" s="57"/>
      <c r="C8750" s="57"/>
    </row>
    <row r="8751" spans="1:3">
      <c r="A8751" s="5">
        <v>8749</v>
      </c>
      <c r="B8751" s="57"/>
      <c r="C8751" s="57"/>
    </row>
    <row r="8752" spans="1:3">
      <c r="A8752" s="5">
        <v>8750</v>
      </c>
      <c r="B8752" s="57"/>
      <c r="C8752" s="57"/>
    </row>
    <row r="8753" spans="1:3">
      <c r="A8753" s="5">
        <v>8751</v>
      </c>
      <c r="B8753" s="57"/>
      <c r="C8753" s="57"/>
    </row>
    <row r="8754" spans="1:3">
      <c r="A8754" s="5">
        <v>8752</v>
      </c>
      <c r="B8754" s="57"/>
      <c r="C8754" s="57"/>
    </row>
    <row r="8755" spans="1:3">
      <c r="A8755" s="5">
        <v>8753</v>
      </c>
      <c r="B8755" s="57"/>
      <c r="C8755" s="57"/>
    </row>
    <row r="8756" spans="1:3">
      <c r="A8756" s="5">
        <v>8754</v>
      </c>
      <c r="B8756" s="57"/>
      <c r="C8756" s="57"/>
    </row>
    <row r="8757" spans="1:3">
      <c r="A8757" s="5">
        <v>8755</v>
      </c>
      <c r="B8757" s="57"/>
      <c r="C8757" s="57"/>
    </row>
    <row r="8758" spans="1:3">
      <c r="A8758" s="5">
        <v>8756</v>
      </c>
      <c r="B8758" s="57"/>
      <c r="C8758" s="57"/>
    </row>
    <row r="8759" spans="1:3">
      <c r="A8759" s="5">
        <v>8757</v>
      </c>
      <c r="B8759" s="57"/>
      <c r="C8759" s="57"/>
    </row>
    <row r="8760" spans="1:3">
      <c r="A8760" s="5">
        <v>8758</v>
      </c>
      <c r="B8760" s="57"/>
      <c r="C8760" s="57"/>
    </row>
    <row r="8761" spans="1:3">
      <c r="A8761" s="5">
        <v>8759</v>
      </c>
      <c r="B8761" s="57"/>
      <c r="C8761" s="57"/>
    </row>
    <row r="8762" spans="1:3">
      <c r="A8762" s="5">
        <v>8760</v>
      </c>
      <c r="B8762" s="57"/>
      <c r="C8762" s="57"/>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
  <sheetViews>
    <sheetView workbookViewId="0">
      <selection activeCell="E16" sqref="E16"/>
    </sheetView>
  </sheetViews>
  <sheetFormatPr defaultColWidth="11.42578125" defaultRowHeight="15"/>
  <cols>
    <col min="2" max="2" width="12.7109375" bestFit="1" customWidth="1"/>
  </cols>
  <sheetData>
    <row r="1" spans="1:5">
      <c r="A1" s="47" t="s">
        <v>54</v>
      </c>
      <c r="B1" s="49" t="s">
        <v>64</v>
      </c>
    </row>
    <row r="2" spans="1:5">
      <c r="A2" s="48" t="s">
        <v>87</v>
      </c>
      <c r="B2" s="53" t="e">
        <f>NA()</f>
        <v>#N/A</v>
      </c>
    </row>
    <row r="3" spans="1:5">
      <c r="A3" s="47"/>
      <c r="B3" s="47"/>
      <c r="C3" s="47"/>
      <c r="D3" s="47"/>
      <c r="E3" s="47"/>
    </row>
    <row r="4" spans="1:5">
      <c r="A4" s="47"/>
      <c r="B4" s="47"/>
      <c r="C4" s="47"/>
      <c r="D4" s="47"/>
      <c r="E4" s="47"/>
    </row>
    <row r="5" spans="1:5">
      <c r="A5" s="47"/>
      <c r="B5" s="47"/>
      <c r="C5" s="47"/>
      <c r="D5" s="47"/>
      <c r="E5" s="47"/>
    </row>
    <row r="6" spans="1:5">
      <c r="A6" s="47"/>
      <c r="B6" s="47"/>
      <c r="C6" s="47"/>
      <c r="D6" s="47"/>
      <c r="E6" s="47"/>
    </row>
    <row r="7" spans="1:5">
      <c r="A7" s="47"/>
      <c r="B7" s="47"/>
      <c r="C7" s="47"/>
      <c r="D7" s="47"/>
      <c r="E7" s="47"/>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G51"/>
  <sheetViews>
    <sheetView workbookViewId="0">
      <selection activeCell="E20" sqref="E20"/>
    </sheetView>
  </sheetViews>
  <sheetFormatPr defaultColWidth="11.42578125" defaultRowHeight="15"/>
  <cols>
    <col min="1" max="1" width="10.7109375" style="3" customWidth="1"/>
    <col min="2" max="2" width="13.5703125" style="3" bestFit="1" customWidth="1"/>
    <col min="3" max="3" width="10.7109375" style="3" customWidth="1"/>
    <col min="4" max="4" width="10.7109375" style="10" customWidth="1"/>
    <col min="5" max="5" width="11.140625" style="10" bestFit="1" customWidth="1"/>
    <col min="6" max="6" width="13.85546875" style="11" bestFit="1" customWidth="1"/>
    <col min="7" max="16384" width="11.42578125" style="3"/>
  </cols>
  <sheetData>
    <row r="1" spans="1:7" s="12" customFormat="1">
      <c r="A1" s="12" t="s">
        <v>49</v>
      </c>
      <c r="B1" s="12" t="s">
        <v>43</v>
      </c>
      <c r="C1" s="12" t="s">
        <v>2</v>
      </c>
      <c r="D1" s="49" t="s">
        <v>7</v>
      </c>
      <c r="E1" s="49" t="s">
        <v>8</v>
      </c>
      <c r="F1" s="13" t="s">
        <v>71</v>
      </c>
      <c r="G1" s="3"/>
    </row>
    <row r="2" spans="1:7">
      <c r="A2" s="48" t="s">
        <v>87</v>
      </c>
      <c r="B2" s="48" t="s">
        <v>1</v>
      </c>
      <c r="C2" s="48" t="s">
        <v>3</v>
      </c>
      <c r="D2" s="61">
        <v>0</v>
      </c>
      <c r="E2" s="61" t="s">
        <v>28</v>
      </c>
      <c r="F2" s="61" t="s">
        <v>28</v>
      </c>
    </row>
    <row r="3" spans="1:7">
      <c r="A3" s="48" t="s">
        <v>87</v>
      </c>
      <c r="B3" s="48" t="s">
        <v>88</v>
      </c>
      <c r="C3" s="48" t="s">
        <v>3</v>
      </c>
      <c r="D3" s="61">
        <v>0</v>
      </c>
      <c r="E3" s="61" t="s">
        <v>28</v>
      </c>
      <c r="F3" s="61" t="s">
        <v>28</v>
      </c>
    </row>
    <row r="4" spans="1:7">
      <c r="A4" s="48" t="s">
        <v>87</v>
      </c>
      <c r="B4" s="48" t="s">
        <v>89</v>
      </c>
      <c r="C4" s="48" t="s">
        <v>3</v>
      </c>
      <c r="D4" s="61">
        <v>0</v>
      </c>
      <c r="E4" s="61" t="s">
        <v>28</v>
      </c>
      <c r="F4" s="61" t="s">
        <v>28</v>
      </c>
    </row>
    <row r="5" spans="1:7">
      <c r="A5" s="48" t="s">
        <v>87</v>
      </c>
      <c r="B5" s="48" t="s">
        <v>38</v>
      </c>
      <c r="C5" s="48" t="s">
        <v>4</v>
      </c>
      <c r="D5" s="61">
        <v>0</v>
      </c>
      <c r="E5" s="61" t="s">
        <v>28</v>
      </c>
      <c r="F5" s="61" t="s">
        <v>28</v>
      </c>
    </row>
    <row r="6" spans="1:7">
      <c r="A6" s="48" t="s">
        <v>87</v>
      </c>
      <c r="B6" s="48" t="s">
        <v>6</v>
      </c>
      <c r="C6" s="48" t="s">
        <v>5</v>
      </c>
      <c r="D6" s="51">
        <v>33.799999999999997</v>
      </c>
      <c r="E6" s="62" t="s">
        <v>28</v>
      </c>
      <c r="F6" s="9" t="s">
        <v>28</v>
      </c>
    </row>
    <row r="7" spans="1:7">
      <c r="A7" s="48" t="s">
        <v>87</v>
      </c>
      <c r="B7" s="48" t="s">
        <v>29</v>
      </c>
      <c r="C7" s="48" t="s">
        <v>5</v>
      </c>
      <c r="D7" s="51">
        <v>9999</v>
      </c>
      <c r="E7" s="51" t="s">
        <v>28</v>
      </c>
      <c r="F7" s="9" t="s">
        <v>28</v>
      </c>
    </row>
    <row r="8" spans="1:7">
      <c r="A8" s="48" t="s">
        <v>87</v>
      </c>
      <c r="B8" s="48" t="s">
        <v>26</v>
      </c>
      <c r="C8" s="48" t="s">
        <v>27</v>
      </c>
      <c r="D8" s="46">
        <v>0</v>
      </c>
      <c r="E8" s="51" t="s">
        <v>28</v>
      </c>
      <c r="F8" s="51" t="s">
        <v>28</v>
      </c>
    </row>
    <row r="9" spans="1:7">
      <c r="A9" s="48" t="s">
        <v>87</v>
      </c>
      <c r="B9" s="48" t="s">
        <v>90</v>
      </c>
      <c r="C9" s="48" t="s">
        <v>5</v>
      </c>
      <c r="D9" s="51">
        <v>28</v>
      </c>
      <c r="E9" s="51">
        <v>262583332</v>
      </c>
      <c r="F9" s="9" t="s">
        <v>28</v>
      </c>
    </row>
    <row r="10" spans="1:7">
      <c r="A10" s="48" t="s">
        <v>87</v>
      </c>
      <c r="B10" s="48" t="s">
        <v>91</v>
      </c>
      <c r="C10" s="48" t="s">
        <v>3</v>
      </c>
      <c r="D10" s="51">
        <v>0</v>
      </c>
      <c r="E10" s="51" t="s">
        <v>28</v>
      </c>
      <c r="F10" s="9" t="s">
        <v>28</v>
      </c>
    </row>
    <row r="11" spans="1:7">
      <c r="A11" s="48" t="s">
        <v>87</v>
      </c>
      <c r="B11" s="48" t="s">
        <v>92</v>
      </c>
      <c r="C11" s="63" t="s">
        <v>5</v>
      </c>
      <c r="D11" s="46">
        <v>0</v>
      </c>
      <c r="E11" s="46">
        <v>0</v>
      </c>
      <c r="F11" s="51" t="s">
        <v>28</v>
      </c>
    </row>
    <row r="12" spans="1:7">
      <c r="A12" s="48" t="s">
        <v>87</v>
      </c>
      <c r="B12" s="63" t="s">
        <v>93</v>
      </c>
      <c r="C12" s="63" t="s">
        <v>5</v>
      </c>
      <c r="D12" s="46">
        <v>130.69999999999999</v>
      </c>
      <c r="E12" s="64" t="s">
        <v>28</v>
      </c>
      <c r="F12" s="64" t="s">
        <v>28</v>
      </c>
    </row>
    <row r="13" spans="1:7">
      <c r="A13" s="48" t="s">
        <v>87</v>
      </c>
      <c r="B13" s="63" t="s">
        <v>94</v>
      </c>
      <c r="C13" s="63" t="s">
        <v>5</v>
      </c>
      <c r="D13" s="46">
        <v>0</v>
      </c>
      <c r="E13" s="65">
        <v>0</v>
      </c>
      <c r="F13" s="51" t="s">
        <v>28</v>
      </c>
    </row>
    <row r="14" spans="1:7">
      <c r="A14" s="48" t="s">
        <v>87</v>
      </c>
      <c r="B14" s="48" t="s">
        <v>95</v>
      </c>
      <c r="C14" s="48" t="s">
        <v>5</v>
      </c>
      <c r="D14" s="51">
        <v>28</v>
      </c>
      <c r="E14" s="51">
        <v>72233000</v>
      </c>
      <c r="F14" s="9" t="s">
        <v>28</v>
      </c>
    </row>
    <row r="15" spans="1:7">
      <c r="A15" s="48" t="s">
        <v>87</v>
      </c>
      <c r="B15" s="48" t="s">
        <v>39</v>
      </c>
      <c r="C15" s="48" t="s">
        <v>5</v>
      </c>
      <c r="D15" s="51">
        <v>0</v>
      </c>
      <c r="E15" s="51">
        <v>0</v>
      </c>
      <c r="F15" s="9">
        <v>0</v>
      </c>
    </row>
    <row r="16" spans="1:7">
      <c r="A16" s="48" t="s">
        <v>87</v>
      </c>
      <c r="B16" s="48" t="s">
        <v>40</v>
      </c>
      <c r="C16" s="48" t="s">
        <v>5</v>
      </c>
      <c r="D16" s="51">
        <v>0</v>
      </c>
      <c r="E16" s="51">
        <v>0</v>
      </c>
      <c r="F16" s="9">
        <v>0</v>
      </c>
    </row>
    <row r="17" spans="1:6">
      <c r="A17" s="48" t="s">
        <v>87</v>
      </c>
      <c r="B17" s="48" t="s">
        <v>110</v>
      </c>
      <c r="C17" s="48" t="s">
        <v>5</v>
      </c>
      <c r="D17" s="51">
        <v>0</v>
      </c>
      <c r="E17" s="51">
        <v>0</v>
      </c>
      <c r="F17" s="9">
        <v>0</v>
      </c>
    </row>
    <row r="18" spans="1:6">
      <c r="D18" s="3"/>
      <c r="E18" s="3"/>
      <c r="F18" s="3"/>
    </row>
    <row r="19" spans="1:6">
      <c r="D19" s="3"/>
      <c r="E19" s="3"/>
      <c r="F19" s="3"/>
    </row>
    <row r="20" spans="1:6">
      <c r="D20" s="3"/>
      <c r="E20" s="3"/>
      <c r="F20" s="3"/>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row r="38" spans="4:6">
      <c r="D38" s="3"/>
      <c r="E38" s="3"/>
      <c r="F38" s="3"/>
    </row>
    <row r="39" spans="4:6">
      <c r="D39" s="3"/>
      <c r="E39" s="3"/>
      <c r="F39" s="3"/>
    </row>
    <row r="40" spans="4:6">
      <c r="D40" s="3"/>
      <c r="E40" s="3"/>
      <c r="F40" s="3"/>
    </row>
    <row r="41" spans="4:6">
      <c r="D41" s="3"/>
      <c r="E41" s="3"/>
      <c r="F41" s="3"/>
    </row>
    <row r="42" spans="4:6">
      <c r="D42" s="3"/>
      <c r="E42" s="3"/>
      <c r="F42" s="3"/>
    </row>
    <row r="43" spans="4:6">
      <c r="D43" s="3"/>
      <c r="E43" s="3"/>
      <c r="F43" s="3"/>
    </row>
    <row r="44" spans="4:6">
      <c r="D44" s="3"/>
      <c r="E44" s="3"/>
      <c r="F44" s="3"/>
    </row>
    <row r="45" spans="4:6">
      <c r="D45" s="3"/>
      <c r="E45" s="3"/>
      <c r="F45" s="3"/>
    </row>
    <row r="46" spans="4:6">
      <c r="D46" s="3"/>
      <c r="E46" s="3"/>
      <c r="F46" s="3"/>
    </row>
    <row r="47" spans="4:6">
      <c r="D47" s="3"/>
      <c r="E47" s="3"/>
      <c r="F47" s="3"/>
    </row>
    <row r="48" spans="4:6">
      <c r="D48" s="3"/>
      <c r="E48" s="3"/>
      <c r="F48" s="3"/>
    </row>
    <row r="49" spans="4:6">
      <c r="D49" s="3"/>
      <c r="E49" s="3"/>
      <c r="F49" s="3"/>
    </row>
    <row r="50" spans="4:6">
      <c r="D50" s="3"/>
      <c r="E50" s="3"/>
      <c r="F50" s="3"/>
    </row>
    <row r="51" spans="4:6">
      <c r="D51" s="3"/>
      <c r="E51" s="3"/>
      <c r="F51" s="3"/>
    </row>
  </sheetData>
  <phoneticPr fontId="0" type="noConversion"/>
  <conditionalFormatting sqref="B14:F14">
    <cfRule type="expression" dxfId="208" priority="4">
      <formula>NOT(EXACT(INDIRECT("Z"&amp;ROW()-1&amp;"S1",FALSE()), INDIRECT("Z"&amp;ROW()&amp;"S1",FALSE())))</formula>
    </cfRule>
  </conditionalFormatting>
  <conditionalFormatting sqref="B15:F15">
    <cfRule type="expression" dxfId="207" priority="3">
      <formula>NOT(EXACT(INDIRECT("Z"&amp;ROW()-1&amp;"S1",FALSE()), INDIRECT("Z"&amp;ROW()&amp;"S1",FALSE())))</formula>
    </cfRule>
  </conditionalFormatting>
  <conditionalFormatting sqref="B16:F16">
    <cfRule type="expression" dxfId="206" priority="2">
      <formula>NOT(EXACT(INDIRECT("Z"&amp;ROW()-1&amp;"S1",FALSE()), INDIRECT("Z"&amp;ROW()&amp;"S1",FALSE())))</formula>
    </cfRule>
  </conditionalFormatting>
  <conditionalFormatting sqref="B17:F17">
    <cfRule type="expression" dxfId="205" priority="1">
      <formula>NOT(EXACT(INDIRECT("Z"&amp;ROW()-1&amp;"S1",FALSE()), INDIRECT("Z"&amp;ROW()&amp;"S1",FALSE())))</formula>
    </cfRule>
  </conditionalFormatting>
  <conditionalFormatting sqref="B9:F9 C10">
    <cfRule type="expression" dxfId="204" priority="6">
      <formula>NOT(EXACT(INDIRECT("Z"&amp;ROW()-1&amp;"S1",FALSE()), INDIRECT("Z"&amp;ROW()&amp;"S1",FALSE())))</formula>
    </cfRule>
  </conditionalFormatting>
  <conditionalFormatting sqref="B10:B11 D10:F11 C10">
    <cfRule type="expression" dxfId="203" priority="5">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XFD30"/>
  <sheetViews>
    <sheetView tabSelected="1" zoomScale="115" zoomScaleNormal="115" workbookViewId="0">
      <selection activeCell="A18" sqref="A18:XFD18"/>
    </sheetView>
  </sheetViews>
  <sheetFormatPr defaultColWidth="11.42578125" defaultRowHeight="15"/>
  <cols>
    <col min="1" max="1" width="27" style="3" bestFit="1" customWidth="1"/>
    <col min="2" max="2" width="22.7109375" style="3" bestFit="1" customWidth="1"/>
    <col min="3" max="3" width="15.42578125" style="22" customWidth="1"/>
    <col min="4" max="6" width="10.7109375" style="22" customWidth="1"/>
    <col min="7" max="7" width="15.140625" style="22" customWidth="1"/>
    <col min="8" max="8" width="12.7109375" style="45" customWidth="1"/>
    <col min="9" max="9" width="24" style="22" customWidth="1"/>
    <col min="10" max="10" width="10.7109375" style="22" customWidth="1"/>
    <col min="11" max="11" width="10.7109375" style="24" customWidth="1"/>
    <col min="12" max="12" width="16.140625" style="3" bestFit="1" customWidth="1"/>
    <col min="13" max="13" width="9.7109375" style="3" bestFit="1" customWidth="1"/>
    <col min="14" max="14" width="14.85546875" style="25" bestFit="1" customWidth="1"/>
    <col min="15" max="15" width="14.85546875" style="3" bestFit="1" customWidth="1"/>
    <col min="16" max="16384" width="11.42578125" style="3"/>
  </cols>
  <sheetData>
    <row r="1" spans="1:15" s="12" customFormat="1">
      <c r="A1" s="12" t="s">
        <v>49</v>
      </c>
      <c r="B1" s="12" t="s">
        <v>48</v>
      </c>
      <c r="C1" s="19" t="s">
        <v>9</v>
      </c>
      <c r="D1" s="19" t="s">
        <v>80</v>
      </c>
      <c r="E1" s="19" t="s">
        <v>10</v>
      </c>
      <c r="F1" s="19" t="s">
        <v>11</v>
      </c>
      <c r="G1" s="19" t="s">
        <v>57</v>
      </c>
      <c r="H1" s="43" t="s">
        <v>63</v>
      </c>
      <c r="I1" s="19" t="s">
        <v>13</v>
      </c>
      <c r="J1" s="19" t="s">
        <v>14</v>
      </c>
      <c r="K1" s="21" t="s">
        <v>15</v>
      </c>
      <c r="L1" s="58" t="s">
        <v>81</v>
      </c>
      <c r="M1" s="50" t="s">
        <v>16</v>
      </c>
      <c r="N1" s="18" t="s">
        <v>17</v>
      </c>
      <c r="O1" s="50" t="s">
        <v>65</v>
      </c>
    </row>
    <row r="2" spans="1:15">
      <c r="A2" s="48" t="s">
        <v>87</v>
      </c>
      <c r="B2" s="48" t="s">
        <v>97</v>
      </c>
      <c r="C2" s="112">
        <v>7640</v>
      </c>
      <c r="D2" s="67">
        <v>25</v>
      </c>
      <c r="E2" s="26">
        <v>0</v>
      </c>
      <c r="F2" s="26">
        <v>54000</v>
      </c>
      <c r="G2" s="40" t="s">
        <v>28</v>
      </c>
      <c r="H2" s="44">
        <v>0</v>
      </c>
      <c r="I2" s="26">
        <v>1285000</v>
      </c>
      <c r="J2" s="26">
        <v>25700</v>
      </c>
      <c r="K2" s="28">
        <v>5</v>
      </c>
      <c r="L2" s="67">
        <v>0</v>
      </c>
      <c r="M2" s="115">
        <v>4.8000000000000001E-2</v>
      </c>
      <c r="N2" s="52">
        <v>25</v>
      </c>
      <c r="O2" s="53" t="e">
        <v>#N/A</v>
      </c>
    </row>
    <row r="3" spans="1:15">
      <c r="A3" s="48" t="s">
        <v>87</v>
      </c>
      <c r="B3" s="48" t="s">
        <v>98</v>
      </c>
      <c r="C3" s="112">
        <v>53560</v>
      </c>
      <c r="D3" s="67">
        <v>25</v>
      </c>
      <c r="E3" s="26">
        <v>0</v>
      </c>
      <c r="F3" s="26">
        <f>198000</f>
        <v>198000</v>
      </c>
      <c r="G3" s="40" t="s">
        <v>28</v>
      </c>
      <c r="H3" s="44">
        <v>0</v>
      </c>
      <c r="I3" s="26">
        <v>865000</v>
      </c>
      <c r="J3" s="26">
        <v>17300</v>
      </c>
      <c r="K3" s="28">
        <v>5</v>
      </c>
      <c r="L3" s="67">
        <v>0</v>
      </c>
      <c r="M3" s="115">
        <v>2.5000000000000001E-2</v>
      </c>
      <c r="N3" s="52">
        <v>25</v>
      </c>
      <c r="O3" s="53" t="e">
        <v>#N/A</v>
      </c>
    </row>
    <row r="4" spans="1:15">
      <c r="A4" s="48" t="s">
        <v>87</v>
      </c>
      <c r="B4" s="48" t="s">
        <v>47</v>
      </c>
      <c r="C4" s="112">
        <v>49550</v>
      </c>
      <c r="D4" s="67">
        <v>25</v>
      </c>
      <c r="E4" s="26">
        <v>0</v>
      </c>
      <c r="F4" s="26">
        <v>224403</v>
      </c>
      <c r="G4" s="40" t="s">
        <v>28</v>
      </c>
      <c r="H4" s="44">
        <v>0</v>
      </c>
      <c r="I4" s="26">
        <v>436000</v>
      </c>
      <c r="J4" s="26">
        <v>8720</v>
      </c>
      <c r="K4" s="28">
        <v>0</v>
      </c>
      <c r="L4" s="67">
        <v>0</v>
      </c>
      <c r="M4" s="115">
        <v>2.1000000000000001E-2</v>
      </c>
      <c r="N4" s="52">
        <v>25</v>
      </c>
      <c r="O4" s="52">
        <v>14000</v>
      </c>
    </row>
    <row r="5" spans="1:15">
      <c r="A5" s="48" t="s">
        <v>87</v>
      </c>
      <c r="B5" s="48" t="s">
        <v>99</v>
      </c>
      <c r="C5" s="112">
        <v>0</v>
      </c>
      <c r="D5" s="67">
        <v>0</v>
      </c>
      <c r="E5" s="26">
        <v>0</v>
      </c>
      <c r="F5" s="26" t="s">
        <v>28</v>
      </c>
      <c r="G5" s="40" t="s">
        <v>28</v>
      </c>
      <c r="H5" s="44">
        <v>0</v>
      </c>
      <c r="I5" s="26">
        <v>0</v>
      </c>
      <c r="J5" s="26">
        <v>0</v>
      </c>
      <c r="K5" s="26">
        <v>0</v>
      </c>
      <c r="L5" s="67">
        <v>0</v>
      </c>
      <c r="M5" s="115">
        <v>0.01</v>
      </c>
      <c r="N5" s="26">
        <v>99</v>
      </c>
      <c r="O5" s="53" t="e">
        <v>#N/A</v>
      </c>
    </row>
    <row r="6" spans="1:15">
      <c r="A6" s="48" t="s">
        <v>87</v>
      </c>
      <c r="B6" s="48" t="s">
        <v>37</v>
      </c>
      <c r="C6" s="112">
        <v>8180</v>
      </c>
      <c r="D6" s="67">
        <v>25</v>
      </c>
      <c r="E6" s="26">
        <v>0</v>
      </c>
      <c r="F6" s="26" t="s">
        <v>28</v>
      </c>
      <c r="G6" s="40" t="s">
        <v>28</v>
      </c>
      <c r="H6" s="44">
        <v>0</v>
      </c>
      <c r="I6" s="26">
        <f>2000000*0.37</f>
        <v>740000</v>
      </c>
      <c r="J6" s="26">
        <f>60000*0.37</f>
        <v>22200</v>
      </c>
      <c r="K6" s="26">
        <v>1</v>
      </c>
      <c r="L6" s="67">
        <v>0</v>
      </c>
      <c r="M6" s="115">
        <v>0.03</v>
      </c>
      <c r="N6" s="26">
        <v>25</v>
      </c>
      <c r="O6" s="53" t="e">
        <v>#N/A</v>
      </c>
    </row>
    <row r="7" spans="1:15">
      <c r="A7" s="48" t="s">
        <v>87</v>
      </c>
      <c r="B7" s="48" t="s">
        <v>100</v>
      </c>
      <c r="C7" s="112">
        <v>42</v>
      </c>
      <c r="D7" s="67">
        <v>35</v>
      </c>
      <c r="E7" s="26">
        <v>0</v>
      </c>
      <c r="F7" s="26">
        <v>218000</v>
      </c>
      <c r="G7" s="40" t="s">
        <v>28</v>
      </c>
      <c r="H7" s="44">
        <v>0</v>
      </c>
      <c r="I7" s="26">
        <f>1500000*0.7*0.14</f>
        <v>147000</v>
      </c>
      <c r="J7" s="26">
        <f>0.02*I7*0.14</f>
        <v>411.6</v>
      </c>
      <c r="K7" s="26">
        <v>0</v>
      </c>
      <c r="L7" s="67">
        <v>0</v>
      </c>
      <c r="M7" s="116">
        <v>7.0000000000000007E-2</v>
      </c>
      <c r="N7" s="26">
        <v>35</v>
      </c>
      <c r="O7" s="53" t="e">
        <v>#N/A</v>
      </c>
    </row>
    <row r="8" spans="1:15">
      <c r="A8" s="48" t="s">
        <v>87</v>
      </c>
      <c r="B8" s="48" t="s">
        <v>101</v>
      </c>
      <c r="C8" s="112">
        <v>41.6</v>
      </c>
      <c r="D8" s="67">
        <v>35</v>
      </c>
      <c r="E8" s="26">
        <v>0</v>
      </c>
      <c r="F8" s="26" t="s">
        <v>28</v>
      </c>
      <c r="G8" s="40" t="s">
        <v>28</v>
      </c>
      <c r="H8" s="44">
        <v>0</v>
      </c>
      <c r="I8" s="26">
        <f>3600000*0.14</f>
        <v>504000.00000000006</v>
      </c>
      <c r="J8" s="26">
        <f>0.02*(3600000)*0.14</f>
        <v>10080.000000000002</v>
      </c>
      <c r="K8" s="26">
        <v>3</v>
      </c>
      <c r="L8" s="67">
        <v>0</v>
      </c>
      <c r="M8" s="116">
        <v>7.0000000000000007E-2</v>
      </c>
      <c r="N8" s="26">
        <v>35</v>
      </c>
      <c r="O8" s="53" t="e">
        <v>#N/A</v>
      </c>
    </row>
    <row r="9" spans="1:15" s="122" customFormat="1">
      <c r="A9" s="117" t="s">
        <v>87</v>
      </c>
      <c r="B9" s="117" t="s">
        <v>102</v>
      </c>
      <c r="C9" s="118">
        <v>0</v>
      </c>
      <c r="D9" s="108">
        <v>0</v>
      </c>
      <c r="E9" s="109">
        <v>0</v>
      </c>
      <c r="F9" s="109" t="s">
        <v>28</v>
      </c>
      <c r="G9" s="119" t="s">
        <v>28</v>
      </c>
      <c r="H9" s="120">
        <v>0</v>
      </c>
      <c r="I9" s="109">
        <f>1500000*0.58</f>
        <v>869999.99999999988</v>
      </c>
      <c r="J9" s="109">
        <v>0</v>
      </c>
      <c r="K9" s="109">
        <v>0</v>
      </c>
      <c r="L9" s="108">
        <v>0</v>
      </c>
      <c r="M9" s="116">
        <v>7.0000000000000007E-2</v>
      </c>
      <c r="N9" s="109">
        <v>32.5</v>
      </c>
      <c r="O9" s="121" t="e">
        <v>#N/A</v>
      </c>
    </row>
    <row r="10" spans="1:15" s="122" customFormat="1">
      <c r="A10" s="117" t="s">
        <v>87</v>
      </c>
      <c r="B10" s="123" t="s">
        <v>103</v>
      </c>
      <c r="C10" s="118">
        <v>0</v>
      </c>
      <c r="D10" s="108">
        <v>0</v>
      </c>
      <c r="E10" s="109">
        <v>0</v>
      </c>
      <c r="F10" s="109" t="s">
        <v>28</v>
      </c>
      <c r="G10" s="119" t="s">
        <v>28</v>
      </c>
      <c r="H10" s="120">
        <v>0</v>
      </c>
      <c r="I10" s="109">
        <v>400000</v>
      </c>
      <c r="J10" s="109">
        <f>0.04*I10</f>
        <v>16000</v>
      </c>
      <c r="K10" s="109">
        <v>0</v>
      </c>
      <c r="L10" s="108">
        <v>0</v>
      </c>
      <c r="M10" s="116">
        <v>7.0000000000000007E-2</v>
      </c>
      <c r="N10" s="109">
        <v>15.5</v>
      </c>
      <c r="O10" s="121" t="e">
        <v>#N/A</v>
      </c>
    </row>
    <row r="11" spans="1:15">
      <c r="A11" s="48" t="s">
        <v>87</v>
      </c>
      <c r="B11" s="92" t="s">
        <v>104</v>
      </c>
      <c r="C11" s="112">
        <v>0</v>
      </c>
      <c r="D11" s="67">
        <v>0</v>
      </c>
      <c r="E11" s="26">
        <v>0</v>
      </c>
      <c r="F11" s="26" t="s">
        <v>28</v>
      </c>
      <c r="G11" s="40" t="s">
        <v>28</v>
      </c>
      <c r="H11" s="44">
        <v>0</v>
      </c>
      <c r="I11" s="26">
        <f>800000</f>
        <v>800000</v>
      </c>
      <c r="J11" s="26">
        <f>30000</f>
        <v>30000</v>
      </c>
      <c r="K11" s="26">
        <v>4</v>
      </c>
      <c r="L11" s="67">
        <v>0</v>
      </c>
      <c r="M11" s="115">
        <v>5.1999999999999998E-2</v>
      </c>
      <c r="N11" s="26">
        <v>40</v>
      </c>
      <c r="O11" s="52">
        <v>14000</v>
      </c>
    </row>
    <row r="12" spans="1:15">
      <c r="A12" s="48" t="s">
        <v>87</v>
      </c>
      <c r="B12" s="48" t="s">
        <v>105</v>
      </c>
      <c r="C12" s="112">
        <v>29850</v>
      </c>
      <c r="D12" s="67">
        <v>99</v>
      </c>
      <c r="E12" s="26">
        <v>0</v>
      </c>
      <c r="F12" s="26" t="s">
        <v>28</v>
      </c>
      <c r="G12" s="40" t="s">
        <v>28</v>
      </c>
      <c r="H12" s="44">
        <v>0</v>
      </c>
      <c r="I12" s="26">
        <v>1</v>
      </c>
      <c r="J12" s="26">
        <v>0</v>
      </c>
      <c r="K12" s="26">
        <v>0</v>
      </c>
      <c r="L12" s="67">
        <v>0</v>
      </c>
      <c r="M12" s="115">
        <v>1.0000000000000001E-5</v>
      </c>
      <c r="N12" s="26">
        <v>99</v>
      </c>
      <c r="O12" s="53" t="e">
        <v>#N/A</v>
      </c>
    </row>
    <row r="13" spans="1:15">
      <c r="A13" s="48" t="s">
        <v>87</v>
      </c>
      <c r="B13" s="48" t="s">
        <v>106</v>
      </c>
      <c r="C13" s="112">
        <v>0</v>
      </c>
      <c r="D13" s="67">
        <v>99</v>
      </c>
      <c r="E13" s="26">
        <v>0</v>
      </c>
      <c r="F13" s="26" t="s">
        <v>28</v>
      </c>
      <c r="G13" s="40" t="s">
        <v>28</v>
      </c>
      <c r="H13" s="44">
        <v>0</v>
      </c>
      <c r="I13" s="26">
        <v>1</v>
      </c>
      <c r="J13" s="26">
        <v>0</v>
      </c>
      <c r="K13" s="26">
        <v>0</v>
      </c>
      <c r="L13" s="67">
        <v>0</v>
      </c>
      <c r="M13" s="115">
        <v>1.0000000000000001E-5</v>
      </c>
      <c r="N13" s="26">
        <v>99</v>
      </c>
      <c r="O13" s="53" t="e">
        <v>#N/A</v>
      </c>
    </row>
    <row r="14" spans="1:15">
      <c r="A14" s="48" t="s">
        <v>87</v>
      </c>
      <c r="B14" s="48" t="s">
        <v>95</v>
      </c>
      <c r="C14" s="112">
        <v>0</v>
      </c>
      <c r="D14" s="74">
        <v>0</v>
      </c>
      <c r="E14" s="26">
        <v>0</v>
      </c>
      <c r="F14" s="26" t="s">
        <v>28</v>
      </c>
      <c r="G14" s="40" t="s">
        <v>28</v>
      </c>
      <c r="H14" s="44">
        <v>0</v>
      </c>
      <c r="I14" s="26">
        <f>3000000*0.37</f>
        <v>1110000</v>
      </c>
      <c r="J14" s="26">
        <f>I14*0.04</f>
        <v>44400</v>
      </c>
      <c r="K14" s="26">
        <v>1</v>
      </c>
      <c r="L14" s="67">
        <v>0</v>
      </c>
      <c r="M14" s="115">
        <v>2.7E-2</v>
      </c>
      <c r="N14" s="52">
        <v>33</v>
      </c>
      <c r="O14" s="53" t="e">
        <v>#N/A</v>
      </c>
    </row>
    <row r="15" spans="1:15" s="66" customFormat="1">
      <c r="A15" s="48" t="s">
        <v>87</v>
      </c>
      <c r="B15" s="48" t="s">
        <v>39</v>
      </c>
      <c r="C15" s="112">
        <v>22760</v>
      </c>
      <c r="D15" s="113">
        <v>18</v>
      </c>
      <c r="E15" s="26">
        <v>0</v>
      </c>
      <c r="F15" s="112">
        <v>22458</v>
      </c>
      <c r="G15" s="68">
        <v>0.6</v>
      </c>
      <c r="H15" s="69">
        <v>0</v>
      </c>
      <c r="I15" s="67">
        <f>0.35*2500000</f>
        <v>875000</v>
      </c>
      <c r="J15" s="67">
        <f>0.35*80000</f>
        <v>28000</v>
      </c>
      <c r="K15" s="70">
        <f>0.35*4</f>
        <v>1.4</v>
      </c>
      <c r="L15" s="67">
        <v>0</v>
      </c>
      <c r="M15" s="115">
        <v>5.6000000000000001E-2</v>
      </c>
      <c r="N15" s="71">
        <v>40</v>
      </c>
      <c r="O15" s="72" t="e">
        <v>#N/A</v>
      </c>
    </row>
    <row r="16" spans="1:15" s="66" customFormat="1">
      <c r="A16" s="48" t="s">
        <v>87</v>
      </c>
      <c r="B16" s="48" t="s">
        <v>40</v>
      </c>
      <c r="C16" s="112">
        <v>2111</v>
      </c>
      <c r="D16" s="113">
        <v>18</v>
      </c>
      <c r="E16" s="26">
        <v>0</v>
      </c>
      <c r="F16" s="112">
        <v>21067</v>
      </c>
      <c r="G16" s="68">
        <v>0.9</v>
      </c>
      <c r="H16" s="69">
        <v>0</v>
      </c>
      <c r="I16" s="67">
        <v>0</v>
      </c>
      <c r="J16" s="67">
        <v>0</v>
      </c>
      <c r="K16" s="73">
        <v>0</v>
      </c>
      <c r="L16" s="67">
        <v>0</v>
      </c>
      <c r="M16" s="115">
        <v>5.6000000000000001E-2</v>
      </c>
      <c r="N16" s="71">
        <v>40</v>
      </c>
      <c r="O16" s="72" t="e">
        <v>#N/A</v>
      </c>
    </row>
    <row r="17" spans="1:16384" s="129" customFormat="1">
      <c r="A17" s="117" t="s">
        <v>87</v>
      </c>
      <c r="B17" s="117" t="s">
        <v>96</v>
      </c>
      <c r="C17" s="118">
        <v>9520</v>
      </c>
      <c r="D17" s="108">
        <v>2</v>
      </c>
      <c r="E17" s="109">
        <v>0</v>
      </c>
      <c r="F17" s="118">
        <v>8114</v>
      </c>
      <c r="G17" s="124" t="s">
        <v>28</v>
      </c>
      <c r="H17" s="125">
        <v>0</v>
      </c>
      <c r="I17" s="108">
        <v>0</v>
      </c>
      <c r="J17" s="108">
        <v>80</v>
      </c>
      <c r="K17" s="126">
        <v>0</v>
      </c>
      <c r="L17" s="108">
        <v>0</v>
      </c>
      <c r="M17" s="116">
        <v>7.0000000000000007E-2</v>
      </c>
      <c r="N17" s="127">
        <v>25</v>
      </c>
      <c r="O17" s="128" t="e">
        <v>#N/A</v>
      </c>
    </row>
    <row r="18" spans="1:16384" s="122" customFormat="1">
      <c r="A18" s="117" t="s">
        <v>87</v>
      </c>
      <c r="B18" s="117" t="s">
        <v>124</v>
      </c>
      <c r="C18" s="118">
        <v>4800</v>
      </c>
      <c r="D18" s="109">
        <v>50</v>
      </c>
      <c r="E18" s="109">
        <v>0</v>
      </c>
      <c r="F18" s="118">
        <v>5256</v>
      </c>
      <c r="G18" s="124" t="s">
        <v>28</v>
      </c>
      <c r="H18" s="120">
        <v>0</v>
      </c>
      <c r="I18" s="109"/>
      <c r="J18" s="109"/>
      <c r="K18" s="130"/>
      <c r="L18" s="109"/>
      <c r="M18" s="116">
        <v>7.0000000000000007E-2</v>
      </c>
      <c r="N18" s="107">
        <v>50</v>
      </c>
      <c r="O18" s="121"/>
    </row>
    <row r="19" spans="1:16384">
      <c r="A19" s="45"/>
      <c r="B19" s="22"/>
      <c r="C19" s="45"/>
      <c r="E19" s="45"/>
      <c r="G19" s="45"/>
      <c r="H19" s="22"/>
      <c r="I19" s="45"/>
      <c r="K19" s="45"/>
      <c r="L19" s="22"/>
      <c r="M19" s="45"/>
      <c r="N19" s="22"/>
      <c r="O19" s="45"/>
      <c r="P19" s="22"/>
      <c r="Q19" s="45"/>
      <c r="R19" s="22"/>
      <c r="S19" s="45"/>
      <c r="T19" s="22"/>
      <c r="U19" s="45"/>
      <c r="V19" s="22"/>
      <c r="W19" s="45"/>
      <c r="X19" s="22"/>
      <c r="Y19" s="45"/>
      <c r="Z19" s="22"/>
      <c r="AA19" s="45"/>
      <c r="AB19" s="22"/>
      <c r="AC19" s="45"/>
      <c r="AD19" s="22"/>
      <c r="AE19" s="45"/>
      <c r="AF19" s="22"/>
      <c r="AG19" s="45"/>
      <c r="AH19" s="22"/>
      <c r="AI19" s="45"/>
      <c r="AJ19" s="22"/>
      <c r="AK19" s="45"/>
      <c r="AL19" s="22"/>
      <c r="AM19" s="45"/>
      <c r="AN19" s="22"/>
      <c r="AO19" s="45"/>
      <c r="AP19" s="22"/>
      <c r="AQ19" s="45"/>
      <c r="AR19" s="22"/>
      <c r="AS19" s="45"/>
      <c r="AT19" s="22"/>
      <c r="AU19" s="45"/>
      <c r="AV19" s="22"/>
      <c r="AW19" s="45"/>
      <c r="AX19" s="22"/>
      <c r="AY19" s="45"/>
      <c r="AZ19" s="22"/>
      <c r="BA19" s="45"/>
      <c r="BB19" s="22"/>
      <c r="BC19" s="45"/>
      <c r="BD19" s="22"/>
      <c r="BE19" s="45"/>
      <c r="BF19" s="22"/>
      <c r="BG19" s="45"/>
      <c r="BH19" s="22"/>
      <c r="BI19" s="45"/>
      <c r="BJ19" s="22"/>
      <c r="BK19" s="45"/>
      <c r="BL19" s="22"/>
      <c r="BM19" s="45"/>
      <c r="BN19" s="22"/>
      <c r="BO19" s="45"/>
      <c r="BP19" s="22"/>
      <c r="BQ19" s="45"/>
      <c r="BR19" s="22"/>
      <c r="BS19" s="45"/>
      <c r="BT19" s="22"/>
      <c r="BU19" s="45"/>
      <c r="BV19" s="22"/>
      <c r="BW19" s="45"/>
      <c r="BX19" s="22"/>
      <c r="BY19" s="45"/>
      <c r="BZ19" s="22"/>
      <c r="CA19" s="45"/>
      <c r="CB19" s="22"/>
      <c r="CC19" s="45"/>
      <c r="CD19" s="22"/>
      <c r="CE19" s="45"/>
      <c r="CF19" s="22"/>
      <c r="CG19" s="45"/>
      <c r="CH19" s="22"/>
      <c r="CI19" s="45"/>
      <c r="CJ19" s="22"/>
      <c r="CK19" s="45"/>
      <c r="CL19" s="22"/>
      <c r="CM19" s="45"/>
      <c r="CN19" s="22"/>
      <c r="CO19" s="45"/>
      <c r="CP19" s="22"/>
      <c r="CQ19" s="45"/>
      <c r="CR19" s="22"/>
      <c r="CS19" s="45"/>
      <c r="CT19" s="22"/>
      <c r="CU19" s="45"/>
      <c r="CV19" s="22"/>
      <c r="CW19" s="45"/>
      <c r="CX19" s="22"/>
      <c r="CY19" s="45"/>
      <c r="CZ19" s="22"/>
      <c r="DA19" s="45"/>
      <c r="DB19" s="22"/>
      <c r="DC19" s="45"/>
      <c r="DD19" s="22"/>
      <c r="DE19" s="45"/>
      <c r="DF19" s="22"/>
      <c r="DG19" s="45"/>
      <c r="DH19" s="22"/>
      <c r="DI19" s="45"/>
      <c r="DJ19" s="22"/>
      <c r="DK19" s="45"/>
      <c r="DL19" s="22"/>
      <c r="DM19" s="45"/>
      <c r="DN19" s="22"/>
      <c r="DO19" s="45"/>
      <c r="DP19" s="22"/>
      <c r="DQ19" s="45"/>
      <c r="DR19" s="22"/>
      <c r="DS19" s="45"/>
      <c r="DT19" s="22"/>
      <c r="DU19" s="45"/>
      <c r="DV19" s="22"/>
      <c r="DW19" s="45"/>
      <c r="DX19" s="22"/>
      <c r="DY19" s="45"/>
      <c r="DZ19" s="22"/>
      <c r="EA19" s="45"/>
      <c r="EB19" s="22"/>
      <c r="EC19" s="45"/>
      <c r="ED19" s="22"/>
      <c r="EE19" s="45"/>
      <c r="EF19" s="22"/>
      <c r="EG19" s="45"/>
      <c r="EH19" s="22"/>
      <c r="EI19" s="45"/>
      <c r="EJ19" s="22"/>
      <c r="EK19" s="45"/>
      <c r="EL19" s="22"/>
      <c r="EM19" s="45"/>
      <c r="EN19" s="22"/>
      <c r="EO19" s="45"/>
      <c r="EP19" s="22"/>
      <c r="EQ19" s="45"/>
      <c r="ER19" s="22"/>
      <c r="ES19" s="45"/>
      <c r="ET19" s="22"/>
      <c r="EU19" s="45"/>
      <c r="EV19" s="22"/>
      <c r="EW19" s="45"/>
      <c r="EX19" s="22"/>
      <c r="EY19" s="45"/>
      <c r="EZ19" s="22"/>
      <c r="FA19" s="45"/>
      <c r="FB19" s="22"/>
      <c r="FC19" s="45"/>
      <c r="FD19" s="22"/>
      <c r="FE19" s="45"/>
      <c r="FF19" s="22"/>
      <c r="FG19" s="45"/>
      <c r="FH19" s="22"/>
      <c r="FI19" s="45"/>
      <c r="FJ19" s="22"/>
      <c r="FK19" s="45"/>
      <c r="FL19" s="22"/>
      <c r="FM19" s="45"/>
      <c r="FN19" s="22"/>
      <c r="FO19" s="45"/>
      <c r="FP19" s="22"/>
      <c r="FQ19" s="45"/>
      <c r="FR19" s="22"/>
      <c r="FS19" s="45"/>
      <c r="FT19" s="22"/>
      <c r="FU19" s="45"/>
      <c r="FV19" s="22"/>
      <c r="FW19" s="45"/>
      <c r="FX19" s="22"/>
      <c r="FY19" s="45"/>
      <c r="FZ19" s="22"/>
      <c r="GA19" s="45"/>
      <c r="GB19" s="22"/>
      <c r="GC19" s="45"/>
      <c r="GD19" s="22"/>
      <c r="GE19" s="45"/>
      <c r="GF19" s="22"/>
      <c r="GG19" s="45"/>
      <c r="GH19" s="22"/>
      <c r="GI19" s="45"/>
      <c r="GJ19" s="22"/>
      <c r="GK19" s="45"/>
      <c r="GL19" s="22"/>
      <c r="GM19" s="45"/>
      <c r="GN19" s="22"/>
      <c r="GO19" s="45"/>
      <c r="GP19" s="22"/>
      <c r="GQ19" s="45"/>
      <c r="GR19" s="22"/>
      <c r="GS19" s="45"/>
      <c r="GT19" s="22"/>
      <c r="GU19" s="45"/>
      <c r="GV19" s="22"/>
      <c r="GW19" s="45"/>
      <c r="GX19" s="22"/>
      <c r="GY19" s="45"/>
      <c r="GZ19" s="22"/>
      <c r="HA19" s="45"/>
      <c r="HB19" s="22"/>
      <c r="HC19" s="45"/>
      <c r="HD19" s="22"/>
      <c r="HE19" s="45"/>
      <c r="HF19" s="22"/>
      <c r="HG19" s="45"/>
      <c r="HH19" s="22"/>
      <c r="HI19" s="45"/>
      <c r="HJ19" s="22"/>
      <c r="HK19" s="45"/>
      <c r="HL19" s="22"/>
      <c r="HM19" s="45"/>
      <c r="HN19" s="22"/>
      <c r="HO19" s="45"/>
      <c r="HP19" s="22"/>
      <c r="HQ19" s="45"/>
      <c r="HR19" s="22"/>
      <c r="HS19" s="45"/>
      <c r="HT19" s="22"/>
      <c r="HU19" s="45"/>
      <c r="HV19" s="22"/>
      <c r="HW19" s="45"/>
      <c r="HX19" s="22"/>
      <c r="HY19" s="45"/>
      <c r="HZ19" s="22"/>
      <c r="IA19" s="45"/>
      <c r="IB19" s="22"/>
      <c r="IC19" s="45"/>
      <c r="ID19" s="22"/>
      <c r="IE19" s="45"/>
      <c r="IF19" s="22"/>
      <c r="IG19" s="45"/>
      <c r="IH19" s="22"/>
      <c r="II19" s="45"/>
      <c r="IJ19" s="22"/>
      <c r="IK19" s="45"/>
      <c r="IL19" s="22"/>
      <c r="IM19" s="45"/>
      <c r="IN19" s="22"/>
      <c r="IO19" s="45"/>
      <c r="IP19" s="22"/>
      <c r="IQ19" s="45"/>
      <c r="IR19" s="22"/>
      <c r="IS19" s="45"/>
      <c r="IT19" s="22"/>
      <c r="IU19" s="45"/>
      <c r="IV19" s="22"/>
      <c r="IW19" s="45"/>
      <c r="IX19" s="22"/>
      <c r="IY19" s="45"/>
      <c r="IZ19" s="22"/>
      <c r="JA19" s="45"/>
      <c r="JB19" s="22"/>
      <c r="JC19" s="45"/>
      <c r="JD19" s="22"/>
      <c r="JE19" s="45"/>
      <c r="JF19" s="22"/>
      <c r="JG19" s="45"/>
      <c r="JH19" s="22"/>
      <c r="JI19" s="45"/>
      <c r="JJ19" s="22"/>
      <c r="JK19" s="45"/>
      <c r="JL19" s="22"/>
      <c r="JM19" s="45"/>
      <c r="JN19" s="22"/>
      <c r="JO19" s="45"/>
      <c r="JP19" s="22"/>
      <c r="JQ19" s="45"/>
      <c r="JR19" s="22"/>
      <c r="JS19" s="45"/>
      <c r="JT19" s="22"/>
      <c r="JU19" s="45"/>
      <c r="JV19" s="22"/>
      <c r="JW19" s="45"/>
      <c r="JX19" s="22"/>
      <c r="JY19" s="45"/>
      <c r="JZ19" s="22"/>
      <c r="KA19" s="45"/>
      <c r="KB19" s="22"/>
      <c r="KC19" s="45"/>
      <c r="KD19" s="22"/>
      <c r="KE19" s="45"/>
      <c r="KF19" s="22"/>
      <c r="KG19" s="45"/>
      <c r="KH19" s="22"/>
      <c r="KI19" s="45"/>
      <c r="KJ19" s="22"/>
      <c r="KK19" s="45"/>
      <c r="KL19" s="22"/>
      <c r="KM19" s="45"/>
      <c r="KN19" s="22"/>
      <c r="KO19" s="45"/>
      <c r="KP19" s="22"/>
      <c r="KQ19" s="45"/>
      <c r="KR19" s="22"/>
      <c r="KS19" s="45"/>
      <c r="KT19" s="22"/>
      <c r="KU19" s="45"/>
      <c r="KV19" s="22"/>
      <c r="KW19" s="45"/>
      <c r="KX19" s="22"/>
      <c r="KY19" s="45"/>
      <c r="KZ19" s="22"/>
      <c r="LA19" s="45"/>
      <c r="LB19" s="22"/>
      <c r="LC19" s="45"/>
      <c r="LD19" s="22"/>
      <c r="LE19" s="45"/>
      <c r="LF19" s="22"/>
      <c r="LG19" s="45"/>
      <c r="LH19" s="22"/>
      <c r="LI19" s="45"/>
      <c r="LJ19" s="22"/>
      <c r="LK19" s="45"/>
      <c r="LL19" s="22"/>
      <c r="LM19" s="45"/>
      <c r="LN19" s="22"/>
      <c r="LO19" s="45"/>
      <c r="LP19" s="22"/>
      <c r="LQ19" s="45"/>
      <c r="LR19" s="22"/>
      <c r="LS19" s="45"/>
      <c r="LT19" s="22"/>
      <c r="LU19" s="45"/>
      <c r="LV19" s="22"/>
      <c r="LW19" s="45"/>
      <c r="LX19" s="22"/>
      <c r="LY19" s="45"/>
      <c r="LZ19" s="22"/>
      <c r="MA19" s="45"/>
      <c r="MB19" s="22"/>
      <c r="MC19" s="45"/>
      <c r="MD19" s="22"/>
      <c r="ME19" s="45"/>
      <c r="MF19" s="22"/>
      <c r="MG19" s="45"/>
      <c r="MH19" s="22"/>
      <c r="MI19" s="45"/>
      <c r="MJ19" s="22"/>
      <c r="MK19" s="45"/>
      <c r="ML19" s="22"/>
      <c r="MM19" s="45"/>
      <c r="MN19" s="22"/>
      <c r="MO19" s="45"/>
      <c r="MP19" s="22"/>
      <c r="MQ19" s="45"/>
      <c r="MR19" s="22"/>
      <c r="MS19" s="45"/>
      <c r="MT19" s="22"/>
      <c r="MU19" s="45"/>
      <c r="MV19" s="22"/>
      <c r="MW19" s="45"/>
      <c r="MX19" s="22"/>
      <c r="MY19" s="45"/>
      <c r="MZ19" s="22"/>
      <c r="NA19" s="45"/>
      <c r="NB19" s="22"/>
      <c r="NC19" s="45"/>
      <c r="ND19" s="22"/>
      <c r="NE19" s="45"/>
      <c r="NF19" s="22"/>
      <c r="NG19" s="45"/>
      <c r="NH19" s="22"/>
      <c r="NI19" s="45"/>
      <c r="NJ19" s="22"/>
      <c r="NK19" s="45"/>
      <c r="NL19" s="22"/>
      <c r="NM19" s="45"/>
      <c r="NN19" s="22"/>
      <c r="NO19" s="45"/>
      <c r="NP19" s="22"/>
      <c r="NQ19" s="45"/>
      <c r="NR19" s="22"/>
      <c r="NS19" s="45"/>
      <c r="NT19" s="22"/>
      <c r="NU19" s="45"/>
      <c r="NV19" s="22"/>
      <c r="NW19" s="45"/>
      <c r="NX19" s="22"/>
      <c r="NY19" s="45"/>
      <c r="NZ19" s="22"/>
      <c r="OA19" s="45"/>
      <c r="OB19" s="22"/>
      <c r="OC19" s="45"/>
      <c r="OD19" s="22"/>
      <c r="OE19" s="45"/>
      <c r="OF19" s="22"/>
      <c r="OG19" s="45"/>
      <c r="OH19" s="22"/>
      <c r="OI19" s="45"/>
      <c r="OJ19" s="22"/>
      <c r="OK19" s="45"/>
      <c r="OL19" s="22"/>
      <c r="OM19" s="45"/>
      <c r="ON19" s="22"/>
      <c r="OO19" s="45"/>
      <c r="OP19" s="22"/>
      <c r="OQ19" s="45"/>
      <c r="OR19" s="22"/>
      <c r="OS19" s="45"/>
      <c r="OT19" s="22"/>
      <c r="OU19" s="45"/>
      <c r="OV19" s="22"/>
      <c r="OW19" s="45"/>
      <c r="OX19" s="22"/>
      <c r="OY19" s="45"/>
      <c r="OZ19" s="22"/>
      <c r="PA19" s="45"/>
      <c r="PB19" s="22"/>
      <c r="PC19" s="45"/>
      <c r="PD19" s="22"/>
      <c r="PE19" s="45"/>
      <c r="PF19" s="22"/>
      <c r="PG19" s="45"/>
      <c r="PH19" s="22"/>
      <c r="PI19" s="45"/>
      <c r="PJ19" s="22"/>
      <c r="PK19" s="45"/>
      <c r="PL19" s="22"/>
      <c r="PM19" s="45"/>
      <c r="PN19" s="22"/>
      <c r="PO19" s="45"/>
      <c r="PP19" s="22"/>
      <c r="PQ19" s="45"/>
      <c r="PR19" s="22"/>
      <c r="PS19" s="45"/>
      <c r="PT19" s="22"/>
      <c r="PU19" s="45"/>
      <c r="PV19" s="22"/>
      <c r="PW19" s="45"/>
      <c r="PX19" s="22"/>
      <c r="PY19" s="45"/>
      <c r="PZ19" s="22"/>
      <c r="QA19" s="45"/>
      <c r="QB19" s="22"/>
      <c r="QC19" s="45"/>
      <c r="QD19" s="22"/>
      <c r="QE19" s="45"/>
      <c r="QF19" s="22"/>
      <c r="QG19" s="45"/>
      <c r="QH19" s="22"/>
      <c r="QI19" s="45"/>
      <c r="QJ19" s="22"/>
      <c r="QK19" s="45"/>
      <c r="QL19" s="22"/>
      <c r="QM19" s="45"/>
      <c r="QN19" s="22"/>
      <c r="QO19" s="45"/>
      <c r="QP19" s="22"/>
      <c r="QQ19" s="45"/>
      <c r="QR19" s="22"/>
      <c r="QS19" s="45"/>
      <c r="QT19" s="22"/>
      <c r="QU19" s="45"/>
      <c r="QV19" s="22"/>
      <c r="QW19" s="45"/>
      <c r="QX19" s="22"/>
      <c r="QY19" s="45"/>
      <c r="QZ19" s="22"/>
      <c r="RA19" s="45"/>
      <c r="RB19" s="22"/>
      <c r="RC19" s="45"/>
      <c r="RD19" s="22"/>
      <c r="RE19" s="45"/>
      <c r="RF19" s="22"/>
      <c r="RG19" s="45"/>
      <c r="RH19" s="22"/>
      <c r="RI19" s="45"/>
      <c r="RJ19" s="22"/>
      <c r="RK19" s="45"/>
      <c r="RL19" s="22"/>
      <c r="RM19" s="45"/>
      <c r="RN19" s="22"/>
      <c r="RO19" s="45"/>
      <c r="RP19" s="22"/>
      <c r="RQ19" s="45"/>
      <c r="RR19" s="22"/>
      <c r="RS19" s="45"/>
      <c r="RT19" s="22"/>
      <c r="RU19" s="45"/>
      <c r="RV19" s="22"/>
      <c r="RW19" s="45"/>
      <c r="RX19" s="22"/>
      <c r="RY19" s="45"/>
      <c r="RZ19" s="22"/>
      <c r="SA19" s="45"/>
      <c r="SB19" s="22"/>
      <c r="SC19" s="45"/>
      <c r="SD19" s="22"/>
      <c r="SE19" s="45"/>
      <c r="SF19" s="22"/>
      <c r="SG19" s="45"/>
      <c r="SH19" s="22"/>
      <c r="SI19" s="45"/>
      <c r="SJ19" s="22"/>
      <c r="SK19" s="45"/>
      <c r="SL19" s="22"/>
      <c r="SM19" s="45"/>
      <c r="SN19" s="22"/>
      <c r="SO19" s="45"/>
      <c r="SP19" s="22"/>
      <c r="SQ19" s="45"/>
      <c r="SR19" s="22"/>
      <c r="SS19" s="45"/>
      <c r="ST19" s="22"/>
      <c r="SU19" s="45"/>
      <c r="SV19" s="22"/>
      <c r="SW19" s="45"/>
      <c r="SX19" s="22"/>
      <c r="SY19" s="45"/>
      <c r="SZ19" s="22"/>
      <c r="TA19" s="45"/>
      <c r="TB19" s="22"/>
      <c r="TC19" s="45"/>
      <c r="TD19" s="22"/>
      <c r="TE19" s="45"/>
      <c r="TF19" s="22"/>
      <c r="TG19" s="45"/>
      <c r="TH19" s="22"/>
      <c r="TI19" s="45"/>
      <c r="TJ19" s="22"/>
      <c r="TK19" s="45"/>
      <c r="TL19" s="22"/>
      <c r="TM19" s="45"/>
      <c r="TN19" s="22"/>
      <c r="TO19" s="45"/>
      <c r="TP19" s="22"/>
      <c r="TQ19" s="45"/>
      <c r="TR19" s="22"/>
      <c r="TS19" s="45"/>
      <c r="TT19" s="22"/>
      <c r="TU19" s="45"/>
      <c r="TV19" s="22"/>
      <c r="TW19" s="45"/>
      <c r="TX19" s="22"/>
      <c r="TY19" s="45"/>
      <c r="TZ19" s="22"/>
      <c r="UA19" s="45"/>
      <c r="UB19" s="22"/>
      <c r="UC19" s="45"/>
      <c r="UD19" s="22"/>
      <c r="UE19" s="45"/>
      <c r="UF19" s="22"/>
      <c r="UG19" s="45"/>
      <c r="UH19" s="22"/>
      <c r="UI19" s="45"/>
      <c r="UJ19" s="22"/>
      <c r="UK19" s="45"/>
      <c r="UL19" s="22"/>
      <c r="UM19" s="45"/>
      <c r="UN19" s="22"/>
      <c r="UO19" s="45"/>
      <c r="UP19" s="22"/>
      <c r="UQ19" s="45"/>
      <c r="UR19" s="22"/>
      <c r="US19" s="45"/>
      <c r="UT19" s="22"/>
      <c r="UU19" s="45"/>
      <c r="UV19" s="22"/>
      <c r="UW19" s="45"/>
      <c r="UX19" s="22"/>
      <c r="UY19" s="45"/>
      <c r="UZ19" s="22"/>
      <c r="VA19" s="45"/>
      <c r="VB19" s="22"/>
      <c r="VC19" s="45"/>
      <c r="VD19" s="22"/>
      <c r="VE19" s="45"/>
      <c r="VF19" s="22"/>
      <c r="VG19" s="45"/>
      <c r="VH19" s="22"/>
      <c r="VI19" s="45"/>
      <c r="VJ19" s="22"/>
      <c r="VK19" s="45"/>
      <c r="VL19" s="22"/>
      <c r="VM19" s="45"/>
      <c r="VN19" s="22"/>
      <c r="VO19" s="45"/>
      <c r="VP19" s="22"/>
      <c r="VQ19" s="45"/>
      <c r="VR19" s="22"/>
      <c r="VS19" s="45"/>
      <c r="VT19" s="22"/>
      <c r="VU19" s="45"/>
      <c r="VV19" s="22"/>
      <c r="VW19" s="45"/>
      <c r="VX19" s="22"/>
      <c r="VY19" s="45"/>
      <c r="VZ19" s="22"/>
      <c r="WA19" s="45"/>
      <c r="WB19" s="22"/>
      <c r="WC19" s="45"/>
      <c r="WD19" s="22"/>
      <c r="WE19" s="45"/>
      <c r="WF19" s="22"/>
      <c r="WG19" s="45"/>
      <c r="WH19" s="22"/>
      <c r="WI19" s="45"/>
      <c r="WJ19" s="22"/>
      <c r="WK19" s="45"/>
      <c r="WL19" s="22"/>
      <c r="WM19" s="45"/>
      <c r="WN19" s="22"/>
      <c r="WO19" s="45"/>
      <c r="WP19" s="22"/>
      <c r="WQ19" s="45"/>
      <c r="WR19" s="22"/>
      <c r="WS19" s="45"/>
      <c r="WT19" s="22"/>
      <c r="WU19" s="45"/>
      <c r="WV19" s="22"/>
      <c r="WW19" s="45"/>
      <c r="WX19" s="22"/>
      <c r="WY19" s="45"/>
      <c r="WZ19" s="22"/>
      <c r="XA19" s="45"/>
      <c r="XB19" s="22"/>
      <c r="XC19" s="45"/>
      <c r="XD19" s="22"/>
      <c r="XE19" s="45"/>
      <c r="XF19" s="22"/>
      <c r="XG19" s="45"/>
      <c r="XH19" s="22"/>
      <c r="XI19" s="45"/>
      <c r="XJ19" s="22"/>
      <c r="XK19" s="45"/>
      <c r="XL19" s="22"/>
      <c r="XM19" s="45"/>
      <c r="XN19" s="22"/>
      <c r="XO19" s="45"/>
      <c r="XP19" s="22"/>
      <c r="XQ19" s="45"/>
      <c r="XR19" s="22"/>
      <c r="XS19" s="45"/>
      <c r="XT19" s="22"/>
      <c r="XU19" s="45"/>
      <c r="XV19" s="22"/>
      <c r="XW19" s="45"/>
      <c r="XX19" s="22"/>
      <c r="XY19" s="45"/>
      <c r="XZ19" s="22"/>
      <c r="YA19" s="45"/>
      <c r="YB19" s="22"/>
      <c r="YC19" s="45"/>
      <c r="YD19" s="22"/>
      <c r="YE19" s="45"/>
      <c r="YF19" s="22"/>
      <c r="YG19" s="45"/>
      <c r="YH19" s="22"/>
      <c r="YI19" s="45"/>
      <c r="YJ19" s="22"/>
      <c r="YK19" s="45"/>
      <c r="YL19" s="22"/>
      <c r="YM19" s="45"/>
      <c r="YN19" s="22"/>
      <c r="YO19" s="45"/>
      <c r="YP19" s="22"/>
      <c r="YQ19" s="45"/>
      <c r="YR19" s="22"/>
      <c r="YS19" s="45"/>
      <c r="YT19" s="22"/>
      <c r="YU19" s="45"/>
      <c r="YV19" s="22"/>
      <c r="YW19" s="45"/>
      <c r="YX19" s="22"/>
      <c r="YY19" s="45"/>
      <c r="YZ19" s="22"/>
      <c r="ZA19" s="45"/>
      <c r="ZB19" s="22"/>
      <c r="ZC19" s="45"/>
      <c r="ZD19" s="22"/>
      <c r="ZE19" s="45"/>
      <c r="ZF19" s="22"/>
      <c r="ZG19" s="45"/>
      <c r="ZH19" s="22"/>
      <c r="ZI19" s="45"/>
      <c r="ZJ19" s="22"/>
      <c r="ZK19" s="45"/>
      <c r="ZL19" s="22"/>
      <c r="ZM19" s="45"/>
      <c r="ZN19" s="22"/>
      <c r="ZO19" s="45"/>
      <c r="ZP19" s="22"/>
      <c r="ZQ19" s="45"/>
      <c r="ZR19" s="22"/>
      <c r="ZS19" s="45"/>
      <c r="ZT19" s="22"/>
      <c r="ZU19" s="45"/>
      <c r="ZV19" s="22"/>
      <c r="ZW19" s="45"/>
      <c r="ZX19" s="22"/>
      <c r="ZY19" s="45"/>
      <c r="ZZ19" s="22"/>
      <c r="AAA19" s="45"/>
      <c r="AAB19" s="22"/>
      <c r="AAC19" s="45"/>
      <c r="AAD19" s="22"/>
      <c r="AAE19" s="45"/>
      <c r="AAF19" s="22"/>
      <c r="AAG19" s="45"/>
      <c r="AAH19" s="22"/>
      <c r="AAI19" s="45"/>
      <c r="AAJ19" s="22"/>
      <c r="AAK19" s="45"/>
      <c r="AAL19" s="22"/>
      <c r="AAM19" s="45"/>
      <c r="AAN19" s="22"/>
      <c r="AAO19" s="45"/>
      <c r="AAP19" s="22"/>
      <c r="AAQ19" s="45"/>
      <c r="AAR19" s="22"/>
      <c r="AAS19" s="45"/>
      <c r="AAT19" s="22"/>
      <c r="AAU19" s="45"/>
      <c r="AAV19" s="22"/>
      <c r="AAW19" s="45"/>
      <c r="AAX19" s="22"/>
      <c r="AAY19" s="45"/>
      <c r="AAZ19" s="22"/>
      <c r="ABA19" s="45"/>
      <c r="ABB19" s="22"/>
      <c r="ABC19" s="45"/>
      <c r="ABD19" s="22"/>
      <c r="ABE19" s="45"/>
      <c r="ABF19" s="22"/>
      <c r="ABG19" s="45"/>
      <c r="ABH19" s="22"/>
      <c r="ABI19" s="45"/>
      <c r="ABJ19" s="22"/>
      <c r="ABK19" s="45"/>
      <c r="ABL19" s="22"/>
      <c r="ABM19" s="45"/>
      <c r="ABN19" s="22"/>
      <c r="ABO19" s="45"/>
      <c r="ABP19" s="22"/>
      <c r="ABQ19" s="45"/>
      <c r="ABR19" s="22"/>
      <c r="ABS19" s="45"/>
      <c r="ABT19" s="22"/>
      <c r="ABU19" s="45"/>
      <c r="ABV19" s="22"/>
      <c r="ABW19" s="45"/>
      <c r="ABX19" s="22"/>
      <c r="ABY19" s="45"/>
      <c r="ABZ19" s="22"/>
      <c r="ACA19" s="45"/>
      <c r="ACB19" s="22"/>
      <c r="ACC19" s="45"/>
      <c r="ACD19" s="22"/>
      <c r="ACE19" s="45"/>
      <c r="ACF19" s="22"/>
      <c r="ACG19" s="45"/>
      <c r="ACH19" s="22"/>
      <c r="ACI19" s="45"/>
      <c r="ACJ19" s="22"/>
      <c r="ACK19" s="45"/>
      <c r="ACL19" s="22"/>
      <c r="ACM19" s="45"/>
      <c r="ACN19" s="22"/>
      <c r="ACO19" s="45"/>
      <c r="ACP19" s="22"/>
      <c r="ACQ19" s="45"/>
      <c r="ACR19" s="22"/>
      <c r="ACS19" s="45"/>
      <c r="ACT19" s="22"/>
      <c r="ACU19" s="45"/>
      <c r="ACV19" s="22"/>
      <c r="ACW19" s="45"/>
      <c r="ACX19" s="22"/>
      <c r="ACY19" s="45"/>
      <c r="ACZ19" s="22"/>
      <c r="ADA19" s="45"/>
      <c r="ADB19" s="22"/>
      <c r="ADC19" s="45"/>
      <c r="ADD19" s="22"/>
      <c r="ADE19" s="45"/>
      <c r="ADF19" s="22"/>
      <c r="ADG19" s="45"/>
      <c r="ADH19" s="22"/>
      <c r="ADI19" s="45"/>
      <c r="ADJ19" s="22"/>
      <c r="ADK19" s="45"/>
      <c r="ADL19" s="22"/>
      <c r="ADM19" s="45"/>
      <c r="ADN19" s="22"/>
      <c r="ADO19" s="45"/>
      <c r="ADP19" s="22"/>
      <c r="ADQ19" s="45"/>
      <c r="ADR19" s="22"/>
      <c r="ADS19" s="45"/>
      <c r="ADT19" s="22"/>
      <c r="ADU19" s="45"/>
      <c r="ADV19" s="22"/>
      <c r="ADW19" s="45"/>
      <c r="ADX19" s="22"/>
      <c r="ADY19" s="45"/>
      <c r="ADZ19" s="22"/>
      <c r="AEA19" s="45"/>
      <c r="AEB19" s="22"/>
      <c r="AEC19" s="45"/>
      <c r="AED19" s="22"/>
      <c r="AEE19" s="45"/>
      <c r="AEF19" s="22"/>
      <c r="AEG19" s="45"/>
      <c r="AEH19" s="22"/>
      <c r="AEI19" s="45"/>
      <c r="AEJ19" s="22"/>
      <c r="AEK19" s="45"/>
      <c r="AEL19" s="22"/>
      <c r="AEM19" s="45"/>
      <c r="AEN19" s="22"/>
      <c r="AEO19" s="45"/>
      <c r="AEP19" s="22"/>
      <c r="AEQ19" s="45"/>
      <c r="AER19" s="22"/>
      <c r="AES19" s="45"/>
      <c r="AET19" s="22"/>
      <c r="AEU19" s="45"/>
      <c r="AEV19" s="22"/>
      <c r="AEW19" s="45"/>
      <c r="AEX19" s="22"/>
      <c r="AEY19" s="45"/>
      <c r="AEZ19" s="22"/>
      <c r="AFA19" s="45"/>
      <c r="AFB19" s="22"/>
      <c r="AFC19" s="45"/>
      <c r="AFD19" s="22"/>
      <c r="AFE19" s="45"/>
      <c r="AFF19" s="22"/>
      <c r="AFG19" s="45"/>
      <c r="AFH19" s="22"/>
      <c r="AFI19" s="45"/>
      <c r="AFJ19" s="22"/>
      <c r="AFK19" s="45"/>
      <c r="AFL19" s="22"/>
      <c r="AFM19" s="45"/>
      <c r="AFN19" s="22"/>
      <c r="AFO19" s="45"/>
      <c r="AFP19" s="22"/>
      <c r="AFQ19" s="45"/>
      <c r="AFR19" s="22"/>
      <c r="AFS19" s="45"/>
      <c r="AFT19" s="22"/>
      <c r="AFU19" s="45"/>
      <c r="AFV19" s="22"/>
      <c r="AFW19" s="45"/>
      <c r="AFX19" s="22"/>
      <c r="AFY19" s="45"/>
      <c r="AFZ19" s="22"/>
      <c r="AGA19" s="45"/>
      <c r="AGB19" s="22"/>
      <c r="AGC19" s="45"/>
      <c r="AGD19" s="22"/>
      <c r="AGE19" s="45"/>
      <c r="AGF19" s="22"/>
      <c r="AGG19" s="45"/>
      <c r="AGH19" s="22"/>
      <c r="AGI19" s="45"/>
      <c r="AGJ19" s="22"/>
      <c r="AGK19" s="45"/>
      <c r="AGL19" s="22"/>
      <c r="AGM19" s="45"/>
      <c r="AGN19" s="22"/>
      <c r="AGO19" s="45"/>
      <c r="AGP19" s="22"/>
      <c r="AGQ19" s="45"/>
      <c r="AGR19" s="22"/>
      <c r="AGS19" s="45"/>
      <c r="AGT19" s="22"/>
      <c r="AGU19" s="45"/>
      <c r="AGV19" s="22"/>
      <c r="AGW19" s="45"/>
      <c r="AGX19" s="22"/>
      <c r="AGY19" s="45"/>
      <c r="AGZ19" s="22"/>
      <c r="AHA19" s="45"/>
      <c r="AHB19" s="22"/>
      <c r="AHC19" s="45"/>
      <c r="AHD19" s="22"/>
      <c r="AHE19" s="45"/>
      <c r="AHF19" s="22"/>
      <c r="AHG19" s="45"/>
      <c r="AHH19" s="22"/>
      <c r="AHI19" s="45"/>
      <c r="AHJ19" s="22"/>
      <c r="AHK19" s="45"/>
      <c r="AHL19" s="22"/>
      <c r="AHM19" s="45"/>
      <c r="AHN19" s="22"/>
      <c r="AHO19" s="45"/>
      <c r="AHP19" s="22"/>
      <c r="AHQ19" s="45"/>
      <c r="AHR19" s="22"/>
      <c r="AHS19" s="45"/>
      <c r="AHT19" s="22"/>
      <c r="AHU19" s="45"/>
      <c r="AHV19" s="22"/>
      <c r="AHW19" s="45"/>
      <c r="AHX19" s="22"/>
      <c r="AHY19" s="45"/>
      <c r="AHZ19" s="22"/>
      <c r="AIA19" s="45"/>
      <c r="AIB19" s="22"/>
      <c r="AIC19" s="45"/>
      <c r="AID19" s="22"/>
      <c r="AIE19" s="45"/>
      <c r="AIF19" s="22"/>
      <c r="AIG19" s="45"/>
      <c r="AIH19" s="22"/>
      <c r="AII19" s="45"/>
      <c r="AIJ19" s="22"/>
      <c r="AIK19" s="45"/>
      <c r="AIL19" s="22"/>
      <c r="AIM19" s="45"/>
      <c r="AIN19" s="22"/>
      <c r="AIO19" s="45"/>
      <c r="AIP19" s="22"/>
      <c r="AIQ19" s="45"/>
      <c r="AIR19" s="22"/>
      <c r="AIS19" s="45"/>
      <c r="AIT19" s="22"/>
      <c r="AIU19" s="45"/>
      <c r="AIV19" s="22"/>
      <c r="AIW19" s="45"/>
      <c r="AIX19" s="22"/>
      <c r="AIY19" s="45"/>
      <c r="AIZ19" s="22"/>
      <c r="AJA19" s="45"/>
      <c r="AJB19" s="22"/>
      <c r="AJC19" s="45"/>
      <c r="AJD19" s="22"/>
      <c r="AJE19" s="45"/>
      <c r="AJF19" s="22"/>
      <c r="AJG19" s="45"/>
      <c r="AJH19" s="22"/>
      <c r="AJI19" s="45"/>
      <c r="AJJ19" s="22"/>
      <c r="AJK19" s="45"/>
      <c r="AJL19" s="22"/>
      <c r="AJM19" s="45"/>
      <c r="AJN19" s="22"/>
      <c r="AJO19" s="45"/>
      <c r="AJP19" s="22"/>
      <c r="AJQ19" s="45"/>
      <c r="AJR19" s="22"/>
      <c r="AJS19" s="45"/>
      <c r="AJT19" s="22"/>
      <c r="AJU19" s="45"/>
      <c r="AJV19" s="22"/>
      <c r="AJW19" s="45"/>
      <c r="AJX19" s="22"/>
      <c r="AJY19" s="45"/>
      <c r="AJZ19" s="22"/>
      <c r="AKA19" s="45"/>
      <c r="AKB19" s="22"/>
      <c r="AKC19" s="45"/>
      <c r="AKD19" s="22"/>
      <c r="AKE19" s="45"/>
      <c r="AKF19" s="22"/>
      <c r="AKG19" s="45"/>
      <c r="AKH19" s="22"/>
      <c r="AKI19" s="45"/>
      <c r="AKJ19" s="22"/>
      <c r="AKK19" s="45"/>
      <c r="AKL19" s="22"/>
      <c r="AKM19" s="45"/>
      <c r="AKN19" s="22"/>
      <c r="AKO19" s="45"/>
      <c r="AKP19" s="22"/>
      <c r="AKQ19" s="45"/>
      <c r="AKR19" s="22"/>
      <c r="AKS19" s="45"/>
      <c r="AKT19" s="22"/>
      <c r="AKU19" s="45"/>
      <c r="AKV19" s="22"/>
      <c r="AKW19" s="45"/>
      <c r="AKX19" s="22"/>
      <c r="AKY19" s="45"/>
      <c r="AKZ19" s="22"/>
      <c r="ALA19" s="45"/>
      <c r="ALB19" s="22"/>
      <c r="ALC19" s="45"/>
      <c r="ALD19" s="22"/>
      <c r="ALE19" s="45"/>
      <c r="ALF19" s="22"/>
      <c r="ALG19" s="45"/>
      <c r="ALH19" s="22"/>
      <c r="ALI19" s="45"/>
      <c r="ALJ19" s="22"/>
      <c r="ALK19" s="45"/>
      <c r="ALL19" s="22"/>
      <c r="ALM19" s="45"/>
      <c r="ALN19" s="22"/>
      <c r="ALO19" s="45"/>
      <c r="ALP19" s="22"/>
      <c r="ALQ19" s="45"/>
      <c r="ALR19" s="22"/>
      <c r="ALS19" s="45"/>
      <c r="ALT19" s="22"/>
      <c r="ALU19" s="45"/>
      <c r="ALV19" s="22"/>
      <c r="ALW19" s="45"/>
      <c r="ALX19" s="22"/>
      <c r="ALY19" s="45"/>
      <c r="ALZ19" s="22"/>
      <c r="AMA19" s="45"/>
      <c r="AMB19" s="22"/>
      <c r="AMC19" s="45"/>
      <c r="AMD19" s="22"/>
      <c r="AME19" s="45"/>
      <c r="AMF19" s="22"/>
      <c r="AMG19" s="45"/>
      <c r="AMH19" s="22"/>
      <c r="AMI19" s="45"/>
      <c r="AMJ19" s="22"/>
      <c r="AMK19" s="45"/>
      <c r="AML19" s="22"/>
      <c r="AMM19" s="45"/>
      <c r="AMN19" s="22"/>
      <c r="AMO19" s="45"/>
      <c r="AMP19" s="22"/>
      <c r="AMQ19" s="45"/>
      <c r="AMR19" s="22"/>
      <c r="AMS19" s="45"/>
      <c r="AMT19" s="22"/>
      <c r="AMU19" s="45"/>
      <c r="AMV19" s="22"/>
      <c r="AMW19" s="45"/>
      <c r="AMX19" s="22"/>
      <c r="AMY19" s="45"/>
      <c r="AMZ19" s="22"/>
      <c r="ANA19" s="45"/>
      <c r="ANB19" s="22"/>
      <c r="ANC19" s="45"/>
      <c r="AND19" s="22"/>
      <c r="ANE19" s="45"/>
      <c r="ANF19" s="22"/>
      <c r="ANG19" s="45"/>
      <c r="ANH19" s="22"/>
      <c r="ANI19" s="45"/>
      <c r="ANJ19" s="22"/>
      <c r="ANK19" s="45"/>
      <c r="ANL19" s="22"/>
      <c r="ANM19" s="45"/>
      <c r="ANN19" s="22"/>
      <c r="ANO19" s="45"/>
      <c r="ANP19" s="22"/>
      <c r="ANQ19" s="45"/>
      <c r="ANR19" s="22"/>
      <c r="ANS19" s="45"/>
      <c r="ANT19" s="22"/>
      <c r="ANU19" s="45"/>
      <c r="ANV19" s="22"/>
      <c r="ANW19" s="45"/>
      <c r="ANX19" s="22"/>
      <c r="ANY19" s="45"/>
      <c r="ANZ19" s="22"/>
      <c r="AOA19" s="45"/>
      <c r="AOB19" s="22"/>
      <c r="AOC19" s="45"/>
      <c r="AOD19" s="22"/>
      <c r="AOE19" s="45"/>
      <c r="AOF19" s="22"/>
      <c r="AOG19" s="45"/>
      <c r="AOH19" s="22"/>
      <c r="AOI19" s="45"/>
      <c r="AOJ19" s="22"/>
      <c r="AOK19" s="45"/>
      <c r="AOL19" s="22"/>
      <c r="AOM19" s="45"/>
      <c r="AON19" s="22"/>
      <c r="AOO19" s="45"/>
      <c r="AOP19" s="22"/>
      <c r="AOQ19" s="45"/>
      <c r="AOR19" s="22"/>
      <c r="AOS19" s="45"/>
      <c r="AOT19" s="22"/>
      <c r="AOU19" s="45"/>
      <c r="AOV19" s="22"/>
      <c r="AOW19" s="45"/>
      <c r="AOX19" s="22"/>
      <c r="AOY19" s="45"/>
      <c r="AOZ19" s="22"/>
      <c r="APA19" s="45"/>
      <c r="APB19" s="22"/>
      <c r="APC19" s="45"/>
      <c r="APD19" s="22"/>
      <c r="APE19" s="45"/>
      <c r="APF19" s="22"/>
      <c r="APG19" s="45"/>
      <c r="APH19" s="22"/>
      <c r="API19" s="45"/>
      <c r="APJ19" s="22"/>
      <c r="APK19" s="45"/>
      <c r="APL19" s="22"/>
      <c r="APM19" s="45"/>
      <c r="APN19" s="22"/>
      <c r="APO19" s="45"/>
      <c r="APP19" s="22"/>
      <c r="APQ19" s="45"/>
      <c r="APR19" s="22"/>
      <c r="APS19" s="45"/>
      <c r="APT19" s="22"/>
      <c r="APU19" s="45"/>
      <c r="APV19" s="22"/>
      <c r="APW19" s="45"/>
      <c r="APX19" s="22"/>
      <c r="APY19" s="45"/>
      <c r="APZ19" s="22"/>
      <c r="AQA19" s="45"/>
      <c r="AQB19" s="22"/>
      <c r="AQC19" s="45"/>
      <c r="AQD19" s="22"/>
      <c r="AQE19" s="45"/>
      <c r="AQF19" s="22"/>
      <c r="AQG19" s="45"/>
      <c r="AQH19" s="22"/>
      <c r="AQI19" s="45"/>
      <c r="AQJ19" s="22"/>
      <c r="AQK19" s="45"/>
      <c r="AQL19" s="22"/>
      <c r="AQM19" s="45"/>
      <c r="AQN19" s="22"/>
      <c r="AQO19" s="45"/>
      <c r="AQP19" s="22"/>
      <c r="AQQ19" s="45"/>
      <c r="AQR19" s="22"/>
      <c r="AQS19" s="45"/>
      <c r="AQT19" s="22"/>
      <c r="AQU19" s="45"/>
      <c r="AQV19" s="22"/>
      <c r="AQW19" s="45"/>
      <c r="AQX19" s="22"/>
      <c r="AQY19" s="45"/>
      <c r="AQZ19" s="22"/>
      <c r="ARA19" s="45"/>
      <c r="ARB19" s="22"/>
      <c r="ARC19" s="45"/>
      <c r="ARD19" s="22"/>
      <c r="ARE19" s="45"/>
      <c r="ARF19" s="22"/>
      <c r="ARG19" s="45"/>
      <c r="ARH19" s="22"/>
      <c r="ARI19" s="45"/>
      <c r="ARJ19" s="22"/>
      <c r="ARK19" s="45"/>
      <c r="ARL19" s="22"/>
      <c r="ARM19" s="45"/>
      <c r="ARN19" s="22"/>
      <c r="ARO19" s="45"/>
      <c r="ARP19" s="22"/>
      <c r="ARQ19" s="45"/>
      <c r="ARR19" s="22"/>
      <c r="ARS19" s="45"/>
      <c r="ART19" s="22"/>
      <c r="ARU19" s="45"/>
      <c r="ARV19" s="22"/>
      <c r="ARW19" s="45"/>
      <c r="ARX19" s="22"/>
      <c r="ARY19" s="45"/>
      <c r="ARZ19" s="22"/>
      <c r="ASA19" s="45"/>
      <c r="ASB19" s="22"/>
      <c r="ASC19" s="45"/>
      <c r="ASD19" s="22"/>
      <c r="ASE19" s="45"/>
      <c r="ASF19" s="22"/>
      <c r="ASG19" s="45"/>
      <c r="ASH19" s="22"/>
      <c r="ASI19" s="45"/>
      <c r="ASJ19" s="22"/>
      <c r="ASK19" s="45"/>
      <c r="ASL19" s="22"/>
      <c r="ASM19" s="45"/>
      <c r="ASN19" s="22"/>
      <c r="ASO19" s="45"/>
      <c r="ASP19" s="22"/>
      <c r="ASQ19" s="45"/>
      <c r="ASR19" s="22"/>
      <c r="ASS19" s="45"/>
      <c r="AST19" s="22"/>
      <c r="ASU19" s="45"/>
      <c r="ASV19" s="22"/>
      <c r="ASW19" s="45"/>
      <c r="ASX19" s="22"/>
      <c r="ASY19" s="45"/>
      <c r="ASZ19" s="22"/>
      <c r="ATA19" s="45"/>
      <c r="ATB19" s="22"/>
      <c r="ATC19" s="45"/>
      <c r="ATD19" s="22"/>
      <c r="ATE19" s="45"/>
      <c r="ATF19" s="22"/>
      <c r="ATG19" s="45"/>
      <c r="ATH19" s="22"/>
      <c r="ATI19" s="45"/>
      <c r="ATJ19" s="22"/>
      <c r="ATK19" s="45"/>
      <c r="ATL19" s="22"/>
      <c r="ATM19" s="45"/>
      <c r="ATN19" s="22"/>
      <c r="ATO19" s="45"/>
      <c r="ATP19" s="22"/>
      <c r="ATQ19" s="45"/>
      <c r="ATR19" s="22"/>
      <c r="ATS19" s="45"/>
      <c r="ATT19" s="22"/>
      <c r="ATU19" s="45"/>
      <c r="ATV19" s="22"/>
      <c r="ATW19" s="45"/>
      <c r="ATX19" s="22"/>
      <c r="ATY19" s="45"/>
      <c r="ATZ19" s="22"/>
      <c r="AUA19" s="45"/>
      <c r="AUB19" s="22"/>
      <c r="AUC19" s="45"/>
      <c r="AUD19" s="22"/>
      <c r="AUE19" s="45"/>
      <c r="AUF19" s="22"/>
      <c r="AUG19" s="45"/>
      <c r="AUH19" s="22"/>
      <c r="AUI19" s="45"/>
      <c r="AUJ19" s="22"/>
      <c r="AUK19" s="45"/>
      <c r="AUL19" s="22"/>
      <c r="AUM19" s="45"/>
      <c r="AUN19" s="22"/>
      <c r="AUO19" s="45"/>
      <c r="AUP19" s="22"/>
      <c r="AUQ19" s="45"/>
      <c r="AUR19" s="22"/>
      <c r="AUS19" s="45"/>
      <c r="AUT19" s="22"/>
      <c r="AUU19" s="45"/>
      <c r="AUV19" s="22"/>
      <c r="AUW19" s="45"/>
      <c r="AUX19" s="22"/>
      <c r="AUY19" s="45"/>
      <c r="AUZ19" s="22"/>
      <c r="AVA19" s="45"/>
      <c r="AVB19" s="22"/>
      <c r="AVC19" s="45"/>
      <c r="AVD19" s="22"/>
      <c r="AVE19" s="45"/>
      <c r="AVF19" s="22"/>
      <c r="AVG19" s="45"/>
      <c r="AVH19" s="22"/>
      <c r="AVI19" s="45"/>
      <c r="AVJ19" s="22"/>
      <c r="AVK19" s="45"/>
      <c r="AVL19" s="22"/>
      <c r="AVM19" s="45"/>
      <c r="AVN19" s="22"/>
      <c r="AVO19" s="45"/>
      <c r="AVP19" s="22"/>
      <c r="AVQ19" s="45"/>
      <c r="AVR19" s="22"/>
      <c r="AVS19" s="45"/>
      <c r="AVT19" s="22"/>
      <c r="AVU19" s="45"/>
      <c r="AVV19" s="22"/>
      <c r="AVW19" s="45"/>
      <c r="AVX19" s="22"/>
      <c r="AVY19" s="45"/>
      <c r="AVZ19" s="22"/>
      <c r="AWA19" s="45"/>
      <c r="AWB19" s="22"/>
      <c r="AWC19" s="45"/>
      <c r="AWD19" s="22"/>
      <c r="AWE19" s="45"/>
      <c r="AWF19" s="22"/>
      <c r="AWG19" s="45"/>
      <c r="AWH19" s="22"/>
      <c r="AWI19" s="45"/>
      <c r="AWJ19" s="22"/>
      <c r="AWK19" s="45"/>
      <c r="AWL19" s="22"/>
      <c r="AWM19" s="45"/>
      <c r="AWN19" s="22"/>
      <c r="AWO19" s="45"/>
      <c r="AWP19" s="22"/>
      <c r="AWQ19" s="45"/>
      <c r="AWR19" s="22"/>
      <c r="AWS19" s="45"/>
      <c r="AWT19" s="22"/>
      <c r="AWU19" s="45"/>
      <c r="AWV19" s="22"/>
      <c r="AWW19" s="45"/>
      <c r="AWX19" s="22"/>
      <c r="AWY19" s="45"/>
      <c r="AWZ19" s="22"/>
      <c r="AXA19" s="45"/>
      <c r="AXB19" s="22"/>
      <c r="AXC19" s="45"/>
      <c r="AXD19" s="22"/>
      <c r="AXE19" s="45"/>
      <c r="AXF19" s="22"/>
      <c r="AXG19" s="45"/>
      <c r="AXH19" s="22"/>
      <c r="AXI19" s="45"/>
      <c r="AXJ19" s="22"/>
      <c r="AXK19" s="45"/>
      <c r="AXL19" s="22"/>
      <c r="AXM19" s="45"/>
      <c r="AXN19" s="22"/>
      <c r="AXO19" s="45"/>
      <c r="AXP19" s="22"/>
      <c r="AXQ19" s="45"/>
      <c r="AXR19" s="22"/>
      <c r="AXS19" s="45"/>
      <c r="AXT19" s="22"/>
      <c r="AXU19" s="45"/>
      <c r="AXV19" s="22"/>
      <c r="AXW19" s="45"/>
      <c r="AXX19" s="22"/>
      <c r="AXY19" s="45"/>
      <c r="AXZ19" s="22"/>
      <c r="AYA19" s="45"/>
      <c r="AYB19" s="22"/>
      <c r="AYC19" s="45"/>
      <c r="AYD19" s="22"/>
      <c r="AYE19" s="45"/>
      <c r="AYF19" s="22"/>
      <c r="AYG19" s="45"/>
      <c r="AYH19" s="22"/>
      <c r="AYI19" s="45"/>
      <c r="AYJ19" s="22"/>
      <c r="AYK19" s="45"/>
      <c r="AYL19" s="22"/>
      <c r="AYM19" s="45"/>
      <c r="AYN19" s="22"/>
      <c r="AYO19" s="45"/>
      <c r="AYP19" s="22"/>
      <c r="AYQ19" s="45"/>
      <c r="AYR19" s="22"/>
      <c r="AYS19" s="45"/>
      <c r="AYT19" s="22"/>
      <c r="AYU19" s="45"/>
      <c r="AYV19" s="22"/>
      <c r="AYW19" s="45"/>
      <c r="AYX19" s="22"/>
      <c r="AYY19" s="45"/>
      <c r="AYZ19" s="22"/>
      <c r="AZA19" s="45"/>
      <c r="AZB19" s="22"/>
      <c r="AZC19" s="45"/>
      <c r="AZD19" s="22"/>
      <c r="AZE19" s="45"/>
      <c r="AZF19" s="22"/>
      <c r="AZG19" s="45"/>
      <c r="AZH19" s="22"/>
      <c r="AZI19" s="45"/>
      <c r="AZJ19" s="22"/>
      <c r="AZK19" s="45"/>
      <c r="AZL19" s="22"/>
      <c r="AZM19" s="45"/>
      <c r="AZN19" s="22"/>
      <c r="AZO19" s="45"/>
      <c r="AZP19" s="22"/>
      <c r="AZQ19" s="45"/>
      <c r="AZR19" s="22"/>
      <c r="AZS19" s="45"/>
      <c r="AZT19" s="22"/>
      <c r="AZU19" s="45"/>
      <c r="AZV19" s="22"/>
      <c r="AZW19" s="45"/>
      <c r="AZX19" s="22"/>
      <c r="AZY19" s="45"/>
      <c r="AZZ19" s="22"/>
      <c r="BAA19" s="45"/>
      <c r="BAB19" s="22"/>
      <c r="BAC19" s="45"/>
      <c r="BAD19" s="22"/>
      <c r="BAE19" s="45"/>
      <c r="BAF19" s="22"/>
      <c r="BAG19" s="45"/>
      <c r="BAH19" s="22"/>
      <c r="BAI19" s="45"/>
      <c r="BAJ19" s="22"/>
      <c r="BAK19" s="45"/>
      <c r="BAL19" s="22"/>
      <c r="BAM19" s="45"/>
      <c r="BAN19" s="22"/>
      <c r="BAO19" s="45"/>
      <c r="BAP19" s="22"/>
      <c r="BAQ19" s="45"/>
      <c r="BAR19" s="22"/>
      <c r="BAS19" s="45"/>
      <c r="BAT19" s="22"/>
      <c r="BAU19" s="45"/>
      <c r="BAV19" s="22"/>
      <c r="BAW19" s="45"/>
      <c r="BAX19" s="22"/>
      <c r="BAY19" s="45"/>
      <c r="BAZ19" s="22"/>
      <c r="BBA19" s="45"/>
      <c r="BBB19" s="22"/>
      <c r="BBC19" s="45"/>
      <c r="BBD19" s="22"/>
      <c r="BBE19" s="45"/>
      <c r="BBF19" s="22"/>
      <c r="BBG19" s="45"/>
      <c r="BBH19" s="22"/>
      <c r="BBI19" s="45"/>
      <c r="BBJ19" s="22"/>
      <c r="BBK19" s="45"/>
      <c r="BBL19" s="22"/>
      <c r="BBM19" s="45"/>
      <c r="BBN19" s="22"/>
      <c r="BBO19" s="45"/>
      <c r="BBP19" s="22"/>
      <c r="BBQ19" s="45"/>
      <c r="BBR19" s="22"/>
      <c r="BBS19" s="45"/>
      <c r="BBT19" s="22"/>
      <c r="BBU19" s="45"/>
      <c r="BBV19" s="22"/>
      <c r="BBW19" s="45"/>
      <c r="BBX19" s="22"/>
      <c r="BBY19" s="45"/>
      <c r="BBZ19" s="22"/>
      <c r="BCA19" s="45"/>
      <c r="BCB19" s="22"/>
      <c r="BCC19" s="45"/>
      <c r="BCD19" s="22"/>
      <c r="BCE19" s="45"/>
      <c r="BCF19" s="22"/>
      <c r="BCG19" s="45"/>
      <c r="BCH19" s="22"/>
      <c r="BCI19" s="45"/>
      <c r="BCJ19" s="22"/>
      <c r="BCK19" s="45"/>
      <c r="BCL19" s="22"/>
      <c r="BCM19" s="45"/>
      <c r="BCN19" s="22"/>
      <c r="BCO19" s="45"/>
      <c r="BCP19" s="22"/>
      <c r="BCQ19" s="45"/>
      <c r="BCR19" s="22"/>
      <c r="BCS19" s="45"/>
      <c r="BCT19" s="22"/>
      <c r="BCU19" s="45"/>
      <c r="BCV19" s="22"/>
      <c r="BCW19" s="45"/>
      <c r="BCX19" s="22"/>
      <c r="BCY19" s="45"/>
      <c r="BCZ19" s="22"/>
      <c r="BDA19" s="45"/>
      <c r="BDB19" s="22"/>
      <c r="BDC19" s="45"/>
      <c r="BDD19" s="22"/>
      <c r="BDE19" s="45"/>
      <c r="BDF19" s="22"/>
      <c r="BDG19" s="45"/>
      <c r="BDH19" s="22"/>
      <c r="BDI19" s="45"/>
      <c r="BDJ19" s="22"/>
      <c r="BDK19" s="45"/>
      <c r="BDL19" s="22"/>
      <c r="BDM19" s="45"/>
      <c r="BDN19" s="22"/>
      <c r="BDO19" s="45"/>
      <c r="BDP19" s="22"/>
      <c r="BDQ19" s="45"/>
      <c r="BDR19" s="22"/>
      <c r="BDS19" s="45"/>
      <c r="BDT19" s="22"/>
      <c r="BDU19" s="45"/>
      <c r="BDV19" s="22"/>
      <c r="BDW19" s="45"/>
      <c r="BDX19" s="22"/>
      <c r="BDY19" s="45"/>
      <c r="BDZ19" s="22"/>
      <c r="BEA19" s="45"/>
      <c r="BEB19" s="22"/>
      <c r="BEC19" s="45"/>
      <c r="BED19" s="22"/>
      <c r="BEE19" s="45"/>
      <c r="BEF19" s="22"/>
      <c r="BEG19" s="45"/>
      <c r="BEH19" s="22"/>
      <c r="BEI19" s="45"/>
      <c r="BEJ19" s="22"/>
      <c r="BEK19" s="45"/>
      <c r="BEL19" s="22"/>
      <c r="BEM19" s="45"/>
      <c r="BEN19" s="22"/>
      <c r="BEO19" s="45"/>
      <c r="BEP19" s="22"/>
      <c r="BEQ19" s="45"/>
      <c r="BER19" s="22"/>
      <c r="BES19" s="45"/>
      <c r="BET19" s="22"/>
      <c r="BEU19" s="45"/>
      <c r="BEV19" s="22"/>
      <c r="BEW19" s="45"/>
      <c r="BEX19" s="22"/>
      <c r="BEY19" s="45"/>
      <c r="BEZ19" s="22"/>
      <c r="BFA19" s="45"/>
      <c r="BFB19" s="22"/>
      <c r="BFC19" s="45"/>
      <c r="BFD19" s="22"/>
      <c r="BFE19" s="45"/>
      <c r="BFF19" s="22"/>
      <c r="BFG19" s="45"/>
      <c r="BFH19" s="22"/>
      <c r="BFI19" s="45"/>
      <c r="BFJ19" s="22"/>
      <c r="BFK19" s="45"/>
      <c r="BFL19" s="22"/>
      <c r="BFM19" s="45"/>
      <c r="BFN19" s="22"/>
      <c r="BFO19" s="45"/>
      <c r="BFP19" s="22"/>
      <c r="BFQ19" s="45"/>
      <c r="BFR19" s="22"/>
      <c r="BFS19" s="45"/>
      <c r="BFT19" s="22"/>
      <c r="BFU19" s="45"/>
      <c r="BFV19" s="22"/>
      <c r="BFW19" s="45"/>
      <c r="BFX19" s="22"/>
      <c r="BFY19" s="45"/>
      <c r="BFZ19" s="22"/>
      <c r="BGA19" s="45"/>
      <c r="BGB19" s="22"/>
      <c r="BGC19" s="45"/>
      <c r="BGD19" s="22"/>
      <c r="BGE19" s="45"/>
      <c r="BGF19" s="22"/>
      <c r="BGG19" s="45"/>
      <c r="BGH19" s="22"/>
      <c r="BGI19" s="45"/>
      <c r="BGJ19" s="22"/>
      <c r="BGK19" s="45"/>
      <c r="BGL19" s="22"/>
      <c r="BGM19" s="45"/>
      <c r="BGN19" s="22"/>
      <c r="BGO19" s="45"/>
      <c r="BGP19" s="22"/>
      <c r="BGQ19" s="45"/>
      <c r="BGR19" s="22"/>
      <c r="BGS19" s="45"/>
      <c r="BGT19" s="22"/>
      <c r="BGU19" s="45"/>
      <c r="BGV19" s="22"/>
      <c r="BGW19" s="45"/>
      <c r="BGX19" s="22"/>
      <c r="BGY19" s="45"/>
      <c r="BGZ19" s="22"/>
      <c r="BHA19" s="45"/>
      <c r="BHB19" s="22"/>
      <c r="BHC19" s="45"/>
      <c r="BHD19" s="22"/>
      <c r="BHE19" s="45"/>
      <c r="BHF19" s="22"/>
      <c r="BHG19" s="45"/>
      <c r="BHH19" s="22"/>
      <c r="BHI19" s="45"/>
      <c r="BHJ19" s="22"/>
      <c r="BHK19" s="45"/>
      <c r="BHL19" s="22"/>
      <c r="BHM19" s="45"/>
      <c r="BHN19" s="22"/>
      <c r="BHO19" s="45"/>
      <c r="BHP19" s="22"/>
      <c r="BHQ19" s="45"/>
      <c r="BHR19" s="22"/>
      <c r="BHS19" s="45"/>
      <c r="BHT19" s="22"/>
      <c r="BHU19" s="45"/>
      <c r="BHV19" s="22"/>
      <c r="BHW19" s="45"/>
      <c r="BHX19" s="22"/>
      <c r="BHY19" s="45"/>
      <c r="BHZ19" s="22"/>
      <c r="BIA19" s="45"/>
      <c r="BIB19" s="22"/>
      <c r="BIC19" s="45"/>
      <c r="BID19" s="22"/>
      <c r="BIE19" s="45"/>
      <c r="BIF19" s="22"/>
      <c r="BIG19" s="45"/>
      <c r="BIH19" s="22"/>
      <c r="BII19" s="45"/>
      <c r="BIJ19" s="22"/>
      <c r="BIK19" s="45"/>
      <c r="BIL19" s="22"/>
      <c r="BIM19" s="45"/>
      <c r="BIN19" s="22"/>
      <c r="BIO19" s="45"/>
      <c r="BIP19" s="22"/>
      <c r="BIQ19" s="45"/>
      <c r="BIR19" s="22"/>
      <c r="BIS19" s="45"/>
      <c r="BIT19" s="22"/>
      <c r="BIU19" s="45"/>
      <c r="BIV19" s="22"/>
      <c r="BIW19" s="45"/>
      <c r="BIX19" s="22"/>
      <c r="BIY19" s="45"/>
      <c r="BIZ19" s="22"/>
      <c r="BJA19" s="45"/>
      <c r="BJB19" s="22"/>
      <c r="BJC19" s="45"/>
      <c r="BJD19" s="22"/>
      <c r="BJE19" s="45"/>
      <c r="BJF19" s="22"/>
      <c r="BJG19" s="45"/>
      <c r="BJH19" s="22"/>
      <c r="BJI19" s="45"/>
      <c r="BJJ19" s="22"/>
      <c r="BJK19" s="45"/>
      <c r="BJL19" s="22"/>
      <c r="BJM19" s="45"/>
      <c r="BJN19" s="22"/>
      <c r="BJO19" s="45"/>
      <c r="BJP19" s="22"/>
      <c r="BJQ19" s="45"/>
      <c r="BJR19" s="22"/>
      <c r="BJS19" s="45"/>
      <c r="BJT19" s="22"/>
      <c r="BJU19" s="45"/>
      <c r="BJV19" s="22"/>
      <c r="BJW19" s="45"/>
      <c r="BJX19" s="22"/>
      <c r="BJY19" s="45"/>
      <c r="BJZ19" s="22"/>
      <c r="BKA19" s="45"/>
      <c r="BKB19" s="22"/>
      <c r="BKC19" s="45"/>
      <c r="BKD19" s="22"/>
      <c r="BKE19" s="45"/>
      <c r="BKF19" s="22"/>
      <c r="BKG19" s="45"/>
      <c r="BKH19" s="22"/>
      <c r="BKI19" s="45"/>
      <c r="BKJ19" s="22"/>
      <c r="BKK19" s="45"/>
      <c r="BKL19" s="22"/>
      <c r="BKM19" s="45"/>
      <c r="BKN19" s="22"/>
      <c r="BKO19" s="45"/>
      <c r="BKP19" s="22"/>
      <c r="BKQ19" s="45"/>
      <c r="BKR19" s="22"/>
      <c r="BKS19" s="45"/>
      <c r="BKT19" s="22"/>
      <c r="BKU19" s="45"/>
      <c r="BKV19" s="22"/>
      <c r="BKW19" s="45"/>
      <c r="BKX19" s="22"/>
      <c r="BKY19" s="45"/>
      <c r="BKZ19" s="22"/>
      <c r="BLA19" s="45"/>
      <c r="BLB19" s="22"/>
      <c r="BLC19" s="45"/>
      <c r="BLD19" s="22"/>
      <c r="BLE19" s="45"/>
      <c r="BLF19" s="22"/>
      <c r="BLG19" s="45"/>
      <c r="BLH19" s="22"/>
      <c r="BLI19" s="45"/>
      <c r="BLJ19" s="22"/>
      <c r="BLK19" s="45"/>
      <c r="BLL19" s="22"/>
      <c r="BLM19" s="45"/>
      <c r="BLN19" s="22"/>
      <c r="BLO19" s="45"/>
      <c r="BLP19" s="22"/>
      <c r="BLQ19" s="45"/>
      <c r="BLR19" s="22"/>
      <c r="BLS19" s="45"/>
      <c r="BLT19" s="22"/>
      <c r="BLU19" s="45"/>
      <c r="BLV19" s="22"/>
      <c r="BLW19" s="45"/>
      <c r="BLX19" s="22"/>
      <c r="BLY19" s="45"/>
      <c r="BLZ19" s="22"/>
      <c r="BMA19" s="45"/>
      <c r="BMB19" s="22"/>
      <c r="BMC19" s="45"/>
      <c r="BMD19" s="22"/>
      <c r="BME19" s="45"/>
      <c r="BMF19" s="22"/>
      <c r="BMG19" s="45"/>
      <c r="BMH19" s="22"/>
      <c r="BMI19" s="45"/>
      <c r="BMJ19" s="22"/>
      <c r="BMK19" s="45"/>
      <c r="BML19" s="22"/>
      <c r="BMM19" s="45"/>
      <c r="BMN19" s="22"/>
      <c r="BMO19" s="45"/>
      <c r="BMP19" s="22"/>
      <c r="BMQ19" s="45"/>
      <c r="BMR19" s="22"/>
      <c r="BMS19" s="45"/>
      <c r="BMT19" s="22"/>
      <c r="BMU19" s="45"/>
      <c r="BMV19" s="22"/>
      <c r="BMW19" s="45"/>
      <c r="BMX19" s="22"/>
      <c r="BMY19" s="45"/>
      <c r="BMZ19" s="22"/>
      <c r="BNA19" s="45"/>
      <c r="BNB19" s="22"/>
      <c r="BNC19" s="45"/>
      <c r="BND19" s="22"/>
      <c r="BNE19" s="45"/>
      <c r="BNF19" s="22"/>
      <c r="BNG19" s="45"/>
      <c r="BNH19" s="22"/>
      <c r="BNI19" s="45"/>
      <c r="BNJ19" s="22"/>
      <c r="BNK19" s="45"/>
      <c r="BNL19" s="22"/>
      <c r="BNM19" s="45"/>
      <c r="BNN19" s="22"/>
      <c r="BNO19" s="45"/>
      <c r="BNP19" s="22"/>
      <c r="BNQ19" s="45"/>
      <c r="BNR19" s="22"/>
      <c r="BNS19" s="45"/>
      <c r="BNT19" s="22"/>
      <c r="BNU19" s="45"/>
      <c r="BNV19" s="22"/>
      <c r="BNW19" s="45"/>
      <c r="BNX19" s="22"/>
      <c r="BNY19" s="45"/>
      <c r="BNZ19" s="22"/>
      <c r="BOA19" s="45"/>
      <c r="BOB19" s="22"/>
      <c r="BOC19" s="45"/>
      <c r="BOD19" s="22"/>
      <c r="BOE19" s="45"/>
      <c r="BOF19" s="22"/>
      <c r="BOG19" s="45"/>
      <c r="BOH19" s="22"/>
      <c r="BOI19" s="45"/>
      <c r="BOJ19" s="22"/>
      <c r="BOK19" s="45"/>
      <c r="BOL19" s="22"/>
      <c r="BOM19" s="45"/>
      <c r="BON19" s="22"/>
      <c r="BOO19" s="45"/>
      <c r="BOP19" s="22"/>
      <c r="BOQ19" s="45"/>
      <c r="BOR19" s="22"/>
      <c r="BOS19" s="45"/>
      <c r="BOT19" s="22"/>
      <c r="BOU19" s="45"/>
      <c r="BOV19" s="22"/>
      <c r="BOW19" s="45"/>
      <c r="BOX19" s="22"/>
      <c r="BOY19" s="45"/>
      <c r="BOZ19" s="22"/>
      <c r="BPA19" s="45"/>
      <c r="BPB19" s="22"/>
      <c r="BPC19" s="45"/>
      <c r="BPD19" s="22"/>
      <c r="BPE19" s="45"/>
      <c r="BPF19" s="22"/>
      <c r="BPG19" s="45"/>
      <c r="BPH19" s="22"/>
      <c r="BPI19" s="45"/>
      <c r="BPJ19" s="22"/>
      <c r="BPK19" s="45"/>
      <c r="BPL19" s="22"/>
      <c r="BPM19" s="45"/>
      <c r="BPN19" s="22"/>
      <c r="BPO19" s="45"/>
      <c r="BPP19" s="22"/>
      <c r="BPQ19" s="45"/>
      <c r="BPR19" s="22"/>
      <c r="BPS19" s="45"/>
      <c r="BPT19" s="22"/>
      <c r="BPU19" s="45"/>
      <c r="BPV19" s="22"/>
      <c r="BPW19" s="45"/>
      <c r="BPX19" s="22"/>
      <c r="BPY19" s="45"/>
      <c r="BPZ19" s="22"/>
      <c r="BQA19" s="45"/>
      <c r="BQB19" s="22"/>
      <c r="BQC19" s="45"/>
      <c r="BQD19" s="22"/>
      <c r="BQE19" s="45"/>
      <c r="BQF19" s="22"/>
      <c r="BQG19" s="45"/>
      <c r="BQH19" s="22"/>
      <c r="BQI19" s="45"/>
      <c r="BQJ19" s="22"/>
      <c r="BQK19" s="45"/>
      <c r="BQL19" s="22"/>
      <c r="BQM19" s="45"/>
      <c r="BQN19" s="22"/>
      <c r="BQO19" s="45"/>
      <c r="BQP19" s="22"/>
      <c r="BQQ19" s="45"/>
      <c r="BQR19" s="22"/>
      <c r="BQS19" s="45"/>
      <c r="BQT19" s="22"/>
      <c r="BQU19" s="45"/>
      <c r="BQV19" s="22"/>
      <c r="BQW19" s="45"/>
      <c r="BQX19" s="22"/>
      <c r="BQY19" s="45"/>
      <c r="BQZ19" s="22"/>
      <c r="BRA19" s="45"/>
      <c r="BRB19" s="22"/>
      <c r="BRC19" s="45"/>
      <c r="BRD19" s="22"/>
      <c r="BRE19" s="45"/>
      <c r="BRF19" s="22"/>
      <c r="BRG19" s="45"/>
      <c r="BRH19" s="22"/>
      <c r="BRI19" s="45"/>
      <c r="BRJ19" s="22"/>
      <c r="BRK19" s="45"/>
      <c r="BRL19" s="22"/>
      <c r="BRM19" s="45"/>
      <c r="BRN19" s="22"/>
      <c r="BRO19" s="45"/>
      <c r="BRP19" s="22"/>
      <c r="BRQ19" s="45"/>
      <c r="BRR19" s="22"/>
      <c r="BRS19" s="45"/>
      <c r="BRT19" s="22"/>
      <c r="BRU19" s="45"/>
      <c r="BRV19" s="22"/>
      <c r="BRW19" s="45"/>
      <c r="BRX19" s="22"/>
      <c r="BRY19" s="45"/>
      <c r="BRZ19" s="22"/>
      <c r="BSA19" s="45"/>
      <c r="BSB19" s="22"/>
      <c r="BSC19" s="45"/>
      <c r="BSD19" s="22"/>
      <c r="BSE19" s="45"/>
      <c r="BSF19" s="22"/>
      <c r="BSG19" s="45"/>
      <c r="BSH19" s="22"/>
      <c r="BSI19" s="45"/>
      <c r="BSJ19" s="22"/>
      <c r="BSK19" s="45"/>
      <c r="BSL19" s="22"/>
      <c r="BSM19" s="45"/>
      <c r="BSN19" s="22"/>
      <c r="BSO19" s="45"/>
      <c r="BSP19" s="22"/>
      <c r="BSQ19" s="45"/>
      <c r="BSR19" s="22"/>
      <c r="BSS19" s="45"/>
      <c r="BST19" s="22"/>
      <c r="BSU19" s="45"/>
      <c r="BSV19" s="22"/>
      <c r="BSW19" s="45"/>
      <c r="BSX19" s="22"/>
      <c r="BSY19" s="45"/>
      <c r="BSZ19" s="22"/>
      <c r="BTA19" s="45"/>
      <c r="BTB19" s="22"/>
      <c r="BTC19" s="45"/>
      <c r="BTD19" s="22"/>
      <c r="BTE19" s="45"/>
      <c r="BTF19" s="22"/>
      <c r="BTG19" s="45"/>
      <c r="BTH19" s="22"/>
      <c r="BTI19" s="45"/>
      <c r="BTJ19" s="22"/>
      <c r="BTK19" s="45"/>
      <c r="BTL19" s="22"/>
      <c r="BTM19" s="45"/>
      <c r="BTN19" s="22"/>
      <c r="BTO19" s="45"/>
      <c r="BTP19" s="22"/>
      <c r="BTQ19" s="45"/>
      <c r="BTR19" s="22"/>
      <c r="BTS19" s="45"/>
      <c r="BTT19" s="22"/>
      <c r="BTU19" s="45"/>
      <c r="BTV19" s="22"/>
      <c r="BTW19" s="45"/>
      <c r="BTX19" s="22"/>
      <c r="BTY19" s="45"/>
      <c r="BTZ19" s="22"/>
      <c r="BUA19" s="45"/>
      <c r="BUB19" s="22"/>
      <c r="BUC19" s="45"/>
      <c r="BUD19" s="22"/>
      <c r="BUE19" s="45"/>
      <c r="BUF19" s="22"/>
      <c r="BUG19" s="45"/>
      <c r="BUH19" s="22"/>
      <c r="BUI19" s="45"/>
      <c r="BUJ19" s="22"/>
      <c r="BUK19" s="45"/>
      <c r="BUL19" s="22"/>
      <c r="BUM19" s="45"/>
      <c r="BUN19" s="22"/>
      <c r="BUO19" s="45"/>
      <c r="BUP19" s="22"/>
      <c r="BUQ19" s="45"/>
      <c r="BUR19" s="22"/>
      <c r="BUS19" s="45"/>
      <c r="BUT19" s="22"/>
      <c r="BUU19" s="45"/>
      <c r="BUV19" s="22"/>
      <c r="BUW19" s="45"/>
      <c r="BUX19" s="22"/>
      <c r="BUY19" s="45"/>
      <c r="BUZ19" s="22"/>
      <c r="BVA19" s="45"/>
      <c r="BVB19" s="22"/>
      <c r="BVC19" s="45"/>
      <c r="BVD19" s="22"/>
      <c r="BVE19" s="45"/>
      <c r="BVF19" s="22"/>
      <c r="BVG19" s="45"/>
      <c r="BVH19" s="22"/>
      <c r="BVI19" s="45"/>
      <c r="BVJ19" s="22"/>
      <c r="BVK19" s="45"/>
      <c r="BVL19" s="22"/>
      <c r="BVM19" s="45"/>
      <c r="BVN19" s="22"/>
      <c r="BVO19" s="45"/>
      <c r="BVP19" s="22"/>
      <c r="BVQ19" s="45"/>
      <c r="BVR19" s="22"/>
      <c r="BVS19" s="45"/>
      <c r="BVT19" s="22"/>
      <c r="BVU19" s="45"/>
      <c r="BVV19" s="22"/>
      <c r="BVW19" s="45"/>
      <c r="BVX19" s="22"/>
      <c r="BVY19" s="45"/>
      <c r="BVZ19" s="22"/>
      <c r="BWA19" s="45"/>
      <c r="BWB19" s="22"/>
      <c r="BWC19" s="45"/>
      <c r="BWD19" s="22"/>
      <c r="BWE19" s="45"/>
      <c r="BWF19" s="22"/>
      <c r="BWG19" s="45"/>
      <c r="BWH19" s="22"/>
      <c r="BWI19" s="45"/>
      <c r="BWJ19" s="22"/>
      <c r="BWK19" s="45"/>
      <c r="BWL19" s="22"/>
      <c r="BWM19" s="45"/>
      <c r="BWN19" s="22"/>
      <c r="BWO19" s="45"/>
      <c r="BWP19" s="22"/>
      <c r="BWQ19" s="45"/>
      <c r="BWR19" s="22"/>
      <c r="BWS19" s="45"/>
      <c r="BWT19" s="22"/>
      <c r="BWU19" s="45"/>
      <c r="BWV19" s="22"/>
      <c r="BWW19" s="45"/>
      <c r="BWX19" s="22"/>
      <c r="BWY19" s="45"/>
      <c r="BWZ19" s="22"/>
      <c r="BXA19" s="45"/>
      <c r="BXB19" s="22"/>
      <c r="BXC19" s="45"/>
      <c r="BXD19" s="22"/>
      <c r="BXE19" s="45"/>
      <c r="BXF19" s="22"/>
      <c r="BXG19" s="45"/>
      <c r="BXH19" s="22"/>
      <c r="BXI19" s="45"/>
      <c r="BXJ19" s="22"/>
      <c r="BXK19" s="45"/>
      <c r="BXL19" s="22"/>
      <c r="BXM19" s="45"/>
      <c r="BXN19" s="22"/>
      <c r="BXO19" s="45"/>
      <c r="BXP19" s="22"/>
      <c r="BXQ19" s="45"/>
      <c r="BXR19" s="22"/>
      <c r="BXS19" s="45"/>
      <c r="BXT19" s="22"/>
      <c r="BXU19" s="45"/>
      <c r="BXV19" s="22"/>
      <c r="BXW19" s="45"/>
      <c r="BXX19" s="22"/>
      <c r="BXY19" s="45"/>
      <c r="BXZ19" s="22"/>
      <c r="BYA19" s="45"/>
      <c r="BYB19" s="22"/>
      <c r="BYC19" s="45"/>
      <c r="BYD19" s="22"/>
      <c r="BYE19" s="45"/>
      <c r="BYF19" s="22"/>
      <c r="BYG19" s="45"/>
      <c r="BYH19" s="22"/>
      <c r="BYI19" s="45"/>
      <c r="BYJ19" s="22"/>
      <c r="BYK19" s="45"/>
      <c r="BYL19" s="22"/>
      <c r="BYM19" s="45"/>
      <c r="BYN19" s="22"/>
      <c r="BYO19" s="45"/>
      <c r="BYP19" s="22"/>
      <c r="BYQ19" s="45"/>
      <c r="BYR19" s="22"/>
      <c r="BYS19" s="45"/>
      <c r="BYT19" s="22"/>
      <c r="BYU19" s="45"/>
      <c r="BYV19" s="22"/>
      <c r="BYW19" s="45"/>
      <c r="BYX19" s="22"/>
      <c r="BYY19" s="45"/>
      <c r="BYZ19" s="22"/>
      <c r="BZA19" s="45"/>
      <c r="BZB19" s="22"/>
      <c r="BZC19" s="45"/>
      <c r="BZD19" s="22"/>
      <c r="BZE19" s="45"/>
      <c r="BZF19" s="22"/>
      <c r="BZG19" s="45"/>
      <c r="BZH19" s="22"/>
      <c r="BZI19" s="45"/>
      <c r="BZJ19" s="22"/>
      <c r="BZK19" s="45"/>
      <c r="BZL19" s="22"/>
      <c r="BZM19" s="45"/>
      <c r="BZN19" s="22"/>
      <c r="BZO19" s="45"/>
      <c r="BZP19" s="22"/>
      <c r="BZQ19" s="45"/>
      <c r="BZR19" s="22"/>
      <c r="BZS19" s="45"/>
      <c r="BZT19" s="22"/>
      <c r="BZU19" s="45"/>
      <c r="BZV19" s="22"/>
      <c r="BZW19" s="45"/>
      <c r="BZX19" s="22"/>
      <c r="BZY19" s="45"/>
      <c r="BZZ19" s="22"/>
      <c r="CAA19" s="45"/>
      <c r="CAB19" s="22"/>
      <c r="CAC19" s="45"/>
      <c r="CAD19" s="22"/>
      <c r="CAE19" s="45"/>
      <c r="CAF19" s="22"/>
      <c r="CAG19" s="45"/>
      <c r="CAH19" s="22"/>
      <c r="CAI19" s="45"/>
      <c r="CAJ19" s="22"/>
      <c r="CAK19" s="45"/>
      <c r="CAL19" s="22"/>
      <c r="CAM19" s="45"/>
      <c r="CAN19" s="22"/>
      <c r="CAO19" s="45"/>
      <c r="CAP19" s="22"/>
      <c r="CAQ19" s="45"/>
      <c r="CAR19" s="22"/>
      <c r="CAS19" s="45"/>
      <c r="CAT19" s="22"/>
      <c r="CAU19" s="45"/>
      <c r="CAV19" s="22"/>
      <c r="CAW19" s="45"/>
      <c r="CAX19" s="22"/>
      <c r="CAY19" s="45"/>
      <c r="CAZ19" s="22"/>
      <c r="CBA19" s="45"/>
      <c r="CBB19" s="22"/>
      <c r="CBC19" s="45"/>
      <c r="CBD19" s="22"/>
      <c r="CBE19" s="45"/>
      <c r="CBF19" s="22"/>
      <c r="CBG19" s="45"/>
      <c r="CBH19" s="22"/>
      <c r="CBI19" s="45"/>
      <c r="CBJ19" s="22"/>
      <c r="CBK19" s="45"/>
      <c r="CBL19" s="22"/>
      <c r="CBM19" s="45"/>
      <c r="CBN19" s="22"/>
      <c r="CBO19" s="45"/>
      <c r="CBP19" s="22"/>
      <c r="CBQ19" s="45"/>
      <c r="CBR19" s="22"/>
      <c r="CBS19" s="45"/>
      <c r="CBT19" s="22"/>
      <c r="CBU19" s="45"/>
      <c r="CBV19" s="22"/>
      <c r="CBW19" s="45"/>
      <c r="CBX19" s="22"/>
      <c r="CBY19" s="45"/>
      <c r="CBZ19" s="22"/>
      <c r="CCA19" s="45"/>
      <c r="CCB19" s="22"/>
      <c r="CCC19" s="45"/>
      <c r="CCD19" s="22"/>
      <c r="CCE19" s="45"/>
      <c r="CCF19" s="22"/>
      <c r="CCG19" s="45"/>
      <c r="CCH19" s="22"/>
      <c r="CCI19" s="45"/>
      <c r="CCJ19" s="22"/>
      <c r="CCK19" s="45"/>
      <c r="CCL19" s="22"/>
      <c r="CCM19" s="45"/>
      <c r="CCN19" s="22"/>
      <c r="CCO19" s="45"/>
      <c r="CCP19" s="22"/>
      <c r="CCQ19" s="45"/>
      <c r="CCR19" s="22"/>
      <c r="CCS19" s="45"/>
      <c r="CCT19" s="22"/>
      <c r="CCU19" s="45"/>
      <c r="CCV19" s="22"/>
      <c r="CCW19" s="45"/>
      <c r="CCX19" s="22"/>
      <c r="CCY19" s="45"/>
      <c r="CCZ19" s="22"/>
      <c r="CDA19" s="45"/>
      <c r="CDB19" s="22"/>
      <c r="CDC19" s="45"/>
      <c r="CDD19" s="22"/>
      <c r="CDE19" s="45"/>
      <c r="CDF19" s="22"/>
      <c r="CDG19" s="45"/>
      <c r="CDH19" s="22"/>
      <c r="CDI19" s="45"/>
      <c r="CDJ19" s="22"/>
      <c r="CDK19" s="45"/>
      <c r="CDL19" s="22"/>
      <c r="CDM19" s="45"/>
      <c r="CDN19" s="22"/>
      <c r="CDO19" s="45"/>
      <c r="CDP19" s="22"/>
      <c r="CDQ19" s="45"/>
      <c r="CDR19" s="22"/>
      <c r="CDS19" s="45"/>
      <c r="CDT19" s="22"/>
      <c r="CDU19" s="45"/>
      <c r="CDV19" s="22"/>
      <c r="CDW19" s="45"/>
      <c r="CDX19" s="22"/>
      <c r="CDY19" s="45"/>
      <c r="CDZ19" s="22"/>
      <c r="CEA19" s="45"/>
      <c r="CEB19" s="22"/>
      <c r="CEC19" s="45"/>
      <c r="CED19" s="22"/>
      <c r="CEE19" s="45"/>
      <c r="CEF19" s="22"/>
      <c r="CEG19" s="45"/>
      <c r="CEH19" s="22"/>
      <c r="CEI19" s="45"/>
      <c r="CEJ19" s="22"/>
      <c r="CEK19" s="45"/>
      <c r="CEL19" s="22"/>
      <c r="CEM19" s="45"/>
      <c r="CEN19" s="22"/>
      <c r="CEO19" s="45"/>
      <c r="CEP19" s="22"/>
      <c r="CEQ19" s="45"/>
      <c r="CER19" s="22"/>
      <c r="CES19" s="45"/>
      <c r="CET19" s="22"/>
      <c r="CEU19" s="45"/>
      <c r="CEV19" s="22"/>
      <c r="CEW19" s="45"/>
      <c r="CEX19" s="22"/>
      <c r="CEY19" s="45"/>
      <c r="CEZ19" s="22"/>
      <c r="CFA19" s="45"/>
      <c r="CFB19" s="22"/>
      <c r="CFC19" s="45"/>
      <c r="CFD19" s="22"/>
      <c r="CFE19" s="45"/>
      <c r="CFF19" s="22"/>
      <c r="CFG19" s="45"/>
      <c r="CFH19" s="22"/>
      <c r="CFI19" s="45"/>
      <c r="CFJ19" s="22"/>
      <c r="CFK19" s="45"/>
      <c r="CFL19" s="22"/>
      <c r="CFM19" s="45"/>
      <c r="CFN19" s="22"/>
      <c r="CFO19" s="45"/>
      <c r="CFP19" s="22"/>
      <c r="CFQ19" s="45"/>
      <c r="CFR19" s="22"/>
      <c r="CFS19" s="45"/>
      <c r="CFT19" s="22"/>
      <c r="CFU19" s="45"/>
      <c r="CFV19" s="22"/>
      <c r="CFW19" s="45"/>
      <c r="CFX19" s="22"/>
      <c r="CFY19" s="45"/>
      <c r="CFZ19" s="22"/>
      <c r="CGA19" s="45"/>
      <c r="CGB19" s="22"/>
      <c r="CGC19" s="45"/>
      <c r="CGD19" s="22"/>
      <c r="CGE19" s="45"/>
      <c r="CGF19" s="22"/>
      <c r="CGG19" s="45"/>
      <c r="CGH19" s="22"/>
      <c r="CGI19" s="45"/>
      <c r="CGJ19" s="22"/>
      <c r="CGK19" s="45"/>
      <c r="CGL19" s="22"/>
      <c r="CGM19" s="45"/>
      <c r="CGN19" s="22"/>
      <c r="CGO19" s="45"/>
      <c r="CGP19" s="22"/>
      <c r="CGQ19" s="45"/>
      <c r="CGR19" s="22"/>
      <c r="CGS19" s="45"/>
      <c r="CGT19" s="22"/>
      <c r="CGU19" s="45"/>
      <c r="CGV19" s="22"/>
      <c r="CGW19" s="45"/>
      <c r="CGX19" s="22"/>
      <c r="CGY19" s="45"/>
      <c r="CGZ19" s="22"/>
      <c r="CHA19" s="45"/>
      <c r="CHB19" s="22"/>
      <c r="CHC19" s="45"/>
      <c r="CHD19" s="22"/>
      <c r="CHE19" s="45"/>
      <c r="CHF19" s="22"/>
      <c r="CHG19" s="45"/>
      <c r="CHH19" s="22"/>
      <c r="CHI19" s="45"/>
      <c r="CHJ19" s="22"/>
      <c r="CHK19" s="45"/>
      <c r="CHL19" s="22"/>
      <c r="CHM19" s="45"/>
      <c r="CHN19" s="22"/>
      <c r="CHO19" s="45"/>
      <c r="CHP19" s="22"/>
      <c r="CHQ19" s="45"/>
      <c r="CHR19" s="22"/>
      <c r="CHS19" s="45"/>
      <c r="CHT19" s="22"/>
      <c r="CHU19" s="45"/>
      <c r="CHV19" s="22"/>
      <c r="CHW19" s="45"/>
      <c r="CHX19" s="22"/>
      <c r="CHY19" s="45"/>
      <c r="CHZ19" s="22"/>
      <c r="CIA19" s="45"/>
      <c r="CIB19" s="22"/>
      <c r="CIC19" s="45"/>
      <c r="CID19" s="22"/>
      <c r="CIE19" s="45"/>
      <c r="CIF19" s="22"/>
      <c r="CIG19" s="45"/>
      <c r="CIH19" s="22"/>
      <c r="CII19" s="45"/>
      <c r="CIJ19" s="22"/>
      <c r="CIK19" s="45"/>
      <c r="CIL19" s="22"/>
      <c r="CIM19" s="45"/>
      <c r="CIN19" s="22"/>
      <c r="CIO19" s="45"/>
      <c r="CIP19" s="22"/>
      <c r="CIQ19" s="45"/>
      <c r="CIR19" s="22"/>
      <c r="CIS19" s="45"/>
      <c r="CIT19" s="22"/>
      <c r="CIU19" s="45"/>
      <c r="CIV19" s="22"/>
      <c r="CIW19" s="45"/>
      <c r="CIX19" s="22"/>
      <c r="CIY19" s="45"/>
      <c r="CIZ19" s="22"/>
      <c r="CJA19" s="45"/>
      <c r="CJB19" s="22"/>
      <c r="CJC19" s="45"/>
      <c r="CJD19" s="22"/>
      <c r="CJE19" s="45"/>
      <c r="CJF19" s="22"/>
      <c r="CJG19" s="45"/>
      <c r="CJH19" s="22"/>
      <c r="CJI19" s="45"/>
      <c r="CJJ19" s="22"/>
      <c r="CJK19" s="45"/>
      <c r="CJL19" s="22"/>
      <c r="CJM19" s="45"/>
      <c r="CJN19" s="22"/>
      <c r="CJO19" s="45"/>
      <c r="CJP19" s="22"/>
      <c r="CJQ19" s="45"/>
      <c r="CJR19" s="22"/>
      <c r="CJS19" s="45"/>
      <c r="CJT19" s="22"/>
      <c r="CJU19" s="45"/>
      <c r="CJV19" s="22"/>
      <c r="CJW19" s="45"/>
      <c r="CJX19" s="22"/>
      <c r="CJY19" s="45"/>
      <c r="CJZ19" s="22"/>
      <c r="CKA19" s="45"/>
      <c r="CKB19" s="22"/>
      <c r="CKC19" s="45"/>
      <c r="CKD19" s="22"/>
      <c r="CKE19" s="45"/>
      <c r="CKF19" s="22"/>
      <c r="CKG19" s="45"/>
      <c r="CKH19" s="22"/>
      <c r="CKI19" s="45"/>
      <c r="CKJ19" s="22"/>
      <c r="CKK19" s="45"/>
      <c r="CKL19" s="22"/>
      <c r="CKM19" s="45"/>
      <c r="CKN19" s="22"/>
      <c r="CKO19" s="45"/>
      <c r="CKP19" s="22"/>
      <c r="CKQ19" s="45"/>
      <c r="CKR19" s="22"/>
      <c r="CKS19" s="45"/>
      <c r="CKT19" s="22"/>
      <c r="CKU19" s="45"/>
      <c r="CKV19" s="22"/>
      <c r="CKW19" s="45"/>
      <c r="CKX19" s="22"/>
      <c r="CKY19" s="45"/>
      <c r="CKZ19" s="22"/>
      <c r="CLA19" s="45"/>
      <c r="CLB19" s="22"/>
      <c r="CLC19" s="45"/>
      <c r="CLD19" s="22"/>
      <c r="CLE19" s="45"/>
      <c r="CLF19" s="22"/>
      <c r="CLG19" s="45"/>
      <c r="CLH19" s="22"/>
      <c r="CLI19" s="45"/>
      <c r="CLJ19" s="22"/>
      <c r="CLK19" s="45"/>
      <c r="CLL19" s="22"/>
      <c r="CLM19" s="45"/>
      <c r="CLN19" s="22"/>
      <c r="CLO19" s="45"/>
      <c r="CLP19" s="22"/>
      <c r="CLQ19" s="45"/>
      <c r="CLR19" s="22"/>
      <c r="CLS19" s="45"/>
      <c r="CLT19" s="22"/>
      <c r="CLU19" s="45"/>
      <c r="CLV19" s="22"/>
      <c r="CLW19" s="45"/>
      <c r="CLX19" s="22"/>
      <c r="CLY19" s="45"/>
      <c r="CLZ19" s="22"/>
      <c r="CMA19" s="45"/>
      <c r="CMB19" s="22"/>
      <c r="CMC19" s="45"/>
      <c r="CMD19" s="22"/>
      <c r="CME19" s="45"/>
      <c r="CMF19" s="22"/>
      <c r="CMG19" s="45"/>
      <c r="CMH19" s="22"/>
      <c r="CMI19" s="45"/>
      <c r="CMJ19" s="22"/>
      <c r="CMK19" s="45"/>
      <c r="CML19" s="22"/>
      <c r="CMM19" s="45"/>
      <c r="CMN19" s="22"/>
      <c r="CMO19" s="45"/>
      <c r="CMP19" s="22"/>
      <c r="CMQ19" s="45"/>
      <c r="CMR19" s="22"/>
      <c r="CMS19" s="45"/>
      <c r="CMT19" s="22"/>
      <c r="CMU19" s="45"/>
      <c r="CMV19" s="22"/>
      <c r="CMW19" s="45"/>
      <c r="CMX19" s="22"/>
      <c r="CMY19" s="45"/>
      <c r="CMZ19" s="22"/>
      <c r="CNA19" s="45"/>
      <c r="CNB19" s="22"/>
      <c r="CNC19" s="45"/>
      <c r="CND19" s="22"/>
      <c r="CNE19" s="45"/>
      <c r="CNF19" s="22"/>
      <c r="CNG19" s="45"/>
      <c r="CNH19" s="22"/>
      <c r="CNI19" s="45"/>
      <c r="CNJ19" s="22"/>
      <c r="CNK19" s="45"/>
      <c r="CNL19" s="22"/>
      <c r="CNM19" s="45"/>
      <c r="CNN19" s="22"/>
      <c r="CNO19" s="45"/>
      <c r="CNP19" s="22"/>
      <c r="CNQ19" s="45"/>
      <c r="CNR19" s="22"/>
      <c r="CNS19" s="45"/>
      <c r="CNT19" s="22"/>
      <c r="CNU19" s="45"/>
      <c r="CNV19" s="22"/>
      <c r="CNW19" s="45"/>
      <c r="CNX19" s="22"/>
      <c r="CNY19" s="45"/>
      <c r="CNZ19" s="22"/>
      <c r="COA19" s="45"/>
      <c r="COB19" s="22"/>
      <c r="COC19" s="45"/>
      <c r="COD19" s="22"/>
      <c r="COE19" s="45"/>
      <c r="COF19" s="22"/>
      <c r="COG19" s="45"/>
      <c r="COH19" s="22"/>
      <c r="COI19" s="45"/>
      <c r="COJ19" s="22"/>
      <c r="COK19" s="45"/>
      <c r="COL19" s="22"/>
      <c r="COM19" s="45"/>
      <c r="CON19" s="22"/>
      <c r="COO19" s="45"/>
      <c r="COP19" s="22"/>
      <c r="COQ19" s="45"/>
      <c r="COR19" s="22"/>
      <c r="COS19" s="45"/>
      <c r="COT19" s="22"/>
      <c r="COU19" s="45"/>
      <c r="COV19" s="22"/>
      <c r="COW19" s="45"/>
      <c r="COX19" s="22"/>
      <c r="COY19" s="45"/>
      <c r="COZ19" s="22"/>
      <c r="CPA19" s="45"/>
      <c r="CPB19" s="22"/>
      <c r="CPC19" s="45"/>
      <c r="CPD19" s="22"/>
      <c r="CPE19" s="45"/>
      <c r="CPF19" s="22"/>
      <c r="CPG19" s="45"/>
      <c r="CPH19" s="22"/>
      <c r="CPI19" s="45"/>
      <c r="CPJ19" s="22"/>
      <c r="CPK19" s="45"/>
      <c r="CPL19" s="22"/>
      <c r="CPM19" s="45"/>
      <c r="CPN19" s="22"/>
      <c r="CPO19" s="45"/>
      <c r="CPP19" s="22"/>
      <c r="CPQ19" s="45"/>
      <c r="CPR19" s="22"/>
      <c r="CPS19" s="45"/>
      <c r="CPT19" s="22"/>
      <c r="CPU19" s="45"/>
      <c r="CPV19" s="22"/>
      <c r="CPW19" s="45"/>
      <c r="CPX19" s="22"/>
      <c r="CPY19" s="45"/>
      <c r="CPZ19" s="22"/>
      <c r="CQA19" s="45"/>
      <c r="CQB19" s="22"/>
      <c r="CQC19" s="45"/>
      <c r="CQD19" s="22"/>
      <c r="CQE19" s="45"/>
      <c r="CQF19" s="22"/>
      <c r="CQG19" s="45"/>
      <c r="CQH19" s="22"/>
      <c r="CQI19" s="45"/>
      <c r="CQJ19" s="22"/>
      <c r="CQK19" s="45"/>
      <c r="CQL19" s="22"/>
      <c r="CQM19" s="45"/>
      <c r="CQN19" s="22"/>
      <c r="CQO19" s="45"/>
      <c r="CQP19" s="22"/>
      <c r="CQQ19" s="45"/>
      <c r="CQR19" s="22"/>
      <c r="CQS19" s="45"/>
      <c r="CQT19" s="22"/>
      <c r="CQU19" s="45"/>
      <c r="CQV19" s="22"/>
      <c r="CQW19" s="45"/>
      <c r="CQX19" s="22"/>
      <c r="CQY19" s="45"/>
      <c r="CQZ19" s="22"/>
      <c r="CRA19" s="45"/>
      <c r="CRB19" s="22"/>
      <c r="CRC19" s="45"/>
      <c r="CRD19" s="22"/>
      <c r="CRE19" s="45"/>
      <c r="CRF19" s="22"/>
      <c r="CRG19" s="45"/>
      <c r="CRH19" s="22"/>
      <c r="CRI19" s="45"/>
      <c r="CRJ19" s="22"/>
      <c r="CRK19" s="45"/>
      <c r="CRL19" s="22"/>
      <c r="CRM19" s="45"/>
      <c r="CRN19" s="22"/>
      <c r="CRO19" s="45"/>
      <c r="CRP19" s="22"/>
      <c r="CRQ19" s="45"/>
      <c r="CRR19" s="22"/>
      <c r="CRS19" s="45"/>
      <c r="CRT19" s="22"/>
      <c r="CRU19" s="45"/>
      <c r="CRV19" s="22"/>
      <c r="CRW19" s="45"/>
      <c r="CRX19" s="22"/>
      <c r="CRY19" s="45"/>
      <c r="CRZ19" s="22"/>
      <c r="CSA19" s="45"/>
      <c r="CSB19" s="22"/>
      <c r="CSC19" s="45"/>
      <c r="CSD19" s="22"/>
      <c r="CSE19" s="45"/>
      <c r="CSF19" s="22"/>
      <c r="CSG19" s="45"/>
      <c r="CSH19" s="22"/>
      <c r="CSI19" s="45"/>
      <c r="CSJ19" s="22"/>
      <c r="CSK19" s="45"/>
      <c r="CSL19" s="22"/>
      <c r="CSM19" s="45"/>
      <c r="CSN19" s="22"/>
      <c r="CSO19" s="45"/>
      <c r="CSP19" s="22"/>
      <c r="CSQ19" s="45"/>
      <c r="CSR19" s="22"/>
      <c r="CSS19" s="45"/>
      <c r="CST19" s="22"/>
      <c r="CSU19" s="45"/>
      <c r="CSV19" s="22"/>
      <c r="CSW19" s="45"/>
      <c r="CSX19" s="22"/>
      <c r="CSY19" s="45"/>
      <c r="CSZ19" s="22"/>
      <c r="CTA19" s="45"/>
      <c r="CTB19" s="22"/>
      <c r="CTC19" s="45"/>
      <c r="CTD19" s="22"/>
      <c r="CTE19" s="45"/>
      <c r="CTF19" s="22"/>
      <c r="CTG19" s="45"/>
      <c r="CTH19" s="22"/>
      <c r="CTI19" s="45"/>
      <c r="CTJ19" s="22"/>
      <c r="CTK19" s="45"/>
      <c r="CTL19" s="22"/>
      <c r="CTM19" s="45"/>
      <c r="CTN19" s="22"/>
      <c r="CTO19" s="45"/>
      <c r="CTP19" s="22"/>
      <c r="CTQ19" s="45"/>
      <c r="CTR19" s="22"/>
      <c r="CTS19" s="45"/>
      <c r="CTT19" s="22"/>
      <c r="CTU19" s="45"/>
      <c r="CTV19" s="22"/>
      <c r="CTW19" s="45"/>
      <c r="CTX19" s="22"/>
      <c r="CTY19" s="45"/>
      <c r="CTZ19" s="22"/>
      <c r="CUA19" s="45"/>
      <c r="CUB19" s="22"/>
      <c r="CUC19" s="45"/>
      <c r="CUD19" s="22"/>
      <c r="CUE19" s="45"/>
      <c r="CUF19" s="22"/>
      <c r="CUG19" s="45"/>
      <c r="CUH19" s="22"/>
      <c r="CUI19" s="45"/>
      <c r="CUJ19" s="22"/>
      <c r="CUK19" s="45"/>
      <c r="CUL19" s="22"/>
      <c r="CUM19" s="45"/>
      <c r="CUN19" s="22"/>
      <c r="CUO19" s="45"/>
      <c r="CUP19" s="22"/>
      <c r="CUQ19" s="45"/>
      <c r="CUR19" s="22"/>
      <c r="CUS19" s="45"/>
      <c r="CUT19" s="22"/>
      <c r="CUU19" s="45"/>
      <c r="CUV19" s="22"/>
      <c r="CUW19" s="45"/>
      <c r="CUX19" s="22"/>
      <c r="CUY19" s="45"/>
      <c r="CUZ19" s="22"/>
      <c r="CVA19" s="45"/>
      <c r="CVB19" s="22"/>
      <c r="CVC19" s="45"/>
      <c r="CVD19" s="22"/>
      <c r="CVE19" s="45"/>
      <c r="CVF19" s="22"/>
      <c r="CVG19" s="45"/>
      <c r="CVH19" s="22"/>
      <c r="CVI19" s="45"/>
      <c r="CVJ19" s="22"/>
      <c r="CVK19" s="45"/>
      <c r="CVL19" s="22"/>
      <c r="CVM19" s="45"/>
      <c r="CVN19" s="22"/>
      <c r="CVO19" s="45"/>
      <c r="CVP19" s="22"/>
      <c r="CVQ19" s="45"/>
      <c r="CVR19" s="22"/>
      <c r="CVS19" s="45"/>
      <c r="CVT19" s="22"/>
      <c r="CVU19" s="45"/>
      <c r="CVV19" s="22"/>
      <c r="CVW19" s="45"/>
      <c r="CVX19" s="22"/>
      <c r="CVY19" s="45"/>
      <c r="CVZ19" s="22"/>
      <c r="CWA19" s="45"/>
      <c r="CWB19" s="22"/>
      <c r="CWC19" s="45"/>
      <c r="CWD19" s="22"/>
      <c r="CWE19" s="45"/>
      <c r="CWF19" s="22"/>
      <c r="CWG19" s="45"/>
      <c r="CWH19" s="22"/>
      <c r="CWI19" s="45"/>
      <c r="CWJ19" s="22"/>
      <c r="CWK19" s="45"/>
      <c r="CWL19" s="22"/>
      <c r="CWM19" s="45"/>
      <c r="CWN19" s="22"/>
      <c r="CWO19" s="45"/>
      <c r="CWP19" s="22"/>
      <c r="CWQ19" s="45"/>
      <c r="CWR19" s="22"/>
      <c r="CWS19" s="45"/>
      <c r="CWT19" s="22"/>
      <c r="CWU19" s="45"/>
      <c r="CWV19" s="22"/>
      <c r="CWW19" s="45"/>
      <c r="CWX19" s="22"/>
      <c r="CWY19" s="45"/>
      <c r="CWZ19" s="22"/>
      <c r="CXA19" s="45"/>
      <c r="CXB19" s="22"/>
      <c r="CXC19" s="45"/>
      <c r="CXD19" s="22"/>
      <c r="CXE19" s="45"/>
      <c r="CXF19" s="22"/>
      <c r="CXG19" s="45"/>
      <c r="CXH19" s="22"/>
      <c r="CXI19" s="45"/>
      <c r="CXJ19" s="22"/>
      <c r="CXK19" s="45"/>
      <c r="CXL19" s="22"/>
      <c r="CXM19" s="45"/>
      <c r="CXN19" s="22"/>
      <c r="CXO19" s="45"/>
      <c r="CXP19" s="22"/>
      <c r="CXQ19" s="45"/>
      <c r="CXR19" s="22"/>
      <c r="CXS19" s="45"/>
      <c r="CXT19" s="22"/>
      <c r="CXU19" s="45"/>
      <c r="CXV19" s="22"/>
      <c r="CXW19" s="45"/>
      <c r="CXX19" s="22"/>
      <c r="CXY19" s="45"/>
      <c r="CXZ19" s="22"/>
      <c r="CYA19" s="45"/>
      <c r="CYB19" s="22"/>
      <c r="CYC19" s="45"/>
      <c r="CYD19" s="22"/>
      <c r="CYE19" s="45"/>
      <c r="CYF19" s="22"/>
      <c r="CYG19" s="45"/>
      <c r="CYH19" s="22"/>
      <c r="CYI19" s="45"/>
      <c r="CYJ19" s="22"/>
      <c r="CYK19" s="45"/>
      <c r="CYL19" s="22"/>
      <c r="CYM19" s="45"/>
      <c r="CYN19" s="22"/>
      <c r="CYO19" s="45"/>
      <c r="CYP19" s="22"/>
      <c r="CYQ19" s="45"/>
      <c r="CYR19" s="22"/>
      <c r="CYS19" s="45"/>
      <c r="CYT19" s="22"/>
      <c r="CYU19" s="45"/>
      <c r="CYV19" s="22"/>
      <c r="CYW19" s="45"/>
      <c r="CYX19" s="22"/>
      <c r="CYY19" s="45"/>
      <c r="CYZ19" s="22"/>
      <c r="CZA19" s="45"/>
      <c r="CZB19" s="22"/>
      <c r="CZC19" s="45"/>
      <c r="CZD19" s="22"/>
      <c r="CZE19" s="45"/>
      <c r="CZF19" s="22"/>
      <c r="CZG19" s="45"/>
      <c r="CZH19" s="22"/>
      <c r="CZI19" s="45"/>
      <c r="CZJ19" s="22"/>
      <c r="CZK19" s="45"/>
      <c r="CZL19" s="22"/>
      <c r="CZM19" s="45"/>
      <c r="CZN19" s="22"/>
      <c r="CZO19" s="45"/>
      <c r="CZP19" s="22"/>
      <c r="CZQ19" s="45"/>
      <c r="CZR19" s="22"/>
      <c r="CZS19" s="45"/>
      <c r="CZT19" s="22"/>
      <c r="CZU19" s="45"/>
      <c r="CZV19" s="22"/>
      <c r="CZW19" s="45"/>
      <c r="CZX19" s="22"/>
      <c r="CZY19" s="45"/>
      <c r="CZZ19" s="22"/>
      <c r="DAA19" s="45"/>
      <c r="DAB19" s="22"/>
      <c r="DAC19" s="45"/>
      <c r="DAD19" s="22"/>
      <c r="DAE19" s="45"/>
      <c r="DAF19" s="22"/>
      <c r="DAG19" s="45"/>
      <c r="DAH19" s="22"/>
      <c r="DAI19" s="45"/>
      <c r="DAJ19" s="22"/>
      <c r="DAK19" s="45"/>
      <c r="DAL19" s="22"/>
      <c r="DAM19" s="45"/>
      <c r="DAN19" s="22"/>
      <c r="DAO19" s="45"/>
      <c r="DAP19" s="22"/>
      <c r="DAQ19" s="45"/>
      <c r="DAR19" s="22"/>
      <c r="DAS19" s="45"/>
      <c r="DAT19" s="22"/>
      <c r="DAU19" s="45"/>
      <c r="DAV19" s="22"/>
      <c r="DAW19" s="45"/>
      <c r="DAX19" s="22"/>
      <c r="DAY19" s="45"/>
      <c r="DAZ19" s="22"/>
      <c r="DBA19" s="45"/>
      <c r="DBB19" s="22"/>
      <c r="DBC19" s="45"/>
      <c r="DBD19" s="22"/>
      <c r="DBE19" s="45"/>
      <c r="DBF19" s="22"/>
      <c r="DBG19" s="45"/>
      <c r="DBH19" s="22"/>
      <c r="DBI19" s="45"/>
      <c r="DBJ19" s="22"/>
      <c r="DBK19" s="45"/>
      <c r="DBL19" s="22"/>
      <c r="DBM19" s="45"/>
      <c r="DBN19" s="22"/>
      <c r="DBO19" s="45"/>
      <c r="DBP19" s="22"/>
      <c r="DBQ19" s="45"/>
      <c r="DBR19" s="22"/>
      <c r="DBS19" s="45"/>
      <c r="DBT19" s="22"/>
      <c r="DBU19" s="45"/>
      <c r="DBV19" s="22"/>
      <c r="DBW19" s="45"/>
      <c r="DBX19" s="22"/>
      <c r="DBY19" s="45"/>
      <c r="DBZ19" s="22"/>
      <c r="DCA19" s="45"/>
      <c r="DCB19" s="22"/>
      <c r="DCC19" s="45"/>
      <c r="DCD19" s="22"/>
      <c r="DCE19" s="45"/>
      <c r="DCF19" s="22"/>
      <c r="DCG19" s="45"/>
      <c r="DCH19" s="22"/>
      <c r="DCI19" s="45"/>
      <c r="DCJ19" s="22"/>
      <c r="DCK19" s="45"/>
      <c r="DCL19" s="22"/>
      <c r="DCM19" s="45"/>
      <c r="DCN19" s="22"/>
      <c r="DCO19" s="45"/>
      <c r="DCP19" s="22"/>
      <c r="DCQ19" s="45"/>
      <c r="DCR19" s="22"/>
      <c r="DCS19" s="45"/>
      <c r="DCT19" s="22"/>
      <c r="DCU19" s="45"/>
      <c r="DCV19" s="22"/>
      <c r="DCW19" s="45"/>
      <c r="DCX19" s="22"/>
      <c r="DCY19" s="45"/>
      <c r="DCZ19" s="22"/>
      <c r="DDA19" s="45"/>
      <c r="DDB19" s="22"/>
      <c r="DDC19" s="45"/>
      <c r="DDD19" s="22"/>
      <c r="DDE19" s="45"/>
      <c r="DDF19" s="22"/>
      <c r="DDG19" s="45"/>
      <c r="DDH19" s="22"/>
      <c r="DDI19" s="45"/>
      <c r="DDJ19" s="22"/>
      <c r="DDK19" s="45"/>
      <c r="DDL19" s="22"/>
      <c r="DDM19" s="45"/>
      <c r="DDN19" s="22"/>
      <c r="DDO19" s="45"/>
      <c r="DDP19" s="22"/>
      <c r="DDQ19" s="45"/>
      <c r="DDR19" s="22"/>
      <c r="DDS19" s="45"/>
      <c r="DDT19" s="22"/>
      <c r="DDU19" s="45"/>
      <c r="DDV19" s="22"/>
      <c r="DDW19" s="45"/>
      <c r="DDX19" s="22"/>
      <c r="DDY19" s="45"/>
      <c r="DDZ19" s="22"/>
      <c r="DEA19" s="45"/>
      <c r="DEB19" s="22"/>
      <c r="DEC19" s="45"/>
      <c r="DED19" s="22"/>
      <c r="DEE19" s="45"/>
      <c r="DEF19" s="22"/>
      <c r="DEG19" s="45"/>
      <c r="DEH19" s="22"/>
      <c r="DEI19" s="45"/>
      <c r="DEJ19" s="22"/>
      <c r="DEK19" s="45"/>
      <c r="DEL19" s="22"/>
      <c r="DEM19" s="45"/>
      <c r="DEN19" s="22"/>
      <c r="DEO19" s="45"/>
      <c r="DEP19" s="22"/>
      <c r="DEQ19" s="45"/>
      <c r="DER19" s="22"/>
      <c r="DES19" s="45"/>
      <c r="DET19" s="22"/>
      <c r="DEU19" s="45"/>
      <c r="DEV19" s="22"/>
      <c r="DEW19" s="45"/>
      <c r="DEX19" s="22"/>
      <c r="DEY19" s="45"/>
      <c r="DEZ19" s="22"/>
      <c r="DFA19" s="45"/>
      <c r="DFB19" s="22"/>
      <c r="DFC19" s="45"/>
      <c r="DFD19" s="22"/>
      <c r="DFE19" s="45"/>
      <c r="DFF19" s="22"/>
      <c r="DFG19" s="45"/>
      <c r="DFH19" s="22"/>
      <c r="DFI19" s="45"/>
      <c r="DFJ19" s="22"/>
      <c r="DFK19" s="45"/>
      <c r="DFL19" s="22"/>
      <c r="DFM19" s="45"/>
      <c r="DFN19" s="22"/>
      <c r="DFO19" s="45"/>
      <c r="DFP19" s="22"/>
      <c r="DFQ19" s="45"/>
      <c r="DFR19" s="22"/>
      <c r="DFS19" s="45"/>
      <c r="DFT19" s="22"/>
      <c r="DFU19" s="45"/>
      <c r="DFV19" s="22"/>
      <c r="DFW19" s="45"/>
      <c r="DFX19" s="22"/>
      <c r="DFY19" s="45"/>
      <c r="DFZ19" s="22"/>
      <c r="DGA19" s="45"/>
      <c r="DGB19" s="22"/>
      <c r="DGC19" s="45"/>
      <c r="DGD19" s="22"/>
      <c r="DGE19" s="45"/>
      <c r="DGF19" s="22"/>
      <c r="DGG19" s="45"/>
      <c r="DGH19" s="22"/>
      <c r="DGI19" s="45"/>
      <c r="DGJ19" s="22"/>
      <c r="DGK19" s="45"/>
      <c r="DGL19" s="22"/>
      <c r="DGM19" s="45"/>
      <c r="DGN19" s="22"/>
      <c r="DGO19" s="45"/>
      <c r="DGP19" s="22"/>
      <c r="DGQ19" s="45"/>
      <c r="DGR19" s="22"/>
      <c r="DGS19" s="45"/>
      <c r="DGT19" s="22"/>
      <c r="DGU19" s="45"/>
      <c r="DGV19" s="22"/>
      <c r="DGW19" s="45"/>
      <c r="DGX19" s="22"/>
      <c r="DGY19" s="45"/>
      <c r="DGZ19" s="22"/>
      <c r="DHA19" s="45"/>
      <c r="DHB19" s="22"/>
      <c r="DHC19" s="45"/>
      <c r="DHD19" s="22"/>
      <c r="DHE19" s="45"/>
      <c r="DHF19" s="22"/>
      <c r="DHG19" s="45"/>
      <c r="DHH19" s="22"/>
      <c r="DHI19" s="45"/>
      <c r="DHJ19" s="22"/>
      <c r="DHK19" s="45"/>
      <c r="DHL19" s="22"/>
      <c r="DHM19" s="45"/>
      <c r="DHN19" s="22"/>
      <c r="DHO19" s="45"/>
      <c r="DHP19" s="22"/>
      <c r="DHQ19" s="45"/>
      <c r="DHR19" s="22"/>
      <c r="DHS19" s="45"/>
      <c r="DHT19" s="22"/>
      <c r="DHU19" s="45"/>
      <c r="DHV19" s="22"/>
      <c r="DHW19" s="45"/>
      <c r="DHX19" s="22"/>
      <c r="DHY19" s="45"/>
      <c r="DHZ19" s="22"/>
      <c r="DIA19" s="45"/>
      <c r="DIB19" s="22"/>
      <c r="DIC19" s="45"/>
      <c r="DID19" s="22"/>
      <c r="DIE19" s="45"/>
      <c r="DIF19" s="22"/>
      <c r="DIG19" s="45"/>
      <c r="DIH19" s="22"/>
      <c r="DII19" s="45"/>
      <c r="DIJ19" s="22"/>
      <c r="DIK19" s="45"/>
      <c r="DIL19" s="22"/>
      <c r="DIM19" s="45"/>
      <c r="DIN19" s="22"/>
      <c r="DIO19" s="45"/>
      <c r="DIP19" s="22"/>
      <c r="DIQ19" s="45"/>
      <c r="DIR19" s="22"/>
      <c r="DIS19" s="45"/>
      <c r="DIT19" s="22"/>
      <c r="DIU19" s="45"/>
      <c r="DIV19" s="22"/>
      <c r="DIW19" s="45"/>
      <c r="DIX19" s="22"/>
      <c r="DIY19" s="45"/>
      <c r="DIZ19" s="22"/>
      <c r="DJA19" s="45"/>
      <c r="DJB19" s="22"/>
      <c r="DJC19" s="45"/>
      <c r="DJD19" s="22"/>
      <c r="DJE19" s="45"/>
      <c r="DJF19" s="22"/>
      <c r="DJG19" s="45"/>
      <c r="DJH19" s="22"/>
      <c r="DJI19" s="45"/>
      <c r="DJJ19" s="22"/>
      <c r="DJK19" s="45"/>
      <c r="DJL19" s="22"/>
      <c r="DJM19" s="45"/>
      <c r="DJN19" s="22"/>
      <c r="DJO19" s="45"/>
      <c r="DJP19" s="22"/>
      <c r="DJQ19" s="45"/>
      <c r="DJR19" s="22"/>
      <c r="DJS19" s="45"/>
      <c r="DJT19" s="22"/>
      <c r="DJU19" s="45"/>
      <c r="DJV19" s="22"/>
      <c r="DJW19" s="45"/>
      <c r="DJX19" s="22"/>
      <c r="DJY19" s="45"/>
      <c r="DJZ19" s="22"/>
      <c r="DKA19" s="45"/>
      <c r="DKB19" s="22"/>
      <c r="DKC19" s="45"/>
      <c r="DKD19" s="22"/>
      <c r="DKE19" s="45"/>
      <c r="DKF19" s="22"/>
      <c r="DKG19" s="45"/>
      <c r="DKH19" s="22"/>
      <c r="DKI19" s="45"/>
      <c r="DKJ19" s="22"/>
      <c r="DKK19" s="45"/>
      <c r="DKL19" s="22"/>
      <c r="DKM19" s="45"/>
      <c r="DKN19" s="22"/>
      <c r="DKO19" s="45"/>
      <c r="DKP19" s="22"/>
      <c r="DKQ19" s="45"/>
      <c r="DKR19" s="22"/>
      <c r="DKS19" s="45"/>
      <c r="DKT19" s="22"/>
      <c r="DKU19" s="45"/>
      <c r="DKV19" s="22"/>
      <c r="DKW19" s="45"/>
      <c r="DKX19" s="22"/>
      <c r="DKY19" s="45"/>
      <c r="DKZ19" s="22"/>
      <c r="DLA19" s="45"/>
      <c r="DLB19" s="22"/>
      <c r="DLC19" s="45"/>
      <c r="DLD19" s="22"/>
      <c r="DLE19" s="45"/>
      <c r="DLF19" s="22"/>
      <c r="DLG19" s="45"/>
      <c r="DLH19" s="22"/>
      <c r="DLI19" s="45"/>
      <c r="DLJ19" s="22"/>
      <c r="DLK19" s="45"/>
      <c r="DLL19" s="22"/>
      <c r="DLM19" s="45"/>
      <c r="DLN19" s="22"/>
      <c r="DLO19" s="45"/>
      <c r="DLP19" s="22"/>
      <c r="DLQ19" s="45"/>
      <c r="DLR19" s="22"/>
      <c r="DLS19" s="45"/>
      <c r="DLT19" s="22"/>
      <c r="DLU19" s="45"/>
      <c r="DLV19" s="22"/>
      <c r="DLW19" s="45"/>
      <c r="DLX19" s="22"/>
      <c r="DLY19" s="45"/>
      <c r="DLZ19" s="22"/>
      <c r="DMA19" s="45"/>
      <c r="DMB19" s="22"/>
      <c r="DMC19" s="45"/>
      <c r="DMD19" s="22"/>
      <c r="DME19" s="45"/>
      <c r="DMF19" s="22"/>
      <c r="DMG19" s="45"/>
      <c r="DMH19" s="22"/>
      <c r="DMI19" s="45"/>
      <c r="DMJ19" s="22"/>
      <c r="DMK19" s="45"/>
      <c r="DML19" s="22"/>
      <c r="DMM19" s="45"/>
      <c r="DMN19" s="22"/>
      <c r="DMO19" s="45"/>
      <c r="DMP19" s="22"/>
      <c r="DMQ19" s="45"/>
      <c r="DMR19" s="22"/>
      <c r="DMS19" s="45"/>
      <c r="DMT19" s="22"/>
      <c r="DMU19" s="45"/>
      <c r="DMV19" s="22"/>
      <c r="DMW19" s="45"/>
      <c r="DMX19" s="22"/>
      <c r="DMY19" s="45"/>
      <c r="DMZ19" s="22"/>
      <c r="DNA19" s="45"/>
      <c r="DNB19" s="22"/>
      <c r="DNC19" s="45"/>
      <c r="DND19" s="22"/>
      <c r="DNE19" s="45"/>
      <c r="DNF19" s="22"/>
      <c r="DNG19" s="45"/>
      <c r="DNH19" s="22"/>
      <c r="DNI19" s="45"/>
      <c r="DNJ19" s="22"/>
      <c r="DNK19" s="45"/>
      <c r="DNL19" s="22"/>
      <c r="DNM19" s="45"/>
      <c r="DNN19" s="22"/>
      <c r="DNO19" s="45"/>
      <c r="DNP19" s="22"/>
      <c r="DNQ19" s="45"/>
      <c r="DNR19" s="22"/>
      <c r="DNS19" s="45"/>
      <c r="DNT19" s="22"/>
      <c r="DNU19" s="45"/>
      <c r="DNV19" s="22"/>
      <c r="DNW19" s="45"/>
      <c r="DNX19" s="22"/>
      <c r="DNY19" s="45"/>
      <c r="DNZ19" s="22"/>
      <c r="DOA19" s="45"/>
      <c r="DOB19" s="22"/>
      <c r="DOC19" s="45"/>
      <c r="DOD19" s="22"/>
      <c r="DOE19" s="45"/>
      <c r="DOF19" s="22"/>
      <c r="DOG19" s="45"/>
      <c r="DOH19" s="22"/>
      <c r="DOI19" s="45"/>
      <c r="DOJ19" s="22"/>
      <c r="DOK19" s="45"/>
      <c r="DOL19" s="22"/>
      <c r="DOM19" s="45"/>
      <c r="DON19" s="22"/>
      <c r="DOO19" s="45"/>
      <c r="DOP19" s="22"/>
      <c r="DOQ19" s="45"/>
      <c r="DOR19" s="22"/>
      <c r="DOS19" s="45"/>
      <c r="DOT19" s="22"/>
      <c r="DOU19" s="45"/>
      <c r="DOV19" s="22"/>
      <c r="DOW19" s="45"/>
      <c r="DOX19" s="22"/>
      <c r="DOY19" s="45"/>
      <c r="DOZ19" s="22"/>
      <c r="DPA19" s="45"/>
      <c r="DPB19" s="22"/>
      <c r="DPC19" s="45"/>
      <c r="DPD19" s="22"/>
      <c r="DPE19" s="45"/>
      <c r="DPF19" s="22"/>
      <c r="DPG19" s="45"/>
      <c r="DPH19" s="22"/>
      <c r="DPI19" s="45"/>
      <c r="DPJ19" s="22"/>
      <c r="DPK19" s="45"/>
      <c r="DPL19" s="22"/>
      <c r="DPM19" s="45"/>
      <c r="DPN19" s="22"/>
      <c r="DPO19" s="45"/>
      <c r="DPP19" s="22"/>
      <c r="DPQ19" s="45"/>
      <c r="DPR19" s="22"/>
      <c r="DPS19" s="45"/>
      <c r="DPT19" s="22"/>
      <c r="DPU19" s="45"/>
      <c r="DPV19" s="22"/>
      <c r="DPW19" s="45"/>
      <c r="DPX19" s="22"/>
      <c r="DPY19" s="45"/>
      <c r="DPZ19" s="22"/>
      <c r="DQA19" s="45"/>
      <c r="DQB19" s="22"/>
      <c r="DQC19" s="45"/>
      <c r="DQD19" s="22"/>
      <c r="DQE19" s="45"/>
      <c r="DQF19" s="22"/>
      <c r="DQG19" s="45"/>
      <c r="DQH19" s="22"/>
      <c r="DQI19" s="45"/>
      <c r="DQJ19" s="22"/>
      <c r="DQK19" s="45"/>
      <c r="DQL19" s="22"/>
      <c r="DQM19" s="45"/>
      <c r="DQN19" s="22"/>
      <c r="DQO19" s="45"/>
      <c r="DQP19" s="22"/>
      <c r="DQQ19" s="45"/>
      <c r="DQR19" s="22"/>
      <c r="DQS19" s="45"/>
      <c r="DQT19" s="22"/>
      <c r="DQU19" s="45"/>
      <c r="DQV19" s="22"/>
      <c r="DQW19" s="45"/>
      <c r="DQX19" s="22"/>
      <c r="DQY19" s="45"/>
      <c r="DQZ19" s="22"/>
      <c r="DRA19" s="45"/>
      <c r="DRB19" s="22"/>
      <c r="DRC19" s="45"/>
      <c r="DRD19" s="22"/>
      <c r="DRE19" s="45"/>
      <c r="DRF19" s="22"/>
      <c r="DRG19" s="45"/>
      <c r="DRH19" s="22"/>
      <c r="DRI19" s="45"/>
      <c r="DRJ19" s="22"/>
      <c r="DRK19" s="45"/>
      <c r="DRL19" s="22"/>
      <c r="DRM19" s="45"/>
      <c r="DRN19" s="22"/>
      <c r="DRO19" s="45"/>
      <c r="DRP19" s="22"/>
      <c r="DRQ19" s="45"/>
      <c r="DRR19" s="22"/>
      <c r="DRS19" s="45"/>
      <c r="DRT19" s="22"/>
      <c r="DRU19" s="45"/>
      <c r="DRV19" s="22"/>
      <c r="DRW19" s="45"/>
      <c r="DRX19" s="22"/>
      <c r="DRY19" s="45"/>
      <c r="DRZ19" s="22"/>
      <c r="DSA19" s="45"/>
      <c r="DSB19" s="22"/>
      <c r="DSC19" s="45"/>
      <c r="DSD19" s="22"/>
      <c r="DSE19" s="45"/>
      <c r="DSF19" s="22"/>
      <c r="DSG19" s="45"/>
      <c r="DSH19" s="22"/>
      <c r="DSI19" s="45"/>
      <c r="DSJ19" s="22"/>
      <c r="DSK19" s="45"/>
      <c r="DSL19" s="22"/>
      <c r="DSM19" s="45"/>
      <c r="DSN19" s="22"/>
      <c r="DSO19" s="45"/>
      <c r="DSP19" s="22"/>
      <c r="DSQ19" s="45"/>
      <c r="DSR19" s="22"/>
      <c r="DSS19" s="45"/>
      <c r="DST19" s="22"/>
      <c r="DSU19" s="45"/>
      <c r="DSV19" s="22"/>
      <c r="DSW19" s="45"/>
      <c r="DSX19" s="22"/>
      <c r="DSY19" s="45"/>
      <c r="DSZ19" s="22"/>
      <c r="DTA19" s="45"/>
      <c r="DTB19" s="22"/>
      <c r="DTC19" s="45"/>
      <c r="DTD19" s="22"/>
      <c r="DTE19" s="45"/>
      <c r="DTF19" s="22"/>
      <c r="DTG19" s="45"/>
      <c r="DTH19" s="22"/>
      <c r="DTI19" s="45"/>
      <c r="DTJ19" s="22"/>
      <c r="DTK19" s="45"/>
      <c r="DTL19" s="22"/>
      <c r="DTM19" s="45"/>
      <c r="DTN19" s="22"/>
      <c r="DTO19" s="45"/>
      <c r="DTP19" s="22"/>
      <c r="DTQ19" s="45"/>
      <c r="DTR19" s="22"/>
      <c r="DTS19" s="45"/>
      <c r="DTT19" s="22"/>
      <c r="DTU19" s="45"/>
      <c r="DTV19" s="22"/>
      <c r="DTW19" s="45"/>
      <c r="DTX19" s="22"/>
      <c r="DTY19" s="45"/>
      <c r="DTZ19" s="22"/>
      <c r="DUA19" s="45"/>
      <c r="DUB19" s="22"/>
      <c r="DUC19" s="45"/>
      <c r="DUD19" s="22"/>
      <c r="DUE19" s="45"/>
      <c r="DUF19" s="22"/>
      <c r="DUG19" s="45"/>
      <c r="DUH19" s="22"/>
      <c r="DUI19" s="45"/>
      <c r="DUJ19" s="22"/>
      <c r="DUK19" s="45"/>
      <c r="DUL19" s="22"/>
      <c r="DUM19" s="45"/>
      <c r="DUN19" s="22"/>
      <c r="DUO19" s="45"/>
      <c r="DUP19" s="22"/>
      <c r="DUQ19" s="45"/>
      <c r="DUR19" s="22"/>
      <c r="DUS19" s="45"/>
      <c r="DUT19" s="22"/>
      <c r="DUU19" s="45"/>
      <c r="DUV19" s="22"/>
      <c r="DUW19" s="45"/>
      <c r="DUX19" s="22"/>
      <c r="DUY19" s="45"/>
      <c r="DUZ19" s="22"/>
      <c r="DVA19" s="45"/>
      <c r="DVB19" s="22"/>
      <c r="DVC19" s="45"/>
      <c r="DVD19" s="22"/>
      <c r="DVE19" s="45"/>
      <c r="DVF19" s="22"/>
      <c r="DVG19" s="45"/>
      <c r="DVH19" s="22"/>
      <c r="DVI19" s="45"/>
      <c r="DVJ19" s="22"/>
      <c r="DVK19" s="45"/>
      <c r="DVL19" s="22"/>
      <c r="DVM19" s="45"/>
      <c r="DVN19" s="22"/>
      <c r="DVO19" s="45"/>
      <c r="DVP19" s="22"/>
      <c r="DVQ19" s="45"/>
      <c r="DVR19" s="22"/>
      <c r="DVS19" s="45"/>
      <c r="DVT19" s="22"/>
      <c r="DVU19" s="45"/>
      <c r="DVV19" s="22"/>
      <c r="DVW19" s="45"/>
      <c r="DVX19" s="22"/>
      <c r="DVY19" s="45"/>
      <c r="DVZ19" s="22"/>
      <c r="DWA19" s="45"/>
      <c r="DWB19" s="22"/>
      <c r="DWC19" s="45"/>
      <c r="DWD19" s="22"/>
      <c r="DWE19" s="45"/>
      <c r="DWF19" s="22"/>
      <c r="DWG19" s="45"/>
      <c r="DWH19" s="22"/>
      <c r="DWI19" s="45"/>
      <c r="DWJ19" s="22"/>
      <c r="DWK19" s="45"/>
      <c r="DWL19" s="22"/>
      <c r="DWM19" s="45"/>
      <c r="DWN19" s="22"/>
      <c r="DWO19" s="45"/>
      <c r="DWP19" s="22"/>
      <c r="DWQ19" s="45"/>
      <c r="DWR19" s="22"/>
      <c r="DWS19" s="45"/>
      <c r="DWT19" s="22"/>
      <c r="DWU19" s="45"/>
      <c r="DWV19" s="22"/>
      <c r="DWW19" s="45"/>
      <c r="DWX19" s="22"/>
      <c r="DWY19" s="45"/>
      <c r="DWZ19" s="22"/>
      <c r="DXA19" s="45"/>
      <c r="DXB19" s="22"/>
      <c r="DXC19" s="45"/>
      <c r="DXD19" s="22"/>
      <c r="DXE19" s="45"/>
      <c r="DXF19" s="22"/>
      <c r="DXG19" s="45"/>
      <c r="DXH19" s="22"/>
      <c r="DXI19" s="45"/>
      <c r="DXJ19" s="22"/>
      <c r="DXK19" s="45"/>
      <c r="DXL19" s="22"/>
      <c r="DXM19" s="45"/>
      <c r="DXN19" s="22"/>
      <c r="DXO19" s="45"/>
      <c r="DXP19" s="22"/>
      <c r="DXQ19" s="45"/>
      <c r="DXR19" s="22"/>
      <c r="DXS19" s="45"/>
      <c r="DXT19" s="22"/>
      <c r="DXU19" s="45"/>
      <c r="DXV19" s="22"/>
      <c r="DXW19" s="45"/>
      <c r="DXX19" s="22"/>
      <c r="DXY19" s="45"/>
      <c r="DXZ19" s="22"/>
      <c r="DYA19" s="45"/>
      <c r="DYB19" s="22"/>
      <c r="DYC19" s="45"/>
      <c r="DYD19" s="22"/>
      <c r="DYE19" s="45"/>
      <c r="DYF19" s="22"/>
      <c r="DYG19" s="45"/>
      <c r="DYH19" s="22"/>
      <c r="DYI19" s="45"/>
      <c r="DYJ19" s="22"/>
      <c r="DYK19" s="45"/>
      <c r="DYL19" s="22"/>
      <c r="DYM19" s="45"/>
      <c r="DYN19" s="22"/>
      <c r="DYO19" s="45"/>
      <c r="DYP19" s="22"/>
      <c r="DYQ19" s="45"/>
      <c r="DYR19" s="22"/>
      <c r="DYS19" s="45"/>
      <c r="DYT19" s="22"/>
      <c r="DYU19" s="45"/>
      <c r="DYV19" s="22"/>
      <c r="DYW19" s="45"/>
      <c r="DYX19" s="22"/>
      <c r="DYY19" s="45"/>
      <c r="DYZ19" s="22"/>
      <c r="DZA19" s="45"/>
      <c r="DZB19" s="22"/>
      <c r="DZC19" s="45"/>
      <c r="DZD19" s="22"/>
      <c r="DZE19" s="45"/>
      <c r="DZF19" s="22"/>
      <c r="DZG19" s="45"/>
      <c r="DZH19" s="22"/>
      <c r="DZI19" s="45"/>
      <c r="DZJ19" s="22"/>
      <c r="DZK19" s="45"/>
      <c r="DZL19" s="22"/>
      <c r="DZM19" s="45"/>
      <c r="DZN19" s="22"/>
      <c r="DZO19" s="45"/>
      <c r="DZP19" s="22"/>
      <c r="DZQ19" s="45"/>
      <c r="DZR19" s="22"/>
      <c r="DZS19" s="45"/>
      <c r="DZT19" s="22"/>
      <c r="DZU19" s="45"/>
      <c r="DZV19" s="22"/>
      <c r="DZW19" s="45"/>
      <c r="DZX19" s="22"/>
      <c r="DZY19" s="45"/>
      <c r="DZZ19" s="22"/>
      <c r="EAA19" s="45"/>
      <c r="EAB19" s="22"/>
      <c r="EAC19" s="45"/>
      <c r="EAD19" s="22"/>
      <c r="EAE19" s="45"/>
      <c r="EAF19" s="22"/>
      <c r="EAG19" s="45"/>
      <c r="EAH19" s="22"/>
      <c r="EAI19" s="45"/>
      <c r="EAJ19" s="22"/>
      <c r="EAK19" s="45"/>
      <c r="EAL19" s="22"/>
      <c r="EAM19" s="45"/>
      <c r="EAN19" s="22"/>
      <c r="EAO19" s="45"/>
      <c r="EAP19" s="22"/>
      <c r="EAQ19" s="45"/>
      <c r="EAR19" s="22"/>
      <c r="EAS19" s="45"/>
      <c r="EAT19" s="22"/>
      <c r="EAU19" s="45"/>
      <c r="EAV19" s="22"/>
      <c r="EAW19" s="45"/>
      <c r="EAX19" s="22"/>
      <c r="EAY19" s="45"/>
      <c r="EAZ19" s="22"/>
      <c r="EBA19" s="45"/>
      <c r="EBB19" s="22"/>
      <c r="EBC19" s="45"/>
      <c r="EBD19" s="22"/>
      <c r="EBE19" s="45"/>
      <c r="EBF19" s="22"/>
      <c r="EBG19" s="45"/>
      <c r="EBH19" s="22"/>
      <c r="EBI19" s="45"/>
      <c r="EBJ19" s="22"/>
      <c r="EBK19" s="45"/>
      <c r="EBL19" s="22"/>
      <c r="EBM19" s="45"/>
      <c r="EBN19" s="22"/>
      <c r="EBO19" s="45"/>
      <c r="EBP19" s="22"/>
      <c r="EBQ19" s="45"/>
      <c r="EBR19" s="22"/>
      <c r="EBS19" s="45"/>
      <c r="EBT19" s="22"/>
      <c r="EBU19" s="45"/>
      <c r="EBV19" s="22"/>
      <c r="EBW19" s="45"/>
      <c r="EBX19" s="22"/>
      <c r="EBY19" s="45"/>
      <c r="EBZ19" s="22"/>
      <c r="ECA19" s="45"/>
      <c r="ECB19" s="22"/>
      <c r="ECC19" s="45"/>
      <c r="ECD19" s="22"/>
      <c r="ECE19" s="45"/>
      <c r="ECF19" s="22"/>
      <c r="ECG19" s="45"/>
      <c r="ECH19" s="22"/>
      <c r="ECI19" s="45"/>
      <c r="ECJ19" s="22"/>
      <c r="ECK19" s="45"/>
      <c r="ECL19" s="22"/>
      <c r="ECM19" s="45"/>
      <c r="ECN19" s="22"/>
      <c r="ECO19" s="45"/>
      <c r="ECP19" s="22"/>
      <c r="ECQ19" s="45"/>
      <c r="ECR19" s="22"/>
      <c r="ECS19" s="45"/>
      <c r="ECT19" s="22"/>
      <c r="ECU19" s="45"/>
      <c r="ECV19" s="22"/>
      <c r="ECW19" s="45"/>
      <c r="ECX19" s="22"/>
      <c r="ECY19" s="45"/>
      <c r="ECZ19" s="22"/>
      <c r="EDA19" s="45"/>
      <c r="EDB19" s="22"/>
      <c r="EDC19" s="45"/>
      <c r="EDD19" s="22"/>
      <c r="EDE19" s="45"/>
      <c r="EDF19" s="22"/>
      <c r="EDG19" s="45"/>
      <c r="EDH19" s="22"/>
      <c r="EDI19" s="45"/>
      <c r="EDJ19" s="22"/>
      <c r="EDK19" s="45"/>
      <c r="EDL19" s="22"/>
      <c r="EDM19" s="45"/>
      <c r="EDN19" s="22"/>
      <c r="EDO19" s="45"/>
      <c r="EDP19" s="22"/>
      <c r="EDQ19" s="45"/>
      <c r="EDR19" s="22"/>
      <c r="EDS19" s="45"/>
      <c r="EDT19" s="22"/>
      <c r="EDU19" s="45"/>
      <c r="EDV19" s="22"/>
      <c r="EDW19" s="45"/>
      <c r="EDX19" s="22"/>
      <c r="EDY19" s="45"/>
      <c r="EDZ19" s="22"/>
      <c r="EEA19" s="45"/>
      <c r="EEB19" s="22"/>
      <c r="EEC19" s="45"/>
      <c r="EED19" s="22"/>
      <c r="EEE19" s="45"/>
      <c r="EEF19" s="22"/>
      <c r="EEG19" s="45"/>
      <c r="EEH19" s="22"/>
      <c r="EEI19" s="45"/>
      <c r="EEJ19" s="22"/>
      <c r="EEK19" s="45"/>
      <c r="EEL19" s="22"/>
      <c r="EEM19" s="45"/>
      <c r="EEN19" s="22"/>
      <c r="EEO19" s="45"/>
      <c r="EEP19" s="22"/>
      <c r="EEQ19" s="45"/>
      <c r="EER19" s="22"/>
      <c r="EES19" s="45"/>
      <c r="EET19" s="22"/>
      <c r="EEU19" s="45"/>
      <c r="EEV19" s="22"/>
      <c r="EEW19" s="45"/>
      <c r="EEX19" s="22"/>
      <c r="EEY19" s="45"/>
      <c r="EEZ19" s="22"/>
      <c r="EFA19" s="45"/>
      <c r="EFB19" s="22"/>
      <c r="EFC19" s="45"/>
      <c r="EFD19" s="22"/>
      <c r="EFE19" s="45"/>
      <c r="EFF19" s="22"/>
      <c r="EFG19" s="45"/>
      <c r="EFH19" s="22"/>
      <c r="EFI19" s="45"/>
      <c r="EFJ19" s="22"/>
      <c r="EFK19" s="45"/>
      <c r="EFL19" s="22"/>
      <c r="EFM19" s="45"/>
      <c r="EFN19" s="22"/>
      <c r="EFO19" s="45"/>
      <c r="EFP19" s="22"/>
      <c r="EFQ19" s="45"/>
      <c r="EFR19" s="22"/>
      <c r="EFS19" s="45"/>
      <c r="EFT19" s="22"/>
      <c r="EFU19" s="45"/>
      <c r="EFV19" s="22"/>
      <c r="EFW19" s="45"/>
      <c r="EFX19" s="22"/>
      <c r="EFY19" s="45"/>
      <c r="EFZ19" s="22"/>
      <c r="EGA19" s="45"/>
      <c r="EGB19" s="22"/>
      <c r="EGC19" s="45"/>
      <c r="EGD19" s="22"/>
      <c r="EGE19" s="45"/>
      <c r="EGF19" s="22"/>
      <c r="EGG19" s="45"/>
      <c r="EGH19" s="22"/>
      <c r="EGI19" s="45"/>
      <c r="EGJ19" s="22"/>
      <c r="EGK19" s="45"/>
      <c r="EGL19" s="22"/>
      <c r="EGM19" s="45"/>
      <c r="EGN19" s="22"/>
      <c r="EGO19" s="45"/>
      <c r="EGP19" s="22"/>
      <c r="EGQ19" s="45"/>
      <c r="EGR19" s="22"/>
      <c r="EGS19" s="45"/>
      <c r="EGT19" s="22"/>
      <c r="EGU19" s="45"/>
      <c r="EGV19" s="22"/>
      <c r="EGW19" s="45"/>
      <c r="EGX19" s="22"/>
      <c r="EGY19" s="45"/>
      <c r="EGZ19" s="22"/>
      <c r="EHA19" s="45"/>
      <c r="EHB19" s="22"/>
      <c r="EHC19" s="45"/>
      <c r="EHD19" s="22"/>
      <c r="EHE19" s="45"/>
      <c r="EHF19" s="22"/>
      <c r="EHG19" s="45"/>
      <c r="EHH19" s="22"/>
      <c r="EHI19" s="45"/>
      <c r="EHJ19" s="22"/>
      <c r="EHK19" s="45"/>
      <c r="EHL19" s="22"/>
      <c r="EHM19" s="45"/>
      <c r="EHN19" s="22"/>
      <c r="EHO19" s="45"/>
      <c r="EHP19" s="22"/>
      <c r="EHQ19" s="45"/>
      <c r="EHR19" s="22"/>
      <c r="EHS19" s="45"/>
      <c r="EHT19" s="22"/>
      <c r="EHU19" s="45"/>
      <c r="EHV19" s="22"/>
      <c r="EHW19" s="45"/>
      <c r="EHX19" s="22"/>
      <c r="EHY19" s="45"/>
      <c r="EHZ19" s="22"/>
      <c r="EIA19" s="45"/>
      <c r="EIB19" s="22"/>
      <c r="EIC19" s="45"/>
      <c r="EID19" s="22"/>
      <c r="EIE19" s="45"/>
      <c r="EIF19" s="22"/>
      <c r="EIG19" s="45"/>
      <c r="EIH19" s="22"/>
      <c r="EII19" s="45"/>
      <c r="EIJ19" s="22"/>
      <c r="EIK19" s="45"/>
      <c r="EIL19" s="22"/>
      <c r="EIM19" s="45"/>
      <c r="EIN19" s="22"/>
      <c r="EIO19" s="45"/>
      <c r="EIP19" s="22"/>
      <c r="EIQ19" s="45"/>
      <c r="EIR19" s="22"/>
      <c r="EIS19" s="45"/>
      <c r="EIT19" s="22"/>
      <c r="EIU19" s="45"/>
      <c r="EIV19" s="22"/>
      <c r="EIW19" s="45"/>
      <c r="EIX19" s="22"/>
      <c r="EIY19" s="45"/>
      <c r="EIZ19" s="22"/>
      <c r="EJA19" s="45"/>
      <c r="EJB19" s="22"/>
      <c r="EJC19" s="45"/>
      <c r="EJD19" s="22"/>
      <c r="EJE19" s="45"/>
      <c r="EJF19" s="22"/>
      <c r="EJG19" s="45"/>
      <c r="EJH19" s="22"/>
      <c r="EJI19" s="45"/>
      <c r="EJJ19" s="22"/>
      <c r="EJK19" s="45"/>
      <c r="EJL19" s="22"/>
      <c r="EJM19" s="45"/>
      <c r="EJN19" s="22"/>
      <c r="EJO19" s="45"/>
      <c r="EJP19" s="22"/>
      <c r="EJQ19" s="45"/>
      <c r="EJR19" s="22"/>
      <c r="EJS19" s="45"/>
      <c r="EJT19" s="22"/>
      <c r="EJU19" s="45"/>
      <c r="EJV19" s="22"/>
      <c r="EJW19" s="45"/>
      <c r="EJX19" s="22"/>
      <c r="EJY19" s="45"/>
      <c r="EJZ19" s="22"/>
      <c r="EKA19" s="45"/>
      <c r="EKB19" s="22"/>
      <c r="EKC19" s="45"/>
      <c r="EKD19" s="22"/>
      <c r="EKE19" s="45"/>
      <c r="EKF19" s="22"/>
      <c r="EKG19" s="45"/>
      <c r="EKH19" s="22"/>
      <c r="EKI19" s="45"/>
      <c r="EKJ19" s="22"/>
      <c r="EKK19" s="45"/>
      <c r="EKL19" s="22"/>
      <c r="EKM19" s="45"/>
      <c r="EKN19" s="22"/>
      <c r="EKO19" s="45"/>
      <c r="EKP19" s="22"/>
      <c r="EKQ19" s="45"/>
      <c r="EKR19" s="22"/>
      <c r="EKS19" s="45"/>
      <c r="EKT19" s="22"/>
      <c r="EKU19" s="45"/>
      <c r="EKV19" s="22"/>
      <c r="EKW19" s="45"/>
      <c r="EKX19" s="22"/>
      <c r="EKY19" s="45"/>
      <c r="EKZ19" s="22"/>
      <c r="ELA19" s="45"/>
      <c r="ELB19" s="22"/>
      <c r="ELC19" s="45"/>
      <c r="ELD19" s="22"/>
      <c r="ELE19" s="45"/>
      <c r="ELF19" s="22"/>
      <c r="ELG19" s="45"/>
      <c r="ELH19" s="22"/>
      <c r="ELI19" s="45"/>
      <c r="ELJ19" s="22"/>
      <c r="ELK19" s="45"/>
      <c r="ELL19" s="22"/>
      <c r="ELM19" s="45"/>
      <c r="ELN19" s="22"/>
      <c r="ELO19" s="45"/>
      <c r="ELP19" s="22"/>
      <c r="ELQ19" s="45"/>
      <c r="ELR19" s="22"/>
      <c r="ELS19" s="45"/>
      <c r="ELT19" s="22"/>
      <c r="ELU19" s="45"/>
      <c r="ELV19" s="22"/>
      <c r="ELW19" s="45"/>
      <c r="ELX19" s="22"/>
      <c r="ELY19" s="45"/>
      <c r="ELZ19" s="22"/>
      <c r="EMA19" s="45"/>
      <c r="EMB19" s="22"/>
      <c r="EMC19" s="45"/>
      <c r="EMD19" s="22"/>
      <c r="EME19" s="45"/>
      <c r="EMF19" s="22"/>
      <c r="EMG19" s="45"/>
      <c r="EMH19" s="22"/>
      <c r="EMI19" s="45"/>
      <c r="EMJ19" s="22"/>
      <c r="EMK19" s="45"/>
      <c r="EML19" s="22"/>
      <c r="EMM19" s="45"/>
      <c r="EMN19" s="22"/>
      <c r="EMO19" s="45"/>
      <c r="EMP19" s="22"/>
      <c r="EMQ19" s="45"/>
      <c r="EMR19" s="22"/>
      <c r="EMS19" s="45"/>
      <c r="EMT19" s="22"/>
      <c r="EMU19" s="45"/>
      <c r="EMV19" s="22"/>
      <c r="EMW19" s="45"/>
      <c r="EMX19" s="22"/>
      <c r="EMY19" s="45"/>
      <c r="EMZ19" s="22"/>
      <c r="ENA19" s="45"/>
      <c r="ENB19" s="22"/>
      <c r="ENC19" s="45"/>
      <c r="END19" s="22"/>
      <c r="ENE19" s="45"/>
      <c r="ENF19" s="22"/>
      <c r="ENG19" s="45"/>
      <c r="ENH19" s="22"/>
      <c r="ENI19" s="45"/>
      <c r="ENJ19" s="22"/>
      <c r="ENK19" s="45"/>
      <c r="ENL19" s="22"/>
      <c r="ENM19" s="45"/>
      <c r="ENN19" s="22"/>
      <c r="ENO19" s="45"/>
      <c r="ENP19" s="22"/>
      <c r="ENQ19" s="45"/>
      <c r="ENR19" s="22"/>
      <c r="ENS19" s="45"/>
      <c r="ENT19" s="22"/>
      <c r="ENU19" s="45"/>
      <c r="ENV19" s="22"/>
      <c r="ENW19" s="45"/>
      <c r="ENX19" s="22"/>
      <c r="ENY19" s="45"/>
      <c r="ENZ19" s="22"/>
      <c r="EOA19" s="45"/>
      <c r="EOB19" s="22"/>
      <c r="EOC19" s="45"/>
      <c r="EOD19" s="22"/>
      <c r="EOE19" s="45"/>
      <c r="EOF19" s="22"/>
      <c r="EOG19" s="45"/>
      <c r="EOH19" s="22"/>
      <c r="EOI19" s="45"/>
      <c r="EOJ19" s="22"/>
      <c r="EOK19" s="45"/>
      <c r="EOL19" s="22"/>
      <c r="EOM19" s="45"/>
      <c r="EON19" s="22"/>
      <c r="EOO19" s="45"/>
      <c r="EOP19" s="22"/>
      <c r="EOQ19" s="45"/>
      <c r="EOR19" s="22"/>
      <c r="EOS19" s="45"/>
      <c r="EOT19" s="22"/>
      <c r="EOU19" s="45"/>
      <c r="EOV19" s="22"/>
      <c r="EOW19" s="45"/>
      <c r="EOX19" s="22"/>
      <c r="EOY19" s="45"/>
      <c r="EOZ19" s="22"/>
      <c r="EPA19" s="45"/>
      <c r="EPB19" s="22"/>
      <c r="EPC19" s="45"/>
      <c r="EPD19" s="22"/>
      <c r="EPE19" s="45"/>
      <c r="EPF19" s="22"/>
      <c r="EPG19" s="45"/>
      <c r="EPH19" s="22"/>
      <c r="EPI19" s="45"/>
      <c r="EPJ19" s="22"/>
      <c r="EPK19" s="45"/>
      <c r="EPL19" s="22"/>
      <c r="EPM19" s="45"/>
      <c r="EPN19" s="22"/>
      <c r="EPO19" s="45"/>
      <c r="EPP19" s="22"/>
      <c r="EPQ19" s="45"/>
      <c r="EPR19" s="22"/>
      <c r="EPS19" s="45"/>
      <c r="EPT19" s="22"/>
      <c r="EPU19" s="45"/>
      <c r="EPV19" s="22"/>
      <c r="EPW19" s="45"/>
      <c r="EPX19" s="22"/>
      <c r="EPY19" s="45"/>
      <c r="EPZ19" s="22"/>
      <c r="EQA19" s="45"/>
      <c r="EQB19" s="22"/>
      <c r="EQC19" s="45"/>
      <c r="EQD19" s="22"/>
      <c r="EQE19" s="45"/>
      <c r="EQF19" s="22"/>
      <c r="EQG19" s="45"/>
      <c r="EQH19" s="22"/>
      <c r="EQI19" s="45"/>
      <c r="EQJ19" s="22"/>
      <c r="EQK19" s="45"/>
      <c r="EQL19" s="22"/>
      <c r="EQM19" s="45"/>
      <c r="EQN19" s="22"/>
      <c r="EQO19" s="45"/>
      <c r="EQP19" s="22"/>
      <c r="EQQ19" s="45"/>
      <c r="EQR19" s="22"/>
      <c r="EQS19" s="45"/>
      <c r="EQT19" s="22"/>
      <c r="EQU19" s="45"/>
      <c r="EQV19" s="22"/>
      <c r="EQW19" s="45"/>
      <c r="EQX19" s="22"/>
      <c r="EQY19" s="45"/>
      <c r="EQZ19" s="22"/>
      <c r="ERA19" s="45"/>
      <c r="ERB19" s="22"/>
      <c r="ERC19" s="45"/>
      <c r="ERD19" s="22"/>
      <c r="ERE19" s="45"/>
      <c r="ERF19" s="22"/>
      <c r="ERG19" s="45"/>
      <c r="ERH19" s="22"/>
      <c r="ERI19" s="45"/>
      <c r="ERJ19" s="22"/>
      <c r="ERK19" s="45"/>
      <c r="ERL19" s="22"/>
      <c r="ERM19" s="45"/>
      <c r="ERN19" s="22"/>
      <c r="ERO19" s="45"/>
      <c r="ERP19" s="22"/>
      <c r="ERQ19" s="45"/>
      <c r="ERR19" s="22"/>
      <c r="ERS19" s="45"/>
      <c r="ERT19" s="22"/>
      <c r="ERU19" s="45"/>
      <c r="ERV19" s="22"/>
      <c r="ERW19" s="45"/>
      <c r="ERX19" s="22"/>
      <c r="ERY19" s="45"/>
      <c r="ERZ19" s="22"/>
      <c r="ESA19" s="45"/>
      <c r="ESB19" s="22"/>
      <c r="ESC19" s="45"/>
      <c r="ESD19" s="22"/>
      <c r="ESE19" s="45"/>
      <c r="ESF19" s="22"/>
      <c r="ESG19" s="45"/>
      <c r="ESH19" s="22"/>
      <c r="ESI19" s="45"/>
      <c r="ESJ19" s="22"/>
      <c r="ESK19" s="45"/>
      <c r="ESL19" s="22"/>
      <c r="ESM19" s="45"/>
      <c r="ESN19" s="22"/>
      <c r="ESO19" s="45"/>
      <c r="ESP19" s="22"/>
      <c r="ESQ19" s="45"/>
      <c r="ESR19" s="22"/>
      <c r="ESS19" s="45"/>
      <c r="EST19" s="22"/>
      <c r="ESU19" s="45"/>
      <c r="ESV19" s="22"/>
      <c r="ESW19" s="45"/>
      <c r="ESX19" s="22"/>
      <c r="ESY19" s="45"/>
      <c r="ESZ19" s="22"/>
      <c r="ETA19" s="45"/>
      <c r="ETB19" s="22"/>
      <c r="ETC19" s="45"/>
      <c r="ETD19" s="22"/>
      <c r="ETE19" s="45"/>
      <c r="ETF19" s="22"/>
      <c r="ETG19" s="45"/>
      <c r="ETH19" s="22"/>
      <c r="ETI19" s="45"/>
      <c r="ETJ19" s="22"/>
      <c r="ETK19" s="45"/>
      <c r="ETL19" s="22"/>
      <c r="ETM19" s="45"/>
      <c r="ETN19" s="22"/>
      <c r="ETO19" s="45"/>
      <c r="ETP19" s="22"/>
      <c r="ETQ19" s="45"/>
      <c r="ETR19" s="22"/>
      <c r="ETS19" s="45"/>
      <c r="ETT19" s="22"/>
      <c r="ETU19" s="45"/>
      <c r="ETV19" s="22"/>
      <c r="ETW19" s="45"/>
      <c r="ETX19" s="22"/>
      <c r="ETY19" s="45"/>
      <c r="ETZ19" s="22"/>
      <c r="EUA19" s="45"/>
      <c r="EUB19" s="22"/>
      <c r="EUC19" s="45"/>
      <c r="EUD19" s="22"/>
      <c r="EUE19" s="45"/>
      <c r="EUF19" s="22"/>
      <c r="EUG19" s="45"/>
      <c r="EUH19" s="22"/>
      <c r="EUI19" s="45"/>
      <c r="EUJ19" s="22"/>
      <c r="EUK19" s="45"/>
      <c r="EUL19" s="22"/>
      <c r="EUM19" s="45"/>
      <c r="EUN19" s="22"/>
      <c r="EUO19" s="45"/>
      <c r="EUP19" s="22"/>
      <c r="EUQ19" s="45"/>
      <c r="EUR19" s="22"/>
      <c r="EUS19" s="45"/>
      <c r="EUT19" s="22"/>
      <c r="EUU19" s="45"/>
      <c r="EUV19" s="22"/>
      <c r="EUW19" s="45"/>
      <c r="EUX19" s="22"/>
      <c r="EUY19" s="45"/>
      <c r="EUZ19" s="22"/>
      <c r="EVA19" s="45"/>
      <c r="EVB19" s="22"/>
      <c r="EVC19" s="45"/>
      <c r="EVD19" s="22"/>
      <c r="EVE19" s="45"/>
      <c r="EVF19" s="22"/>
      <c r="EVG19" s="45"/>
      <c r="EVH19" s="22"/>
      <c r="EVI19" s="45"/>
      <c r="EVJ19" s="22"/>
      <c r="EVK19" s="45"/>
      <c r="EVL19" s="22"/>
      <c r="EVM19" s="45"/>
      <c r="EVN19" s="22"/>
      <c r="EVO19" s="45"/>
      <c r="EVP19" s="22"/>
      <c r="EVQ19" s="45"/>
      <c r="EVR19" s="22"/>
      <c r="EVS19" s="45"/>
      <c r="EVT19" s="22"/>
      <c r="EVU19" s="45"/>
      <c r="EVV19" s="22"/>
      <c r="EVW19" s="45"/>
      <c r="EVX19" s="22"/>
      <c r="EVY19" s="45"/>
      <c r="EVZ19" s="22"/>
      <c r="EWA19" s="45"/>
      <c r="EWB19" s="22"/>
      <c r="EWC19" s="45"/>
      <c r="EWD19" s="22"/>
      <c r="EWE19" s="45"/>
      <c r="EWF19" s="22"/>
      <c r="EWG19" s="45"/>
      <c r="EWH19" s="22"/>
      <c r="EWI19" s="45"/>
      <c r="EWJ19" s="22"/>
      <c r="EWK19" s="45"/>
      <c r="EWL19" s="22"/>
      <c r="EWM19" s="45"/>
      <c r="EWN19" s="22"/>
      <c r="EWO19" s="45"/>
      <c r="EWP19" s="22"/>
      <c r="EWQ19" s="45"/>
      <c r="EWR19" s="22"/>
      <c r="EWS19" s="45"/>
      <c r="EWT19" s="22"/>
      <c r="EWU19" s="45"/>
      <c r="EWV19" s="22"/>
      <c r="EWW19" s="45"/>
      <c r="EWX19" s="22"/>
      <c r="EWY19" s="45"/>
      <c r="EWZ19" s="22"/>
      <c r="EXA19" s="45"/>
      <c r="EXB19" s="22"/>
      <c r="EXC19" s="45"/>
      <c r="EXD19" s="22"/>
      <c r="EXE19" s="45"/>
      <c r="EXF19" s="22"/>
      <c r="EXG19" s="45"/>
      <c r="EXH19" s="22"/>
      <c r="EXI19" s="45"/>
      <c r="EXJ19" s="22"/>
      <c r="EXK19" s="45"/>
      <c r="EXL19" s="22"/>
      <c r="EXM19" s="45"/>
      <c r="EXN19" s="22"/>
      <c r="EXO19" s="45"/>
      <c r="EXP19" s="22"/>
      <c r="EXQ19" s="45"/>
      <c r="EXR19" s="22"/>
      <c r="EXS19" s="45"/>
      <c r="EXT19" s="22"/>
      <c r="EXU19" s="45"/>
      <c r="EXV19" s="22"/>
      <c r="EXW19" s="45"/>
      <c r="EXX19" s="22"/>
      <c r="EXY19" s="45"/>
      <c r="EXZ19" s="22"/>
      <c r="EYA19" s="45"/>
      <c r="EYB19" s="22"/>
      <c r="EYC19" s="45"/>
      <c r="EYD19" s="22"/>
      <c r="EYE19" s="45"/>
      <c r="EYF19" s="22"/>
      <c r="EYG19" s="45"/>
      <c r="EYH19" s="22"/>
      <c r="EYI19" s="45"/>
      <c r="EYJ19" s="22"/>
      <c r="EYK19" s="45"/>
      <c r="EYL19" s="22"/>
      <c r="EYM19" s="45"/>
      <c r="EYN19" s="22"/>
      <c r="EYO19" s="45"/>
      <c r="EYP19" s="22"/>
      <c r="EYQ19" s="45"/>
      <c r="EYR19" s="22"/>
      <c r="EYS19" s="45"/>
      <c r="EYT19" s="22"/>
      <c r="EYU19" s="45"/>
      <c r="EYV19" s="22"/>
      <c r="EYW19" s="45"/>
      <c r="EYX19" s="22"/>
      <c r="EYY19" s="45"/>
      <c r="EYZ19" s="22"/>
      <c r="EZA19" s="45"/>
      <c r="EZB19" s="22"/>
      <c r="EZC19" s="45"/>
      <c r="EZD19" s="22"/>
      <c r="EZE19" s="45"/>
      <c r="EZF19" s="22"/>
      <c r="EZG19" s="45"/>
      <c r="EZH19" s="22"/>
      <c r="EZI19" s="45"/>
      <c r="EZJ19" s="22"/>
      <c r="EZK19" s="45"/>
      <c r="EZL19" s="22"/>
      <c r="EZM19" s="45"/>
      <c r="EZN19" s="22"/>
      <c r="EZO19" s="45"/>
      <c r="EZP19" s="22"/>
      <c r="EZQ19" s="45"/>
      <c r="EZR19" s="22"/>
      <c r="EZS19" s="45"/>
      <c r="EZT19" s="22"/>
      <c r="EZU19" s="45"/>
      <c r="EZV19" s="22"/>
      <c r="EZW19" s="45"/>
      <c r="EZX19" s="22"/>
      <c r="EZY19" s="45"/>
      <c r="EZZ19" s="22"/>
      <c r="FAA19" s="45"/>
      <c r="FAB19" s="22"/>
      <c r="FAC19" s="45"/>
      <c r="FAD19" s="22"/>
      <c r="FAE19" s="45"/>
      <c r="FAF19" s="22"/>
      <c r="FAG19" s="45"/>
      <c r="FAH19" s="22"/>
      <c r="FAI19" s="45"/>
      <c r="FAJ19" s="22"/>
      <c r="FAK19" s="45"/>
      <c r="FAL19" s="22"/>
      <c r="FAM19" s="45"/>
      <c r="FAN19" s="22"/>
      <c r="FAO19" s="45"/>
      <c r="FAP19" s="22"/>
      <c r="FAQ19" s="45"/>
      <c r="FAR19" s="22"/>
      <c r="FAS19" s="45"/>
      <c r="FAT19" s="22"/>
      <c r="FAU19" s="45"/>
      <c r="FAV19" s="22"/>
      <c r="FAW19" s="45"/>
      <c r="FAX19" s="22"/>
      <c r="FAY19" s="45"/>
      <c r="FAZ19" s="22"/>
      <c r="FBA19" s="45"/>
      <c r="FBB19" s="22"/>
      <c r="FBC19" s="45"/>
      <c r="FBD19" s="22"/>
      <c r="FBE19" s="45"/>
      <c r="FBF19" s="22"/>
      <c r="FBG19" s="45"/>
      <c r="FBH19" s="22"/>
      <c r="FBI19" s="45"/>
      <c r="FBJ19" s="22"/>
      <c r="FBK19" s="45"/>
      <c r="FBL19" s="22"/>
      <c r="FBM19" s="45"/>
      <c r="FBN19" s="22"/>
      <c r="FBO19" s="45"/>
      <c r="FBP19" s="22"/>
      <c r="FBQ19" s="45"/>
      <c r="FBR19" s="22"/>
      <c r="FBS19" s="45"/>
      <c r="FBT19" s="22"/>
      <c r="FBU19" s="45"/>
      <c r="FBV19" s="22"/>
      <c r="FBW19" s="45"/>
      <c r="FBX19" s="22"/>
      <c r="FBY19" s="45"/>
      <c r="FBZ19" s="22"/>
      <c r="FCA19" s="45"/>
      <c r="FCB19" s="22"/>
      <c r="FCC19" s="45"/>
      <c r="FCD19" s="22"/>
      <c r="FCE19" s="45"/>
      <c r="FCF19" s="22"/>
      <c r="FCG19" s="45"/>
      <c r="FCH19" s="22"/>
      <c r="FCI19" s="45"/>
      <c r="FCJ19" s="22"/>
      <c r="FCK19" s="45"/>
      <c r="FCL19" s="22"/>
      <c r="FCM19" s="45"/>
      <c r="FCN19" s="22"/>
      <c r="FCO19" s="45"/>
      <c r="FCP19" s="22"/>
      <c r="FCQ19" s="45"/>
      <c r="FCR19" s="22"/>
      <c r="FCS19" s="45"/>
      <c r="FCT19" s="22"/>
      <c r="FCU19" s="45"/>
      <c r="FCV19" s="22"/>
      <c r="FCW19" s="45"/>
      <c r="FCX19" s="22"/>
      <c r="FCY19" s="45"/>
      <c r="FCZ19" s="22"/>
      <c r="FDA19" s="45"/>
      <c r="FDB19" s="22"/>
      <c r="FDC19" s="45"/>
      <c r="FDD19" s="22"/>
      <c r="FDE19" s="45"/>
      <c r="FDF19" s="22"/>
      <c r="FDG19" s="45"/>
      <c r="FDH19" s="22"/>
      <c r="FDI19" s="45"/>
      <c r="FDJ19" s="22"/>
      <c r="FDK19" s="45"/>
      <c r="FDL19" s="22"/>
      <c r="FDM19" s="45"/>
      <c r="FDN19" s="22"/>
      <c r="FDO19" s="45"/>
      <c r="FDP19" s="22"/>
      <c r="FDQ19" s="45"/>
      <c r="FDR19" s="22"/>
      <c r="FDS19" s="45"/>
      <c r="FDT19" s="22"/>
      <c r="FDU19" s="45"/>
      <c r="FDV19" s="22"/>
      <c r="FDW19" s="45"/>
      <c r="FDX19" s="22"/>
      <c r="FDY19" s="45"/>
      <c r="FDZ19" s="22"/>
      <c r="FEA19" s="45"/>
      <c r="FEB19" s="22"/>
      <c r="FEC19" s="45"/>
      <c r="FED19" s="22"/>
      <c r="FEE19" s="45"/>
      <c r="FEF19" s="22"/>
      <c r="FEG19" s="45"/>
      <c r="FEH19" s="22"/>
      <c r="FEI19" s="45"/>
      <c r="FEJ19" s="22"/>
      <c r="FEK19" s="45"/>
      <c r="FEL19" s="22"/>
      <c r="FEM19" s="45"/>
      <c r="FEN19" s="22"/>
      <c r="FEO19" s="45"/>
      <c r="FEP19" s="22"/>
      <c r="FEQ19" s="45"/>
      <c r="FER19" s="22"/>
      <c r="FES19" s="45"/>
      <c r="FET19" s="22"/>
      <c r="FEU19" s="45"/>
      <c r="FEV19" s="22"/>
      <c r="FEW19" s="45"/>
      <c r="FEX19" s="22"/>
      <c r="FEY19" s="45"/>
      <c r="FEZ19" s="22"/>
      <c r="FFA19" s="45"/>
      <c r="FFB19" s="22"/>
      <c r="FFC19" s="45"/>
      <c r="FFD19" s="22"/>
      <c r="FFE19" s="45"/>
      <c r="FFF19" s="22"/>
      <c r="FFG19" s="45"/>
      <c r="FFH19" s="22"/>
      <c r="FFI19" s="45"/>
      <c r="FFJ19" s="22"/>
      <c r="FFK19" s="45"/>
      <c r="FFL19" s="22"/>
      <c r="FFM19" s="45"/>
      <c r="FFN19" s="22"/>
      <c r="FFO19" s="45"/>
      <c r="FFP19" s="22"/>
      <c r="FFQ19" s="45"/>
      <c r="FFR19" s="22"/>
      <c r="FFS19" s="45"/>
      <c r="FFT19" s="22"/>
      <c r="FFU19" s="45"/>
      <c r="FFV19" s="22"/>
      <c r="FFW19" s="45"/>
      <c r="FFX19" s="22"/>
      <c r="FFY19" s="45"/>
      <c r="FFZ19" s="22"/>
      <c r="FGA19" s="45"/>
      <c r="FGB19" s="22"/>
      <c r="FGC19" s="45"/>
      <c r="FGD19" s="22"/>
      <c r="FGE19" s="45"/>
      <c r="FGF19" s="22"/>
      <c r="FGG19" s="45"/>
      <c r="FGH19" s="22"/>
      <c r="FGI19" s="45"/>
      <c r="FGJ19" s="22"/>
      <c r="FGK19" s="45"/>
      <c r="FGL19" s="22"/>
      <c r="FGM19" s="45"/>
      <c r="FGN19" s="22"/>
      <c r="FGO19" s="45"/>
      <c r="FGP19" s="22"/>
      <c r="FGQ19" s="45"/>
      <c r="FGR19" s="22"/>
      <c r="FGS19" s="45"/>
      <c r="FGT19" s="22"/>
      <c r="FGU19" s="45"/>
      <c r="FGV19" s="22"/>
      <c r="FGW19" s="45"/>
      <c r="FGX19" s="22"/>
      <c r="FGY19" s="45"/>
      <c r="FGZ19" s="22"/>
      <c r="FHA19" s="45"/>
      <c r="FHB19" s="22"/>
      <c r="FHC19" s="45"/>
      <c r="FHD19" s="22"/>
      <c r="FHE19" s="45"/>
      <c r="FHF19" s="22"/>
      <c r="FHG19" s="45"/>
      <c r="FHH19" s="22"/>
      <c r="FHI19" s="45"/>
      <c r="FHJ19" s="22"/>
      <c r="FHK19" s="45"/>
      <c r="FHL19" s="22"/>
      <c r="FHM19" s="45"/>
      <c r="FHN19" s="22"/>
      <c r="FHO19" s="45"/>
      <c r="FHP19" s="22"/>
      <c r="FHQ19" s="45"/>
      <c r="FHR19" s="22"/>
      <c r="FHS19" s="45"/>
      <c r="FHT19" s="22"/>
      <c r="FHU19" s="45"/>
      <c r="FHV19" s="22"/>
      <c r="FHW19" s="45"/>
      <c r="FHX19" s="22"/>
      <c r="FHY19" s="45"/>
      <c r="FHZ19" s="22"/>
      <c r="FIA19" s="45"/>
      <c r="FIB19" s="22"/>
      <c r="FIC19" s="45"/>
      <c r="FID19" s="22"/>
      <c r="FIE19" s="45"/>
      <c r="FIF19" s="22"/>
      <c r="FIG19" s="45"/>
      <c r="FIH19" s="22"/>
      <c r="FII19" s="45"/>
      <c r="FIJ19" s="22"/>
      <c r="FIK19" s="45"/>
      <c r="FIL19" s="22"/>
      <c r="FIM19" s="45"/>
      <c r="FIN19" s="22"/>
      <c r="FIO19" s="45"/>
      <c r="FIP19" s="22"/>
      <c r="FIQ19" s="45"/>
      <c r="FIR19" s="22"/>
      <c r="FIS19" s="45"/>
      <c r="FIT19" s="22"/>
      <c r="FIU19" s="45"/>
      <c r="FIV19" s="22"/>
      <c r="FIW19" s="45"/>
      <c r="FIX19" s="22"/>
      <c r="FIY19" s="45"/>
      <c r="FIZ19" s="22"/>
      <c r="FJA19" s="45"/>
      <c r="FJB19" s="22"/>
      <c r="FJC19" s="45"/>
      <c r="FJD19" s="22"/>
      <c r="FJE19" s="45"/>
      <c r="FJF19" s="22"/>
      <c r="FJG19" s="45"/>
      <c r="FJH19" s="22"/>
      <c r="FJI19" s="45"/>
      <c r="FJJ19" s="22"/>
      <c r="FJK19" s="45"/>
      <c r="FJL19" s="22"/>
      <c r="FJM19" s="45"/>
      <c r="FJN19" s="22"/>
      <c r="FJO19" s="45"/>
      <c r="FJP19" s="22"/>
      <c r="FJQ19" s="45"/>
      <c r="FJR19" s="22"/>
      <c r="FJS19" s="45"/>
      <c r="FJT19" s="22"/>
      <c r="FJU19" s="45"/>
      <c r="FJV19" s="22"/>
      <c r="FJW19" s="45"/>
      <c r="FJX19" s="22"/>
      <c r="FJY19" s="45"/>
      <c r="FJZ19" s="22"/>
      <c r="FKA19" s="45"/>
      <c r="FKB19" s="22"/>
      <c r="FKC19" s="45"/>
      <c r="FKD19" s="22"/>
      <c r="FKE19" s="45"/>
      <c r="FKF19" s="22"/>
      <c r="FKG19" s="45"/>
      <c r="FKH19" s="22"/>
      <c r="FKI19" s="45"/>
      <c r="FKJ19" s="22"/>
      <c r="FKK19" s="45"/>
      <c r="FKL19" s="22"/>
      <c r="FKM19" s="45"/>
      <c r="FKN19" s="22"/>
      <c r="FKO19" s="45"/>
      <c r="FKP19" s="22"/>
      <c r="FKQ19" s="45"/>
      <c r="FKR19" s="22"/>
      <c r="FKS19" s="45"/>
      <c r="FKT19" s="22"/>
      <c r="FKU19" s="45"/>
      <c r="FKV19" s="22"/>
      <c r="FKW19" s="45"/>
      <c r="FKX19" s="22"/>
      <c r="FKY19" s="45"/>
      <c r="FKZ19" s="22"/>
      <c r="FLA19" s="45"/>
      <c r="FLB19" s="22"/>
      <c r="FLC19" s="45"/>
      <c r="FLD19" s="22"/>
      <c r="FLE19" s="45"/>
      <c r="FLF19" s="22"/>
      <c r="FLG19" s="45"/>
      <c r="FLH19" s="22"/>
      <c r="FLI19" s="45"/>
      <c r="FLJ19" s="22"/>
      <c r="FLK19" s="45"/>
      <c r="FLL19" s="22"/>
      <c r="FLM19" s="45"/>
      <c r="FLN19" s="22"/>
      <c r="FLO19" s="45"/>
      <c r="FLP19" s="22"/>
      <c r="FLQ19" s="45"/>
      <c r="FLR19" s="22"/>
      <c r="FLS19" s="45"/>
      <c r="FLT19" s="22"/>
      <c r="FLU19" s="45"/>
      <c r="FLV19" s="22"/>
      <c r="FLW19" s="45"/>
      <c r="FLX19" s="22"/>
      <c r="FLY19" s="45"/>
      <c r="FLZ19" s="22"/>
      <c r="FMA19" s="45"/>
      <c r="FMB19" s="22"/>
      <c r="FMC19" s="45"/>
      <c r="FMD19" s="22"/>
      <c r="FME19" s="45"/>
      <c r="FMF19" s="22"/>
      <c r="FMG19" s="45"/>
      <c r="FMH19" s="22"/>
      <c r="FMI19" s="45"/>
      <c r="FMJ19" s="22"/>
      <c r="FMK19" s="45"/>
      <c r="FML19" s="22"/>
      <c r="FMM19" s="45"/>
      <c r="FMN19" s="22"/>
      <c r="FMO19" s="45"/>
      <c r="FMP19" s="22"/>
      <c r="FMQ19" s="45"/>
      <c r="FMR19" s="22"/>
      <c r="FMS19" s="45"/>
      <c r="FMT19" s="22"/>
      <c r="FMU19" s="45"/>
      <c r="FMV19" s="22"/>
      <c r="FMW19" s="45"/>
      <c r="FMX19" s="22"/>
      <c r="FMY19" s="45"/>
      <c r="FMZ19" s="22"/>
      <c r="FNA19" s="45"/>
      <c r="FNB19" s="22"/>
      <c r="FNC19" s="45"/>
      <c r="FND19" s="22"/>
      <c r="FNE19" s="45"/>
      <c r="FNF19" s="22"/>
      <c r="FNG19" s="45"/>
      <c r="FNH19" s="22"/>
      <c r="FNI19" s="45"/>
      <c r="FNJ19" s="22"/>
      <c r="FNK19" s="45"/>
      <c r="FNL19" s="22"/>
      <c r="FNM19" s="45"/>
      <c r="FNN19" s="22"/>
      <c r="FNO19" s="45"/>
      <c r="FNP19" s="22"/>
      <c r="FNQ19" s="45"/>
      <c r="FNR19" s="22"/>
      <c r="FNS19" s="45"/>
      <c r="FNT19" s="22"/>
      <c r="FNU19" s="45"/>
      <c r="FNV19" s="22"/>
      <c r="FNW19" s="45"/>
      <c r="FNX19" s="22"/>
      <c r="FNY19" s="45"/>
      <c r="FNZ19" s="22"/>
      <c r="FOA19" s="45"/>
      <c r="FOB19" s="22"/>
      <c r="FOC19" s="45"/>
      <c r="FOD19" s="22"/>
      <c r="FOE19" s="45"/>
      <c r="FOF19" s="22"/>
      <c r="FOG19" s="45"/>
      <c r="FOH19" s="22"/>
      <c r="FOI19" s="45"/>
      <c r="FOJ19" s="22"/>
      <c r="FOK19" s="45"/>
      <c r="FOL19" s="22"/>
      <c r="FOM19" s="45"/>
      <c r="FON19" s="22"/>
      <c r="FOO19" s="45"/>
      <c r="FOP19" s="22"/>
      <c r="FOQ19" s="45"/>
      <c r="FOR19" s="22"/>
      <c r="FOS19" s="45"/>
      <c r="FOT19" s="22"/>
      <c r="FOU19" s="45"/>
      <c r="FOV19" s="22"/>
      <c r="FOW19" s="45"/>
      <c r="FOX19" s="22"/>
      <c r="FOY19" s="45"/>
      <c r="FOZ19" s="22"/>
      <c r="FPA19" s="45"/>
      <c r="FPB19" s="22"/>
      <c r="FPC19" s="45"/>
      <c r="FPD19" s="22"/>
      <c r="FPE19" s="45"/>
      <c r="FPF19" s="22"/>
      <c r="FPG19" s="45"/>
      <c r="FPH19" s="22"/>
      <c r="FPI19" s="45"/>
      <c r="FPJ19" s="22"/>
      <c r="FPK19" s="45"/>
      <c r="FPL19" s="22"/>
      <c r="FPM19" s="45"/>
      <c r="FPN19" s="22"/>
      <c r="FPO19" s="45"/>
      <c r="FPP19" s="22"/>
      <c r="FPQ19" s="45"/>
      <c r="FPR19" s="22"/>
      <c r="FPS19" s="45"/>
      <c r="FPT19" s="22"/>
      <c r="FPU19" s="45"/>
      <c r="FPV19" s="22"/>
      <c r="FPW19" s="45"/>
      <c r="FPX19" s="22"/>
      <c r="FPY19" s="45"/>
      <c r="FPZ19" s="22"/>
      <c r="FQA19" s="45"/>
      <c r="FQB19" s="22"/>
      <c r="FQC19" s="45"/>
      <c r="FQD19" s="22"/>
      <c r="FQE19" s="45"/>
      <c r="FQF19" s="22"/>
      <c r="FQG19" s="45"/>
      <c r="FQH19" s="22"/>
      <c r="FQI19" s="45"/>
      <c r="FQJ19" s="22"/>
      <c r="FQK19" s="45"/>
      <c r="FQL19" s="22"/>
      <c r="FQM19" s="45"/>
      <c r="FQN19" s="22"/>
      <c r="FQO19" s="45"/>
      <c r="FQP19" s="22"/>
      <c r="FQQ19" s="45"/>
      <c r="FQR19" s="22"/>
      <c r="FQS19" s="45"/>
      <c r="FQT19" s="22"/>
      <c r="FQU19" s="45"/>
      <c r="FQV19" s="22"/>
      <c r="FQW19" s="45"/>
      <c r="FQX19" s="22"/>
      <c r="FQY19" s="45"/>
      <c r="FQZ19" s="22"/>
      <c r="FRA19" s="45"/>
      <c r="FRB19" s="22"/>
      <c r="FRC19" s="45"/>
      <c r="FRD19" s="22"/>
      <c r="FRE19" s="45"/>
      <c r="FRF19" s="22"/>
      <c r="FRG19" s="45"/>
      <c r="FRH19" s="22"/>
      <c r="FRI19" s="45"/>
      <c r="FRJ19" s="22"/>
      <c r="FRK19" s="45"/>
      <c r="FRL19" s="22"/>
      <c r="FRM19" s="45"/>
      <c r="FRN19" s="22"/>
      <c r="FRO19" s="45"/>
      <c r="FRP19" s="22"/>
      <c r="FRQ19" s="45"/>
      <c r="FRR19" s="22"/>
      <c r="FRS19" s="45"/>
      <c r="FRT19" s="22"/>
      <c r="FRU19" s="45"/>
      <c r="FRV19" s="22"/>
      <c r="FRW19" s="45"/>
      <c r="FRX19" s="22"/>
      <c r="FRY19" s="45"/>
      <c r="FRZ19" s="22"/>
      <c r="FSA19" s="45"/>
      <c r="FSB19" s="22"/>
      <c r="FSC19" s="45"/>
      <c r="FSD19" s="22"/>
      <c r="FSE19" s="45"/>
      <c r="FSF19" s="22"/>
      <c r="FSG19" s="45"/>
      <c r="FSH19" s="22"/>
      <c r="FSI19" s="45"/>
      <c r="FSJ19" s="22"/>
      <c r="FSK19" s="45"/>
      <c r="FSL19" s="22"/>
      <c r="FSM19" s="45"/>
      <c r="FSN19" s="22"/>
      <c r="FSO19" s="45"/>
      <c r="FSP19" s="22"/>
      <c r="FSQ19" s="45"/>
      <c r="FSR19" s="22"/>
      <c r="FSS19" s="45"/>
      <c r="FST19" s="22"/>
      <c r="FSU19" s="45"/>
      <c r="FSV19" s="22"/>
      <c r="FSW19" s="45"/>
      <c r="FSX19" s="22"/>
      <c r="FSY19" s="45"/>
      <c r="FSZ19" s="22"/>
      <c r="FTA19" s="45"/>
      <c r="FTB19" s="22"/>
      <c r="FTC19" s="45"/>
      <c r="FTD19" s="22"/>
      <c r="FTE19" s="45"/>
      <c r="FTF19" s="22"/>
      <c r="FTG19" s="45"/>
      <c r="FTH19" s="22"/>
      <c r="FTI19" s="45"/>
      <c r="FTJ19" s="22"/>
      <c r="FTK19" s="45"/>
      <c r="FTL19" s="22"/>
      <c r="FTM19" s="45"/>
      <c r="FTN19" s="22"/>
      <c r="FTO19" s="45"/>
      <c r="FTP19" s="22"/>
      <c r="FTQ19" s="45"/>
      <c r="FTR19" s="22"/>
      <c r="FTS19" s="45"/>
      <c r="FTT19" s="22"/>
      <c r="FTU19" s="45"/>
      <c r="FTV19" s="22"/>
      <c r="FTW19" s="45"/>
      <c r="FTX19" s="22"/>
      <c r="FTY19" s="45"/>
      <c r="FTZ19" s="22"/>
      <c r="FUA19" s="45"/>
      <c r="FUB19" s="22"/>
      <c r="FUC19" s="45"/>
      <c r="FUD19" s="22"/>
      <c r="FUE19" s="45"/>
      <c r="FUF19" s="22"/>
      <c r="FUG19" s="45"/>
      <c r="FUH19" s="22"/>
      <c r="FUI19" s="45"/>
      <c r="FUJ19" s="22"/>
      <c r="FUK19" s="45"/>
      <c r="FUL19" s="22"/>
      <c r="FUM19" s="45"/>
      <c r="FUN19" s="22"/>
      <c r="FUO19" s="45"/>
      <c r="FUP19" s="22"/>
      <c r="FUQ19" s="45"/>
      <c r="FUR19" s="22"/>
      <c r="FUS19" s="45"/>
      <c r="FUT19" s="22"/>
      <c r="FUU19" s="45"/>
      <c r="FUV19" s="22"/>
      <c r="FUW19" s="45"/>
      <c r="FUX19" s="22"/>
      <c r="FUY19" s="45"/>
      <c r="FUZ19" s="22"/>
      <c r="FVA19" s="45"/>
      <c r="FVB19" s="22"/>
      <c r="FVC19" s="45"/>
      <c r="FVD19" s="22"/>
      <c r="FVE19" s="45"/>
      <c r="FVF19" s="22"/>
      <c r="FVG19" s="45"/>
      <c r="FVH19" s="22"/>
      <c r="FVI19" s="45"/>
      <c r="FVJ19" s="22"/>
      <c r="FVK19" s="45"/>
      <c r="FVL19" s="22"/>
      <c r="FVM19" s="45"/>
      <c r="FVN19" s="22"/>
      <c r="FVO19" s="45"/>
      <c r="FVP19" s="22"/>
      <c r="FVQ19" s="45"/>
      <c r="FVR19" s="22"/>
      <c r="FVS19" s="45"/>
      <c r="FVT19" s="22"/>
      <c r="FVU19" s="45"/>
      <c r="FVV19" s="22"/>
      <c r="FVW19" s="45"/>
      <c r="FVX19" s="22"/>
      <c r="FVY19" s="45"/>
      <c r="FVZ19" s="22"/>
      <c r="FWA19" s="45"/>
      <c r="FWB19" s="22"/>
      <c r="FWC19" s="45"/>
      <c r="FWD19" s="22"/>
      <c r="FWE19" s="45"/>
      <c r="FWF19" s="22"/>
      <c r="FWG19" s="45"/>
      <c r="FWH19" s="22"/>
      <c r="FWI19" s="45"/>
      <c r="FWJ19" s="22"/>
      <c r="FWK19" s="45"/>
      <c r="FWL19" s="22"/>
      <c r="FWM19" s="45"/>
      <c r="FWN19" s="22"/>
      <c r="FWO19" s="45"/>
      <c r="FWP19" s="22"/>
      <c r="FWQ19" s="45"/>
      <c r="FWR19" s="22"/>
      <c r="FWS19" s="45"/>
      <c r="FWT19" s="22"/>
      <c r="FWU19" s="45"/>
      <c r="FWV19" s="22"/>
      <c r="FWW19" s="45"/>
      <c r="FWX19" s="22"/>
      <c r="FWY19" s="45"/>
      <c r="FWZ19" s="22"/>
      <c r="FXA19" s="45"/>
      <c r="FXB19" s="22"/>
      <c r="FXC19" s="45"/>
      <c r="FXD19" s="22"/>
      <c r="FXE19" s="45"/>
      <c r="FXF19" s="22"/>
      <c r="FXG19" s="45"/>
      <c r="FXH19" s="22"/>
      <c r="FXI19" s="45"/>
      <c r="FXJ19" s="22"/>
      <c r="FXK19" s="45"/>
      <c r="FXL19" s="22"/>
      <c r="FXM19" s="45"/>
      <c r="FXN19" s="22"/>
      <c r="FXO19" s="45"/>
      <c r="FXP19" s="22"/>
      <c r="FXQ19" s="45"/>
      <c r="FXR19" s="22"/>
      <c r="FXS19" s="45"/>
      <c r="FXT19" s="22"/>
      <c r="FXU19" s="45"/>
      <c r="FXV19" s="22"/>
      <c r="FXW19" s="45"/>
      <c r="FXX19" s="22"/>
      <c r="FXY19" s="45"/>
      <c r="FXZ19" s="22"/>
      <c r="FYA19" s="45"/>
      <c r="FYB19" s="22"/>
      <c r="FYC19" s="45"/>
      <c r="FYD19" s="22"/>
      <c r="FYE19" s="45"/>
      <c r="FYF19" s="22"/>
      <c r="FYG19" s="45"/>
      <c r="FYH19" s="22"/>
      <c r="FYI19" s="45"/>
      <c r="FYJ19" s="22"/>
      <c r="FYK19" s="45"/>
      <c r="FYL19" s="22"/>
      <c r="FYM19" s="45"/>
      <c r="FYN19" s="22"/>
      <c r="FYO19" s="45"/>
      <c r="FYP19" s="22"/>
      <c r="FYQ19" s="45"/>
      <c r="FYR19" s="22"/>
      <c r="FYS19" s="45"/>
      <c r="FYT19" s="22"/>
      <c r="FYU19" s="45"/>
      <c r="FYV19" s="22"/>
      <c r="FYW19" s="45"/>
      <c r="FYX19" s="22"/>
      <c r="FYY19" s="45"/>
      <c r="FYZ19" s="22"/>
      <c r="FZA19" s="45"/>
      <c r="FZB19" s="22"/>
      <c r="FZC19" s="45"/>
      <c r="FZD19" s="22"/>
      <c r="FZE19" s="45"/>
      <c r="FZF19" s="22"/>
      <c r="FZG19" s="45"/>
      <c r="FZH19" s="22"/>
      <c r="FZI19" s="45"/>
      <c r="FZJ19" s="22"/>
      <c r="FZK19" s="45"/>
      <c r="FZL19" s="22"/>
      <c r="FZM19" s="45"/>
      <c r="FZN19" s="22"/>
      <c r="FZO19" s="45"/>
      <c r="FZP19" s="22"/>
      <c r="FZQ19" s="45"/>
      <c r="FZR19" s="22"/>
      <c r="FZS19" s="45"/>
      <c r="FZT19" s="22"/>
      <c r="FZU19" s="45"/>
      <c r="FZV19" s="22"/>
      <c r="FZW19" s="45"/>
      <c r="FZX19" s="22"/>
      <c r="FZY19" s="45"/>
      <c r="FZZ19" s="22"/>
      <c r="GAA19" s="45"/>
      <c r="GAB19" s="22"/>
      <c r="GAC19" s="45"/>
      <c r="GAD19" s="22"/>
      <c r="GAE19" s="45"/>
      <c r="GAF19" s="22"/>
      <c r="GAG19" s="45"/>
      <c r="GAH19" s="22"/>
      <c r="GAI19" s="45"/>
      <c r="GAJ19" s="22"/>
      <c r="GAK19" s="45"/>
      <c r="GAL19" s="22"/>
      <c r="GAM19" s="45"/>
      <c r="GAN19" s="22"/>
      <c r="GAO19" s="45"/>
      <c r="GAP19" s="22"/>
      <c r="GAQ19" s="45"/>
      <c r="GAR19" s="22"/>
      <c r="GAS19" s="45"/>
      <c r="GAT19" s="22"/>
      <c r="GAU19" s="45"/>
      <c r="GAV19" s="22"/>
      <c r="GAW19" s="45"/>
      <c r="GAX19" s="22"/>
      <c r="GAY19" s="45"/>
      <c r="GAZ19" s="22"/>
      <c r="GBA19" s="45"/>
      <c r="GBB19" s="22"/>
      <c r="GBC19" s="45"/>
      <c r="GBD19" s="22"/>
      <c r="GBE19" s="45"/>
      <c r="GBF19" s="22"/>
      <c r="GBG19" s="45"/>
      <c r="GBH19" s="22"/>
      <c r="GBI19" s="45"/>
      <c r="GBJ19" s="22"/>
      <c r="GBK19" s="45"/>
      <c r="GBL19" s="22"/>
      <c r="GBM19" s="45"/>
      <c r="GBN19" s="22"/>
      <c r="GBO19" s="45"/>
      <c r="GBP19" s="22"/>
      <c r="GBQ19" s="45"/>
      <c r="GBR19" s="22"/>
      <c r="GBS19" s="45"/>
      <c r="GBT19" s="22"/>
      <c r="GBU19" s="45"/>
      <c r="GBV19" s="22"/>
      <c r="GBW19" s="45"/>
      <c r="GBX19" s="22"/>
      <c r="GBY19" s="45"/>
      <c r="GBZ19" s="22"/>
      <c r="GCA19" s="45"/>
      <c r="GCB19" s="22"/>
      <c r="GCC19" s="45"/>
      <c r="GCD19" s="22"/>
      <c r="GCE19" s="45"/>
      <c r="GCF19" s="22"/>
      <c r="GCG19" s="45"/>
      <c r="GCH19" s="22"/>
      <c r="GCI19" s="45"/>
      <c r="GCJ19" s="22"/>
      <c r="GCK19" s="45"/>
      <c r="GCL19" s="22"/>
      <c r="GCM19" s="45"/>
      <c r="GCN19" s="22"/>
      <c r="GCO19" s="45"/>
      <c r="GCP19" s="22"/>
      <c r="GCQ19" s="45"/>
      <c r="GCR19" s="22"/>
      <c r="GCS19" s="45"/>
      <c r="GCT19" s="22"/>
      <c r="GCU19" s="45"/>
      <c r="GCV19" s="22"/>
      <c r="GCW19" s="45"/>
      <c r="GCX19" s="22"/>
      <c r="GCY19" s="45"/>
      <c r="GCZ19" s="22"/>
      <c r="GDA19" s="45"/>
      <c r="GDB19" s="22"/>
      <c r="GDC19" s="45"/>
      <c r="GDD19" s="22"/>
      <c r="GDE19" s="45"/>
      <c r="GDF19" s="22"/>
      <c r="GDG19" s="45"/>
      <c r="GDH19" s="22"/>
      <c r="GDI19" s="45"/>
      <c r="GDJ19" s="22"/>
      <c r="GDK19" s="45"/>
      <c r="GDL19" s="22"/>
      <c r="GDM19" s="45"/>
      <c r="GDN19" s="22"/>
      <c r="GDO19" s="45"/>
      <c r="GDP19" s="22"/>
      <c r="GDQ19" s="45"/>
      <c r="GDR19" s="22"/>
      <c r="GDS19" s="45"/>
      <c r="GDT19" s="22"/>
      <c r="GDU19" s="45"/>
      <c r="GDV19" s="22"/>
      <c r="GDW19" s="45"/>
      <c r="GDX19" s="22"/>
      <c r="GDY19" s="45"/>
      <c r="GDZ19" s="22"/>
      <c r="GEA19" s="45"/>
      <c r="GEB19" s="22"/>
      <c r="GEC19" s="45"/>
      <c r="GED19" s="22"/>
      <c r="GEE19" s="45"/>
      <c r="GEF19" s="22"/>
      <c r="GEG19" s="45"/>
      <c r="GEH19" s="22"/>
      <c r="GEI19" s="45"/>
      <c r="GEJ19" s="22"/>
      <c r="GEK19" s="45"/>
      <c r="GEL19" s="22"/>
      <c r="GEM19" s="45"/>
      <c r="GEN19" s="22"/>
      <c r="GEO19" s="45"/>
      <c r="GEP19" s="22"/>
      <c r="GEQ19" s="45"/>
      <c r="GER19" s="22"/>
      <c r="GES19" s="45"/>
      <c r="GET19" s="22"/>
      <c r="GEU19" s="45"/>
      <c r="GEV19" s="22"/>
      <c r="GEW19" s="45"/>
      <c r="GEX19" s="22"/>
      <c r="GEY19" s="45"/>
      <c r="GEZ19" s="22"/>
      <c r="GFA19" s="45"/>
      <c r="GFB19" s="22"/>
      <c r="GFC19" s="45"/>
      <c r="GFD19" s="22"/>
      <c r="GFE19" s="45"/>
      <c r="GFF19" s="22"/>
      <c r="GFG19" s="45"/>
      <c r="GFH19" s="22"/>
      <c r="GFI19" s="45"/>
      <c r="GFJ19" s="22"/>
      <c r="GFK19" s="45"/>
      <c r="GFL19" s="22"/>
      <c r="GFM19" s="45"/>
      <c r="GFN19" s="22"/>
      <c r="GFO19" s="45"/>
      <c r="GFP19" s="22"/>
      <c r="GFQ19" s="45"/>
      <c r="GFR19" s="22"/>
      <c r="GFS19" s="45"/>
      <c r="GFT19" s="22"/>
      <c r="GFU19" s="45"/>
      <c r="GFV19" s="22"/>
      <c r="GFW19" s="45"/>
      <c r="GFX19" s="22"/>
      <c r="GFY19" s="45"/>
      <c r="GFZ19" s="22"/>
      <c r="GGA19" s="45"/>
      <c r="GGB19" s="22"/>
      <c r="GGC19" s="45"/>
      <c r="GGD19" s="22"/>
      <c r="GGE19" s="45"/>
      <c r="GGF19" s="22"/>
      <c r="GGG19" s="45"/>
      <c r="GGH19" s="22"/>
      <c r="GGI19" s="45"/>
      <c r="GGJ19" s="22"/>
      <c r="GGK19" s="45"/>
      <c r="GGL19" s="22"/>
      <c r="GGM19" s="45"/>
      <c r="GGN19" s="22"/>
      <c r="GGO19" s="45"/>
      <c r="GGP19" s="22"/>
      <c r="GGQ19" s="45"/>
      <c r="GGR19" s="22"/>
      <c r="GGS19" s="45"/>
      <c r="GGT19" s="22"/>
      <c r="GGU19" s="45"/>
      <c r="GGV19" s="22"/>
      <c r="GGW19" s="45"/>
      <c r="GGX19" s="22"/>
      <c r="GGY19" s="45"/>
      <c r="GGZ19" s="22"/>
      <c r="GHA19" s="45"/>
      <c r="GHB19" s="22"/>
      <c r="GHC19" s="45"/>
      <c r="GHD19" s="22"/>
      <c r="GHE19" s="45"/>
      <c r="GHF19" s="22"/>
      <c r="GHG19" s="45"/>
      <c r="GHH19" s="22"/>
      <c r="GHI19" s="45"/>
      <c r="GHJ19" s="22"/>
      <c r="GHK19" s="45"/>
      <c r="GHL19" s="22"/>
      <c r="GHM19" s="45"/>
      <c r="GHN19" s="22"/>
      <c r="GHO19" s="45"/>
      <c r="GHP19" s="22"/>
      <c r="GHQ19" s="45"/>
      <c r="GHR19" s="22"/>
      <c r="GHS19" s="45"/>
      <c r="GHT19" s="22"/>
      <c r="GHU19" s="45"/>
      <c r="GHV19" s="22"/>
      <c r="GHW19" s="45"/>
      <c r="GHX19" s="22"/>
      <c r="GHY19" s="45"/>
      <c r="GHZ19" s="22"/>
      <c r="GIA19" s="45"/>
      <c r="GIB19" s="22"/>
      <c r="GIC19" s="45"/>
      <c r="GID19" s="22"/>
      <c r="GIE19" s="45"/>
      <c r="GIF19" s="22"/>
      <c r="GIG19" s="45"/>
      <c r="GIH19" s="22"/>
      <c r="GII19" s="45"/>
      <c r="GIJ19" s="22"/>
      <c r="GIK19" s="45"/>
      <c r="GIL19" s="22"/>
      <c r="GIM19" s="45"/>
      <c r="GIN19" s="22"/>
      <c r="GIO19" s="45"/>
      <c r="GIP19" s="22"/>
      <c r="GIQ19" s="45"/>
      <c r="GIR19" s="22"/>
      <c r="GIS19" s="45"/>
      <c r="GIT19" s="22"/>
      <c r="GIU19" s="45"/>
      <c r="GIV19" s="22"/>
      <c r="GIW19" s="45"/>
      <c r="GIX19" s="22"/>
      <c r="GIY19" s="45"/>
      <c r="GIZ19" s="22"/>
      <c r="GJA19" s="45"/>
      <c r="GJB19" s="22"/>
      <c r="GJC19" s="45"/>
      <c r="GJD19" s="22"/>
      <c r="GJE19" s="45"/>
      <c r="GJF19" s="22"/>
      <c r="GJG19" s="45"/>
      <c r="GJH19" s="22"/>
      <c r="GJI19" s="45"/>
      <c r="GJJ19" s="22"/>
      <c r="GJK19" s="45"/>
      <c r="GJL19" s="22"/>
      <c r="GJM19" s="45"/>
      <c r="GJN19" s="22"/>
      <c r="GJO19" s="45"/>
      <c r="GJP19" s="22"/>
      <c r="GJQ19" s="45"/>
      <c r="GJR19" s="22"/>
      <c r="GJS19" s="45"/>
      <c r="GJT19" s="22"/>
      <c r="GJU19" s="45"/>
      <c r="GJV19" s="22"/>
      <c r="GJW19" s="45"/>
      <c r="GJX19" s="22"/>
      <c r="GJY19" s="45"/>
      <c r="GJZ19" s="22"/>
      <c r="GKA19" s="45"/>
      <c r="GKB19" s="22"/>
      <c r="GKC19" s="45"/>
      <c r="GKD19" s="22"/>
      <c r="GKE19" s="45"/>
      <c r="GKF19" s="22"/>
      <c r="GKG19" s="45"/>
      <c r="GKH19" s="22"/>
      <c r="GKI19" s="45"/>
      <c r="GKJ19" s="22"/>
      <c r="GKK19" s="45"/>
      <c r="GKL19" s="22"/>
      <c r="GKM19" s="45"/>
      <c r="GKN19" s="22"/>
      <c r="GKO19" s="45"/>
      <c r="GKP19" s="22"/>
      <c r="GKQ19" s="45"/>
      <c r="GKR19" s="22"/>
      <c r="GKS19" s="45"/>
      <c r="GKT19" s="22"/>
      <c r="GKU19" s="45"/>
      <c r="GKV19" s="22"/>
      <c r="GKW19" s="45"/>
      <c r="GKX19" s="22"/>
      <c r="GKY19" s="45"/>
      <c r="GKZ19" s="22"/>
      <c r="GLA19" s="45"/>
      <c r="GLB19" s="22"/>
      <c r="GLC19" s="45"/>
      <c r="GLD19" s="22"/>
      <c r="GLE19" s="45"/>
      <c r="GLF19" s="22"/>
      <c r="GLG19" s="45"/>
      <c r="GLH19" s="22"/>
      <c r="GLI19" s="45"/>
      <c r="GLJ19" s="22"/>
      <c r="GLK19" s="45"/>
      <c r="GLL19" s="22"/>
      <c r="GLM19" s="45"/>
      <c r="GLN19" s="22"/>
      <c r="GLO19" s="45"/>
      <c r="GLP19" s="22"/>
      <c r="GLQ19" s="45"/>
      <c r="GLR19" s="22"/>
      <c r="GLS19" s="45"/>
      <c r="GLT19" s="22"/>
      <c r="GLU19" s="45"/>
      <c r="GLV19" s="22"/>
      <c r="GLW19" s="45"/>
      <c r="GLX19" s="22"/>
      <c r="GLY19" s="45"/>
      <c r="GLZ19" s="22"/>
      <c r="GMA19" s="45"/>
      <c r="GMB19" s="22"/>
      <c r="GMC19" s="45"/>
      <c r="GMD19" s="22"/>
      <c r="GME19" s="45"/>
      <c r="GMF19" s="22"/>
      <c r="GMG19" s="45"/>
      <c r="GMH19" s="22"/>
      <c r="GMI19" s="45"/>
      <c r="GMJ19" s="22"/>
      <c r="GMK19" s="45"/>
      <c r="GML19" s="22"/>
      <c r="GMM19" s="45"/>
      <c r="GMN19" s="22"/>
      <c r="GMO19" s="45"/>
      <c r="GMP19" s="22"/>
      <c r="GMQ19" s="45"/>
      <c r="GMR19" s="22"/>
      <c r="GMS19" s="45"/>
      <c r="GMT19" s="22"/>
      <c r="GMU19" s="45"/>
      <c r="GMV19" s="22"/>
      <c r="GMW19" s="45"/>
      <c r="GMX19" s="22"/>
      <c r="GMY19" s="45"/>
      <c r="GMZ19" s="22"/>
      <c r="GNA19" s="45"/>
      <c r="GNB19" s="22"/>
      <c r="GNC19" s="45"/>
      <c r="GND19" s="22"/>
      <c r="GNE19" s="45"/>
      <c r="GNF19" s="22"/>
      <c r="GNG19" s="45"/>
      <c r="GNH19" s="22"/>
      <c r="GNI19" s="45"/>
      <c r="GNJ19" s="22"/>
      <c r="GNK19" s="45"/>
      <c r="GNL19" s="22"/>
      <c r="GNM19" s="45"/>
      <c r="GNN19" s="22"/>
      <c r="GNO19" s="45"/>
      <c r="GNP19" s="22"/>
      <c r="GNQ19" s="45"/>
      <c r="GNR19" s="22"/>
      <c r="GNS19" s="45"/>
      <c r="GNT19" s="22"/>
      <c r="GNU19" s="45"/>
      <c r="GNV19" s="22"/>
      <c r="GNW19" s="45"/>
      <c r="GNX19" s="22"/>
      <c r="GNY19" s="45"/>
      <c r="GNZ19" s="22"/>
      <c r="GOA19" s="45"/>
      <c r="GOB19" s="22"/>
      <c r="GOC19" s="45"/>
      <c r="GOD19" s="22"/>
      <c r="GOE19" s="45"/>
      <c r="GOF19" s="22"/>
      <c r="GOG19" s="45"/>
      <c r="GOH19" s="22"/>
      <c r="GOI19" s="45"/>
      <c r="GOJ19" s="22"/>
      <c r="GOK19" s="45"/>
      <c r="GOL19" s="22"/>
      <c r="GOM19" s="45"/>
      <c r="GON19" s="22"/>
      <c r="GOO19" s="45"/>
      <c r="GOP19" s="22"/>
      <c r="GOQ19" s="45"/>
      <c r="GOR19" s="22"/>
      <c r="GOS19" s="45"/>
      <c r="GOT19" s="22"/>
      <c r="GOU19" s="45"/>
      <c r="GOV19" s="22"/>
      <c r="GOW19" s="45"/>
      <c r="GOX19" s="22"/>
      <c r="GOY19" s="45"/>
      <c r="GOZ19" s="22"/>
      <c r="GPA19" s="45"/>
      <c r="GPB19" s="22"/>
      <c r="GPC19" s="45"/>
      <c r="GPD19" s="22"/>
      <c r="GPE19" s="45"/>
      <c r="GPF19" s="22"/>
      <c r="GPG19" s="45"/>
      <c r="GPH19" s="22"/>
      <c r="GPI19" s="45"/>
      <c r="GPJ19" s="22"/>
      <c r="GPK19" s="45"/>
      <c r="GPL19" s="22"/>
      <c r="GPM19" s="45"/>
      <c r="GPN19" s="22"/>
      <c r="GPO19" s="45"/>
      <c r="GPP19" s="22"/>
      <c r="GPQ19" s="45"/>
      <c r="GPR19" s="22"/>
      <c r="GPS19" s="45"/>
      <c r="GPT19" s="22"/>
      <c r="GPU19" s="45"/>
      <c r="GPV19" s="22"/>
      <c r="GPW19" s="45"/>
      <c r="GPX19" s="22"/>
      <c r="GPY19" s="45"/>
      <c r="GPZ19" s="22"/>
      <c r="GQA19" s="45"/>
      <c r="GQB19" s="22"/>
      <c r="GQC19" s="45"/>
      <c r="GQD19" s="22"/>
      <c r="GQE19" s="45"/>
      <c r="GQF19" s="22"/>
      <c r="GQG19" s="45"/>
      <c r="GQH19" s="22"/>
      <c r="GQI19" s="45"/>
      <c r="GQJ19" s="22"/>
      <c r="GQK19" s="45"/>
      <c r="GQL19" s="22"/>
      <c r="GQM19" s="45"/>
      <c r="GQN19" s="22"/>
      <c r="GQO19" s="45"/>
      <c r="GQP19" s="22"/>
      <c r="GQQ19" s="45"/>
      <c r="GQR19" s="22"/>
      <c r="GQS19" s="45"/>
      <c r="GQT19" s="22"/>
      <c r="GQU19" s="45"/>
      <c r="GQV19" s="22"/>
      <c r="GQW19" s="45"/>
      <c r="GQX19" s="22"/>
      <c r="GQY19" s="45"/>
      <c r="GQZ19" s="22"/>
      <c r="GRA19" s="45"/>
      <c r="GRB19" s="22"/>
      <c r="GRC19" s="45"/>
      <c r="GRD19" s="22"/>
      <c r="GRE19" s="45"/>
      <c r="GRF19" s="22"/>
      <c r="GRG19" s="45"/>
      <c r="GRH19" s="22"/>
      <c r="GRI19" s="45"/>
      <c r="GRJ19" s="22"/>
      <c r="GRK19" s="45"/>
      <c r="GRL19" s="22"/>
      <c r="GRM19" s="45"/>
      <c r="GRN19" s="22"/>
      <c r="GRO19" s="45"/>
      <c r="GRP19" s="22"/>
      <c r="GRQ19" s="45"/>
      <c r="GRR19" s="22"/>
      <c r="GRS19" s="45"/>
      <c r="GRT19" s="22"/>
      <c r="GRU19" s="45"/>
      <c r="GRV19" s="22"/>
      <c r="GRW19" s="45"/>
      <c r="GRX19" s="22"/>
      <c r="GRY19" s="45"/>
      <c r="GRZ19" s="22"/>
      <c r="GSA19" s="45"/>
      <c r="GSB19" s="22"/>
      <c r="GSC19" s="45"/>
      <c r="GSD19" s="22"/>
      <c r="GSE19" s="45"/>
      <c r="GSF19" s="22"/>
      <c r="GSG19" s="45"/>
      <c r="GSH19" s="22"/>
      <c r="GSI19" s="45"/>
      <c r="GSJ19" s="22"/>
      <c r="GSK19" s="45"/>
      <c r="GSL19" s="22"/>
      <c r="GSM19" s="45"/>
      <c r="GSN19" s="22"/>
      <c r="GSO19" s="45"/>
      <c r="GSP19" s="22"/>
      <c r="GSQ19" s="45"/>
      <c r="GSR19" s="22"/>
      <c r="GSS19" s="45"/>
      <c r="GST19" s="22"/>
      <c r="GSU19" s="45"/>
      <c r="GSV19" s="22"/>
      <c r="GSW19" s="45"/>
      <c r="GSX19" s="22"/>
      <c r="GSY19" s="45"/>
      <c r="GSZ19" s="22"/>
      <c r="GTA19" s="45"/>
      <c r="GTB19" s="22"/>
      <c r="GTC19" s="45"/>
      <c r="GTD19" s="22"/>
      <c r="GTE19" s="45"/>
      <c r="GTF19" s="22"/>
      <c r="GTG19" s="45"/>
      <c r="GTH19" s="22"/>
      <c r="GTI19" s="45"/>
      <c r="GTJ19" s="22"/>
      <c r="GTK19" s="45"/>
      <c r="GTL19" s="22"/>
      <c r="GTM19" s="45"/>
      <c r="GTN19" s="22"/>
      <c r="GTO19" s="45"/>
      <c r="GTP19" s="22"/>
      <c r="GTQ19" s="45"/>
      <c r="GTR19" s="22"/>
      <c r="GTS19" s="45"/>
      <c r="GTT19" s="22"/>
      <c r="GTU19" s="45"/>
      <c r="GTV19" s="22"/>
      <c r="GTW19" s="45"/>
      <c r="GTX19" s="22"/>
      <c r="GTY19" s="45"/>
      <c r="GTZ19" s="22"/>
      <c r="GUA19" s="45"/>
      <c r="GUB19" s="22"/>
      <c r="GUC19" s="45"/>
      <c r="GUD19" s="22"/>
      <c r="GUE19" s="45"/>
      <c r="GUF19" s="22"/>
      <c r="GUG19" s="45"/>
      <c r="GUH19" s="22"/>
      <c r="GUI19" s="45"/>
      <c r="GUJ19" s="22"/>
      <c r="GUK19" s="45"/>
      <c r="GUL19" s="22"/>
      <c r="GUM19" s="45"/>
      <c r="GUN19" s="22"/>
      <c r="GUO19" s="45"/>
      <c r="GUP19" s="22"/>
      <c r="GUQ19" s="45"/>
      <c r="GUR19" s="22"/>
      <c r="GUS19" s="45"/>
      <c r="GUT19" s="22"/>
      <c r="GUU19" s="45"/>
      <c r="GUV19" s="22"/>
      <c r="GUW19" s="45"/>
      <c r="GUX19" s="22"/>
      <c r="GUY19" s="45"/>
      <c r="GUZ19" s="22"/>
      <c r="GVA19" s="45"/>
      <c r="GVB19" s="22"/>
      <c r="GVC19" s="45"/>
      <c r="GVD19" s="22"/>
      <c r="GVE19" s="45"/>
      <c r="GVF19" s="22"/>
      <c r="GVG19" s="45"/>
      <c r="GVH19" s="22"/>
      <c r="GVI19" s="45"/>
      <c r="GVJ19" s="22"/>
      <c r="GVK19" s="45"/>
      <c r="GVL19" s="22"/>
      <c r="GVM19" s="45"/>
      <c r="GVN19" s="22"/>
      <c r="GVO19" s="45"/>
      <c r="GVP19" s="22"/>
      <c r="GVQ19" s="45"/>
      <c r="GVR19" s="22"/>
      <c r="GVS19" s="45"/>
      <c r="GVT19" s="22"/>
      <c r="GVU19" s="45"/>
      <c r="GVV19" s="22"/>
      <c r="GVW19" s="45"/>
      <c r="GVX19" s="22"/>
      <c r="GVY19" s="45"/>
      <c r="GVZ19" s="22"/>
      <c r="GWA19" s="45"/>
      <c r="GWB19" s="22"/>
      <c r="GWC19" s="45"/>
      <c r="GWD19" s="22"/>
      <c r="GWE19" s="45"/>
      <c r="GWF19" s="22"/>
      <c r="GWG19" s="45"/>
      <c r="GWH19" s="22"/>
      <c r="GWI19" s="45"/>
      <c r="GWJ19" s="22"/>
      <c r="GWK19" s="45"/>
      <c r="GWL19" s="22"/>
      <c r="GWM19" s="45"/>
      <c r="GWN19" s="22"/>
      <c r="GWO19" s="45"/>
      <c r="GWP19" s="22"/>
      <c r="GWQ19" s="45"/>
      <c r="GWR19" s="22"/>
      <c r="GWS19" s="45"/>
      <c r="GWT19" s="22"/>
      <c r="GWU19" s="45"/>
      <c r="GWV19" s="22"/>
      <c r="GWW19" s="45"/>
      <c r="GWX19" s="22"/>
      <c r="GWY19" s="45"/>
      <c r="GWZ19" s="22"/>
      <c r="GXA19" s="45"/>
      <c r="GXB19" s="22"/>
      <c r="GXC19" s="45"/>
      <c r="GXD19" s="22"/>
      <c r="GXE19" s="45"/>
      <c r="GXF19" s="22"/>
      <c r="GXG19" s="45"/>
      <c r="GXH19" s="22"/>
      <c r="GXI19" s="45"/>
      <c r="GXJ19" s="22"/>
      <c r="GXK19" s="45"/>
      <c r="GXL19" s="22"/>
      <c r="GXM19" s="45"/>
      <c r="GXN19" s="22"/>
      <c r="GXO19" s="45"/>
      <c r="GXP19" s="22"/>
      <c r="GXQ19" s="45"/>
      <c r="GXR19" s="22"/>
      <c r="GXS19" s="45"/>
      <c r="GXT19" s="22"/>
      <c r="GXU19" s="45"/>
      <c r="GXV19" s="22"/>
      <c r="GXW19" s="45"/>
      <c r="GXX19" s="22"/>
      <c r="GXY19" s="45"/>
      <c r="GXZ19" s="22"/>
      <c r="GYA19" s="45"/>
      <c r="GYB19" s="22"/>
      <c r="GYC19" s="45"/>
      <c r="GYD19" s="22"/>
      <c r="GYE19" s="45"/>
      <c r="GYF19" s="22"/>
      <c r="GYG19" s="45"/>
      <c r="GYH19" s="22"/>
      <c r="GYI19" s="45"/>
      <c r="GYJ19" s="22"/>
      <c r="GYK19" s="45"/>
      <c r="GYL19" s="22"/>
      <c r="GYM19" s="45"/>
      <c r="GYN19" s="22"/>
      <c r="GYO19" s="45"/>
      <c r="GYP19" s="22"/>
      <c r="GYQ19" s="45"/>
      <c r="GYR19" s="22"/>
      <c r="GYS19" s="45"/>
      <c r="GYT19" s="22"/>
      <c r="GYU19" s="45"/>
      <c r="GYV19" s="22"/>
      <c r="GYW19" s="45"/>
      <c r="GYX19" s="22"/>
      <c r="GYY19" s="45"/>
      <c r="GYZ19" s="22"/>
      <c r="GZA19" s="45"/>
      <c r="GZB19" s="22"/>
      <c r="GZC19" s="45"/>
      <c r="GZD19" s="22"/>
      <c r="GZE19" s="45"/>
      <c r="GZF19" s="22"/>
      <c r="GZG19" s="45"/>
      <c r="GZH19" s="22"/>
      <c r="GZI19" s="45"/>
      <c r="GZJ19" s="22"/>
      <c r="GZK19" s="45"/>
      <c r="GZL19" s="22"/>
      <c r="GZM19" s="45"/>
      <c r="GZN19" s="22"/>
      <c r="GZO19" s="45"/>
      <c r="GZP19" s="22"/>
      <c r="GZQ19" s="45"/>
      <c r="GZR19" s="22"/>
      <c r="GZS19" s="45"/>
      <c r="GZT19" s="22"/>
      <c r="GZU19" s="45"/>
      <c r="GZV19" s="22"/>
      <c r="GZW19" s="45"/>
      <c r="GZX19" s="22"/>
      <c r="GZY19" s="45"/>
      <c r="GZZ19" s="22"/>
      <c r="HAA19" s="45"/>
      <c r="HAB19" s="22"/>
      <c r="HAC19" s="45"/>
      <c r="HAD19" s="22"/>
      <c r="HAE19" s="45"/>
      <c r="HAF19" s="22"/>
      <c r="HAG19" s="45"/>
      <c r="HAH19" s="22"/>
      <c r="HAI19" s="45"/>
      <c r="HAJ19" s="22"/>
      <c r="HAK19" s="45"/>
      <c r="HAL19" s="22"/>
      <c r="HAM19" s="45"/>
      <c r="HAN19" s="22"/>
      <c r="HAO19" s="45"/>
      <c r="HAP19" s="22"/>
      <c r="HAQ19" s="45"/>
      <c r="HAR19" s="22"/>
      <c r="HAS19" s="45"/>
      <c r="HAT19" s="22"/>
      <c r="HAU19" s="45"/>
      <c r="HAV19" s="22"/>
      <c r="HAW19" s="45"/>
      <c r="HAX19" s="22"/>
      <c r="HAY19" s="45"/>
      <c r="HAZ19" s="22"/>
      <c r="HBA19" s="45"/>
      <c r="HBB19" s="22"/>
      <c r="HBC19" s="45"/>
      <c r="HBD19" s="22"/>
      <c r="HBE19" s="45"/>
      <c r="HBF19" s="22"/>
      <c r="HBG19" s="45"/>
      <c r="HBH19" s="22"/>
      <c r="HBI19" s="45"/>
      <c r="HBJ19" s="22"/>
      <c r="HBK19" s="45"/>
      <c r="HBL19" s="22"/>
      <c r="HBM19" s="45"/>
      <c r="HBN19" s="22"/>
      <c r="HBO19" s="45"/>
      <c r="HBP19" s="22"/>
      <c r="HBQ19" s="45"/>
      <c r="HBR19" s="22"/>
      <c r="HBS19" s="45"/>
      <c r="HBT19" s="22"/>
      <c r="HBU19" s="45"/>
      <c r="HBV19" s="22"/>
      <c r="HBW19" s="45"/>
      <c r="HBX19" s="22"/>
      <c r="HBY19" s="45"/>
      <c r="HBZ19" s="22"/>
      <c r="HCA19" s="45"/>
      <c r="HCB19" s="22"/>
      <c r="HCC19" s="45"/>
      <c r="HCD19" s="22"/>
      <c r="HCE19" s="45"/>
      <c r="HCF19" s="22"/>
      <c r="HCG19" s="45"/>
      <c r="HCH19" s="22"/>
      <c r="HCI19" s="45"/>
      <c r="HCJ19" s="22"/>
      <c r="HCK19" s="45"/>
      <c r="HCL19" s="22"/>
      <c r="HCM19" s="45"/>
      <c r="HCN19" s="22"/>
      <c r="HCO19" s="45"/>
      <c r="HCP19" s="22"/>
      <c r="HCQ19" s="45"/>
      <c r="HCR19" s="22"/>
      <c r="HCS19" s="45"/>
      <c r="HCT19" s="22"/>
      <c r="HCU19" s="45"/>
      <c r="HCV19" s="22"/>
      <c r="HCW19" s="45"/>
      <c r="HCX19" s="22"/>
      <c r="HCY19" s="45"/>
      <c r="HCZ19" s="22"/>
      <c r="HDA19" s="45"/>
      <c r="HDB19" s="22"/>
      <c r="HDC19" s="45"/>
      <c r="HDD19" s="22"/>
      <c r="HDE19" s="45"/>
      <c r="HDF19" s="22"/>
      <c r="HDG19" s="45"/>
      <c r="HDH19" s="22"/>
      <c r="HDI19" s="45"/>
      <c r="HDJ19" s="22"/>
      <c r="HDK19" s="45"/>
      <c r="HDL19" s="22"/>
      <c r="HDM19" s="45"/>
      <c r="HDN19" s="22"/>
      <c r="HDO19" s="45"/>
      <c r="HDP19" s="22"/>
      <c r="HDQ19" s="45"/>
      <c r="HDR19" s="22"/>
      <c r="HDS19" s="45"/>
      <c r="HDT19" s="22"/>
      <c r="HDU19" s="45"/>
      <c r="HDV19" s="22"/>
      <c r="HDW19" s="45"/>
      <c r="HDX19" s="22"/>
      <c r="HDY19" s="45"/>
      <c r="HDZ19" s="22"/>
      <c r="HEA19" s="45"/>
      <c r="HEB19" s="22"/>
      <c r="HEC19" s="45"/>
      <c r="HED19" s="22"/>
      <c r="HEE19" s="45"/>
      <c r="HEF19" s="22"/>
      <c r="HEG19" s="45"/>
      <c r="HEH19" s="22"/>
      <c r="HEI19" s="45"/>
      <c r="HEJ19" s="22"/>
      <c r="HEK19" s="45"/>
      <c r="HEL19" s="22"/>
      <c r="HEM19" s="45"/>
      <c r="HEN19" s="22"/>
      <c r="HEO19" s="45"/>
      <c r="HEP19" s="22"/>
      <c r="HEQ19" s="45"/>
      <c r="HER19" s="22"/>
      <c r="HES19" s="45"/>
      <c r="HET19" s="22"/>
      <c r="HEU19" s="45"/>
      <c r="HEV19" s="22"/>
      <c r="HEW19" s="45"/>
      <c r="HEX19" s="22"/>
      <c r="HEY19" s="45"/>
      <c r="HEZ19" s="22"/>
      <c r="HFA19" s="45"/>
      <c r="HFB19" s="22"/>
      <c r="HFC19" s="45"/>
      <c r="HFD19" s="22"/>
      <c r="HFE19" s="45"/>
      <c r="HFF19" s="22"/>
      <c r="HFG19" s="45"/>
      <c r="HFH19" s="22"/>
      <c r="HFI19" s="45"/>
      <c r="HFJ19" s="22"/>
      <c r="HFK19" s="45"/>
      <c r="HFL19" s="22"/>
      <c r="HFM19" s="45"/>
      <c r="HFN19" s="22"/>
      <c r="HFO19" s="45"/>
      <c r="HFP19" s="22"/>
      <c r="HFQ19" s="45"/>
      <c r="HFR19" s="22"/>
      <c r="HFS19" s="45"/>
      <c r="HFT19" s="22"/>
      <c r="HFU19" s="45"/>
      <c r="HFV19" s="22"/>
      <c r="HFW19" s="45"/>
      <c r="HFX19" s="22"/>
      <c r="HFY19" s="45"/>
      <c r="HFZ19" s="22"/>
      <c r="HGA19" s="45"/>
      <c r="HGB19" s="22"/>
      <c r="HGC19" s="45"/>
      <c r="HGD19" s="22"/>
      <c r="HGE19" s="45"/>
      <c r="HGF19" s="22"/>
      <c r="HGG19" s="45"/>
      <c r="HGH19" s="22"/>
      <c r="HGI19" s="45"/>
      <c r="HGJ19" s="22"/>
      <c r="HGK19" s="45"/>
      <c r="HGL19" s="22"/>
      <c r="HGM19" s="45"/>
      <c r="HGN19" s="22"/>
      <c r="HGO19" s="45"/>
      <c r="HGP19" s="22"/>
      <c r="HGQ19" s="45"/>
      <c r="HGR19" s="22"/>
      <c r="HGS19" s="45"/>
      <c r="HGT19" s="22"/>
      <c r="HGU19" s="45"/>
      <c r="HGV19" s="22"/>
      <c r="HGW19" s="45"/>
      <c r="HGX19" s="22"/>
      <c r="HGY19" s="45"/>
      <c r="HGZ19" s="22"/>
      <c r="HHA19" s="45"/>
      <c r="HHB19" s="22"/>
      <c r="HHC19" s="45"/>
      <c r="HHD19" s="22"/>
      <c r="HHE19" s="45"/>
      <c r="HHF19" s="22"/>
      <c r="HHG19" s="45"/>
      <c r="HHH19" s="22"/>
      <c r="HHI19" s="45"/>
      <c r="HHJ19" s="22"/>
      <c r="HHK19" s="45"/>
      <c r="HHL19" s="22"/>
      <c r="HHM19" s="45"/>
      <c r="HHN19" s="22"/>
      <c r="HHO19" s="45"/>
      <c r="HHP19" s="22"/>
      <c r="HHQ19" s="45"/>
      <c r="HHR19" s="22"/>
      <c r="HHS19" s="45"/>
      <c r="HHT19" s="22"/>
      <c r="HHU19" s="45"/>
      <c r="HHV19" s="22"/>
      <c r="HHW19" s="45"/>
      <c r="HHX19" s="22"/>
      <c r="HHY19" s="45"/>
      <c r="HHZ19" s="22"/>
      <c r="HIA19" s="45"/>
      <c r="HIB19" s="22"/>
      <c r="HIC19" s="45"/>
      <c r="HID19" s="22"/>
      <c r="HIE19" s="45"/>
      <c r="HIF19" s="22"/>
      <c r="HIG19" s="45"/>
      <c r="HIH19" s="22"/>
      <c r="HII19" s="45"/>
      <c r="HIJ19" s="22"/>
      <c r="HIK19" s="45"/>
      <c r="HIL19" s="22"/>
      <c r="HIM19" s="45"/>
      <c r="HIN19" s="22"/>
      <c r="HIO19" s="45"/>
      <c r="HIP19" s="22"/>
      <c r="HIQ19" s="45"/>
      <c r="HIR19" s="22"/>
      <c r="HIS19" s="45"/>
      <c r="HIT19" s="22"/>
      <c r="HIU19" s="45"/>
      <c r="HIV19" s="22"/>
      <c r="HIW19" s="45"/>
      <c r="HIX19" s="22"/>
      <c r="HIY19" s="45"/>
      <c r="HIZ19" s="22"/>
      <c r="HJA19" s="45"/>
      <c r="HJB19" s="22"/>
      <c r="HJC19" s="45"/>
      <c r="HJD19" s="22"/>
      <c r="HJE19" s="45"/>
      <c r="HJF19" s="22"/>
      <c r="HJG19" s="45"/>
      <c r="HJH19" s="22"/>
      <c r="HJI19" s="45"/>
      <c r="HJJ19" s="22"/>
      <c r="HJK19" s="45"/>
      <c r="HJL19" s="22"/>
      <c r="HJM19" s="45"/>
      <c r="HJN19" s="22"/>
      <c r="HJO19" s="45"/>
      <c r="HJP19" s="22"/>
      <c r="HJQ19" s="45"/>
      <c r="HJR19" s="22"/>
      <c r="HJS19" s="45"/>
      <c r="HJT19" s="22"/>
      <c r="HJU19" s="45"/>
      <c r="HJV19" s="22"/>
      <c r="HJW19" s="45"/>
      <c r="HJX19" s="22"/>
      <c r="HJY19" s="45"/>
      <c r="HJZ19" s="22"/>
      <c r="HKA19" s="45"/>
      <c r="HKB19" s="22"/>
      <c r="HKC19" s="45"/>
      <c r="HKD19" s="22"/>
      <c r="HKE19" s="45"/>
      <c r="HKF19" s="22"/>
      <c r="HKG19" s="45"/>
      <c r="HKH19" s="22"/>
      <c r="HKI19" s="45"/>
      <c r="HKJ19" s="22"/>
      <c r="HKK19" s="45"/>
      <c r="HKL19" s="22"/>
      <c r="HKM19" s="45"/>
      <c r="HKN19" s="22"/>
      <c r="HKO19" s="45"/>
      <c r="HKP19" s="22"/>
      <c r="HKQ19" s="45"/>
      <c r="HKR19" s="22"/>
      <c r="HKS19" s="45"/>
      <c r="HKT19" s="22"/>
      <c r="HKU19" s="45"/>
      <c r="HKV19" s="22"/>
      <c r="HKW19" s="45"/>
      <c r="HKX19" s="22"/>
      <c r="HKY19" s="45"/>
      <c r="HKZ19" s="22"/>
      <c r="HLA19" s="45"/>
      <c r="HLB19" s="22"/>
      <c r="HLC19" s="45"/>
      <c r="HLD19" s="22"/>
      <c r="HLE19" s="45"/>
      <c r="HLF19" s="22"/>
      <c r="HLG19" s="45"/>
      <c r="HLH19" s="22"/>
      <c r="HLI19" s="45"/>
      <c r="HLJ19" s="22"/>
      <c r="HLK19" s="45"/>
      <c r="HLL19" s="22"/>
      <c r="HLM19" s="45"/>
      <c r="HLN19" s="22"/>
      <c r="HLO19" s="45"/>
      <c r="HLP19" s="22"/>
      <c r="HLQ19" s="45"/>
      <c r="HLR19" s="22"/>
      <c r="HLS19" s="45"/>
      <c r="HLT19" s="22"/>
      <c r="HLU19" s="45"/>
      <c r="HLV19" s="22"/>
      <c r="HLW19" s="45"/>
      <c r="HLX19" s="22"/>
      <c r="HLY19" s="45"/>
      <c r="HLZ19" s="22"/>
      <c r="HMA19" s="45"/>
      <c r="HMB19" s="22"/>
      <c r="HMC19" s="45"/>
      <c r="HMD19" s="22"/>
      <c r="HME19" s="45"/>
      <c r="HMF19" s="22"/>
      <c r="HMG19" s="45"/>
      <c r="HMH19" s="22"/>
      <c r="HMI19" s="45"/>
      <c r="HMJ19" s="22"/>
      <c r="HMK19" s="45"/>
      <c r="HML19" s="22"/>
      <c r="HMM19" s="45"/>
      <c r="HMN19" s="22"/>
      <c r="HMO19" s="45"/>
      <c r="HMP19" s="22"/>
      <c r="HMQ19" s="45"/>
      <c r="HMR19" s="22"/>
      <c r="HMS19" s="45"/>
      <c r="HMT19" s="22"/>
      <c r="HMU19" s="45"/>
      <c r="HMV19" s="22"/>
      <c r="HMW19" s="45"/>
      <c r="HMX19" s="22"/>
      <c r="HMY19" s="45"/>
      <c r="HMZ19" s="22"/>
      <c r="HNA19" s="45"/>
      <c r="HNB19" s="22"/>
      <c r="HNC19" s="45"/>
      <c r="HND19" s="22"/>
      <c r="HNE19" s="45"/>
      <c r="HNF19" s="22"/>
      <c r="HNG19" s="45"/>
      <c r="HNH19" s="22"/>
      <c r="HNI19" s="45"/>
      <c r="HNJ19" s="22"/>
      <c r="HNK19" s="45"/>
      <c r="HNL19" s="22"/>
      <c r="HNM19" s="45"/>
      <c r="HNN19" s="22"/>
      <c r="HNO19" s="45"/>
      <c r="HNP19" s="22"/>
      <c r="HNQ19" s="45"/>
      <c r="HNR19" s="22"/>
      <c r="HNS19" s="45"/>
      <c r="HNT19" s="22"/>
      <c r="HNU19" s="45"/>
      <c r="HNV19" s="22"/>
      <c r="HNW19" s="45"/>
      <c r="HNX19" s="22"/>
      <c r="HNY19" s="45"/>
      <c r="HNZ19" s="22"/>
      <c r="HOA19" s="45"/>
      <c r="HOB19" s="22"/>
      <c r="HOC19" s="45"/>
      <c r="HOD19" s="22"/>
      <c r="HOE19" s="45"/>
      <c r="HOF19" s="22"/>
      <c r="HOG19" s="45"/>
      <c r="HOH19" s="22"/>
      <c r="HOI19" s="45"/>
      <c r="HOJ19" s="22"/>
      <c r="HOK19" s="45"/>
      <c r="HOL19" s="22"/>
      <c r="HOM19" s="45"/>
      <c r="HON19" s="22"/>
      <c r="HOO19" s="45"/>
      <c r="HOP19" s="22"/>
      <c r="HOQ19" s="45"/>
      <c r="HOR19" s="22"/>
      <c r="HOS19" s="45"/>
      <c r="HOT19" s="22"/>
      <c r="HOU19" s="45"/>
      <c r="HOV19" s="22"/>
      <c r="HOW19" s="45"/>
      <c r="HOX19" s="22"/>
      <c r="HOY19" s="45"/>
      <c r="HOZ19" s="22"/>
      <c r="HPA19" s="45"/>
      <c r="HPB19" s="22"/>
      <c r="HPC19" s="45"/>
      <c r="HPD19" s="22"/>
      <c r="HPE19" s="45"/>
      <c r="HPF19" s="22"/>
      <c r="HPG19" s="45"/>
      <c r="HPH19" s="22"/>
      <c r="HPI19" s="45"/>
      <c r="HPJ19" s="22"/>
      <c r="HPK19" s="45"/>
      <c r="HPL19" s="22"/>
      <c r="HPM19" s="45"/>
      <c r="HPN19" s="22"/>
      <c r="HPO19" s="45"/>
      <c r="HPP19" s="22"/>
      <c r="HPQ19" s="45"/>
      <c r="HPR19" s="22"/>
      <c r="HPS19" s="45"/>
      <c r="HPT19" s="22"/>
      <c r="HPU19" s="45"/>
      <c r="HPV19" s="22"/>
      <c r="HPW19" s="45"/>
      <c r="HPX19" s="22"/>
      <c r="HPY19" s="45"/>
      <c r="HPZ19" s="22"/>
      <c r="HQA19" s="45"/>
      <c r="HQB19" s="22"/>
      <c r="HQC19" s="45"/>
      <c r="HQD19" s="22"/>
      <c r="HQE19" s="45"/>
      <c r="HQF19" s="22"/>
      <c r="HQG19" s="45"/>
      <c r="HQH19" s="22"/>
      <c r="HQI19" s="45"/>
      <c r="HQJ19" s="22"/>
      <c r="HQK19" s="45"/>
      <c r="HQL19" s="22"/>
      <c r="HQM19" s="45"/>
      <c r="HQN19" s="22"/>
      <c r="HQO19" s="45"/>
      <c r="HQP19" s="22"/>
      <c r="HQQ19" s="45"/>
      <c r="HQR19" s="22"/>
      <c r="HQS19" s="45"/>
      <c r="HQT19" s="22"/>
      <c r="HQU19" s="45"/>
      <c r="HQV19" s="22"/>
      <c r="HQW19" s="45"/>
      <c r="HQX19" s="22"/>
      <c r="HQY19" s="45"/>
      <c r="HQZ19" s="22"/>
      <c r="HRA19" s="45"/>
      <c r="HRB19" s="22"/>
      <c r="HRC19" s="45"/>
      <c r="HRD19" s="22"/>
      <c r="HRE19" s="45"/>
      <c r="HRF19" s="22"/>
      <c r="HRG19" s="45"/>
      <c r="HRH19" s="22"/>
      <c r="HRI19" s="45"/>
      <c r="HRJ19" s="22"/>
      <c r="HRK19" s="45"/>
      <c r="HRL19" s="22"/>
      <c r="HRM19" s="45"/>
      <c r="HRN19" s="22"/>
      <c r="HRO19" s="45"/>
      <c r="HRP19" s="22"/>
      <c r="HRQ19" s="45"/>
      <c r="HRR19" s="22"/>
      <c r="HRS19" s="45"/>
      <c r="HRT19" s="22"/>
      <c r="HRU19" s="45"/>
      <c r="HRV19" s="22"/>
      <c r="HRW19" s="45"/>
      <c r="HRX19" s="22"/>
      <c r="HRY19" s="45"/>
      <c r="HRZ19" s="22"/>
      <c r="HSA19" s="45"/>
      <c r="HSB19" s="22"/>
      <c r="HSC19" s="45"/>
      <c r="HSD19" s="22"/>
      <c r="HSE19" s="45"/>
      <c r="HSF19" s="22"/>
      <c r="HSG19" s="45"/>
      <c r="HSH19" s="22"/>
      <c r="HSI19" s="45"/>
      <c r="HSJ19" s="22"/>
      <c r="HSK19" s="45"/>
      <c r="HSL19" s="22"/>
      <c r="HSM19" s="45"/>
      <c r="HSN19" s="22"/>
      <c r="HSO19" s="45"/>
      <c r="HSP19" s="22"/>
      <c r="HSQ19" s="45"/>
      <c r="HSR19" s="22"/>
      <c r="HSS19" s="45"/>
      <c r="HST19" s="22"/>
      <c r="HSU19" s="45"/>
      <c r="HSV19" s="22"/>
      <c r="HSW19" s="45"/>
      <c r="HSX19" s="22"/>
      <c r="HSY19" s="45"/>
      <c r="HSZ19" s="22"/>
      <c r="HTA19" s="45"/>
      <c r="HTB19" s="22"/>
      <c r="HTC19" s="45"/>
      <c r="HTD19" s="22"/>
      <c r="HTE19" s="45"/>
      <c r="HTF19" s="22"/>
      <c r="HTG19" s="45"/>
      <c r="HTH19" s="22"/>
      <c r="HTI19" s="45"/>
      <c r="HTJ19" s="22"/>
      <c r="HTK19" s="45"/>
      <c r="HTL19" s="22"/>
      <c r="HTM19" s="45"/>
      <c r="HTN19" s="22"/>
      <c r="HTO19" s="45"/>
      <c r="HTP19" s="22"/>
      <c r="HTQ19" s="45"/>
      <c r="HTR19" s="22"/>
      <c r="HTS19" s="45"/>
      <c r="HTT19" s="22"/>
      <c r="HTU19" s="45"/>
      <c r="HTV19" s="22"/>
      <c r="HTW19" s="45"/>
      <c r="HTX19" s="22"/>
      <c r="HTY19" s="45"/>
      <c r="HTZ19" s="22"/>
      <c r="HUA19" s="45"/>
      <c r="HUB19" s="22"/>
      <c r="HUC19" s="45"/>
      <c r="HUD19" s="22"/>
      <c r="HUE19" s="45"/>
      <c r="HUF19" s="22"/>
      <c r="HUG19" s="45"/>
      <c r="HUH19" s="22"/>
      <c r="HUI19" s="45"/>
      <c r="HUJ19" s="22"/>
      <c r="HUK19" s="45"/>
      <c r="HUL19" s="22"/>
      <c r="HUM19" s="45"/>
      <c r="HUN19" s="22"/>
      <c r="HUO19" s="45"/>
      <c r="HUP19" s="22"/>
      <c r="HUQ19" s="45"/>
      <c r="HUR19" s="22"/>
      <c r="HUS19" s="45"/>
      <c r="HUT19" s="22"/>
      <c r="HUU19" s="45"/>
      <c r="HUV19" s="22"/>
      <c r="HUW19" s="45"/>
      <c r="HUX19" s="22"/>
      <c r="HUY19" s="45"/>
      <c r="HUZ19" s="22"/>
      <c r="HVA19" s="45"/>
      <c r="HVB19" s="22"/>
      <c r="HVC19" s="45"/>
      <c r="HVD19" s="22"/>
      <c r="HVE19" s="45"/>
      <c r="HVF19" s="22"/>
      <c r="HVG19" s="45"/>
      <c r="HVH19" s="22"/>
      <c r="HVI19" s="45"/>
      <c r="HVJ19" s="22"/>
      <c r="HVK19" s="45"/>
      <c r="HVL19" s="22"/>
      <c r="HVM19" s="45"/>
      <c r="HVN19" s="22"/>
      <c r="HVO19" s="45"/>
      <c r="HVP19" s="22"/>
      <c r="HVQ19" s="45"/>
      <c r="HVR19" s="22"/>
      <c r="HVS19" s="45"/>
      <c r="HVT19" s="22"/>
      <c r="HVU19" s="45"/>
      <c r="HVV19" s="22"/>
      <c r="HVW19" s="45"/>
      <c r="HVX19" s="22"/>
      <c r="HVY19" s="45"/>
      <c r="HVZ19" s="22"/>
      <c r="HWA19" s="45"/>
      <c r="HWB19" s="22"/>
      <c r="HWC19" s="45"/>
      <c r="HWD19" s="22"/>
      <c r="HWE19" s="45"/>
      <c r="HWF19" s="22"/>
      <c r="HWG19" s="45"/>
      <c r="HWH19" s="22"/>
      <c r="HWI19" s="45"/>
      <c r="HWJ19" s="22"/>
      <c r="HWK19" s="45"/>
      <c r="HWL19" s="22"/>
      <c r="HWM19" s="45"/>
      <c r="HWN19" s="22"/>
      <c r="HWO19" s="45"/>
      <c r="HWP19" s="22"/>
      <c r="HWQ19" s="45"/>
      <c r="HWR19" s="22"/>
      <c r="HWS19" s="45"/>
      <c r="HWT19" s="22"/>
      <c r="HWU19" s="45"/>
      <c r="HWV19" s="22"/>
      <c r="HWW19" s="45"/>
      <c r="HWX19" s="22"/>
      <c r="HWY19" s="45"/>
      <c r="HWZ19" s="22"/>
      <c r="HXA19" s="45"/>
      <c r="HXB19" s="22"/>
      <c r="HXC19" s="45"/>
      <c r="HXD19" s="22"/>
      <c r="HXE19" s="45"/>
      <c r="HXF19" s="22"/>
      <c r="HXG19" s="45"/>
      <c r="HXH19" s="22"/>
      <c r="HXI19" s="45"/>
      <c r="HXJ19" s="22"/>
      <c r="HXK19" s="45"/>
      <c r="HXL19" s="22"/>
      <c r="HXM19" s="45"/>
      <c r="HXN19" s="22"/>
      <c r="HXO19" s="45"/>
      <c r="HXP19" s="22"/>
      <c r="HXQ19" s="45"/>
      <c r="HXR19" s="22"/>
      <c r="HXS19" s="45"/>
      <c r="HXT19" s="22"/>
      <c r="HXU19" s="45"/>
      <c r="HXV19" s="22"/>
      <c r="HXW19" s="45"/>
      <c r="HXX19" s="22"/>
      <c r="HXY19" s="45"/>
      <c r="HXZ19" s="22"/>
      <c r="HYA19" s="45"/>
      <c r="HYB19" s="22"/>
      <c r="HYC19" s="45"/>
      <c r="HYD19" s="22"/>
      <c r="HYE19" s="45"/>
      <c r="HYF19" s="22"/>
      <c r="HYG19" s="45"/>
      <c r="HYH19" s="22"/>
      <c r="HYI19" s="45"/>
      <c r="HYJ19" s="22"/>
      <c r="HYK19" s="45"/>
      <c r="HYL19" s="22"/>
      <c r="HYM19" s="45"/>
      <c r="HYN19" s="22"/>
      <c r="HYO19" s="45"/>
      <c r="HYP19" s="22"/>
      <c r="HYQ19" s="45"/>
      <c r="HYR19" s="22"/>
      <c r="HYS19" s="45"/>
      <c r="HYT19" s="22"/>
      <c r="HYU19" s="45"/>
      <c r="HYV19" s="22"/>
      <c r="HYW19" s="45"/>
      <c r="HYX19" s="22"/>
      <c r="HYY19" s="45"/>
      <c r="HYZ19" s="22"/>
      <c r="HZA19" s="45"/>
      <c r="HZB19" s="22"/>
      <c r="HZC19" s="45"/>
      <c r="HZD19" s="22"/>
      <c r="HZE19" s="45"/>
      <c r="HZF19" s="22"/>
      <c r="HZG19" s="45"/>
      <c r="HZH19" s="22"/>
      <c r="HZI19" s="45"/>
      <c r="HZJ19" s="22"/>
      <c r="HZK19" s="45"/>
      <c r="HZL19" s="22"/>
      <c r="HZM19" s="45"/>
      <c r="HZN19" s="22"/>
      <c r="HZO19" s="45"/>
      <c r="HZP19" s="22"/>
      <c r="HZQ19" s="45"/>
      <c r="HZR19" s="22"/>
      <c r="HZS19" s="45"/>
      <c r="HZT19" s="22"/>
      <c r="HZU19" s="45"/>
      <c r="HZV19" s="22"/>
      <c r="HZW19" s="45"/>
      <c r="HZX19" s="22"/>
      <c r="HZY19" s="45"/>
      <c r="HZZ19" s="22"/>
      <c r="IAA19" s="45"/>
      <c r="IAB19" s="22"/>
      <c r="IAC19" s="45"/>
      <c r="IAD19" s="22"/>
      <c r="IAE19" s="45"/>
      <c r="IAF19" s="22"/>
      <c r="IAG19" s="45"/>
      <c r="IAH19" s="22"/>
      <c r="IAI19" s="45"/>
      <c r="IAJ19" s="22"/>
      <c r="IAK19" s="45"/>
      <c r="IAL19" s="22"/>
      <c r="IAM19" s="45"/>
      <c r="IAN19" s="22"/>
      <c r="IAO19" s="45"/>
      <c r="IAP19" s="22"/>
      <c r="IAQ19" s="45"/>
      <c r="IAR19" s="22"/>
      <c r="IAS19" s="45"/>
      <c r="IAT19" s="22"/>
      <c r="IAU19" s="45"/>
      <c r="IAV19" s="22"/>
      <c r="IAW19" s="45"/>
      <c r="IAX19" s="22"/>
      <c r="IAY19" s="45"/>
      <c r="IAZ19" s="22"/>
      <c r="IBA19" s="45"/>
      <c r="IBB19" s="22"/>
      <c r="IBC19" s="45"/>
      <c r="IBD19" s="22"/>
      <c r="IBE19" s="45"/>
      <c r="IBF19" s="22"/>
      <c r="IBG19" s="45"/>
      <c r="IBH19" s="22"/>
      <c r="IBI19" s="45"/>
      <c r="IBJ19" s="22"/>
      <c r="IBK19" s="45"/>
      <c r="IBL19" s="22"/>
      <c r="IBM19" s="45"/>
      <c r="IBN19" s="22"/>
      <c r="IBO19" s="45"/>
      <c r="IBP19" s="22"/>
      <c r="IBQ19" s="45"/>
      <c r="IBR19" s="22"/>
      <c r="IBS19" s="45"/>
      <c r="IBT19" s="22"/>
      <c r="IBU19" s="45"/>
      <c r="IBV19" s="22"/>
      <c r="IBW19" s="45"/>
      <c r="IBX19" s="22"/>
      <c r="IBY19" s="45"/>
      <c r="IBZ19" s="22"/>
      <c r="ICA19" s="45"/>
      <c r="ICB19" s="22"/>
      <c r="ICC19" s="45"/>
      <c r="ICD19" s="22"/>
      <c r="ICE19" s="45"/>
      <c r="ICF19" s="22"/>
      <c r="ICG19" s="45"/>
      <c r="ICH19" s="22"/>
      <c r="ICI19" s="45"/>
      <c r="ICJ19" s="22"/>
      <c r="ICK19" s="45"/>
      <c r="ICL19" s="22"/>
      <c r="ICM19" s="45"/>
      <c r="ICN19" s="22"/>
      <c r="ICO19" s="45"/>
      <c r="ICP19" s="22"/>
      <c r="ICQ19" s="45"/>
      <c r="ICR19" s="22"/>
      <c r="ICS19" s="45"/>
      <c r="ICT19" s="22"/>
      <c r="ICU19" s="45"/>
      <c r="ICV19" s="22"/>
      <c r="ICW19" s="45"/>
      <c r="ICX19" s="22"/>
      <c r="ICY19" s="45"/>
      <c r="ICZ19" s="22"/>
      <c r="IDA19" s="45"/>
      <c r="IDB19" s="22"/>
      <c r="IDC19" s="45"/>
      <c r="IDD19" s="22"/>
      <c r="IDE19" s="45"/>
      <c r="IDF19" s="22"/>
      <c r="IDG19" s="45"/>
      <c r="IDH19" s="22"/>
      <c r="IDI19" s="45"/>
      <c r="IDJ19" s="22"/>
      <c r="IDK19" s="45"/>
      <c r="IDL19" s="22"/>
      <c r="IDM19" s="45"/>
      <c r="IDN19" s="22"/>
      <c r="IDO19" s="45"/>
      <c r="IDP19" s="22"/>
      <c r="IDQ19" s="45"/>
      <c r="IDR19" s="22"/>
      <c r="IDS19" s="45"/>
      <c r="IDT19" s="22"/>
      <c r="IDU19" s="45"/>
      <c r="IDV19" s="22"/>
      <c r="IDW19" s="45"/>
      <c r="IDX19" s="22"/>
      <c r="IDY19" s="45"/>
      <c r="IDZ19" s="22"/>
      <c r="IEA19" s="45"/>
      <c r="IEB19" s="22"/>
      <c r="IEC19" s="45"/>
      <c r="IED19" s="22"/>
      <c r="IEE19" s="45"/>
      <c r="IEF19" s="22"/>
      <c r="IEG19" s="45"/>
      <c r="IEH19" s="22"/>
      <c r="IEI19" s="45"/>
      <c r="IEJ19" s="22"/>
      <c r="IEK19" s="45"/>
      <c r="IEL19" s="22"/>
      <c r="IEM19" s="45"/>
      <c r="IEN19" s="22"/>
      <c r="IEO19" s="45"/>
      <c r="IEP19" s="22"/>
      <c r="IEQ19" s="45"/>
      <c r="IER19" s="22"/>
      <c r="IES19" s="45"/>
      <c r="IET19" s="22"/>
      <c r="IEU19" s="45"/>
      <c r="IEV19" s="22"/>
      <c r="IEW19" s="45"/>
      <c r="IEX19" s="22"/>
      <c r="IEY19" s="45"/>
      <c r="IEZ19" s="22"/>
      <c r="IFA19" s="45"/>
      <c r="IFB19" s="22"/>
      <c r="IFC19" s="45"/>
      <c r="IFD19" s="22"/>
      <c r="IFE19" s="45"/>
      <c r="IFF19" s="22"/>
      <c r="IFG19" s="45"/>
      <c r="IFH19" s="22"/>
      <c r="IFI19" s="45"/>
      <c r="IFJ19" s="22"/>
      <c r="IFK19" s="45"/>
      <c r="IFL19" s="22"/>
      <c r="IFM19" s="45"/>
      <c r="IFN19" s="22"/>
      <c r="IFO19" s="45"/>
      <c r="IFP19" s="22"/>
      <c r="IFQ19" s="45"/>
      <c r="IFR19" s="22"/>
      <c r="IFS19" s="45"/>
      <c r="IFT19" s="22"/>
      <c r="IFU19" s="45"/>
      <c r="IFV19" s="22"/>
      <c r="IFW19" s="45"/>
      <c r="IFX19" s="22"/>
      <c r="IFY19" s="45"/>
      <c r="IFZ19" s="22"/>
      <c r="IGA19" s="45"/>
      <c r="IGB19" s="22"/>
      <c r="IGC19" s="45"/>
      <c r="IGD19" s="22"/>
      <c r="IGE19" s="45"/>
      <c r="IGF19" s="22"/>
      <c r="IGG19" s="45"/>
      <c r="IGH19" s="22"/>
      <c r="IGI19" s="45"/>
      <c r="IGJ19" s="22"/>
      <c r="IGK19" s="45"/>
      <c r="IGL19" s="22"/>
      <c r="IGM19" s="45"/>
      <c r="IGN19" s="22"/>
      <c r="IGO19" s="45"/>
      <c r="IGP19" s="22"/>
      <c r="IGQ19" s="45"/>
      <c r="IGR19" s="22"/>
      <c r="IGS19" s="45"/>
      <c r="IGT19" s="22"/>
      <c r="IGU19" s="45"/>
      <c r="IGV19" s="22"/>
      <c r="IGW19" s="45"/>
      <c r="IGX19" s="22"/>
      <c r="IGY19" s="45"/>
      <c r="IGZ19" s="22"/>
      <c r="IHA19" s="45"/>
      <c r="IHB19" s="22"/>
      <c r="IHC19" s="45"/>
      <c r="IHD19" s="22"/>
      <c r="IHE19" s="45"/>
      <c r="IHF19" s="22"/>
      <c r="IHG19" s="45"/>
      <c r="IHH19" s="22"/>
      <c r="IHI19" s="45"/>
      <c r="IHJ19" s="22"/>
      <c r="IHK19" s="45"/>
      <c r="IHL19" s="22"/>
      <c r="IHM19" s="45"/>
      <c r="IHN19" s="22"/>
      <c r="IHO19" s="45"/>
      <c r="IHP19" s="22"/>
      <c r="IHQ19" s="45"/>
      <c r="IHR19" s="22"/>
      <c r="IHS19" s="45"/>
      <c r="IHT19" s="22"/>
      <c r="IHU19" s="45"/>
      <c r="IHV19" s="22"/>
      <c r="IHW19" s="45"/>
      <c r="IHX19" s="22"/>
      <c r="IHY19" s="45"/>
      <c r="IHZ19" s="22"/>
      <c r="IIA19" s="45"/>
      <c r="IIB19" s="22"/>
      <c r="IIC19" s="45"/>
      <c r="IID19" s="22"/>
      <c r="IIE19" s="45"/>
      <c r="IIF19" s="22"/>
      <c r="IIG19" s="45"/>
      <c r="IIH19" s="22"/>
      <c r="III19" s="45"/>
      <c r="IIJ19" s="22"/>
      <c r="IIK19" s="45"/>
      <c r="IIL19" s="22"/>
      <c r="IIM19" s="45"/>
      <c r="IIN19" s="22"/>
      <c r="IIO19" s="45"/>
      <c r="IIP19" s="22"/>
      <c r="IIQ19" s="45"/>
      <c r="IIR19" s="22"/>
      <c r="IIS19" s="45"/>
      <c r="IIT19" s="22"/>
      <c r="IIU19" s="45"/>
      <c r="IIV19" s="22"/>
      <c r="IIW19" s="45"/>
      <c r="IIX19" s="22"/>
      <c r="IIY19" s="45"/>
      <c r="IIZ19" s="22"/>
      <c r="IJA19" s="45"/>
      <c r="IJB19" s="22"/>
      <c r="IJC19" s="45"/>
      <c r="IJD19" s="22"/>
      <c r="IJE19" s="45"/>
      <c r="IJF19" s="22"/>
      <c r="IJG19" s="45"/>
      <c r="IJH19" s="22"/>
      <c r="IJI19" s="45"/>
      <c r="IJJ19" s="22"/>
      <c r="IJK19" s="45"/>
      <c r="IJL19" s="22"/>
      <c r="IJM19" s="45"/>
      <c r="IJN19" s="22"/>
      <c r="IJO19" s="45"/>
      <c r="IJP19" s="22"/>
      <c r="IJQ19" s="45"/>
      <c r="IJR19" s="22"/>
      <c r="IJS19" s="45"/>
      <c r="IJT19" s="22"/>
      <c r="IJU19" s="45"/>
      <c r="IJV19" s="22"/>
      <c r="IJW19" s="45"/>
      <c r="IJX19" s="22"/>
      <c r="IJY19" s="45"/>
      <c r="IJZ19" s="22"/>
      <c r="IKA19" s="45"/>
      <c r="IKB19" s="22"/>
      <c r="IKC19" s="45"/>
      <c r="IKD19" s="22"/>
      <c r="IKE19" s="45"/>
      <c r="IKF19" s="22"/>
      <c r="IKG19" s="45"/>
      <c r="IKH19" s="22"/>
      <c r="IKI19" s="45"/>
      <c r="IKJ19" s="22"/>
      <c r="IKK19" s="45"/>
      <c r="IKL19" s="22"/>
      <c r="IKM19" s="45"/>
      <c r="IKN19" s="22"/>
      <c r="IKO19" s="45"/>
      <c r="IKP19" s="22"/>
      <c r="IKQ19" s="45"/>
      <c r="IKR19" s="22"/>
      <c r="IKS19" s="45"/>
      <c r="IKT19" s="22"/>
      <c r="IKU19" s="45"/>
      <c r="IKV19" s="22"/>
      <c r="IKW19" s="45"/>
      <c r="IKX19" s="22"/>
      <c r="IKY19" s="45"/>
      <c r="IKZ19" s="22"/>
      <c r="ILA19" s="45"/>
      <c r="ILB19" s="22"/>
      <c r="ILC19" s="45"/>
      <c r="ILD19" s="22"/>
      <c r="ILE19" s="45"/>
      <c r="ILF19" s="22"/>
      <c r="ILG19" s="45"/>
      <c r="ILH19" s="22"/>
      <c r="ILI19" s="45"/>
      <c r="ILJ19" s="22"/>
      <c r="ILK19" s="45"/>
      <c r="ILL19" s="22"/>
      <c r="ILM19" s="45"/>
      <c r="ILN19" s="22"/>
      <c r="ILO19" s="45"/>
      <c r="ILP19" s="22"/>
      <c r="ILQ19" s="45"/>
      <c r="ILR19" s="22"/>
      <c r="ILS19" s="45"/>
      <c r="ILT19" s="22"/>
      <c r="ILU19" s="45"/>
      <c r="ILV19" s="22"/>
      <c r="ILW19" s="45"/>
      <c r="ILX19" s="22"/>
      <c r="ILY19" s="45"/>
      <c r="ILZ19" s="22"/>
      <c r="IMA19" s="45"/>
      <c r="IMB19" s="22"/>
      <c r="IMC19" s="45"/>
      <c r="IMD19" s="22"/>
      <c r="IME19" s="45"/>
      <c r="IMF19" s="22"/>
      <c r="IMG19" s="45"/>
      <c r="IMH19" s="22"/>
      <c r="IMI19" s="45"/>
      <c r="IMJ19" s="22"/>
      <c r="IMK19" s="45"/>
      <c r="IML19" s="22"/>
      <c r="IMM19" s="45"/>
      <c r="IMN19" s="22"/>
      <c r="IMO19" s="45"/>
      <c r="IMP19" s="22"/>
      <c r="IMQ19" s="45"/>
      <c r="IMR19" s="22"/>
      <c r="IMS19" s="45"/>
      <c r="IMT19" s="22"/>
      <c r="IMU19" s="45"/>
      <c r="IMV19" s="22"/>
      <c r="IMW19" s="45"/>
      <c r="IMX19" s="22"/>
      <c r="IMY19" s="45"/>
      <c r="IMZ19" s="22"/>
      <c r="INA19" s="45"/>
      <c r="INB19" s="22"/>
      <c r="INC19" s="45"/>
      <c r="IND19" s="22"/>
      <c r="INE19" s="45"/>
      <c r="INF19" s="22"/>
      <c r="ING19" s="45"/>
      <c r="INH19" s="22"/>
      <c r="INI19" s="45"/>
      <c r="INJ19" s="22"/>
      <c r="INK19" s="45"/>
      <c r="INL19" s="22"/>
      <c r="INM19" s="45"/>
      <c r="INN19" s="22"/>
      <c r="INO19" s="45"/>
      <c r="INP19" s="22"/>
      <c r="INQ19" s="45"/>
      <c r="INR19" s="22"/>
      <c r="INS19" s="45"/>
      <c r="INT19" s="22"/>
      <c r="INU19" s="45"/>
      <c r="INV19" s="22"/>
      <c r="INW19" s="45"/>
      <c r="INX19" s="22"/>
      <c r="INY19" s="45"/>
      <c r="INZ19" s="22"/>
      <c r="IOA19" s="45"/>
      <c r="IOB19" s="22"/>
      <c r="IOC19" s="45"/>
      <c r="IOD19" s="22"/>
      <c r="IOE19" s="45"/>
      <c r="IOF19" s="22"/>
      <c r="IOG19" s="45"/>
      <c r="IOH19" s="22"/>
      <c r="IOI19" s="45"/>
      <c r="IOJ19" s="22"/>
      <c r="IOK19" s="45"/>
      <c r="IOL19" s="22"/>
      <c r="IOM19" s="45"/>
      <c r="ION19" s="22"/>
      <c r="IOO19" s="45"/>
      <c r="IOP19" s="22"/>
      <c r="IOQ19" s="45"/>
      <c r="IOR19" s="22"/>
      <c r="IOS19" s="45"/>
      <c r="IOT19" s="22"/>
      <c r="IOU19" s="45"/>
      <c r="IOV19" s="22"/>
      <c r="IOW19" s="45"/>
      <c r="IOX19" s="22"/>
      <c r="IOY19" s="45"/>
      <c r="IOZ19" s="22"/>
      <c r="IPA19" s="45"/>
      <c r="IPB19" s="22"/>
      <c r="IPC19" s="45"/>
      <c r="IPD19" s="22"/>
      <c r="IPE19" s="45"/>
      <c r="IPF19" s="22"/>
      <c r="IPG19" s="45"/>
      <c r="IPH19" s="22"/>
      <c r="IPI19" s="45"/>
      <c r="IPJ19" s="22"/>
      <c r="IPK19" s="45"/>
      <c r="IPL19" s="22"/>
      <c r="IPM19" s="45"/>
      <c r="IPN19" s="22"/>
      <c r="IPO19" s="45"/>
      <c r="IPP19" s="22"/>
      <c r="IPQ19" s="45"/>
      <c r="IPR19" s="22"/>
      <c r="IPS19" s="45"/>
      <c r="IPT19" s="22"/>
      <c r="IPU19" s="45"/>
      <c r="IPV19" s="22"/>
      <c r="IPW19" s="45"/>
      <c r="IPX19" s="22"/>
      <c r="IPY19" s="45"/>
      <c r="IPZ19" s="22"/>
      <c r="IQA19" s="45"/>
      <c r="IQB19" s="22"/>
      <c r="IQC19" s="45"/>
      <c r="IQD19" s="22"/>
      <c r="IQE19" s="45"/>
      <c r="IQF19" s="22"/>
      <c r="IQG19" s="45"/>
      <c r="IQH19" s="22"/>
      <c r="IQI19" s="45"/>
      <c r="IQJ19" s="22"/>
      <c r="IQK19" s="45"/>
      <c r="IQL19" s="22"/>
      <c r="IQM19" s="45"/>
      <c r="IQN19" s="22"/>
      <c r="IQO19" s="45"/>
      <c r="IQP19" s="22"/>
      <c r="IQQ19" s="45"/>
      <c r="IQR19" s="22"/>
      <c r="IQS19" s="45"/>
      <c r="IQT19" s="22"/>
      <c r="IQU19" s="45"/>
      <c r="IQV19" s="22"/>
      <c r="IQW19" s="45"/>
      <c r="IQX19" s="22"/>
      <c r="IQY19" s="45"/>
      <c r="IQZ19" s="22"/>
      <c r="IRA19" s="45"/>
      <c r="IRB19" s="22"/>
      <c r="IRC19" s="45"/>
      <c r="IRD19" s="22"/>
      <c r="IRE19" s="45"/>
      <c r="IRF19" s="22"/>
      <c r="IRG19" s="45"/>
      <c r="IRH19" s="22"/>
      <c r="IRI19" s="45"/>
      <c r="IRJ19" s="22"/>
      <c r="IRK19" s="45"/>
      <c r="IRL19" s="22"/>
      <c r="IRM19" s="45"/>
      <c r="IRN19" s="22"/>
      <c r="IRO19" s="45"/>
      <c r="IRP19" s="22"/>
      <c r="IRQ19" s="45"/>
      <c r="IRR19" s="22"/>
      <c r="IRS19" s="45"/>
      <c r="IRT19" s="22"/>
      <c r="IRU19" s="45"/>
      <c r="IRV19" s="22"/>
      <c r="IRW19" s="45"/>
      <c r="IRX19" s="22"/>
      <c r="IRY19" s="45"/>
      <c r="IRZ19" s="22"/>
      <c r="ISA19" s="45"/>
      <c r="ISB19" s="22"/>
      <c r="ISC19" s="45"/>
      <c r="ISD19" s="22"/>
      <c r="ISE19" s="45"/>
      <c r="ISF19" s="22"/>
      <c r="ISG19" s="45"/>
      <c r="ISH19" s="22"/>
      <c r="ISI19" s="45"/>
      <c r="ISJ19" s="22"/>
      <c r="ISK19" s="45"/>
      <c r="ISL19" s="22"/>
      <c r="ISM19" s="45"/>
      <c r="ISN19" s="22"/>
      <c r="ISO19" s="45"/>
      <c r="ISP19" s="22"/>
      <c r="ISQ19" s="45"/>
      <c r="ISR19" s="22"/>
      <c r="ISS19" s="45"/>
      <c r="IST19" s="22"/>
      <c r="ISU19" s="45"/>
      <c r="ISV19" s="22"/>
      <c r="ISW19" s="45"/>
      <c r="ISX19" s="22"/>
      <c r="ISY19" s="45"/>
      <c r="ISZ19" s="22"/>
      <c r="ITA19" s="45"/>
      <c r="ITB19" s="22"/>
      <c r="ITC19" s="45"/>
      <c r="ITD19" s="22"/>
      <c r="ITE19" s="45"/>
      <c r="ITF19" s="22"/>
      <c r="ITG19" s="45"/>
      <c r="ITH19" s="22"/>
      <c r="ITI19" s="45"/>
      <c r="ITJ19" s="22"/>
      <c r="ITK19" s="45"/>
      <c r="ITL19" s="22"/>
      <c r="ITM19" s="45"/>
      <c r="ITN19" s="22"/>
      <c r="ITO19" s="45"/>
      <c r="ITP19" s="22"/>
      <c r="ITQ19" s="45"/>
      <c r="ITR19" s="22"/>
      <c r="ITS19" s="45"/>
      <c r="ITT19" s="22"/>
      <c r="ITU19" s="45"/>
      <c r="ITV19" s="22"/>
      <c r="ITW19" s="45"/>
      <c r="ITX19" s="22"/>
      <c r="ITY19" s="45"/>
      <c r="ITZ19" s="22"/>
      <c r="IUA19" s="45"/>
      <c r="IUB19" s="22"/>
      <c r="IUC19" s="45"/>
      <c r="IUD19" s="22"/>
      <c r="IUE19" s="45"/>
      <c r="IUF19" s="22"/>
      <c r="IUG19" s="45"/>
      <c r="IUH19" s="22"/>
      <c r="IUI19" s="45"/>
      <c r="IUJ19" s="22"/>
      <c r="IUK19" s="45"/>
      <c r="IUL19" s="22"/>
      <c r="IUM19" s="45"/>
      <c r="IUN19" s="22"/>
      <c r="IUO19" s="45"/>
      <c r="IUP19" s="22"/>
      <c r="IUQ19" s="45"/>
      <c r="IUR19" s="22"/>
      <c r="IUS19" s="45"/>
      <c r="IUT19" s="22"/>
      <c r="IUU19" s="45"/>
      <c r="IUV19" s="22"/>
      <c r="IUW19" s="45"/>
      <c r="IUX19" s="22"/>
      <c r="IUY19" s="45"/>
      <c r="IUZ19" s="22"/>
      <c r="IVA19" s="45"/>
      <c r="IVB19" s="22"/>
      <c r="IVC19" s="45"/>
      <c r="IVD19" s="22"/>
      <c r="IVE19" s="45"/>
      <c r="IVF19" s="22"/>
      <c r="IVG19" s="45"/>
      <c r="IVH19" s="22"/>
      <c r="IVI19" s="45"/>
      <c r="IVJ19" s="22"/>
      <c r="IVK19" s="45"/>
      <c r="IVL19" s="22"/>
      <c r="IVM19" s="45"/>
      <c r="IVN19" s="22"/>
      <c r="IVO19" s="45"/>
      <c r="IVP19" s="22"/>
      <c r="IVQ19" s="45"/>
      <c r="IVR19" s="22"/>
      <c r="IVS19" s="45"/>
      <c r="IVT19" s="22"/>
      <c r="IVU19" s="45"/>
      <c r="IVV19" s="22"/>
      <c r="IVW19" s="45"/>
      <c r="IVX19" s="22"/>
      <c r="IVY19" s="45"/>
      <c r="IVZ19" s="22"/>
      <c r="IWA19" s="45"/>
      <c r="IWB19" s="22"/>
      <c r="IWC19" s="45"/>
      <c r="IWD19" s="22"/>
      <c r="IWE19" s="45"/>
      <c r="IWF19" s="22"/>
      <c r="IWG19" s="45"/>
      <c r="IWH19" s="22"/>
      <c r="IWI19" s="45"/>
      <c r="IWJ19" s="22"/>
      <c r="IWK19" s="45"/>
      <c r="IWL19" s="22"/>
      <c r="IWM19" s="45"/>
      <c r="IWN19" s="22"/>
      <c r="IWO19" s="45"/>
      <c r="IWP19" s="22"/>
      <c r="IWQ19" s="45"/>
      <c r="IWR19" s="22"/>
      <c r="IWS19" s="45"/>
      <c r="IWT19" s="22"/>
      <c r="IWU19" s="45"/>
      <c r="IWV19" s="22"/>
      <c r="IWW19" s="45"/>
      <c r="IWX19" s="22"/>
      <c r="IWY19" s="45"/>
      <c r="IWZ19" s="22"/>
      <c r="IXA19" s="45"/>
      <c r="IXB19" s="22"/>
      <c r="IXC19" s="45"/>
      <c r="IXD19" s="22"/>
      <c r="IXE19" s="45"/>
      <c r="IXF19" s="22"/>
      <c r="IXG19" s="45"/>
      <c r="IXH19" s="22"/>
      <c r="IXI19" s="45"/>
      <c r="IXJ19" s="22"/>
      <c r="IXK19" s="45"/>
      <c r="IXL19" s="22"/>
      <c r="IXM19" s="45"/>
      <c r="IXN19" s="22"/>
      <c r="IXO19" s="45"/>
      <c r="IXP19" s="22"/>
      <c r="IXQ19" s="45"/>
      <c r="IXR19" s="22"/>
      <c r="IXS19" s="45"/>
      <c r="IXT19" s="22"/>
      <c r="IXU19" s="45"/>
      <c r="IXV19" s="22"/>
      <c r="IXW19" s="45"/>
      <c r="IXX19" s="22"/>
      <c r="IXY19" s="45"/>
      <c r="IXZ19" s="22"/>
      <c r="IYA19" s="45"/>
      <c r="IYB19" s="22"/>
      <c r="IYC19" s="45"/>
      <c r="IYD19" s="22"/>
      <c r="IYE19" s="45"/>
      <c r="IYF19" s="22"/>
      <c r="IYG19" s="45"/>
      <c r="IYH19" s="22"/>
      <c r="IYI19" s="45"/>
      <c r="IYJ19" s="22"/>
      <c r="IYK19" s="45"/>
      <c r="IYL19" s="22"/>
      <c r="IYM19" s="45"/>
      <c r="IYN19" s="22"/>
      <c r="IYO19" s="45"/>
      <c r="IYP19" s="22"/>
      <c r="IYQ19" s="45"/>
      <c r="IYR19" s="22"/>
      <c r="IYS19" s="45"/>
      <c r="IYT19" s="22"/>
      <c r="IYU19" s="45"/>
      <c r="IYV19" s="22"/>
      <c r="IYW19" s="45"/>
      <c r="IYX19" s="22"/>
      <c r="IYY19" s="45"/>
      <c r="IYZ19" s="22"/>
      <c r="IZA19" s="45"/>
      <c r="IZB19" s="22"/>
      <c r="IZC19" s="45"/>
      <c r="IZD19" s="22"/>
      <c r="IZE19" s="45"/>
      <c r="IZF19" s="22"/>
      <c r="IZG19" s="45"/>
      <c r="IZH19" s="22"/>
      <c r="IZI19" s="45"/>
      <c r="IZJ19" s="22"/>
      <c r="IZK19" s="45"/>
      <c r="IZL19" s="22"/>
      <c r="IZM19" s="45"/>
      <c r="IZN19" s="22"/>
      <c r="IZO19" s="45"/>
      <c r="IZP19" s="22"/>
      <c r="IZQ19" s="45"/>
      <c r="IZR19" s="22"/>
      <c r="IZS19" s="45"/>
      <c r="IZT19" s="22"/>
      <c r="IZU19" s="45"/>
      <c r="IZV19" s="22"/>
      <c r="IZW19" s="45"/>
      <c r="IZX19" s="22"/>
      <c r="IZY19" s="45"/>
      <c r="IZZ19" s="22"/>
      <c r="JAA19" s="45"/>
      <c r="JAB19" s="22"/>
      <c r="JAC19" s="45"/>
      <c r="JAD19" s="22"/>
      <c r="JAE19" s="45"/>
      <c r="JAF19" s="22"/>
      <c r="JAG19" s="45"/>
      <c r="JAH19" s="22"/>
      <c r="JAI19" s="45"/>
      <c r="JAJ19" s="22"/>
      <c r="JAK19" s="45"/>
      <c r="JAL19" s="22"/>
      <c r="JAM19" s="45"/>
      <c r="JAN19" s="22"/>
      <c r="JAO19" s="45"/>
      <c r="JAP19" s="22"/>
      <c r="JAQ19" s="45"/>
      <c r="JAR19" s="22"/>
      <c r="JAS19" s="45"/>
      <c r="JAT19" s="22"/>
      <c r="JAU19" s="45"/>
      <c r="JAV19" s="22"/>
      <c r="JAW19" s="45"/>
      <c r="JAX19" s="22"/>
      <c r="JAY19" s="45"/>
      <c r="JAZ19" s="22"/>
      <c r="JBA19" s="45"/>
      <c r="JBB19" s="22"/>
      <c r="JBC19" s="45"/>
      <c r="JBD19" s="22"/>
      <c r="JBE19" s="45"/>
      <c r="JBF19" s="22"/>
      <c r="JBG19" s="45"/>
      <c r="JBH19" s="22"/>
      <c r="JBI19" s="45"/>
      <c r="JBJ19" s="22"/>
      <c r="JBK19" s="45"/>
      <c r="JBL19" s="22"/>
      <c r="JBM19" s="45"/>
      <c r="JBN19" s="22"/>
      <c r="JBO19" s="45"/>
      <c r="JBP19" s="22"/>
      <c r="JBQ19" s="45"/>
      <c r="JBR19" s="22"/>
      <c r="JBS19" s="45"/>
      <c r="JBT19" s="22"/>
      <c r="JBU19" s="45"/>
      <c r="JBV19" s="22"/>
      <c r="JBW19" s="45"/>
      <c r="JBX19" s="22"/>
      <c r="JBY19" s="45"/>
      <c r="JBZ19" s="22"/>
      <c r="JCA19" s="45"/>
      <c r="JCB19" s="22"/>
      <c r="JCC19" s="45"/>
      <c r="JCD19" s="22"/>
      <c r="JCE19" s="45"/>
      <c r="JCF19" s="22"/>
      <c r="JCG19" s="45"/>
      <c r="JCH19" s="22"/>
      <c r="JCI19" s="45"/>
      <c r="JCJ19" s="22"/>
      <c r="JCK19" s="45"/>
      <c r="JCL19" s="22"/>
      <c r="JCM19" s="45"/>
      <c r="JCN19" s="22"/>
      <c r="JCO19" s="45"/>
      <c r="JCP19" s="22"/>
      <c r="JCQ19" s="45"/>
      <c r="JCR19" s="22"/>
      <c r="JCS19" s="45"/>
      <c r="JCT19" s="22"/>
      <c r="JCU19" s="45"/>
      <c r="JCV19" s="22"/>
      <c r="JCW19" s="45"/>
      <c r="JCX19" s="22"/>
      <c r="JCY19" s="45"/>
      <c r="JCZ19" s="22"/>
      <c r="JDA19" s="45"/>
      <c r="JDB19" s="22"/>
      <c r="JDC19" s="45"/>
      <c r="JDD19" s="22"/>
      <c r="JDE19" s="45"/>
      <c r="JDF19" s="22"/>
      <c r="JDG19" s="45"/>
      <c r="JDH19" s="22"/>
      <c r="JDI19" s="45"/>
      <c r="JDJ19" s="22"/>
      <c r="JDK19" s="45"/>
      <c r="JDL19" s="22"/>
      <c r="JDM19" s="45"/>
      <c r="JDN19" s="22"/>
      <c r="JDO19" s="45"/>
      <c r="JDP19" s="22"/>
      <c r="JDQ19" s="45"/>
      <c r="JDR19" s="22"/>
      <c r="JDS19" s="45"/>
      <c r="JDT19" s="22"/>
      <c r="JDU19" s="45"/>
      <c r="JDV19" s="22"/>
      <c r="JDW19" s="45"/>
      <c r="JDX19" s="22"/>
      <c r="JDY19" s="45"/>
      <c r="JDZ19" s="22"/>
      <c r="JEA19" s="45"/>
      <c r="JEB19" s="22"/>
      <c r="JEC19" s="45"/>
      <c r="JED19" s="22"/>
      <c r="JEE19" s="45"/>
      <c r="JEF19" s="22"/>
      <c r="JEG19" s="45"/>
      <c r="JEH19" s="22"/>
      <c r="JEI19" s="45"/>
      <c r="JEJ19" s="22"/>
      <c r="JEK19" s="45"/>
      <c r="JEL19" s="22"/>
      <c r="JEM19" s="45"/>
      <c r="JEN19" s="22"/>
      <c r="JEO19" s="45"/>
      <c r="JEP19" s="22"/>
      <c r="JEQ19" s="45"/>
      <c r="JER19" s="22"/>
      <c r="JES19" s="45"/>
      <c r="JET19" s="22"/>
      <c r="JEU19" s="45"/>
      <c r="JEV19" s="22"/>
      <c r="JEW19" s="45"/>
      <c r="JEX19" s="22"/>
      <c r="JEY19" s="45"/>
      <c r="JEZ19" s="22"/>
      <c r="JFA19" s="45"/>
      <c r="JFB19" s="22"/>
      <c r="JFC19" s="45"/>
      <c r="JFD19" s="22"/>
      <c r="JFE19" s="45"/>
      <c r="JFF19" s="22"/>
      <c r="JFG19" s="45"/>
      <c r="JFH19" s="22"/>
      <c r="JFI19" s="45"/>
      <c r="JFJ19" s="22"/>
      <c r="JFK19" s="45"/>
      <c r="JFL19" s="22"/>
      <c r="JFM19" s="45"/>
      <c r="JFN19" s="22"/>
      <c r="JFO19" s="45"/>
      <c r="JFP19" s="22"/>
      <c r="JFQ19" s="45"/>
      <c r="JFR19" s="22"/>
      <c r="JFS19" s="45"/>
      <c r="JFT19" s="22"/>
      <c r="JFU19" s="45"/>
      <c r="JFV19" s="22"/>
      <c r="JFW19" s="45"/>
      <c r="JFX19" s="22"/>
      <c r="JFY19" s="45"/>
      <c r="JFZ19" s="22"/>
      <c r="JGA19" s="45"/>
      <c r="JGB19" s="22"/>
      <c r="JGC19" s="45"/>
      <c r="JGD19" s="22"/>
      <c r="JGE19" s="45"/>
      <c r="JGF19" s="22"/>
      <c r="JGG19" s="45"/>
      <c r="JGH19" s="22"/>
      <c r="JGI19" s="45"/>
      <c r="JGJ19" s="22"/>
      <c r="JGK19" s="45"/>
      <c r="JGL19" s="22"/>
      <c r="JGM19" s="45"/>
      <c r="JGN19" s="22"/>
      <c r="JGO19" s="45"/>
      <c r="JGP19" s="22"/>
      <c r="JGQ19" s="45"/>
      <c r="JGR19" s="22"/>
      <c r="JGS19" s="45"/>
      <c r="JGT19" s="22"/>
      <c r="JGU19" s="45"/>
      <c r="JGV19" s="22"/>
      <c r="JGW19" s="45"/>
      <c r="JGX19" s="22"/>
      <c r="JGY19" s="45"/>
      <c r="JGZ19" s="22"/>
      <c r="JHA19" s="45"/>
      <c r="JHB19" s="22"/>
      <c r="JHC19" s="45"/>
      <c r="JHD19" s="22"/>
      <c r="JHE19" s="45"/>
      <c r="JHF19" s="22"/>
      <c r="JHG19" s="45"/>
      <c r="JHH19" s="22"/>
      <c r="JHI19" s="45"/>
      <c r="JHJ19" s="22"/>
      <c r="JHK19" s="45"/>
      <c r="JHL19" s="22"/>
      <c r="JHM19" s="45"/>
      <c r="JHN19" s="22"/>
      <c r="JHO19" s="45"/>
      <c r="JHP19" s="22"/>
      <c r="JHQ19" s="45"/>
      <c r="JHR19" s="22"/>
      <c r="JHS19" s="45"/>
      <c r="JHT19" s="22"/>
      <c r="JHU19" s="45"/>
      <c r="JHV19" s="22"/>
      <c r="JHW19" s="45"/>
      <c r="JHX19" s="22"/>
      <c r="JHY19" s="45"/>
      <c r="JHZ19" s="22"/>
      <c r="JIA19" s="45"/>
      <c r="JIB19" s="22"/>
      <c r="JIC19" s="45"/>
      <c r="JID19" s="22"/>
      <c r="JIE19" s="45"/>
      <c r="JIF19" s="22"/>
      <c r="JIG19" s="45"/>
      <c r="JIH19" s="22"/>
      <c r="JII19" s="45"/>
      <c r="JIJ19" s="22"/>
      <c r="JIK19" s="45"/>
      <c r="JIL19" s="22"/>
      <c r="JIM19" s="45"/>
      <c r="JIN19" s="22"/>
      <c r="JIO19" s="45"/>
      <c r="JIP19" s="22"/>
      <c r="JIQ19" s="45"/>
      <c r="JIR19" s="22"/>
      <c r="JIS19" s="45"/>
      <c r="JIT19" s="22"/>
      <c r="JIU19" s="45"/>
      <c r="JIV19" s="22"/>
      <c r="JIW19" s="45"/>
      <c r="JIX19" s="22"/>
      <c r="JIY19" s="45"/>
      <c r="JIZ19" s="22"/>
      <c r="JJA19" s="45"/>
      <c r="JJB19" s="22"/>
      <c r="JJC19" s="45"/>
      <c r="JJD19" s="22"/>
      <c r="JJE19" s="45"/>
      <c r="JJF19" s="22"/>
      <c r="JJG19" s="45"/>
      <c r="JJH19" s="22"/>
      <c r="JJI19" s="45"/>
      <c r="JJJ19" s="22"/>
      <c r="JJK19" s="45"/>
      <c r="JJL19" s="22"/>
      <c r="JJM19" s="45"/>
      <c r="JJN19" s="22"/>
      <c r="JJO19" s="45"/>
      <c r="JJP19" s="22"/>
      <c r="JJQ19" s="45"/>
      <c r="JJR19" s="22"/>
      <c r="JJS19" s="45"/>
      <c r="JJT19" s="22"/>
      <c r="JJU19" s="45"/>
      <c r="JJV19" s="22"/>
      <c r="JJW19" s="45"/>
      <c r="JJX19" s="22"/>
      <c r="JJY19" s="45"/>
      <c r="JJZ19" s="22"/>
      <c r="JKA19" s="45"/>
      <c r="JKB19" s="22"/>
      <c r="JKC19" s="45"/>
      <c r="JKD19" s="22"/>
      <c r="JKE19" s="45"/>
      <c r="JKF19" s="22"/>
      <c r="JKG19" s="45"/>
      <c r="JKH19" s="22"/>
      <c r="JKI19" s="45"/>
      <c r="JKJ19" s="22"/>
      <c r="JKK19" s="45"/>
      <c r="JKL19" s="22"/>
      <c r="JKM19" s="45"/>
      <c r="JKN19" s="22"/>
      <c r="JKO19" s="45"/>
      <c r="JKP19" s="22"/>
      <c r="JKQ19" s="45"/>
      <c r="JKR19" s="22"/>
      <c r="JKS19" s="45"/>
      <c r="JKT19" s="22"/>
      <c r="JKU19" s="45"/>
      <c r="JKV19" s="22"/>
      <c r="JKW19" s="45"/>
      <c r="JKX19" s="22"/>
      <c r="JKY19" s="45"/>
      <c r="JKZ19" s="22"/>
      <c r="JLA19" s="45"/>
      <c r="JLB19" s="22"/>
      <c r="JLC19" s="45"/>
      <c r="JLD19" s="22"/>
      <c r="JLE19" s="45"/>
      <c r="JLF19" s="22"/>
      <c r="JLG19" s="45"/>
      <c r="JLH19" s="22"/>
      <c r="JLI19" s="45"/>
      <c r="JLJ19" s="22"/>
      <c r="JLK19" s="45"/>
      <c r="JLL19" s="22"/>
      <c r="JLM19" s="45"/>
      <c r="JLN19" s="22"/>
      <c r="JLO19" s="45"/>
      <c r="JLP19" s="22"/>
      <c r="JLQ19" s="45"/>
      <c r="JLR19" s="22"/>
      <c r="JLS19" s="45"/>
      <c r="JLT19" s="22"/>
      <c r="JLU19" s="45"/>
      <c r="JLV19" s="22"/>
      <c r="JLW19" s="45"/>
      <c r="JLX19" s="22"/>
      <c r="JLY19" s="45"/>
      <c r="JLZ19" s="22"/>
      <c r="JMA19" s="45"/>
      <c r="JMB19" s="22"/>
      <c r="JMC19" s="45"/>
      <c r="JMD19" s="22"/>
      <c r="JME19" s="45"/>
      <c r="JMF19" s="22"/>
      <c r="JMG19" s="45"/>
      <c r="JMH19" s="22"/>
      <c r="JMI19" s="45"/>
      <c r="JMJ19" s="22"/>
      <c r="JMK19" s="45"/>
      <c r="JML19" s="22"/>
      <c r="JMM19" s="45"/>
      <c r="JMN19" s="22"/>
      <c r="JMO19" s="45"/>
      <c r="JMP19" s="22"/>
      <c r="JMQ19" s="45"/>
      <c r="JMR19" s="22"/>
      <c r="JMS19" s="45"/>
      <c r="JMT19" s="22"/>
      <c r="JMU19" s="45"/>
      <c r="JMV19" s="22"/>
      <c r="JMW19" s="45"/>
      <c r="JMX19" s="22"/>
      <c r="JMY19" s="45"/>
      <c r="JMZ19" s="22"/>
      <c r="JNA19" s="45"/>
      <c r="JNB19" s="22"/>
      <c r="JNC19" s="45"/>
      <c r="JND19" s="22"/>
      <c r="JNE19" s="45"/>
      <c r="JNF19" s="22"/>
      <c r="JNG19" s="45"/>
      <c r="JNH19" s="22"/>
      <c r="JNI19" s="45"/>
      <c r="JNJ19" s="22"/>
      <c r="JNK19" s="45"/>
      <c r="JNL19" s="22"/>
      <c r="JNM19" s="45"/>
      <c r="JNN19" s="22"/>
      <c r="JNO19" s="45"/>
      <c r="JNP19" s="22"/>
      <c r="JNQ19" s="45"/>
      <c r="JNR19" s="22"/>
      <c r="JNS19" s="45"/>
      <c r="JNT19" s="22"/>
      <c r="JNU19" s="45"/>
      <c r="JNV19" s="22"/>
      <c r="JNW19" s="45"/>
      <c r="JNX19" s="22"/>
      <c r="JNY19" s="45"/>
      <c r="JNZ19" s="22"/>
      <c r="JOA19" s="45"/>
      <c r="JOB19" s="22"/>
      <c r="JOC19" s="45"/>
      <c r="JOD19" s="22"/>
      <c r="JOE19" s="45"/>
      <c r="JOF19" s="22"/>
      <c r="JOG19" s="45"/>
      <c r="JOH19" s="22"/>
      <c r="JOI19" s="45"/>
      <c r="JOJ19" s="22"/>
      <c r="JOK19" s="45"/>
      <c r="JOL19" s="22"/>
      <c r="JOM19" s="45"/>
      <c r="JON19" s="22"/>
      <c r="JOO19" s="45"/>
      <c r="JOP19" s="22"/>
      <c r="JOQ19" s="45"/>
      <c r="JOR19" s="22"/>
      <c r="JOS19" s="45"/>
      <c r="JOT19" s="22"/>
      <c r="JOU19" s="45"/>
      <c r="JOV19" s="22"/>
      <c r="JOW19" s="45"/>
      <c r="JOX19" s="22"/>
      <c r="JOY19" s="45"/>
      <c r="JOZ19" s="22"/>
      <c r="JPA19" s="45"/>
      <c r="JPB19" s="22"/>
      <c r="JPC19" s="45"/>
      <c r="JPD19" s="22"/>
      <c r="JPE19" s="45"/>
      <c r="JPF19" s="22"/>
      <c r="JPG19" s="45"/>
      <c r="JPH19" s="22"/>
      <c r="JPI19" s="45"/>
      <c r="JPJ19" s="22"/>
      <c r="JPK19" s="45"/>
      <c r="JPL19" s="22"/>
      <c r="JPM19" s="45"/>
      <c r="JPN19" s="22"/>
      <c r="JPO19" s="45"/>
      <c r="JPP19" s="22"/>
      <c r="JPQ19" s="45"/>
      <c r="JPR19" s="22"/>
      <c r="JPS19" s="45"/>
      <c r="JPT19" s="22"/>
      <c r="JPU19" s="45"/>
      <c r="JPV19" s="22"/>
      <c r="JPW19" s="45"/>
      <c r="JPX19" s="22"/>
      <c r="JPY19" s="45"/>
      <c r="JPZ19" s="22"/>
      <c r="JQA19" s="45"/>
      <c r="JQB19" s="22"/>
      <c r="JQC19" s="45"/>
      <c r="JQD19" s="22"/>
      <c r="JQE19" s="45"/>
      <c r="JQF19" s="22"/>
      <c r="JQG19" s="45"/>
      <c r="JQH19" s="22"/>
      <c r="JQI19" s="45"/>
      <c r="JQJ19" s="22"/>
      <c r="JQK19" s="45"/>
      <c r="JQL19" s="22"/>
      <c r="JQM19" s="45"/>
      <c r="JQN19" s="22"/>
      <c r="JQO19" s="45"/>
      <c r="JQP19" s="22"/>
      <c r="JQQ19" s="45"/>
      <c r="JQR19" s="22"/>
      <c r="JQS19" s="45"/>
      <c r="JQT19" s="22"/>
      <c r="JQU19" s="45"/>
      <c r="JQV19" s="22"/>
      <c r="JQW19" s="45"/>
      <c r="JQX19" s="22"/>
      <c r="JQY19" s="45"/>
      <c r="JQZ19" s="22"/>
      <c r="JRA19" s="45"/>
      <c r="JRB19" s="22"/>
      <c r="JRC19" s="45"/>
      <c r="JRD19" s="22"/>
      <c r="JRE19" s="45"/>
      <c r="JRF19" s="22"/>
      <c r="JRG19" s="45"/>
      <c r="JRH19" s="22"/>
      <c r="JRI19" s="45"/>
      <c r="JRJ19" s="22"/>
      <c r="JRK19" s="45"/>
      <c r="JRL19" s="22"/>
      <c r="JRM19" s="45"/>
      <c r="JRN19" s="22"/>
      <c r="JRO19" s="45"/>
      <c r="JRP19" s="22"/>
      <c r="JRQ19" s="45"/>
      <c r="JRR19" s="22"/>
      <c r="JRS19" s="45"/>
      <c r="JRT19" s="22"/>
      <c r="JRU19" s="45"/>
      <c r="JRV19" s="22"/>
      <c r="JRW19" s="45"/>
      <c r="JRX19" s="22"/>
      <c r="JRY19" s="45"/>
      <c r="JRZ19" s="22"/>
      <c r="JSA19" s="45"/>
      <c r="JSB19" s="22"/>
      <c r="JSC19" s="45"/>
      <c r="JSD19" s="22"/>
      <c r="JSE19" s="45"/>
      <c r="JSF19" s="22"/>
      <c r="JSG19" s="45"/>
      <c r="JSH19" s="22"/>
      <c r="JSI19" s="45"/>
      <c r="JSJ19" s="22"/>
      <c r="JSK19" s="45"/>
      <c r="JSL19" s="22"/>
      <c r="JSM19" s="45"/>
      <c r="JSN19" s="22"/>
      <c r="JSO19" s="45"/>
      <c r="JSP19" s="22"/>
      <c r="JSQ19" s="45"/>
      <c r="JSR19" s="22"/>
      <c r="JSS19" s="45"/>
      <c r="JST19" s="22"/>
      <c r="JSU19" s="45"/>
      <c r="JSV19" s="22"/>
      <c r="JSW19" s="45"/>
      <c r="JSX19" s="22"/>
      <c r="JSY19" s="45"/>
      <c r="JSZ19" s="22"/>
      <c r="JTA19" s="45"/>
      <c r="JTB19" s="22"/>
      <c r="JTC19" s="45"/>
      <c r="JTD19" s="22"/>
      <c r="JTE19" s="45"/>
      <c r="JTF19" s="22"/>
      <c r="JTG19" s="45"/>
      <c r="JTH19" s="22"/>
      <c r="JTI19" s="45"/>
      <c r="JTJ19" s="22"/>
      <c r="JTK19" s="45"/>
      <c r="JTL19" s="22"/>
      <c r="JTM19" s="45"/>
      <c r="JTN19" s="22"/>
      <c r="JTO19" s="45"/>
      <c r="JTP19" s="22"/>
      <c r="JTQ19" s="45"/>
      <c r="JTR19" s="22"/>
      <c r="JTS19" s="45"/>
      <c r="JTT19" s="22"/>
      <c r="JTU19" s="45"/>
      <c r="JTV19" s="22"/>
      <c r="JTW19" s="45"/>
      <c r="JTX19" s="22"/>
      <c r="JTY19" s="45"/>
      <c r="JTZ19" s="22"/>
      <c r="JUA19" s="45"/>
      <c r="JUB19" s="22"/>
      <c r="JUC19" s="45"/>
      <c r="JUD19" s="22"/>
      <c r="JUE19" s="45"/>
      <c r="JUF19" s="22"/>
      <c r="JUG19" s="45"/>
      <c r="JUH19" s="22"/>
      <c r="JUI19" s="45"/>
      <c r="JUJ19" s="22"/>
      <c r="JUK19" s="45"/>
      <c r="JUL19" s="22"/>
      <c r="JUM19" s="45"/>
      <c r="JUN19" s="22"/>
      <c r="JUO19" s="45"/>
      <c r="JUP19" s="22"/>
      <c r="JUQ19" s="45"/>
      <c r="JUR19" s="22"/>
      <c r="JUS19" s="45"/>
      <c r="JUT19" s="22"/>
      <c r="JUU19" s="45"/>
      <c r="JUV19" s="22"/>
      <c r="JUW19" s="45"/>
      <c r="JUX19" s="22"/>
      <c r="JUY19" s="45"/>
      <c r="JUZ19" s="22"/>
      <c r="JVA19" s="45"/>
      <c r="JVB19" s="22"/>
      <c r="JVC19" s="45"/>
      <c r="JVD19" s="22"/>
      <c r="JVE19" s="45"/>
      <c r="JVF19" s="22"/>
      <c r="JVG19" s="45"/>
      <c r="JVH19" s="22"/>
      <c r="JVI19" s="45"/>
      <c r="JVJ19" s="22"/>
      <c r="JVK19" s="45"/>
      <c r="JVL19" s="22"/>
      <c r="JVM19" s="45"/>
      <c r="JVN19" s="22"/>
      <c r="JVO19" s="45"/>
      <c r="JVP19" s="22"/>
      <c r="JVQ19" s="45"/>
      <c r="JVR19" s="22"/>
      <c r="JVS19" s="45"/>
      <c r="JVT19" s="22"/>
      <c r="JVU19" s="45"/>
      <c r="JVV19" s="22"/>
      <c r="JVW19" s="45"/>
      <c r="JVX19" s="22"/>
      <c r="JVY19" s="45"/>
      <c r="JVZ19" s="22"/>
      <c r="JWA19" s="45"/>
      <c r="JWB19" s="22"/>
      <c r="JWC19" s="45"/>
      <c r="JWD19" s="22"/>
      <c r="JWE19" s="45"/>
      <c r="JWF19" s="22"/>
      <c r="JWG19" s="45"/>
      <c r="JWH19" s="22"/>
      <c r="JWI19" s="45"/>
      <c r="JWJ19" s="22"/>
      <c r="JWK19" s="45"/>
      <c r="JWL19" s="22"/>
      <c r="JWM19" s="45"/>
      <c r="JWN19" s="22"/>
      <c r="JWO19" s="45"/>
      <c r="JWP19" s="22"/>
      <c r="JWQ19" s="45"/>
      <c r="JWR19" s="22"/>
      <c r="JWS19" s="45"/>
      <c r="JWT19" s="22"/>
      <c r="JWU19" s="45"/>
      <c r="JWV19" s="22"/>
      <c r="JWW19" s="45"/>
      <c r="JWX19" s="22"/>
      <c r="JWY19" s="45"/>
      <c r="JWZ19" s="22"/>
      <c r="JXA19" s="45"/>
      <c r="JXB19" s="22"/>
      <c r="JXC19" s="45"/>
      <c r="JXD19" s="22"/>
      <c r="JXE19" s="45"/>
      <c r="JXF19" s="22"/>
      <c r="JXG19" s="45"/>
      <c r="JXH19" s="22"/>
      <c r="JXI19" s="45"/>
      <c r="JXJ19" s="22"/>
      <c r="JXK19" s="45"/>
      <c r="JXL19" s="22"/>
      <c r="JXM19" s="45"/>
      <c r="JXN19" s="22"/>
      <c r="JXO19" s="45"/>
      <c r="JXP19" s="22"/>
      <c r="JXQ19" s="45"/>
      <c r="JXR19" s="22"/>
      <c r="JXS19" s="45"/>
      <c r="JXT19" s="22"/>
      <c r="JXU19" s="45"/>
      <c r="JXV19" s="22"/>
      <c r="JXW19" s="45"/>
      <c r="JXX19" s="22"/>
      <c r="JXY19" s="45"/>
      <c r="JXZ19" s="22"/>
      <c r="JYA19" s="45"/>
      <c r="JYB19" s="22"/>
      <c r="JYC19" s="45"/>
      <c r="JYD19" s="22"/>
      <c r="JYE19" s="45"/>
      <c r="JYF19" s="22"/>
      <c r="JYG19" s="45"/>
      <c r="JYH19" s="22"/>
      <c r="JYI19" s="45"/>
      <c r="JYJ19" s="22"/>
      <c r="JYK19" s="45"/>
      <c r="JYL19" s="22"/>
      <c r="JYM19" s="45"/>
      <c r="JYN19" s="22"/>
      <c r="JYO19" s="45"/>
      <c r="JYP19" s="22"/>
      <c r="JYQ19" s="45"/>
      <c r="JYR19" s="22"/>
      <c r="JYS19" s="45"/>
      <c r="JYT19" s="22"/>
      <c r="JYU19" s="45"/>
      <c r="JYV19" s="22"/>
      <c r="JYW19" s="45"/>
      <c r="JYX19" s="22"/>
      <c r="JYY19" s="45"/>
      <c r="JYZ19" s="22"/>
      <c r="JZA19" s="45"/>
      <c r="JZB19" s="22"/>
      <c r="JZC19" s="45"/>
      <c r="JZD19" s="22"/>
      <c r="JZE19" s="45"/>
      <c r="JZF19" s="22"/>
      <c r="JZG19" s="45"/>
      <c r="JZH19" s="22"/>
      <c r="JZI19" s="45"/>
      <c r="JZJ19" s="22"/>
      <c r="JZK19" s="45"/>
      <c r="JZL19" s="22"/>
      <c r="JZM19" s="45"/>
      <c r="JZN19" s="22"/>
      <c r="JZO19" s="45"/>
      <c r="JZP19" s="22"/>
      <c r="JZQ19" s="45"/>
      <c r="JZR19" s="22"/>
      <c r="JZS19" s="45"/>
      <c r="JZT19" s="22"/>
      <c r="JZU19" s="45"/>
      <c r="JZV19" s="22"/>
      <c r="JZW19" s="45"/>
      <c r="JZX19" s="22"/>
      <c r="JZY19" s="45"/>
      <c r="JZZ19" s="22"/>
      <c r="KAA19" s="45"/>
      <c r="KAB19" s="22"/>
      <c r="KAC19" s="45"/>
      <c r="KAD19" s="22"/>
      <c r="KAE19" s="45"/>
      <c r="KAF19" s="22"/>
      <c r="KAG19" s="45"/>
      <c r="KAH19" s="22"/>
      <c r="KAI19" s="45"/>
      <c r="KAJ19" s="22"/>
      <c r="KAK19" s="45"/>
      <c r="KAL19" s="22"/>
      <c r="KAM19" s="45"/>
      <c r="KAN19" s="22"/>
      <c r="KAO19" s="45"/>
      <c r="KAP19" s="22"/>
      <c r="KAQ19" s="45"/>
      <c r="KAR19" s="22"/>
      <c r="KAS19" s="45"/>
      <c r="KAT19" s="22"/>
      <c r="KAU19" s="45"/>
      <c r="KAV19" s="22"/>
      <c r="KAW19" s="45"/>
      <c r="KAX19" s="22"/>
      <c r="KAY19" s="45"/>
      <c r="KAZ19" s="22"/>
      <c r="KBA19" s="45"/>
      <c r="KBB19" s="22"/>
      <c r="KBC19" s="45"/>
      <c r="KBD19" s="22"/>
      <c r="KBE19" s="45"/>
      <c r="KBF19" s="22"/>
      <c r="KBG19" s="45"/>
      <c r="KBH19" s="22"/>
      <c r="KBI19" s="45"/>
      <c r="KBJ19" s="22"/>
      <c r="KBK19" s="45"/>
      <c r="KBL19" s="22"/>
      <c r="KBM19" s="45"/>
      <c r="KBN19" s="22"/>
      <c r="KBO19" s="45"/>
      <c r="KBP19" s="22"/>
      <c r="KBQ19" s="45"/>
      <c r="KBR19" s="22"/>
      <c r="KBS19" s="45"/>
      <c r="KBT19" s="22"/>
      <c r="KBU19" s="45"/>
      <c r="KBV19" s="22"/>
      <c r="KBW19" s="45"/>
      <c r="KBX19" s="22"/>
      <c r="KBY19" s="45"/>
      <c r="KBZ19" s="22"/>
      <c r="KCA19" s="45"/>
      <c r="KCB19" s="22"/>
      <c r="KCC19" s="45"/>
      <c r="KCD19" s="22"/>
      <c r="KCE19" s="45"/>
      <c r="KCF19" s="22"/>
      <c r="KCG19" s="45"/>
      <c r="KCH19" s="22"/>
      <c r="KCI19" s="45"/>
      <c r="KCJ19" s="22"/>
      <c r="KCK19" s="45"/>
      <c r="KCL19" s="22"/>
      <c r="KCM19" s="45"/>
      <c r="KCN19" s="22"/>
      <c r="KCO19" s="45"/>
      <c r="KCP19" s="22"/>
      <c r="KCQ19" s="45"/>
      <c r="KCR19" s="22"/>
      <c r="KCS19" s="45"/>
      <c r="KCT19" s="22"/>
      <c r="KCU19" s="45"/>
      <c r="KCV19" s="22"/>
      <c r="KCW19" s="45"/>
      <c r="KCX19" s="22"/>
      <c r="KCY19" s="45"/>
      <c r="KCZ19" s="22"/>
      <c r="KDA19" s="45"/>
      <c r="KDB19" s="22"/>
      <c r="KDC19" s="45"/>
      <c r="KDD19" s="22"/>
      <c r="KDE19" s="45"/>
      <c r="KDF19" s="22"/>
      <c r="KDG19" s="45"/>
      <c r="KDH19" s="22"/>
      <c r="KDI19" s="45"/>
      <c r="KDJ19" s="22"/>
      <c r="KDK19" s="45"/>
      <c r="KDL19" s="22"/>
      <c r="KDM19" s="45"/>
      <c r="KDN19" s="22"/>
      <c r="KDO19" s="45"/>
      <c r="KDP19" s="22"/>
      <c r="KDQ19" s="45"/>
      <c r="KDR19" s="22"/>
      <c r="KDS19" s="45"/>
      <c r="KDT19" s="22"/>
      <c r="KDU19" s="45"/>
      <c r="KDV19" s="22"/>
      <c r="KDW19" s="45"/>
      <c r="KDX19" s="22"/>
      <c r="KDY19" s="45"/>
      <c r="KDZ19" s="22"/>
      <c r="KEA19" s="45"/>
      <c r="KEB19" s="22"/>
      <c r="KEC19" s="45"/>
      <c r="KED19" s="22"/>
      <c r="KEE19" s="45"/>
      <c r="KEF19" s="22"/>
      <c r="KEG19" s="45"/>
      <c r="KEH19" s="22"/>
      <c r="KEI19" s="45"/>
      <c r="KEJ19" s="22"/>
      <c r="KEK19" s="45"/>
      <c r="KEL19" s="22"/>
      <c r="KEM19" s="45"/>
      <c r="KEN19" s="22"/>
      <c r="KEO19" s="45"/>
      <c r="KEP19" s="22"/>
      <c r="KEQ19" s="45"/>
      <c r="KER19" s="22"/>
      <c r="KES19" s="45"/>
      <c r="KET19" s="22"/>
      <c r="KEU19" s="45"/>
      <c r="KEV19" s="22"/>
      <c r="KEW19" s="45"/>
      <c r="KEX19" s="22"/>
      <c r="KEY19" s="45"/>
      <c r="KEZ19" s="22"/>
      <c r="KFA19" s="45"/>
      <c r="KFB19" s="22"/>
      <c r="KFC19" s="45"/>
      <c r="KFD19" s="22"/>
      <c r="KFE19" s="45"/>
      <c r="KFF19" s="22"/>
      <c r="KFG19" s="45"/>
      <c r="KFH19" s="22"/>
      <c r="KFI19" s="45"/>
      <c r="KFJ19" s="22"/>
      <c r="KFK19" s="45"/>
      <c r="KFL19" s="22"/>
      <c r="KFM19" s="45"/>
      <c r="KFN19" s="22"/>
      <c r="KFO19" s="45"/>
      <c r="KFP19" s="22"/>
      <c r="KFQ19" s="45"/>
      <c r="KFR19" s="22"/>
      <c r="KFS19" s="45"/>
      <c r="KFT19" s="22"/>
      <c r="KFU19" s="45"/>
      <c r="KFV19" s="22"/>
      <c r="KFW19" s="45"/>
      <c r="KFX19" s="22"/>
      <c r="KFY19" s="45"/>
      <c r="KFZ19" s="22"/>
      <c r="KGA19" s="45"/>
      <c r="KGB19" s="22"/>
      <c r="KGC19" s="45"/>
      <c r="KGD19" s="22"/>
      <c r="KGE19" s="45"/>
      <c r="KGF19" s="22"/>
      <c r="KGG19" s="45"/>
      <c r="KGH19" s="22"/>
      <c r="KGI19" s="45"/>
      <c r="KGJ19" s="22"/>
      <c r="KGK19" s="45"/>
      <c r="KGL19" s="22"/>
      <c r="KGM19" s="45"/>
      <c r="KGN19" s="22"/>
      <c r="KGO19" s="45"/>
      <c r="KGP19" s="22"/>
      <c r="KGQ19" s="45"/>
      <c r="KGR19" s="22"/>
      <c r="KGS19" s="45"/>
      <c r="KGT19" s="22"/>
      <c r="KGU19" s="45"/>
      <c r="KGV19" s="22"/>
      <c r="KGW19" s="45"/>
      <c r="KGX19" s="22"/>
      <c r="KGY19" s="45"/>
      <c r="KGZ19" s="22"/>
      <c r="KHA19" s="45"/>
      <c r="KHB19" s="22"/>
      <c r="KHC19" s="45"/>
      <c r="KHD19" s="22"/>
      <c r="KHE19" s="45"/>
      <c r="KHF19" s="22"/>
      <c r="KHG19" s="45"/>
      <c r="KHH19" s="22"/>
      <c r="KHI19" s="45"/>
      <c r="KHJ19" s="22"/>
      <c r="KHK19" s="45"/>
      <c r="KHL19" s="22"/>
      <c r="KHM19" s="45"/>
      <c r="KHN19" s="22"/>
      <c r="KHO19" s="45"/>
      <c r="KHP19" s="22"/>
      <c r="KHQ19" s="45"/>
      <c r="KHR19" s="22"/>
      <c r="KHS19" s="45"/>
      <c r="KHT19" s="22"/>
      <c r="KHU19" s="45"/>
      <c r="KHV19" s="22"/>
      <c r="KHW19" s="45"/>
      <c r="KHX19" s="22"/>
      <c r="KHY19" s="45"/>
      <c r="KHZ19" s="22"/>
      <c r="KIA19" s="45"/>
      <c r="KIB19" s="22"/>
      <c r="KIC19" s="45"/>
      <c r="KID19" s="22"/>
      <c r="KIE19" s="45"/>
      <c r="KIF19" s="22"/>
      <c r="KIG19" s="45"/>
      <c r="KIH19" s="22"/>
      <c r="KII19" s="45"/>
      <c r="KIJ19" s="22"/>
      <c r="KIK19" s="45"/>
      <c r="KIL19" s="22"/>
      <c r="KIM19" s="45"/>
      <c r="KIN19" s="22"/>
      <c r="KIO19" s="45"/>
      <c r="KIP19" s="22"/>
      <c r="KIQ19" s="45"/>
      <c r="KIR19" s="22"/>
      <c r="KIS19" s="45"/>
      <c r="KIT19" s="22"/>
      <c r="KIU19" s="45"/>
      <c r="KIV19" s="22"/>
      <c r="KIW19" s="45"/>
      <c r="KIX19" s="22"/>
      <c r="KIY19" s="45"/>
      <c r="KIZ19" s="22"/>
      <c r="KJA19" s="45"/>
      <c r="KJB19" s="22"/>
      <c r="KJC19" s="45"/>
      <c r="KJD19" s="22"/>
      <c r="KJE19" s="45"/>
      <c r="KJF19" s="22"/>
      <c r="KJG19" s="45"/>
      <c r="KJH19" s="22"/>
      <c r="KJI19" s="45"/>
      <c r="KJJ19" s="22"/>
      <c r="KJK19" s="45"/>
      <c r="KJL19" s="22"/>
      <c r="KJM19" s="45"/>
      <c r="KJN19" s="22"/>
      <c r="KJO19" s="45"/>
      <c r="KJP19" s="22"/>
      <c r="KJQ19" s="45"/>
      <c r="KJR19" s="22"/>
      <c r="KJS19" s="45"/>
      <c r="KJT19" s="22"/>
      <c r="KJU19" s="45"/>
      <c r="KJV19" s="22"/>
      <c r="KJW19" s="45"/>
      <c r="KJX19" s="22"/>
      <c r="KJY19" s="45"/>
      <c r="KJZ19" s="22"/>
      <c r="KKA19" s="45"/>
      <c r="KKB19" s="22"/>
      <c r="KKC19" s="45"/>
      <c r="KKD19" s="22"/>
      <c r="KKE19" s="45"/>
      <c r="KKF19" s="22"/>
      <c r="KKG19" s="45"/>
      <c r="KKH19" s="22"/>
      <c r="KKI19" s="45"/>
      <c r="KKJ19" s="22"/>
      <c r="KKK19" s="45"/>
      <c r="KKL19" s="22"/>
      <c r="KKM19" s="45"/>
      <c r="KKN19" s="22"/>
      <c r="KKO19" s="45"/>
      <c r="KKP19" s="22"/>
      <c r="KKQ19" s="45"/>
      <c r="KKR19" s="22"/>
      <c r="KKS19" s="45"/>
      <c r="KKT19" s="22"/>
      <c r="KKU19" s="45"/>
      <c r="KKV19" s="22"/>
      <c r="KKW19" s="45"/>
      <c r="KKX19" s="22"/>
      <c r="KKY19" s="45"/>
      <c r="KKZ19" s="22"/>
      <c r="KLA19" s="45"/>
      <c r="KLB19" s="22"/>
      <c r="KLC19" s="45"/>
      <c r="KLD19" s="22"/>
      <c r="KLE19" s="45"/>
      <c r="KLF19" s="22"/>
      <c r="KLG19" s="45"/>
      <c r="KLH19" s="22"/>
      <c r="KLI19" s="45"/>
      <c r="KLJ19" s="22"/>
      <c r="KLK19" s="45"/>
      <c r="KLL19" s="22"/>
      <c r="KLM19" s="45"/>
      <c r="KLN19" s="22"/>
      <c r="KLO19" s="45"/>
      <c r="KLP19" s="22"/>
      <c r="KLQ19" s="45"/>
      <c r="KLR19" s="22"/>
      <c r="KLS19" s="45"/>
      <c r="KLT19" s="22"/>
      <c r="KLU19" s="45"/>
      <c r="KLV19" s="22"/>
      <c r="KLW19" s="45"/>
      <c r="KLX19" s="22"/>
      <c r="KLY19" s="45"/>
      <c r="KLZ19" s="22"/>
      <c r="KMA19" s="45"/>
      <c r="KMB19" s="22"/>
      <c r="KMC19" s="45"/>
      <c r="KMD19" s="22"/>
      <c r="KME19" s="45"/>
      <c r="KMF19" s="22"/>
      <c r="KMG19" s="45"/>
      <c r="KMH19" s="22"/>
      <c r="KMI19" s="45"/>
      <c r="KMJ19" s="22"/>
      <c r="KMK19" s="45"/>
      <c r="KML19" s="22"/>
      <c r="KMM19" s="45"/>
      <c r="KMN19" s="22"/>
      <c r="KMO19" s="45"/>
      <c r="KMP19" s="22"/>
      <c r="KMQ19" s="45"/>
      <c r="KMR19" s="22"/>
      <c r="KMS19" s="45"/>
      <c r="KMT19" s="22"/>
      <c r="KMU19" s="45"/>
      <c r="KMV19" s="22"/>
      <c r="KMW19" s="45"/>
      <c r="KMX19" s="22"/>
      <c r="KMY19" s="45"/>
      <c r="KMZ19" s="22"/>
      <c r="KNA19" s="45"/>
      <c r="KNB19" s="22"/>
      <c r="KNC19" s="45"/>
      <c r="KND19" s="22"/>
      <c r="KNE19" s="45"/>
      <c r="KNF19" s="22"/>
      <c r="KNG19" s="45"/>
      <c r="KNH19" s="22"/>
      <c r="KNI19" s="45"/>
      <c r="KNJ19" s="22"/>
      <c r="KNK19" s="45"/>
      <c r="KNL19" s="22"/>
      <c r="KNM19" s="45"/>
      <c r="KNN19" s="22"/>
      <c r="KNO19" s="45"/>
      <c r="KNP19" s="22"/>
      <c r="KNQ19" s="45"/>
      <c r="KNR19" s="22"/>
      <c r="KNS19" s="45"/>
      <c r="KNT19" s="22"/>
      <c r="KNU19" s="45"/>
      <c r="KNV19" s="22"/>
      <c r="KNW19" s="45"/>
      <c r="KNX19" s="22"/>
      <c r="KNY19" s="45"/>
      <c r="KNZ19" s="22"/>
      <c r="KOA19" s="45"/>
      <c r="KOB19" s="22"/>
      <c r="KOC19" s="45"/>
      <c r="KOD19" s="22"/>
      <c r="KOE19" s="45"/>
      <c r="KOF19" s="22"/>
      <c r="KOG19" s="45"/>
      <c r="KOH19" s="22"/>
      <c r="KOI19" s="45"/>
      <c r="KOJ19" s="22"/>
      <c r="KOK19" s="45"/>
      <c r="KOL19" s="22"/>
      <c r="KOM19" s="45"/>
      <c r="KON19" s="22"/>
      <c r="KOO19" s="45"/>
      <c r="KOP19" s="22"/>
      <c r="KOQ19" s="45"/>
      <c r="KOR19" s="22"/>
      <c r="KOS19" s="45"/>
      <c r="KOT19" s="22"/>
      <c r="KOU19" s="45"/>
      <c r="KOV19" s="22"/>
      <c r="KOW19" s="45"/>
      <c r="KOX19" s="22"/>
      <c r="KOY19" s="45"/>
      <c r="KOZ19" s="22"/>
      <c r="KPA19" s="45"/>
      <c r="KPB19" s="22"/>
      <c r="KPC19" s="45"/>
      <c r="KPD19" s="22"/>
      <c r="KPE19" s="45"/>
      <c r="KPF19" s="22"/>
      <c r="KPG19" s="45"/>
      <c r="KPH19" s="22"/>
      <c r="KPI19" s="45"/>
      <c r="KPJ19" s="22"/>
      <c r="KPK19" s="45"/>
      <c r="KPL19" s="22"/>
      <c r="KPM19" s="45"/>
      <c r="KPN19" s="22"/>
      <c r="KPO19" s="45"/>
      <c r="KPP19" s="22"/>
      <c r="KPQ19" s="45"/>
      <c r="KPR19" s="22"/>
      <c r="KPS19" s="45"/>
      <c r="KPT19" s="22"/>
      <c r="KPU19" s="45"/>
      <c r="KPV19" s="22"/>
      <c r="KPW19" s="45"/>
      <c r="KPX19" s="22"/>
      <c r="KPY19" s="45"/>
      <c r="KPZ19" s="22"/>
      <c r="KQA19" s="45"/>
      <c r="KQB19" s="22"/>
      <c r="KQC19" s="45"/>
      <c r="KQD19" s="22"/>
      <c r="KQE19" s="45"/>
      <c r="KQF19" s="22"/>
      <c r="KQG19" s="45"/>
      <c r="KQH19" s="22"/>
      <c r="KQI19" s="45"/>
      <c r="KQJ19" s="22"/>
      <c r="KQK19" s="45"/>
      <c r="KQL19" s="22"/>
      <c r="KQM19" s="45"/>
      <c r="KQN19" s="22"/>
      <c r="KQO19" s="45"/>
      <c r="KQP19" s="22"/>
      <c r="KQQ19" s="45"/>
      <c r="KQR19" s="22"/>
      <c r="KQS19" s="45"/>
      <c r="KQT19" s="22"/>
      <c r="KQU19" s="45"/>
      <c r="KQV19" s="22"/>
      <c r="KQW19" s="45"/>
      <c r="KQX19" s="22"/>
      <c r="KQY19" s="45"/>
      <c r="KQZ19" s="22"/>
      <c r="KRA19" s="45"/>
      <c r="KRB19" s="22"/>
      <c r="KRC19" s="45"/>
      <c r="KRD19" s="22"/>
      <c r="KRE19" s="45"/>
      <c r="KRF19" s="22"/>
      <c r="KRG19" s="45"/>
      <c r="KRH19" s="22"/>
      <c r="KRI19" s="45"/>
      <c r="KRJ19" s="22"/>
      <c r="KRK19" s="45"/>
      <c r="KRL19" s="22"/>
      <c r="KRM19" s="45"/>
      <c r="KRN19" s="22"/>
      <c r="KRO19" s="45"/>
      <c r="KRP19" s="22"/>
      <c r="KRQ19" s="45"/>
      <c r="KRR19" s="22"/>
      <c r="KRS19" s="45"/>
      <c r="KRT19" s="22"/>
      <c r="KRU19" s="45"/>
      <c r="KRV19" s="22"/>
      <c r="KRW19" s="45"/>
      <c r="KRX19" s="22"/>
      <c r="KRY19" s="45"/>
      <c r="KRZ19" s="22"/>
      <c r="KSA19" s="45"/>
      <c r="KSB19" s="22"/>
      <c r="KSC19" s="45"/>
      <c r="KSD19" s="22"/>
      <c r="KSE19" s="45"/>
      <c r="KSF19" s="22"/>
      <c r="KSG19" s="45"/>
      <c r="KSH19" s="22"/>
      <c r="KSI19" s="45"/>
      <c r="KSJ19" s="22"/>
      <c r="KSK19" s="45"/>
      <c r="KSL19" s="22"/>
      <c r="KSM19" s="45"/>
      <c r="KSN19" s="22"/>
      <c r="KSO19" s="45"/>
      <c r="KSP19" s="22"/>
      <c r="KSQ19" s="45"/>
      <c r="KSR19" s="22"/>
      <c r="KSS19" s="45"/>
      <c r="KST19" s="22"/>
      <c r="KSU19" s="45"/>
      <c r="KSV19" s="22"/>
      <c r="KSW19" s="45"/>
      <c r="KSX19" s="22"/>
      <c r="KSY19" s="45"/>
      <c r="KSZ19" s="22"/>
      <c r="KTA19" s="45"/>
      <c r="KTB19" s="22"/>
      <c r="KTC19" s="45"/>
      <c r="KTD19" s="22"/>
      <c r="KTE19" s="45"/>
      <c r="KTF19" s="22"/>
      <c r="KTG19" s="45"/>
      <c r="KTH19" s="22"/>
      <c r="KTI19" s="45"/>
      <c r="KTJ19" s="22"/>
      <c r="KTK19" s="45"/>
      <c r="KTL19" s="22"/>
      <c r="KTM19" s="45"/>
      <c r="KTN19" s="22"/>
      <c r="KTO19" s="45"/>
      <c r="KTP19" s="22"/>
      <c r="KTQ19" s="45"/>
      <c r="KTR19" s="22"/>
      <c r="KTS19" s="45"/>
      <c r="KTT19" s="22"/>
      <c r="KTU19" s="45"/>
      <c r="KTV19" s="22"/>
      <c r="KTW19" s="45"/>
      <c r="KTX19" s="22"/>
      <c r="KTY19" s="45"/>
      <c r="KTZ19" s="22"/>
      <c r="KUA19" s="45"/>
      <c r="KUB19" s="22"/>
      <c r="KUC19" s="45"/>
      <c r="KUD19" s="22"/>
      <c r="KUE19" s="45"/>
      <c r="KUF19" s="22"/>
      <c r="KUG19" s="45"/>
      <c r="KUH19" s="22"/>
      <c r="KUI19" s="45"/>
      <c r="KUJ19" s="22"/>
      <c r="KUK19" s="45"/>
      <c r="KUL19" s="22"/>
      <c r="KUM19" s="45"/>
      <c r="KUN19" s="22"/>
      <c r="KUO19" s="45"/>
      <c r="KUP19" s="22"/>
      <c r="KUQ19" s="45"/>
      <c r="KUR19" s="22"/>
      <c r="KUS19" s="45"/>
      <c r="KUT19" s="22"/>
      <c r="KUU19" s="45"/>
      <c r="KUV19" s="22"/>
      <c r="KUW19" s="45"/>
      <c r="KUX19" s="22"/>
      <c r="KUY19" s="45"/>
      <c r="KUZ19" s="22"/>
      <c r="KVA19" s="45"/>
      <c r="KVB19" s="22"/>
      <c r="KVC19" s="45"/>
      <c r="KVD19" s="22"/>
      <c r="KVE19" s="45"/>
      <c r="KVF19" s="22"/>
      <c r="KVG19" s="45"/>
      <c r="KVH19" s="22"/>
      <c r="KVI19" s="45"/>
      <c r="KVJ19" s="22"/>
      <c r="KVK19" s="45"/>
      <c r="KVL19" s="22"/>
      <c r="KVM19" s="45"/>
      <c r="KVN19" s="22"/>
      <c r="KVO19" s="45"/>
      <c r="KVP19" s="22"/>
      <c r="KVQ19" s="45"/>
      <c r="KVR19" s="22"/>
      <c r="KVS19" s="45"/>
      <c r="KVT19" s="22"/>
      <c r="KVU19" s="45"/>
      <c r="KVV19" s="22"/>
      <c r="KVW19" s="45"/>
      <c r="KVX19" s="22"/>
      <c r="KVY19" s="45"/>
      <c r="KVZ19" s="22"/>
      <c r="KWA19" s="45"/>
      <c r="KWB19" s="22"/>
      <c r="KWC19" s="45"/>
      <c r="KWD19" s="22"/>
      <c r="KWE19" s="45"/>
      <c r="KWF19" s="22"/>
      <c r="KWG19" s="45"/>
      <c r="KWH19" s="22"/>
      <c r="KWI19" s="45"/>
      <c r="KWJ19" s="22"/>
      <c r="KWK19" s="45"/>
      <c r="KWL19" s="22"/>
      <c r="KWM19" s="45"/>
      <c r="KWN19" s="22"/>
      <c r="KWO19" s="45"/>
      <c r="KWP19" s="22"/>
      <c r="KWQ19" s="45"/>
      <c r="KWR19" s="22"/>
      <c r="KWS19" s="45"/>
      <c r="KWT19" s="22"/>
      <c r="KWU19" s="45"/>
      <c r="KWV19" s="22"/>
      <c r="KWW19" s="45"/>
      <c r="KWX19" s="22"/>
      <c r="KWY19" s="45"/>
      <c r="KWZ19" s="22"/>
      <c r="KXA19" s="45"/>
      <c r="KXB19" s="22"/>
      <c r="KXC19" s="45"/>
      <c r="KXD19" s="22"/>
      <c r="KXE19" s="45"/>
      <c r="KXF19" s="22"/>
      <c r="KXG19" s="45"/>
      <c r="KXH19" s="22"/>
      <c r="KXI19" s="45"/>
      <c r="KXJ19" s="22"/>
      <c r="KXK19" s="45"/>
      <c r="KXL19" s="22"/>
      <c r="KXM19" s="45"/>
      <c r="KXN19" s="22"/>
      <c r="KXO19" s="45"/>
      <c r="KXP19" s="22"/>
      <c r="KXQ19" s="45"/>
      <c r="KXR19" s="22"/>
      <c r="KXS19" s="45"/>
      <c r="KXT19" s="22"/>
      <c r="KXU19" s="45"/>
      <c r="KXV19" s="22"/>
      <c r="KXW19" s="45"/>
      <c r="KXX19" s="22"/>
      <c r="KXY19" s="45"/>
      <c r="KXZ19" s="22"/>
      <c r="KYA19" s="45"/>
      <c r="KYB19" s="22"/>
      <c r="KYC19" s="45"/>
      <c r="KYD19" s="22"/>
      <c r="KYE19" s="45"/>
      <c r="KYF19" s="22"/>
      <c r="KYG19" s="45"/>
      <c r="KYH19" s="22"/>
      <c r="KYI19" s="45"/>
      <c r="KYJ19" s="22"/>
      <c r="KYK19" s="45"/>
      <c r="KYL19" s="22"/>
      <c r="KYM19" s="45"/>
      <c r="KYN19" s="22"/>
      <c r="KYO19" s="45"/>
      <c r="KYP19" s="22"/>
      <c r="KYQ19" s="45"/>
      <c r="KYR19" s="22"/>
      <c r="KYS19" s="45"/>
      <c r="KYT19" s="22"/>
      <c r="KYU19" s="45"/>
      <c r="KYV19" s="22"/>
      <c r="KYW19" s="45"/>
      <c r="KYX19" s="22"/>
      <c r="KYY19" s="45"/>
      <c r="KYZ19" s="22"/>
      <c r="KZA19" s="45"/>
      <c r="KZB19" s="22"/>
      <c r="KZC19" s="45"/>
      <c r="KZD19" s="22"/>
      <c r="KZE19" s="45"/>
      <c r="KZF19" s="22"/>
      <c r="KZG19" s="45"/>
      <c r="KZH19" s="22"/>
      <c r="KZI19" s="45"/>
      <c r="KZJ19" s="22"/>
      <c r="KZK19" s="45"/>
      <c r="KZL19" s="22"/>
      <c r="KZM19" s="45"/>
      <c r="KZN19" s="22"/>
      <c r="KZO19" s="45"/>
      <c r="KZP19" s="22"/>
      <c r="KZQ19" s="45"/>
      <c r="KZR19" s="22"/>
      <c r="KZS19" s="45"/>
      <c r="KZT19" s="22"/>
      <c r="KZU19" s="45"/>
      <c r="KZV19" s="22"/>
      <c r="KZW19" s="45"/>
      <c r="KZX19" s="22"/>
      <c r="KZY19" s="45"/>
      <c r="KZZ19" s="22"/>
      <c r="LAA19" s="45"/>
      <c r="LAB19" s="22"/>
      <c r="LAC19" s="45"/>
      <c r="LAD19" s="22"/>
      <c r="LAE19" s="45"/>
      <c r="LAF19" s="22"/>
      <c r="LAG19" s="45"/>
      <c r="LAH19" s="22"/>
      <c r="LAI19" s="45"/>
      <c r="LAJ19" s="22"/>
      <c r="LAK19" s="45"/>
      <c r="LAL19" s="22"/>
      <c r="LAM19" s="45"/>
      <c r="LAN19" s="22"/>
      <c r="LAO19" s="45"/>
      <c r="LAP19" s="22"/>
      <c r="LAQ19" s="45"/>
      <c r="LAR19" s="22"/>
      <c r="LAS19" s="45"/>
      <c r="LAT19" s="22"/>
      <c r="LAU19" s="45"/>
      <c r="LAV19" s="22"/>
      <c r="LAW19" s="45"/>
      <c r="LAX19" s="22"/>
      <c r="LAY19" s="45"/>
      <c r="LAZ19" s="22"/>
      <c r="LBA19" s="45"/>
      <c r="LBB19" s="22"/>
      <c r="LBC19" s="45"/>
      <c r="LBD19" s="22"/>
      <c r="LBE19" s="45"/>
      <c r="LBF19" s="22"/>
      <c r="LBG19" s="45"/>
      <c r="LBH19" s="22"/>
      <c r="LBI19" s="45"/>
      <c r="LBJ19" s="22"/>
      <c r="LBK19" s="45"/>
      <c r="LBL19" s="22"/>
      <c r="LBM19" s="45"/>
      <c r="LBN19" s="22"/>
      <c r="LBO19" s="45"/>
      <c r="LBP19" s="22"/>
      <c r="LBQ19" s="45"/>
      <c r="LBR19" s="22"/>
      <c r="LBS19" s="45"/>
      <c r="LBT19" s="22"/>
      <c r="LBU19" s="45"/>
      <c r="LBV19" s="22"/>
      <c r="LBW19" s="45"/>
      <c r="LBX19" s="22"/>
      <c r="LBY19" s="45"/>
      <c r="LBZ19" s="22"/>
      <c r="LCA19" s="45"/>
      <c r="LCB19" s="22"/>
      <c r="LCC19" s="45"/>
      <c r="LCD19" s="22"/>
      <c r="LCE19" s="45"/>
      <c r="LCF19" s="22"/>
      <c r="LCG19" s="45"/>
      <c r="LCH19" s="22"/>
      <c r="LCI19" s="45"/>
      <c r="LCJ19" s="22"/>
      <c r="LCK19" s="45"/>
      <c r="LCL19" s="22"/>
      <c r="LCM19" s="45"/>
      <c r="LCN19" s="22"/>
      <c r="LCO19" s="45"/>
      <c r="LCP19" s="22"/>
      <c r="LCQ19" s="45"/>
      <c r="LCR19" s="22"/>
      <c r="LCS19" s="45"/>
      <c r="LCT19" s="22"/>
      <c r="LCU19" s="45"/>
      <c r="LCV19" s="22"/>
      <c r="LCW19" s="45"/>
      <c r="LCX19" s="22"/>
      <c r="LCY19" s="45"/>
      <c r="LCZ19" s="22"/>
      <c r="LDA19" s="45"/>
      <c r="LDB19" s="22"/>
      <c r="LDC19" s="45"/>
      <c r="LDD19" s="22"/>
      <c r="LDE19" s="45"/>
      <c r="LDF19" s="22"/>
      <c r="LDG19" s="45"/>
      <c r="LDH19" s="22"/>
      <c r="LDI19" s="45"/>
      <c r="LDJ19" s="22"/>
      <c r="LDK19" s="45"/>
      <c r="LDL19" s="22"/>
      <c r="LDM19" s="45"/>
      <c r="LDN19" s="22"/>
      <c r="LDO19" s="45"/>
      <c r="LDP19" s="22"/>
      <c r="LDQ19" s="45"/>
      <c r="LDR19" s="22"/>
      <c r="LDS19" s="45"/>
      <c r="LDT19" s="22"/>
      <c r="LDU19" s="45"/>
      <c r="LDV19" s="22"/>
      <c r="LDW19" s="45"/>
      <c r="LDX19" s="22"/>
      <c r="LDY19" s="45"/>
      <c r="LDZ19" s="22"/>
      <c r="LEA19" s="45"/>
      <c r="LEB19" s="22"/>
      <c r="LEC19" s="45"/>
      <c r="LED19" s="22"/>
      <c r="LEE19" s="45"/>
      <c r="LEF19" s="22"/>
      <c r="LEG19" s="45"/>
      <c r="LEH19" s="22"/>
      <c r="LEI19" s="45"/>
      <c r="LEJ19" s="22"/>
      <c r="LEK19" s="45"/>
      <c r="LEL19" s="22"/>
      <c r="LEM19" s="45"/>
      <c r="LEN19" s="22"/>
      <c r="LEO19" s="45"/>
      <c r="LEP19" s="22"/>
      <c r="LEQ19" s="45"/>
      <c r="LER19" s="22"/>
      <c r="LES19" s="45"/>
      <c r="LET19" s="22"/>
      <c r="LEU19" s="45"/>
      <c r="LEV19" s="22"/>
      <c r="LEW19" s="45"/>
      <c r="LEX19" s="22"/>
      <c r="LEY19" s="45"/>
      <c r="LEZ19" s="22"/>
      <c r="LFA19" s="45"/>
      <c r="LFB19" s="22"/>
      <c r="LFC19" s="45"/>
      <c r="LFD19" s="22"/>
      <c r="LFE19" s="45"/>
      <c r="LFF19" s="22"/>
      <c r="LFG19" s="45"/>
      <c r="LFH19" s="22"/>
      <c r="LFI19" s="45"/>
      <c r="LFJ19" s="22"/>
      <c r="LFK19" s="45"/>
      <c r="LFL19" s="22"/>
      <c r="LFM19" s="45"/>
      <c r="LFN19" s="22"/>
      <c r="LFO19" s="45"/>
      <c r="LFP19" s="22"/>
      <c r="LFQ19" s="45"/>
      <c r="LFR19" s="22"/>
      <c r="LFS19" s="45"/>
      <c r="LFT19" s="22"/>
      <c r="LFU19" s="45"/>
      <c r="LFV19" s="22"/>
      <c r="LFW19" s="45"/>
      <c r="LFX19" s="22"/>
      <c r="LFY19" s="45"/>
      <c r="LFZ19" s="22"/>
      <c r="LGA19" s="45"/>
      <c r="LGB19" s="22"/>
      <c r="LGC19" s="45"/>
      <c r="LGD19" s="22"/>
      <c r="LGE19" s="45"/>
      <c r="LGF19" s="22"/>
      <c r="LGG19" s="45"/>
      <c r="LGH19" s="22"/>
      <c r="LGI19" s="45"/>
      <c r="LGJ19" s="22"/>
      <c r="LGK19" s="45"/>
      <c r="LGL19" s="22"/>
      <c r="LGM19" s="45"/>
      <c r="LGN19" s="22"/>
      <c r="LGO19" s="45"/>
      <c r="LGP19" s="22"/>
      <c r="LGQ19" s="45"/>
      <c r="LGR19" s="22"/>
      <c r="LGS19" s="45"/>
      <c r="LGT19" s="22"/>
      <c r="LGU19" s="45"/>
      <c r="LGV19" s="22"/>
      <c r="LGW19" s="45"/>
      <c r="LGX19" s="22"/>
      <c r="LGY19" s="45"/>
      <c r="LGZ19" s="22"/>
      <c r="LHA19" s="45"/>
      <c r="LHB19" s="22"/>
      <c r="LHC19" s="45"/>
      <c r="LHD19" s="22"/>
      <c r="LHE19" s="45"/>
      <c r="LHF19" s="22"/>
      <c r="LHG19" s="45"/>
      <c r="LHH19" s="22"/>
      <c r="LHI19" s="45"/>
      <c r="LHJ19" s="22"/>
      <c r="LHK19" s="45"/>
      <c r="LHL19" s="22"/>
      <c r="LHM19" s="45"/>
      <c r="LHN19" s="22"/>
      <c r="LHO19" s="45"/>
      <c r="LHP19" s="22"/>
      <c r="LHQ19" s="45"/>
      <c r="LHR19" s="22"/>
      <c r="LHS19" s="45"/>
      <c r="LHT19" s="22"/>
      <c r="LHU19" s="45"/>
      <c r="LHV19" s="22"/>
      <c r="LHW19" s="45"/>
      <c r="LHX19" s="22"/>
      <c r="LHY19" s="45"/>
      <c r="LHZ19" s="22"/>
      <c r="LIA19" s="45"/>
      <c r="LIB19" s="22"/>
      <c r="LIC19" s="45"/>
      <c r="LID19" s="22"/>
      <c r="LIE19" s="45"/>
      <c r="LIF19" s="22"/>
      <c r="LIG19" s="45"/>
      <c r="LIH19" s="22"/>
      <c r="LII19" s="45"/>
      <c r="LIJ19" s="22"/>
      <c r="LIK19" s="45"/>
      <c r="LIL19" s="22"/>
      <c r="LIM19" s="45"/>
      <c r="LIN19" s="22"/>
      <c r="LIO19" s="45"/>
      <c r="LIP19" s="22"/>
      <c r="LIQ19" s="45"/>
      <c r="LIR19" s="22"/>
      <c r="LIS19" s="45"/>
      <c r="LIT19" s="22"/>
      <c r="LIU19" s="45"/>
      <c r="LIV19" s="22"/>
      <c r="LIW19" s="45"/>
      <c r="LIX19" s="22"/>
      <c r="LIY19" s="45"/>
      <c r="LIZ19" s="22"/>
      <c r="LJA19" s="45"/>
      <c r="LJB19" s="22"/>
      <c r="LJC19" s="45"/>
      <c r="LJD19" s="22"/>
      <c r="LJE19" s="45"/>
      <c r="LJF19" s="22"/>
      <c r="LJG19" s="45"/>
      <c r="LJH19" s="22"/>
      <c r="LJI19" s="45"/>
      <c r="LJJ19" s="22"/>
      <c r="LJK19" s="45"/>
      <c r="LJL19" s="22"/>
      <c r="LJM19" s="45"/>
      <c r="LJN19" s="22"/>
      <c r="LJO19" s="45"/>
      <c r="LJP19" s="22"/>
      <c r="LJQ19" s="45"/>
      <c r="LJR19" s="22"/>
      <c r="LJS19" s="45"/>
      <c r="LJT19" s="22"/>
      <c r="LJU19" s="45"/>
      <c r="LJV19" s="22"/>
      <c r="LJW19" s="45"/>
      <c r="LJX19" s="22"/>
      <c r="LJY19" s="45"/>
      <c r="LJZ19" s="22"/>
      <c r="LKA19" s="45"/>
      <c r="LKB19" s="22"/>
      <c r="LKC19" s="45"/>
      <c r="LKD19" s="22"/>
      <c r="LKE19" s="45"/>
      <c r="LKF19" s="22"/>
      <c r="LKG19" s="45"/>
      <c r="LKH19" s="22"/>
      <c r="LKI19" s="45"/>
      <c r="LKJ19" s="22"/>
      <c r="LKK19" s="45"/>
      <c r="LKL19" s="22"/>
      <c r="LKM19" s="45"/>
      <c r="LKN19" s="22"/>
      <c r="LKO19" s="45"/>
      <c r="LKP19" s="22"/>
      <c r="LKQ19" s="45"/>
      <c r="LKR19" s="22"/>
      <c r="LKS19" s="45"/>
      <c r="LKT19" s="22"/>
      <c r="LKU19" s="45"/>
      <c r="LKV19" s="22"/>
      <c r="LKW19" s="45"/>
      <c r="LKX19" s="22"/>
      <c r="LKY19" s="45"/>
      <c r="LKZ19" s="22"/>
      <c r="LLA19" s="45"/>
      <c r="LLB19" s="22"/>
      <c r="LLC19" s="45"/>
      <c r="LLD19" s="22"/>
      <c r="LLE19" s="45"/>
      <c r="LLF19" s="22"/>
      <c r="LLG19" s="45"/>
      <c r="LLH19" s="22"/>
      <c r="LLI19" s="45"/>
      <c r="LLJ19" s="22"/>
      <c r="LLK19" s="45"/>
      <c r="LLL19" s="22"/>
      <c r="LLM19" s="45"/>
      <c r="LLN19" s="22"/>
      <c r="LLO19" s="45"/>
      <c r="LLP19" s="22"/>
      <c r="LLQ19" s="45"/>
      <c r="LLR19" s="22"/>
      <c r="LLS19" s="45"/>
      <c r="LLT19" s="22"/>
      <c r="LLU19" s="45"/>
      <c r="LLV19" s="22"/>
      <c r="LLW19" s="45"/>
      <c r="LLX19" s="22"/>
      <c r="LLY19" s="45"/>
      <c r="LLZ19" s="22"/>
      <c r="LMA19" s="45"/>
      <c r="LMB19" s="22"/>
      <c r="LMC19" s="45"/>
      <c r="LMD19" s="22"/>
      <c r="LME19" s="45"/>
      <c r="LMF19" s="22"/>
      <c r="LMG19" s="45"/>
      <c r="LMH19" s="22"/>
      <c r="LMI19" s="45"/>
      <c r="LMJ19" s="22"/>
      <c r="LMK19" s="45"/>
      <c r="LML19" s="22"/>
      <c r="LMM19" s="45"/>
      <c r="LMN19" s="22"/>
      <c r="LMO19" s="45"/>
      <c r="LMP19" s="22"/>
      <c r="LMQ19" s="45"/>
      <c r="LMR19" s="22"/>
      <c r="LMS19" s="45"/>
      <c r="LMT19" s="22"/>
      <c r="LMU19" s="45"/>
      <c r="LMV19" s="22"/>
      <c r="LMW19" s="45"/>
      <c r="LMX19" s="22"/>
      <c r="LMY19" s="45"/>
      <c r="LMZ19" s="22"/>
      <c r="LNA19" s="45"/>
      <c r="LNB19" s="22"/>
      <c r="LNC19" s="45"/>
      <c r="LND19" s="22"/>
      <c r="LNE19" s="45"/>
      <c r="LNF19" s="22"/>
      <c r="LNG19" s="45"/>
      <c r="LNH19" s="22"/>
      <c r="LNI19" s="45"/>
      <c r="LNJ19" s="22"/>
      <c r="LNK19" s="45"/>
      <c r="LNL19" s="22"/>
      <c r="LNM19" s="45"/>
      <c r="LNN19" s="22"/>
      <c r="LNO19" s="45"/>
      <c r="LNP19" s="22"/>
      <c r="LNQ19" s="45"/>
      <c r="LNR19" s="22"/>
      <c r="LNS19" s="45"/>
      <c r="LNT19" s="22"/>
      <c r="LNU19" s="45"/>
      <c r="LNV19" s="22"/>
      <c r="LNW19" s="45"/>
      <c r="LNX19" s="22"/>
      <c r="LNY19" s="45"/>
      <c r="LNZ19" s="22"/>
      <c r="LOA19" s="45"/>
      <c r="LOB19" s="22"/>
      <c r="LOC19" s="45"/>
      <c r="LOD19" s="22"/>
      <c r="LOE19" s="45"/>
      <c r="LOF19" s="22"/>
      <c r="LOG19" s="45"/>
      <c r="LOH19" s="22"/>
      <c r="LOI19" s="45"/>
      <c r="LOJ19" s="22"/>
      <c r="LOK19" s="45"/>
      <c r="LOL19" s="22"/>
      <c r="LOM19" s="45"/>
      <c r="LON19" s="22"/>
      <c r="LOO19" s="45"/>
      <c r="LOP19" s="22"/>
      <c r="LOQ19" s="45"/>
      <c r="LOR19" s="22"/>
      <c r="LOS19" s="45"/>
      <c r="LOT19" s="22"/>
      <c r="LOU19" s="45"/>
      <c r="LOV19" s="22"/>
      <c r="LOW19" s="45"/>
      <c r="LOX19" s="22"/>
      <c r="LOY19" s="45"/>
      <c r="LOZ19" s="22"/>
      <c r="LPA19" s="45"/>
      <c r="LPB19" s="22"/>
      <c r="LPC19" s="45"/>
      <c r="LPD19" s="22"/>
      <c r="LPE19" s="45"/>
      <c r="LPF19" s="22"/>
      <c r="LPG19" s="45"/>
      <c r="LPH19" s="22"/>
      <c r="LPI19" s="45"/>
      <c r="LPJ19" s="22"/>
      <c r="LPK19" s="45"/>
      <c r="LPL19" s="22"/>
      <c r="LPM19" s="45"/>
      <c r="LPN19" s="22"/>
      <c r="LPO19" s="45"/>
      <c r="LPP19" s="22"/>
      <c r="LPQ19" s="45"/>
      <c r="LPR19" s="22"/>
      <c r="LPS19" s="45"/>
      <c r="LPT19" s="22"/>
      <c r="LPU19" s="45"/>
      <c r="LPV19" s="22"/>
      <c r="LPW19" s="45"/>
      <c r="LPX19" s="22"/>
      <c r="LPY19" s="45"/>
      <c r="LPZ19" s="22"/>
      <c r="LQA19" s="45"/>
      <c r="LQB19" s="22"/>
      <c r="LQC19" s="45"/>
      <c r="LQD19" s="22"/>
      <c r="LQE19" s="45"/>
      <c r="LQF19" s="22"/>
      <c r="LQG19" s="45"/>
      <c r="LQH19" s="22"/>
      <c r="LQI19" s="45"/>
      <c r="LQJ19" s="22"/>
      <c r="LQK19" s="45"/>
      <c r="LQL19" s="22"/>
      <c r="LQM19" s="45"/>
      <c r="LQN19" s="22"/>
      <c r="LQO19" s="45"/>
      <c r="LQP19" s="22"/>
      <c r="LQQ19" s="45"/>
      <c r="LQR19" s="22"/>
      <c r="LQS19" s="45"/>
      <c r="LQT19" s="22"/>
      <c r="LQU19" s="45"/>
      <c r="LQV19" s="22"/>
      <c r="LQW19" s="45"/>
      <c r="LQX19" s="22"/>
      <c r="LQY19" s="45"/>
      <c r="LQZ19" s="22"/>
      <c r="LRA19" s="45"/>
      <c r="LRB19" s="22"/>
      <c r="LRC19" s="45"/>
      <c r="LRD19" s="22"/>
      <c r="LRE19" s="45"/>
      <c r="LRF19" s="22"/>
      <c r="LRG19" s="45"/>
      <c r="LRH19" s="22"/>
      <c r="LRI19" s="45"/>
      <c r="LRJ19" s="22"/>
      <c r="LRK19" s="45"/>
      <c r="LRL19" s="22"/>
      <c r="LRM19" s="45"/>
      <c r="LRN19" s="22"/>
      <c r="LRO19" s="45"/>
      <c r="LRP19" s="22"/>
      <c r="LRQ19" s="45"/>
      <c r="LRR19" s="22"/>
      <c r="LRS19" s="45"/>
      <c r="LRT19" s="22"/>
      <c r="LRU19" s="45"/>
      <c r="LRV19" s="22"/>
      <c r="LRW19" s="45"/>
      <c r="LRX19" s="22"/>
      <c r="LRY19" s="45"/>
      <c r="LRZ19" s="22"/>
      <c r="LSA19" s="45"/>
      <c r="LSB19" s="22"/>
      <c r="LSC19" s="45"/>
      <c r="LSD19" s="22"/>
      <c r="LSE19" s="45"/>
      <c r="LSF19" s="22"/>
      <c r="LSG19" s="45"/>
      <c r="LSH19" s="22"/>
      <c r="LSI19" s="45"/>
      <c r="LSJ19" s="22"/>
      <c r="LSK19" s="45"/>
      <c r="LSL19" s="22"/>
      <c r="LSM19" s="45"/>
      <c r="LSN19" s="22"/>
      <c r="LSO19" s="45"/>
      <c r="LSP19" s="22"/>
      <c r="LSQ19" s="45"/>
      <c r="LSR19" s="22"/>
      <c r="LSS19" s="45"/>
      <c r="LST19" s="22"/>
      <c r="LSU19" s="45"/>
      <c r="LSV19" s="22"/>
      <c r="LSW19" s="45"/>
      <c r="LSX19" s="22"/>
      <c r="LSY19" s="45"/>
      <c r="LSZ19" s="22"/>
      <c r="LTA19" s="45"/>
      <c r="LTB19" s="22"/>
      <c r="LTC19" s="45"/>
      <c r="LTD19" s="22"/>
      <c r="LTE19" s="45"/>
      <c r="LTF19" s="22"/>
      <c r="LTG19" s="45"/>
      <c r="LTH19" s="22"/>
      <c r="LTI19" s="45"/>
      <c r="LTJ19" s="22"/>
      <c r="LTK19" s="45"/>
      <c r="LTL19" s="22"/>
      <c r="LTM19" s="45"/>
      <c r="LTN19" s="22"/>
      <c r="LTO19" s="45"/>
      <c r="LTP19" s="22"/>
      <c r="LTQ19" s="45"/>
      <c r="LTR19" s="22"/>
      <c r="LTS19" s="45"/>
      <c r="LTT19" s="22"/>
      <c r="LTU19" s="45"/>
      <c r="LTV19" s="22"/>
      <c r="LTW19" s="45"/>
      <c r="LTX19" s="22"/>
      <c r="LTY19" s="45"/>
      <c r="LTZ19" s="22"/>
      <c r="LUA19" s="45"/>
      <c r="LUB19" s="22"/>
      <c r="LUC19" s="45"/>
      <c r="LUD19" s="22"/>
      <c r="LUE19" s="45"/>
      <c r="LUF19" s="22"/>
      <c r="LUG19" s="45"/>
      <c r="LUH19" s="22"/>
      <c r="LUI19" s="45"/>
      <c r="LUJ19" s="22"/>
      <c r="LUK19" s="45"/>
      <c r="LUL19" s="22"/>
      <c r="LUM19" s="45"/>
      <c r="LUN19" s="22"/>
      <c r="LUO19" s="45"/>
      <c r="LUP19" s="22"/>
      <c r="LUQ19" s="45"/>
      <c r="LUR19" s="22"/>
      <c r="LUS19" s="45"/>
      <c r="LUT19" s="22"/>
      <c r="LUU19" s="45"/>
      <c r="LUV19" s="22"/>
      <c r="LUW19" s="45"/>
      <c r="LUX19" s="22"/>
      <c r="LUY19" s="45"/>
      <c r="LUZ19" s="22"/>
      <c r="LVA19" s="45"/>
      <c r="LVB19" s="22"/>
      <c r="LVC19" s="45"/>
      <c r="LVD19" s="22"/>
      <c r="LVE19" s="45"/>
      <c r="LVF19" s="22"/>
      <c r="LVG19" s="45"/>
      <c r="LVH19" s="22"/>
      <c r="LVI19" s="45"/>
      <c r="LVJ19" s="22"/>
      <c r="LVK19" s="45"/>
      <c r="LVL19" s="22"/>
      <c r="LVM19" s="45"/>
      <c r="LVN19" s="22"/>
      <c r="LVO19" s="45"/>
      <c r="LVP19" s="22"/>
      <c r="LVQ19" s="45"/>
      <c r="LVR19" s="22"/>
      <c r="LVS19" s="45"/>
      <c r="LVT19" s="22"/>
      <c r="LVU19" s="45"/>
      <c r="LVV19" s="22"/>
      <c r="LVW19" s="45"/>
      <c r="LVX19" s="22"/>
      <c r="LVY19" s="45"/>
      <c r="LVZ19" s="22"/>
      <c r="LWA19" s="45"/>
      <c r="LWB19" s="22"/>
      <c r="LWC19" s="45"/>
      <c r="LWD19" s="22"/>
      <c r="LWE19" s="45"/>
      <c r="LWF19" s="22"/>
      <c r="LWG19" s="45"/>
      <c r="LWH19" s="22"/>
      <c r="LWI19" s="45"/>
      <c r="LWJ19" s="22"/>
      <c r="LWK19" s="45"/>
      <c r="LWL19" s="22"/>
      <c r="LWM19" s="45"/>
      <c r="LWN19" s="22"/>
      <c r="LWO19" s="45"/>
      <c r="LWP19" s="22"/>
      <c r="LWQ19" s="45"/>
      <c r="LWR19" s="22"/>
      <c r="LWS19" s="45"/>
      <c r="LWT19" s="22"/>
      <c r="LWU19" s="45"/>
      <c r="LWV19" s="22"/>
      <c r="LWW19" s="45"/>
      <c r="LWX19" s="22"/>
      <c r="LWY19" s="45"/>
      <c r="LWZ19" s="22"/>
      <c r="LXA19" s="45"/>
      <c r="LXB19" s="22"/>
      <c r="LXC19" s="45"/>
      <c r="LXD19" s="22"/>
      <c r="LXE19" s="45"/>
      <c r="LXF19" s="22"/>
      <c r="LXG19" s="45"/>
      <c r="LXH19" s="22"/>
      <c r="LXI19" s="45"/>
      <c r="LXJ19" s="22"/>
      <c r="LXK19" s="45"/>
      <c r="LXL19" s="22"/>
      <c r="LXM19" s="45"/>
      <c r="LXN19" s="22"/>
      <c r="LXO19" s="45"/>
      <c r="LXP19" s="22"/>
      <c r="LXQ19" s="45"/>
      <c r="LXR19" s="22"/>
      <c r="LXS19" s="45"/>
      <c r="LXT19" s="22"/>
      <c r="LXU19" s="45"/>
      <c r="LXV19" s="22"/>
      <c r="LXW19" s="45"/>
      <c r="LXX19" s="22"/>
      <c r="LXY19" s="45"/>
      <c r="LXZ19" s="22"/>
      <c r="LYA19" s="45"/>
      <c r="LYB19" s="22"/>
      <c r="LYC19" s="45"/>
      <c r="LYD19" s="22"/>
      <c r="LYE19" s="45"/>
      <c r="LYF19" s="22"/>
      <c r="LYG19" s="45"/>
      <c r="LYH19" s="22"/>
      <c r="LYI19" s="45"/>
      <c r="LYJ19" s="22"/>
      <c r="LYK19" s="45"/>
      <c r="LYL19" s="22"/>
      <c r="LYM19" s="45"/>
      <c r="LYN19" s="22"/>
      <c r="LYO19" s="45"/>
      <c r="LYP19" s="22"/>
      <c r="LYQ19" s="45"/>
      <c r="LYR19" s="22"/>
      <c r="LYS19" s="45"/>
      <c r="LYT19" s="22"/>
      <c r="LYU19" s="45"/>
      <c r="LYV19" s="22"/>
      <c r="LYW19" s="45"/>
      <c r="LYX19" s="22"/>
      <c r="LYY19" s="45"/>
      <c r="LYZ19" s="22"/>
      <c r="LZA19" s="45"/>
      <c r="LZB19" s="22"/>
      <c r="LZC19" s="45"/>
      <c r="LZD19" s="22"/>
      <c r="LZE19" s="45"/>
      <c r="LZF19" s="22"/>
      <c r="LZG19" s="45"/>
      <c r="LZH19" s="22"/>
      <c r="LZI19" s="45"/>
      <c r="LZJ19" s="22"/>
      <c r="LZK19" s="45"/>
      <c r="LZL19" s="22"/>
      <c r="LZM19" s="45"/>
      <c r="LZN19" s="22"/>
      <c r="LZO19" s="45"/>
      <c r="LZP19" s="22"/>
      <c r="LZQ19" s="45"/>
      <c r="LZR19" s="22"/>
      <c r="LZS19" s="45"/>
      <c r="LZT19" s="22"/>
      <c r="LZU19" s="45"/>
      <c r="LZV19" s="22"/>
      <c r="LZW19" s="45"/>
      <c r="LZX19" s="22"/>
      <c r="LZY19" s="45"/>
      <c r="LZZ19" s="22"/>
      <c r="MAA19" s="45"/>
      <c r="MAB19" s="22"/>
      <c r="MAC19" s="45"/>
      <c r="MAD19" s="22"/>
      <c r="MAE19" s="45"/>
      <c r="MAF19" s="22"/>
      <c r="MAG19" s="45"/>
      <c r="MAH19" s="22"/>
      <c r="MAI19" s="45"/>
      <c r="MAJ19" s="22"/>
      <c r="MAK19" s="45"/>
      <c r="MAL19" s="22"/>
      <c r="MAM19" s="45"/>
      <c r="MAN19" s="22"/>
      <c r="MAO19" s="45"/>
      <c r="MAP19" s="22"/>
      <c r="MAQ19" s="45"/>
      <c r="MAR19" s="22"/>
      <c r="MAS19" s="45"/>
      <c r="MAT19" s="22"/>
      <c r="MAU19" s="45"/>
      <c r="MAV19" s="22"/>
      <c r="MAW19" s="45"/>
      <c r="MAX19" s="22"/>
      <c r="MAY19" s="45"/>
      <c r="MAZ19" s="22"/>
      <c r="MBA19" s="45"/>
      <c r="MBB19" s="22"/>
      <c r="MBC19" s="45"/>
      <c r="MBD19" s="22"/>
      <c r="MBE19" s="45"/>
      <c r="MBF19" s="22"/>
      <c r="MBG19" s="45"/>
      <c r="MBH19" s="22"/>
      <c r="MBI19" s="45"/>
      <c r="MBJ19" s="22"/>
      <c r="MBK19" s="45"/>
      <c r="MBL19" s="22"/>
      <c r="MBM19" s="45"/>
      <c r="MBN19" s="22"/>
      <c r="MBO19" s="45"/>
      <c r="MBP19" s="22"/>
      <c r="MBQ19" s="45"/>
      <c r="MBR19" s="22"/>
      <c r="MBS19" s="45"/>
      <c r="MBT19" s="22"/>
      <c r="MBU19" s="45"/>
      <c r="MBV19" s="22"/>
      <c r="MBW19" s="45"/>
      <c r="MBX19" s="22"/>
      <c r="MBY19" s="45"/>
      <c r="MBZ19" s="22"/>
      <c r="MCA19" s="45"/>
      <c r="MCB19" s="22"/>
      <c r="MCC19" s="45"/>
      <c r="MCD19" s="22"/>
      <c r="MCE19" s="45"/>
      <c r="MCF19" s="22"/>
      <c r="MCG19" s="45"/>
      <c r="MCH19" s="22"/>
      <c r="MCI19" s="45"/>
      <c r="MCJ19" s="22"/>
      <c r="MCK19" s="45"/>
      <c r="MCL19" s="22"/>
      <c r="MCM19" s="45"/>
      <c r="MCN19" s="22"/>
      <c r="MCO19" s="45"/>
      <c r="MCP19" s="22"/>
      <c r="MCQ19" s="45"/>
      <c r="MCR19" s="22"/>
      <c r="MCS19" s="45"/>
      <c r="MCT19" s="22"/>
      <c r="MCU19" s="45"/>
      <c r="MCV19" s="22"/>
      <c r="MCW19" s="45"/>
      <c r="MCX19" s="22"/>
      <c r="MCY19" s="45"/>
      <c r="MCZ19" s="22"/>
      <c r="MDA19" s="45"/>
      <c r="MDB19" s="22"/>
      <c r="MDC19" s="45"/>
      <c r="MDD19" s="22"/>
      <c r="MDE19" s="45"/>
      <c r="MDF19" s="22"/>
      <c r="MDG19" s="45"/>
      <c r="MDH19" s="22"/>
      <c r="MDI19" s="45"/>
      <c r="MDJ19" s="22"/>
      <c r="MDK19" s="45"/>
      <c r="MDL19" s="22"/>
      <c r="MDM19" s="45"/>
      <c r="MDN19" s="22"/>
      <c r="MDO19" s="45"/>
      <c r="MDP19" s="22"/>
      <c r="MDQ19" s="45"/>
      <c r="MDR19" s="22"/>
      <c r="MDS19" s="45"/>
      <c r="MDT19" s="22"/>
      <c r="MDU19" s="45"/>
      <c r="MDV19" s="22"/>
      <c r="MDW19" s="45"/>
      <c r="MDX19" s="22"/>
      <c r="MDY19" s="45"/>
      <c r="MDZ19" s="22"/>
      <c r="MEA19" s="45"/>
      <c r="MEB19" s="22"/>
      <c r="MEC19" s="45"/>
      <c r="MED19" s="22"/>
      <c r="MEE19" s="45"/>
      <c r="MEF19" s="22"/>
      <c r="MEG19" s="45"/>
      <c r="MEH19" s="22"/>
      <c r="MEI19" s="45"/>
      <c r="MEJ19" s="22"/>
      <c r="MEK19" s="45"/>
      <c r="MEL19" s="22"/>
      <c r="MEM19" s="45"/>
      <c r="MEN19" s="22"/>
      <c r="MEO19" s="45"/>
      <c r="MEP19" s="22"/>
      <c r="MEQ19" s="45"/>
      <c r="MER19" s="22"/>
      <c r="MES19" s="45"/>
      <c r="MET19" s="22"/>
      <c r="MEU19" s="45"/>
      <c r="MEV19" s="22"/>
      <c r="MEW19" s="45"/>
      <c r="MEX19" s="22"/>
      <c r="MEY19" s="45"/>
      <c r="MEZ19" s="22"/>
      <c r="MFA19" s="45"/>
      <c r="MFB19" s="22"/>
      <c r="MFC19" s="45"/>
      <c r="MFD19" s="22"/>
      <c r="MFE19" s="45"/>
      <c r="MFF19" s="22"/>
      <c r="MFG19" s="45"/>
      <c r="MFH19" s="22"/>
      <c r="MFI19" s="45"/>
      <c r="MFJ19" s="22"/>
      <c r="MFK19" s="45"/>
      <c r="MFL19" s="22"/>
      <c r="MFM19" s="45"/>
      <c r="MFN19" s="22"/>
      <c r="MFO19" s="45"/>
      <c r="MFP19" s="22"/>
      <c r="MFQ19" s="45"/>
      <c r="MFR19" s="22"/>
      <c r="MFS19" s="45"/>
      <c r="MFT19" s="22"/>
      <c r="MFU19" s="45"/>
      <c r="MFV19" s="22"/>
      <c r="MFW19" s="45"/>
      <c r="MFX19" s="22"/>
      <c r="MFY19" s="45"/>
      <c r="MFZ19" s="22"/>
      <c r="MGA19" s="45"/>
      <c r="MGB19" s="22"/>
      <c r="MGC19" s="45"/>
      <c r="MGD19" s="22"/>
      <c r="MGE19" s="45"/>
      <c r="MGF19" s="22"/>
      <c r="MGG19" s="45"/>
      <c r="MGH19" s="22"/>
      <c r="MGI19" s="45"/>
      <c r="MGJ19" s="22"/>
      <c r="MGK19" s="45"/>
      <c r="MGL19" s="22"/>
      <c r="MGM19" s="45"/>
      <c r="MGN19" s="22"/>
      <c r="MGO19" s="45"/>
      <c r="MGP19" s="22"/>
      <c r="MGQ19" s="45"/>
      <c r="MGR19" s="22"/>
      <c r="MGS19" s="45"/>
      <c r="MGT19" s="22"/>
      <c r="MGU19" s="45"/>
      <c r="MGV19" s="22"/>
      <c r="MGW19" s="45"/>
      <c r="MGX19" s="22"/>
      <c r="MGY19" s="45"/>
      <c r="MGZ19" s="22"/>
      <c r="MHA19" s="45"/>
      <c r="MHB19" s="22"/>
      <c r="MHC19" s="45"/>
      <c r="MHD19" s="22"/>
      <c r="MHE19" s="45"/>
      <c r="MHF19" s="22"/>
      <c r="MHG19" s="45"/>
      <c r="MHH19" s="22"/>
      <c r="MHI19" s="45"/>
      <c r="MHJ19" s="22"/>
      <c r="MHK19" s="45"/>
      <c r="MHL19" s="22"/>
      <c r="MHM19" s="45"/>
      <c r="MHN19" s="22"/>
      <c r="MHO19" s="45"/>
      <c r="MHP19" s="22"/>
      <c r="MHQ19" s="45"/>
      <c r="MHR19" s="22"/>
      <c r="MHS19" s="45"/>
      <c r="MHT19" s="22"/>
      <c r="MHU19" s="45"/>
      <c r="MHV19" s="22"/>
      <c r="MHW19" s="45"/>
      <c r="MHX19" s="22"/>
      <c r="MHY19" s="45"/>
      <c r="MHZ19" s="22"/>
      <c r="MIA19" s="45"/>
      <c r="MIB19" s="22"/>
      <c r="MIC19" s="45"/>
      <c r="MID19" s="22"/>
      <c r="MIE19" s="45"/>
      <c r="MIF19" s="22"/>
      <c r="MIG19" s="45"/>
      <c r="MIH19" s="22"/>
      <c r="MII19" s="45"/>
      <c r="MIJ19" s="22"/>
      <c r="MIK19" s="45"/>
      <c r="MIL19" s="22"/>
      <c r="MIM19" s="45"/>
      <c r="MIN19" s="22"/>
      <c r="MIO19" s="45"/>
      <c r="MIP19" s="22"/>
      <c r="MIQ19" s="45"/>
      <c r="MIR19" s="22"/>
      <c r="MIS19" s="45"/>
      <c r="MIT19" s="22"/>
      <c r="MIU19" s="45"/>
      <c r="MIV19" s="22"/>
      <c r="MIW19" s="45"/>
      <c r="MIX19" s="22"/>
      <c r="MIY19" s="45"/>
      <c r="MIZ19" s="22"/>
      <c r="MJA19" s="45"/>
      <c r="MJB19" s="22"/>
      <c r="MJC19" s="45"/>
      <c r="MJD19" s="22"/>
      <c r="MJE19" s="45"/>
      <c r="MJF19" s="22"/>
      <c r="MJG19" s="45"/>
      <c r="MJH19" s="22"/>
      <c r="MJI19" s="45"/>
      <c r="MJJ19" s="22"/>
      <c r="MJK19" s="45"/>
      <c r="MJL19" s="22"/>
      <c r="MJM19" s="45"/>
      <c r="MJN19" s="22"/>
      <c r="MJO19" s="45"/>
      <c r="MJP19" s="22"/>
      <c r="MJQ19" s="45"/>
      <c r="MJR19" s="22"/>
      <c r="MJS19" s="45"/>
      <c r="MJT19" s="22"/>
      <c r="MJU19" s="45"/>
      <c r="MJV19" s="22"/>
      <c r="MJW19" s="45"/>
      <c r="MJX19" s="22"/>
      <c r="MJY19" s="45"/>
      <c r="MJZ19" s="22"/>
      <c r="MKA19" s="45"/>
      <c r="MKB19" s="22"/>
      <c r="MKC19" s="45"/>
      <c r="MKD19" s="22"/>
      <c r="MKE19" s="45"/>
      <c r="MKF19" s="22"/>
      <c r="MKG19" s="45"/>
      <c r="MKH19" s="22"/>
      <c r="MKI19" s="45"/>
      <c r="MKJ19" s="22"/>
      <c r="MKK19" s="45"/>
      <c r="MKL19" s="22"/>
      <c r="MKM19" s="45"/>
      <c r="MKN19" s="22"/>
      <c r="MKO19" s="45"/>
      <c r="MKP19" s="22"/>
      <c r="MKQ19" s="45"/>
      <c r="MKR19" s="22"/>
      <c r="MKS19" s="45"/>
      <c r="MKT19" s="22"/>
      <c r="MKU19" s="45"/>
      <c r="MKV19" s="22"/>
      <c r="MKW19" s="45"/>
      <c r="MKX19" s="22"/>
      <c r="MKY19" s="45"/>
      <c r="MKZ19" s="22"/>
      <c r="MLA19" s="45"/>
      <c r="MLB19" s="22"/>
      <c r="MLC19" s="45"/>
      <c r="MLD19" s="22"/>
      <c r="MLE19" s="45"/>
      <c r="MLF19" s="22"/>
      <c r="MLG19" s="45"/>
      <c r="MLH19" s="22"/>
      <c r="MLI19" s="45"/>
      <c r="MLJ19" s="22"/>
      <c r="MLK19" s="45"/>
      <c r="MLL19" s="22"/>
      <c r="MLM19" s="45"/>
      <c r="MLN19" s="22"/>
      <c r="MLO19" s="45"/>
      <c r="MLP19" s="22"/>
      <c r="MLQ19" s="45"/>
      <c r="MLR19" s="22"/>
      <c r="MLS19" s="45"/>
      <c r="MLT19" s="22"/>
      <c r="MLU19" s="45"/>
      <c r="MLV19" s="22"/>
      <c r="MLW19" s="45"/>
      <c r="MLX19" s="22"/>
      <c r="MLY19" s="45"/>
      <c r="MLZ19" s="22"/>
      <c r="MMA19" s="45"/>
      <c r="MMB19" s="22"/>
      <c r="MMC19" s="45"/>
      <c r="MMD19" s="22"/>
      <c r="MME19" s="45"/>
      <c r="MMF19" s="22"/>
      <c r="MMG19" s="45"/>
      <c r="MMH19" s="22"/>
      <c r="MMI19" s="45"/>
      <c r="MMJ19" s="22"/>
      <c r="MMK19" s="45"/>
      <c r="MML19" s="22"/>
      <c r="MMM19" s="45"/>
      <c r="MMN19" s="22"/>
      <c r="MMO19" s="45"/>
      <c r="MMP19" s="22"/>
      <c r="MMQ19" s="45"/>
      <c r="MMR19" s="22"/>
      <c r="MMS19" s="45"/>
      <c r="MMT19" s="22"/>
      <c r="MMU19" s="45"/>
      <c r="MMV19" s="22"/>
      <c r="MMW19" s="45"/>
      <c r="MMX19" s="22"/>
      <c r="MMY19" s="45"/>
      <c r="MMZ19" s="22"/>
      <c r="MNA19" s="45"/>
      <c r="MNB19" s="22"/>
      <c r="MNC19" s="45"/>
      <c r="MND19" s="22"/>
      <c r="MNE19" s="45"/>
      <c r="MNF19" s="22"/>
      <c r="MNG19" s="45"/>
      <c r="MNH19" s="22"/>
      <c r="MNI19" s="45"/>
      <c r="MNJ19" s="22"/>
      <c r="MNK19" s="45"/>
      <c r="MNL19" s="22"/>
      <c r="MNM19" s="45"/>
      <c r="MNN19" s="22"/>
      <c r="MNO19" s="45"/>
      <c r="MNP19" s="22"/>
      <c r="MNQ19" s="45"/>
      <c r="MNR19" s="22"/>
      <c r="MNS19" s="45"/>
      <c r="MNT19" s="22"/>
      <c r="MNU19" s="45"/>
      <c r="MNV19" s="22"/>
      <c r="MNW19" s="45"/>
      <c r="MNX19" s="22"/>
      <c r="MNY19" s="45"/>
      <c r="MNZ19" s="22"/>
      <c r="MOA19" s="45"/>
      <c r="MOB19" s="22"/>
      <c r="MOC19" s="45"/>
      <c r="MOD19" s="22"/>
      <c r="MOE19" s="45"/>
      <c r="MOF19" s="22"/>
      <c r="MOG19" s="45"/>
      <c r="MOH19" s="22"/>
      <c r="MOI19" s="45"/>
      <c r="MOJ19" s="22"/>
      <c r="MOK19" s="45"/>
      <c r="MOL19" s="22"/>
      <c r="MOM19" s="45"/>
      <c r="MON19" s="22"/>
      <c r="MOO19" s="45"/>
      <c r="MOP19" s="22"/>
      <c r="MOQ19" s="45"/>
      <c r="MOR19" s="22"/>
      <c r="MOS19" s="45"/>
      <c r="MOT19" s="22"/>
      <c r="MOU19" s="45"/>
      <c r="MOV19" s="22"/>
      <c r="MOW19" s="45"/>
      <c r="MOX19" s="22"/>
      <c r="MOY19" s="45"/>
      <c r="MOZ19" s="22"/>
      <c r="MPA19" s="45"/>
      <c r="MPB19" s="22"/>
      <c r="MPC19" s="45"/>
      <c r="MPD19" s="22"/>
      <c r="MPE19" s="45"/>
      <c r="MPF19" s="22"/>
      <c r="MPG19" s="45"/>
      <c r="MPH19" s="22"/>
      <c r="MPI19" s="45"/>
      <c r="MPJ19" s="22"/>
      <c r="MPK19" s="45"/>
      <c r="MPL19" s="22"/>
      <c r="MPM19" s="45"/>
      <c r="MPN19" s="22"/>
      <c r="MPO19" s="45"/>
      <c r="MPP19" s="22"/>
      <c r="MPQ19" s="45"/>
      <c r="MPR19" s="22"/>
      <c r="MPS19" s="45"/>
      <c r="MPT19" s="22"/>
      <c r="MPU19" s="45"/>
      <c r="MPV19" s="22"/>
      <c r="MPW19" s="45"/>
      <c r="MPX19" s="22"/>
      <c r="MPY19" s="45"/>
      <c r="MPZ19" s="22"/>
      <c r="MQA19" s="45"/>
      <c r="MQB19" s="22"/>
      <c r="MQC19" s="45"/>
      <c r="MQD19" s="22"/>
      <c r="MQE19" s="45"/>
      <c r="MQF19" s="22"/>
      <c r="MQG19" s="45"/>
      <c r="MQH19" s="22"/>
      <c r="MQI19" s="45"/>
      <c r="MQJ19" s="22"/>
      <c r="MQK19" s="45"/>
      <c r="MQL19" s="22"/>
      <c r="MQM19" s="45"/>
      <c r="MQN19" s="22"/>
      <c r="MQO19" s="45"/>
      <c r="MQP19" s="22"/>
      <c r="MQQ19" s="45"/>
      <c r="MQR19" s="22"/>
      <c r="MQS19" s="45"/>
      <c r="MQT19" s="22"/>
      <c r="MQU19" s="45"/>
      <c r="MQV19" s="22"/>
      <c r="MQW19" s="45"/>
      <c r="MQX19" s="22"/>
      <c r="MQY19" s="45"/>
      <c r="MQZ19" s="22"/>
      <c r="MRA19" s="45"/>
      <c r="MRB19" s="22"/>
      <c r="MRC19" s="45"/>
      <c r="MRD19" s="22"/>
      <c r="MRE19" s="45"/>
      <c r="MRF19" s="22"/>
      <c r="MRG19" s="45"/>
      <c r="MRH19" s="22"/>
      <c r="MRI19" s="45"/>
      <c r="MRJ19" s="22"/>
      <c r="MRK19" s="45"/>
      <c r="MRL19" s="22"/>
      <c r="MRM19" s="45"/>
      <c r="MRN19" s="22"/>
      <c r="MRO19" s="45"/>
      <c r="MRP19" s="22"/>
      <c r="MRQ19" s="45"/>
      <c r="MRR19" s="22"/>
      <c r="MRS19" s="45"/>
      <c r="MRT19" s="22"/>
      <c r="MRU19" s="45"/>
      <c r="MRV19" s="22"/>
      <c r="MRW19" s="45"/>
      <c r="MRX19" s="22"/>
      <c r="MRY19" s="45"/>
      <c r="MRZ19" s="22"/>
      <c r="MSA19" s="45"/>
      <c r="MSB19" s="22"/>
      <c r="MSC19" s="45"/>
      <c r="MSD19" s="22"/>
      <c r="MSE19" s="45"/>
      <c r="MSF19" s="22"/>
      <c r="MSG19" s="45"/>
      <c r="MSH19" s="22"/>
      <c r="MSI19" s="45"/>
      <c r="MSJ19" s="22"/>
      <c r="MSK19" s="45"/>
      <c r="MSL19" s="22"/>
      <c r="MSM19" s="45"/>
      <c r="MSN19" s="22"/>
      <c r="MSO19" s="45"/>
      <c r="MSP19" s="22"/>
      <c r="MSQ19" s="45"/>
      <c r="MSR19" s="22"/>
      <c r="MSS19" s="45"/>
      <c r="MST19" s="22"/>
      <c r="MSU19" s="45"/>
      <c r="MSV19" s="22"/>
      <c r="MSW19" s="45"/>
      <c r="MSX19" s="22"/>
      <c r="MSY19" s="45"/>
      <c r="MSZ19" s="22"/>
      <c r="MTA19" s="45"/>
      <c r="MTB19" s="22"/>
      <c r="MTC19" s="45"/>
      <c r="MTD19" s="22"/>
      <c r="MTE19" s="45"/>
      <c r="MTF19" s="22"/>
      <c r="MTG19" s="45"/>
      <c r="MTH19" s="22"/>
      <c r="MTI19" s="45"/>
      <c r="MTJ19" s="22"/>
      <c r="MTK19" s="45"/>
      <c r="MTL19" s="22"/>
      <c r="MTM19" s="45"/>
      <c r="MTN19" s="22"/>
      <c r="MTO19" s="45"/>
      <c r="MTP19" s="22"/>
      <c r="MTQ19" s="45"/>
      <c r="MTR19" s="22"/>
      <c r="MTS19" s="45"/>
      <c r="MTT19" s="22"/>
      <c r="MTU19" s="45"/>
      <c r="MTV19" s="22"/>
      <c r="MTW19" s="45"/>
      <c r="MTX19" s="22"/>
      <c r="MTY19" s="45"/>
      <c r="MTZ19" s="22"/>
      <c r="MUA19" s="45"/>
      <c r="MUB19" s="22"/>
      <c r="MUC19" s="45"/>
      <c r="MUD19" s="22"/>
      <c r="MUE19" s="45"/>
      <c r="MUF19" s="22"/>
      <c r="MUG19" s="45"/>
      <c r="MUH19" s="22"/>
      <c r="MUI19" s="45"/>
      <c r="MUJ19" s="22"/>
      <c r="MUK19" s="45"/>
      <c r="MUL19" s="22"/>
      <c r="MUM19" s="45"/>
      <c r="MUN19" s="22"/>
      <c r="MUO19" s="45"/>
      <c r="MUP19" s="22"/>
      <c r="MUQ19" s="45"/>
      <c r="MUR19" s="22"/>
      <c r="MUS19" s="45"/>
      <c r="MUT19" s="22"/>
      <c r="MUU19" s="45"/>
      <c r="MUV19" s="22"/>
      <c r="MUW19" s="45"/>
      <c r="MUX19" s="22"/>
      <c r="MUY19" s="45"/>
      <c r="MUZ19" s="22"/>
      <c r="MVA19" s="45"/>
      <c r="MVB19" s="22"/>
      <c r="MVC19" s="45"/>
      <c r="MVD19" s="22"/>
      <c r="MVE19" s="45"/>
      <c r="MVF19" s="22"/>
      <c r="MVG19" s="45"/>
      <c r="MVH19" s="22"/>
      <c r="MVI19" s="45"/>
      <c r="MVJ19" s="22"/>
      <c r="MVK19" s="45"/>
      <c r="MVL19" s="22"/>
      <c r="MVM19" s="45"/>
      <c r="MVN19" s="22"/>
      <c r="MVO19" s="45"/>
      <c r="MVP19" s="22"/>
      <c r="MVQ19" s="45"/>
      <c r="MVR19" s="22"/>
      <c r="MVS19" s="45"/>
      <c r="MVT19" s="22"/>
      <c r="MVU19" s="45"/>
      <c r="MVV19" s="22"/>
      <c r="MVW19" s="45"/>
      <c r="MVX19" s="22"/>
      <c r="MVY19" s="45"/>
      <c r="MVZ19" s="22"/>
      <c r="MWA19" s="45"/>
      <c r="MWB19" s="22"/>
      <c r="MWC19" s="45"/>
      <c r="MWD19" s="22"/>
      <c r="MWE19" s="45"/>
      <c r="MWF19" s="22"/>
      <c r="MWG19" s="45"/>
      <c r="MWH19" s="22"/>
      <c r="MWI19" s="45"/>
      <c r="MWJ19" s="22"/>
      <c r="MWK19" s="45"/>
      <c r="MWL19" s="22"/>
      <c r="MWM19" s="45"/>
      <c r="MWN19" s="22"/>
      <c r="MWO19" s="45"/>
      <c r="MWP19" s="22"/>
      <c r="MWQ19" s="45"/>
      <c r="MWR19" s="22"/>
      <c r="MWS19" s="45"/>
      <c r="MWT19" s="22"/>
      <c r="MWU19" s="45"/>
      <c r="MWV19" s="22"/>
      <c r="MWW19" s="45"/>
      <c r="MWX19" s="22"/>
      <c r="MWY19" s="45"/>
      <c r="MWZ19" s="22"/>
      <c r="MXA19" s="45"/>
      <c r="MXB19" s="22"/>
      <c r="MXC19" s="45"/>
      <c r="MXD19" s="22"/>
      <c r="MXE19" s="45"/>
      <c r="MXF19" s="22"/>
      <c r="MXG19" s="45"/>
      <c r="MXH19" s="22"/>
      <c r="MXI19" s="45"/>
      <c r="MXJ19" s="22"/>
      <c r="MXK19" s="45"/>
      <c r="MXL19" s="22"/>
      <c r="MXM19" s="45"/>
      <c r="MXN19" s="22"/>
      <c r="MXO19" s="45"/>
      <c r="MXP19" s="22"/>
      <c r="MXQ19" s="45"/>
      <c r="MXR19" s="22"/>
      <c r="MXS19" s="45"/>
      <c r="MXT19" s="22"/>
      <c r="MXU19" s="45"/>
      <c r="MXV19" s="22"/>
      <c r="MXW19" s="45"/>
      <c r="MXX19" s="22"/>
      <c r="MXY19" s="45"/>
      <c r="MXZ19" s="22"/>
      <c r="MYA19" s="45"/>
      <c r="MYB19" s="22"/>
      <c r="MYC19" s="45"/>
      <c r="MYD19" s="22"/>
      <c r="MYE19" s="45"/>
      <c r="MYF19" s="22"/>
      <c r="MYG19" s="45"/>
      <c r="MYH19" s="22"/>
      <c r="MYI19" s="45"/>
      <c r="MYJ19" s="22"/>
      <c r="MYK19" s="45"/>
      <c r="MYL19" s="22"/>
      <c r="MYM19" s="45"/>
      <c r="MYN19" s="22"/>
      <c r="MYO19" s="45"/>
      <c r="MYP19" s="22"/>
      <c r="MYQ19" s="45"/>
      <c r="MYR19" s="22"/>
      <c r="MYS19" s="45"/>
      <c r="MYT19" s="22"/>
      <c r="MYU19" s="45"/>
      <c r="MYV19" s="22"/>
      <c r="MYW19" s="45"/>
      <c r="MYX19" s="22"/>
      <c r="MYY19" s="45"/>
      <c r="MYZ19" s="22"/>
      <c r="MZA19" s="45"/>
      <c r="MZB19" s="22"/>
      <c r="MZC19" s="45"/>
      <c r="MZD19" s="22"/>
      <c r="MZE19" s="45"/>
      <c r="MZF19" s="22"/>
      <c r="MZG19" s="45"/>
      <c r="MZH19" s="22"/>
      <c r="MZI19" s="45"/>
      <c r="MZJ19" s="22"/>
      <c r="MZK19" s="45"/>
      <c r="MZL19" s="22"/>
      <c r="MZM19" s="45"/>
      <c r="MZN19" s="22"/>
      <c r="MZO19" s="45"/>
      <c r="MZP19" s="22"/>
      <c r="MZQ19" s="45"/>
      <c r="MZR19" s="22"/>
      <c r="MZS19" s="45"/>
      <c r="MZT19" s="22"/>
      <c r="MZU19" s="45"/>
      <c r="MZV19" s="22"/>
      <c r="MZW19" s="45"/>
      <c r="MZX19" s="22"/>
      <c r="MZY19" s="45"/>
      <c r="MZZ19" s="22"/>
      <c r="NAA19" s="45"/>
      <c r="NAB19" s="22"/>
      <c r="NAC19" s="45"/>
      <c r="NAD19" s="22"/>
      <c r="NAE19" s="45"/>
      <c r="NAF19" s="22"/>
      <c r="NAG19" s="45"/>
      <c r="NAH19" s="22"/>
      <c r="NAI19" s="45"/>
      <c r="NAJ19" s="22"/>
      <c r="NAK19" s="45"/>
      <c r="NAL19" s="22"/>
      <c r="NAM19" s="45"/>
      <c r="NAN19" s="22"/>
      <c r="NAO19" s="45"/>
      <c r="NAP19" s="22"/>
      <c r="NAQ19" s="45"/>
      <c r="NAR19" s="22"/>
      <c r="NAS19" s="45"/>
      <c r="NAT19" s="22"/>
      <c r="NAU19" s="45"/>
      <c r="NAV19" s="22"/>
      <c r="NAW19" s="45"/>
      <c r="NAX19" s="22"/>
      <c r="NAY19" s="45"/>
      <c r="NAZ19" s="22"/>
      <c r="NBA19" s="45"/>
      <c r="NBB19" s="22"/>
      <c r="NBC19" s="45"/>
      <c r="NBD19" s="22"/>
      <c r="NBE19" s="45"/>
      <c r="NBF19" s="22"/>
      <c r="NBG19" s="45"/>
      <c r="NBH19" s="22"/>
      <c r="NBI19" s="45"/>
      <c r="NBJ19" s="22"/>
      <c r="NBK19" s="45"/>
      <c r="NBL19" s="22"/>
      <c r="NBM19" s="45"/>
      <c r="NBN19" s="22"/>
      <c r="NBO19" s="45"/>
      <c r="NBP19" s="22"/>
      <c r="NBQ19" s="45"/>
      <c r="NBR19" s="22"/>
      <c r="NBS19" s="45"/>
      <c r="NBT19" s="22"/>
      <c r="NBU19" s="45"/>
      <c r="NBV19" s="22"/>
      <c r="NBW19" s="45"/>
      <c r="NBX19" s="22"/>
      <c r="NBY19" s="45"/>
      <c r="NBZ19" s="22"/>
      <c r="NCA19" s="45"/>
      <c r="NCB19" s="22"/>
      <c r="NCC19" s="45"/>
      <c r="NCD19" s="22"/>
      <c r="NCE19" s="45"/>
      <c r="NCF19" s="22"/>
      <c r="NCG19" s="45"/>
      <c r="NCH19" s="22"/>
      <c r="NCI19" s="45"/>
      <c r="NCJ19" s="22"/>
      <c r="NCK19" s="45"/>
      <c r="NCL19" s="22"/>
      <c r="NCM19" s="45"/>
      <c r="NCN19" s="22"/>
      <c r="NCO19" s="45"/>
      <c r="NCP19" s="22"/>
      <c r="NCQ19" s="45"/>
      <c r="NCR19" s="22"/>
      <c r="NCS19" s="45"/>
      <c r="NCT19" s="22"/>
      <c r="NCU19" s="45"/>
      <c r="NCV19" s="22"/>
      <c r="NCW19" s="45"/>
      <c r="NCX19" s="22"/>
      <c r="NCY19" s="45"/>
      <c r="NCZ19" s="22"/>
      <c r="NDA19" s="45"/>
      <c r="NDB19" s="22"/>
      <c r="NDC19" s="45"/>
      <c r="NDD19" s="22"/>
      <c r="NDE19" s="45"/>
      <c r="NDF19" s="22"/>
      <c r="NDG19" s="45"/>
      <c r="NDH19" s="22"/>
      <c r="NDI19" s="45"/>
      <c r="NDJ19" s="22"/>
      <c r="NDK19" s="45"/>
      <c r="NDL19" s="22"/>
      <c r="NDM19" s="45"/>
      <c r="NDN19" s="22"/>
      <c r="NDO19" s="45"/>
      <c r="NDP19" s="22"/>
      <c r="NDQ19" s="45"/>
      <c r="NDR19" s="22"/>
      <c r="NDS19" s="45"/>
      <c r="NDT19" s="22"/>
      <c r="NDU19" s="45"/>
      <c r="NDV19" s="22"/>
      <c r="NDW19" s="45"/>
      <c r="NDX19" s="22"/>
      <c r="NDY19" s="45"/>
      <c r="NDZ19" s="22"/>
      <c r="NEA19" s="45"/>
      <c r="NEB19" s="22"/>
      <c r="NEC19" s="45"/>
      <c r="NED19" s="22"/>
      <c r="NEE19" s="45"/>
      <c r="NEF19" s="22"/>
      <c r="NEG19" s="45"/>
      <c r="NEH19" s="22"/>
      <c r="NEI19" s="45"/>
      <c r="NEJ19" s="22"/>
      <c r="NEK19" s="45"/>
      <c r="NEL19" s="22"/>
      <c r="NEM19" s="45"/>
      <c r="NEN19" s="22"/>
      <c r="NEO19" s="45"/>
      <c r="NEP19" s="22"/>
      <c r="NEQ19" s="45"/>
      <c r="NER19" s="22"/>
      <c r="NES19" s="45"/>
      <c r="NET19" s="22"/>
      <c r="NEU19" s="45"/>
      <c r="NEV19" s="22"/>
      <c r="NEW19" s="45"/>
      <c r="NEX19" s="22"/>
      <c r="NEY19" s="45"/>
      <c r="NEZ19" s="22"/>
      <c r="NFA19" s="45"/>
      <c r="NFB19" s="22"/>
      <c r="NFC19" s="45"/>
      <c r="NFD19" s="22"/>
      <c r="NFE19" s="45"/>
      <c r="NFF19" s="22"/>
      <c r="NFG19" s="45"/>
      <c r="NFH19" s="22"/>
      <c r="NFI19" s="45"/>
      <c r="NFJ19" s="22"/>
      <c r="NFK19" s="45"/>
      <c r="NFL19" s="22"/>
      <c r="NFM19" s="45"/>
      <c r="NFN19" s="22"/>
      <c r="NFO19" s="45"/>
      <c r="NFP19" s="22"/>
      <c r="NFQ19" s="45"/>
      <c r="NFR19" s="22"/>
      <c r="NFS19" s="45"/>
      <c r="NFT19" s="22"/>
      <c r="NFU19" s="45"/>
      <c r="NFV19" s="22"/>
      <c r="NFW19" s="45"/>
      <c r="NFX19" s="22"/>
      <c r="NFY19" s="45"/>
      <c r="NFZ19" s="22"/>
      <c r="NGA19" s="45"/>
      <c r="NGB19" s="22"/>
      <c r="NGC19" s="45"/>
      <c r="NGD19" s="22"/>
      <c r="NGE19" s="45"/>
      <c r="NGF19" s="22"/>
      <c r="NGG19" s="45"/>
      <c r="NGH19" s="22"/>
      <c r="NGI19" s="45"/>
      <c r="NGJ19" s="22"/>
      <c r="NGK19" s="45"/>
      <c r="NGL19" s="22"/>
      <c r="NGM19" s="45"/>
      <c r="NGN19" s="22"/>
      <c r="NGO19" s="45"/>
      <c r="NGP19" s="22"/>
      <c r="NGQ19" s="45"/>
      <c r="NGR19" s="22"/>
      <c r="NGS19" s="45"/>
      <c r="NGT19" s="22"/>
      <c r="NGU19" s="45"/>
      <c r="NGV19" s="22"/>
      <c r="NGW19" s="45"/>
      <c r="NGX19" s="22"/>
      <c r="NGY19" s="45"/>
      <c r="NGZ19" s="22"/>
      <c r="NHA19" s="45"/>
      <c r="NHB19" s="22"/>
      <c r="NHC19" s="45"/>
      <c r="NHD19" s="22"/>
      <c r="NHE19" s="45"/>
      <c r="NHF19" s="22"/>
      <c r="NHG19" s="45"/>
      <c r="NHH19" s="22"/>
      <c r="NHI19" s="45"/>
      <c r="NHJ19" s="22"/>
      <c r="NHK19" s="45"/>
      <c r="NHL19" s="22"/>
      <c r="NHM19" s="45"/>
      <c r="NHN19" s="22"/>
      <c r="NHO19" s="45"/>
      <c r="NHP19" s="22"/>
      <c r="NHQ19" s="45"/>
      <c r="NHR19" s="22"/>
      <c r="NHS19" s="45"/>
      <c r="NHT19" s="22"/>
      <c r="NHU19" s="45"/>
      <c r="NHV19" s="22"/>
      <c r="NHW19" s="45"/>
      <c r="NHX19" s="22"/>
      <c r="NHY19" s="45"/>
      <c r="NHZ19" s="22"/>
      <c r="NIA19" s="45"/>
      <c r="NIB19" s="22"/>
      <c r="NIC19" s="45"/>
      <c r="NID19" s="22"/>
      <c r="NIE19" s="45"/>
      <c r="NIF19" s="22"/>
      <c r="NIG19" s="45"/>
      <c r="NIH19" s="22"/>
      <c r="NII19" s="45"/>
      <c r="NIJ19" s="22"/>
      <c r="NIK19" s="45"/>
      <c r="NIL19" s="22"/>
      <c r="NIM19" s="45"/>
      <c r="NIN19" s="22"/>
      <c r="NIO19" s="45"/>
      <c r="NIP19" s="22"/>
      <c r="NIQ19" s="45"/>
      <c r="NIR19" s="22"/>
      <c r="NIS19" s="45"/>
      <c r="NIT19" s="22"/>
      <c r="NIU19" s="45"/>
      <c r="NIV19" s="22"/>
      <c r="NIW19" s="45"/>
      <c r="NIX19" s="22"/>
      <c r="NIY19" s="45"/>
      <c r="NIZ19" s="22"/>
      <c r="NJA19" s="45"/>
      <c r="NJB19" s="22"/>
      <c r="NJC19" s="45"/>
      <c r="NJD19" s="22"/>
      <c r="NJE19" s="45"/>
      <c r="NJF19" s="22"/>
      <c r="NJG19" s="45"/>
      <c r="NJH19" s="22"/>
      <c r="NJI19" s="45"/>
      <c r="NJJ19" s="22"/>
      <c r="NJK19" s="45"/>
      <c r="NJL19" s="22"/>
      <c r="NJM19" s="45"/>
      <c r="NJN19" s="22"/>
      <c r="NJO19" s="45"/>
      <c r="NJP19" s="22"/>
      <c r="NJQ19" s="45"/>
      <c r="NJR19" s="22"/>
      <c r="NJS19" s="45"/>
      <c r="NJT19" s="22"/>
      <c r="NJU19" s="45"/>
      <c r="NJV19" s="22"/>
      <c r="NJW19" s="45"/>
      <c r="NJX19" s="22"/>
      <c r="NJY19" s="45"/>
      <c r="NJZ19" s="22"/>
      <c r="NKA19" s="45"/>
      <c r="NKB19" s="22"/>
      <c r="NKC19" s="45"/>
      <c r="NKD19" s="22"/>
      <c r="NKE19" s="45"/>
      <c r="NKF19" s="22"/>
      <c r="NKG19" s="45"/>
      <c r="NKH19" s="22"/>
      <c r="NKI19" s="45"/>
      <c r="NKJ19" s="22"/>
      <c r="NKK19" s="45"/>
      <c r="NKL19" s="22"/>
      <c r="NKM19" s="45"/>
      <c r="NKN19" s="22"/>
      <c r="NKO19" s="45"/>
      <c r="NKP19" s="22"/>
      <c r="NKQ19" s="45"/>
      <c r="NKR19" s="22"/>
      <c r="NKS19" s="45"/>
      <c r="NKT19" s="22"/>
      <c r="NKU19" s="45"/>
      <c r="NKV19" s="22"/>
      <c r="NKW19" s="45"/>
      <c r="NKX19" s="22"/>
      <c r="NKY19" s="45"/>
      <c r="NKZ19" s="22"/>
      <c r="NLA19" s="45"/>
      <c r="NLB19" s="22"/>
      <c r="NLC19" s="45"/>
      <c r="NLD19" s="22"/>
      <c r="NLE19" s="45"/>
      <c r="NLF19" s="22"/>
      <c r="NLG19" s="45"/>
      <c r="NLH19" s="22"/>
      <c r="NLI19" s="45"/>
      <c r="NLJ19" s="22"/>
      <c r="NLK19" s="45"/>
      <c r="NLL19" s="22"/>
      <c r="NLM19" s="45"/>
      <c r="NLN19" s="22"/>
      <c r="NLO19" s="45"/>
      <c r="NLP19" s="22"/>
      <c r="NLQ19" s="45"/>
      <c r="NLR19" s="22"/>
      <c r="NLS19" s="45"/>
      <c r="NLT19" s="22"/>
      <c r="NLU19" s="45"/>
      <c r="NLV19" s="22"/>
      <c r="NLW19" s="45"/>
      <c r="NLX19" s="22"/>
      <c r="NLY19" s="45"/>
      <c r="NLZ19" s="22"/>
      <c r="NMA19" s="45"/>
      <c r="NMB19" s="22"/>
      <c r="NMC19" s="45"/>
      <c r="NMD19" s="22"/>
      <c r="NME19" s="45"/>
      <c r="NMF19" s="22"/>
      <c r="NMG19" s="45"/>
      <c r="NMH19" s="22"/>
      <c r="NMI19" s="45"/>
      <c r="NMJ19" s="22"/>
      <c r="NMK19" s="45"/>
      <c r="NML19" s="22"/>
      <c r="NMM19" s="45"/>
      <c r="NMN19" s="22"/>
      <c r="NMO19" s="45"/>
      <c r="NMP19" s="22"/>
      <c r="NMQ19" s="45"/>
      <c r="NMR19" s="22"/>
      <c r="NMS19" s="45"/>
      <c r="NMT19" s="22"/>
      <c r="NMU19" s="45"/>
      <c r="NMV19" s="22"/>
      <c r="NMW19" s="45"/>
      <c r="NMX19" s="22"/>
      <c r="NMY19" s="45"/>
      <c r="NMZ19" s="22"/>
      <c r="NNA19" s="45"/>
      <c r="NNB19" s="22"/>
      <c r="NNC19" s="45"/>
      <c r="NND19" s="22"/>
      <c r="NNE19" s="45"/>
      <c r="NNF19" s="22"/>
      <c r="NNG19" s="45"/>
      <c r="NNH19" s="22"/>
      <c r="NNI19" s="45"/>
      <c r="NNJ19" s="22"/>
      <c r="NNK19" s="45"/>
      <c r="NNL19" s="22"/>
      <c r="NNM19" s="45"/>
      <c r="NNN19" s="22"/>
      <c r="NNO19" s="45"/>
      <c r="NNP19" s="22"/>
      <c r="NNQ19" s="45"/>
      <c r="NNR19" s="22"/>
      <c r="NNS19" s="45"/>
      <c r="NNT19" s="22"/>
      <c r="NNU19" s="45"/>
      <c r="NNV19" s="22"/>
      <c r="NNW19" s="45"/>
      <c r="NNX19" s="22"/>
      <c r="NNY19" s="45"/>
      <c r="NNZ19" s="22"/>
      <c r="NOA19" s="45"/>
      <c r="NOB19" s="22"/>
      <c r="NOC19" s="45"/>
      <c r="NOD19" s="22"/>
      <c r="NOE19" s="45"/>
      <c r="NOF19" s="22"/>
      <c r="NOG19" s="45"/>
      <c r="NOH19" s="22"/>
      <c r="NOI19" s="45"/>
      <c r="NOJ19" s="22"/>
      <c r="NOK19" s="45"/>
      <c r="NOL19" s="22"/>
      <c r="NOM19" s="45"/>
      <c r="NON19" s="22"/>
      <c r="NOO19" s="45"/>
      <c r="NOP19" s="22"/>
      <c r="NOQ19" s="45"/>
      <c r="NOR19" s="22"/>
      <c r="NOS19" s="45"/>
      <c r="NOT19" s="22"/>
      <c r="NOU19" s="45"/>
      <c r="NOV19" s="22"/>
      <c r="NOW19" s="45"/>
      <c r="NOX19" s="22"/>
      <c r="NOY19" s="45"/>
      <c r="NOZ19" s="22"/>
      <c r="NPA19" s="45"/>
      <c r="NPB19" s="22"/>
      <c r="NPC19" s="45"/>
      <c r="NPD19" s="22"/>
      <c r="NPE19" s="45"/>
      <c r="NPF19" s="22"/>
      <c r="NPG19" s="45"/>
      <c r="NPH19" s="22"/>
      <c r="NPI19" s="45"/>
      <c r="NPJ19" s="22"/>
      <c r="NPK19" s="45"/>
      <c r="NPL19" s="22"/>
      <c r="NPM19" s="45"/>
      <c r="NPN19" s="22"/>
      <c r="NPO19" s="45"/>
      <c r="NPP19" s="22"/>
      <c r="NPQ19" s="45"/>
      <c r="NPR19" s="22"/>
      <c r="NPS19" s="45"/>
      <c r="NPT19" s="22"/>
      <c r="NPU19" s="45"/>
      <c r="NPV19" s="22"/>
      <c r="NPW19" s="45"/>
      <c r="NPX19" s="22"/>
      <c r="NPY19" s="45"/>
      <c r="NPZ19" s="22"/>
      <c r="NQA19" s="45"/>
      <c r="NQB19" s="22"/>
      <c r="NQC19" s="45"/>
      <c r="NQD19" s="22"/>
      <c r="NQE19" s="45"/>
      <c r="NQF19" s="22"/>
      <c r="NQG19" s="45"/>
      <c r="NQH19" s="22"/>
      <c r="NQI19" s="45"/>
      <c r="NQJ19" s="22"/>
      <c r="NQK19" s="45"/>
      <c r="NQL19" s="22"/>
      <c r="NQM19" s="45"/>
      <c r="NQN19" s="22"/>
      <c r="NQO19" s="45"/>
      <c r="NQP19" s="22"/>
      <c r="NQQ19" s="45"/>
      <c r="NQR19" s="22"/>
      <c r="NQS19" s="45"/>
      <c r="NQT19" s="22"/>
      <c r="NQU19" s="45"/>
      <c r="NQV19" s="22"/>
      <c r="NQW19" s="45"/>
      <c r="NQX19" s="22"/>
      <c r="NQY19" s="45"/>
      <c r="NQZ19" s="22"/>
      <c r="NRA19" s="45"/>
      <c r="NRB19" s="22"/>
      <c r="NRC19" s="45"/>
      <c r="NRD19" s="22"/>
      <c r="NRE19" s="45"/>
      <c r="NRF19" s="22"/>
      <c r="NRG19" s="45"/>
      <c r="NRH19" s="22"/>
      <c r="NRI19" s="45"/>
      <c r="NRJ19" s="22"/>
      <c r="NRK19" s="45"/>
      <c r="NRL19" s="22"/>
      <c r="NRM19" s="45"/>
      <c r="NRN19" s="22"/>
      <c r="NRO19" s="45"/>
      <c r="NRP19" s="22"/>
      <c r="NRQ19" s="45"/>
      <c r="NRR19" s="22"/>
      <c r="NRS19" s="45"/>
      <c r="NRT19" s="22"/>
      <c r="NRU19" s="45"/>
      <c r="NRV19" s="22"/>
      <c r="NRW19" s="45"/>
      <c r="NRX19" s="22"/>
      <c r="NRY19" s="45"/>
      <c r="NRZ19" s="22"/>
      <c r="NSA19" s="45"/>
      <c r="NSB19" s="22"/>
      <c r="NSC19" s="45"/>
      <c r="NSD19" s="22"/>
      <c r="NSE19" s="45"/>
      <c r="NSF19" s="22"/>
      <c r="NSG19" s="45"/>
      <c r="NSH19" s="22"/>
      <c r="NSI19" s="45"/>
      <c r="NSJ19" s="22"/>
      <c r="NSK19" s="45"/>
      <c r="NSL19" s="22"/>
      <c r="NSM19" s="45"/>
      <c r="NSN19" s="22"/>
      <c r="NSO19" s="45"/>
      <c r="NSP19" s="22"/>
      <c r="NSQ19" s="45"/>
      <c r="NSR19" s="22"/>
      <c r="NSS19" s="45"/>
      <c r="NST19" s="22"/>
      <c r="NSU19" s="45"/>
      <c r="NSV19" s="22"/>
      <c r="NSW19" s="45"/>
      <c r="NSX19" s="22"/>
      <c r="NSY19" s="45"/>
      <c r="NSZ19" s="22"/>
      <c r="NTA19" s="45"/>
      <c r="NTB19" s="22"/>
      <c r="NTC19" s="45"/>
      <c r="NTD19" s="22"/>
      <c r="NTE19" s="45"/>
      <c r="NTF19" s="22"/>
      <c r="NTG19" s="45"/>
      <c r="NTH19" s="22"/>
      <c r="NTI19" s="45"/>
      <c r="NTJ19" s="22"/>
      <c r="NTK19" s="45"/>
      <c r="NTL19" s="22"/>
      <c r="NTM19" s="45"/>
      <c r="NTN19" s="22"/>
      <c r="NTO19" s="45"/>
      <c r="NTP19" s="22"/>
      <c r="NTQ19" s="45"/>
      <c r="NTR19" s="22"/>
      <c r="NTS19" s="45"/>
      <c r="NTT19" s="22"/>
      <c r="NTU19" s="45"/>
      <c r="NTV19" s="22"/>
      <c r="NTW19" s="45"/>
      <c r="NTX19" s="22"/>
      <c r="NTY19" s="45"/>
      <c r="NTZ19" s="22"/>
      <c r="NUA19" s="45"/>
      <c r="NUB19" s="22"/>
      <c r="NUC19" s="45"/>
      <c r="NUD19" s="22"/>
      <c r="NUE19" s="45"/>
      <c r="NUF19" s="22"/>
      <c r="NUG19" s="45"/>
      <c r="NUH19" s="22"/>
      <c r="NUI19" s="45"/>
      <c r="NUJ19" s="22"/>
      <c r="NUK19" s="45"/>
      <c r="NUL19" s="22"/>
      <c r="NUM19" s="45"/>
      <c r="NUN19" s="22"/>
      <c r="NUO19" s="45"/>
      <c r="NUP19" s="22"/>
      <c r="NUQ19" s="45"/>
      <c r="NUR19" s="22"/>
      <c r="NUS19" s="45"/>
      <c r="NUT19" s="22"/>
      <c r="NUU19" s="45"/>
      <c r="NUV19" s="22"/>
      <c r="NUW19" s="45"/>
      <c r="NUX19" s="22"/>
      <c r="NUY19" s="45"/>
      <c r="NUZ19" s="22"/>
      <c r="NVA19" s="45"/>
      <c r="NVB19" s="22"/>
      <c r="NVC19" s="45"/>
      <c r="NVD19" s="22"/>
      <c r="NVE19" s="45"/>
      <c r="NVF19" s="22"/>
      <c r="NVG19" s="45"/>
      <c r="NVH19" s="22"/>
      <c r="NVI19" s="45"/>
      <c r="NVJ19" s="22"/>
      <c r="NVK19" s="45"/>
      <c r="NVL19" s="22"/>
      <c r="NVM19" s="45"/>
      <c r="NVN19" s="22"/>
      <c r="NVO19" s="45"/>
      <c r="NVP19" s="22"/>
      <c r="NVQ19" s="45"/>
      <c r="NVR19" s="22"/>
      <c r="NVS19" s="45"/>
      <c r="NVT19" s="22"/>
      <c r="NVU19" s="45"/>
      <c r="NVV19" s="22"/>
      <c r="NVW19" s="45"/>
      <c r="NVX19" s="22"/>
      <c r="NVY19" s="45"/>
      <c r="NVZ19" s="22"/>
      <c r="NWA19" s="45"/>
      <c r="NWB19" s="22"/>
      <c r="NWC19" s="45"/>
      <c r="NWD19" s="22"/>
      <c r="NWE19" s="45"/>
      <c r="NWF19" s="22"/>
      <c r="NWG19" s="45"/>
      <c r="NWH19" s="22"/>
      <c r="NWI19" s="45"/>
      <c r="NWJ19" s="22"/>
      <c r="NWK19" s="45"/>
      <c r="NWL19" s="22"/>
      <c r="NWM19" s="45"/>
      <c r="NWN19" s="22"/>
      <c r="NWO19" s="45"/>
      <c r="NWP19" s="22"/>
      <c r="NWQ19" s="45"/>
      <c r="NWR19" s="22"/>
      <c r="NWS19" s="45"/>
      <c r="NWT19" s="22"/>
      <c r="NWU19" s="45"/>
      <c r="NWV19" s="22"/>
      <c r="NWW19" s="45"/>
      <c r="NWX19" s="22"/>
      <c r="NWY19" s="45"/>
      <c r="NWZ19" s="22"/>
      <c r="NXA19" s="45"/>
      <c r="NXB19" s="22"/>
      <c r="NXC19" s="45"/>
      <c r="NXD19" s="22"/>
      <c r="NXE19" s="45"/>
      <c r="NXF19" s="22"/>
      <c r="NXG19" s="45"/>
      <c r="NXH19" s="22"/>
      <c r="NXI19" s="45"/>
      <c r="NXJ19" s="22"/>
      <c r="NXK19" s="45"/>
      <c r="NXL19" s="22"/>
      <c r="NXM19" s="45"/>
      <c r="NXN19" s="22"/>
      <c r="NXO19" s="45"/>
      <c r="NXP19" s="22"/>
      <c r="NXQ19" s="45"/>
      <c r="NXR19" s="22"/>
      <c r="NXS19" s="45"/>
      <c r="NXT19" s="22"/>
      <c r="NXU19" s="45"/>
      <c r="NXV19" s="22"/>
      <c r="NXW19" s="45"/>
      <c r="NXX19" s="22"/>
      <c r="NXY19" s="45"/>
      <c r="NXZ19" s="22"/>
      <c r="NYA19" s="45"/>
      <c r="NYB19" s="22"/>
      <c r="NYC19" s="45"/>
      <c r="NYD19" s="22"/>
      <c r="NYE19" s="45"/>
      <c r="NYF19" s="22"/>
      <c r="NYG19" s="45"/>
      <c r="NYH19" s="22"/>
      <c r="NYI19" s="45"/>
      <c r="NYJ19" s="22"/>
      <c r="NYK19" s="45"/>
      <c r="NYL19" s="22"/>
      <c r="NYM19" s="45"/>
      <c r="NYN19" s="22"/>
      <c r="NYO19" s="45"/>
      <c r="NYP19" s="22"/>
      <c r="NYQ19" s="45"/>
      <c r="NYR19" s="22"/>
      <c r="NYS19" s="45"/>
      <c r="NYT19" s="22"/>
      <c r="NYU19" s="45"/>
      <c r="NYV19" s="22"/>
      <c r="NYW19" s="45"/>
      <c r="NYX19" s="22"/>
      <c r="NYY19" s="45"/>
      <c r="NYZ19" s="22"/>
      <c r="NZA19" s="45"/>
      <c r="NZB19" s="22"/>
      <c r="NZC19" s="45"/>
      <c r="NZD19" s="22"/>
      <c r="NZE19" s="45"/>
      <c r="NZF19" s="22"/>
      <c r="NZG19" s="45"/>
      <c r="NZH19" s="22"/>
      <c r="NZI19" s="45"/>
      <c r="NZJ19" s="22"/>
      <c r="NZK19" s="45"/>
      <c r="NZL19" s="22"/>
      <c r="NZM19" s="45"/>
      <c r="NZN19" s="22"/>
      <c r="NZO19" s="45"/>
      <c r="NZP19" s="22"/>
      <c r="NZQ19" s="45"/>
      <c r="NZR19" s="22"/>
      <c r="NZS19" s="45"/>
      <c r="NZT19" s="22"/>
      <c r="NZU19" s="45"/>
      <c r="NZV19" s="22"/>
      <c r="NZW19" s="45"/>
      <c r="NZX19" s="22"/>
      <c r="NZY19" s="45"/>
      <c r="NZZ19" s="22"/>
      <c r="OAA19" s="45"/>
      <c r="OAB19" s="22"/>
      <c r="OAC19" s="45"/>
      <c r="OAD19" s="22"/>
      <c r="OAE19" s="45"/>
      <c r="OAF19" s="22"/>
      <c r="OAG19" s="45"/>
      <c r="OAH19" s="22"/>
      <c r="OAI19" s="45"/>
      <c r="OAJ19" s="22"/>
      <c r="OAK19" s="45"/>
      <c r="OAL19" s="22"/>
      <c r="OAM19" s="45"/>
      <c r="OAN19" s="22"/>
      <c r="OAO19" s="45"/>
      <c r="OAP19" s="22"/>
      <c r="OAQ19" s="45"/>
      <c r="OAR19" s="22"/>
      <c r="OAS19" s="45"/>
      <c r="OAT19" s="22"/>
      <c r="OAU19" s="45"/>
      <c r="OAV19" s="22"/>
      <c r="OAW19" s="45"/>
      <c r="OAX19" s="22"/>
      <c r="OAY19" s="45"/>
      <c r="OAZ19" s="22"/>
      <c r="OBA19" s="45"/>
      <c r="OBB19" s="22"/>
      <c r="OBC19" s="45"/>
      <c r="OBD19" s="22"/>
      <c r="OBE19" s="45"/>
      <c r="OBF19" s="22"/>
      <c r="OBG19" s="45"/>
      <c r="OBH19" s="22"/>
      <c r="OBI19" s="45"/>
      <c r="OBJ19" s="22"/>
      <c r="OBK19" s="45"/>
      <c r="OBL19" s="22"/>
      <c r="OBM19" s="45"/>
      <c r="OBN19" s="22"/>
      <c r="OBO19" s="45"/>
      <c r="OBP19" s="22"/>
      <c r="OBQ19" s="45"/>
      <c r="OBR19" s="22"/>
      <c r="OBS19" s="45"/>
      <c r="OBT19" s="22"/>
      <c r="OBU19" s="45"/>
      <c r="OBV19" s="22"/>
      <c r="OBW19" s="45"/>
      <c r="OBX19" s="22"/>
      <c r="OBY19" s="45"/>
      <c r="OBZ19" s="22"/>
      <c r="OCA19" s="45"/>
      <c r="OCB19" s="22"/>
      <c r="OCC19" s="45"/>
      <c r="OCD19" s="22"/>
      <c r="OCE19" s="45"/>
      <c r="OCF19" s="22"/>
      <c r="OCG19" s="45"/>
      <c r="OCH19" s="22"/>
      <c r="OCI19" s="45"/>
      <c r="OCJ19" s="22"/>
      <c r="OCK19" s="45"/>
      <c r="OCL19" s="22"/>
      <c r="OCM19" s="45"/>
      <c r="OCN19" s="22"/>
      <c r="OCO19" s="45"/>
      <c r="OCP19" s="22"/>
      <c r="OCQ19" s="45"/>
      <c r="OCR19" s="22"/>
      <c r="OCS19" s="45"/>
      <c r="OCT19" s="22"/>
      <c r="OCU19" s="45"/>
      <c r="OCV19" s="22"/>
      <c r="OCW19" s="45"/>
      <c r="OCX19" s="22"/>
      <c r="OCY19" s="45"/>
      <c r="OCZ19" s="22"/>
      <c r="ODA19" s="45"/>
      <c r="ODB19" s="22"/>
      <c r="ODC19" s="45"/>
      <c r="ODD19" s="22"/>
      <c r="ODE19" s="45"/>
      <c r="ODF19" s="22"/>
      <c r="ODG19" s="45"/>
      <c r="ODH19" s="22"/>
      <c r="ODI19" s="45"/>
      <c r="ODJ19" s="22"/>
      <c r="ODK19" s="45"/>
      <c r="ODL19" s="22"/>
      <c r="ODM19" s="45"/>
      <c r="ODN19" s="22"/>
      <c r="ODO19" s="45"/>
      <c r="ODP19" s="22"/>
      <c r="ODQ19" s="45"/>
      <c r="ODR19" s="22"/>
      <c r="ODS19" s="45"/>
      <c r="ODT19" s="22"/>
      <c r="ODU19" s="45"/>
      <c r="ODV19" s="22"/>
      <c r="ODW19" s="45"/>
      <c r="ODX19" s="22"/>
      <c r="ODY19" s="45"/>
      <c r="ODZ19" s="22"/>
      <c r="OEA19" s="45"/>
      <c r="OEB19" s="22"/>
      <c r="OEC19" s="45"/>
      <c r="OED19" s="22"/>
      <c r="OEE19" s="45"/>
      <c r="OEF19" s="22"/>
      <c r="OEG19" s="45"/>
      <c r="OEH19" s="22"/>
      <c r="OEI19" s="45"/>
      <c r="OEJ19" s="22"/>
      <c r="OEK19" s="45"/>
      <c r="OEL19" s="22"/>
      <c r="OEM19" s="45"/>
      <c r="OEN19" s="22"/>
      <c r="OEO19" s="45"/>
      <c r="OEP19" s="22"/>
      <c r="OEQ19" s="45"/>
      <c r="OER19" s="22"/>
      <c r="OES19" s="45"/>
      <c r="OET19" s="22"/>
      <c r="OEU19" s="45"/>
      <c r="OEV19" s="22"/>
      <c r="OEW19" s="45"/>
      <c r="OEX19" s="22"/>
      <c r="OEY19" s="45"/>
      <c r="OEZ19" s="22"/>
      <c r="OFA19" s="45"/>
      <c r="OFB19" s="22"/>
      <c r="OFC19" s="45"/>
      <c r="OFD19" s="22"/>
      <c r="OFE19" s="45"/>
      <c r="OFF19" s="22"/>
      <c r="OFG19" s="45"/>
      <c r="OFH19" s="22"/>
      <c r="OFI19" s="45"/>
      <c r="OFJ19" s="22"/>
      <c r="OFK19" s="45"/>
      <c r="OFL19" s="22"/>
      <c r="OFM19" s="45"/>
      <c r="OFN19" s="22"/>
      <c r="OFO19" s="45"/>
      <c r="OFP19" s="22"/>
      <c r="OFQ19" s="45"/>
      <c r="OFR19" s="22"/>
      <c r="OFS19" s="45"/>
      <c r="OFT19" s="22"/>
      <c r="OFU19" s="45"/>
      <c r="OFV19" s="22"/>
      <c r="OFW19" s="45"/>
      <c r="OFX19" s="22"/>
      <c r="OFY19" s="45"/>
      <c r="OFZ19" s="22"/>
      <c r="OGA19" s="45"/>
      <c r="OGB19" s="22"/>
      <c r="OGC19" s="45"/>
      <c r="OGD19" s="22"/>
      <c r="OGE19" s="45"/>
      <c r="OGF19" s="22"/>
      <c r="OGG19" s="45"/>
      <c r="OGH19" s="22"/>
      <c r="OGI19" s="45"/>
      <c r="OGJ19" s="22"/>
      <c r="OGK19" s="45"/>
      <c r="OGL19" s="22"/>
      <c r="OGM19" s="45"/>
      <c r="OGN19" s="22"/>
      <c r="OGO19" s="45"/>
      <c r="OGP19" s="22"/>
      <c r="OGQ19" s="45"/>
      <c r="OGR19" s="22"/>
      <c r="OGS19" s="45"/>
      <c r="OGT19" s="22"/>
      <c r="OGU19" s="45"/>
      <c r="OGV19" s="22"/>
      <c r="OGW19" s="45"/>
      <c r="OGX19" s="22"/>
      <c r="OGY19" s="45"/>
      <c r="OGZ19" s="22"/>
      <c r="OHA19" s="45"/>
      <c r="OHB19" s="22"/>
      <c r="OHC19" s="45"/>
      <c r="OHD19" s="22"/>
      <c r="OHE19" s="45"/>
      <c r="OHF19" s="22"/>
      <c r="OHG19" s="45"/>
      <c r="OHH19" s="22"/>
      <c r="OHI19" s="45"/>
      <c r="OHJ19" s="22"/>
      <c r="OHK19" s="45"/>
      <c r="OHL19" s="22"/>
      <c r="OHM19" s="45"/>
      <c r="OHN19" s="22"/>
      <c r="OHO19" s="45"/>
      <c r="OHP19" s="22"/>
      <c r="OHQ19" s="45"/>
      <c r="OHR19" s="22"/>
      <c r="OHS19" s="45"/>
      <c r="OHT19" s="22"/>
      <c r="OHU19" s="45"/>
      <c r="OHV19" s="22"/>
      <c r="OHW19" s="45"/>
      <c r="OHX19" s="22"/>
      <c r="OHY19" s="45"/>
      <c r="OHZ19" s="22"/>
      <c r="OIA19" s="45"/>
      <c r="OIB19" s="22"/>
      <c r="OIC19" s="45"/>
      <c r="OID19" s="22"/>
      <c r="OIE19" s="45"/>
      <c r="OIF19" s="22"/>
      <c r="OIG19" s="45"/>
      <c r="OIH19" s="22"/>
      <c r="OII19" s="45"/>
      <c r="OIJ19" s="22"/>
      <c r="OIK19" s="45"/>
      <c r="OIL19" s="22"/>
      <c r="OIM19" s="45"/>
      <c r="OIN19" s="22"/>
      <c r="OIO19" s="45"/>
      <c r="OIP19" s="22"/>
      <c r="OIQ19" s="45"/>
      <c r="OIR19" s="22"/>
      <c r="OIS19" s="45"/>
      <c r="OIT19" s="22"/>
      <c r="OIU19" s="45"/>
      <c r="OIV19" s="22"/>
      <c r="OIW19" s="45"/>
      <c r="OIX19" s="22"/>
      <c r="OIY19" s="45"/>
      <c r="OIZ19" s="22"/>
      <c r="OJA19" s="45"/>
      <c r="OJB19" s="22"/>
      <c r="OJC19" s="45"/>
      <c r="OJD19" s="22"/>
      <c r="OJE19" s="45"/>
      <c r="OJF19" s="22"/>
      <c r="OJG19" s="45"/>
      <c r="OJH19" s="22"/>
      <c r="OJI19" s="45"/>
      <c r="OJJ19" s="22"/>
      <c r="OJK19" s="45"/>
      <c r="OJL19" s="22"/>
      <c r="OJM19" s="45"/>
      <c r="OJN19" s="22"/>
      <c r="OJO19" s="45"/>
      <c r="OJP19" s="22"/>
      <c r="OJQ19" s="45"/>
      <c r="OJR19" s="22"/>
      <c r="OJS19" s="45"/>
      <c r="OJT19" s="22"/>
      <c r="OJU19" s="45"/>
      <c r="OJV19" s="22"/>
      <c r="OJW19" s="45"/>
      <c r="OJX19" s="22"/>
      <c r="OJY19" s="45"/>
      <c r="OJZ19" s="22"/>
      <c r="OKA19" s="45"/>
      <c r="OKB19" s="22"/>
      <c r="OKC19" s="45"/>
      <c r="OKD19" s="22"/>
      <c r="OKE19" s="45"/>
      <c r="OKF19" s="22"/>
      <c r="OKG19" s="45"/>
      <c r="OKH19" s="22"/>
      <c r="OKI19" s="45"/>
      <c r="OKJ19" s="22"/>
      <c r="OKK19" s="45"/>
      <c r="OKL19" s="22"/>
      <c r="OKM19" s="45"/>
      <c r="OKN19" s="22"/>
      <c r="OKO19" s="45"/>
      <c r="OKP19" s="22"/>
      <c r="OKQ19" s="45"/>
      <c r="OKR19" s="22"/>
      <c r="OKS19" s="45"/>
      <c r="OKT19" s="22"/>
      <c r="OKU19" s="45"/>
      <c r="OKV19" s="22"/>
      <c r="OKW19" s="45"/>
      <c r="OKX19" s="22"/>
      <c r="OKY19" s="45"/>
      <c r="OKZ19" s="22"/>
      <c r="OLA19" s="45"/>
      <c r="OLB19" s="22"/>
      <c r="OLC19" s="45"/>
      <c r="OLD19" s="22"/>
      <c r="OLE19" s="45"/>
      <c r="OLF19" s="22"/>
      <c r="OLG19" s="45"/>
      <c r="OLH19" s="22"/>
      <c r="OLI19" s="45"/>
      <c r="OLJ19" s="22"/>
      <c r="OLK19" s="45"/>
      <c r="OLL19" s="22"/>
      <c r="OLM19" s="45"/>
      <c r="OLN19" s="22"/>
      <c r="OLO19" s="45"/>
      <c r="OLP19" s="22"/>
      <c r="OLQ19" s="45"/>
      <c r="OLR19" s="22"/>
      <c r="OLS19" s="45"/>
      <c r="OLT19" s="22"/>
      <c r="OLU19" s="45"/>
      <c r="OLV19" s="22"/>
      <c r="OLW19" s="45"/>
      <c r="OLX19" s="22"/>
      <c r="OLY19" s="45"/>
      <c r="OLZ19" s="22"/>
      <c r="OMA19" s="45"/>
      <c r="OMB19" s="22"/>
      <c r="OMC19" s="45"/>
      <c r="OMD19" s="22"/>
      <c r="OME19" s="45"/>
      <c r="OMF19" s="22"/>
      <c r="OMG19" s="45"/>
      <c r="OMH19" s="22"/>
      <c r="OMI19" s="45"/>
      <c r="OMJ19" s="22"/>
      <c r="OMK19" s="45"/>
      <c r="OML19" s="22"/>
      <c r="OMM19" s="45"/>
      <c r="OMN19" s="22"/>
      <c r="OMO19" s="45"/>
      <c r="OMP19" s="22"/>
      <c r="OMQ19" s="45"/>
      <c r="OMR19" s="22"/>
      <c r="OMS19" s="45"/>
      <c r="OMT19" s="22"/>
      <c r="OMU19" s="45"/>
      <c r="OMV19" s="22"/>
      <c r="OMW19" s="45"/>
      <c r="OMX19" s="22"/>
      <c r="OMY19" s="45"/>
      <c r="OMZ19" s="22"/>
      <c r="ONA19" s="45"/>
      <c r="ONB19" s="22"/>
      <c r="ONC19" s="45"/>
      <c r="OND19" s="22"/>
      <c r="ONE19" s="45"/>
      <c r="ONF19" s="22"/>
      <c r="ONG19" s="45"/>
      <c r="ONH19" s="22"/>
      <c r="ONI19" s="45"/>
      <c r="ONJ19" s="22"/>
      <c r="ONK19" s="45"/>
      <c r="ONL19" s="22"/>
      <c r="ONM19" s="45"/>
      <c r="ONN19" s="22"/>
      <c r="ONO19" s="45"/>
      <c r="ONP19" s="22"/>
      <c r="ONQ19" s="45"/>
      <c r="ONR19" s="22"/>
      <c r="ONS19" s="45"/>
      <c r="ONT19" s="22"/>
      <c r="ONU19" s="45"/>
      <c r="ONV19" s="22"/>
      <c r="ONW19" s="45"/>
      <c r="ONX19" s="22"/>
      <c r="ONY19" s="45"/>
      <c r="ONZ19" s="22"/>
      <c r="OOA19" s="45"/>
      <c r="OOB19" s="22"/>
      <c r="OOC19" s="45"/>
      <c r="OOD19" s="22"/>
      <c r="OOE19" s="45"/>
      <c r="OOF19" s="22"/>
      <c r="OOG19" s="45"/>
      <c r="OOH19" s="22"/>
      <c r="OOI19" s="45"/>
      <c r="OOJ19" s="22"/>
      <c r="OOK19" s="45"/>
      <c r="OOL19" s="22"/>
      <c r="OOM19" s="45"/>
      <c r="OON19" s="22"/>
      <c r="OOO19" s="45"/>
      <c r="OOP19" s="22"/>
      <c r="OOQ19" s="45"/>
      <c r="OOR19" s="22"/>
      <c r="OOS19" s="45"/>
      <c r="OOT19" s="22"/>
      <c r="OOU19" s="45"/>
      <c r="OOV19" s="22"/>
      <c r="OOW19" s="45"/>
      <c r="OOX19" s="22"/>
      <c r="OOY19" s="45"/>
      <c r="OOZ19" s="22"/>
      <c r="OPA19" s="45"/>
      <c r="OPB19" s="22"/>
      <c r="OPC19" s="45"/>
      <c r="OPD19" s="22"/>
      <c r="OPE19" s="45"/>
      <c r="OPF19" s="22"/>
      <c r="OPG19" s="45"/>
      <c r="OPH19" s="22"/>
      <c r="OPI19" s="45"/>
      <c r="OPJ19" s="22"/>
      <c r="OPK19" s="45"/>
      <c r="OPL19" s="22"/>
      <c r="OPM19" s="45"/>
      <c r="OPN19" s="22"/>
      <c r="OPO19" s="45"/>
      <c r="OPP19" s="22"/>
      <c r="OPQ19" s="45"/>
      <c r="OPR19" s="22"/>
      <c r="OPS19" s="45"/>
      <c r="OPT19" s="22"/>
      <c r="OPU19" s="45"/>
      <c r="OPV19" s="22"/>
      <c r="OPW19" s="45"/>
      <c r="OPX19" s="22"/>
      <c r="OPY19" s="45"/>
      <c r="OPZ19" s="22"/>
      <c r="OQA19" s="45"/>
      <c r="OQB19" s="22"/>
      <c r="OQC19" s="45"/>
      <c r="OQD19" s="22"/>
      <c r="OQE19" s="45"/>
      <c r="OQF19" s="22"/>
      <c r="OQG19" s="45"/>
      <c r="OQH19" s="22"/>
      <c r="OQI19" s="45"/>
      <c r="OQJ19" s="22"/>
      <c r="OQK19" s="45"/>
      <c r="OQL19" s="22"/>
      <c r="OQM19" s="45"/>
      <c r="OQN19" s="22"/>
      <c r="OQO19" s="45"/>
      <c r="OQP19" s="22"/>
      <c r="OQQ19" s="45"/>
      <c r="OQR19" s="22"/>
      <c r="OQS19" s="45"/>
      <c r="OQT19" s="22"/>
      <c r="OQU19" s="45"/>
      <c r="OQV19" s="22"/>
      <c r="OQW19" s="45"/>
      <c r="OQX19" s="22"/>
      <c r="OQY19" s="45"/>
      <c r="OQZ19" s="22"/>
      <c r="ORA19" s="45"/>
      <c r="ORB19" s="22"/>
      <c r="ORC19" s="45"/>
      <c r="ORD19" s="22"/>
      <c r="ORE19" s="45"/>
      <c r="ORF19" s="22"/>
      <c r="ORG19" s="45"/>
      <c r="ORH19" s="22"/>
      <c r="ORI19" s="45"/>
      <c r="ORJ19" s="22"/>
      <c r="ORK19" s="45"/>
      <c r="ORL19" s="22"/>
      <c r="ORM19" s="45"/>
      <c r="ORN19" s="22"/>
      <c r="ORO19" s="45"/>
      <c r="ORP19" s="22"/>
      <c r="ORQ19" s="45"/>
      <c r="ORR19" s="22"/>
      <c r="ORS19" s="45"/>
      <c r="ORT19" s="22"/>
      <c r="ORU19" s="45"/>
      <c r="ORV19" s="22"/>
      <c r="ORW19" s="45"/>
      <c r="ORX19" s="22"/>
      <c r="ORY19" s="45"/>
      <c r="ORZ19" s="22"/>
      <c r="OSA19" s="45"/>
      <c r="OSB19" s="22"/>
      <c r="OSC19" s="45"/>
      <c r="OSD19" s="22"/>
      <c r="OSE19" s="45"/>
      <c r="OSF19" s="22"/>
      <c r="OSG19" s="45"/>
      <c r="OSH19" s="22"/>
      <c r="OSI19" s="45"/>
      <c r="OSJ19" s="22"/>
      <c r="OSK19" s="45"/>
      <c r="OSL19" s="22"/>
      <c r="OSM19" s="45"/>
      <c r="OSN19" s="22"/>
      <c r="OSO19" s="45"/>
      <c r="OSP19" s="22"/>
      <c r="OSQ19" s="45"/>
      <c r="OSR19" s="22"/>
      <c r="OSS19" s="45"/>
      <c r="OST19" s="22"/>
      <c r="OSU19" s="45"/>
      <c r="OSV19" s="22"/>
      <c r="OSW19" s="45"/>
      <c r="OSX19" s="22"/>
      <c r="OSY19" s="45"/>
      <c r="OSZ19" s="22"/>
      <c r="OTA19" s="45"/>
      <c r="OTB19" s="22"/>
      <c r="OTC19" s="45"/>
      <c r="OTD19" s="22"/>
      <c r="OTE19" s="45"/>
      <c r="OTF19" s="22"/>
      <c r="OTG19" s="45"/>
      <c r="OTH19" s="22"/>
      <c r="OTI19" s="45"/>
      <c r="OTJ19" s="22"/>
      <c r="OTK19" s="45"/>
      <c r="OTL19" s="22"/>
      <c r="OTM19" s="45"/>
      <c r="OTN19" s="22"/>
      <c r="OTO19" s="45"/>
      <c r="OTP19" s="22"/>
      <c r="OTQ19" s="45"/>
      <c r="OTR19" s="22"/>
      <c r="OTS19" s="45"/>
      <c r="OTT19" s="22"/>
      <c r="OTU19" s="45"/>
      <c r="OTV19" s="22"/>
      <c r="OTW19" s="45"/>
      <c r="OTX19" s="22"/>
      <c r="OTY19" s="45"/>
      <c r="OTZ19" s="22"/>
      <c r="OUA19" s="45"/>
      <c r="OUB19" s="22"/>
      <c r="OUC19" s="45"/>
      <c r="OUD19" s="22"/>
      <c r="OUE19" s="45"/>
      <c r="OUF19" s="22"/>
      <c r="OUG19" s="45"/>
      <c r="OUH19" s="22"/>
      <c r="OUI19" s="45"/>
      <c r="OUJ19" s="22"/>
      <c r="OUK19" s="45"/>
      <c r="OUL19" s="22"/>
      <c r="OUM19" s="45"/>
      <c r="OUN19" s="22"/>
      <c r="OUO19" s="45"/>
      <c r="OUP19" s="22"/>
      <c r="OUQ19" s="45"/>
      <c r="OUR19" s="22"/>
      <c r="OUS19" s="45"/>
      <c r="OUT19" s="22"/>
      <c r="OUU19" s="45"/>
      <c r="OUV19" s="22"/>
      <c r="OUW19" s="45"/>
      <c r="OUX19" s="22"/>
      <c r="OUY19" s="45"/>
      <c r="OUZ19" s="22"/>
      <c r="OVA19" s="45"/>
      <c r="OVB19" s="22"/>
      <c r="OVC19" s="45"/>
      <c r="OVD19" s="22"/>
      <c r="OVE19" s="45"/>
      <c r="OVF19" s="22"/>
      <c r="OVG19" s="45"/>
      <c r="OVH19" s="22"/>
      <c r="OVI19" s="45"/>
      <c r="OVJ19" s="22"/>
      <c r="OVK19" s="45"/>
      <c r="OVL19" s="22"/>
      <c r="OVM19" s="45"/>
      <c r="OVN19" s="22"/>
      <c r="OVO19" s="45"/>
      <c r="OVP19" s="22"/>
      <c r="OVQ19" s="45"/>
      <c r="OVR19" s="22"/>
      <c r="OVS19" s="45"/>
      <c r="OVT19" s="22"/>
      <c r="OVU19" s="45"/>
      <c r="OVV19" s="22"/>
      <c r="OVW19" s="45"/>
      <c r="OVX19" s="22"/>
      <c r="OVY19" s="45"/>
      <c r="OVZ19" s="22"/>
      <c r="OWA19" s="45"/>
      <c r="OWB19" s="22"/>
      <c r="OWC19" s="45"/>
      <c r="OWD19" s="22"/>
      <c r="OWE19" s="45"/>
      <c r="OWF19" s="22"/>
      <c r="OWG19" s="45"/>
      <c r="OWH19" s="22"/>
      <c r="OWI19" s="45"/>
      <c r="OWJ19" s="22"/>
      <c r="OWK19" s="45"/>
      <c r="OWL19" s="22"/>
      <c r="OWM19" s="45"/>
      <c r="OWN19" s="22"/>
      <c r="OWO19" s="45"/>
      <c r="OWP19" s="22"/>
      <c r="OWQ19" s="45"/>
      <c r="OWR19" s="22"/>
      <c r="OWS19" s="45"/>
      <c r="OWT19" s="22"/>
      <c r="OWU19" s="45"/>
      <c r="OWV19" s="22"/>
      <c r="OWW19" s="45"/>
      <c r="OWX19" s="22"/>
      <c r="OWY19" s="45"/>
      <c r="OWZ19" s="22"/>
      <c r="OXA19" s="45"/>
      <c r="OXB19" s="22"/>
      <c r="OXC19" s="45"/>
      <c r="OXD19" s="22"/>
      <c r="OXE19" s="45"/>
      <c r="OXF19" s="22"/>
      <c r="OXG19" s="45"/>
      <c r="OXH19" s="22"/>
      <c r="OXI19" s="45"/>
      <c r="OXJ19" s="22"/>
      <c r="OXK19" s="45"/>
      <c r="OXL19" s="22"/>
      <c r="OXM19" s="45"/>
      <c r="OXN19" s="22"/>
      <c r="OXO19" s="45"/>
      <c r="OXP19" s="22"/>
      <c r="OXQ19" s="45"/>
      <c r="OXR19" s="22"/>
      <c r="OXS19" s="45"/>
      <c r="OXT19" s="22"/>
      <c r="OXU19" s="45"/>
      <c r="OXV19" s="22"/>
      <c r="OXW19" s="45"/>
      <c r="OXX19" s="22"/>
      <c r="OXY19" s="45"/>
      <c r="OXZ19" s="22"/>
      <c r="OYA19" s="45"/>
      <c r="OYB19" s="22"/>
      <c r="OYC19" s="45"/>
      <c r="OYD19" s="22"/>
      <c r="OYE19" s="45"/>
      <c r="OYF19" s="22"/>
      <c r="OYG19" s="45"/>
      <c r="OYH19" s="22"/>
      <c r="OYI19" s="45"/>
      <c r="OYJ19" s="22"/>
      <c r="OYK19" s="45"/>
      <c r="OYL19" s="22"/>
      <c r="OYM19" s="45"/>
      <c r="OYN19" s="22"/>
      <c r="OYO19" s="45"/>
      <c r="OYP19" s="22"/>
      <c r="OYQ19" s="45"/>
      <c r="OYR19" s="22"/>
      <c r="OYS19" s="45"/>
      <c r="OYT19" s="22"/>
      <c r="OYU19" s="45"/>
      <c r="OYV19" s="22"/>
      <c r="OYW19" s="45"/>
      <c r="OYX19" s="22"/>
      <c r="OYY19" s="45"/>
      <c r="OYZ19" s="22"/>
      <c r="OZA19" s="45"/>
      <c r="OZB19" s="22"/>
      <c r="OZC19" s="45"/>
      <c r="OZD19" s="22"/>
      <c r="OZE19" s="45"/>
      <c r="OZF19" s="22"/>
      <c r="OZG19" s="45"/>
      <c r="OZH19" s="22"/>
      <c r="OZI19" s="45"/>
      <c r="OZJ19" s="22"/>
      <c r="OZK19" s="45"/>
      <c r="OZL19" s="22"/>
      <c r="OZM19" s="45"/>
      <c r="OZN19" s="22"/>
      <c r="OZO19" s="45"/>
      <c r="OZP19" s="22"/>
      <c r="OZQ19" s="45"/>
      <c r="OZR19" s="22"/>
      <c r="OZS19" s="45"/>
      <c r="OZT19" s="22"/>
      <c r="OZU19" s="45"/>
      <c r="OZV19" s="22"/>
      <c r="OZW19" s="45"/>
      <c r="OZX19" s="22"/>
      <c r="OZY19" s="45"/>
      <c r="OZZ19" s="22"/>
      <c r="PAA19" s="45"/>
      <c r="PAB19" s="22"/>
      <c r="PAC19" s="45"/>
      <c r="PAD19" s="22"/>
      <c r="PAE19" s="45"/>
      <c r="PAF19" s="22"/>
      <c r="PAG19" s="45"/>
      <c r="PAH19" s="22"/>
      <c r="PAI19" s="45"/>
      <c r="PAJ19" s="22"/>
      <c r="PAK19" s="45"/>
      <c r="PAL19" s="22"/>
      <c r="PAM19" s="45"/>
      <c r="PAN19" s="22"/>
      <c r="PAO19" s="45"/>
      <c r="PAP19" s="22"/>
      <c r="PAQ19" s="45"/>
      <c r="PAR19" s="22"/>
      <c r="PAS19" s="45"/>
      <c r="PAT19" s="22"/>
      <c r="PAU19" s="45"/>
      <c r="PAV19" s="22"/>
      <c r="PAW19" s="45"/>
      <c r="PAX19" s="22"/>
      <c r="PAY19" s="45"/>
      <c r="PAZ19" s="22"/>
      <c r="PBA19" s="45"/>
      <c r="PBB19" s="22"/>
      <c r="PBC19" s="45"/>
      <c r="PBD19" s="22"/>
      <c r="PBE19" s="45"/>
      <c r="PBF19" s="22"/>
      <c r="PBG19" s="45"/>
      <c r="PBH19" s="22"/>
      <c r="PBI19" s="45"/>
      <c r="PBJ19" s="22"/>
      <c r="PBK19" s="45"/>
      <c r="PBL19" s="22"/>
      <c r="PBM19" s="45"/>
      <c r="PBN19" s="22"/>
      <c r="PBO19" s="45"/>
      <c r="PBP19" s="22"/>
      <c r="PBQ19" s="45"/>
      <c r="PBR19" s="22"/>
      <c r="PBS19" s="45"/>
      <c r="PBT19" s="22"/>
      <c r="PBU19" s="45"/>
      <c r="PBV19" s="22"/>
      <c r="PBW19" s="45"/>
      <c r="PBX19" s="22"/>
      <c r="PBY19" s="45"/>
      <c r="PBZ19" s="22"/>
      <c r="PCA19" s="45"/>
      <c r="PCB19" s="22"/>
      <c r="PCC19" s="45"/>
      <c r="PCD19" s="22"/>
      <c r="PCE19" s="45"/>
      <c r="PCF19" s="22"/>
      <c r="PCG19" s="45"/>
      <c r="PCH19" s="22"/>
      <c r="PCI19" s="45"/>
      <c r="PCJ19" s="22"/>
      <c r="PCK19" s="45"/>
      <c r="PCL19" s="22"/>
      <c r="PCM19" s="45"/>
      <c r="PCN19" s="22"/>
      <c r="PCO19" s="45"/>
      <c r="PCP19" s="22"/>
      <c r="PCQ19" s="45"/>
      <c r="PCR19" s="22"/>
      <c r="PCS19" s="45"/>
      <c r="PCT19" s="22"/>
      <c r="PCU19" s="45"/>
      <c r="PCV19" s="22"/>
      <c r="PCW19" s="45"/>
      <c r="PCX19" s="22"/>
      <c r="PCY19" s="45"/>
      <c r="PCZ19" s="22"/>
      <c r="PDA19" s="45"/>
      <c r="PDB19" s="22"/>
      <c r="PDC19" s="45"/>
      <c r="PDD19" s="22"/>
      <c r="PDE19" s="45"/>
      <c r="PDF19" s="22"/>
      <c r="PDG19" s="45"/>
      <c r="PDH19" s="22"/>
      <c r="PDI19" s="45"/>
      <c r="PDJ19" s="22"/>
      <c r="PDK19" s="45"/>
      <c r="PDL19" s="22"/>
      <c r="PDM19" s="45"/>
      <c r="PDN19" s="22"/>
      <c r="PDO19" s="45"/>
      <c r="PDP19" s="22"/>
      <c r="PDQ19" s="45"/>
      <c r="PDR19" s="22"/>
      <c r="PDS19" s="45"/>
      <c r="PDT19" s="22"/>
      <c r="PDU19" s="45"/>
      <c r="PDV19" s="22"/>
      <c r="PDW19" s="45"/>
      <c r="PDX19" s="22"/>
      <c r="PDY19" s="45"/>
      <c r="PDZ19" s="22"/>
      <c r="PEA19" s="45"/>
      <c r="PEB19" s="22"/>
      <c r="PEC19" s="45"/>
      <c r="PED19" s="22"/>
      <c r="PEE19" s="45"/>
      <c r="PEF19" s="22"/>
      <c r="PEG19" s="45"/>
      <c r="PEH19" s="22"/>
      <c r="PEI19" s="45"/>
      <c r="PEJ19" s="22"/>
      <c r="PEK19" s="45"/>
      <c r="PEL19" s="22"/>
      <c r="PEM19" s="45"/>
      <c r="PEN19" s="22"/>
      <c r="PEO19" s="45"/>
      <c r="PEP19" s="22"/>
      <c r="PEQ19" s="45"/>
      <c r="PER19" s="22"/>
      <c r="PES19" s="45"/>
      <c r="PET19" s="22"/>
      <c r="PEU19" s="45"/>
      <c r="PEV19" s="22"/>
      <c r="PEW19" s="45"/>
      <c r="PEX19" s="22"/>
      <c r="PEY19" s="45"/>
      <c r="PEZ19" s="22"/>
      <c r="PFA19" s="45"/>
      <c r="PFB19" s="22"/>
      <c r="PFC19" s="45"/>
      <c r="PFD19" s="22"/>
      <c r="PFE19" s="45"/>
      <c r="PFF19" s="22"/>
      <c r="PFG19" s="45"/>
      <c r="PFH19" s="22"/>
      <c r="PFI19" s="45"/>
      <c r="PFJ19" s="22"/>
      <c r="PFK19" s="45"/>
      <c r="PFL19" s="22"/>
      <c r="PFM19" s="45"/>
      <c r="PFN19" s="22"/>
      <c r="PFO19" s="45"/>
      <c r="PFP19" s="22"/>
      <c r="PFQ19" s="45"/>
      <c r="PFR19" s="22"/>
      <c r="PFS19" s="45"/>
      <c r="PFT19" s="22"/>
      <c r="PFU19" s="45"/>
      <c r="PFV19" s="22"/>
      <c r="PFW19" s="45"/>
      <c r="PFX19" s="22"/>
      <c r="PFY19" s="45"/>
      <c r="PFZ19" s="22"/>
      <c r="PGA19" s="45"/>
      <c r="PGB19" s="22"/>
      <c r="PGC19" s="45"/>
      <c r="PGD19" s="22"/>
      <c r="PGE19" s="45"/>
      <c r="PGF19" s="22"/>
      <c r="PGG19" s="45"/>
      <c r="PGH19" s="22"/>
      <c r="PGI19" s="45"/>
      <c r="PGJ19" s="22"/>
      <c r="PGK19" s="45"/>
      <c r="PGL19" s="22"/>
      <c r="PGM19" s="45"/>
      <c r="PGN19" s="22"/>
      <c r="PGO19" s="45"/>
      <c r="PGP19" s="22"/>
      <c r="PGQ19" s="45"/>
      <c r="PGR19" s="22"/>
      <c r="PGS19" s="45"/>
      <c r="PGT19" s="22"/>
      <c r="PGU19" s="45"/>
      <c r="PGV19" s="22"/>
      <c r="PGW19" s="45"/>
      <c r="PGX19" s="22"/>
      <c r="PGY19" s="45"/>
      <c r="PGZ19" s="22"/>
      <c r="PHA19" s="45"/>
      <c r="PHB19" s="22"/>
      <c r="PHC19" s="45"/>
      <c r="PHD19" s="22"/>
      <c r="PHE19" s="45"/>
      <c r="PHF19" s="22"/>
      <c r="PHG19" s="45"/>
      <c r="PHH19" s="22"/>
      <c r="PHI19" s="45"/>
      <c r="PHJ19" s="22"/>
      <c r="PHK19" s="45"/>
      <c r="PHL19" s="22"/>
      <c r="PHM19" s="45"/>
      <c r="PHN19" s="22"/>
      <c r="PHO19" s="45"/>
      <c r="PHP19" s="22"/>
      <c r="PHQ19" s="45"/>
      <c r="PHR19" s="22"/>
      <c r="PHS19" s="45"/>
      <c r="PHT19" s="22"/>
      <c r="PHU19" s="45"/>
      <c r="PHV19" s="22"/>
      <c r="PHW19" s="45"/>
      <c r="PHX19" s="22"/>
      <c r="PHY19" s="45"/>
      <c r="PHZ19" s="22"/>
      <c r="PIA19" s="45"/>
      <c r="PIB19" s="22"/>
      <c r="PIC19" s="45"/>
      <c r="PID19" s="22"/>
      <c r="PIE19" s="45"/>
      <c r="PIF19" s="22"/>
      <c r="PIG19" s="45"/>
      <c r="PIH19" s="22"/>
      <c r="PII19" s="45"/>
      <c r="PIJ19" s="22"/>
      <c r="PIK19" s="45"/>
      <c r="PIL19" s="22"/>
      <c r="PIM19" s="45"/>
      <c r="PIN19" s="22"/>
      <c r="PIO19" s="45"/>
      <c r="PIP19" s="22"/>
      <c r="PIQ19" s="45"/>
      <c r="PIR19" s="22"/>
      <c r="PIS19" s="45"/>
      <c r="PIT19" s="22"/>
      <c r="PIU19" s="45"/>
      <c r="PIV19" s="22"/>
      <c r="PIW19" s="45"/>
      <c r="PIX19" s="22"/>
      <c r="PIY19" s="45"/>
      <c r="PIZ19" s="22"/>
      <c r="PJA19" s="45"/>
      <c r="PJB19" s="22"/>
      <c r="PJC19" s="45"/>
      <c r="PJD19" s="22"/>
      <c r="PJE19" s="45"/>
      <c r="PJF19" s="22"/>
      <c r="PJG19" s="45"/>
      <c r="PJH19" s="22"/>
      <c r="PJI19" s="45"/>
      <c r="PJJ19" s="22"/>
      <c r="PJK19" s="45"/>
      <c r="PJL19" s="22"/>
      <c r="PJM19" s="45"/>
      <c r="PJN19" s="22"/>
      <c r="PJO19" s="45"/>
      <c r="PJP19" s="22"/>
      <c r="PJQ19" s="45"/>
      <c r="PJR19" s="22"/>
      <c r="PJS19" s="45"/>
      <c r="PJT19" s="22"/>
      <c r="PJU19" s="45"/>
      <c r="PJV19" s="22"/>
      <c r="PJW19" s="45"/>
      <c r="PJX19" s="22"/>
      <c r="PJY19" s="45"/>
      <c r="PJZ19" s="22"/>
      <c r="PKA19" s="45"/>
      <c r="PKB19" s="22"/>
      <c r="PKC19" s="45"/>
      <c r="PKD19" s="22"/>
      <c r="PKE19" s="45"/>
      <c r="PKF19" s="22"/>
      <c r="PKG19" s="45"/>
      <c r="PKH19" s="22"/>
      <c r="PKI19" s="45"/>
      <c r="PKJ19" s="22"/>
      <c r="PKK19" s="45"/>
      <c r="PKL19" s="22"/>
      <c r="PKM19" s="45"/>
      <c r="PKN19" s="22"/>
      <c r="PKO19" s="45"/>
      <c r="PKP19" s="22"/>
      <c r="PKQ19" s="45"/>
      <c r="PKR19" s="22"/>
      <c r="PKS19" s="45"/>
      <c r="PKT19" s="22"/>
      <c r="PKU19" s="45"/>
      <c r="PKV19" s="22"/>
      <c r="PKW19" s="45"/>
      <c r="PKX19" s="22"/>
      <c r="PKY19" s="45"/>
      <c r="PKZ19" s="22"/>
      <c r="PLA19" s="45"/>
      <c r="PLB19" s="22"/>
      <c r="PLC19" s="45"/>
      <c r="PLD19" s="22"/>
      <c r="PLE19" s="45"/>
      <c r="PLF19" s="22"/>
      <c r="PLG19" s="45"/>
      <c r="PLH19" s="22"/>
      <c r="PLI19" s="45"/>
      <c r="PLJ19" s="22"/>
      <c r="PLK19" s="45"/>
      <c r="PLL19" s="22"/>
      <c r="PLM19" s="45"/>
      <c r="PLN19" s="22"/>
      <c r="PLO19" s="45"/>
      <c r="PLP19" s="22"/>
      <c r="PLQ19" s="45"/>
      <c r="PLR19" s="22"/>
      <c r="PLS19" s="45"/>
      <c r="PLT19" s="22"/>
      <c r="PLU19" s="45"/>
      <c r="PLV19" s="22"/>
      <c r="PLW19" s="45"/>
      <c r="PLX19" s="22"/>
      <c r="PLY19" s="45"/>
      <c r="PLZ19" s="22"/>
      <c r="PMA19" s="45"/>
      <c r="PMB19" s="22"/>
      <c r="PMC19" s="45"/>
      <c r="PMD19" s="22"/>
      <c r="PME19" s="45"/>
      <c r="PMF19" s="22"/>
      <c r="PMG19" s="45"/>
      <c r="PMH19" s="22"/>
      <c r="PMI19" s="45"/>
      <c r="PMJ19" s="22"/>
      <c r="PMK19" s="45"/>
      <c r="PML19" s="22"/>
      <c r="PMM19" s="45"/>
      <c r="PMN19" s="22"/>
      <c r="PMO19" s="45"/>
      <c r="PMP19" s="22"/>
      <c r="PMQ19" s="45"/>
      <c r="PMR19" s="22"/>
      <c r="PMS19" s="45"/>
      <c r="PMT19" s="22"/>
      <c r="PMU19" s="45"/>
      <c r="PMV19" s="22"/>
      <c r="PMW19" s="45"/>
      <c r="PMX19" s="22"/>
      <c r="PMY19" s="45"/>
      <c r="PMZ19" s="22"/>
      <c r="PNA19" s="45"/>
      <c r="PNB19" s="22"/>
      <c r="PNC19" s="45"/>
      <c r="PND19" s="22"/>
      <c r="PNE19" s="45"/>
      <c r="PNF19" s="22"/>
      <c r="PNG19" s="45"/>
      <c r="PNH19" s="22"/>
      <c r="PNI19" s="45"/>
      <c r="PNJ19" s="22"/>
      <c r="PNK19" s="45"/>
      <c r="PNL19" s="22"/>
      <c r="PNM19" s="45"/>
      <c r="PNN19" s="22"/>
      <c r="PNO19" s="45"/>
      <c r="PNP19" s="22"/>
      <c r="PNQ19" s="45"/>
      <c r="PNR19" s="22"/>
      <c r="PNS19" s="45"/>
      <c r="PNT19" s="22"/>
      <c r="PNU19" s="45"/>
      <c r="PNV19" s="22"/>
      <c r="PNW19" s="45"/>
      <c r="PNX19" s="22"/>
      <c r="PNY19" s="45"/>
      <c r="PNZ19" s="22"/>
      <c r="POA19" s="45"/>
      <c r="POB19" s="22"/>
      <c r="POC19" s="45"/>
      <c r="POD19" s="22"/>
      <c r="POE19" s="45"/>
      <c r="POF19" s="22"/>
      <c r="POG19" s="45"/>
      <c r="POH19" s="22"/>
      <c r="POI19" s="45"/>
      <c r="POJ19" s="22"/>
      <c r="POK19" s="45"/>
      <c r="POL19" s="22"/>
      <c r="POM19" s="45"/>
      <c r="PON19" s="22"/>
      <c r="POO19" s="45"/>
      <c r="POP19" s="22"/>
      <c r="POQ19" s="45"/>
      <c r="POR19" s="22"/>
      <c r="POS19" s="45"/>
      <c r="POT19" s="22"/>
      <c r="POU19" s="45"/>
      <c r="POV19" s="22"/>
      <c r="POW19" s="45"/>
      <c r="POX19" s="22"/>
      <c r="POY19" s="45"/>
      <c r="POZ19" s="22"/>
      <c r="PPA19" s="45"/>
      <c r="PPB19" s="22"/>
      <c r="PPC19" s="45"/>
      <c r="PPD19" s="22"/>
      <c r="PPE19" s="45"/>
      <c r="PPF19" s="22"/>
      <c r="PPG19" s="45"/>
      <c r="PPH19" s="22"/>
      <c r="PPI19" s="45"/>
      <c r="PPJ19" s="22"/>
      <c r="PPK19" s="45"/>
      <c r="PPL19" s="22"/>
      <c r="PPM19" s="45"/>
      <c r="PPN19" s="22"/>
      <c r="PPO19" s="45"/>
      <c r="PPP19" s="22"/>
      <c r="PPQ19" s="45"/>
      <c r="PPR19" s="22"/>
      <c r="PPS19" s="45"/>
      <c r="PPT19" s="22"/>
      <c r="PPU19" s="45"/>
      <c r="PPV19" s="22"/>
      <c r="PPW19" s="45"/>
      <c r="PPX19" s="22"/>
      <c r="PPY19" s="45"/>
      <c r="PPZ19" s="22"/>
      <c r="PQA19" s="45"/>
      <c r="PQB19" s="22"/>
      <c r="PQC19" s="45"/>
      <c r="PQD19" s="22"/>
      <c r="PQE19" s="45"/>
      <c r="PQF19" s="22"/>
      <c r="PQG19" s="45"/>
      <c r="PQH19" s="22"/>
      <c r="PQI19" s="45"/>
      <c r="PQJ19" s="22"/>
      <c r="PQK19" s="45"/>
      <c r="PQL19" s="22"/>
      <c r="PQM19" s="45"/>
      <c r="PQN19" s="22"/>
      <c r="PQO19" s="45"/>
      <c r="PQP19" s="22"/>
      <c r="PQQ19" s="45"/>
      <c r="PQR19" s="22"/>
      <c r="PQS19" s="45"/>
      <c r="PQT19" s="22"/>
      <c r="PQU19" s="45"/>
      <c r="PQV19" s="22"/>
      <c r="PQW19" s="45"/>
      <c r="PQX19" s="22"/>
      <c r="PQY19" s="45"/>
      <c r="PQZ19" s="22"/>
      <c r="PRA19" s="45"/>
      <c r="PRB19" s="22"/>
      <c r="PRC19" s="45"/>
      <c r="PRD19" s="22"/>
      <c r="PRE19" s="45"/>
      <c r="PRF19" s="22"/>
      <c r="PRG19" s="45"/>
      <c r="PRH19" s="22"/>
      <c r="PRI19" s="45"/>
      <c r="PRJ19" s="22"/>
      <c r="PRK19" s="45"/>
      <c r="PRL19" s="22"/>
      <c r="PRM19" s="45"/>
      <c r="PRN19" s="22"/>
      <c r="PRO19" s="45"/>
      <c r="PRP19" s="22"/>
      <c r="PRQ19" s="45"/>
      <c r="PRR19" s="22"/>
      <c r="PRS19" s="45"/>
      <c r="PRT19" s="22"/>
      <c r="PRU19" s="45"/>
      <c r="PRV19" s="22"/>
      <c r="PRW19" s="45"/>
      <c r="PRX19" s="22"/>
      <c r="PRY19" s="45"/>
      <c r="PRZ19" s="22"/>
      <c r="PSA19" s="45"/>
      <c r="PSB19" s="22"/>
      <c r="PSC19" s="45"/>
      <c r="PSD19" s="22"/>
      <c r="PSE19" s="45"/>
      <c r="PSF19" s="22"/>
      <c r="PSG19" s="45"/>
      <c r="PSH19" s="22"/>
      <c r="PSI19" s="45"/>
      <c r="PSJ19" s="22"/>
      <c r="PSK19" s="45"/>
      <c r="PSL19" s="22"/>
      <c r="PSM19" s="45"/>
      <c r="PSN19" s="22"/>
      <c r="PSO19" s="45"/>
      <c r="PSP19" s="22"/>
      <c r="PSQ19" s="45"/>
      <c r="PSR19" s="22"/>
      <c r="PSS19" s="45"/>
      <c r="PST19" s="22"/>
      <c r="PSU19" s="45"/>
      <c r="PSV19" s="22"/>
      <c r="PSW19" s="45"/>
      <c r="PSX19" s="22"/>
      <c r="PSY19" s="45"/>
      <c r="PSZ19" s="22"/>
      <c r="PTA19" s="45"/>
      <c r="PTB19" s="22"/>
      <c r="PTC19" s="45"/>
      <c r="PTD19" s="22"/>
      <c r="PTE19" s="45"/>
      <c r="PTF19" s="22"/>
      <c r="PTG19" s="45"/>
      <c r="PTH19" s="22"/>
      <c r="PTI19" s="45"/>
      <c r="PTJ19" s="22"/>
      <c r="PTK19" s="45"/>
      <c r="PTL19" s="22"/>
      <c r="PTM19" s="45"/>
      <c r="PTN19" s="22"/>
      <c r="PTO19" s="45"/>
      <c r="PTP19" s="22"/>
      <c r="PTQ19" s="45"/>
      <c r="PTR19" s="22"/>
      <c r="PTS19" s="45"/>
      <c r="PTT19" s="22"/>
      <c r="PTU19" s="45"/>
      <c r="PTV19" s="22"/>
      <c r="PTW19" s="45"/>
      <c r="PTX19" s="22"/>
      <c r="PTY19" s="45"/>
      <c r="PTZ19" s="22"/>
      <c r="PUA19" s="45"/>
      <c r="PUB19" s="22"/>
      <c r="PUC19" s="45"/>
      <c r="PUD19" s="22"/>
      <c r="PUE19" s="45"/>
      <c r="PUF19" s="22"/>
      <c r="PUG19" s="45"/>
      <c r="PUH19" s="22"/>
      <c r="PUI19" s="45"/>
      <c r="PUJ19" s="22"/>
      <c r="PUK19" s="45"/>
      <c r="PUL19" s="22"/>
      <c r="PUM19" s="45"/>
      <c r="PUN19" s="22"/>
      <c r="PUO19" s="45"/>
      <c r="PUP19" s="22"/>
      <c r="PUQ19" s="45"/>
      <c r="PUR19" s="22"/>
      <c r="PUS19" s="45"/>
      <c r="PUT19" s="22"/>
      <c r="PUU19" s="45"/>
      <c r="PUV19" s="22"/>
      <c r="PUW19" s="45"/>
      <c r="PUX19" s="22"/>
      <c r="PUY19" s="45"/>
      <c r="PUZ19" s="22"/>
      <c r="PVA19" s="45"/>
      <c r="PVB19" s="22"/>
      <c r="PVC19" s="45"/>
      <c r="PVD19" s="22"/>
      <c r="PVE19" s="45"/>
      <c r="PVF19" s="22"/>
      <c r="PVG19" s="45"/>
      <c r="PVH19" s="22"/>
      <c r="PVI19" s="45"/>
      <c r="PVJ19" s="22"/>
      <c r="PVK19" s="45"/>
      <c r="PVL19" s="22"/>
      <c r="PVM19" s="45"/>
      <c r="PVN19" s="22"/>
      <c r="PVO19" s="45"/>
      <c r="PVP19" s="22"/>
      <c r="PVQ19" s="45"/>
      <c r="PVR19" s="22"/>
      <c r="PVS19" s="45"/>
      <c r="PVT19" s="22"/>
      <c r="PVU19" s="45"/>
      <c r="PVV19" s="22"/>
      <c r="PVW19" s="45"/>
      <c r="PVX19" s="22"/>
      <c r="PVY19" s="45"/>
      <c r="PVZ19" s="22"/>
      <c r="PWA19" s="45"/>
      <c r="PWB19" s="22"/>
      <c r="PWC19" s="45"/>
      <c r="PWD19" s="22"/>
      <c r="PWE19" s="45"/>
      <c r="PWF19" s="22"/>
      <c r="PWG19" s="45"/>
      <c r="PWH19" s="22"/>
      <c r="PWI19" s="45"/>
      <c r="PWJ19" s="22"/>
      <c r="PWK19" s="45"/>
      <c r="PWL19" s="22"/>
      <c r="PWM19" s="45"/>
      <c r="PWN19" s="22"/>
      <c r="PWO19" s="45"/>
      <c r="PWP19" s="22"/>
      <c r="PWQ19" s="45"/>
      <c r="PWR19" s="22"/>
      <c r="PWS19" s="45"/>
      <c r="PWT19" s="22"/>
      <c r="PWU19" s="45"/>
      <c r="PWV19" s="22"/>
      <c r="PWW19" s="45"/>
      <c r="PWX19" s="22"/>
      <c r="PWY19" s="45"/>
      <c r="PWZ19" s="22"/>
      <c r="PXA19" s="45"/>
      <c r="PXB19" s="22"/>
      <c r="PXC19" s="45"/>
      <c r="PXD19" s="22"/>
      <c r="PXE19" s="45"/>
      <c r="PXF19" s="22"/>
      <c r="PXG19" s="45"/>
      <c r="PXH19" s="22"/>
      <c r="PXI19" s="45"/>
      <c r="PXJ19" s="22"/>
      <c r="PXK19" s="45"/>
      <c r="PXL19" s="22"/>
      <c r="PXM19" s="45"/>
      <c r="PXN19" s="22"/>
      <c r="PXO19" s="45"/>
      <c r="PXP19" s="22"/>
      <c r="PXQ19" s="45"/>
      <c r="PXR19" s="22"/>
      <c r="PXS19" s="45"/>
      <c r="PXT19" s="22"/>
      <c r="PXU19" s="45"/>
      <c r="PXV19" s="22"/>
      <c r="PXW19" s="45"/>
      <c r="PXX19" s="22"/>
      <c r="PXY19" s="45"/>
      <c r="PXZ19" s="22"/>
      <c r="PYA19" s="45"/>
      <c r="PYB19" s="22"/>
      <c r="PYC19" s="45"/>
      <c r="PYD19" s="22"/>
      <c r="PYE19" s="45"/>
      <c r="PYF19" s="22"/>
      <c r="PYG19" s="45"/>
      <c r="PYH19" s="22"/>
      <c r="PYI19" s="45"/>
      <c r="PYJ19" s="22"/>
      <c r="PYK19" s="45"/>
      <c r="PYL19" s="22"/>
      <c r="PYM19" s="45"/>
      <c r="PYN19" s="22"/>
      <c r="PYO19" s="45"/>
      <c r="PYP19" s="22"/>
      <c r="PYQ19" s="45"/>
      <c r="PYR19" s="22"/>
      <c r="PYS19" s="45"/>
      <c r="PYT19" s="22"/>
      <c r="PYU19" s="45"/>
      <c r="PYV19" s="22"/>
      <c r="PYW19" s="45"/>
      <c r="PYX19" s="22"/>
      <c r="PYY19" s="45"/>
      <c r="PYZ19" s="22"/>
      <c r="PZA19" s="45"/>
      <c r="PZB19" s="22"/>
      <c r="PZC19" s="45"/>
      <c r="PZD19" s="22"/>
      <c r="PZE19" s="45"/>
      <c r="PZF19" s="22"/>
      <c r="PZG19" s="45"/>
      <c r="PZH19" s="22"/>
      <c r="PZI19" s="45"/>
      <c r="PZJ19" s="22"/>
      <c r="PZK19" s="45"/>
      <c r="PZL19" s="22"/>
      <c r="PZM19" s="45"/>
      <c r="PZN19" s="22"/>
      <c r="PZO19" s="45"/>
      <c r="PZP19" s="22"/>
      <c r="PZQ19" s="45"/>
      <c r="PZR19" s="22"/>
      <c r="PZS19" s="45"/>
      <c r="PZT19" s="22"/>
      <c r="PZU19" s="45"/>
      <c r="PZV19" s="22"/>
      <c r="PZW19" s="45"/>
      <c r="PZX19" s="22"/>
      <c r="PZY19" s="45"/>
      <c r="PZZ19" s="22"/>
      <c r="QAA19" s="45"/>
      <c r="QAB19" s="22"/>
      <c r="QAC19" s="45"/>
      <c r="QAD19" s="22"/>
      <c r="QAE19" s="45"/>
      <c r="QAF19" s="22"/>
      <c r="QAG19" s="45"/>
      <c r="QAH19" s="22"/>
      <c r="QAI19" s="45"/>
      <c r="QAJ19" s="22"/>
      <c r="QAK19" s="45"/>
      <c r="QAL19" s="22"/>
      <c r="QAM19" s="45"/>
      <c r="QAN19" s="22"/>
      <c r="QAO19" s="45"/>
      <c r="QAP19" s="22"/>
      <c r="QAQ19" s="45"/>
      <c r="QAR19" s="22"/>
      <c r="QAS19" s="45"/>
      <c r="QAT19" s="22"/>
      <c r="QAU19" s="45"/>
      <c r="QAV19" s="22"/>
      <c r="QAW19" s="45"/>
      <c r="QAX19" s="22"/>
      <c r="QAY19" s="45"/>
      <c r="QAZ19" s="22"/>
      <c r="QBA19" s="45"/>
      <c r="QBB19" s="22"/>
      <c r="QBC19" s="45"/>
      <c r="QBD19" s="22"/>
      <c r="QBE19" s="45"/>
      <c r="QBF19" s="22"/>
      <c r="QBG19" s="45"/>
      <c r="QBH19" s="22"/>
      <c r="QBI19" s="45"/>
      <c r="QBJ19" s="22"/>
      <c r="QBK19" s="45"/>
      <c r="QBL19" s="22"/>
      <c r="QBM19" s="45"/>
      <c r="QBN19" s="22"/>
      <c r="QBO19" s="45"/>
      <c r="QBP19" s="22"/>
      <c r="QBQ19" s="45"/>
      <c r="QBR19" s="22"/>
      <c r="QBS19" s="45"/>
      <c r="QBT19" s="22"/>
      <c r="QBU19" s="45"/>
      <c r="QBV19" s="22"/>
      <c r="QBW19" s="45"/>
      <c r="QBX19" s="22"/>
      <c r="QBY19" s="45"/>
      <c r="QBZ19" s="22"/>
      <c r="QCA19" s="45"/>
      <c r="QCB19" s="22"/>
      <c r="QCC19" s="45"/>
      <c r="QCD19" s="22"/>
      <c r="QCE19" s="45"/>
      <c r="QCF19" s="22"/>
      <c r="QCG19" s="45"/>
      <c r="QCH19" s="22"/>
      <c r="QCI19" s="45"/>
      <c r="QCJ19" s="22"/>
      <c r="QCK19" s="45"/>
      <c r="QCL19" s="22"/>
      <c r="QCM19" s="45"/>
      <c r="QCN19" s="22"/>
      <c r="QCO19" s="45"/>
      <c r="QCP19" s="22"/>
      <c r="QCQ19" s="45"/>
      <c r="QCR19" s="22"/>
      <c r="QCS19" s="45"/>
      <c r="QCT19" s="22"/>
      <c r="QCU19" s="45"/>
      <c r="QCV19" s="22"/>
      <c r="QCW19" s="45"/>
      <c r="QCX19" s="22"/>
      <c r="QCY19" s="45"/>
      <c r="QCZ19" s="22"/>
      <c r="QDA19" s="45"/>
      <c r="QDB19" s="22"/>
      <c r="QDC19" s="45"/>
      <c r="QDD19" s="22"/>
      <c r="QDE19" s="45"/>
      <c r="QDF19" s="22"/>
      <c r="QDG19" s="45"/>
      <c r="QDH19" s="22"/>
      <c r="QDI19" s="45"/>
      <c r="QDJ19" s="22"/>
      <c r="QDK19" s="45"/>
      <c r="QDL19" s="22"/>
      <c r="QDM19" s="45"/>
      <c r="QDN19" s="22"/>
      <c r="QDO19" s="45"/>
      <c r="QDP19" s="22"/>
      <c r="QDQ19" s="45"/>
      <c r="QDR19" s="22"/>
      <c r="QDS19" s="45"/>
      <c r="QDT19" s="22"/>
      <c r="QDU19" s="45"/>
      <c r="QDV19" s="22"/>
      <c r="QDW19" s="45"/>
      <c r="QDX19" s="22"/>
      <c r="QDY19" s="45"/>
      <c r="QDZ19" s="22"/>
      <c r="QEA19" s="45"/>
      <c r="QEB19" s="22"/>
      <c r="QEC19" s="45"/>
      <c r="QED19" s="22"/>
      <c r="QEE19" s="45"/>
      <c r="QEF19" s="22"/>
      <c r="QEG19" s="45"/>
      <c r="QEH19" s="22"/>
      <c r="QEI19" s="45"/>
      <c r="QEJ19" s="22"/>
      <c r="QEK19" s="45"/>
      <c r="QEL19" s="22"/>
      <c r="QEM19" s="45"/>
      <c r="QEN19" s="22"/>
      <c r="QEO19" s="45"/>
      <c r="QEP19" s="22"/>
      <c r="QEQ19" s="45"/>
      <c r="QER19" s="22"/>
      <c r="QES19" s="45"/>
      <c r="QET19" s="22"/>
      <c r="QEU19" s="45"/>
      <c r="QEV19" s="22"/>
      <c r="QEW19" s="45"/>
      <c r="QEX19" s="22"/>
      <c r="QEY19" s="45"/>
      <c r="QEZ19" s="22"/>
      <c r="QFA19" s="45"/>
      <c r="QFB19" s="22"/>
      <c r="QFC19" s="45"/>
      <c r="QFD19" s="22"/>
      <c r="QFE19" s="45"/>
      <c r="QFF19" s="22"/>
      <c r="QFG19" s="45"/>
      <c r="QFH19" s="22"/>
      <c r="QFI19" s="45"/>
      <c r="QFJ19" s="22"/>
      <c r="QFK19" s="45"/>
      <c r="QFL19" s="22"/>
      <c r="QFM19" s="45"/>
      <c r="QFN19" s="22"/>
      <c r="QFO19" s="45"/>
      <c r="QFP19" s="22"/>
      <c r="QFQ19" s="45"/>
      <c r="QFR19" s="22"/>
      <c r="QFS19" s="45"/>
      <c r="QFT19" s="22"/>
      <c r="QFU19" s="45"/>
      <c r="QFV19" s="22"/>
      <c r="QFW19" s="45"/>
      <c r="QFX19" s="22"/>
      <c r="QFY19" s="45"/>
      <c r="QFZ19" s="22"/>
      <c r="QGA19" s="45"/>
      <c r="QGB19" s="22"/>
      <c r="QGC19" s="45"/>
      <c r="QGD19" s="22"/>
      <c r="QGE19" s="45"/>
      <c r="QGF19" s="22"/>
      <c r="QGG19" s="45"/>
      <c r="QGH19" s="22"/>
      <c r="QGI19" s="45"/>
      <c r="QGJ19" s="22"/>
      <c r="QGK19" s="45"/>
      <c r="QGL19" s="22"/>
      <c r="QGM19" s="45"/>
      <c r="QGN19" s="22"/>
      <c r="QGO19" s="45"/>
      <c r="QGP19" s="22"/>
      <c r="QGQ19" s="45"/>
      <c r="QGR19" s="22"/>
      <c r="QGS19" s="45"/>
      <c r="QGT19" s="22"/>
      <c r="QGU19" s="45"/>
      <c r="QGV19" s="22"/>
      <c r="QGW19" s="45"/>
      <c r="QGX19" s="22"/>
      <c r="QGY19" s="45"/>
      <c r="QGZ19" s="22"/>
      <c r="QHA19" s="45"/>
      <c r="QHB19" s="22"/>
      <c r="QHC19" s="45"/>
      <c r="QHD19" s="22"/>
      <c r="QHE19" s="45"/>
      <c r="QHF19" s="22"/>
      <c r="QHG19" s="45"/>
      <c r="QHH19" s="22"/>
      <c r="QHI19" s="45"/>
      <c r="QHJ19" s="22"/>
      <c r="QHK19" s="45"/>
      <c r="QHL19" s="22"/>
      <c r="QHM19" s="45"/>
      <c r="QHN19" s="22"/>
      <c r="QHO19" s="45"/>
      <c r="QHP19" s="22"/>
      <c r="QHQ19" s="45"/>
      <c r="QHR19" s="22"/>
      <c r="QHS19" s="45"/>
      <c r="QHT19" s="22"/>
      <c r="QHU19" s="45"/>
      <c r="QHV19" s="22"/>
      <c r="QHW19" s="45"/>
      <c r="QHX19" s="22"/>
      <c r="QHY19" s="45"/>
      <c r="QHZ19" s="22"/>
      <c r="QIA19" s="45"/>
      <c r="QIB19" s="22"/>
      <c r="QIC19" s="45"/>
      <c r="QID19" s="22"/>
      <c r="QIE19" s="45"/>
      <c r="QIF19" s="22"/>
      <c r="QIG19" s="45"/>
      <c r="QIH19" s="22"/>
      <c r="QII19" s="45"/>
      <c r="QIJ19" s="22"/>
      <c r="QIK19" s="45"/>
      <c r="QIL19" s="22"/>
      <c r="QIM19" s="45"/>
      <c r="QIN19" s="22"/>
      <c r="QIO19" s="45"/>
      <c r="QIP19" s="22"/>
      <c r="QIQ19" s="45"/>
      <c r="QIR19" s="22"/>
      <c r="QIS19" s="45"/>
      <c r="QIT19" s="22"/>
      <c r="QIU19" s="45"/>
      <c r="QIV19" s="22"/>
      <c r="QIW19" s="45"/>
      <c r="QIX19" s="22"/>
      <c r="QIY19" s="45"/>
      <c r="QIZ19" s="22"/>
      <c r="QJA19" s="45"/>
      <c r="QJB19" s="22"/>
      <c r="QJC19" s="45"/>
      <c r="QJD19" s="22"/>
      <c r="QJE19" s="45"/>
      <c r="QJF19" s="22"/>
      <c r="QJG19" s="45"/>
      <c r="QJH19" s="22"/>
      <c r="QJI19" s="45"/>
      <c r="QJJ19" s="22"/>
      <c r="QJK19" s="45"/>
      <c r="QJL19" s="22"/>
      <c r="QJM19" s="45"/>
      <c r="QJN19" s="22"/>
      <c r="QJO19" s="45"/>
      <c r="QJP19" s="22"/>
      <c r="QJQ19" s="45"/>
      <c r="QJR19" s="22"/>
      <c r="QJS19" s="45"/>
      <c r="QJT19" s="22"/>
      <c r="QJU19" s="45"/>
      <c r="QJV19" s="22"/>
      <c r="QJW19" s="45"/>
      <c r="QJX19" s="22"/>
      <c r="QJY19" s="45"/>
      <c r="QJZ19" s="22"/>
      <c r="QKA19" s="45"/>
      <c r="QKB19" s="22"/>
      <c r="QKC19" s="45"/>
      <c r="QKD19" s="22"/>
      <c r="QKE19" s="45"/>
      <c r="QKF19" s="22"/>
      <c r="QKG19" s="45"/>
      <c r="QKH19" s="22"/>
      <c r="QKI19" s="45"/>
      <c r="QKJ19" s="22"/>
      <c r="QKK19" s="45"/>
      <c r="QKL19" s="22"/>
      <c r="QKM19" s="45"/>
      <c r="QKN19" s="22"/>
      <c r="QKO19" s="45"/>
      <c r="QKP19" s="22"/>
      <c r="QKQ19" s="45"/>
      <c r="QKR19" s="22"/>
      <c r="QKS19" s="45"/>
      <c r="QKT19" s="22"/>
      <c r="QKU19" s="45"/>
      <c r="QKV19" s="22"/>
      <c r="QKW19" s="45"/>
      <c r="QKX19" s="22"/>
      <c r="QKY19" s="45"/>
      <c r="QKZ19" s="22"/>
      <c r="QLA19" s="45"/>
      <c r="QLB19" s="22"/>
      <c r="QLC19" s="45"/>
      <c r="QLD19" s="22"/>
      <c r="QLE19" s="45"/>
      <c r="QLF19" s="22"/>
      <c r="QLG19" s="45"/>
      <c r="QLH19" s="22"/>
      <c r="QLI19" s="45"/>
      <c r="QLJ19" s="22"/>
      <c r="QLK19" s="45"/>
      <c r="QLL19" s="22"/>
      <c r="QLM19" s="45"/>
      <c r="QLN19" s="22"/>
      <c r="QLO19" s="45"/>
      <c r="QLP19" s="22"/>
      <c r="QLQ19" s="45"/>
      <c r="QLR19" s="22"/>
      <c r="QLS19" s="45"/>
      <c r="QLT19" s="22"/>
      <c r="QLU19" s="45"/>
      <c r="QLV19" s="22"/>
      <c r="QLW19" s="45"/>
      <c r="QLX19" s="22"/>
      <c r="QLY19" s="45"/>
      <c r="QLZ19" s="22"/>
      <c r="QMA19" s="45"/>
      <c r="QMB19" s="22"/>
      <c r="QMC19" s="45"/>
      <c r="QMD19" s="22"/>
      <c r="QME19" s="45"/>
      <c r="QMF19" s="22"/>
      <c r="QMG19" s="45"/>
      <c r="QMH19" s="22"/>
      <c r="QMI19" s="45"/>
      <c r="QMJ19" s="22"/>
      <c r="QMK19" s="45"/>
      <c r="QML19" s="22"/>
      <c r="QMM19" s="45"/>
      <c r="QMN19" s="22"/>
      <c r="QMO19" s="45"/>
      <c r="QMP19" s="22"/>
      <c r="QMQ19" s="45"/>
      <c r="QMR19" s="22"/>
      <c r="QMS19" s="45"/>
      <c r="QMT19" s="22"/>
      <c r="QMU19" s="45"/>
      <c r="QMV19" s="22"/>
      <c r="QMW19" s="45"/>
      <c r="QMX19" s="22"/>
      <c r="QMY19" s="45"/>
      <c r="QMZ19" s="22"/>
      <c r="QNA19" s="45"/>
      <c r="QNB19" s="22"/>
      <c r="QNC19" s="45"/>
      <c r="QND19" s="22"/>
      <c r="QNE19" s="45"/>
      <c r="QNF19" s="22"/>
      <c r="QNG19" s="45"/>
      <c r="QNH19" s="22"/>
      <c r="QNI19" s="45"/>
      <c r="QNJ19" s="22"/>
      <c r="QNK19" s="45"/>
      <c r="QNL19" s="22"/>
      <c r="QNM19" s="45"/>
      <c r="QNN19" s="22"/>
      <c r="QNO19" s="45"/>
      <c r="QNP19" s="22"/>
      <c r="QNQ19" s="45"/>
      <c r="QNR19" s="22"/>
      <c r="QNS19" s="45"/>
      <c r="QNT19" s="22"/>
      <c r="QNU19" s="45"/>
      <c r="QNV19" s="22"/>
      <c r="QNW19" s="45"/>
      <c r="QNX19" s="22"/>
      <c r="QNY19" s="45"/>
      <c r="QNZ19" s="22"/>
      <c r="QOA19" s="45"/>
      <c r="QOB19" s="22"/>
      <c r="QOC19" s="45"/>
      <c r="QOD19" s="22"/>
      <c r="QOE19" s="45"/>
      <c r="QOF19" s="22"/>
      <c r="QOG19" s="45"/>
      <c r="QOH19" s="22"/>
      <c r="QOI19" s="45"/>
      <c r="QOJ19" s="22"/>
      <c r="QOK19" s="45"/>
      <c r="QOL19" s="22"/>
      <c r="QOM19" s="45"/>
      <c r="QON19" s="22"/>
      <c r="QOO19" s="45"/>
      <c r="QOP19" s="22"/>
      <c r="QOQ19" s="45"/>
      <c r="QOR19" s="22"/>
      <c r="QOS19" s="45"/>
      <c r="QOT19" s="22"/>
      <c r="QOU19" s="45"/>
      <c r="QOV19" s="22"/>
      <c r="QOW19" s="45"/>
      <c r="QOX19" s="22"/>
      <c r="QOY19" s="45"/>
      <c r="QOZ19" s="22"/>
      <c r="QPA19" s="45"/>
      <c r="QPB19" s="22"/>
      <c r="QPC19" s="45"/>
      <c r="QPD19" s="22"/>
      <c r="QPE19" s="45"/>
      <c r="QPF19" s="22"/>
      <c r="QPG19" s="45"/>
      <c r="QPH19" s="22"/>
      <c r="QPI19" s="45"/>
      <c r="QPJ19" s="22"/>
      <c r="QPK19" s="45"/>
      <c r="QPL19" s="22"/>
      <c r="QPM19" s="45"/>
      <c r="QPN19" s="22"/>
      <c r="QPO19" s="45"/>
      <c r="QPP19" s="22"/>
      <c r="QPQ19" s="45"/>
      <c r="QPR19" s="22"/>
      <c r="QPS19" s="45"/>
      <c r="QPT19" s="22"/>
      <c r="QPU19" s="45"/>
      <c r="QPV19" s="22"/>
      <c r="QPW19" s="45"/>
      <c r="QPX19" s="22"/>
      <c r="QPY19" s="45"/>
      <c r="QPZ19" s="22"/>
      <c r="QQA19" s="45"/>
      <c r="QQB19" s="22"/>
      <c r="QQC19" s="45"/>
      <c r="QQD19" s="22"/>
      <c r="QQE19" s="45"/>
      <c r="QQF19" s="22"/>
      <c r="QQG19" s="45"/>
      <c r="QQH19" s="22"/>
      <c r="QQI19" s="45"/>
      <c r="QQJ19" s="22"/>
      <c r="QQK19" s="45"/>
      <c r="QQL19" s="22"/>
      <c r="QQM19" s="45"/>
      <c r="QQN19" s="22"/>
      <c r="QQO19" s="45"/>
      <c r="QQP19" s="22"/>
      <c r="QQQ19" s="45"/>
      <c r="QQR19" s="22"/>
      <c r="QQS19" s="45"/>
      <c r="QQT19" s="22"/>
      <c r="QQU19" s="45"/>
      <c r="QQV19" s="22"/>
      <c r="QQW19" s="45"/>
      <c r="QQX19" s="22"/>
      <c r="QQY19" s="45"/>
      <c r="QQZ19" s="22"/>
      <c r="QRA19" s="45"/>
      <c r="QRB19" s="22"/>
      <c r="QRC19" s="45"/>
      <c r="QRD19" s="22"/>
      <c r="QRE19" s="45"/>
      <c r="QRF19" s="22"/>
      <c r="QRG19" s="45"/>
      <c r="QRH19" s="22"/>
      <c r="QRI19" s="45"/>
      <c r="QRJ19" s="22"/>
      <c r="QRK19" s="45"/>
      <c r="QRL19" s="22"/>
      <c r="QRM19" s="45"/>
      <c r="QRN19" s="22"/>
      <c r="QRO19" s="45"/>
      <c r="QRP19" s="22"/>
      <c r="QRQ19" s="45"/>
      <c r="QRR19" s="22"/>
      <c r="QRS19" s="45"/>
      <c r="QRT19" s="22"/>
      <c r="QRU19" s="45"/>
      <c r="QRV19" s="22"/>
      <c r="QRW19" s="45"/>
      <c r="QRX19" s="22"/>
      <c r="QRY19" s="45"/>
      <c r="QRZ19" s="22"/>
      <c r="QSA19" s="45"/>
      <c r="QSB19" s="22"/>
      <c r="QSC19" s="45"/>
      <c r="QSD19" s="22"/>
      <c r="QSE19" s="45"/>
      <c r="QSF19" s="22"/>
      <c r="QSG19" s="45"/>
      <c r="QSH19" s="22"/>
      <c r="QSI19" s="45"/>
      <c r="QSJ19" s="22"/>
      <c r="QSK19" s="45"/>
      <c r="QSL19" s="22"/>
      <c r="QSM19" s="45"/>
      <c r="QSN19" s="22"/>
      <c r="QSO19" s="45"/>
      <c r="QSP19" s="22"/>
      <c r="QSQ19" s="45"/>
      <c r="QSR19" s="22"/>
      <c r="QSS19" s="45"/>
      <c r="QST19" s="22"/>
      <c r="QSU19" s="45"/>
      <c r="QSV19" s="22"/>
      <c r="QSW19" s="45"/>
      <c r="QSX19" s="22"/>
      <c r="QSY19" s="45"/>
      <c r="QSZ19" s="22"/>
      <c r="QTA19" s="45"/>
      <c r="QTB19" s="22"/>
      <c r="QTC19" s="45"/>
      <c r="QTD19" s="22"/>
      <c r="QTE19" s="45"/>
      <c r="QTF19" s="22"/>
      <c r="QTG19" s="45"/>
      <c r="QTH19" s="22"/>
      <c r="QTI19" s="45"/>
      <c r="QTJ19" s="22"/>
      <c r="QTK19" s="45"/>
      <c r="QTL19" s="22"/>
      <c r="QTM19" s="45"/>
      <c r="QTN19" s="22"/>
      <c r="QTO19" s="45"/>
      <c r="QTP19" s="22"/>
      <c r="QTQ19" s="45"/>
      <c r="QTR19" s="22"/>
      <c r="QTS19" s="45"/>
      <c r="QTT19" s="22"/>
      <c r="QTU19" s="45"/>
      <c r="QTV19" s="22"/>
      <c r="QTW19" s="45"/>
      <c r="QTX19" s="22"/>
      <c r="QTY19" s="45"/>
      <c r="QTZ19" s="22"/>
      <c r="QUA19" s="45"/>
      <c r="QUB19" s="22"/>
      <c r="QUC19" s="45"/>
      <c r="QUD19" s="22"/>
      <c r="QUE19" s="45"/>
      <c r="QUF19" s="22"/>
      <c r="QUG19" s="45"/>
      <c r="QUH19" s="22"/>
      <c r="QUI19" s="45"/>
      <c r="QUJ19" s="22"/>
      <c r="QUK19" s="45"/>
      <c r="QUL19" s="22"/>
      <c r="QUM19" s="45"/>
      <c r="QUN19" s="22"/>
      <c r="QUO19" s="45"/>
      <c r="QUP19" s="22"/>
      <c r="QUQ19" s="45"/>
      <c r="QUR19" s="22"/>
      <c r="QUS19" s="45"/>
      <c r="QUT19" s="22"/>
      <c r="QUU19" s="45"/>
      <c r="QUV19" s="22"/>
      <c r="QUW19" s="45"/>
      <c r="QUX19" s="22"/>
      <c r="QUY19" s="45"/>
      <c r="QUZ19" s="22"/>
      <c r="QVA19" s="45"/>
      <c r="QVB19" s="22"/>
      <c r="QVC19" s="45"/>
      <c r="QVD19" s="22"/>
      <c r="QVE19" s="45"/>
      <c r="QVF19" s="22"/>
      <c r="QVG19" s="45"/>
      <c r="QVH19" s="22"/>
      <c r="QVI19" s="45"/>
      <c r="QVJ19" s="22"/>
      <c r="QVK19" s="45"/>
      <c r="QVL19" s="22"/>
      <c r="QVM19" s="45"/>
      <c r="QVN19" s="22"/>
      <c r="QVO19" s="45"/>
      <c r="QVP19" s="22"/>
      <c r="QVQ19" s="45"/>
      <c r="QVR19" s="22"/>
      <c r="QVS19" s="45"/>
      <c r="QVT19" s="22"/>
      <c r="QVU19" s="45"/>
      <c r="QVV19" s="22"/>
      <c r="QVW19" s="45"/>
      <c r="QVX19" s="22"/>
      <c r="QVY19" s="45"/>
      <c r="QVZ19" s="22"/>
      <c r="QWA19" s="45"/>
      <c r="QWB19" s="22"/>
      <c r="QWC19" s="45"/>
      <c r="QWD19" s="22"/>
      <c r="QWE19" s="45"/>
      <c r="QWF19" s="22"/>
      <c r="QWG19" s="45"/>
      <c r="QWH19" s="22"/>
      <c r="QWI19" s="45"/>
      <c r="QWJ19" s="22"/>
      <c r="QWK19" s="45"/>
      <c r="QWL19" s="22"/>
      <c r="QWM19" s="45"/>
      <c r="QWN19" s="22"/>
      <c r="QWO19" s="45"/>
      <c r="QWP19" s="22"/>
      <c r="QWQ19" s="45"/>
      <c r="QWR19" s="22"/>
      <c r="QWS19" s="45"/>
      <c r="QWT19" s="22"/>
      <c r="QWU19" s="45"/>
      <c r="QWV19" s="22"/>
      <c r="QWW19" s="45"/>
      <c r="QWX19" s="22"/>
      <c r="QWY19" s="45"/>
      <c r="QWZ19" s="22"/>
      <c r="QXA19" s="45"/>
      <c r="QXB19" s="22"/>
      <c r="QXC19" s="45"/>
      <c r="QXD19" s="22"/>
      <c r="QXE19" s="45"/>
      <c r="QXF19" s="22"/>
      <c r="QXG19" s="45"/>
      <c r="QXH19" s="22"/>
      <c r="QXI19" s="45"/>
      <c r="QXJ19" s="22"/>
      <c r="QXK19" s="45"/>
      <c r="QXL19" s="22"/>
      <c r="QXM19" s="45"/>
      <c r="QXN19" s="22"/>
      <c r="QXO19" s="45"/>
      <c r="QXP19" s="22"/>
      <c r="QXQ19" s="45"/>
      <c r="QXR19" s="22"/>
      <c r="QXS19" s="45"/>
      <c r="QXT19" s="22"/>
      <c r="QXU19" s="45"/>
      <c r="QXV19" s="22"/>
      <c r="QXW19" s="45"/>
      <c r="QXX19" s="22"/>
      <c r="QXY19" s="45"/>
      <c r="QXZ19" s="22"/>
      <c r="QYA19" s="45"/>
      <c r="QYB19" s="22"/>
      <c r="QYC19" s="45"/>
      <c r="QYD19" s="22"/>
      <c r="QYE19" s="45"/>
      <c r="QYF19" s="22"/>
      <c r="QYG19" s="45"/>
      <c r="QYH19" s="22"/>
      <c r="QYI19" s="45"/>
      <c r="QYJ19" s="22"/>
      <c r="QYK19" s="45"/>
      <c r="QYL19" s="22"/>
      <c r="QYM19" s="45"/>
      <c r="QYN19" s="22"/>
      <c r="QYO19" s="45"/>
      <c r="QYP19" s="22"/>
      <c r="QYQ19" s="45"/>
      <c r="QYR19" s="22"/>
      <c r="QYS19" s="45"/>
      <c r="QYT19" s="22"/>
      <c r="QYU19" s="45"/>
      <c r="QYV19" s="22"/>
      <c r="QYW19" s="45"/>
      <c r="QYX19" s="22"/>
      <c r="QYY19" s="45"/>
      <c r="QYZ19" s="22"/>
      <c r="QZA19" s="45"/>
      <c r="QZB19" s="22"/>
      <c r="QZC19" s="45"/>
      <c r="QZD19" s="22"/>
      <c r="QZE19" s="45"/>
      <c r="QZF19" s="22"/>
      <c r="QZG19" s="45"/>
      <c r="QZH19" s="22"/>
      <c r="QZI19" s="45"/>
      <c r="QZJ19" s="22"/>
      <c r="QZK19" s="45"/>
      <c r="QZL19" s="22"/>
      <c r="QZM19" s="45"/>
      <c r="QZN19" s="22"/>
      <c r="QZO19" s="45"/>
      <c r="QZP19" s="22"/>
      <c r="QZQ19" s="45"/>
      <c r="QZR19" s="22"/>
      <c r="QZS19" s="45"/>
      <c r="QZT19" s="22"/>
      <c r="QZU19" s="45"/>
      <c r="QZV19" s="22"/>
      <c r="QZW19" s="45"/>
      <c r="QZX19" s="22"/>
      <c r="QZY19" s="45"/>
      <c r="QZZ19" s="22"/>
      <c r="RAA19" s="45"/>
      <c r="RAB19" s="22"/>
      <c r="RAC19" s="45"/>
      <c r="RAD19" s="22"/>
      <c r="RAE19" s="45"/>
      <c r="RAF19" s="22"/>
      <c r="RAG19" s="45"/>
      <c r="RAH19" s="22"/>
      <c r="RAI19" s="45"/>
      <c r="RAJ19" s="22"/>
      <c r="RAK19" s="45"/>
      <c r="RAL19" s="22"/>
      <c r="RAM19" s="45"/>
      <c r="RAN19" s="22"/>
      <c r="RAO19" s="45"/>
      <c r="RAP19" s="22"/>
      <c r="RAQ19" s="45"/>
      <c r="RAR19" s="22"/>
      <c r="RAS19" s="45"/>
      <c r="RAT19" s="22"/>
      <c r="RAU19" s="45"/>
      <c r="RAV19" s="22"/>
      <c r="RAW19" s="45"/>
      <c r="RAX19" s="22"/>
      <c r="RAY19" s="45"/>
      <c r="RAZ19" s="22"/>
      <c r="RBA19" s="45"/>
      <c r="RBB19" s="22"/>
      <c r="RBC19" s="45"/>
      <c r="RBD19" s="22"/>
      <c r="RBE19" s="45"/>
      <c r="RBF19" s="22"/>
      <c r="RBG19" s="45"/>
      <c r="RBH19" s="22"/>
      <c r="RBI19" s="45"/>
      <c r="RBJ19" s="22"/>
      <c r="RBK19" s="45"/>
      <c r="RBL19" s="22"/>
      <c r="RBM19" s="45"/>
      <c r="RBN19" s="22"/>
      <c r="RBO19" s="45"/>
      <c r="RBP19" s="22"/>
      <c r="RBQ19" s="45"/>
      <c r="RBR19" s="22"/>
      <c r="RBS19" s="45"/>
      <c r="RBT19" s="22"/>
      <c r="RBU19" s="45"/>
      <c r="RBV19" s="22"/>
      <c r="RBW19" s="45"/>
      <c r="RBX19" s="22"/>
      <c r="RBY19" s="45"/>
      <c r="RBZ19" s="22"/>
      <c r="RCA19" s="45"/>
      <c r="RCB19" s="22"/>
      <c r="RCC19" s="45"/>
      <c r="RCD19" s="22"/>
      <c r="RCE19" s="45"/>
      <c r="RCF19" s="22"/>
      <c r="RCG19" s="45"/>
      <c r="RCH19" s="22"/>
      <c r="RCI19" s="45"/>
      <c r="RCJ19" s="22"/>
      <c r="RCK19" s="45"/>
      <c r="RCL19" s="22"/>
      <c r="RCM19" s="45"/>
      <c r="RCN19" s="22"/>
      <c r="RCO19" s="45"/>
      <c r="RCP19" s="22"/>
      <c r="RCQ19" s="45"/>
      <c r="RCR19" s="22"/>
      <c r="RCS19" s="45"/>
      <c r="RCT19" s="22"/>
      <c r="RCU19" s="45"/>
      <c r="RCV19" s="22"/>
      <c r="RCW19" s="45"/>
      <c r="RCX19" s="22"/>
      <c r="RCY19" s="45"/>
      <c r="RCZ19" s="22"/>
      <c r="RDA19" s="45"/>
      <c r="RDB19" s="22"/>
      <c r="RDC19" s="45"/>
      <c r="RDD19" s="22"/>
      <c r="RDE19" s="45"/>
      <c r="RDF19" s="22"/>
      <c r="RDG19" s="45"/>
      <c r="RDH19" s="22"/>
      <c r="RDI19" s="45"/>
      <c r="RDJ19" s="22"/>
      <c r="RDK19" s="45"/>
      <c r="RDL19" s="22"/>
      <c r="RDM19" s="45"/>
      <c r="RDN19" s="22"/>
      <c r="RDO19" s="45"/>
      <c r="RDP19" s="22"/>
      <c r="RDQ19" s="45"/>
      <c r="RDR19" s="22"/>
      <c r="RDS19" s="45"/>
      <c r="RDT19" s="22"/>
      <c r="RDU19" s="45"/>
      <c r="RDV19" s="22"/>
      <c r="RDW19" s="45"/>
      <c r="RDX19" s="22"/>
      <c r="RDY19" s="45"/>
      <c r="RDZ19" s="22"/>
      <c r="REA19" s="45"/>
      <c r="REB19" s="22"/>
      <c r="REC19" s="45"/>
      <c r="RED19" s="22"/>
      <c r="REE19" s="45"/>
      <c r="REF19" s="22"/>
      <c r="REG19" s="45"/>
      <c r="REH19" s="22"/>
      <c r="REI19" s="45"/>
      <c r="REJ19" s="22"/>
      <c r="REK19" s="45"/>
      <c r="REL19" s="22"/>
      <c r="REM19" s="45"/>
      <c r="REN19" s="22"/>
      <c r="REO19" s="45"/>
      <c r="REP19" s="22"/>
      <c r="REQ19" s="45"/>
      <c r="RER19" s="22"/>
      <c r="RES19" s="45"/>
      <c r="RET19" s="22"/>
      <c r="REU19" s="45"/>
      <c r="REV19" s="22"/>
      <c r="REW19" s="45"/>
      <c r="REX19" s="22"/>
      <c r="REY19" s="45"/>
      <c r="REZ19" s="22"/>
      <c r="RFA19" s="45"/>
      <c r="RFB19" s="22"/>
      <c r="RFC19" s="45"/>
      <c r="RFD19" s="22"/>
      <c r="RFE19" s="45"/>
      <c r="RFF19" s="22"/>
      <c r="RFG19" s="45"/>
      <c r="RFH19" s="22"/>
      <c r="RFI19" s="45"/>
      <c r="RFJ19" s="22"/>
      <c r="RFK19" s="45"/>
      <c r="RFL19" s="22"/>
      <c r="RFM19" s="45"/>
      <c r="RFN19" s="22"/>
      <c r="RFO19" s="45"/>
      <c r="RFP19" s="22"/>
      <c r="RFQ19" s="45"/>
      <c r="RFR19" s="22"/>
      <c r="RFS19" s="45"/>
      <c r="RFT19" s="22"/>
      <c r="RFU19" s="45"/>
      <c r="RFV19" s="22"/>
      <c r="RFW19" s="45"/>
      <c r="RFX19" s="22"/>
      <c r="RFY19" s="45"/>
      <c r="RFZ19" s="22"/>
      <c r="RGA19" s="45"/>
      <c r="RGB19" s="22"/>
      <c r="RGC19" s="45"/>
      <c r="RGD19" s="22"/>
      <c r="RGE19" s="45"/>
      <c r="RGF19" s="22"/>
      <c r="RGG19" s="45"/>
      <c r="RGH19" s="22"/>
      <c r="RGI19" s="45"/>
      <c r="RGJ19" s="22"/>
      <c r="RGK19" s="45"/>
      <c r="RGL19" s="22"/>
      <c r="RGM19" s="45"/>
      <c r="RGN19" s="22"/>
      <c r="RGO19" s="45"/>
      <c r="RGP19" s="22"/>
      <c r="RGQ19" s="45"/>
      <c r="RGR19" s="22"/>
      <c r="RGS19" s="45"/>
      <c r="RGT19" s="22"/>
      <c r="RGU19" s="45"/>
      <c r="RGV19" s="22"/>
      <c r="RGW19" s="45"/>
      <c r="RGX19" s="22"/>
      <c r="RGY19" s="45"/>
      <c r="RGZ19" s="22"/>
      <c r="RHA19" s="45"/>
      <c r="RHB19" s="22"/>
      <c r="RHC19" s="45"/>
      <c r="RHD19" s="22"/>
      <c r="RHE19" s="45"/>
      <c r="RHF19" s="22"/>
      <c r="RHG19" s="45"/>
      <c r="RHH19" s="22"/>
      <c r="RHI19" s="45"/>
      <c r="RHJ19" s="22"/>
      <c r="RHK19" s="45"/>
      <c r="RHL19" s="22"/>
      <c r="RHM19" s="45"/>
      <c r="RHN19" s="22"/>
      <c r="RHO19" s="45"/>
      <c r="RHP19" s="22"/>
      <c r="RHQ19" s="45"/>
      <c r="RHR19" s="22"/>
      <c r="RHS19" s="45"/>
      <c r="RHT19" s="22"/>
      <c r="RHU19" s="45"/>
      <c r="RHV19" s="22"/>
      <c r="RHW19" s="45"/>
      <c r="RHX19" s="22"/>
      <c r="RHY19" s="45"/>
      <c r="RHZ19" s="22"/>
      <c r="RIA19" s="45"/>
      <c r="RIB19" s="22"/>
      <c r="RIC19" s="45"/>
      <c r="RID19" s="22"/>
      <c r="RIE19" s="45"/>
      <c r="RIF19" s="22"/>
      <c r="RIG19" s="45"/>
      <c r="RIH19" s="22"/>
      <c r="RII19" s="45"/>
      <c r="RIJ19" s="22"/>
      <c r="RIK19" s="45"/>
      <c r="RIL19" s="22"/>
      <c r="RIM19" s="45"/>
      <c r="RIN19" s="22"/>
      <c r="RIO19" s="45"/>
      <c r="RIP19" s="22"/>
      <c r="RIQ19" s="45"/>
      <c r="RIR19" s="22"/>
      <c r="RIS19" s="45"/>
      <c r="RIT19" s="22"/>
      <c r="RIU19" s="45"/>
      <c r="RIV19" s="22"/>
      <c r="RIW19" s="45"/>
      <c r="RIX19" s="22"/>
      <c r="RIY19" s="45"/>
      <c r="RIZ19" s="22"/>
      <c r="RJA19" s="45"/>
      <c r="RJB19" s="22"/>
      <c r="RJC19" s="45"/>
      <c r="RJD19" s="22"/>
      <c r="RJE19" s="45"/>
      <c r="RJF19" s="22"/>
      <c r="RJG19" s="45"/>
      <c r="RJH19" s="22"/>
      <c r="RJI19" s="45"/>
      <c r="RJJ19" s="22"/>
      <c r="RJK19" s="45"/>
      <c r="RJL19" s="22"/>
      <c r="RJM19" s="45"/>
      <c r="RJN19" s="22"/>
      <c r="RJO19" s="45"/>
      <c r="RJP19" s="22"/>
      <c r="RJQ19" s="45"/>
      <c r="RJR19" s="22"/>
      <c r="RJS19" s="45"/>
      <c r="RJT19" s="22"/>
      <c r="RJU19" s="45"/>
      <c r="RJV19" s="22"/>
      <c r="RJW19" s="45"/>
      <c r="RJX19" s="22"/>
      <c r="RJY19" s="45"/>
      <c r="RJZ19" s="22"/>
      <c r="RKA19" s="45"/>
      <c r="RKB19" s="22"/>
      <c r="RKC19" s="45"/>
      <c r="RKD19" s="22"/>
      <c r="RKE19" s="45"/>
      <c r="RKF19" s="22"/>
      <c r="RKG19" s="45"/>
      <c r="RKH19" s="22"/>
      <c r="RKI19" s="45"/>
      <c r="RKJ19" s="22"/>
      <c r="RKK19" s="45"/>
      <c r="RKL19" s="22"/>
      <c r="RKM19" s="45"/>
      <c r="RKN19" s="22"/>
      <c r="RKO19" s="45"/>
      <c r="RKP19" s="22"/>
      <c r="RKQ19" s="45"/>
      <c r="RKR19" s="22"/>
      <c r="RKS19" s="45"/>
      <c r="RKT19" s="22"/>
      <c r="RKU19" s="45"/>
      <c r="RKV19" s="22"/>
      <c r="RKW19" s="45"/>
      <c r="RKX19" s="22"/>
      <c r="RKY19" s="45"/>
      <c r="RKZ19" s="22"/>
      <c r="RLA19" s="45"/>
      <c r="RLB19" s="22"/>
      <c r="RLC19" s="45"/>
      <c r="RLD19" s="22"/>
      <c r="RLE19" s="45"/>
      <c r="RLF19" s="22"/>
      <c r="RLG19" s="45"/>
      <c r="RLH19" s="22"/>
      <c r="RLI19" s="45"/>
      <c r="RLJ19" s="22"/>
      <c r="RLK19" s="45"/>
      <c r="RLL19" s="22"/>
      <c r="RLM19" s="45"/>
      <c r="RLN19" s="22"/>
      <c r="RLO19" s="45"/>
      <c r="RLP19" s="22"/>
      <c r="RLQ19" s="45"/>
      <c r="RLR19" s="22"/>
      <c r="RLS19" s="45"/>
      <c r="RLT19" s="22"/>
      <c r="RLU19" s="45"/>
      <c r="RLV19" s="22"/>
      <c r="RLW19" s="45"/>
      <c r="RLX19" s="22"/>
      <c r="RLY19" s="45"/>
      <c r="RLZ19" s="22"/>
      <c r="RMA19" s="45"/>
      <c r="RMB19" s="22"/>
      <c r="RMC19" s="45"/>
      <c r="RMD19" s="22"/>
      <c r="RME19" s="45"/>
      <c r="RMF19" s="22"/>
      <c r="RMG19" s="45"/>
      <c r="RMH19" s="22"/>
      <c r="RMI19" s="45"/>
      <c r="RMJ19" s="22"/>
      <c r="RMK19" s="45"/>
      <c r="RML19" s="22"/>
      <c r="RMM19" s="45"/>
      <c r="RMN19" s="22"/>
      <c r="RMO19" s="45"/>
      <c r="RMP19" s="22"/>
      <c r="RMQ19" s="45"/>
      <c r="RMR19" s="22"/>
      <c r="RMS19" s="45"/>
      <c r="RMT19" s="22"/>
      <c r="RMU19" s="45"/>
      <c r="RMV19" s="22"/>
      <c r="RMW19" s="45"/>
      <c r="RMX19" s="22"/>
      <c r="RMY19" s="45"/>
      <c r="RMZ19" s="22"/>
      <c r="RNA19" s="45"/>
      <c r="RNB19" s="22"/>
      <c r="RNC19" s="45"/>
      <c r="RND19" s="22"/>
      <c r="RNE19" s="45"/>
      <c r="RNF19" s="22"/>
      <c r="RNG19" s="45"/>
      <c r="RNH19" s="22"/>
      <c r="RNI19" s="45"/>
      <c r="RNJ19" s="22"/>
      <c r="RNK19" s="45"/>
      <c r="RNL19" s="22"/>
      <c r="RNM19" s="45"/>
      <c r="RNN19" s="22"/>
      <c r="RNO19" s="45"/>
      <c r="RNP19" s="22"/>
      <c r="RNQ19" s="45"/>
      <c r="RNR19" s="22"/>
      <c r="RNS19" s="45"/>
      <c r="RNT19" s="22"/>
      <c r="RNU19" s="45"/>
      <c r="RNV19" s="22"/>
      <c r="RNW19" s="45"/>
      <c r="RNX19" s="22"/>
      <c r="RNY19" s="45"/>
      <c r="RNZ19" s="22"/>
      <c r="ROA19" s="45"/>
      <c r="ROB19" s="22"/>
      <c r="ROC19" s="45"/>
      <c r="ROD19" s="22"/>
      <c r="ROE19" s="45"/>
      <c r="ROF19" s="22"/>
      <c r="ROG19" s="45"/>
      <c r="ROH19" s="22"/>
      <c r="ROI19" s="45"/>
      <c r="ROJ19" s="22"/>
      <c r="ROK19" s="45"/>
      <c r="ROL19" s="22"/>
      <c r="ROM19" s="45"/>
      <c r="RON19" s="22"/>
      <c r="ROO19" s="45"/>
      <c r="ROP19" s="22"/>
      <c r="ROQ19" s="45"/>
      <c r="ROR19" s="22"/>
      <c r="ROS19" s="45"/>
      <c r="ROT19" s="22"/>
      <c r="ROU19" s="45"/>
      <c r="ROV19" s="22"/>
      <c r="ROW19" s="45"/>
      <c r="ROX19" s="22"/>
      <c r="ROY19" s="45"/>
      <c r="ROZ19" s="22"/>
      <c r="RPA19" s="45"/>
      <c r="RPB19" s="22"/>
      <c r="RPC19" s="45"/>
      <c r="RPD19" s="22"/>
      <c r="RPE19" s="45"/>
      <c r="RPF19" s="22"/>
      <c r="RPG19" s="45"/>
      <c r="RPH19" s="22"/>
      <c r="RPI19" s="45"/>
      <c r="RPJ19" s="22"/>
      <c r="RPK19" s="45"/>
      <c r="RPL19" s="22"/>
      <c r="RPM19" s="45"/>
      <c r="RPN19" s="22"/>
      <c r="RPO19" s="45"/>
      <c r="RPP19" s="22"/>
      <c r="RPQ19" s="45"/>
      <c r="RPR19" s="22"/>
      <c r="RPS19" s="45"/>
      <c r="RPT19" s="22"/>
      <c r="RPU19" s="45"/>
      <c r="RPV19" s="22"/>
      <c r="RPW19" s="45"/>
      <c r="RPX19" s="22"/>
      <c r="RPY19" s="45"/>
      <c r="RPZ19" s="22"/>
      <c r="RQA19" s="45"/>
      <c r="RQB19" s="22"/>
      <c r="RQC19" s="45"/>
      <c r="RQD19" s="22"/>
      <c r="RQE19" s="45"/>
      <c r="RQF19" s="22"/>
      <c r="RQG19" s="45"/>
      <c r="RQH19" s="22"/>
      <c r="RQI19" s="45"/>
      <c r="RQJ19" s="22"/>
      <c r="RQK19" s="45"/>
      <c r="RQL19" s="22"/>
      <c r="RQM19" s="45"/>
      <c r="RQN19" s="22"/>
      <c r="RQO19" s="45"/>
      <c r="RQP19" s="22"/>
      <c r="RQQ19" s="45"/>
      <c r="RQR19" s="22"/>
      <c r="RQS19" s="45"/>
      <c r="RQT19" s="22"/>
      <c r="RQU19" s="45"/>
      <c r="RQV19" s="22"/>
      <c r="RQW19" s="45"/>
      <c r="RQX19" s="22"/>
      <c r="RQY19" s="45"/>
      <c r="RQZ19" s="22"/>
      <c r="RRA19" s="45"/>
      <c r="RRB19" s="22"/>
      <c r="RRC19" s="45"/>
      <c r="RRD19" s="22"/>
      <c r="RRE19" s="45"/>
      <c r="RRF19" s="22"/>
      <c r="RRG19" s="45"/>
      <c r="RRH19" s="22"/>
      <c r="RRI19" s="45"/>
      <c r="RRJ19" s="22"/>
      <c r="RRK19" s="45"/>
      <c r="RRL19" s="22"/>
      <c r="RRM19" s="45"/>
      <c r="RRN19" s="22"/>
      <c r="RRO19" s="45"/>
      <c r="RRP19" s="22"/>
      <c r="RRQ19" s="45"/>
      <c r="RRR19" s="22"/>
      <c r="RRS19" s="45"/>
      <c r="RRT19" s="22"/>
      <c r="RRU19" s="45"/>
      <c r="RRV19" s="22"/>
      <c r="RRW19" s="45"/>
      <c r="RRX19" s="22"/>
      <c r="RRY19" s="45"/>
      <c r="RRZ19" s="22"/>
      <c r="RSA19" s="45"/>
      <c r="RSB19" s="22"/>
      <c r="RSC19" s="45"/>
      <c r="RSD19" s="22"/>
      <c r="RSE19" s="45"/>
      <c r="RSF19" s="22"/>
      <c r="RSG19" s="45"/>
      <c r="RSH19" s="22"/>
      <c r="RSI19" s="45"/>
      <c r="RSJ19" s="22"/>
      <c r="RSK19" s="45"/>
      <c r="RSL19" s="22"/>
      <c r="RSM19" s="45"/>
      <c r="RSN19" s="22"/>
      <c r="RSO19" s="45"/>
      <c r="RSP19" s="22"/>
      <c r="RSQ19" s="45"/>
      <c r="RSR19" s="22"/>
      <c r="RSS19" s="45"/>
      <c r="RST19" s="22"/>
      <c r="RSU19" s="45"/>
      <c r="RSV19" s="22"/>
      <c r="RSW19" s="45"/>
      <c r="RSX19" s="22"/>
      <c r="RSY19" s="45"/>
      <c r="RSZ19" s="22"/>
      <c r="RTA19" s="45"/>
      <c r="RTB19" s="22"/>
      <c r="RTC19" s="45"/>
      <c r="RTD19" s="22"/>
      <c r="RTE19" s="45"/>
      <c r="RTF19" s="22"/>
      <c r="RTG19" s="45"/>
      <c r="RTH19" s="22"/>
      <c r="RTI19" s="45"/>
      <c r="RTJ19" s="22"/>
      <c r="RTK19" s="45"/>
      <c r="RTL19" s="22"/>
      <c r="RTM19" s="45"/>
      <c r="RTN19" s="22"/>
      <c r="RTO19" s="45"/>
      <c r="RTP19" s="22"/>
      <c r="RTQ19" s="45"/>
      <c r="RTR19" s="22"/>
      <c r="RTS19" s="45"/>
      <c r="RTT19" s="22"/>
      <c r="RTU19" s="45"/>
      <c r="RTV19" s="22"/>
      <c r="RTW19" s="45"/>
      <c r="RTX19" s="22"/>
      <c r="RTY19" s="45"/>
      <c r="RTZ19" s="22"/>
      <c r="RUA19" s="45"/>
      <c r="RUB19" s="22"/>
      <c r="RUC19" s="45"/>
      <c r="RUD19" s="22"/>
      <c r="RUE19" s="45"/>
      <c r="RUF19" s="22"/>
      <c r="RUG19" s="45"/>
      <c r="RUH19" s="22"/>
      <c r="RUI19" s="45"/>
      <c r="RUJ19" s="22"/>
      <c r="RUK19" s="45"/>
      <c r="RUL19" s="22"/>
      <c r="RUM19" s="45"/>
      <c r="RUN19" s="22"/>
      <c r="RUO19" s="45"/>
      <c r="RUP19" s="22"/>
      <c r="RUQ19" s="45"/>
      <c r="RUR19" s="22"/>
      <c r="RUS19" s="45"/>
      <c r="RUT19" s="22"/>
      <c r="RUU19" s="45"/>
      <c r="RUV19" s="22"/>
      <c r="RUW19" s="45"/>
      <c r="RUX19" s="22"/>
      <c r="RUY19" s="45"/>
      <c r="RUZ19" s="22"/>
      <c r="RVA19" s="45"/>
      <c r="RVB19" s="22"/>
      <c r="RVC19" s="45"/>
      <c r="RVD19" s="22"/>
      <c r="RVE19" s="45"/>
      <c r="RVF19" s="22"/>
      <c r="RVG19" s="45"/>
      <c r="RVH19" s="22"/>
      <c r="RVI19" s="45"/>
      <c r="RVJ19" s="22"/>
      <c r="RVK19" s="45"/>
      <c r="RVL19" s="22"/>
      <c r="RVM19" s="45"/>
      <c r="RVN19" s="22"/>
      <c r="RVO19" s="45"/>
      <c r="RVP19" s="22"/>
      <c r="RVQ19" s="45"/>
      <c r="RVR19" s="22"/>
      <c r="RVS19" s="45"/>
      <c r="RVT19" s="22"/>
      <c r="RVU19" s="45"/>
      <c r="RVV19" s="22"/>
      <c r="RVW19" s="45"/>
      <c r="RVX19" s="22"/>
      <c r="RVY19" s="45"/>
      <c r="RVZ19" s="22"/>
      <c r="RWA19" s="45"/>
      <c r="RWB19" s="22"/>
      <c r="RWC19" s="45"/>
      <c r="RWD19" s="22"/>
      <c r="RWE19" s="45"/>
      <c r="RWF19" s="22"/>
      <c r="RWG19" s="45"/>
      <c r="RWH19" s="22"/>
      <c r="RWI19" s="45"/>
      <c r="RWJ19" s="22"/>
      <c r="RWK19" s="45"/>
      <c r="RWL19" s="22"/>
      <c r="RWM19" s="45"/>
      <c r="RWN19" s="22"/>
      <c r="RWO19" s="45"/>
      <c r="RWP19" s="22"/>
      <c r="RWQ19" s="45"/>
      <c r="RWR19" s="22"/>
      <c r="RWS19" s="45"/>
      <c r="RWT19" s="22"/>
      <c r="RWU19" s="45"/>
      <c r="RWV19" s="22"/>
      <c r="RWW19" s="45"/>
      <c r="RWX19" s="22"/>
      <c r="RWY19" s="45"/>
      <c r="RWZ19" s="22"/>
      <c r="RXA19" s="45"/>
      <c r="RXB19" s="22"/>
      <c r="RXC19" s="45"/>
      <c r="RXD19" s="22"/>
      <c r="RXE19" s="45"/>
      <c r="RXF19" s="22"/>
      <c r="RXG19" s="45"/>
      <c r="RXH19" s="22"/>
      <c r="RXI19" s="45"/>
      <c r="RXJ19" s="22"/>
      <c r="RXK19" s="45"/>
      <c r="RXL19" s="22"/>
      <c r="RXM19" s="45"/>
      <c r="RXN19" s="22"/>
      <c r="RXO19" s="45"/>
      <c r="RXP19" s="22"/>
      <c r="RXQ19" s="45"/>
      <c r="RXR19" s="22"/>
      <c r="RXS19" s="45"/>
      <c r="RXT19" s="22"/>
      <c r="RXU19" s="45"/>
      <c r="RXV19" s="22"/>
      <c r="RXW19" s="45"/>
      <c r="RXX19" s="22"/>
      <c r="RXY19" s="45"/>
      <c r="RXZ19" s="22"/>
      <c r="RYA19" s="45"/>
      <c r="RYB19" s="22"/>
      <c r="RYC19" s="45"/>
      <c r="RYD19" s="22"/>
      <c r="RYE19" s="45"/>
      <c r="RYF19" s="22"/>
      <c r="RYG19" s="45"/>
      <c r="RYH19" s="22"/>
      <c r="RYI19" s="45"/>
      <c r="RYJ19" s="22"/>
      <c r="RYK19" s="45"/>
      <c r="RYL19" s="22"/>
      <c r="RYM19" s="45"/>
      <c r="RYN19" s="22"/>
      <c r="RYO19" s="45"/>
      <c r="RYP19" s="22"/>
      <c r="RYQ19" s="45"/>
      <c r="RYR19" s="22"/>
      <c r="RYS19" s="45"/>
      <c r="RYT19" s="22"/>
      <c r="RYU19" s="45"/>
      <c r="RYV19" s="22"/>
      <c r="RYW19" s="45"/>
      <c r="RYX19" s="22"/>
      <c r="RYY19" s="45"/>
      <c r="RYZ19" s="22"/>
      <c r="RZA19" s="45"/>
      <c r="RZB19" s="22"/>
      <c r="RZC19" s="45"/>
      <c r="RZD19" s="22"/>
      <c r="RZE19" s="45"/>
      <c r="RZF19" s="22"/>
      <c r="RZG19" s="45"/>
      <c r="RZH19" s="22"/>
      <c r="RZI19" s="45"/>
      <c r="RZJ19" s="22"/>
      <c r="RZK19" s="45"/>
      <c r="RZL19" s="22"/>
      <c r="RZM19" s="45"/>
      <c r="RZN19" s="22"/>
      <c r="RZO19" s="45"/>
      <c r="RZP19" s="22"/>
      <c r="RZQ19" s="45"/>
      <c r="RZR19" s="22"/>
      <c r="RZS19" s="45"/>
      <c r="RZT19" s="22"/>
      <c r="RZU19" s="45"/>
      <c r="RZV19" s="22"/>
      <c r="RZW19" s="45"/>
      <c r="RZX19" s="22"/>
      <c r="RZY19" s="45"/>
      <c r="RZZ19" s="22"/>
      <c r="SAA19" s="45"/>
      <c r="SAB19" s="22"/>
      <c r="SAC19" s="45"/>
      <c r="SAD19" s="22"/>
      <c r="SAE19" s="45"/>
      <c r="SAF19" s="22"/>
      <c r="SAG19" s="45"/>
      <c r="SAH19" s="22"/>
      <c r="SAI19" s="45"/>
      <c r="SAJ19" s="22"/>
      <c r="SAK19" s="45"/>
      <c r="SAL19" s="22"/>
      <c r="SAM19" s="45"/>
      <c r="SAN19" s="22"/>
      <c r="SAO19" s="45"/>
      <c r="SAP19" s="22"/>
      <c r="SAQ19" s="45"/>
      <c r="SAR19" s="22"/>
      <c r="SAS19" s="45"/>
      <c r="SAT19" s="22"/>
      <c r="SAU19" s="45"/>
      <c r="SAV19" s="22"/>
      <c r="SAW19" s="45"/>
      <c r="SAX19" s="22"/>
      <c r="SAY19" s="45"/>
      <c r="SAZ19" s="22"/>
      <c r="SBA19" s="45"/>
      <c r="SBB19" s="22"/>
      <c r="SBC19" s="45"/>
      <c r="SBD19" s="22"/>
      <c r="SBE19" s="45"/>
      <c r="SBF19" s="22"/>
      <c r="SBG19" s="45"/>
      <c r="SBH19" s="22"/>
      <c r="SBI19" s="45"/>
      <c r="SBJ19" s="22"/>
      <c r="SBK19" s="45"/>
      <c r="SBL19" s="22"/>
      <c r="SBM19" s="45"/>
      <c r="SBN19" s="22"/>
      <c r="SBO19" s="45"/>
      <c r="SBP19" s="22"/>
      <c r="SBQ19" s="45"/>
      <c r="SBR19" s="22"/>
      <c r="SBS19" s="45"/>
      <c r="SBT19" s="22"/>
      <c r="SBU19" s="45"/>
      <c r="SBV19" s="22"/>
      <c r="SBW19" s="45"/>
      <c r="SBX19" s="22"/>
      <c r="SBY19" s="45"/>
      <c r="SBZ19" s="22"/>
      <c r="SCA19" s="45"/>
      <c r="SCB19" s="22"/>
      <c r="SCC19" s="45"/>
      <c r="SCD19" s="22"/>
      <c r="SCE19" s="45"/>
      <c r="SCF19" s="22"/>
      <c r="SCG19" s="45"/>
      <c r="SCH19" s="22"/>
      <c r="SCI19" s="45"/>
      <c r="SCJ19" s="22"/>
      <c r="SCK19" s="45"/>
      <c r="SCL19" s="22"/>
      <c r="SCM19" s="45"/>
      <c r="SCN19" s="22"/>
      <c r="SCO19" s="45"/>
      <c r="SCP19" s="22"/>
      <c r="SCQ19" s="45"/>
      <c r="SCR19" s="22"/>
      <c r="SCS19" s="45"/>
      <c r="SCT19" s="22"/>
      <c r="SCU19" s="45"/>
      <c r="SCV19" s="22"/>
      <c r="SCW19" s="45"/>
      <c r="SCX19" s="22"/>
      <c r="SCY19" s="45"/>
      <c r="SCZ19" s="22"/>
      <c r="SDA19" s="45"/>
      <c r="SDB19" s="22"/>
      <c r="SDC19" s="45"/>
      <c r="SDD19" s="22"/>
      <c r="SDE19" s="45"/>
      <c r="SDF19" s="22"/>
      <c r="SDG19" s="45"/>
      <c r="SDH19" s="22"/>
      <c r="SDI19" s="45"/>
      <c r="SDJ19" s="22"/>
      <c r="SDK19" s="45"/>
      <c r="SDL19" s="22"/>
      <c r="SDM19" s="45"/>
      <c r="SDN19" s="22"/>
      <c r="SDO19" s="45"/>
      <c r="SDP19" s="22"/>
      <c r="SDQ19" s="45"/>
      <c r="SDR19" s="22"/>
      <c r="SDS19" s="45"/>
      <c r="SDT19" s="22"/>
      <c r="SDU19" s="45"/>
      <c r="SDV19" s="22"/>
      <c r="SDW19" s="45"/>
      <c r="SDX19" s="22"/>
      <c r="SDY19" s="45"/>
      <c r="SDZ19" s="22"/>
      <c r="SEA19" s="45"/>
      <c r="SEB19" s="22"/>
      <c r="SEC19" s="45"/>
      <c r="SED19" s="22"/>
      <c r="SEE19" s="45"/>
      <c r="SEF19" s="22"/>
      <c r="SEG19" s="45"/>
      <c r="SEH19" s="22"/>
      <c r="SEI19" s="45"/>
      <c r="SEJ19" s="22"/>
      <c r="SEK19" s="45"/>
      <c r="SEL19" s="22"/>
      <c r="SEM19" s="45"/>
      <c r="SEN19" s="22"/>
      <c r="SEO19" s="45"/>
      <c r="SEP19" s="22"/>
      <c r="SEQ19" s="45"/>
      <c r="SER19" s="22"/>
      <c r="SES19" s="45"/>
      <c r="SET19" s="22"/>
      <c r="SEU19" s="45"/>
      <c r="SEV19" s="22"/>
      <c r="SEW19" s="45"/>
      <c r="SEX19" s="22"/>
      <c r="SEY19" s="45"/>
      <c r="SEZ19" s="22"/>
      <c r="SFA19" s="45"/>
      <c r="SFB19" s="22"/>
      <c r="SFC19" s="45"/>
      <c r="SFD19" s="22"/>
      <c r="SFE19" s="45"/>
      <c r="SFF19" s="22"/>
      <c r="SFG19" s="45"/>
      <c r="SFH19" s="22"/>
      <c r="SFI19" s="45"/>
      <c r="SFJ19" s="22"/>
      <c r="SFK19" s="45"/>
      <c r="SFL19" s="22"/>
      <c r="SFM19" s="45"/>
      <c r="SFN19" s="22"/>
      <c r="SFO19" s="45"/>
      <c r="SFP19" s="22"/>
      <c r="SFQ19" s="45"/>
      <c r="SFR19" s="22"/>
      <c r="SFS19" s="45"/>
      <c r="SFT19" s="22"/>
      <c r="SFU19" s="45"/>
      <c r="SFV19" s="22"/>
      <c r="SFW19" s="45"/>
      <c r="SFX19" s="22"/>
      <c r="SFY19" s="45"/>
      <c r="SFZ19" s="22"/>
      <c r="SGA19" s="45"/>
      <c r="SGB19" s="22"/>
      <c r="SGC19" s="45"/>
      <c r="SGD19" s="22"/>
      <c r="SGE19" s="45"/>
      <c r="SGF19" s="22"/>
      <c r="SGG19" s="45"/>
      <c r="SGH19" s="22"/>
      <c r="SGI19" s="45"/>
      <c r="SGJ19" s="22"/>
      <c r="SGK19" s="45"/>
      <c r="SGL19" s="22"/>
      <c r="SGM19" s="45"/>
      <c r="SGN19" s="22"/>
      <c r="SGO19" s="45"/>
      <c r="SGP19" s="22"/>
      <c r="SGQ19" s="45"/>
      <c r="SGR19" s="22"/>
      <c r="SGS19" s="45"/>
      <c r="SGT19" s="22"/>
      <c r="SGU19" s="45"/>
      <c r="SGV19" s="22"/>
      <c r="SGW19" s="45"/>
      <c r="SGX19" s="22"/>
      <c r="SGY19" s="45"/>
      <c r="SGZ19" s="22"/>
      <c r="SHA19" s="45"/>
      <c r="SHB19" s="22"/>
      <c r="SHC19" s="45"/>
      <c r="SHD19" s="22"/>
      <c r="SHE19" s="45"/>
      <c r="SHF19" s="22"/>
      <c r="SHG19" s="45"/>
      <c r="SHH19" s="22"/>
      <c r="SHI19" s="45"/>
      <c r="SHJ19" s="22"/>
      <c r="SHK19" s="45"/>
      <c r="SHL19" s="22"/>
      <c r="SHM19" s="45"/>
      <c r="SHN19" s="22"/>
      <c r="SHO19" s="45"/>
      <c r="SHP19" s="22"/>
      <c r="SHQ19" s="45"/>
      <c r="SHR19" s="22"/>
      <c r="SHS19" s="45"/>
      <c r="SHT19" s="22"/>
      <c r="SHU19" s="45"/>
      <c r="SHV19" s="22"/>
      <c r="SHW19" s="45"/>
      <c r="SHX19" s="22"/>
      <c r="SHY19" s="45"/>
      <c r="SHZ19" s="22"/>
      <c r="SIA19" s="45"/>
      <c r="SIB19" s="22"/>
      <c r="SIC19" s="45"/>
      <c r="SID19" s="22"/>
      <c r="SIE19" s="45"/>
      <c r="SIF19" s="22"/>
      <c r="SIG19" s="45"/>
      <c r="SIH19" s="22"/>
      <c r="SII19" s="45"/>
      <c r="SIJ19" s="22"/>
      <c r="SIK19" s="45"/>
      <c r="SIL19" s="22"/>
      <c r="SIM19" s="45"/>
      <c r="SIN19" s="22"/>
      <c r="SIO19" s="45"/>
      <c r="SIP19" s="22"/>
      <c r="SIQ19" s="45"/>
      <c r="SIR19" s="22"/>
      <c r="SIS19" s="45"/>
      <c r="SIT19" s="22"/>
      <c r="SIU19" s="45"/>
      <c r="SIV19" s="22"/>
      <c r="SIW19" s="45"/>
      <c r="SIX19" s="22"/>
      <c r="SIY19" s="45"/>
      <c r="SIZ19" s="22"/>
      <c r="SJA19" s="45"/>
      <c r="SJB19" s="22"/>
      <c r="SJC19" s="45"/>
      <c r="SJD19" s="22"/>
      <c r="SJE19" s="45"/>
      <c r="SJF19" s="22"/>
      <c r="SJG19" s="45"/>
      <c r="SJH19" s="22"/>
      <c r="SJI19" s="45"/>
      <c r="SJJ19" s="22"/>
      <c r="SJK19" s="45"/>
      <c r="SJL19" s="22"/>
      <c r="SJM19" s="45"/>
      <c r="SJN19" s="22"/>
      <c r="SJO19" s="45"/>
      <c r="SJP19" s="22"/>
      <c r="SJQ19" s="45"/>
      <c r="SJR19" s="22"/>
      <c r="SJS19" s="45"/>
      <c r="SJT19" s="22"/>
      <c r="SJU19" s="45"/>
      <c r="SJV19" s="22"/>
      <c r="SJW19" s="45"/>
      <c r="SJX19" s="22"/>
      <c r="SJY19" s="45"/>
      <c r="SJZ19" s="22"/>
      <c r="SKA19" s="45"/>
      <c r="SKB19" s="22"/>
      <c r="SKC19" s="45"/>
      <c r="SKD19" s="22"/>
      <c r="SKE19" s="45"/>
      <c r="SKF19" s="22"/>
      <c r="SKG19" s="45"/>
      <c r="SKH19" s="22"/>
      <c r="SKI19" s="45"/>
      <c r="SKJ19" s="22"/>
      <c r="SKK19" s="45"/>
      <c r="SKL19" s="22"/>
      <c r="SKM19" s="45"/>
      <c r="SKN19" s="22"/>
      <c r="SKO19" s="45"/>
      <c r="SKP19" s="22"/>
      <c r="SKQ19" s="45"/>
      <c r="SKR19" s="22"/>
      <c r="SKS19" s="45"/>
      <c r="SKT19" s="22"/>
      <c r="SKU19" s="45"/>
      <c r="SKV19" s="22"/>
      <c r="SKW19" s="45"/>
      <c r="SKX19" s="22"/>
      <c r="SKY19" s="45"/>
      <c r="SKZ19" s="22"/>
      <c r="SLA19" s="45"/>
      <c r="SLB19" s="22"/>
      <c r="SLC19" s="45"/>
      <c r="SLD19" s="22"/>
      <c r="SLE19" s="45"/>
      <c r="SLF19" s="22"/>
      <c r="SLG19" s="45"/>
      <c r="SLH19" s="22"/>
      <c r="SLI19" s="45"/>
      <c r="SLJ19" s="22"/>
      <c r="SLK19" s="45"/>
      <c r="SLL19" s="22"/>
      <c r="SLM19" s="45"/>
      <c r="SLN19" s="22"/>
      <c r="SLO19" s="45"/>
      <c r="SLP19" s="22"/>
      <c r="SLQ19" s="45"/>
      <c r="SLR19" s="22"/>
      <c r="SLS19" s="45"/>
      <c r="SLT19" s="22"/>
      <c r="SLU19" s="45"/>
      <c r="SLV19" s="22"/>
      <c r="SLW19" s="45"/>
      <c r="SLX19" s="22"/>
      <c r="SLY19" s="45"/>
      <c r="SLZ19" s="22"/>
      <c r="SMA19" s="45"/>
      <c r="SMB19" s="22"/>
      <c r="SMC19" s="45"/>
      <c r="SMD19" s="22"/>
      <c r="SME19" s="45"/>
      <c r="SMF19" s="22"/>
      <c r="SMG19" s="45"/>
      <c r="SMH19" s="22"/>
      <c r="SMI19" s="45"/>
      <c r="SMJ19" s="22"/>
      <c r="SMK19" s="45"/>
      <c r="SML19" s="22"/>
      <c r="SMM19" s="45"/>
      <c r="SMN19" s="22"/>
      <c r="SMO19" s="45"/>
      <c r="SMP19" s="22"/>
      <c r="SMQ19" s="45"/>
      <c r="SMR19" s="22"/>
      <c r="SMS19" s="45"/>
      <c r="SMT19" s="22"/>
      <c r="SMU19" s="45"/>
      <c r="SMV19" s="22"/>
      <c r="SMW19" s="45"/>
      <c r="SMX19" s="22"/>
      <c r="SMY19" s="45"/>
      <c r="SMZ19" s="22"/>
      <c r="SNA19" s="45"/>
      <c r="SNB19" s="22"/>
      <c r="SNC19" s="45"/>
      <c r="SND19" s="22"/>
      <c r="SNE19" s="45"/>
      <c r="SNF19" s="22"/>
      <c r="SNG19" s="45"/>
      <c r="SNH19" s="22"/>
      <c r="SNI19" s="45"/>
      <c r="SNJ19" s="22"/>
      <c r="SNK19" s="45"/>
      <c r="SNL19" s="22"/>
      <c r="SNM19" s="45"/>
      <c r="SNN19" s="22"/>
      <c r="SNO19" s="45"/>
      <c r="SNP19" s="22"/>
      <c r="SNQ19" s="45"/>
      <c r="SNR19" s="22"/>
      <c r="SNS19" s="45"/>
      <c r="SNT19" s="22"/>
      <c r="SNU19" s="45"/>
      <c r="SNV19" s="22"/>
      <c r="SNW19" s="45"/>
      <c r="SNX19" s="22"/>
      <c r="SNY19" s="45"/>
      <c r="SNZ19" s="22"/>
      <c r="SOA19" s="45"/>
      <c r="SOB19" s="22"/>
      <c r="SOC19" s="45"/>
      <c r="SOD19" s="22"/>
      <c r="SOE19" s="45"/>
      <c r="SOF19" s="22"/>
      <c r="SOG19" s="45"/>
      <c r="SOH19" s="22"/>
      <c r="SOI19" s="45"/>
      <c r="SOJ19" s="22"/>
      <c r="SOK19" s="45"/>
      <c r="SOL19" s="22"/>
      <c r="SOM19" s="45"/>
      <c r="SON19" s="22"/>
      <c r="SOO19" s="45"/>
      <c r="SOP19" s="22"/>
      <c r="SOQ19" s="45"/>
      <c r="SOR19" s="22"/>
      <c r="SOS19" s="45"/>
      <c r="SOT19" s="22"/>
      <c r="SOU19" s="45"/>
      <c r="SOV19" s="22"/>
      <c r="SOW19" s="45"/>
      <c r="SOX19" s="22"/>
      <c r="SOY19" s="45"/>
      <c r="SOZ19" s="22"/>
      <c r="SPA19" s="45"/>
      <c r="SPB19" s="22"/>
      <c r="SPC19" s="45"/>
      <c r="SPD19" s="22"/>
      <c r="SPE19" s="45"/>
      <c r="SPF19" s="22"/>
      <c r="SPG19" s="45"/>
      <c r="SPH19" s="22"/>
      <c r="SPI19" s="45"/>
      <c r="SPJ19" s="22"/>
      <c r="SPK19" s="45"/>
      <c r="SPL19" s="22"/>
      <c r="SPM19" s="45"/>
      <c r="SPN19" s="22"/>
      <c r="SPO19" s="45"/>
      <c r="SPP19" s="22"/>
      <c r="SPQ19" s="45"/>
      <c r="SPR19" s="22"/>
      <c r="SPS19" s="45"/>
      <c r="SPT19" s="22"/>
      <c r="SPU19" s="45"/>
      <c r="SPV19" s="22"/>
      <c r="SPW19" s="45"/>
      <c r="SPX19" s="22"/>
      <c r="SPY19" s="45"/>
      <c r="SPZ19" s="22"/>
      <c r="SQA19" s="45"/>
      <c r="SQB19" s="22"/>
      <c r="SQC19" s="45"/>
      <c r="SQD19" s="22"/>
      <c r="SQE19" s="45"/>
      <c r="SQF19" s="22"/>
      <c r="SQG19" s="45"/>
      <c r="SQH19" s="22"/>
      <c r="SQI19" s="45"/>
      <c r="SQJ19" s="22"/>
      <c r="SQK19" s="45"/>
      <c r="SQL19" s="22"/>
      <c r="SQM19" s="45"/>
      <c r="SQN19" s="22"/>
      <c r="SQO19" s="45"/>
      <c r="SQP19" s="22"/>
      <c r="SQQ19" s="45"/>
      <c r="SQR19" s="22"/>
      <c r="SQS19" s="45"/>
      <c r="SQT19" s="22"/>
      <c r="SQU19" s="45"/>
      <c r="SQV19" s="22"/>
      <c r="SQW19" s="45"/>
      <c r="SQX19" s="22"/>
      <c r="SQY19" s="45"/>
      <c r="SQZ19" s="22"/>
      <c r="SRA19" s="45"/>
      <c r="SRB19" s="22"/>
      <c r="SRC19" s="45"/>
      <c r="SRD19" s="22"/>
      <c r="SRE19" s="45"/>
      <c r="SRF19" s="22"/>
      <c r="SRG19" s="45"/>
      <c r="SRH19" s="22"/>
      <c r="SRI19" s="45"/>
      <c r="SRJ19" s="22"/>
      <c r="SRK19" s="45"/>
      <c r="SRL19" s="22"/>
      <c r="SRM19" s="45"/>
      <c r="SRN19" s="22"/>
      <c r="SRO19" s="45"/>
      <c r="SRP19" s="22"/>
      <c r="SRQ19" s="45"/>
      <c r="SRR19" s="22"/>
      <c r="SRS19" s="45"/>
      <c r="SRT19" s="22"/>
      <c r="SRU19" s="45"/>
      <c r="SRV19" s="22"/>
      <c r="SRW19" s="45"/>
      <c r="SRX19" s="22"/>
      <c r="SRY19" s="45"/>
      <c r="SRZ19" s="22"/>
      <c r="SSA19" s="45"/>
      <c r="SSB19" s="22"/>
      <c r="SSC19" s="45"/>
      <c r="SSD19" s="22"/>
      <c r="SSE19" s="45"/>
      <c r="SSF19" s="22"/>
      <c r="SSG19" s="45"/>
      <c r="SSH19" s="22"/>
      <c r="SSI19" s="45"/>
      <c r="SSJ19" s="22"/>
      <c r="SSK19" s="45"/>
      <c r="SSL19" s="22"/>
      <c r="SSM19" s="45"/>
      <c r="SSN19" s="22"/>
      <c r="SSO19" s="45"/>
      <c r="SSP19" s="22"/>
      <c r="SSQ19" s="45"/>
      <c r="SSR19" s="22"/>
      <c r="SSS19" s="45"/>
      <c r="SST19" s="22"/>
      <c r="SSU19" s="45"/>
      <c r="SSV19" s="22"/>
      <c r="SSW19" s="45"/>
      <c r="SSX19" s="22"/>
      <c r="SSY19" s="45"/>
      <c r="SSZ19" s="22"/>
      <c r="STA19" s="45"/>
      <c r="STB19" s="22"/>
      <c r="STC19" s="45"/>
      <c r="STD19" s="22"/>
      <c r="STE19" s="45"/>
      <c r="STF19" s="22"/>
      <c r="STG19" s="45"/>
      <c r="STH19" s="22"/>
      <c r="STI19" s="45"/>
      <c r="STJ19" s="22"/>
      <c r="STK19" s="45"/>
      <c r="STL19" s="22"/>
      <c r="STM19" s="45"/>
      <c r="STN19" s="22"/>
      <c r="STO19" s="45"/>
      <c r="STP19" s="22"/>
      <c r="STQ19" s="45"/>
      <c r="STR19" s="22"/>
      <c r="STS19" s="45"/>
      <c r="STT19" s="22"/>
      <c r="STU19" s="45"/>
      <c r="STV19" s="22"/>
      <c r="STW19" s="45"/>
      <c r="STX19" s="22"/>
      <c r="STY19" s="45"/>
      <c r="STZ19" s="22"/>
      <c r="SUA19" s="45"/>
      <c r="SUB19" s="22"/>
      <c r="SUC19" s="45"/>
      <c r="SUD19" s="22"/>
      <c r="SUE19" s="45"/>
      <c r="SUF19" s="22"/>
      <c r="SUG19" s="45"/>
      <c r="SUH19" s="22"/>
      <c r="SUI19" s="45"/>
      <c r="SUJ19" s="22"/>
      <c r="SUK19" s="45"/>
      <c r="SUL19" s="22"/>
      <c r="SUM19" s="45"/>
      <c r="SUN19" s="22"/>
      <c r="SUO19" s="45"/>
      <c r="SUP19" s="22"/>
      <c r="SUQ19" s="45"/>
      <c r="SUR19" s="22"/>
      <c r="SUS19" s="45"/>
      <c r="SUT19" s="22"/>
      <c r="SUU19" s="45"/>
      <c r="SUV19" s="22"/>
      <c r="SUW19" s="45"/>
      <c r="SUX19" s="22"/>
      <c r="SUY19" s="45"/>
      <c r="SUZ19" s="22"/>
      <c r="SVA19" s="45"/>
      <c r="SVB19" s="22"/>
      <c r="SVC19" s="45"/>
      <c r="SVD19" s="22"/>
      <c r="SVE19" s="45"/>
      <c r="SVF19" s="22"/>
      <c r="SVG19" s="45"/>
      <c r="SVH19" s="22"/>
      <c r="SVI19" s="45"/>
      <c r="SVJ19" s="22"/>
      <c r="SVK19" s="45"/>
      <c r="SVL19" s="22"/>
      <c r="SVM19" s="45"/>
      <c r="SVN19" s="22"/>
      <c r="SVO19" s="45"/>
      <c r="SVP19" s="22"/>
      <c r="SVQ19" s="45"/>
      <c r="SVR19" s="22"/>
      <c r="SVS19" s="45"/>
      <c r="SVT19" s="22"/>
      <c r="SVU19" s="45"/>
      <c r="SVV19" s="22"/>
      <c r="SVW19" s="45"/>
      <c r="SVX19" s="22"/>
      <c r="SVY19" s="45"/>
      <c r="SVZ19" s="22"/>
      <c r="SWA19" s="45"/>
      <c r="SWB19" s="22"/>
      <c r="SWC19" s="45"/>
      <c r="SWD19" s="22"/>
      <c r="SWE19" s="45"/>
      <c r="SWF19" s="22"/>
      <c r="SWG19" s="45"/>
      <c r="SWH19" s="22"/>
      <c r="SWI19" s="45"/>
      <c r="SWJ19" s="22"/>
      <c r="SWK19" s="45"/>
      <c r="SWL19" s="22"/>
      <c r="SWM19" s="45"/>
      <c r="SWN19" s="22"/>
      <c r="SWO19" s="45"/>
      <c r="SWP19" s="22"/>
      <c r="SWQ19" s="45"/>
      <c r="SWR19" s="22"/>
      <c r="SWS19" s="45"/>
      <c r="SWT19" s="22"/>
      <c r="SWU19" s="45"/>
      <c r="SWV19" s="22"/>
      <c r="SWW19" s="45"/>
      <c r="SWX19" s="22"/>
      <c r="SWY19" s="45"/>
      <c r="SWZ19" s="22"/>
      <c r="SXA19" s="45"/>
      <c r="SXB19" s="22"/>
      <c r="SXC19" s="45"/>
      <c r="SXD19" s="22"/>
      <c r="SXE19" s="45"/>
      <c r="SXF19" s="22"/>
      <c r="SXG19" s="45"/>
      <c r="SXH19" s="22"/>
      <c r="SXI19" s="45"/>
      <c r="SXJ19" s="22"/>
      <c r="SXK19" s="45"/>
      <c r="SXL19" s="22"/>
      <c r="SXM19" s="45"/>
      <c r="SXN19" s="22"/>
      <c r="SXO19" s="45"/>
      <c r="SXP19" s="22"/>
      <c r="SXQ19" s="45"/>
      <c r="SXR19" s="22"/>
      <c r="SXS19" s="45"/>
      <c r="SXT19" s="22"/>
      <c r="SXU19" s="45"/>
      <c r="SXV19" s="22"/>
      <c r="SXW19" s="45"/>
      <c r="SXX19" s="22"/>
      <c r="SXY19" s="45"/>
      <c r="SXZ19" s="22"/>
      <c r="SYA19" s="45"/>
      <c r="SYB19" s="22"/>
      <c r="SYC19" s="45"/>
      <c r="SYD19" s="22"/>
      <c r="SYE19" s="45"/>
      <c r="SYF19" s="22"/>
      <c r="SYG19" s="45"/>
      <c r="SYH19" s="22"/>
      <c r="SYI19" s="45"/>
      <c r="SYJ19" s="22"/>
      <c r="SYK19" s="45"/>
      <c r="SYL19" s="22"/>
      <c r="SYM19" s="45"/>
      <c r="SYN19" s="22"/>
      <c r="SYO19" s="45"/>
      <c r="SYP19" s="22"/>
      <c r="SYQ19" s="45"/>
      <c r="SYR19" s="22"/>
      <c r="SYS19" s="45"/>
      <c r="SYT19" s="22"/>
      <c r="SYU19" s="45"/>
      <c r="SYV19" s="22"/>
      <c r="SYW19" s="45"/>
      <c r="SYX19" s="22"/>
      <c r="SYY19" s="45"/>
      <c r="SYZ19" s="22"/>
      <c r="SZA19" s="45"/>
      <c r="SZB19" s="22"/>
      <c r="SZC19" s="45"/>
      <c r="SZD19" s="22"/>
      <c r="SZE19" s="45"/>
      <c r="SZF19" s="22"/>
      <c r="SZG19" s="45"/>
      <c r="SZH19" s="22"/>
      <c r="SZI19" s="45"/>
      <c r="SZJ19" s="22"/>
      <c r="SZK19" s="45"/>
      <c r="SZL19" s="22"/>
      <c r="SZM19" s="45"/>
      <c r="SZN19" s="22"/>
      <c r="SZO19" s="45"/>
      <c r="SZP19" s="22"/>
      <c r="SZQ19" s="45"/>
      <c r="SZR19" s="22"/>
      <c r="SZS19" s="45"/>
      <c r="SZT19" s="22"/>
      <c r="SZU19" s="45"/>
      <c r="SZV19" s="22"/>
      <c r="SZW19" s="45"/>
      <c r="SZX19" s="22"/>
      <c r="SZY19" s="45"/>
      <c r="SZZ19" s="22"/>
      <c r="TAA19" s="45"/>
      <c r="TAB19" s="22"/>
      <c r="TAC19" s="45"/>
      <c r="TAD19" s="22"/>
      <c r="TAE19" s="45"/>
      <c r="TAF19" s="22"/>
      <c r="TAG19" s="45"/>
      <c r="TAH19" s="22"/>
      <c r="TAI19" s="45"/>
      <c r="TAJ19" s="22"/>
      <c r="TAK19" s="45"/>
      <c r="TAL19" s="22"/>
      <c r="TAM19" s="45"/>
      <c r="TAN19" s="22"/>
      <c r="TAO19" s="45"/>
      <c r="TAP19" s="22"/>
      <c r="TAQ19" s="45"/>
      <c r="TAR19" s="22"/>
      <c r="TAS19" s="45"/>
      <c r="TAT19" s="22"/>
      <c r="TAU19" s="45"/>
      <c r="TAV19" s="22"/>
      <c r="TAW19" s="45"/>
      <c r="TAX19" s="22"/>
      <c r="TAY19" s="45"/>
      <c r="TAZ19" s="22"/>
      <c r="TBA19" s="45"/>
      <c r="TBB19" s="22"/>
      <c r="TBC19" s="45"/>
      <c r="TBD19" s="22"/>
      <c r="TBE19" s="45"/>
      <c r="TBF19" s="22"/>
      <c r="TBG19" s="45"/>
      <c r="TBH19" s="22"/>
      <c r="TBI19" s="45"/>
      <c r="TBJ19" s="22"/>
      <c r="TBK19" s="45"/>
      <c r="TBL19" s="22"/>
      <c r="TBM19" s="45"/>
      <c r="TBN19" s="22"/>
      <c r="TBO19" s="45"/>
      <c r="TBP19" s="22"/>
      <c r="TBQ19" s="45"/>
      <c r="TBR19" s="22"/>
      <c r="TBS19" s="45"/>
      <c r="TBT19" s="22"/>
      <c r="TBU19" s="45"/>
      <c r="TBV19" s="22"/>
      <c r="TBW19" s="45"/>
      <c r="TBX19" s="22"/>
      <c r="TBY19" s="45"/>
      <c r="TBZ19" s="22"/>
      <c r="TCA19" s="45"/>
      <c r="TCB19" s="22"/>
      <c r="TCC19" s="45"/>
      <c r="TCD19" s="22"/>
      <c r="TCE19" s="45"/>
      <c r="TCF19" s="22"/>
      <c r="TCG19" s="45"/>
      <c r="TCH19" s="22"/>
      <c r="TCI19" s="45"/>
      <c r="TCJ19" s="22"/>
      <c r="TCK19" s="45"/>
      <c r="TCL19" s="22"/>
      <c r="TCM19" s="45"/>
      <c r="TCN19" s="22"/>
      <c r="TCO19" s="45"/>
      <c r="TCP19" s="22"/>
      <c r="TCQ19" s="45"/>
      <c r="TCR19" s="22"/>
      <c r="TCS19" s="45"/>
      <c r="TCT19" s="22"/>
      <c r="TCU19" s="45"/>
      <c r="TCV19" s="22"/>
      <c r="TCW19" s="45"/>
      <c r="TCX19" s="22"/>
      <c r="TCY19" s="45"/>
      <c r="TCZ19" s="22"/>
      <c r="TDA19" s="45"/>
      <c r="TDB19" s="22"/>
      <c r="TDC19" s="45"/>
      <c r="TDD19" s="22"/>
      <c r="TDE19" s="45"/>
      <c r="TDF19" s="22"/>
      <c r="TDG19" s="45"/>
      <c r="TDH19" s="22"/>
      <c r="TDI19" s="45"/>
      <c r="TDJ19" s="22"/>
      <c r="TDK19" s="45"/>
      <c r="TDL19" s="22"/>
      <c r="TDM19" s="45"/>
      <c r="TDN19" s="22"/>
      <c r="TDO19" s="45"/>
      <c r="TDP19" s="22"/>
      <c r="TDQ19" s="45"/>
      <c r="TDR19" s="22"/>
      <c r="TDS19" s="45"/>
      <c r="TDT19" s="22"/>
      <c r="TDU19" s="45"/>
      <c r="TDV19" s="22"/>
      <c r="TDW19" s="45"/>
      <c r="TDX19" s="22"/>
      <c r="TDY19" s="45"/>
      <c r="TDZ19" s="22"/>
      <c r="TEA19" s="45"/>
      <c r="TEB19" s="22"/>
      <c r="TEC19" s="45"/>
      <c r="TED19" s="22"/>
      <c r="TEE19" s="45"/>
      <c r="TEF19" s="22"/>
      <c r="TEG19" s="45"/>
      <c r="TEH19" s="22"/>
      <c r="TEI19" s="45"/>
      <c r="TEJ19" s="22"/>
      <c r="TEK19" s="45"/>
      <c r="TEL19" s="22"/>
      <c r="TEM19" s="45"/>
      <c r="TEN19" s="22"/>
      <c r="TEO19" s="45"/>
      <c r="TEP19" s="22"/>
      <c r="TEQ19" s="45"/>
      <c r="TER19" s="22"/>
      <c r="TES19" s="45"/>
      <c r="TET19" s="22"/>
      <c r="TEU19" s="45"/>
      <c r="TEV19" s="22"/>
      <c r="TEW19" s="45"/>
      <c r="TEX19" s="22"/>
      <c r="TEY19" s="45"/>
      <c r="TEZ19" s="22"/>
      <c r="TFA19" s="45"/>
      <c r="TFB19" s="22"/>
      <c r="TFC19" s="45"/>
      <c r="TFD19" s="22"/>
      <c r="TFE19" s="45"/>
      <c r="TFF19" s="22"/>
      <c r="TFG19" s="45"/>
      <c r="TFH19" s="22"/>
      <c r="TFI19" s="45"/>
      <c r="TFJ19" s="22"/>
      <c r="TFK19" s="45"/>
      <c r="TFL19" s="22"/>
      <c r="TFM19" s="45"/>
      <c r="TFN19" s="22"/>
      <c r="TFO19" s="45"/>
      <c r="TFP19" s="22"/>
      <c r="TFQ19" s="45"/>
      <c r="TFR19" s="22"/>
      <c r="TFS19" s="45"/>
      <c r="TFT19" s="22"/>
      <c r="TFU19" s="45"/>
      <c r="TFV19" s="22"/>
      <c r="TFW19" s="45"/>
      <c r="TFX19" s="22"/>
      <c r="TFY19" s="45"/>
      <c r="TFZ19" s="22"/>
      <c r="TGA19" s="45"/>
      <c r="TGB19" s="22"/>
      <c r="TGC19" s="45"/>
      <c r="TGD19" s="22"/>
      <c r="TGE19" s="45"/>
      <c r="TGF19" s="22"/>
      <c r="TGG19" s="45"/>
      <c r="TGH19" s="22"/>
      <c r="TGI19" s="45"/>
      <c r="TGJ19" s="22"/>
      <c r="TGK19" s="45"/>
      <c r="TGL19" s="22"/>
      <c r="TGM19" s="45"/>
      <c r="TGN19" s="22"/>
      <c r="TGO19" s="45"/>
      <c r="TGP19" s="22"/>
      <c r="TGQ19" s="45"/>
      <c r="TGR19" s="22"/>
      <c r="TGS19" s="45"/>
      <c r="TGT19" s="22"/>
      <c r="TGU19" s="45"/>
      <c r="TGV19" s="22"/>
      <c r="TGW19" s="45"/>
      <c r="TGX19" s="22"/>
      <c r="TGY19" s="45"/>
      <c r="TGZ19" s="22"/>
      <c r="THA19" s="45"/>
      <c r="THB19" s="22"/>
      <c r="THC19" s="45"/>
      <c r="THD19" s="22"/>
      <c r="THE19" s="45"/>
      <c r="THF19" s="22"/>
      <c r="THG19" s="45"/>
      <c r="THH19" s="22"/>
      <c r="THI19" s="45"/>
      <c r="THJ19" s="22"/>
      <c r="THK19" s="45"/>
      <c r="THL19" s="22"/>
      <c r="THM19" s="45"/>
      <c r="THN19" s="22"/>
      <c r="THO19" s="45"/>
      <c r="THP19" s="22"/>
      <c r="THQ19" s="45"/>
      <c r="THR19" s="22"/>
      <c r="THS19" s="45"/>
      <c r="THT19" s="22"/>
      <c r="THU19" s="45"/>
      <c r="THV19" s="22"/>
      <c r="THW19" s="45"/>
      <c r="THX19" s="22"/>
      <c r="THY19" s="45"/>
      <c r="THZ19" s="22"/>
      <c r="TIA19" s="45"/>
      <c r="TIB19" s="22"/>
      <c r="TIC19" s="45"/>
      <c r="TID19" s="22"/>
      <c r="TIE19" s="45"/>
      <c r="TIF19" s="22"/>
      <c r="TIG19" s="45"/>
      <c r="TIH19" s="22"/>
      <c r="TII19" s="45"/>
      <c r="TIJ19" s="22"/>
      <c r="TIK19" s="45"/>
      <c r="TIL19" s="22"/>
      <c r="TIM19" s="45"/>
      <c r="TIN19" s="22"/>
      <c r="TIO19" s="45"/>
      <c r="TIP19" s="22"/>
      <c r="TIQ19" s="45"/>
      <c r="TIR19" s="22"/>
      <c r="TIS19" s="45"/>
      <c r="TIT19" s="22"/>
      <c r="TIU19" s="45"/>
      <c r="TIV19" s="22"/>
      <c r="TIW19" s="45"/>
      <c r="TIX19" s="22"/>
      <c r="TIY19" s="45"/>
      <c r="TIZ19" s="22"/>
      <c r="TJA19" s="45"/>
      <c r="TJB19" s="22"/>
      <c r="TJC19" s="45"/>
      <c r="TJD19" s="22"/>
      <c r="TJE19" s="45"/>
      <c r="TJF19" s="22"/>
      <c r="TJG19" s="45"/>
      <c r="TJH19" s="22"/>
      <c r="TJI19" s="45"/>
      <c r="TJJ19" s="22"/>
      <c r="TJK19" s="45"/>
      <c r="TJL19" s="22"/>
      <c r="TJM19" s="45"/>
      <c r="TJN19" s="22"/>
      <c r="TJO19" s="45"/>
      <c r="TJP19" s="22"/>
      <c r="TJQ19" s="45"/>
      <c r="TJR19" s="22"/>
      <c r="TJS19" s="45"/>
      <c r="TJT19" s="22"/>
      <c r="TJU19" s="45"/>
      <c r="TJV19" s="22"/>
      <c r="TJW19" s="45"/>
      <c r="TJX19" s="22"/>
      <c r="TJY19" s="45"/>
      <c r="TJZ19" s="22"/>
      <c r="TKA19" s="45"/>
      <c r="TKB19" s="22"/>
      <c r="TKC19" s="45"/>
      <c r="TKD19" s="22"/>
      <c r="TKE19" s="45"/>
      <c r="TKF19" s="22"/>
      <c r="TKG19" s="45"/>
      <c r="TKH19" s="22"/>
      <c r="TKI19" s="45"/>
      <c r="TKJ19" s="22"/>
      <c r="TKK19" s="45"/>
      <c r="TKL19" s="22"/>
      <c r="TKM19" s="45"/>
      <c r="TKN19" s="22"/>
      <c r="TKO19" s="45"/>
      <c r="TKP19" s="22"/>
      <c r="TKQ19" s="45"/>
      <c r="TKR19" s="22"/>
      <c r="TKS19" s="45"/>
      <c r="TKT19" s="22"/>
      <c r="TKU19" s="45"/>
      <c r="TKV19" s="22"/>
      <c r="TKW19" s="45"/>
      <c r="TKX19" s="22"/>
      <c r="TKY19" s="45"/>
      <c r="TKZ19" s="22"/>
      <c r="TLA19" s="45"/>
      <c r="TLB19" s="22"/>
      <c r="TLC19" s="45"/>
      <c r="TLD19" s="22"/>
      <c r="TLE19" s="45"/>
      <c r="TLF19" s="22"/>
      <c r="TLG19" s="45"/>
      <c r="TLH19" s="22"/>
      <c r="TLI19" s="45"/>
      <c r="TLJ19" s="22"/>
      <c r="TLK19" s="45"/>
      <c r="TLL19" s="22"/>
      <c r="TLM19" s="45"/>
      <c r="TLN19" s="22"/>
      <c r="TLO19" s="45"/>
      <c r="TLP19" s="22"/>
      <c r="TLQ19" s="45"/>
      <c r="TLR19" s="22"/>
      <c r="TLS19" s="45"/>
      <c r="TLT19" s="22"/>
      <c r="TLU19" s="45"/>
      <c r="TLV19" s="22"/>
      <c r="TLW19" s="45"/>
      <c r="TLX19" s="22"/>
      <c r="TLY19" s="45"/>
      <c r="TLZ19" s="22"/>
      <c r="TMA19" s="45"/>
      <c r="TMB19" s="22"/>
      <c r="TMC19" s="45"/>
      <c r="TMD19" s="22"/>
      <c r="TME19" s="45"/>
      <c r="TMF19" s="22"/>
      <c r="TMG19" s="45"/>
      <c r="TMH19" s="22"/>
      <c r="TMI19" s="45"/>
      <c r="TMJ19" s="22"/>
      <c r="TMK19" s="45"/>
      <c r="TML19" s="22"/>
      <c r="TMM19" s="45"/>
      <c r="TMN19" s="22"/>
      <c r="TMO19" s="45"/>
      <c r="TMP19" s="22"/>
      <c r="TMQ19" s="45"/>
      <c r="TMR19" s="22"/>
      <c r="TMS19" s="45"/>
      <c r="TMT19" s="22"/>
      <c r="TMU19" s="45"/>
      <c r="TMV19" s="22"/>
      <c r="TMW19" s="45"/>
      <c r="TMX19" s="22"/>
      <c r="TMY19" s="45"/>
      <c r="TMZ19" s="22"/>
      <c r="TNA19" s="45"/>
      <c r="TNB19" s="22"/>
      <c r="TNC19" s="45"/>
      <c r="TND19" s="22"/>
      <c r="TNE19" s="45"/>
      <c r="TNF19" s="22"/>
      <c r="TNG19" s="45"/>
      <c r="TNH19" s="22"/>
      <c r="TNI19" s="45"/>
      <c r="TNJ19" s="22"/>
      <c r="TNK19" s="45"/>
      <c r="TNL19" s="22"/>
      <c r="TNM19" s="45"/>
      <c r="TNN19" s="22"/>
      <c r="TNO19" s="45"/>
      <c r="TNP19" s="22"/>
      <c r="TNQ19" s="45"/>
      <c r="TNR19" s="22"/>
      <c r="TNS19" s="45"/>
      <c r="TNT19" s="22"/>
      <c r="TNU19" s="45"/>
      <c r="TNV19" s="22"/>
      <c r="TNW19" s="45"/>
      <c r="TNX19" s="22"/>
      <c r="TNY19" s="45"/>
      <c r="TNZ19" s="22"/>
      <c r="TOA19" s="45"/>
      <c r="TOB19" s="22"/>
      <c r="TOC19" s="45"/>
      <c r="TOD19" s="22"/>
      <c r="TOE19" s="45"/>
      <c r="TOF19" s="22"/>
      <c r="TOG19" s="45"/>
      <c r="TOH19" s="22"/>
      <c r="TOI19" s="45"/>
      <c r="TOJ19" s="22"/>
      <c r="TOK19" s="45"/>
      <c r="TOL19" s="22"/>
      <c r="TOM19" s="45"/>
      <c r="TON19" s="22"/>
      <c r="TOO19" s="45"/>
      <c r="TOP19" s="22"/>
      <c r="TOQ19" s="45"/>
      <c r="TOR19" s="22"/>
      <c r="TOS19" s="45"/>
      <c r="TOT19" s="22"/>
      <c r="TOU19" s="45"/>
      <c r="TOV19" s="22"/>
      <c r="TOW19" s="45"/>
      <c r="TOX19" s="22"/>
      <c r="TOY19" s="45"/>
      <c r="TOZ19" s="22"/>
      <c r="TPA19" s="45"/>
      <c r="TPB19" s="22"/>
      <c r="TPC19" s="45"/>
      <c r="TPD19" s="22"/>
      <c r="TPE19" s="45"/>
      <c r="TPF19" s="22"/>
      <c r="TPG19" s="45"/>
      <c r="TPH19" s="22"/>
      <c r="TPI19" s="45"/>
      <c r="TPJ19" s="22"/>
      <c r="TPK19" s="45"/>
      <c r="TPL19" s="22"/>
      <c r="TPM19" s="45"/>
      <c r="TPN19" s="22"/>
      <c r="TPO19" s="45"/>
      <c r="TPP19" s="22"/>
      <c r="TPQ19" s="45"/>
      <c r="TPR19" s="22"/>
      <c r="TPS19" s="45"/>
      <c r="TPT19" s="22"/>
      <c r="TPU19" s="45"/>
      <c r="TPV19" s="22"/>
      <c r="TPW19" s="45"/>
      <c r="TPX19" s="22"/>
      <c r="TPY19" s="45"/>
      <c r="TPZ19" s="22"/>
      <c r="TQA19" s="45"/>
      <c r="TQB19" s="22"/>
      <c r="TQC19" s="45"/>
      <c r="TQD19" s="22"/>
      <c r="TQE19" s="45"/>
      <c r="TQF19" s="22"/>
      <c r="TQG19" s="45"/>
      <c r="TQH19" s="22"/>
      <c r="TQI19" s="45"/>
      <c r="TQJ19" s="22"/>
      <c r="TQK19" s="45"/>
      <c r="TQL19" s="22"/>
      <c r="TQM19" s="45"/>
      <c r="TQN19" s="22"/>
      <c r="TQO19" s="45"/>
      <c r="TQP19" s="22"/>
      <c r="TQQ19" s="45"/>
      <c r="TQR19" s="22"/>
      <c r="TQS19" s="45"/>
      <c r="TQT19" s="22"/>
      <c r="TQU19" s="45"/>
      <c r="TQV19" s="22"/>
      <c r="TQW19" s="45"/>
      <c r="TQX19" s="22"/>
      <c r="TQY19" s="45"/>
      <c r="TQZ19" s="22"/>
      <c r="TRA19" s="45"/>
      <c r="TRB19" s="22"/>
      <c r="TRC19" s="45"/>
      <c r="TRD19" s="22"/>
      <c r="TRE19" s="45"/>
      <c r="TRF19" s="22"/>
      <c r="TRG19" s="45"/>
      <c r="TRH19" s="22"/>
      <c r="TRI19" s="45"/>
      <c r="TRJ19" s="22"/>
      <c r="TRK19" s="45"/>
      <c r="TRL19" s="22"/>
      <c r="TRM19" s="45"/>
      <c r="TRN19" s="22"/>
      <c r="TRO19" s="45"/>
      <c r="TRP19" s="22"/>
      <c r="TRQ19" s="45"/>
      <c r="TRR19" s="22"/>
      <c r="TRS19" s="45"/>
      <c r="TRT19" s="22"/>
      <c r="TRU19" s="45"/>
      <c r="TRV19" s="22"/>
      <c r="TRW19" s="45"/>
      <c r="TRX19" s="22"/>
      <c r="TRY19" s="45"/>
      <c r="TRZ19" s="22"/>
      <c r="TSA19" s="45"/>
      <c r="TSB19" s="22"/>
      <c r="TSC19" s="45"/>
      <c r="TSD19" s="22"/>
      <c r="TSE19" s="45"/>
      <c r="TSF19" s="22"/>
      <c r="TSG19" s="45"/>
      <c r="TSH19" s="22"/>
      <c r="TSI19" s="45"/>
      <c r="TSJ19" s="22"/>
      <c r="TSK19" s="45"/>
      <c r="TSL19" s="22"/>
      <c r="TSM19" s="45"/>
      <c r="TSN19" s="22"/>
      <c r="TSO19" s="45"/>
      <c r="TSP19" s="22"/>
      <c r="TSQ19" s="45"/>
      <c r="TSR19" s="22"/>
      <c r="TSS19" s="45"/>
      <c r="TST19" s="22"/>
      <c r="TSU19" s="45"/>
      <c r="TSV19" s="22"/>
      <c r="TSW19" s="45"/>
      <c r="TSX19" s="22"/>
      <c r="TSY19" s="45"/>
      <c r="TSZ19" s="22"/>
      <c r="TTA19" s="45"/>
      <c r="TTB19" s="22"/>
      <c r="TTC19" s="45"/>
      <c r="TTD19" s="22"/>
      <c r="TTE19" s="45"/>
      <c r="TTF19" s="22"/>
      <c r="TTG19" s="45"/>
      <c r="TTH19" s="22"/>
      <c r="TTI19" s="45"/>
      <c r="TTJ19" s="22"/>
      <c r="TTK19" s="45"/>
      <c r="TTL19" s="22"/>
      <c r="TTM19" s="45"/>
      <c r="TTN19" s="22"/>
      <c r="TTO19" s="45"/>
      <c r="TTP19" s="22"/>
      <c r="TTQ19" s="45"/>
      <c r="TTR19" s="22"/>
      <c r="TTS19" s="45"/>
      <c r="TTT19" s="22"/>
      <c r="TTU19" s="45"/>
      <c r="TTV19" s="22"/>
      <c r="TTW19" s="45"/>
      <c r="TTX19" s="22"/>
      <c r="TTY19" s="45"/>
      <c r="TTZ19" s="22"/>
      <c r="TUA19" s="45"/>
      <c r="TUB19" s="22"/>
      <c r="TUC19" s="45"/>
      <c r="TUD19" s="22"/>
      <c r="TUE19" s="45"/>
      <c r="TUF19" s="22"/>
      <c r="TUG19" s="45"/>
      <c r="TUH19" s="22"/>
      <c r="TUI19" s="45"/>
      <c r="TUJ19" s="22"/>
      <c r="TUK19" s="45"/>
      <c r="TUL19" s="22"/>
      <c r="TUM19" s="45"/>
      <c r="TUN19" s="22"/>
      <c r="TUO19" s="45"/>
      <c r="TUP19" s="22"/>
      <c r="TUQ19" s="45"/>
      <c r="TUR19" s="22"/>
      <c r="TUS19" s="45"/>
      <c r="TUT19" s="22"/>
      <c r="TUU19" s="45"/>
      <c r="TUV19" s="22"/>
      <c r="TUW19" s="45"/>
      <c r="TUX19" s="22"/>
      <c r="TUY19" s="45"/>
      <c r="TUZ19" s="22"/>
      <c r="TVA19" s="45"/>
      <c r="TVB19" s="22"/>
      <c r="TVC19" s="45"/>
      <c r="TVD19" s="22"/>
      <c r="TVE19" s="45"/>
      <c r="TVF19" s="22"/>
      <c r="TVG19" s="45"/>
      <c r="TVH19" s="22"/>
      <c r="TVI19" s="45"/>
      <c r="TVJ19" s="22"/>
      <c r="TVK19" s="45"/>
      <c r="TVL19" s="22"/>
      <c r="TVM19" s="45"/>
      <c r="TVN19" s="22"/>
      <c r="TVO19" s="45"/>
      <c r="TVP19" s="22"/>
      <c r="TVQ19" s="45"/>
      <c r="TVR19" s="22"/>
      <c r="TVS19" s="45"/>
      <c r="TVT19" s="22"/>
      <c r="TVU19" s="45"/>
      <c r="TVV19" s="22"/>
      <c r="TVW19" s="45"/>
      <c r="TVX19" s="22"/>
      <c r="TVY19" s="45"/>
      <c r="TVZ19" s="22"/>
      <c r="TWA19" s="45"/>
      <c r="TWB19" s="22"/>
      <c r="TWC19" s="45"/>
      <c r="TWD19" s="22"/>
      <c r="TWE19" s="45"/>
      <c r="TWF19" s="22"/>
      <c r="TWG19" s="45"/>
      <c r="TWH19" s="22"/>
      <c r="TWI19" s="45"/>
      <c r="TWJ19" s="22"/>
      <c r="TWK19" s="45"/>
      <c r="TWL19" s="22"/>
      <c r="TWM19" s="45"/>
      <c r="TWN19" s="22"/>
      <c r="TWO19" s="45"/>
      <c r="TWP19" s="22"/>
      <c r="TWQ19" s="45"/>
      <c r="TWR19" s="22"/>
      <c r="TWS19" s="45"/>
      <c r="TWT19" s="22"/>
      <c r="TWU19" s="45"/>
      <c r="TWV19" s="22"/>
      <c r="TWW19" s="45"/>
      <c r="TWX19" s="22"/>
      <c r="TWY19" s="45"/>
      <c r="TWZ19" s="22"/>
      <c r="TXA19" s="45"/>
      <c r="TXB19" s="22"/>
      <c r="TXC19" s="45"/>
      <c r="TXD19" s="22"/>
      <c r="TXE19" s="45"/>
      <c r="TXF19" s="22"/>
      <c r="TXG19" s="45"/>
      <c r="TXH19" s="22"/>
      <c r="TXI19" s="45"/>
      <c r="TXJ19" s="22"/>
      <c r="TXK19" s="45"/>
      <c r="TXL19" s="22"/>
      <c r="TXM19" s="45"/>
      <c r="TXN19" s="22"/>
      <c r="TXO19" s="45"/>
      <c r="TXP19" s="22"/>
      <c r="TXQ19" s="45"/>
      <c r="TXR19" s="22"/>
      <c r="TXS19" s="45"/>
      <c r="TXT19" s="22"/>
      <c r="TXU19" s="45"/>
      <c r="TXV19" s="22"/>
      <c r="TXW19" s="45"/>
      <c r="TXX19" s="22"/>
      <c r="TXY19" s="45"/>
      <c r="TXZ19" s="22"/>
      <c r="TYA19" s="45"/>
      <c r="TYB19" s="22"/>
      <c r="TYC19" s="45"/>
      <c r="TYD19" s="22"/>
      <c r="TYE19" s="45"/>
      <c r="TYF19" s="22"/>
      <c r="TYG19" s="45"/>
      <c r="TYH19" s="22"/>
      <c r="TYI19" s="45"/>
      <c r="TYJ19" s="22"/>
      <c r="TYK19" s="45"/>
      <c r="TYL19" s="22"/>
      <c r="TYM19" s="45"/>
      <c r="TYN19" s="22"/>
      <c r="TYO19" s="45"/>
      <c r="TYP19" s="22"/>
      <c r="TYQ19" s="45"/>
      <c r="TYR19" s="22"/>
      <c r="TYS19" s="45"/>
      <c r="TYT19" s="22"/>
      <c r="TYU19" s="45"/>
      <c r="TYV19" s="22"/>
      <c r="TYW19" s="45"/>
      <c r="TYX19" s="22"/>
      <c r="TYY19" s="45"/>
      <c r="TYZ19" s="22"/>
      <c r="TZA19" s="45"/>
      <c r="TZB19" s="22"/>
      <c r="TZC19" s="45"/>
      <c r="TZD19" s="22"/>
      <c r="TZE19" s="45"/>
      <c r="TZF19" s="22"/>
      <c r="TZG19" s="45"/>
      <c r="TZH19" s="22"/>
      <c r="TZI19" s="45"/>
      <c r="TZJ19" s="22"/>
      <c r="TZK19" s="45"/>
      <c r="TZL19" s="22"/>
      <c r="TZM19" s="45"/>
      <c r="TZN19" s="22"/>
      <c r="TZO19" s="45"/>
      <c r="TZP19" s="22"/>
      <c r="TZQ19" s="45"/>
      <c r="TZR19" s="22"/>
      <c r="TZS19" s="45"/>
      <c r="TZT19" s="22"/>
      <c r="TZU19" s="45"/>
      <c r="TZV19" s="22"/>
      <c r="TZW19" s="45"/>
      <c r="TZX19" s="22"/>
      <c r="TZY19" s="45"/>
      <c r="TZZ19" s="22"/>
      <c r="UAA19" s="45"/>
      <c r="UAB19" s="22"/>
      <c r="UAC19" s="45"/>
      <c r="UAD19" s="22"/>
      <c r="UAE19" s="45"/>
      <c r="UAF19" s="22"/>
      <c r="UAG19" s="45"/>
      <c r="UAH19" s="22"/>
      <c r="UAI19" s="45"/>
      <c r="UAJ19" s="22"/>
      <c r="UAK19" s="45"/>
      <c r="UAL19" s="22"/>
      <c r="UAM19" s="45"/>
      <c r="UAN19" s="22"/>
      <c r="UAO19" s="45"/>
      <c r="UAP19" s="22"/>
      <c r="UAQ19" s="45"/>
      <c r="UAR19" s="22"/>
      <c r="UAS19" s="45"/>
      <c r="UAT19" s="22"/>
      <c r="UAU19" s="45"/>
      <c r="UAV19" s="22"/>
      <c r="UAW19" s="45"/>
      <c r="UAX19" s="22"/>
      <c r="UAY19" s="45"/>
      <c r="UAZ19" s="22"/>
      <c r="UBA19" s="45"/>
      <c r="UBB19" s="22"/>
      <c r="UBC19" s="45"/>
      <c r="UBD19" s="22"/>
      <c r="UBE19" s="45"/>
      <c r="UBF19" s="22"/>
      <c r="UBG19" s="45"/>
      <c r="UBH19" s="22"/>
      <c r="UBI19" s="45"/>
      <c r="UBJ19" s="22"/>
      <c r="UBK19" s="45"/>
      <c r="UBL19" s="22"/>
      <c r="UBM19" s="45"/>
      <c r="UBN19" s="22"/>
      <c r="UBO19" s="45"/>
      <c r="UBP19" s="22"/>
      <c r="UBQ19" s="45"/>
      <c r="UBR19" s="22"/>
      <c r="UBS19" s="45"/>
      <c r="UBT19" s="22"/>
      <c r="UBU19" s="45"/>
      <c r="UBV19" s="22"/>
      <c r="UBW19" s="45"/>
      <c r="UBX19" s="22"/>
      <c r="UBY19" s="45"/>
      <c r="UBZ19" s="22"/>
      <c r="UCA19" s="45"/>
      <c r="UCB19" s="22"/>
      <c r="UCC19" s="45"/>
      <c r="UCD19" s="22"/>
      <c r="UCE19" s="45"/>
      <c r="UCF19" s="22"/>
      <c r="UCG19" s="45"/>
      <c r="UCH19" s="22"/>
      <c r="UCI19" s="45"/>
      <c r="UCJ19" s="22"/>
      <c r="UCK19" s="45"/>
      <c r="UCL19" s="22"/>
      <c r="UCM19" s="45"/>
      <c r="UCN19" s="22"/>
      <c r="UCO19" s="45"/>
      <c r="UCP19" s="22"/>
      <c r="UCQ19" s="45"/>
      <c r="UCR19" s="22"/>
      <c r="UCS19" s="45"/>
      <c r="UCT19" s="22"/>
      <c r="UCU19" s="45"/>
      <c r="UCV19" s="22"/>
      <c r="UCW19" s="45"/>
      <c r="UCX19" s="22"/>
      <c r="UCY19" s="45"/>
      <c r="UCZ19" s="22"/>
      <c r="UDA19" s="45"/>
      <c r="UDB19" s="22"/>
      <c r="UDC19" s="45"/>
      <c r="UDD19" s="22"/>
      <c r="UDE19" s="45"/>
      <c r="UDF19" s="22"/>
      <c r="UDG19" s="45"/>
      <c r="UDH19" s="22"/>
      <c r="UDI19" s="45"/>
      <c r="UDJ19" s="22"/>
      <c r="UDK19" s="45"/>
      <c r="UDL19" s="22"/>
      <c r="UDM19" s="45"/>
      <c r="UDN19" s="22"/>
      <c r="UDO19" s="45"/>
      <c r="UDP19" s="22"/>
      <c r="UDQ19" s="45"/>
      <c r="UDR19" s="22"/>
      <c r="UDS19" s="45"/>
      <c r="UDT19" s="22"/>
      <c r="UDU19" s="45"/>
      <c r="UDV19" s="22"/>
      <c r="UDW19" s="45"/>
      <c r="UDX19" s="22"/>
      <c r="UDY19" s="45"/>
      <c r="UDZ19" s="22"/>
      <c r="UEA19" s="45"/>
      <c r="UEB19" s="22"/>
      <c r="UEC19" s="45"/>
      <c r="UED19" s="22"/>
      <c r="UEE19" s="45"/>
      <c r="UEF19" s="22"/>
      <c r="UEG19" s="45"/>
      <c r="UEH19" s="22"/>
      <c r="UEI19" s="45"/>
      <c r="UEJ19" s="22"/>
      <c r="UEK19" s="45"/>
      <c r="UEL19" s="22"/>
      <c r="UEM19" s="45"/>
      <c r="UEN19" s="22"/>
      <c r="UEO19" s="45"/>
      <c r="UEP19" s="22"/>
      <c r="UEQ19" s="45"/>
      <c r="UER19" s="22"/>
      <c r="UES19" s="45"/>
      <c r="UET19" s="22"/>
      <c r="UEU19" s="45"/>
      <c r="UEV19" s="22"/>
      <c r="UEW19" s="45"/>
      <c r="UEX19" s="22"/>
      <c r="UEY19" s="45"/>
      <c r="UEZ19" s="22"/>
      <c r="UFA19" s="45"/>
      <c r="UFB19" s="22"/>
      <c r="UFC19" s="45"/>
      <c r="UFD19" s="22"/>
      <c r="UFE19" s="45"/>
      <c r="UFF19" s="22"/>
      <c r="UFG19" s="45"/>
      <c r="UFH19" s="22"/>
      <c r="UFI19" s="45"/>
      <c r="UFJ19" s="22"/>
      <c r="UFK19" s="45"/>
      <c r="UFL19" s="22"/>
      <c r="UFM19" s="45"/>
      <c r="UFN19" s="22"/>
      <c r="UFO19" s="45"/>
      <c r="UFP19" s="22"/>
      <c r="UFQ19" s="45"/>
      <c r="UFR19" s="22"/>
      <c r="UFS19" s="45"/>
      <c r="UFT19" s="22"/>
      <c r="UFU19" s="45"/>
      <c r="UFV19" s="22"/>
      <c r="UFW19" s="45"/>
      <c r="UFX19" s="22"/>
      <c r="UFY19" s="45"/>
      <c r="UFZ19" s="22"/>
      <c r="UGA19" s="45"/>
      <c r="UGB19" s="22"/>
      <c r="UGC19" s="45"/>
      <c r="UGD19" s="22"/>
      <c r="UGE19" s="45"/>
      <c r="UGF19" s="22"/>
      <c r="UGG19" s="45"/>
      <c r="UGH19" s="22"/>
      <c r="UGI19" s="45"/>
      <c r="UGJ19" s="22"/>
      <c r="UGK19" s="45"/>
      <c r="UGL19" s="22"/>
      <c r="UGM19" s="45"/>
      <c r="UGN19" s="22"/>
      <c r="UGO19" s="45"/>
      <c r="UGP19" s="22"/>
      <c r="UGQ19" s="45"/>
      <c r="UGR19" s="22"/>
      <c r="UGS19" s="45"/>
      <c r="UGT19" s="22"/>
      <c r="UGU19" s="45"/>
      <c r="UGV19" s="22"/>
      <c r="UGW19" s="45"/>
      <c r="UGX19" s="22"/>
      <c r="UGY19" s="45"/>
      <c r="UGZ19" s="22"/>
      <c r="UHA19" s="45"/>
      <c r="UHB19" s="22"/>
      <c r="UHC19" s="45"/>
      <c r="UHD19" s="22"/>
      <c r="UHE19" s="45"/>
      <c r="UHF19" s="22"/>
      <c r="UHG19" s="45"/>
      <c r="UHH19" s="22"/>
      <c r="UHI19" s="45"/>
      <c r="UHJ19" s="22"/>
      <c r="UHK19" s="45"/>
      <c r="UHL19" s="22"/>
      <c r="UHM19" s="45"/>
      <c r="UHN19" s="22"/>
      <c r="UHO19" s="45"/>
      <c r="UHP19" s="22"/>
      <c r="UHQ19" s="45"/>
      <c r="UHR19" s="22"/>
      <c r="UHS19" s="45"/>
      <c r="UHT19" s="22"/>
      <c r="UHU19" s="45"/>
      <c r="UHV19" s="22"/>
      <c r="UHW19" s="45"/>
      <c r="UHX19" s="22"/>
      <c r="UHY19" s="45"/>
      <c r="UHZ19" s="22"/>
      <c r="UIA19" s="45"/>
      <c r="UIB19" s="22"/>
      <c r="UIC19" s="45"/>
      <c r="UID19" s="22"/>
      <c r="UIE19" s="45"/>
      <c r="UIF19" s="22"/>
      <c r="UIG19" s="45"/>
      <c r="UIH19" s="22"/>
      <c r="UII19" s="45"/>
      <c r="UIJ19" s="22"/>
      <c r="UIK19" s="45"/>
      <c r="UIL19" s="22"/>
      <c r="UIM19" s="45"/>
      <c r="UIN19" s="22"/>
      <c r="UIO19" s="45"/>
      <c r="UIP19" s="22"/>
      <c r="UIQ19" s="45"/>
      <c r="UIR19" s="22"/>
      <c r="UIS19" s="45"/>
      <c r="UIT19" s="22"/>
      <c r="UIU19" s="45"/>
      <c r="UIV19" s="22"/>
      <c r="UIW19" s="45"/>
      <c r="UIX19" s="22"/>
      <c r="UIY19" s="45"/>
      <c r="UIZ19" s="22"/>
      <c r="UJA19" s="45"/>
      <c r="UJB19" s="22"/>
      <c r="UJC19" s="45"/>
      <c r="UJD19" s="22"/>
      <c r="UJE19" s="45"/>
      <c r="UJF19" s="22"/>
      <c r="UJG19" s="45"/>
      <c r="UJH19" s="22"/>
      <c r="UJI19" s="45"/>
      <c r="UJJ19" s="22"/>
      <c r="UJK19" s="45"/>
      <c r="UJL19" s="22"/>
      <c r="UJM19" s="45"/>
      <c r="UJN19" s="22"/>
      <c r="UJO19" s="45"/>
      <c r="UJP19" s="22"/>
      <c r="UJQ19" s="45"/>
      <c r="UJR19" s="22"/>
      <c r="UJS19" s="45"/>
      <c r="UJT19" s="22"/>
      <c r="UJU19" s="45"/>
      <c r="UJV19" s="22"/>
      <c r="UJW19" s="45"/>
      <c r="UJX19" s="22"/>
      <c r="UJY19" s="45"/>
      <c r="UJZ19" s="22"/>
      <c r="UKA19" s="45"/>
      <c r="UKB19" s="22"/>
      <c r="UKC19" s="45"/>
      <c r="UKD19" s="22"/>
      <c r="UKE19" s="45"/>
      <c r="UKF19" s="22"/>
      <c r="UKG19" s="45"/>
      <c r="UKH19" s="22"/>
      <c r="UKI19" s="45"/>
      <c r="UKJ19" s="22"/>
      <c r="UKK19" s="45"/>
      <c r="UKL19" s="22"/>
      <c r="UKM19" s="45"/>
      <c r="UKN19" s="22"/>
      <c r="UKO19" s="45"/>
      <c r="UKP19" s="22"/>
      <c r="UKQ19" s="45"/>
      <c r="UKR19" s="22"/>
      <c r="UKS19" s="45"/>
      <c r="UKT19" s="22"/>
      <c r="UKU19" s="45"/>
      <c r="UKV19" s="22"/>
      <c r="UKW19" s="45"/>
      <c r="UKX19" s="22"/>
      <c r="UKY19" s="45"/>
      <c r="UKZ19" s="22"/>
      <c r="ULA19" s="45"/>
      <c r="ULB19" s="22"/>
      <c r="ULC19" s="45"/>
      <c r="ULD19" s="22"/>
      <c r="ULE19" s="45"/>
      <c r="ULF19" s="22"/>
      <c r="ULG19" s="45"/>
      <c r="ULH19" s="22"/>
      <c r="ULI19" s="45"/>
      <c r="ULJ19" s="22"/>
      <c r="ULK19" s="45"/>
      <c r="ULL19" s="22"/>
      <c r="ULM19" s="45"/>
      <c r="ULN19" s="22"/>
      <c r="ULO19" s="45"/>
      <c r="ULP19" s="22"/>
      <c r="ULQ19" s="45"/>
      <c r="ULR19" s="22"/>
      <c r="ULS19" s="45"/>
      <c r="ULT19" s="22"/>
      <c r="ULU19" s="45"/>
      <c r="ULV19" s="22"/>
      <c r="ULW19" s="45"/>
      <c r="ULX19" s="22"/>
      <c r="ULY19" s="45"/>
      <c r="ULZ19" s="22"/>
      <c r="UMA19" s="45"/>
      <c r="UMB19" s="22"/>
      <c r="UMC19" s="45"/>
      <c r="UMD19" s="22"/>
      <c r="UME19" s="45"/>
      <c r="UMF19" s="22"/>
      <c r="UMG19" s="45"/>
      <c r="UMH19" s="22"/>
      <c r="UMI19" s="45"/>
      <c r="UMJ19" s="22"/>
      <c r="UMK19" s="45"/>
      <c r="UML19" s="22"/>
      <c r="UMM19" s="45"/>
      <c r="UMN19" s="22"/>
      <c r="UMO19" s="45"/>
      <c r="UMP19" s="22"/>
      <c r="UMQ19" s="45"/>
      <c r="UMR19" s="22"/>
      <c r="UMS19" s="45"/>
      <c r="UMT19" s="22"/>
      <c r="UMU19" s="45"/>
      <c r="UMV19" s="22"/>
      <c r="UMW19" s="45"/>
      <c r="UMX19" s="22"/>
      <c r="UMY19" s="45"/>
      <c r="UMZ19" s="22"/>
      <c r="UNA19" s="45"/>
      <c r="UNB19" s="22"/>
      <c r="UNC19" s="45"/>
      <c r="UND19" s="22"/>
      <c r="UNE19" s="45"/>
      <c r="UNF19" s="22"/>
      <c r="UNG19" s="45"/>
      <c r="UNH19" s="22"/>
      <c r="UNI19" s="45"/>
      <c r="UNJ19" s="22"/>
      <c r="UNK19" s="45"/>
      <c r="UNL19" s="22"/>
      <c r="UNM19" s="45"/>
      <c r="UNN19" s="22"/>
      <c r="UNO19" s="45"/>
      <c r="UNP19" s="22"/>
      <c r="UNQ19" s="45"/>
      <c r="UNR19" s="22"/>
      <c r="UNS19" s="45"/>
      <c r="UNT19" s="22"/>
      <c r="UNU19" s="45"/>
      <c r="UNV19" s="22"/>
      <c r="UNW19" s="45"/>
      <c r="UNX19" s="22"/>
      <c r="UNY19" s="45"/>
      <c r="UNZ19" s="22"/>
      <c r="UOA19" s="45"/>
      <c r="UOB19" s="22"/>
      <c r="UOC19" s="45"/>
      <c r="UOD19" s="22"/>
      <c r="UOE19" s="45"/>
      <c r="UOF19" s="22"/>
      <c r="UOG19" s="45"/>
      <c r="UOH19" s="22"/>
      <c r="UOI19" s="45"/>
      <c r="UOJ19" s="22"/>
      <c r="UOK19" s="45"/>
      <c r="UOL19" s="22"/>
      <c r="UOM19" s="45"/>
      <c r="UON19" s="22"/>
      <c r="UOO19" s="45"/>
      <c r="UOP19" s="22"/>
      <c r="UOQ19" s="45"/>
      <c r="UOR19" s="22"/>
      <c r="UOS19" s="45"/>
      <c r="UOT19" s="22"/>
      <c r="UOU19" s="45"/>
      <c r="UOV19" s="22"/>
      <c r="UOW19" s="45"/>
      <c r="UOX19" s="22"/>
      <c r="UOY19" s="45"/>
      <c r="UOZ19" s="22"/>
      <c r="UPA19" s="45"/>
      <c r="UPB19" s="22"/>
      <c r="UPC19" s="45"/>
      <c r="UPD19" s="22"/>
      <c r="UPE19" s="45"/>
      <c r="UPF19" s="22"/>
      <c r="UPG19" s="45"/>
      <c r="UPH19" s="22"/>
      <c r="UPI19" s="45"/>
      <c r="UPJ19" s="22"/>
      <c r="UPK19" s="45"/>
      <c r="UPL19" s="22"/>
      <c r="UPM19" s="45"/>
      <c r="UPN19" s="22"/>
      <c r="UPO19" s="45"/>
      <c r="UPP19" s="22"/>
      <c r="UPQ19" s="45"/>
      <c r="UPR19" s="22"/>
      <c r="UPS19" s="45"/>
      <c r="UPT19" s="22"/>
      <c r="UPU19" s="45"/>
      <c r="UPV19" s="22"/>
      <c r="UPW19" s="45"/>
      <c r="UPX19" s="22"/>
      <c r="UPY19" s="45"/>
      <c r="UPZ19" s="22"/>
      <c r="UQA19" s="45"/>
      <c r="UQB19" s="22"/>
      <c r="UQC19" s="45"/>
      <c r="UQD19" s="22"/>
      <c r="UQE19" s="45"/>
      <c r="UQF19" s="22"/>
      <c r="UQG19" s="45"/>
      <c r="UQH19" s="22"/>
      <c r="UQI19" s="45"/>
      <c r="UQJ19" s="22"/>
      <c r="UQK19" s="45"/>
      <c r="UQL19" s="22"/>
      <c r="UQM19" s="45"/>
      <c r="UQN19" s="22"/>
      <c r="UQO19" s="45"/>
      <c r="UQP19" s="22"/>
      <c r="UQQ19" s="45"/>
      <c r="UQR19" s="22"/>
      <c r="UQS19" s="45"/>
      <c r="UQT19" s="22"/>
      <c r="UQU19" s="45"/>
      <c r="UQV19" s="22"/>
      <c r="UQW19" s="45"/>
      <c r="UQX19" s="22"/>
      <c r="UQY19" s="45"/>
      <c r="UQZ19" s="22"/>
      <c r="URA19" s="45"/>
      <c r="URB19" s="22"/>
      <c r="URC19" s="45"/>
      <c r="URD19" s="22"/>
      <c r="URE19" s="45"/>
      <c r="URF19" s="22"/>
      <c r="URG19" s="45"/>
      <c r="URH19" s="22"/>
      <c r="URI19" s="45"/>
      <c r="URJ19" s="22"/>
      <c r="URK19" s="45"/>
      <c r="URL19" s="22"/>
      <c r="URM19" s="45"/>
      <c r="URN19" s="22"/>
      <c r="URO19" s="45"/>
      <c r="URP19" s="22"/>
      <c r="URQ19" s="45"/>
      <c r="URR19" s="22"/>
      <c r="URS19" s="45"/>
      <c r="URT19" s="22"/>
      <c r="URU19" s="45"/>
      <c r="URV19" s="22"/>
      <c r="URW19" s="45"/>
      <c r="URX19" s="22"/>
      <c r="URY19" s="45"/>
      <c r="URZ19" s="22"/>
      <c r="USA19" s="45"/>
      <c r="USB19" s="22"/>
      <c r="USC19" s="45"/>
      <c r="USD19" s="22"/>
      <c r="USE19" s="45"/>
      <c r="USF19" s="22"/>
      <c r="USG19" s="45"/>
      <c r="USH19" s="22"/>
      <c r="USI19" s="45"/>
      <c r="USJ19" s="22"/>
      <c r="USK19" s="45"/>
      <c r="USL19" s="22"/>
      <c r="USM19" s="45"/>
      <c r="USN19" s="22"/>
      <c r="USO19" s="45"/>
      <c r="USP19" s="22"/>
      <c r="USQ19" s="45"/>
      <c r="USR19" s="22"/>
      <c r="USS19" s="45"/>
      <c r="UST19" s="22"/>
      <c r="USU19" s="45"/>
      <c r="USV19" s="22"/>
      <c r="USW19" s="45"/>
      <c r="USX19" s="22"/>
      <c r="USY19" s="45"/>
      <c r="USZ19" s="22"/>
      <c r="UTA19" s="45"/>
      <c r="UTB19" s="22"/>
      <c r="UTC19" s="45"/>
      <c r="UTD19" s="22"/>
      <c r="UTE19" s="45"/>
      <c r="UTF19" s="22"/>
      <c r="UTG19" s="45"/>
      <c r="UTH19" s="22"/>
      <c r="UTI19" s="45"/>
      <c r="UTJ19" s="22"/>
      <c r="UTK19" s="45"/>
      <c r="UTL19" s="22"/>
      <c r="UTM19" s="45"/>
      <c r="UTN19" s="22"/>
      <c r="UTO19" s="45"/>
      <c r="UTP19" s="22"/>
      <c r="UTQ19" s="45"/>
      <c r="UTR19" s="22"/>
      <c r="UTS19" s="45"/>
      <c r="UTT19" s="22"/>
      <c r="UTU19" s="45"/>
      <c r="UTV19" s="22"/>
      <c r="UTW19" s="45"/>
      <c r="UTX19" s="22"/>
      <c r="UTY19" s="45"/>
      <c r="UTZ19" s="22"/>
      <c r="UUA19" s="45"/>
      <c r="UUB19" s="22"/>
      <c r="UUC19" s="45"/>
      <c r="UUD19" s="22"/>
      <c r="UUE19" s="45"/>
      <c r="UUF19" s="22"/>
      <c r="UUG19" s="45"/>
      <c r="UUH19" s="22"/>
      <c r="UUI19" s="45"/>
      <c r="UUJ19" s="22"/>
      <c r="UUK19" s="45"/>
      <c r="UUL19" s="22"/>
      <c r="UUM19" s="45"/>
      <c r="UUN19" s="22"/>
      <c r="UUO19" s="45"/>
      <c r="UUP19" s="22"/>
      <c r="UUQ19" s="45"/>
      <c r="UUR19" s="22"/>
      <c r="UUS19" s="45"/>
      <c r="UUT19" s="22"/>
      <c r="UUU19" s="45"/>
      <c r="UUV19" s="22"/>
      <c r="UUW19" s="45"/>
      <c r="UUX19" s="22"/>
      <c r="UUY19" s="45"/>
      <c r="UUZ19" s="22"/>
      <c r="UVA19" s="45"/>
      <c r="UVB19" s="22"/>
      <c r="UVC19" s="45"/>
      <c r="UVD19" s="22"/>
      <c r="UVE19" s="45"/>
      <c r="UVF19" s="22"/>
      <c r="UVG19" s="45"/>
      <c r="UVH19" s="22"/>
      <c r="UVI19" s="45"/>
      <c r="UVJ19" s="22"/>
      <c r="UVK19" s="45"/>
      <c r="UVL19" s="22"/>
      <c r="UVM19" s="45"/>
      <c r="UVN19" s="22"/>
      <c r="UVO19" s="45"/>
      <c r="UVP19" s="22"/>
      <c r="UVQ19" s="45"/>
      <c r="UVR19" s="22"/>
      <c r="UVS19" s="45"/>
      <c r="UVT19" s="22"/>
      <c r="UVU19" s="45"/>
      <c r="UVV19" s="22"/>
      <c r="UVW19" s="45"/>
      <c r="UVX19" s="22"/>
      <c r="UVY19" s="45"/>
      <c r="UVZ19" s="22"/>
      <c r="UWA19" s="45"/>
      <c r="UWB19" s="22"/>
      <c r="UWC19" s="45"/>
      <c r="UWD19" s="22"/>
      <c r="UWE19" s="45"/>
      <c r="UWF19" s="22"/>
      <c r="UWG19" s="45"/>
      <c r="UWH19" s="22"/>
      <c r="UWI19" s="45"/>
      <c r="UWJ19" s="22"/>
      <c r="UWK19" s="45"/>
      <c r="UWL19" s="22"/>
      <c r="UWM19" s="45"/>
      <c r="UWN19" s="22"/>
      <c r="UWO19" s="45"/>
      <c r="UWP19" s="22"/>
      <c r="UWQ19" s="45"/>
      <c r="UWR19" s="22"/>
      <c r="UWS19" s="45"/>
      <c r="UWT19" s="22"/>
      <c r="UWU19" s="45"/>
      <c r="UWV19" s="22"/>
      <c r="UWW19" s="45"/>
      <c r="UWX19" s="22"/>
      <c r="UWY19" s="45"/>
      <c r="UWZ19" s="22"/>
      <c r="UXA19" s="45"/>
      <c r="UXB19" s="22"/>
      <c r="UXC19" s="45"/>
      <c r="UXD19" s="22"/>
      <c r="UXE19" s="45"/>
      <c r="UXF19" s="22"/>
      <c r="UXG19" s="45"/>
      <c r="UXH19" s="22"/>
      <c r="UXI19" s="45"/>
      <c r="UXJ19" s="22"/>
      <c r="UXK19" s="45"/>
      <c r="UXL19" s="22"/>
      <c r="UXM19" s="45"/>
      <c r="UXN19" s="22"/>
      <c r="UXO19" s="45"/>
      <c r="UXP19" s="22"/>
      <c r="UXQ19" s="45"/>
      <c r="UXR19" s="22"/>
      <c r="UXS19" s="45"/>
      <c r="UXT19" s="22"/>
      <c r="UXU19" s="45"/>
      <c r="UXV19" s="22"/>
      <c r="UXW19" s="45"/>
      <c r="UXX19" s="22"/>
      <c r="UXY19" s="45"/>
      <c r="UXZ19" s="22"/>
      <c r="UYA19" s="45"/>
      <c r="UYB19" s="22"/>
      <c r="UYC19" s="45"/>
      <c r="UYD19" s="22"/>
      <c r="UYE19" s="45"/>
      <c r="UYF19" s="22"/>
      <c r="UYG19" s="45"/>
      <c r="UYH19" s="22"/>
      <c r="UYI19" s="45"/>
      <c r="UYJ19" s="22"/>
      <c r="UYK19" s="45"/>
      <c r="UYL19" s="22"/>
      <c r="UYM19" s="45"/>
      <c r="UYN19" s="22"/>
      <c r="UYO19" s="45"/>
      <c r="UYP19" s="22"/>
      <c r="UYQ19" s="45"/>
      <c r="UYR19" s="22"/>
      <c r="UYS19" s="45"/>
      <c r="UYT19" s="22"/>
      <c r="UYU19" s="45"/>
      <c r="UYV19" s="22"/>
      <c r="UYW19" s="45"/>
      <c r="UYX19" s="22"/>
      <c r="UYY19" s="45"/>
      <c r="UYZ19" s="22"/>
      <c r="UZA19" s="45"/>
      <c r="UZB19" s="22"/>
      <c r="UZC19" s="45"/>
      <c r="UZD19" s="22"/>
      <c r="UZE19" s="45"/>
      <c r="UZF19" s="22"/>
      <c r="UZG19" s="45"/>
      <c r="UZH19" s="22"/>
      <c r="UZI19" s="45"/>
      <c r="UZJ19" s="22"/>
      <c r="UZK19" s="45"/>
      <c r="UZL19" s="22"/>
      <c r="UZM19" s="45"/>
      <c r="UZN19" s="22"/>
      <c r="UZO19" s="45"/>
      <c r="UZP19" s="22"/>
      <c r="UZQ19" s="45"/>
      <c r="UZR19" s="22"/>
      <c r="UZS19" s="45"/>
      <c r="UZT19" s="22"/>
      <c r="UZU19" s="45"/>
      <c r="UZV19" s="22"/>
      <c r="UZW19" s="45"/>
      <c r="UZX19" s="22"/>
      <c r="UZY19" s="45"/>
      <c r="UZZ19" s="22"/>
      <c r="VAA19" s="45"/>
      <c r="VAB19" s="22"/>
      <c r="VAC19" s="45"/>
      <c r="VAD19" s="22"/>
      <c r="VAE19" s="45"/>
      <c r="VAF19" s="22"/>
      <c r="VAG19" s="45"/>
      <c r="VAH19" s="22"/>
      <c r="VAI19" s="45"/>
      <c r="VAJ19" s="22"/>
      <c r="VAK19" s="45"/>
      <c r="VAL19" s="22"/>
      <c r="VAM19" s="45"/>
      <c r="VAN19" s="22"/>
      <c r="VAO19" s="45"/>
      <c r="VAP19" s="22"/>
      <c r="VAQ19" s="45"/>
      <c r="VAR19" s="22"/>
      <c r="VAS19" s="45"/>
      <c r="VAT19" s="22"/>
      <c r="VAU19" s="45"/>
      <c r="VAV19" s="22"/>
      <c r="VAW19" s="45"/>
      <c r="VAX19" s="22"/>
      <c r="VAY19" s="45"/>
      <c r="VAZ19" s="22"/>
      <c r="VBA19" s="45"/>
      <c r="VBB19" s="22"/>
      <c r="VBC19" s="45"/>
      <c r="VBD19" s="22"/>
      <c r="VBE19" s="45"/>
      <c r="VBF19" s="22"/>
      <c r="VBG19" s="45"/>
      <c r="VBH19" s="22"/>
      <c r="VBI19" s="45"/>
      <c r="VBJ19" s="22"/>
      <c r="VBK19" s="45"/>
      <c r="VBL19" s="22"/>
      <c r="VBM19" s="45"/>
      <c r="VBN19" s="22"/>
      <c r="VBO19" s="45"/>
      <c r="VBP19" s="22"/>
      <c r="VBQ19" s="45"/>
      <c r="VBR19" s="22"/>
      <c r="VBS19" s="45"/>
      <c r="VBT19" s="22"/>
      <c r="VBU19" s="45"/>
      <c r="VBV19" s="22"/>
      <c r="VBW19" s="45"/>
      <c r="VBX19" s="22"/>
      <c r="VBY19" s="45"/>
      <c r="VBZ19" s="22"/>
      <c r="VCA19" s="45"/>
      <c r="VCB19" s="22"/>
      <c r="VCC19" s="45"/>
      <c r="VCD19" s="22"/>
      <c r="VCE19" s="45"/>
      <c r="VCF19" s="22"/>
      <c r="VCG19" s="45"/>
      <c r="VCH19" s="22"/>
      <c r="VCI19" s="45"/>
      <c r="VCJ19" s="22"/>
      <c r="VCK19" s="45"/>
      <c r="VCL19" s="22"/>
      <c r="VCM19" s="45"/>
      <c r="VCN19" s="22"/>
      <c r="VCO19" s="45"/>
      <c r="VCP19" s="22"/>
      <c r="VCQ19" s="45"/>
      <c r="VCR19" s="22"/>
      <c r="VCS19" s="45"/>
      <c r="VCT19" s="22"/>
      <c r="VCU19" s="45"/>
      <c r="VCV19" s="22"/>
      <c r="VCW19" s="45"/>
      <c r="VCX19" s="22"/>
      <c r="VCY19" s="45"/>
      <c r="VCZ19" s="22"/>
      <c r="VDA19" s="45"/>
      <c r="VDB19" s="22"/>
      <c r="VDC19" s="45"/>
      <c r="VDD19" s="22"/>
      <c r="VDE19" s="45"/>
      <c r="VDF19" s="22"/>
      <c r="VDG19" s="45"/>
      <c r="VDH19" s="22"/>
      <c r="VDI19" s="45"/>
      <c r="VDJ19" s="22"/>
      <c r="VDK19" s="45"/>
      <c r="VDL19" s="22"/>
      <c r="VDM19" s="45"/>
      <c r="VDN19" s="22"/>
      <c r="VDO19" s="45"/>
      <c r="VDP19" s="22"/>
      <c r="VDQ19" s="45"/>
      <c r="VDR19" s="22"/>
      <c r="VDS19" s="45"/>
      <c r="VDT19" s="22"/>
      <c r="VDU19" s="45"/>
      <c r="VDV19" s="22"/>
      <c r="VDW19" s="45"/>
      <c r="VDX19" s="22"/>
      <c r="VDY19" s="45"/>
      <c r="VDZ19" s="22"/>
      <c r="VEA19" s="45"/>
      <c r="VEB19" s="22"/>
      <c r="VEC19" s="45"/>
      <c r="VED19" s="22"/>
      <c r="VEE19" s="45"/>
      <c r="VEF19" s="22"/>
      <c r="VEG19" s="45"/>
      <c r="VEH19" s="22"/>
      <c r="VEI19" s="45"/>
      <c r="VEJ19" s="22"/>
      <c r="VEK19" s="45"/>
      <c r="VEL19" s="22"/>
      <c r="VEM19" s="45"/>
      <c r="VEN19" s="22"/>
      <c r="VEO19" s="45"/>
      <c r="VEP19" s="22"/>
      <c r="VEQ19" s="45"/>
      <c r="VER19" s="22"/>
      <c r="VES19" s="45"/>
      <c r="VET19" s="22"/>
      <c r="VEU19" s="45"/>
      <c r="VEV19" s="22"/>
      <c r="VEW19" s="45"/>
      <c r="VEX19" s="22"/>
      <c r="VEY19" s="45"/>
      <c r="VEZ19" s="22"/>
      <c r="VFA19" s="45"/>
      <c r="VFB19" s="22"/>
      <c r="VFC19" s="45"/>
      <c r="VFD19" s="22"/>
      <c r="VFE19" s="45"/>
      <c r="VFF19" s="22"/>
      <c r="VFG19" s="45"/>
      <c r="VFH19" s="22"/>
      <c r="VFI19" s="45"/>
      <c r="VFJ19" s="22"/>
      <c r="VFK19" s="45"/>
      <c r="VFL19" s="22"/>
      <c r="VFM19" s="45"/>
      <c r="VFN19" s="22"/>
      <c r="VFO19" s="45"/>
      <c r="VFP19" s="22"/>
      <c r="VFQ19" s="45"/>
      <c r="VFR19" s="22"/>
      <c r="VFS19" s="45"/>
      <c r="VFT19" s="22"/>
      <c r="VFU19" s="45"/>
      <c r="VFV19" s="22"/>
      <c r="VFW19" s="45"/>
      <c r="VFX19" s="22"/>
      <c r="VFY19" s="45"/>
      <c r="VFZ19" s="22"/>
      <c r="VGA19" s="45"/>
      <c r="VGB19" s="22"/>
      <c r="VGC19" s="45"/>
      <c r="VGD19" s="22"/>
      <c r="VGE19" s="45"/>
      <c r="VGF19" s="22"/>
      <c r="VGG19" s="45"/>
      <c r="VGH19" s="22"/>
      <c r="VGI19" s="45"/>
      <c r="VGJ19" s="22"/>
      <c r="VGK19" s="45"/>
      <c r="VGL19" s="22"/>
      <c r="VGM19" s="45"/>
      <c r="VGN19" s="22"/>
      <c r="VGO19" s="45"/>
      <c r="VGP19" s="22"/>
      <c r="VGQ19" s="45"/>
      <c r="VGR19" s="22"/>
      <c r="VGS19" s="45"/>
      <c r="VGT19" s="22"/>
      <c r="VGU19" s="45"/>
      <c r="VGV19" s="22"/>
      <c r="VGW19" s="45"/>
      <c r="VGX19" s="22"/>
      <c r="VGY19" s="45"/>
      <c r="VGZ19" s="22"/>
      <c r="VHA19" s="45"/>
      <c r="VHB19" s="22"/>
      <c r="VHC19" s="45"/>
      <c r="VHD19" s="22"/>
      <c r="VHE19" s="45"/>
      <c r="VHF19" s="22"/>
      <c r="VHG19" s="45"/>
      <c r="VHH19" s="22"/>
      <c r="VHI19" s="45"/>
      <c r="VHJ19" s="22"/>
      <c r="VHK19" s="45"/>
      <c r="VHL19" s="22"/>
      <c r="VHM19" s="45"/>
      <c r="VHN19" s="22"/>
      <c r="VHO19" s="45"/>
      <c r="VHP19" s="22"/>
      <c r="VHQ19" s="45"/>
      <c r="VHR19" s="22"/>
      <c r="VHS19" s="45"/>
      <c r="VHT19" s="22"/>
      <c r="VHU19" s="45"/>
      <c r="VHV19" s="22"/>
      <c r="VHW19" s="45"/>
      <c r="VHX19" s="22"/>
      <c r="VHY19" s="45"/>
      <c r="VHZ19" s="22"/>
      <c r="VIA19" s="45"/>
      <c r="VIB19" s="22"/>
      <c r="VIC19" s="45"/>
      <c r="VID19" s="22"/>
      <c r="VIE19" s="45"/>
      <c r="VIF19" s="22"/>
      <c r="VIG19" s="45"/>
      <c r="VIH19" s="22"/>
      <c r="VII19" s="45"/>
      <c r="VIJ19" s="22"/>
      <c r="VIK19" s="45"/>
      <c r="VIL19" s="22"/>
      <c r="VIM19" s="45"/>
      <c r="VIN19" s="22"/>
      <c r="VIO19" s="45"/>
      <c r="VIP19" s="22"/>
      <c r="VIQ19" s="45"/>
      <c r="VIR19" s="22"/>
      <c r="VIS19" s="45"/>
      <c r="VIT19" s="22"/>
      <c r="VIU19" s="45"/>
      <c r="VIV19" s="22"/>
      <c r="VIW19" s="45"/>
      <c r="VIX19" s="22"/>
      <c r="VIY19" s="45"/>
      <c r="VIZ19" s="22"/>
      <c r="VJA19" s="45"/>
      <c r="VJB19" s="22"/>
      <c r="VJC19" s="45"/>
      <c r="VJD19" s="22"/>
      <c r="VJE19" s="45"/>
      <c r="VJF19" s="22"/>
      <c r="VJG19" s="45"/>
      <c r="VJH19" s="22"/>
      <c r="VJI19" s="45"/>
      <c r="VJJ19" s="22"/>
      <c r="VJK19" s="45"/>
      <c r="VJL19" s="22"/>
      <c r="VJM19" s="45"/>
      <c r="VJN19" s="22"/>
      <c r="VJO19" s="45"/>
      <c r="VJP19" s="22"/>
      <c r="VJQ19" s="45"/>
      <c r="VJR19" s="22"/>
      <c r="VJS19" s="45"/>
      <c r="VJT19" s="22"/>
      <c r="VJU19" s="45"/>
      <c r="VJV19" s="22"/>
      <c r="VJW19" s="45"/>
      <c r="VJX19" s="22"/>
      <c r="VJY19" s="45"/>
      <c r="VJZ19" s="22"/>
      <c r="VKA19" s="45"/>
      <c r="VKB19" s="22"/>
      <c r="VKC19" s="45"/>
      <c r="VKD19" s="22"/>
      <c r="VKE19" s="45"/>
      <c r="VKF19" s="22"/>
      <c r="VKG19" s="45"/>
      <c r="VKH19" s="22"/>
      <c r="VKI19" s="45"/>
      <c r="VKJ19" s="22"/>
      <c r="VKK19" s="45"/>
      <c r="VKL19" s="22"/>
      <c r="VKM19" s="45"/>
      <c r="VKN19" s="22"/>
      <c r="VKO19" s="45"/>
      <c r="VKP19" s="22"/>
      <c r="VKQ19" s="45"/>
      <c r="VKR19" s="22"/>
      <c r="VKS19" s="45"/>
      <c r="VKT19" s="22"/>
      <c r="VKU19" s="45"/>
      <c r="VKV19" s="22"/>
      <c r="VKW19" s="45"/>
      <c r="VKX19" s="22"/>
      <c r="VKY19" s="45"/>
      <c r="VKZ19" s="22"/>
      <c r="VLA19" s="45"/>
      <c r="VLB19" s="22"/>
      <c r="VLC19" s="45"/>
      <c r="VLD19" s="22"/>
      <c r="VLE19" s="45"/>
      <c r="VLF19" s="22"/>
      <c r="VLG19" s="45"/>
      <c r="VLH19" s="22"/>
      <c r="VLI19" s="45"/>
      <c r="VLJ19" s="22"/>
      <c r="VLK19" s="45"/>
      <c r="VLL19" s="22"/>
      <c r="VLM19" s="45"/>
      <c r="VLN19" s="22"/>
      <c r="VLO19" s="45"/>
      <c r="VLP19" s="22"/>
      <c r="VLQ19" s="45"/>
      <c r="VLR19" s="22"/>
      <c r="VLS19" s="45"/>
      <c r="VLT19" s="22"/>
      <c r="VLU19" s="45"/>
      <c r="VLV19" s="22"/>
      <c r="VLW19" s="45"/>
      <c r="VLX19" s="22"/>
      <c r="VLY19" s="45"/>
      <c r="VLZ19" s="22"/>
      <c r="VMA19" s="45"/>
      <c r="VMB19" s="22"/>
      <c r="VMC19" s="45"/>
      <c r="VMD19" s="22"/>
      <c r="VME19" s="45"/>
      <c r="VMF19" s="22"/>
      <c r="VMG19" s="45"/>
      <c r="VMH19" s="22"/>
      <c r="VMI19" s="45"/>
      <c r="VMJ19" s="22"/>
      <c r="VMK19" s="45"/>
      <c r="VML19" s="22"/>
      <c r="VMM19" s="45"/>
      <c r="VMN19" s="22"/>
      <c r="VMO19" s="45"/>
      <c r="VMP19" s="22"/>
      <c r="VMQ19" s="45"/>
      <c r="VMR19" s="22"/>
      <c r="VMS19" s="45"/>
      <c r="VMT19" s="22"/>
      <c r="VMU19" s="45"/>
      <c r="VMV19" s="22"/>
      <c r="VMW19" s="45"/>
      <c r="VMX19" s="22"/>
      <c r="VMY19" s="45"/>
      <c r="VMZ19" s="22"/>
      <c r="VNA19" s="45"/>
      <c r="VNB19" s="22"/>
      <c r="VNC19" s="45"/>
      <c r="VND19" s="22"/>
      <c r="VNE19" s="45"/>
      <c r="VNF19" s="22"/>
      <c r="VNG19" s="45"/>
      <c r="VNH19" s="22"/>
      <c r="VNI19" s="45"/>
      <c r="VNJ19" s="22"/>
      <c r="VNK19" s="45"/>
      <c r="VNL19" s="22"/>
      <c r="VNM19" s="45"/>
      <c r="VNN19" s="22"/>
      <c r="VNO19" s="45"/>
      <c r="VNP19" s="22"/>
      <c r="VNQ19" s="45"/>
      <c r="VNR19" s="22"/>
      <c r="VNS19" s="45"/>
      <c r="VNT19" s="22"/>
      <c r="VNU19" s="45"/>
      <c r="VNV19" s="22"/>
      <c r="VNW19" s="45"/>
      <c r="VNX19" s="22"/>
      <c r="VNY19" s="45"/>
      <c r="VNZ19" s="22"/>
      <c r="VOA19" s="45"/>
      <c r="VOB19" s="22"/>
      <c r="VOC19" s="45"/>
      <c r="VOD19" s="22"/>
      <c r="VOE19" s="45"/>
      <c r="VOF19" s="22"/>
      <c r="VOG19" s="45"/>
      <c r="VOH19" s="22"/>
      <c r="VOI19" s="45"/>
      <c r="VOJ19" s="22"/>
      <c r="VOK19" s="45"/>
      <c r="VOL19" s="22"/>
      <c r="VOM19" s="45"/>
      <c r="VON19" s="22"/>
      <c r="VOO19" s="45"/>
      <c r="VOP19" s="22"/>
      <c r="VOQ19" s="45"/>
      <c r="VOR19" s="22"/>
      <c r="VOS19" s="45"/>
      <c r="VOT19" s="22"/>
      <c r="VOU19" s="45"/>
      <c r="VOV19" s="22"/>
      <c r="VOW19" s="45"/>
      <c r="VOX19" s="22"/>
      <c r="VOY19" s="45"/>
      <c r="VOZ19" s="22"/>
      <c r="VPA19" s="45"/>
      <c r="VPB19" s="22"/>
      <c r="VPC19" s="45"/>
      <c r="VPD19" s="22"/>
      <c r="VPE19" s="45"/>
      <c r="VPF19" s="22"/>
      <c r="VPG19" s="45"/>
      <c r="VPH19" s="22"/>
      <c r="VPI19" s="45"/>
      <c r="VPJ19" s="22"/>
      <c r="VPK19" s="45"/>
      <c r="VPL19" s="22"/>
      <c r="VPM19" s="45"/>
      <c r="VPN19" s="22"/>
      <c r="VPO19" s="45"/>
      <c r="VPP19" s="22"/>
      <c r="VPQ19" s="45"/>
      <c r="VPR19" s="22"/>
      <c r="VPS19" s="45"/>
      <c r="VPT19" s="22"/>
      <c r="VPU19" s="45"/>
      <c r="VPV19" s="22"/>
      <c r="VPW19" s="45"/>
      <c r="VPX19" s="22"/>
      <c r="VPY19" s="45"/>
      <c r="VPZ19" s="22"/>
      <c r="VQA19" s="45"/>
      <c r="VQB19" s="22"/>
      <c r="VQC19" s="45"/>
      <c r="VQD19" s="22"/>
      <c r="VQE19" s="45"/>
      <c r="VQF19" s="22"/>
      <c r="VQG19" s="45"/>
      <c r="VQH19" s="22"/>
      <c r="VQI19" s="45"/>
      <c r="VQJ19" s="22"/>
      <c r="VQK19" s="45"/>
      <c r="VQL19" s="22"/>
      <c r="VQM19" s="45"/>
      <c r="VQN19" s="22"/>
      <c r="VQO19" s="45"/>
      <c r="VQP19" s="22"/>
      <c r="VQQ19" s="45"/>
      <c r="VQR19" s="22"/>
      <c r="VQS19" s="45"/>
      <c r="VQT19" s="22"/>
      <c r="VQU19" s="45"/>
      <c r="VQV19" s="22"/>
      <c r="VQW19" s="45"/>
      <c r="VQX19" s="22"/>
      <c r="VQY19" s="45"/>
      <c r="VQZ19" s="22"/>
      <c r="VRA19" s="45"/>
      <c r="VRB19" s="22"/>
      <c r="VRC19" s="45"/>
      <c r="VRD19" s="22"/>
      <c r="VRE19" s="45"/>
      <c r="VRF19" s="22"/>
      <c r="VRG19" s="45"/>
      <c r="VRH19" s="22"/>
      <c r="VRI19" s="45"/>
      <c r="VRJ19" s="22"/>
      <c r="VRK19" s="45"/>
      <c r="VRL19" s="22"/>
      <c r="VRM19" s="45"/>
      <c r="VRN19" s="22"/>
      <c r="VRO19" s="45"/>
      <c r="VRP19" s="22"/>
      <c r="VRQ19" s="45"/>
      <c r="VRR19" s="22"/>
      <c r="VRS19" s="45"/>
      <c r="VRT19" s="22"/>
      <c r="VRU19" s="45"/>
      <c r="VRV19" s="22"/>
      <c r="VRW19" s="45"/>
      <c r="VRX19" s="22"/>
      <c r="VRY19" s="45"/>
      <c r="VRZ19" s="22"/>
      <c r="VSA19" s="45"/>
      <c r="VSB19" s="22"/>
      <c r="VSC19" s="45"/>
      <c r="VSD19" s="22"/>
      <c r="VSE19" s="45"/>
      <c r="VSF19" s="22"/>
      <c r="VSG19" s="45"/>
      <c r="VSH19" s="22"/>
      <c r="VSI19" s="45"/>
      <c r="VSJ19" s="22"/>
      <c r="VSK19" s="45"/>
      <c r="VSL19" s="22"/>
      <c r="VSM19" s="45"/>
      <c r="VSN19" s="22"/>
      <c r="VSO19" s="45"/>
      <c r="VSP19" s="22"/>
      <c r="VSQ19" s="45"/>
      <c r="VSR19" s="22"/>
      <c r="VSS19" s="45"/>
      <c r="VST19" s="22"/>
      <c r="VSU19" s="45"/>
      <c r="VSV19" s="22"/>
      <c r="VSW19" s="45"/>
      <c r="VSX19" s="22"/>
      <c r="VSY19" s="45"/>
      <c r="VSZ19" s="22"/>
      <c r="VTA19" s="45"/>
      <c r="VTB19" s="22"/>
      <c r="VTC19" s="45"/>
      <c r="VTD19" s="22"/>
      <c r="VTE19" s="45"/>
      <c r="VTF19" s="22"/>
      <c r="VTG19" s="45"/>
      <c r="VTH19" s="22"/>
      <c r="VTI19" s="45"/>
      <c r="VTJ19" s="22"/>
      <c r="VTK19" s="45"/>
      <c r="VTL19" s="22"/>
      <c r="VTM19" s="45"/>
      <c r="VTN19" s="22"/>
      <c r="VTO19" s="45"/>
      <c r="VTP19" s="22"/>
      <c r="VTQ19" s="45"/>
      <c r="VTR19" s="22"/>
      <c r="VTS19" s="45"/>
      <c r="VTT19" s="22"/>
      <c r="VTU19" s="45"/>
      <c r="VTV19" s="22"/>
      <c r="VTW19" s="45"/>
      <c r="VTX19" s="22"/>
      <c r="VTY19" s="45"/>
      <c r="VTZ19" s="22"/>
      <c r="VUA19" s="45"/>
      <c r="VUB19" s="22"/>
      <c r="VUC19" s="45"/>
      <c r="VUD19" s="22"/>
      <c r="VUE19" s="45"/>
      <c r="VUF19" s="22"/>
      <c r="VUG19" s="45"/>
      <c r="VUH19" s="22"/>
      <c r="VUI19" s="45"/>
      <c r="VUJ19" s="22"/>
      <c r="VUK19" s="45"/>
      <c r="VUL19" s="22"/>
      <c r="VUM19" s="45"/>
      <c r="VUN19" s="22"/>
      <c r="VUO19" s="45"/>
      <c r="VUP19" s="22"/>
      <c r="VUQ19" s="45"/>
      <c r="VUR19" s="22"/>
      <c r="VUS19" s="45"/>
      <c r="VUT19" s="22"/>
      <c r="VUU19" s="45"/>
      <c r="VUV19" s="22"/>
      <c r="VUW19" s="45"/>
      <c r="VUX19" s="22"/>
      <c r="VUY19" s="45"/>
      <c r="VUZ19" s="22"/>
      <c r="VVA19" s="45"/>
      <c r="VVB19" s="22"/>
      <c r="VVC19" s="45"/>
      <c r="VVD19" s="22"/>
      <c r="VVE19" s="45"/>
      <c r="VVF19" s="22"/>
      <c r="VVG19" s="45"/>
      <c r="VVH19" s="22"/>
      <c r="VVI19" s="45"/>
      <c r="VVJ19" s="22"/>
      <c r="VVK19" s="45"/>
      <c r="VVL19" s="22"/>
      <c r="VVM19" s="45"/>
      <c r="VVN19" s="22"/>
      <c r="VVO19" s="45"/>
      <c r="VVP19" s="22"/>
      <c r="VVQ19" s="45"/>
      <c r="VVR19" s="22"/>
      <c r="VVS19" s="45"/>
      <c r="VVT19" s="22"/>
      <c r="VVU19" s="45"/>
      <c r="VVV19" s="22"/>
      <c r="VVW19" s="45"/>
      <c r="VVX19" s="22"/>
      <c r="VVY19" s="45"/>
      <c r="VVZ19" s="22"/>
      <c r="VWA19" s="45"/>
      <c r="VWB19" s="22"/>
      <c r="VWC19" s="45"/>
      <c r="VWD19" s="22"/>
      <c r="VWE19" s="45"/>
      <c r="VWF19" s="22"/>
      <c r="VWG19" s="45"/>
      <c r="VWH19" s="22"/>
      <c r="VWI19" s="45"/>
      <c r="VWJ19" s="22"/>
      <c r="VWK19" s="45"/>
      <c r="VWL19" s="22"/>
      <c r="VWM19" s="45"/>
      <c r="VWN19" s="22"/>
      <c r="VWO19" s="45"/>
      <c r="VWP19" s="22"/>
      <c r="VWQ19" s="45"/>
      <c r="VWR19" s="22"/>
      <c r="VWS19" s="45"/>
      <c r="VWT19" s="22"/>
      <c r="VWU19" s="45"/>
      <c r="VWV19" s="22"/>
      <c r="VWW19" s="45"/>
      <c r="VWX19" s="22"/>
      <c r="VWY19" s="45"/>
      <c r="VWZ19" s="22"/>
      <c r="VXA19" s="45"/>
      <c r="VXB19" s="22"/>
      <c r="VXC19" s="45"/>
      <c r="VXD19" s="22"/>
      <c r="VXE19" s="45"/>
      <c r="VXF19" s="22"/>
      <c r="VXG19" s="45"/>
      <c r="VXH19" s="22"/>
      <c r="VXI19" s="45"/>
      <c r="VXJ19" s="22"/>
      <c r="VXK19" s="45"/>
      <c r="VXL19" s="22"/>
      <c r="VXM19" s="45"/>
      <c r="VXN19" s="22"/>
      <c r="VXO19" s="45"/>
      <c r="VXP19" s="22"/>
      <c r="VXQ19" s="45"/>
      <c r="VXR19" s="22"/>
      <c r="VXS19" s="45"/>
      <c r="VXT19" s="22"/>
      <c r="VXU19" s="45"/>
      <c r="VXV19" s="22"/>
      <c r="VXW19" s="45"/>
      <c r="VXX19" s="22"/>
      <c r="VXY19" s="45"/>
      <c r="VXZ19" s="22"/>
      <c r="VYA19" s="45"/>
      <c r="VYB19" s="22"/>
      <c r="VYC19" s="45"/>
      <c r="VYD19" s="22"/>
      <c r="VYE19" s="45"/>
      <c r="VYF19" s="22"/>
      <c r="VYG19" s="45"/>
      <c r="VYH19" s="22"/>
      <c r="VYI19" s="45"/>
      <c r="VYJ19" s="22"/>
      <c r="VYK19" s="45"/>
      <c r="VYL19" s="22"/>
      <c r="VYM19" s="45"/>
      <c r="VYN19" s="22"/>
      <c r="VYO19" s="45"/>
      <c r="VYP19" s="22"/>
      <c r="VYQ19" s="45"/>
      <c r="VYR19" s="22"/>
      <c r="VYS19" s="45"/>
      <c r="VYT19" s="22"/>
      <c r="VYU19" s="45"/>
      <c r="VYV19" s="22"/>
      <c r="VYW19" s="45"/>
      <c r="VYX19" s="22"/>
      <c r="VYY19" s="45"/>
      <c r="VYZ19" s="22"/>
      <c r="VZA19" s="45"/>
      <c r="VZB19" s="22"/>
      <c r="VZC19" s="45"/>
      <c r="VZD19" s="22"/>
      <c r="VZE19" s="45"/>
      <c r="VZF19" s="22"/>
      <c r="VZG19" s="45"/>
      <c r="VZH19" s="22"/>
      <c r="VZI19" s="45"/>
      <c r="VZJ19" s="22"/>
      <c r="VZK19" s="45"/>
      <c r="VZL19" s="22"/>
      <c r="VZM19" s="45"/>
      <c r="VZN19" s="22"/>
      <c r="VZO19" s="45"/>
      <c r="VZP19" s="22"/>
      <c r="VZQ19" s="45"/>
      <c r="VZR19" s="22"/>
      <c r="VZS19" s="45"/>
      <c r="VZT19" s="22"/>
      <c r="VZU19" s="45"/>
      <c r="VZV19" s="22"/>
      <c r="VZW19" s="45"/>
      <c r="VZX19" s="22"/>
      <c r="VZY19" s="45"/>
      <c r="VZZ19" s="22"/>
      <c r="WAA19" s="45"/>
      <c r="WAB19" s="22"/>
      <c r="WAC19" s="45"/>
      <c r="WAD19" s="22"/>
      <c r="WAE19" s="45"/>
      <c r="WAF19" s="22"/>
      <c r="WAG19" s="45"/>
      <c r="WAH19" s="22"/>
      <c r="WAI19" s="45"/>
      <c r="WAJ19" s="22"/>
      <c r="WAK19" s="45"/>
      <c r="WAL19" s="22"/>
      <c r="WAM19" s="45"/>
      <c r="WAN19" s="22"/>
      <c r="WAO19" s="45"/>
      <c r="WAP19" s="22"/>
      <c r="WAQ19" s="45"/>
      <c r="WAR19" s="22"/>
      <c r="WAS19" s="45"/>
      <c r="WAT19" s="22"/>
      <c r="WAU19" s="45"/>
      <c r="WAV19" s="22"/>
      <c r="WAW19" s="45"/>
      <c r="WAX19" s="22"/>
      <c r="WAY19" s="45"/>
      <c r="WAZ19" s="22"/>
      <c r="WBA19" s="45"/>
      <c r="WBB19" s="22"/>
      <c r="WBC19" s="45"/>
      <c r="WBD19" s="22"/>
      <c r="WBE19" s="45"/>
      <c r="WBF19" s="22"/>
      <c r="WBG19" s="45"/>
      <c r="WBH19" s="22"/>
      <c r="WBI19" s="45"/>
      <c r="WBJ19" s="22"/>
      <c r="WBK19" s="45"/>
      <c r="WBL19" s="22"/>
      <c r="WBM19" s="45"/>
      <c r="WBN19" s="22"/>
      <c r="WBO19" s="45"/>
      <c r="WBP19" s="22"/>
      <c r="WBQ19" s="45"/>
      <c r="WBR19" s="22"/>
      <c r="WBS19" s="45"/>
      <c r="WBT19" s="22"/>
      <c r="WBU19" s="45"/>
      <c r="WBV19" s="22"/>
      <c r="WBW19" s="45"/>
      <c r="WBX19" s="22"/>
      <c r="WBY19" s="45"/>
      <c r="WBZ19" s="22"/>
      <c r="WCA19" s="45"/>
      <c r="WCB19" s="22"/>
      <c r="WCC19" s="45"/>
      <c r="WCD19" s="22"/>
      <c r="WCE19" s="45"/>
      <c r="WCF19" s="22"/>
      <c r="WCG19" s="45"/>
      <c r="WCH19" s="22"/>
      <c r="WCI19" s="45"/>
      <c r="WCJ19" s="22"/>
      <c r="WCK19" s="45"/>
      <c r="WCL19" s="22"/>
      <c r="WCM19" s="45"/>
      <c r="WCN19" s="22"/>
      <c r="WCO19" s="45"/>
      <c r="WCP19" s="22"/>
      <c r="WCQ19" s="45"/>
      <c r="WCR19" s="22"/>
      <c r="WCS19" s="45"/>
      <c r="WCT19" s="22"/>
      <c r="WCU19" s="45"/>
      <c r="WCV19" s="22"/>
      <c r="WCW19" s="45"/>
      <c r="WCX19" s="22"/>
      <c r="WCY19" s="45"/>
      <c r="WCZ19" s="22"/>
      <c r="WDA19" s="45"/>
      <c r="WDB19" s="22"/>
      <c r="WDC19" s="45"/>
      <c r="WDD19" s="22"/>
      <c r="WDE19" s="45"/>
      <c r="WDF19" s="22"/>
      <c r="WDG19" s="45"/>
      <c r="WDH19" s="22"/>
      <c r="WDI19" s="45"/>
      <c r="WDJ19" s="22"/>
      <c r="WDK19" s="45"/>
      <c r="WDL19" s="22"/>
      <c r="WDM19" s="45"/>
      <c r="WDN19" s="22"/>
      <c r="WDO19" s="45"/>
      <c r="WDP19" s="22"/>
      <c r="WDQ19" s="45"/>
      <c r="WDR19" s="22"/>
      <c r="WDS19" s="45"/>
      <c r="WDT19" s="22"/>
      <c r="WDU19" s="45"/>
      <c r="WDV19" s="22"/>
      <c r="WDW19" s="45"/>
      <c r="WDX19" s="22"/>
      <c r="WDY19" s="45"/>
      <c r="WDZ19" s="22"/>
      <c r="WEA19" s="45"/>
      <c r="WEB19" s="22"/>
      <c r="WEC19" s="45"/>
      <c r="WED19" s="22"/>
      <c r="WEE19" s="45"/>
      <c r="WEF19" s="22"/>
      <c r="WEG19" s="45"/>
      <c r="WEH19" s="22"/>
      <c r="WEI19" s="45"/>
      <c r="WEJ19" s="22"/>
      <c r="WEK19" s="45"/>
      <c r="WEL19" s="22"/>
      <c r="WEM19" s="45"/>
      <c r="WEN19" s="22"/>
      <c r="WEO19" s="45"/>
      <c r="WEP19" s="22"/>
      <c r="WEQ19" s="45"/>
      <c r="WER19" s="22"/>
      <c r="WES19" s="45"/>
      <c r="WET19" s="22"/>
      <c r="WEU19" s="45"/>
      <c r="WEV19" s="22"/>
      <c r="WEW19" s="45"/>
      <c r="WEX19" s="22"/>
      <c r="WEY19" s="45"/>
      <c r="WEZ19" s="22"/>
      <c r="WFA19" s="45"/>
      <c r="WFB19" s="22"/>
      <c r="WFC19" s="45"/>
      <c r="WFD19" s="22"/>
      <c r="WFE19" s="45"/>
      <c r="WFF19" s="22"/>
      <c r="WFG19" s="45"/>
      <c r="WFH19" s="22"/>
      <c r="WFI19" s="45"/>
      <c r="WFJ19" s="22"/>
      <c r="WFK19" s="45"/>
      <c r="WFL19" s="22"/>
      <c r="WFM19" s="45"/>
      <c r="WFN19" s="22"/>
      <c r="WFO19" s="45"/>
      <c r="WFP19" s="22"/>
      <c r="WFQ19" s="45"/>
      <c r="WFR19" s="22"/>
      <c r="WFS19" s="45"/>
      <c r="WFT19" s="22"/>
      <c r="WFU19" s="45"/>
      <c r="WFV19" s="22"/>
      <c r="WFW19" s="45"/>
      <c r="WFX19" s="22"/>
      <c r="WFY19" s="45"/>
      <c r="WFZ19" s="22"/>
      <c r="WGA19" s="45"/>
      <c r="WGB19" s="22"/>
      <c r="WGC19" s="45"/>
      <c r="WGD19" s="22"/>
      <c r="WGE19" s="45"/>
      <c r="WGF19" s="22"/>
      <c r="WGG19" s="45"/>
      <c r="WGH19" s="22"/>
      <c r="WGI19" s="45"/>
      <c r="WGJ19" s="22"/>
      <c r="WGK19" s="45"/>
      <c r="WGL19" s="22"/>
      <c r="WGM19" s="45"/>
      <c r="WGN19" s="22"/>
      <c r="WGO19" s="45"/>
      <c r="WGP19" s="22"/>
      <c r="WGQ19" s="45"/>
      <c r="WGR19" s="22"/>
      <c r="WGS19" s="45"/>
      <c r="WGT19" s="22"/>
      <c r="WGU19" s="45"/>
      <c r="WGV19" s="22"/>
      <c r="WGW19" s="45"/>
      <c r="WGX19" s="22"/>
      <c r="WGY19" s="45"/>
      <c r="WGZ19" s="22"/>
      <c r="WHA19" s="45"/>
      <c r="WHB19" s="22"/>
      <c r="WHC19" s="45"/>
      <c r="WHD19" s="22"/>
      <c r="WHE19" s="45"/>
      <c r="WHF19" s="22"/>
      <c r="WHG19" s="45"/>
      <c r="WHH19" s="22"/>
      <c r="WHI19" s="45"/>
      <c r="WHJ19" s="22"/>
      <c r="WHK19" s="45"/>
      <c r="WHL19" s="22"/>
      <c r="WHM19" s="45"/>
      <c r="WHN19" s="22"/>
      <c r="WHO19" s="45"/>
      <c r="WHP19" s="22"/>
      <c r="WHQ19" s="45"/>
      <c r="WHR19" s="22"/>
      <c r="WHS19" s="45"/>
      <c r="WHT19" s="22"/>
      <c r="WHU19" s="45"/>
      <c r="WHV19" s="22"/>
      <c r="WHW19" s="45"/>
      <c r="WHX19" s="22"/>
      <c r="WHY19" s="45"/>
      <c r="WHZ19" s="22"/>
      <c r="WIA19" s="45"/>
      <c r="WIB19" s="22"/>
      <c r="WIC19" s="45"/>
      <c r="WID19" s="22"/>
      <c r="WIE19" s="45"/>
      <c r="WIF19" s="22"/>
      <c r="WIG19" s="45"/>
      <c r="WIH19" s="22"/>
      <c r="WII19" s="45"/>
      <c r="WIJ19" s="22"/>
      <c r="WIK19" s="45"/>
      <c r="WIL19" s="22"/>
      <c r="WIM19" s="45"/>
      <c r="WIN19" s="22"/>
      <c r="WIO19" s="45"/>
      <c r="WIP19" s="22"/>
      <c r="WIQ19" s="45"/>
      <c r="WIR19" s="22"/>
      <c r="WIS19" s="45"/>
      <c r="WIT19" s="22"/>
      <c r="WIU19" s="45"/>
      <c r="WIV19" s="22"/>
      <c r="WIW19" s="45"/>
      <c r="WIX19" s="22"/>
      <c r="WIY19" s="45"/>
      <c r="WIZ19" s="22"/>
      <c r="WJA19" s="45"/>
      <c r="WJB19" s="22"/>
      <c r="WJC19" s="45"/>
      <c r="WJD19" s="22"/>
      <c r="WJE19" s="45"/>
      <c r="WJF19" s="22"/>
      <c r="WJG19" s="45"/>
      <c r="WJH19" s="22"/>
      <c r="WJI19" s="45"/>
      <c r="WJJ19" s="22"/>
      <c r="WJK19" s="45"/>
      <c r="WJL19" s="22"/>
      <c r="WJM19" s="45"/>
      <c r="WJN19" s="22"/>
      <c r="WJO19" s="45"/>
      <c r="WJP19" s="22"/>
      <c r="WJQ19" s="45"/>
      <c r="WJR19" s="22"/>
      <c r="WJS19" s="45"/>
      <c r="WJT19" s="22"/>
      <c r="WJU19" s="45"/>
      <c r="WJV19" s="22"/>
      <c r="WJW19" s="45"/>
      <c r="WJX19" s="22"/>
      <c r="WJY19" s="45"/>
      <c r="WJZ19" s="22"/>
      <c r="WKA19" s="45"/>
      <c r="WKB19" s="22"/>
      <c r="WKC19" s="45"/>
      <c r="WKD19" s="22"/>
      <c r="WKE19" s="45"/>
      <c r="WKF19" s="22"/>
      <c r="WKG19" s="45"/>
      <c r="WKH19" s="22"/>
      <c r="WKI19" s="45"/>
      <c r="WKJ19" s="22"/>
      <c r="WKK19" s="45"/>
      <c r="WKL19" s="22"/>
      <c r="WKM19" s="45"/>
      <c r="WKN19" s="22"/>
      <c r="WKO19" s="45"/>
      <c r="WKP19" s="22"/>
      <c r="WKQ19" s="45"/>
      <c r="WKR19" s="22"/>
      <c r="WKS19" s="45"/>
      <c r="WKT19" s="22"/>
      <c r="WKU19" s="45"/>
      <c r="WKV19" s="22"/>
      <c r="WKW19" s="45"/>
      <c r="WKX19" s="22"/>
      <c r="WKY19" s="45"/>
      <c r="WKZ19" s="22"/>
      <c r="WLA19" s="45"/>
      <c r="WLB19" s="22"/>
      <c r="WLC19" s="45"/>
      <c r="WLD19" s="22"/>
      <c r="WLE19" s="45"/>
      <c r="WLF19" s="22"/>
      <c r="WLG19" s="45"/>
      <c r="WLH19" s="22"/>
      <c r="WLI19" s="45"/>
      <c r="WLJ19" s="22"/>
      <c r="WLK19" s="45"/>
      <c r="WLL19" s="22"/>
      <c r="WLM19" s="45"/>
      <c r="WLN19" s="22"/>
      <c r="WLO19" s="45"/>
      <c r="WLP19" s="22"/>
      <c r="WLQ19" s="45"/>
      <c r="WLR19" s="22"/>
      <c r="WLS19" s="45"/>
      <c r="WLT19" s="22"/>
      <c r="WLU19" s="45"/>
      <c r="WLV19" s="22"/>
      <c r="WLW19" s="45"/>
      <c r="WLX19" s="22"/>
      <c r="WLY19" s="45"/>
      <c r="WLZ19" s="22"/>
      <c r="WMA19" s="45"/>
      <c r="WMB19" s="22"/>
      <c r="WMC19" s="45"/>
      <c r="WMD19" s="22"/>
      <c r="WME19" s="45"/>
      <c r="WMF19" s="22"/>
      <c r="WMG19" s="45"/>
      <c r="WMH19" s="22"/>
      <c r="WMI19" s="45"/>
      <c r="WMJ19" s="22"/>
      <c r="WMK19" s="45"/>
      <c r="WML19" s="22"/>
      <c r="WMM19" s="45"/>
      <c r="WMN19" s="22"/>
      <c r="WMO19" s="45"/>
      <c r="WMP19" s="22"/>
      <c r="WMQ19" s="45"/>
      <c r="WMR19" s="22"/>
      <c r="WMS19" s="45"/>
      <c r="WMT19" s="22"/>
      <c r="WMU19" s="45"/>
      <c r="WMV19" s="22"/>
      <c r="WMW19" s="45"/>
      <c r="WMX19" s="22"/>
      <c r="WMY19" s="45"/>
      <c r="WMZ19" s="22"/>
      <c r="WNA19" s="45"/>
      <c r="WNB19" s="22"/>
      <c r="WNC19" s="45"/>
      <c r="WND19" s="22"/>
      <c r="WNE19" s="45"/>
      <c r="WNF19" s="22"/>
      <c r="WNG19" s="45"/>
      <c r="WNH19" s="22"/>
      <c r="WNI19" s="45"/>
      <c r="WNJ19" s="22"/>
      <c r="WNK19" s="45"/>
      <c r="WNL19" s="22"/>
      <c r="WNM19" s="45"/>
      <c r="WNN19" s="22"/>
      <c r="WNO19" s="45"/>
      <c r="WNP19" s="22"/>
      <c r="WNQ19" s="45"/>
      <c r="WNR19" s="22"/>
      <c r="WNS19" s="45"/>
      <c r="WNT19" s="22"/>
      <c r="WNU19" s="45"/>
      <c r="WNV19" s="22"/>
      <c r="WNW19" s="45"/>
      <c r="WNX19" s="22"/>
      <c r="WNY19" s="45"/>
      <c r="WNZ19" s="22"/>
      <c r="WOA19" s="45"/>
      <c r="WOB19" s="22"/>
      <c r="WOC19" s="45"/>
      <c r="WOD19" s="22"/>
      <c r="WOE19" s="45"/>
      <c r="WOF19" s="22"/>
      <c r="WOG19" s="45"/>
      <c r="WOH19" s="22"/>
      <c r="WOI19" s="45"/>
      <c r="WOJ19" s="22"/>
      <c r="WOK19" s="45"/>
      <c r="WOL19" s="22"/>
      <c r="WOM19" s="45"/>
      <c r="WON19" s="22"/>
      <c r="WOO19" s="45"/>
      <c r="WOP19" s="22"/>
      <c r="WOQ19" s="45"/>
      <c r="WOR19" s="22"/>
      <c r="WOS19" s="45"/>
      <c r="WOT19" s="22"/>
      <c r="WOU19" s="45"/>
      <c r="WOV19" s="22"/>
      <c r="WOW19" s="45"/>
      <c r="WOX19" s="22"/>
      <c r="WOY19" s="45"/>
      <c r="WOZ19" s="22"/>
      <c r="WPA19" s="45"/>
      <c r="WPB19" s="22"/>
      <c r="WPC19" s="45"/>
      <c r="WPD19" s="22"/>
      <c r="WPE19" s="45"/>
      <c r="WPF19" s="22"/>
      <c r="WPG19" s="45"/>
      <c r="WPH19" s="22"/>
      <c r="WPI19" s="45"/>
      <c r="WPJ19" s="22"/>
      <c r="WPK19" s="45"/>
      <c r="WPL19" s="22"/>
      <c r="WPM19" s="45"/>
      <c r="WPN19" s="22"/>
      <c r="WPO19" s="45"/>
      <c r="WPP19" s="22"/>
      <c r="WPQ19" s="45"/>
      <c r="WPR19" s="22"/>
      <c r="WPS19" s="45"/>
      <c r="WPT19" s="22"/>
      <c r="WPU19" s="45"/>
      <c r="WPV19" s="22"/>
      <c r="WPW19" s="45"/>
      <c r="WPX19" s="22"/>
      <c r="WPY19" s="45"/>
      <c r="WPZ19" s="22"/>
      <c r="WQA19" s="45"/>
      <c r="WQB19" s="22"/>
      <c r="WQC19" s="45"/>
      <c r="WQD19" s="22"/>
      <c r="WQE19" s="45"/>
      <c r="WQF19" s="22"/>
      <c r="WQG19" s="45"/>
      <c r="WQH19" s="22"/>
      <c r="WQI19" s="45"/>
      <c r="WQJ19" s="22"/>
      <c r="WQK19" s="45"/>
      <c r="WQL19" s="22"/>
      <c r="WQM19" s="45"/>
      <c r="WQN19" s="22"/>
      <c r="WQO19" s="45"/>
      <c r="WQP19" s="22"/>
      <c r="WQQ19" s="45"/>
      <c r="WQR19" s="22"/>
      <c r="WQS19" s="45"/>
      <c r="WQT19" s="22"/>
      <c r="WQU19" s="45"/>
      <c r="WQV19" s="22"/>
      <c r="WQW19" s="45"/>
      <c r="WQX19" s="22"/>
      <c r="WQY19" s="45"/>
      <c r="WQZ19" s="22"/>
      <c r="WRA19" s="45"/>
      <c r="WRB19" s="22"/>
      <c r="WRC19" s="45"/>
      <c r="WRD19" s="22"/>
      <c r="WRE19" s="45"/>
      <c r="WRF19" s="22"/>
      <c r="WRG19" s="45"/>
      <c r="WRH19" s="22"/>
      <c r="WRI19" s="45"/>
      <c r="WRJ19" s="22"/>
      <c r="WRK19" s="45"/>
      <c r="WRL19" s="22"/>
      <c r="WRM19" s="45"/>
      <c r="WRN19" s="22"/>
      <c r="WRO19" s="45"/>
      <c r="WRP19" s="22"/>
      <c r="WRQ19" s="45"/>
      <c r="WRR19" s="22"/>
      <c r="WRS19" s="45"/>
      <c r="WRT19" s="22"/>
      <c r="WRU19" s="45"/>
      <c r="WRV19" s="22"/>
      <c r="WRW19" s="45"/>
      <c r="WRX19" s="22"/>
      <c r="WRY19" s="45"/>
      <c r="WRZ19" s="22"/>
      <c r="WSA19" s="45"/>
      <c r="WSB19" s="22"/>
      <c r="WSC19" s="45"/>
      <c r="WSD19" s="22"/>
      <c r="WSE19" s="45"/>
      <c r="WSF19" s="22"/>
      <c r="WSG19" s="45"/>
      <c r="WSH19" s="22"/>
      <c r="WSI19" s="45"/>
      <c r="WSJ19" s="22"/>
      <c r="WSK19" s="45"/>
      <c r="WSL19" s="22"/>
      <c r="WSM19" s="45"/>
      <c r="WSN19" s="22"/>
      <c r="WSO19" s="45"/>
      <c r="WSP19" s="22"/>
      <c r="WSQ19" s="45"/>
      <c r="WSR19" s="22"/>
      <c r="WSS19" s="45"/>
      <c r="WST19" s="22"/>
      <c r="WSU19" s="45"/>
      <c r="WSV19" s="22"/>
      <c r="WSW19" s="45"/>
      <c r="WSX19" s="22"/>
      <c r="WSY19" s="45"/>
      <c r="WSZ19" s="22"/>
      <c r="WTA19" s="45"/>
      <c r="WTB19" s="22"/>
      <c r="WTC19" s="45"/>
      <c r="WTD19" s="22"/>
      <c r="WTE19" s="45"/>
      <c r="WTF19" s="22"/>
      <c r="WTG19" s="45"/>
      <c r="WTH19" s="22"/>
      <c r="WTI19" s="45"/>
      <c r="WTJ19" s="22"/>
      <c r="WTK19" s="45"/>
      <c r="WTL19" s="22"/>
      <c r="WTM19" s="45"/>
      <c r="WTN19" s="22"/>
      <c r="WTO19" s="45"/>
      <c r="WTP19" s="22"/>
      <c r="WTQ19" s="45"/>
      <c r="WTR19" s="22"/>
      <c r="WTS19" s="45"/>
      <c r="WTT19" s="22"/>
      <c r="WTU19" s="45"/>
      <c r="WTV19" s="22"/>
      <c r="WTW19" s="45"/>
      <c r="WTX19" s="22"/>
      <c r="WTY19" s="45"/>
      <c r="WTZ19" s="22"/>
      <c r="WUA19" s="45"/>
      <c r="WUB19" s="22"/>
      <c r="WUC19" s="45"/>
      <c r="WUD19" s="22"/>
      <c r="WUE19" s="45"/>
      <c r="WUF19" s="22"/>
      <c r="WUG19" s="45"/>
      <c r="WUH19" s="22"/>
      <c r="WUI19" s="45"/>
      <c r="WUJ19" s="22"/>
      <c r="WUK19" s="45"/>
      <c r="WUL19" s="22"/>
      <c r="WUM19" s="45"/>
      <c r="WUN19" s="22"/>
      <c r="WUO19" s="45"/>
      <c r="WUP19" s="22"/>
      <c r="WUQ19" s="45"/>
      <c r="WUR19" s="22"/>
      <c r="WUS19" s="45"/>
      <c r="WUT19" s="22"/>
      <c r="WUU19" s="45"/>
      <c r="WUV19" s="22"/>
      <c r="WUW19" s="45"/>
      <c r="WUX19" s="22"/>
      <c r="WUY19" s="45"/>
      <c r="WUZ19" s="22"/>
      <c r="WVA19" s="45"/>
      <c r="WVB19" s="22"/>
      <c r="WVC19" s="45"/>
      <c r="WVD19" s="22"/>
      <c r="WVE19" s="45"/>
      <c r="WVF19" s="22"/>
      <c r="WVG19" s="45"/>
      <c r="WVH19" s="22"/>
      <c r="WVI19" s="45"/>
      <c r="WVJ19" s="22"/>
      <c r="WVK19" s="45"/>
      <c r="WVL19" s="22"/>
      <c r="WVM19" s="45"/>
      <c r="WVN19" s="22"/>
      <c r="WVO19" s="45"/>
      <c r="WVP19" s="22"/>
      <c r="WVQ19" s="45"/>
      <c r="WVR19" s="22"/>
      <c r="WVS19" s="45"/>
      <c r="WVT19" s="22"/>
      <c r="WVU19" s="45"/>
      <c r="WVV19" s="22"/>
      <c r="WVW19" s="45"/>
      <c r="WVX19" s="22"/>
      <c r="WVY19" s="45"/>
      <c r="WVZ19" s="22"/>
      <c r="WWA19" s="45"/>
      <c r="WWB19" s="22"/>
      <c r="WWC19" s="45"/>
      <c r="WWD19" s="22"/>
      <c r="WWE19" s="45"/>
      <c r="WWF19" s="22"/>
      <c r="WWG19" s="45"/>
      <c r="WWH19" s="22"/>
      <c r="WWI19" s="45"/>
      <c r="WWJ19" s="22"/>
      <c r="WWK19" s="45"/>
      <c r="WWL19" s="22"/>
      <c r="WWM19" s="45"/>
      <c r="WWN19" s="22"/>
      <c r="WWO19" s="45"/>
      <c r="WWP19" s="22"/>
      <c r="WWQ19" s="45"/>
      <c r="WWR19" s="22"/>
      <c r="WWS19" s="45"/>
      <c r="WWT19" s="22"/>
      <c r="WWU19" s="45"/>
      <c r="WWV19" s="22"/>
      <c r="WWW19" s="45"/>
      <c r="WWX19" s="22"/>
      <c r="WWY19" s="45"/>
      <c r="WWZ19" s="22"/>
      <c r="WXA19" s="45"/>
      <c r="WXB19" s="22"/>
      <c r="WXC19" s="45"/>
      <c r="WXD19" s="22"/>
      <c r="WXE19" s="45"/>
      <c r="WXF19" s="22"/>
      <c r="WXG19" s="45"/>
      <c r="WXH19" s="22"/>
      <c r="WXI19" s="45"/>
      <c r="WXJ19" s="22"/>
      <c r="WXK19" s="45"/>
      <c r="WXL19" s="22"/>
      <c r="WXM19" s="45"/>
      <c r="WXN19" s="22"/>
      <c r="WXO19" s="45"/>
      <c r="WXP19" s="22"/>
      <c r="WXQ19" s="45"/>
      <c r="WXR19" s="22"/>
      <c r="WXS19" s="45"/>
      <c r="WXT19" s="22"/>
      <c r="WXU19" s="45"/>
      <c r="WXV19" s="22"/>
      <c r="WXW19" s="45"/>
      <c r="WXX19" s="22"/>
      <c r="WXY19" s="45"/>
      <c r="WXZ19" s="22"/>
      <c r="WYA19" s="45"/>
      <c r="WYB19" s="22"/>
      <c r="WYC19" s="45"/>
      <c r="WYD19" s="22"/>
      <c r="WYE19" s="45"/>
      <c r="WYF19" s="22"/>
      <c r="WYG19" s="45"/>
      <c r="WYH19" s="22"/>
      <c r="WYI19" s="45"/>
      <c r="WYJ19" s="22"/>
      <c r="WYK19" s="45"/>
      <c r="WYL19" s="22"/>
      <c r="WYM19" s="45"/>
      <c r="WYN19" s="22"/>
      <c r="WYO19" s="45"/>
      <c r="WYP19" s="22"/>
      <c r="WYQ19" s="45"/>
      <c r="WYR19" s="22"/>
      <c r="WYS19" s="45"/>
      <c r="WYT19" s="22"/>
      <c r="WYU19" s="45"/>
      <c r="WYV19" s="22"/>
      <c r="WYW19" s="45"/>
      <c r="WYX19" s="22"/>
      <c r="WYY19" s="45"/>
      <c r="WYZ19" s="22"/>
      <c r="WZA19" s="45"/>
      <c r="WZB19" s="22"/>
      <c r="WZC19" s="45"/>
      <c r="WZD19" s="22"/>
      <c r="WZE19" s="45"/>
      <c r="WZF19" s="22"/>
      <c r="WZG19" s="45"/>
      <c r="WZH19" s="22"/>
      <c r="WZI19" s="45"/>
      <c r="WZJ19" s="22"/>
      <c r="WZK19" s="45"/>
      <c r="WZL19" s="22"/>
      <c r="WZM19" s="45"/>
      <c r="WZN19" s="22"/>
      <c r="WZO19" s="45"/>
      <c r="WZP19" s="22"/>
      <c r="WZQ19" s="45"/>
      <c r="WZR19" s="22"/>
      <c r="WZS19" s="45"/>
      <c r="WZT19" s="22"/>
      <c r="WZU19" s="45"/>
      <c r="WZV19" s="22"/>
      <c r="WZW19" s="45"/>
      <c r="WZX19" s="22"/>
      <c r="WZY19" s="45"/>
      <c r="WZZ19" s="22"/>
      <c r="XAA19" s="45"/>
      <c r="XAB19" s="22"/>
      <c r="XAC19" s="45"/>
      <c r="XAD19" s="22"/>
      <c r="XAE19" s="45"/>
      <c r="XAF19" s="22"/>
      <c r="XAG19" s="45"/>
      <c r="XAH19" s="22"/>
      <c r="XAI19" s="45"/>
      <c r="XAJ19" s="22"/>
      <c r="XAK19" s="45"/>
      <c r="XAL19" s="22"/>
      <c r="XAM19" s="45"/>
      <c r="XAN19" s="22"/>
      <c r="XAO19" s="45"/>
      <c r="XAP19" s="22"/>
      <c r="XAQ19" s="45"/>
      <c r="XAR19" s="22"/>
      <c r="XAS19" s="45"/>
      <c r="XAT19" s="22"/>
      <c r="XAU19" s="45"/>
      <c r="XAV19" s="22"/>
      <c r="XAW19" s="45"/>
      <c r="XAX19" s="22"/>
      <c r="XAY19" s="45"/>
      <c r="XAZ19" s="22"/>
      <c r="XBA19" s="45"/>
      <c r="XBB19" s="22"/>
      <c r="XBC19" s="45"/>
      <c r="XBD19" s="22"/>
      <c r="XBE19" s="45"/>
      <c r="XBF19" s="22"/>
      <c r="XBG19" s="45"/>
      <c r="XBH19" s="22"/>
      <c r="XBI19" s="45"/>
      <c r="XBJ19" s="22"/>
      <c r="XBK19" s="45"/>
      <c r="XBL19" s="22"/>
      <c r="XBM19" s="45"/>
      <c r="XBN19" s="22"/>
      <c r="XBO19" s="45"/>
      <c r="XBP19" s="22"/>
      <c r="XBQ19" s="45"/>
      <c r="XBR19" s="22"/>
      <c r="XBS19" s="45"/>
      <c r="XBT19" s="22"/>
      <c r="XBU19" s="45"/>
      <c r="XBV19" s="22"/>
      <c r="XBW19" s="45"/>
      <c r="XBX19" s="22"/>
      <c r="XBY19" s="45"/>
      <c r="XBZ19" s="22"/>
      <c r="XCA19" s="45"/>
      <c r="XCB19" s="22"/>
      <c r="XCC19" s="45"/>
      <c r="XCD19" s="22"/>
      <c r="XCE19" s="45"/>
      <c r="XCF19" s="22"/>
      <c r="XCG19" s="45"/>
      <c r="XCH19" s="22"/>
      <c r="XCI19" s="45"/>
      <c r="XCJ19" s="22"/>
      <c r="XCK19" s="45"/>
      <c r="XCL19" s="22"/>
      <c r="XCM19" s="45"/>
      <c r="XCN19" s="22"/>
      <c r="XCO19" s="45"/>
      <c r="XCP19" s="22"/>
      <c r="XCQ19" s="45"/>
      <c r="XCR19" s="22"/>
      <c r="XCS19" s="45"/>
      <c r="XCT19" s="22"/>
      <c r="XCU19" s="45"/>
      <c r="XCV19" s="22"/>
      <c r="XCW19" s="45"/>
      <c r="XCX19" s="22"/>
      <c r="XCY19" s="45"/>
      <c r="XCZ19" s="22"/>
      <c r="XDA19" s="45"/>
      <c r="XDB19" s="22"/>
      <c r="XDC19" s="45"/>
      <c r="XDD19" s="22"/>
      <c r="XDE19" s="45"/>
      <c r="XDF19" s="22"/>
      <c r="XDG19" s="45"/>
      <c r="XDH19" s="22"/>
      <c r="XDI19" s="45"/>
      <c r="XDJ19" s="22"/>
      <c r="XDK19" s="45"/>
      <c r="XDL19" s="22"/>
      <c r="XDM19" s="45"/>
      <c r="XDN19" s="22"/>
      <c r="XDO19" s="45"/>
      <c r="XDP19" s="22"/>
      <c r="XDQ19" s="45"/>
      <c r="XDR19" s="22"/>
      <c r="XDS19" s="45"/>
      <c r="XDT19" s="22"/>
      <c r="XDU19" s="45"/>
      <c r="XDV19" s="22"/>
      <c r="XDW19" s="45"/>
      <c r="XDX19" s="22"/>
      <c r="XDY19" s="45"/>
      <c r="XDZ19" s="22"/>
      <c r="XEA19" s="45"/>
      <c r="XEB19" s="22"/>
      <c r="XEC19" s="45"/>
      <c r="XED19" s="22"/>
      <c r="XEE19" s="45"/>
      <c r="XEF19" s="22"/>
      <c r="XEG19" s="45"/>
      <c r="XEH19" s="22"/>
      <c r="XEI19" s="45"/>
      <c r="XEJ19" s="22"/>
      <c r="XEK19" s="45"/>
      <c r="XEL19" s="22"/>
      <c r="XEM19" s="45"/>
      <c r="XEN19" s="22"/>
      <c r="XEO19" s="45"/>
      <c r="XEP19" s="22"/>
      <c r="XEQ19" s="45"/>
      <c r="XER19" s="22"/>
      <c r="XES19" s="45"/>
      <c r="XET19" s="22"/>
      <c r="XEU19" s="45"/>
      <c r="XEV19" s="22"/>
      <c r="XEW19" s="45"/>
      <c r="XEX19" s="22"/>
      <c r="XEY19" s="45"/>
      <c r="XEZ19" s="22"/>
      <c r="XFA19" s="45"/>
      <c r="XFB19" s="22"/>
      <c r="XFC19" s="45"/>
      <c r="XFD19" s="22"/>
    </row>
    <row r="20" spans="1:16384">
      <c r="A20" s="45"/>
      <c r="B20" s="22"/>
      <c r="C20" s="45"/>
      <c r="E20" s="45"/>
      <c r="G20" s="45"/>
      <c r="H20" s="22"/>
      <c r="I20" s="45"/>
      <c r="K20" s="45"/>
      <c r="L20" s="22"/>
      <c r="M20" s="45"/>
      <c r="N20" s="22"/>
      <c r="O20" s="45"/>
      <c r="P20" s="22"/>
      <c r="Q20" s="45"/>
      <c r="R20" s="22"/>
      <c r="S20" s="45"/>
      <c r="T20" s="22"/>
      <c r="U20" s="45"/>
      <c r="V20" s="22"/>
      <c r="W20" s="45"/>
      <c r="X20" s="22"/>
      <c r="Y20" s="45"/>
      <c r="Z20" s="22"/>
      <c r="AA20" s="45"/>
      <c r="AB20" s="22"/>
      <c r="AC20" s="45"/>
      <c r="AD20" s="22"/>
      <c r="AE20" s="45"/>
      <c r="AF20" s="22"/>
      <c r="AG20" s="45"/>
      <c r="AH20" s="22"/>
      <c r="AI20" s="45"/>
      <c r="AJ20" s="22"/>
      <c r="AK20" s="45"/>
      <c r="AL20" s="22"/>
      <c r="AM20" s="45"/>
      <c r="AN20" s="22"/>
      <c r="AO20" s="45"/>
      <c r="AP20" s="22"/>
      <c r="AQ20" s="45"/>
      <c r="AR20" s="22"/>
      <c r="AS20" s="45"/>
      <c r="AT20" s="22"/>
      <c r="AU20" s="45"/>
      <c r="AV20" s="22"/>
      <c r="AW20" s="45"/>
      <c r="AX20" s="22"/>
      <c r="AY20" s="45"/>
      <c r="AZ20" s="22"/>
      <c r="BA20" s="45"/>
      <c r="BB20" s="22"/>
      <c r="BC20" s="45"/>
      <c r="BD20" s="22"/>
      <c r="BE20" s="45"/>
      <c r="BF20" s="22"/>
      <c r="BG20" s="45"/>
      <c r="BH20" s="22"/>
      <c r="BI20" s="45"/>
      <c r="BJ20" s="22"/>
      <c r="BK20" s="45"/>
      <c r="BL20" s="22"/>
      <c r="BM20" s="45"/>
      <c r="BN20" s="22"/>
      <c r="BO20" s="45"/>
      <c r="BP20" s="22"/>
      <c r="BQ20" s="45"/>
      <c r="BR20" s="22"/>
      <c r="BS20" s="45"/>
      <c r="BT20" s="22"/>
      <c r="BU20" s="45"/>
      <c r="BV20" s="22"/>
      <c r="BW20" s="45"/>
      <c r="BX20" s="22"/>
      <c r="BY20" s="45"/>
      <c r="BZ20" s="22"/>
      <c r="CA20" s="45"/>
      <c r="CB20" s="22"/>
      <c r="CC20" s="45"/>
      <c r="CD20" s="22"/>
      <c r="CE20" s="45"/>
      <c r="CF20" s="22"/>
      <c r="CG20" s="45"/>
      <c r="CH20" s="22"/>
      <c r="CI20" s="45"/>
      <c r="CJ20" s="22"/>
      <c r="CK20" s="45"/>
      <c r="CL20" s="22"/>
      <c r="CM20" s="45"/>
      <c r="CN20" s="22"/>
      <c r="CO20" s="45"/>
      <c r="CP20" s="22"/>
      <c r="CQ20" s="45"/>
      <c r="CR20" s="22"/>
      <c r="CS20" s="45"/>
      <c r="CT20" s="22"/>
      <c r="CU20" s="45"/>
      <c r="CV20" s="22"/>
      <c r="CW20" s="45"/>
      <c r="CX20" s="22"/>
      <c r="CY20" s="45"/>
      <c r="CZ20" s="22"/>
      <c r="DA20" s="45"/>
      <c r="DB20" s="22"/>
      <c r="DC20" s="45"/>
      <c r="DD20" s="22"/>
      <c r="DE20" s="45"/>
      <c r="DF20" s="22"/>
      <c r="DG20" s="45"/>
      <c r="DH20" s="22"/>
      <c r="DI20" s="45"/>
      <c r="DJ20" s="22"/>
      <c r="DK20" s="45"/>
      <c r="DL20" s="22"/>
      <c r="DM20" s="45"/>
      <c r="DN20" s="22"/>
      <c r="DO20" s="45"/>
      <c r="DP20" s="22"/>
      <c r="DQ20" s="45"/>
      <c r="DR20" s="22"/>
      <c r="DS20" s="45"/>
      <c r="DT20" s="22"/>
      <c r="DU20" s="45"/>
      <c r="DV20" s="22"/>
      <c r="DW20" s="45"/>
      <c r="DX20" s="22"/>
      <c r="DY20" s="45"/>
      <c r="DZ20" s="22"/>
      <c r="EA20" s="45"/>
      <c r="EB20" s="22"/>
      <c r="EC20" s="45"/>
      <c r="ED20" s="22"/>
      <c r="EE20" s="45"/>
      <c r="EF20" s="22"/>
      <c r="EG20" s="45"/>
      <c r="EH20" s="22"/>
      <c r="EI20" s="45"/>
      <c r="EJ20" s="22"/>
      <c r="EK20" s="45"/>
      <c r="EL20" s="22"/>
      <c r="EM20" s="45"/>
      <c r="EN20" s="22"/>
      <c r="EO20" s="45"/>
      <c r="EP20" s="22"/>
      <c r="EQ20" s="45"/>
      <c r="ER20" s="22"/>
      <c r="ES20" s="45"/>
      <c r="ET20" s="22"/>
      <c r="EU20" s="45"/>
      <c r="EV20" s="22"/>
      <c r="EW20" s="45"/>
      <c r="EX20" s="22"/>
      <c r="EY20" s="45"/>
      <c r="EZ20" s="22"/>
      <c r="FA20" s="45"/>
      <c r="FB20" s="22"/>
      <c r="FC20" s="45"/>
      <c r="FD20" s="22"/>
      <c r="FE20" s="45"/>
      <c r="FF20" s="22"/>
      <c r="FG20" s="45"/>
      <c r="FH20" s="22"/>
      <c r="FI20" s="45"/>
      <c r="FJ20" s="22"/>
      <c r="FK20" s="45"/>
      <c r="FL20" s="22"/>
      <c r="FM20" s="45"/>
      <c r="FN20" s="22"/>
      <c r="FO20" s="45"/>
      <c r="FP20" s="22"/>
      <c r="FQ20" s="45"/>
      <c r="FR20" s="22"/>
      <c r="FS20" s="45"/>
      <c r="FT20" s="22"/>
      <c r="FU20" s="45"/>
      <c r="FV20" s="22"/>
      <c r="FW20" s="45"/>
      <c r="FX20" s="22"/>
      <c r="FY20" s="45"/>
      <c r="FZ20" s="22"/>
      <c r="GA20" s="45"/>
      <c r="GB20" s="22"/>
      <c r="GC20" s="45"/>
      <c r="GD20" s="22"/>
      <c r="GE20" s="45"/>
      <c r="GF20" s="22"/>
      <c r="GG20" s="45"/>
      <c r="GH20" s="22"/>
      <c r="GI20" s="45"/>
      <c r="GJ20" s="22"/>
      <c r="GK20" s="45"/>
      <c r="GL20" s="22"/>
      <c r="GM20" s="45"/>
      <c r="GN20" s="22"/>
      <c r="GO20" s="45"/>
      <c r="GP20" s="22"/>
      <c r="GQ20" s="45"/>
      <c r="GR20" s="22"/>
      <c r="GS20" s="45"/>
      <c r="GT20" s="22"/>
      <c r="GU20" s="45"/>
      <c r="GV20" s="22"/>
      <c r="GW20" s="45"/>
      <c r="GX20" s="22"/>
      <c r="GY20" s="45"/>
      <c r="GZ20" s="22"/>
      <c r="HA20" s="45"/>
      <c r="HB20" s="22"/>
      <c r="HC20" s="45"/>
      <c r="HD20" s="22"/>
      <c r="HE20" s="45"/>
      <c r="HF20" s="22"/>
      <c r="HG20" s="45"/>
      <c r="HH20" s="22"/>
      <c r="HI20" s="45"/>
      <c r="HJ20" s="22"/>
      <c r="HK20" s="45"/>
      <c r="HL20" s="22"/>
      <c r="HM20" s="45"/>
      <c r="HN20" s="22"/>
      <c r="HO20" s="45"/>
      <c r="HP20" s="22"/>
      <c r="HQ20" s="45"/>
      <c r="HR20" s="22"/>
      <c r="HS20" s="45"/>
      <c r="HT20" s="22"/>
      <c r="HU20" s="45"/>
      <c r="HV20" s="22"/>
      <c r="HW20" s="45"/>
      <c r="HX20" s="22"/>
      <c r="HY20" s="45"/>
      <c r="HZ20" s="22"/>
      <c r="IA20" s="45"/>
      <c r="IB20" s="22"/>
      <c r="IC20" s="45"/>
      <c r="ID20" s="22"/>
      <c r="IE20" s="45"/>
      <c r="IF20" s="22"/>
      <c r="IG20" s="45"/>
      <c r="IH20" s="22"/>
      <c r="II20" s="45"/>
      <c r="IJ20" s="22"/>
      <c r="IK20" s="45"/>
      <c r="IL20" s="22"/>
      <c r="IM20" s="45"/>
      <c r="IN20" s="22"/>
      <c r="IO20" s="45"/>
      <c r="IP20" s="22"/>
      <c r="IQ20" s="45"/>
      <c r="IR20" s="22"/>
      <c r="IS20" s="45"/>
      <c r="IT20" s="22"/>
      <c r="IU20" s="45"/>
      <c r="IV20" s="22"/>
      <c r="IW20" s="45"/>
      <c r="IX20" s="22"/>
      <c r="IY20" s="45"/>
      <c r="IZ20" s="22"/>
      <c r="JA20" s="45"/>
      <c r="JB20" s="22"/>
      <c r="JC20" s="45"/>
      <c r="JD20" s="22"/>
      <c r="JE20" s="45"/>
      <c r="JF20" s="22"/>
      <c r="JG20" s="45"/>
      <c r="JH20" s="22"/>
      <c r="JI20" s="45"/>
      <c r="JJ20" s="22"/>
      <c r="JK20" s="45"/>
      <c r="JL20" s="22"/>
      <c r="JM20" s="45"/>
      <c r="JN20" s="22"/>
      <c r="JO20" s="45"/>
      <c r="JP20" s="22"/>
      <c r="JQ20" s="45"/>
      <c r="JR20" s="22"/>
      <c r="JS20" s="45"/>
      <c r="JT20" s="22"/>
      <c r="JU20" s="45"/>
      <c r="JV20" s="22"/>
      <c r="JW20" s="45"/>
      <c r="JX20" s="22"/>
      <c r="JY20" s="45"/>
      <c r="JZ20" s="22"/>
      <c r="KA20" s="45"/>
      <c r="KB20" s="22"/>
      <c r="KC20" s="45"/>
      <c r="KD20" s="22"/>
      <c r="KE20" s="45"/>
      <c r="KF20" s="22"/>
      <c r="KG20" s="45"/>
      <c r="KH20" s="22"/>
      <c r="KI20" s="45"/>
      <c r="KJ20" s="22"/>
      <c r="KK20" s="45"/>
      <c r="KL20" s="22"/>
      <c r="KM20" s="45"/>
      <c r="KN20" s="22"/>
      <c r="KO20" s="45"/>
      <c r="KP20" s="22"/>
      <c r="KQ20" s="45"/>
      <c r="KR20" s="22"/>
      <c r="KS20" s="45"/>
      <c r="KT20" s="22"/>
      <c r="KU20" s="45"/>
      <c r="KV20" s="22"/>
      <c r="KW20" s="45"/>
      <c r="KX20" s="22"/>
      <c r="KY20" s="45"/>
      <c r="KZ20" s="22"/>
      <c r="LA20" s="45"/>
      <c r="LB20" s="22"/>
      <c r="LC20" s="45"/>
      <c r="LD20" s="22"/>
      <c r="LE20" s="45"/>
      <c r="LF20" s="22"/>
      <c r="LG20" s="45"/>
      <c r="LH20" s="22"/>
      <c r="LI20" s="45"/>
      <c r="LJ20" s="22"/>
      <c r="LK20" s="45"/>
      <c r="LL20" s="22"/>
      <c r="LM20" s="45"/>
      <c r="LN20" s="22"/>
      <c r="LO20" s="45"/>
      <c r="LP20" s="22"/>
      <c r="LQ20" s="45"/>
      <c r="LR20" s="22"/>
      <c r="LS20" s="45"/>
      <c r="LT20" s="22"/>
      <c r="LU20" s="45"/>
      <c r="LV20" s="22"/>
      <c r="LW20" s="45"/>
      <c r="LX20" s="22"/>
      <c r="LY20" s="45"/>
      <c r="LZ20" s="22"/>
      <c r="MA20" s="45"/>
      <c r="MB20" s="22"/>
      <c r="MC20" s="45"/>
      <c r="MD20" s="22"/>
      <c r="ME20" s="45"/>
      <c r="MF20" s="22"/>
      <c r="MG20" s="45"/>
      <c r="MH20" s="22"/>
      <c r="MI20" s="45"/>
      <c r="MJ20" s="22"/>
      <c r="MK20" s="45"/>
      <c r="ML20" s="22"/>
      <c r="MM20" s="45"/>
      <c r="MN20" s="22"/>
      <c r="MO20" s="45"/>
      <c r="MP20" s="22"/>
      <c r="MQ20" s="45"/>
      <c r="MR20" s="22"/>
      <c r="MS20" s="45"/>
      <c r="MT20" s="22"/>
      <c r="MU20" s="45"/>
      <c r="MV20" s="22"/>
      <c r="MW20" s="45"/>
      <c r="MX20" s="22"/>
      <c r="MY20" s="45"/>
      <c r="MZ20" s="22"/>
      <c r="NA20" s="45"/>
      <c r="NB20" s="22"/>
      <c r="NC20" s="45"/>
      <c r="ND20" s="22"/>
      <c r="NE20" s="45"/>
      <c r="NF20" s="22"/>
      <c r="NG20" s="45"/>
      <c r="NH20" s="22"/>
      <c r="NI20" s="45"/>
      <c r="NJ20" s="22"/>
      <c r="NK20" s="45"/>
      <c r="NL20" s="22"/>
      <c r="NM20" s="45"/>
      <c r="NN20" s="22"/>
      <c r="NO20" s="45"/>
      <c r="NP20" s="22"/>
      <c r="NQ20" s="45"/>
      <c r="NR20" s="22"/>
      <c r="NS20" s="45"/>
      <c r="NT20" s="22"/>
      <c r="NU20" s="45"/>
      <c r="NV20" s="22"/>
      <c r="NW20" s="45"/>
      <c r="NX20" s="22"/>
      <c r="NY20" s="45"/>
      <c r="NZ20" s="22"/>
      <c r="OA20" s="45"/>
      <c r="OB20" s="22"/>
      <c r="OC20" s="45"/>
      <c r="OD20" s="22"/>
      <c r="OE20" s="45"/>
      <c r="OF20" s="22"/>
      <c r="OG20" s="45"/>
      <c r="OH20" s="22"/>
      <c r="OI20" s="45"/>
      <c r="OJ20" s="22"/>
      <c r="OK20" s="45"/>
      <c r="OL20" s="22"/>
      <c r="OM20" s="45"/>
      <c r="ON20" s="22"/>
      <c r="OO20" s="45"/>
      <c r="OP20" s="22"/>
      <c r="OQ20" s="45"/>
      <c r="OR20" s="22"/>
      <c r="OS20" s="45"/>
      <c r="OT20" s="22"/>
      <c r="OU20" s="45"/>
      <c r="OV20" s="22"/>
      <c r="OW20" s="45"/>
      <c r="OX20" s="22"/>
      <c r="OY20" s="45"/>
      <c r="OZ20" s="22"/>
      <c r="PA20" s="45"/>
      <c r="PB20" s="22"/>
      <c r="PC20" s="45"/>
      <c r="PD20" s="22"/>
      <c r="PE20" s="45"/>
      <c r="PF20" s="22"/>
      <c r="PG20" s="45"/>
      <c r="PH20" s="22"/>
      <c r="PI20" s="45"/>
      <c r="PJ20" s="22"/>
      <c r="PK20" s="45"/>
      <c r="PL20" s="22"/>
      <c r="PM20" s="45"/>
      <c r="PN20" s="22"/>
      <c r="PO20" s="45"/>
      <c r="PP20" s="22"/>
      <c r="PQ20" s="45"/>
      <c r="PR20" s="22"/>
      <c r="PS20" s="45"/>
      <c r="PT20" s="22"/>
      <c r="PU20" s="45"/>
      <c r="PV20" s="22"/>
      <c r="PW20" s="45"/>
      <c r="PX20" s="22"/>
      <c r="PY20" s="45"/>
      <c r="PZ20" s="22"/>
      <c r="QA20" s="45"/>
      <c r="QB20" s="22"/>
      <c r="QC20" s="45"/>
      <c r="QD20" s="22"/>
      <c r="QE20" s="45"/>
      <c r="QF20" s="22"/>
      <c r="QG20" s="45"/>
      <c r="QH20" s="22"/>
      <c r="QI20" s="45"/>
      <c r="QJ20" s="22"/>
      <c r="QK20" s="45"/>
      <c r="QL20" s="22"/>
      <c r="QM20" s="45"/>
      <c r="QN20" s="22"/>
      <c r="QO20" s="45"/>
      <c r="QP20" s="22"/>
      <c r="QQ20" s="45"/>
      <c r="QR20" s="22"/>
      <c r="QS20" s="45"/>
      <c r="QT20" s="22"/>
      <c r="QU20" s="45"/>
      <c r="QV20" s="22"/>
      <c r="QW20" s="45"/>
      <c r="QX20" s="22"/>
      <c r="QY20" s="45"/>
      <c r="QZ20" s="22"/>
      <c r="RA20" s="45"/>
      <c r="RB20" s="22"/>
      <c r="RC20" s="45"/>
      <c r="RD20" s="22"/>
      <c r="RE20" s="45"/>
      <c r="RF20" s="22"/>
      <c r="RG20" s="45"/>
      <c r="RH20" s="22"/>
      <c r="RI20" s="45"/>
      <c r="RJ20" s="22"/>
      <c r="RK20" s="45"/>
      <c r="RL20" s="22"/>
      <c r="RM20" s="45"/>
      <c r="RN20" s="22"/>
      <c r="RO20" s="45"/>
      <c r="RP20" s="22"/>
      <c r="RQ20" s="45"/>
      <c r="RR20" s="22"/>
      <c r="RS20" s="45"/>
      <c r="RT20" s="22"/>
      <c r="RU20" s="45"/>
      <c r="RV20" s="22"/>
      <c r="RW20" s="45"/>
      <c r="RX20" s="22"/>
      <c r="RY20" s="45"/>
      <c r="RZ20" s="22"/>
      <c r="SA20" s="45"/>
      <c r="SB20" s="22"/>
      <c r="SC20" s="45"/>
      <c r="SD20" s="22"/>
      <c r="SE20" s="45"/>
      <c r="SF20" s="22"/>
      <c r="SG20" s="45"/>
      <c r="SH20" s="22"/>
      <c r="SI20" s="45"/>
      <c r="SJ20" s="22"/>
      <c r="SK20" s="45"/>
      <c r="SL20" s="22"/>
      <c r="SM20" s="45"/>
      <c r="SN20" s="22"/>
      <c r="SO20" s="45"/>
      <c r="SP20" s="22"/>
      <c r="SQ20" s="45"/>
      <c r="SR20" s="22"/>
      <c r="SS20" s="45"/>
      <c r="ST20" s="22"/>
      <c r="SU20" s="45"/>
      <c r="SV20" s="22"/>
      <c r="SW20" s="45"/>
      <c r="SX20" s="22"/>
      <c r="SY20" s="45"/>
      <c r="SZ20" s="22"/>
      <c r="TA20" s="45"/>
      <c r="TB20" s="22"/>
      <c r="TC20" s="45"/>
      <c r="TD20" s="22"/>
      <c r="TE20" s="45"/>
      <c r="TF20" s="22"/>
      <c r="TG20" s="45"/>
      <c r="TH20" s="22"/>
      <c r="TI20" s="45"/>
      <c r="TJ20" s="22"/>
      <c r="TK20" s="45"/>
      <c r="TL20" s="22"/>
      <c r="TM20" s="45"/>
      <c r="TN20" s="22"/>
      <c r="TO20" s="45"/>
      <c r="TP20" s="22"/>
      <c r="TQ20" s="45"/>
      <c r="TR20" s="22"/>
      <c r="TS20" s="45"/>
      <c r="TT20" s="22"/>
      <c r="TU20" s="45"/>
      <c r="TV20" s="22"/>
      <c r="TW20" s="45"/>
      <c r="TX20" s="22"/>
      <c r="TY20" s="45"/>
      <c r="TZ20" s="22"/>
      <c r="UA20" s="45"/>
      <c r="UB20" s="22"/>
      <c r="UC20" s="45"/>
      <c r="UD20" s="22"/>
      <c r="UE20" s="45"/>
      <c r="UF20" s="22"/>
      <c r="UG20" s="45"/>
      <c r="UH20" s="22"/>
      <c r="UI20" s="45"/>
      <c r="UJ20" s="22"/>
      <c r="UK20" s="45"/>
      <c r="UL20" s="22"/>
      <c r="UM20" s="45"/>
      <c r="UN20" s="22"/>
      <c r="UO20" s="45"/>
      <c r="UP20" s="22"/>
      <c r="UQ20" s="45"/>
      <c r="UR20" s="22"/>
      <c r="US20" s="45"/>
      <c r="UT20" s="22"/>
      <c r="UU20" s="45"/>
      <c r="UV20" s="22"/>
      <c r="UW20" s="45"/>
      <c r="UX20" s="22"/>
      <c r="UY20" s="45"/>
      <c r="UZ20" s="22"/>
      <c r="VA20" s="45"/>
      <c r="VB20" s="22"/>
      <c r="VC20" s="45"/>
      <c r="VD20" s="22"/>
      <c r="VE20" s="45"/>
      <c r="VF20" s="22"/>
      <c r="VG20" s="45"/>
      <c r="VH20" s="22"/>
      <c r="VI20" s="45"/>
      <c r="VJ20" s="22"/>
      <c r="VK20" s="45"/>
      <c r="VL20" s="22"/>
      <c r="VM20" s="45"/>
      <c r="VN20" s="22"/>
      <c r="VO20" s="45"/>
      <c r="VP20" s="22"/>
      <c r="VQ20" s="45"/>
      <c r="VR20" s="22"/>
      <c r="VS20" s="45"/>
      <c r="VT20" s="22"/>
      <c r="VU20" s="45"/>
      <c r="VV20" s="22"/>
      <c r="VW20" s="45"/>
      <c r="VX20" s="22"/>
      <c r="VY20" s="45"/>
      <c r="VZ20" s="22"/>
      <c r="WA20" s="45"/>
      <c r="WB20" s="22"/>
      <c r="WC20" s="45"/>
      <c r="WD20" s="22"/>
      <c r="WE20" s="45"/>
      <c r="WF20" s="22"/>
      <c r="WG20" s="45"/>
      <c r="WH20" s="22"/>
      <c r="WI20" s="45"/>
      <c r="WJ20" s="22"/>
      <c r="WK20" s="45"/>
      <c r="WL20" s="22"/>
      <c r="WM20" s="45"/>
      <c r="WN20" s="22"/>
      <c r="WO20" s="45"/>
      <c r="WP20" s="22"/>
      <c r="WQ20" s="45"/>
      <c r="WR20" s="22"/>
      <c r="WS20" s="45"/>
      <c r="WT20" s="22"/>
      <c r="WU20" s="45"/>
      <c r="WV20" s="22"/>
      <c r="WW20" s="45"/>
      <c r="WX20" s="22"/>
      <c r="WY20" s="45"/>
      <c r="WZ20" s="22"/>
      <c r="XA20" s="45"/>
      <c r="XB20" s="22"/>
      <c r="XC20" s="45"/>
      <c r="XD20" s="22"/>
      <c r="XE20" s="45"/>
      <c r="XF20" s="22"/>
      <c r="XG20" s="45"/>
      <c r="XH20" s="22"/>
      <c r="XI20" s="45"/>
      <c r="XJ20" s="22"/>
      <c r="XK20" s="45"/>
      <c r="XL20" s="22"/>
      <c r="XM20" s="45"/>
      <c r="XN20" s="22"/>
      <c r="XO20" s="45"/>
      <c r="XP20" s="22"/>
      <c r="XQ20" s="45"/>
      <c r="XR20" s="22"/>
      <c r="XS20" s="45"/>
      <c r="XT20" s="22"/>
      <c r="XU20" s="45"/>
      <c r="XV20" s="22"/>
      <c r="XW20" s="45"/>
      <c r="XX20" s="22"/>
      <c r="XY20" s="45"/>
      <c r="XZ20" s="22"/>
      <c r="YA20" s="45"/>
      <c r="YB20" s="22"/>
      <c r="YC20" s="45"/>
      <c r="YD20" s="22"/>
      <c r="YE20" s="45"/>
      <c r="YF20" s="22"/>
      <c r="YG20" s="45"/>
      <c r="YH20" s="22"/>
      <c r="YI20" s="45"/>
      <c r="YJ20" s="22"/>
      <c r="YK20" s="45"/>
      <c r="YL20" s="22"/>
      <c r="YM20" s="45"/>
      <c r="YN20" s="22"/>
      <c r="YO20" s="45"/>
      <c r="YP20" s="22"/>
      <c r="YQ20" s="45"/>
      <c r="YR20" s="22"/>
      <c r="YS20" s="45"/>
      <c r="YT20" s="22"/>
      <c r="YU20" s="45"/>
      <c r="YV20" s="22"/>
      <c r="YW20" s="45"/>
      <c r="YX20" s="22"/>
      <c r="YY20" s="45"/>
      <c r="YZ20" s="22"/>
      <c r="ZA20" s="45"/>
      <c r="ZB20" s="22"/>
      <c r="ZC20" s="45"/>
      <c r="ZD20" s="22"/>
      <c r="ZE20" s="45"/>
      <c r="ZF20" s="22"/>
      <c r="ZG20" s="45"/>
      <c r="ZH20" s="22"/>
      <c r="ZI20" s="45"/>
      <c r="ZJ20" s="22"/>
      <c r="ZK20" s="45"/>
      <c r="ZL20" s="22"/>
      <c r="ZM20" s="45"/>
      <c r="ZN20" s="22"/>
      <c r="ZO20" s="45"/>
      <c r="ZP20" s="22"/>
      <c r="ZQ20" s="45"/>
      <c r="ZR20" s="22"/>
      <c r="ZS20" s="45"/>
      <c r="ZT20" s="22"/>
      <c r="ZU20" s="45"/>
      <c r="ZV20" s="22"/>
      <c r="ZW20" s="45"/>
      <c r="ZX20" s="22"/>
      <c r="ZY20" s="45"/>
      <c r="ZZ20" s="22"/>
      <c r="AAA20" s="45"/>
      <c r="AAB20" s="22"/>
      <c r="AAC20" s="45"/>
      <c r="AAD20" s="22"/>
      <c r="AAE20" s="45"/>
      <c r="AAF20" s="22"/>
      <c r="AAG20" s="45"/>
      <c r="AAH20" s="22"/>
      <c r="AAI20" s="45"/>
      <c r="AAJ20" s="22"/>
      <c r="AAK20" s="45"/>
      <c r="AAL20" s="22"/>
      <c r="AAM20" s="45"/>
      <c r="AAN20" s="22"/>
      <c r="AAO20" s="45"/>
      <c r="AAP20" s="22"/>
      <c r="AAQ20" s="45"/>
      <c r="AAR20" s="22"/>
      <c r="AAS20" s="45"/>
      <c r="AAT20" s="22"/>
      <c r="AAU20" s="45"/>
      <c r="AAV20" s="22"/>
      <c r="AAW20" s="45"/>
      <c r="AAX20" s="22"/>
      <c r="AAY20" s="45"/>
      <c r="AAZ20" s="22"/>
      <c r="ABA20" s="45"/>
      <c r="ABB20" s="22"/>
      <c r="ABC20" s="45"/>
      <c r="ABD20" s="22"/>
      <c r="ABE20" s="45"/>
      <c r="ABF20" s="22"/>
      <c r="ABG20" s="45"/>
      <c r="ABH20" s="22"/>
      <c r="ABI20" s="45"/>
      <c r="ABJ20" s="22"/>
      <c r="ABK20" s="45"/>
      <c r="ABL20" s="22"/>
      <c r="ABM20" s="45"/>
      <c r="ABN20" s="22"/>
      <c r="ABO20" s="45"/>
      <c r="ABP20" s="22"/>
      <c r="ABQ20" s="45"/>
      <c r="ABR20" s="22"/>
      <c r="ABS20" s="45"/>
      <c r="ABT20" s="22"/>
      <c r="ABU20" s="45"/>
      <c r="ABV20" s="22"/>
      <c r="ABW20" s="45"/>
      <c r="ABX20" s="22"/>
      <c r="ABY20" s="45"/>
      <c r="ABZ20" s="22"/>
      <c r="ACA20" s="45"/>
      <c r="ACB20" s="22"/>
      <c r="ACC20" s="45"/>
      <c r="ACD20" s="22"/>
      <c r="ACE20" s="45"/>
      <c r="ACF20" s="22"/>
      <c r="ACG20" s="45"/>
      <c r="ACH20" s="22"/>
      <c r="ACI20" s="45"/>
      <c r="ACJ20" s="22"/>
      <c r="ACK20" s="45"/>
      <c r="ACL20" s="22"/>
      <c r="ACM20" s="45"/>
      <c r="ACN20" s="22"/>
      <c r="ACO20" s="45"/>
      <c r="ACP20" s="22"/>
      <c r="ACQ20" s="45"/>
      <c r="ACR20" s="22"/>
      <c r="ACS20" s="45"/>
      <c r="ACT20" s="22"/>
      <c r="ACU20" s="45"/>
      <c r="ACV20" s="22"/>
      <c r="ACW20" s="45"/>
      <c r="ACX20" s="22"/>
      <c r="ACY20" s="45"/>
      <c r="ACZ20" s="22"/>
      <c r="ADA20" s="45"/>
      <c r="ADB20" s="22"/>
      <c r="ADC20" s="45"/>
      <c r="ADD20" s="22"/>
      <c r="ADE20" s="45"/>
      <c r="ADF20" s="22"/>
      <c r="ADG20" s="45"/>
      <c r="ADH20" s="22"/>
      <c r="ADI20" s="45"/>
      <c r="ADJ20" s="22"/>
      <c r="ADK20" s="45"/>
      <c r="ADL20" s="22"/>
      <c r="ADM20" s="45"/>
      <c r="ADN20" s="22"/>
      <c r="ADO20" s="45"/>
      <c r="ADP20" s="22"/>
      <c r="ADQ20" s="45"/>
      <c r="ADR20" s="22"/>
      <c r="ADS20" s="45"/>
      <c r="ADT20" s="22"/>
      <c r="ADU20" s="45"/>
      <c r="ADV20" s="22"/>
      <c r="ADW20" s="45"/>
      <c r="ADX20" s="22"/>
      <c r="ADY20" s="45"/>
      <c r="ADZ20" s="22"/>
      <c r="AEA20" s="45"/>
      <c r="AEB20" s="22"/>
      <c r="AEC20" s="45"/>
      <c r="AED20" s="22"/>
      <c r="AEE20" s="45"/>
      <c r="AEF20" s="22"/>
      <c r="AEG20" s="45"/>
      <c r="AEH20" s="22"/>
      <c r="AEI20" s="45"/>
      <c r="AEJ20" s="22"/>
      <c r="AEK20" s="45"/>
      <c r="AEL20" s="22"/>
      <c r="AEM20" s="45"/>
      <c r="AEN20" s="22"/>
      <c r="AEO20" s="45"/>
      <c r="AEP20" s="22"/>
      <c r="AEQ20" s="45"/>
      <c r="AER20" s="22"/>
      <c r="AES20" s="45"/>
      <c r="AET20" s="22"/>
      <c r="AEU20" s="45"/>
      <c r="AEV20" s="22"/>
      <c r="AEW20" s="45"/>
      <c r="AEX20" s="22"/>
      <c r="AEY20" s="45"/>
      <c r="AEZ20" s="22"/>
      <c r="AFA20" s="45"/>
      <c r="AFB20" s="22"/>
      <c r="AFC20" s="45"/>
      <c r="AFD20" s="22"/>
      <c r="AFE20" s="45"/>
      <c r="AFF20" s="22"/>
      <c r="AFG20" s="45"/>
      <c r="AFH20" s="22"/>
      <c r="AFI20" s="45"/>
      <c r="AFJ20" s="22"/>
      <c r="AFK20" s="45"/>
      <c r="AFL20" s="22"/>
      <c r="AFM20" s="45"/>
      <c r="AFN20" s="22"/>
      <c r="AFO20" s="45"/>
      <c r="AFP20" s="22"/>
      <c r="AFQ20" s="45"/>
      <c r="AFR20" s="22"/>
      <c r="AFS20" s="45"/>
      <c r="AFT20" s="22"/>
      <c r="AFU20" s="45"/>
      <c r="AFV20" s="22"/>
      <c r="AFW20" s="45"/>
      <c r="AFX20" s="22"/>
      <c r="AFY20" s="45"/>
      <c r="AFZ20" s="22"/>
      <c r="AGA20" s="45"/>
      <c r="AGB20" s="22"/>
      <c r="AGC20" s="45"/>
      <c r="AGD20" s="22"/>
      <c r="AGE20" s="45"/>
      <c r="AGF20" s="22"/>
      <c r="AGG20" s="45"/>
      <c r="AGH20" s="22"/>
      <c r="AGI20" s="45"/>
      <c r="AGJ20" s="22"/>
      <c r="AGK20" s="45"/>
      <c r="AGL20" s="22"/>
      <c r="AGM20" s="45"/>
      <c r="AGN20" s="22"/>
      <c r="AGO20" s="45"/>
      <c r="AGP20" s="22"/>
      <c r="AGQ20" s="45"/>
      <c r="AGR20" s="22"/>
      <c r="AGS20" s="45"/>
      <c r="AGT20" s="22"/>
      <c r="AGU20" s="45"/>
      <c r="AGV20" s="22"/>
      <c r="AGW20" s="45"/>
      <c r="AGX20" s="22"/>
      <c r="AGY20" s="45"/>
      <c r="AGZ20" s="22"/>
      <c r="AHA20" s="45"/>
      <c r="AHB20" s="22"/>
      <c r="AHC20" s="45"/>
      <c r="AHD20" s="22"/>
      <c r="AHE20" s="45"/>
      <c r="AHF20" s="22"/>
      <c r="AHG20" s="45"/>
      <c r="AHH20" s="22"/>
      <c r="AHI20" s="45"/>
      <c r="AHJ20" s="22"/>
      <c r="AHK20" s="45"/>
      <c r="AHL20" s="22"/>
      <c r="AHM20" s="45"/>
      <c r="AHN20" s="22"/>
      <c r="AHO20" s="45"/>
      <c r="AHP20" s="22"/>
      <c r="AHQ20" s="45"/>
      <c r="AHR20" s="22"/>
      <c r="AHS20" s="45"/>
      <c r="AHT20" s="22"/>
      <c r="AHU20" s="45"/>
      <c r="AHV20" s="22"/>
      <c r="AHW20" s="45"/>
      <c r="AHX20" s="22"/>
      <c r="AHY20" s="45"/>
      <c r="AHZ20" s="22"/>
      <c r="AIA20" s="45"/>
      <c r="AIB20" s="22"/>
      <c r="AIC20" s="45"/>
      <c r="AID20" s="22"/>
      <c r="AIE20" s="45"/>
      <c r="AIF20" s="22"/>
      <c r="AIG20" s="45"/>
      <c r="AIH20" s="22"/>
      <c r="AII20" s="45"/>
      <c r="AIJ20" s="22"/>
      <c r="AIK20" s="45"/>
      <c r="AIL20" s="22"/>
      <c r="AIM20" s="45"/>
      <c r="AIN20" s="22"/>
      <c r="AIO20" s="45"/>
      <c r="AIP20" s="22"/>
      <c r="AIQ20" s="45"/>
      <c r="AIR20" s="22"/>
      <c r="AIS20" s="45"/>
      <c r="AIT20" s="22"/>
      <c r="AIU20" s="45"/>
      <c r="AIV20" s="22"/>
      <c r="AIW20" s="45"/>
      <c r="AIX20" s="22"/>
      <c r="AIY20" s="45"/>
      <c r="AIZ20" s="22"/>
      <c r="AJA20" s="45"/>
      <c r="AJB20" s="22"/>
      <c r="AJC20" s="45"/>
      <c r="AJD20" s="22"/>
      <c r="AJE20" s="45"/>
      <c r="AJF20" s="22"/>
      <c r="AJG20" s="45"/>
      <c r="AJH20" s="22"/>
      <c r="AJI20" s="45"/>
      <c r="AJJ20" s="22"/>
      <c r="AJK20" s="45"/>
      <c r="AJL20" s="22"/>
      <c r="AJM20" s="45"/>
      <c r="AJN20" s="22"/>
      <c r="AJO20" s="45"/>
      <c r="AJP20" s="22"/>
      <c r="AJQ20" s="45"/>
      <c r="AJR20" s="22"/>
      <c r="AJS20" s="45"/>
      <c r="AJT20" s="22"/>
      <c r="AJU20" s="45"/>
      <c r="AJV20" s="22"/>
      <c r="AJW20" s="45"/>
      <c r="AJX20" s="22"/>
      <c r="AJY20" s="45"/>
      <c r="AJZ20" s="22"/>
      <c r="AKA20" s="45"/>
      <c r="AKB20" s="22"/>
      <c r="AKC20" s="45"/>
      <c r="AKD20" s="22"/>
      <c r="AKE20" s="45"/>
      <c r="AKF20" s="22"/>
      <c r="AKG20" s="45"/>
      <c r="AKH20" s="22"/>
      <c r="AKI20" s="45"/>
      <c r="AKJ20" s="22"/>
      <c r="AKK20" s="45"/>
      <c r="AKL20" s="22"/>
      <c r="AKM20" s="45"/>
      <c r="AKN20" s="22"/>
      <c r="AKO20" s="45"/>
      <c r="AKP20" s="22"/>
      <c r="AKQ20" s="45"/>
      <c r="AKR20" s="22"/>
      <c r="AKS20" s="45"/>
      <c r="AKT20" s="22"/>
      <c r="AKU20" s="45"/>
      <c r="AKV20" s="22"/>
      <c r="AKW20" s="45"/>
      <c r="AKX20" s="22"/>
      <c r="AKY20" s="45"/>
      <c r="AKZ20" s="22"/>
      <c r="ALA20" s="45"/>
      <c r="ALB20" s="22"/>
      <c r="ALC20" s="45"/>
      <c r="ALD20" s="22"/>
      <c r="ALE20" s="45"/>
      <c r="ALF20" s="22"/>
      <c r="ALG20" s="45"/>
      <c r="ALH20" s="22"/>
      <c r="ALI20" s="45"/>
      <c r="ALJ20" s="22"/>
      <c r="ALK20" s="45"/>
      <c r="ALL20" s="22"/>
      <c r="ALM20" s="45"/>
      <c r="ALN20" s="22"/>
      <c r="ALO20" s="45"/>
      <c r="ALP20" s="22"/>
      <c r="ALQ20" s="45"/>
      <c r="ALR20" s="22"/>
      <c r="ALS20" s="45"/>
      <c r="ALT20" s="22"/>
      <c r="ALU20" s="45"/>
      <c r="ALV20" s="22"/>
      <c r="ALW20" s="45"/>
      <c r="ALX20" s="22"/>
      <c r="ALY20" s="45"/>
      <c r="ALZ20" s="22"/>
      <c r="AMA20" s="45"/>
      <c r="AMB20" s="22"/>
      <c r="AMC20" s="45"/>
      <c r="AMD20" s="22"/>
      <c r="AME20" s="45"/>
      <c r="AMF20" s="22"/>
      <c r="AMG20" s="45"/>
      <c r="AMH20" s="22"/>
      <c r="AMI20" s="45"/>
      <c r="AMJ20" s="22"/>
      <c r="AMK20" s="45"/>
      <c r="AML20" s="22"/>
      <c r="AMM20" s="45"/>
      <c r="AMN20" s="22"/>
      <c r="AMO20" s="45"/>
      <c r="AMP20" s="22"/>
      <c r="AMQ20" s="45"/>
      <c r="AMR20" s="22"/>
      <c r="AMS20" s="45"/>
      <c r="AMT20" s="22"/>
      <c r="AMU20" s="45"/>
      <c r="AMV20" s="22"/>
      <c r="AMW20" s="45"/>
      <c r="AMX20" s="22"/>
      <c r="AMY20" s="45"/>
      <c r="AMZ20" s="22"/>
      <c r="ANA20" s="45"/>
      <c r="ANB20" s="22"/>
      <c r="ANC20" s="45"/>
      <c r="AND20" s="22"/>
      <c r="ANE20" s="45"/>
      <c r="ANF20" s="22"/>
      <c r="ANG20" s="45"/>
      <c r="ANH20" s="22"/>
      <c r="ANI20" s="45"/>
      <c r="ANJ20" s="22"/>
      <c r="ANK20" s="45"/>
      <c r="ANL20" s="22"/>
      <c r="ANM20" s="45"/>
      <c r="ANN20" s="22"/>
      <c r="ANO20" s="45"/>
      <c r="ANP20" s="22"/>
      <c r="ANQ20" s="45"/>
      <c r="ANR20" s="22"/>
      <c r="ANS20" s="45"/>
      <c r="ANT20" s="22"/>
      <c r="ANU20" s="45"/>
      <c r="ANV20" s="22"/>
      <c r="ANW20" s="45"/>
      <c r="ANX20" s="22"/>
      <c r="ANY20" s="45"/>
      <c r="ANZ20" s="22"/>
      <c r="AOA20" s="45"/>
      <c r="AOB20" s="22"/>
      <c r="AOC20" s="45"/>
      <c r="AOD20" s="22"/>
      <c r="AOE20" s="45"/>
      <c r="AOF20" s="22"/>
      <c r="AOG20" s="45"/>
      <c r="AOH20" s="22"/>
      <c r="AOI20" s="45"/>
      <c r="AOJ20" s="22"/>
      <c r="AOK20" s="45"/>
      <c r="AOL20" s="22"/>
      <c r="AOM20" s="45"/>
      <c r="AON20" s="22"/>
      <c r="AOO20" s="45"/>
      <c r="AOP20" s="22"/>
      <c r="AOQ20" s="45"/>
      <c r="AOR20" s="22"/>
      <c r="AOS20" s="45"/>
      <c r="AOT20" s="22"/>
      <c r="AOU20" s="45"/>
      <c r="AOV20" s="22"/>
      <c r="AOW20" s="45"/>
      <c r="AOX20" s="22"/>
      <c r="AOY20" s="45"/>
      <c r="AOZ20" s="22"/>
      <c r="APA20" s="45"/>
      <c r="APB20" s="22"/>
      <c r="APC20" s="45"/>
      <c r="APD20" s="22"/>
      <c r="APE20" s="45"/>
      <c r="APF20" s="22"/>
      <c r="APG20" s="45"/>
      <c r="APH20" s="22"/>
      <c r="API20" s="45"/>
      <c r="APJ20" s="22"/>
      <c r="APK20" s="45"/>
      <c r="APL20" s="22"/>
      <c r="APM20" s="45"/>
      <c r="APN20" s="22"/>
      <c r="APO20" s="45"/>
      <c r="APP20" s="22"/>
      <c r="APQ20" s="45"/>
      <c r="APR20" s="22"/>
      <c r="APS20" s="45"/>
      <c r="APT20" s="22"/>
      <c r="APU20" s="45"/>
      <c r="APV20" s="22"/>
      <c r="APW20" s="45"/>
      <c r="APX20" s="22"/>
      <c r="APY20" s="45"/>
      <c r="APZ20" s="22"/>
      <c r="AQA20" s="45"/>
      <c r="AQB20" s="22"/>
      <c r="AQC20" s="45"/>
      <c r="AQD20" s="22"/>
      <c r="AQE20" s="45"/>
      <c r="AQF20" s="22"/>
      <c r="AQG20" s="45"/>
      <c r="AQH20" s="22"/>
      <c r="AQI20" s="45"/>
      <c r="AQJ20" s="22"/>
      <c r="AQK20" s="45"/>
      <c r="AQL20" s="22"/>
      <c r="AQM20" s="45"/>
      <c r="AQN20" s="22"/>
      <c r="AQO20" s="45"/>
      <c r="AQP20" s="22"/>
      <c r="AQQ20" s="45"/>
      <c r="AQR20" s="22"/>
      <c r="AQS20" s="45"/>
      <c r="AQT20" s="22"/>
      <c r="AQU20" s="45"/>
      <c r="AQV20" s="22"/>
      <c r="AQW20" s="45"/>
      <c r="AQX20" s="22"/>
      <c r="AQY20" s="45"/>
      <c r="AQZ20" s="22"/>
      <c r="ARA20" s="45"/>
      <c r="ARB20" s="22"/>
      <c r="ARC20" s="45"/>
      <c r="ARD20" s="22"/>
      <c r="ARE20" s="45"/>
      <c r="ARF20" s="22"/>
      <c r="ARG20" s="45"/>
      <c r="ARH20" s="22"/>
      <c r="ARI20" s="45"/>
      <c r="ARJ20" s="22"/>
      <c r="ARK20" s="45"/>
      <c r="ARL20" s="22"/>
      <c r="ARM20" s="45"/>
      <c r="ARN20" s="22"/>
      <c r="ARO20" s="45"/>
      <c r="ARP20" s="22"/>
      <c r="ARQ20" s="45"/>
      <c r="ARR20" s="22"/>
      <c r="ARS20" s="45"/>
      <c r="ART20" s="22"/>
      <c r="ARU20" s="45"/>
      <c r="ARV20" s="22"/>
      <c r="ARW20" s="45"/>
      <c r="ARX20" s="22"/>
      <c r="ARY20" s="45"/>
      <c r="ARZ20" s="22"/>
      <c r="ASA20" s="45"/>
      <c r="ASB20" s="22"/>
      <c r="ASC20" s="45"/>
      <c r="ASD20" s="22"/>
      <c r="ASE20" s="45"/>
      <c r="ASF20" s="22"/>
      <c r="ASG20" s="45"/>
      <c r="ASH20" s="22"/>
      <c r="ASI20" s="45"/>
      <c r="ASJ20" s="22"/>
      <c r="ASK20" s="45"/>
      <c r="ASL20" s="22"/>
      <c r="ASM20" s="45"/>
      <c r="ASN20" s="22"/>
      <c r="ASO20" s="45"/>
      <c r="ASP20" s="22"/>
      <c r="ASQ20" s="45"/>
      <c r="ASR20" s="22"/>
      <c r="ASS20" s="45"/>
      <c r="AST20" s="22"/>
      <c r="ASU20" s="45"/>
      <c r="ASV20" s="22"/>
      <c r="ASW20" s="45"/>
      <c r="ASX20" s="22"/>
      <c r="ASY20" s="45"/>
      <c r="ASZ20" s="22"/>
      <c r="ATA20" s="45"/>
      <c r="ATB20" s="22"/>
      <c r="ATC20" s="45"/>
      <c r="ATD20" s="22"/>
      <c r="ATE20" s="45"/>
      <c r="ATF20" s="22"/>
      <c r="ATG20" s="45"/>
      <c r="ATH20" s="22"/>
      <c r="ATI20" s="45"/>
      <c r="ATJ20" s="22"/>
      <c r="ATK20" s="45"/>
      <c r="ATL20" s="22"/>
      <c r="ATM20" s="45"/>
      <c r="ATN20" s="22"/>
      <c r="ATO20" s="45"/>
      <c r="ATP20" s="22"/>
      <c r="ATQ20" s="45"/>
      <c r="ATR20" s="22"/>
      <c r="ATS20" s="45"/>
      <c r="ATT20" s="22"/>
      <c r="ATU20" s="45"/>
      <c r="ATV20" s="22"/>
      <c r="ATW20" s="45"/>
      <c r="ATX20" s="22"/>
      <c r="ATY20" s="45"/>
      <c r="ATZ20" s="22"/>
      <c r="AUA20" s="45"/>
      <c r="AUB20" s="22"/>
      <c r="AUC20" s="45"/>
      <c r="AUD20" s="22"/>
      <c r="AUE20" s="45"/>
      <c r="AUF20" s="22"/>
      <c r="AUG20" s="45"/>
      <c r="AUH20" s="22"/>
      <c r="AUI20" s="45"/>
      <c r="AUJ20" s="22"/>
      <c r="AUK20" s="45"/>
      <c r="AUL20" s="22"/>
      <c r="AUM20" s="45"/>
      <c r="AUN20" s="22"/>
      <c r="AUO20" s="45"/>
      <c r="AUP20" s="22"/>
      <c r="AUQ20" s="45"/>
      <c r="AUR20" s="22"/>
      <c r="AUS20" s="45"/>
      <c r="AUT20" s="22"/>
      <c r="AUU20" s="45"/>
      <c r="AUV20" s="22"/>
      <c r="AUW20" s="45"/>
      <c r="AUX20" s="22"/>
      <c r="AUY20" s="45"/>
      <c r="AUZ20" s="22"/>
      <c r="AVA20" s="45"/>
      <c r="AVB20" s="22"/>
      <c r="AVC20" s="45"/>
      <c r="AVD20" s="22"/>
      <c r="AVE20" s="45"/>
      <c r="AVF20" s="22"/>
      <c r="AVG20" s="45"/>
      <c r="AVH20" s="22"/>
      <c r="AVI20" s="45"/>
      <c r="AVJ20" s="22"/>
      <c r="AVK20" s="45"/>
      <c r="AVL20" s="22"/>
      <c r="AVM20" s="45"/>
      <c r="AVN20" s="22"/>
      <c r="AVO20" s="45"/>
      <c r="AVP20" s="22"/>
      <c r="AVQ20" s="45"/>
      <c r="AVR20" s="22"/>
      <c r="AVS20" s="45"/>
      <c r="AVT20" s="22"/>
      <c r="AVU20" s="45"/>
      <c r="AVV20" s="22"/>
      <c r="AVW20" s="45"/>
      <c r="AVX20" s="22"/>
      <c r="AVY20" s="45"/>
      <c r="AVZ20" s="22"/>
      <c r="AWA20" s="45"/>
      <c r="AWB20" s="22"/>
      <c r="AWC20" s="45"/>
      <c r="AWD20" s="22"/>
      <c r="AWE20" s="45"/>
      <c r="AWF20" s="22"/>
      <c r="AWG20" s="45"/>
      <c r="AWH20" s="22"/>
      <c r="AWI20" s="45"/>
      <c r="AWJ20" s="22"/>
      <c r="AWK20" s="45"/>
      <c r="AWL20" s="22"/>
      <c r="AWM20" s="45"/>
      <c r="AWN20" s="22"/>
      <c r="AWO20" s="45"/>
      <c r="AWP20" s="22"/>
      <c r="AWQ20" s="45"/>
      <c r="AWR20" s="22"/>
      <c r="AWS20" s="45"/>
      <c r="AWT20" s="22"/>
      <c r="AWU20" s="45"/>
      <c r="AWV20" s="22"/>
      <c r="AWW20" s="45"/>
      <c r="AWX20" s="22"/>
      <c r="AWY20" s="45"/>
      <c r="AWZ20" s="22"/>
      <c r="AXA20" s="45"/>
      <c r="AXB20" s="22"/>
      <c r="AXC20" s="45"/>
      <c r="AXD20" s="22"/>
      <c r="AXE20" s="45"/>
      <c r="AXF20" s="22"/>
      <c r="AXG20" s="45"/>
      <c r="AXH20" s="22"/>
      <c r="AXI20" s="45"/>
      <c r="AXJ20" s="22"/>
      <c r="AXK20" s="45"/>
      <c r="AXL20" s="22"/>
      <c r="AXM20" s="45"/>
      <c r="AXN20" s="22"/>
      <c r="AXO20" s="45"/>
      <c r="AXP20" s="22"/>
      <c r="AXQ20" s="45"/>
      <c r="AXR20" s="22"/>
      <c r="AXS20" s="45"/>
      <c r="AXT20" s="22"/>
      <c r="AXU20" s="45"/>
      <c r="AXV20" s="22"/>
      <c r="AXW20" s="45"/>
      <c r="AXX20" s="22"/>
      <c r="AXY20" s="45"/>
      <c r="AXZ20" s="22"/>
      <c r="AYA20" s="45"/>
      <c r="AYB20" s="22"/>
      <c r="AYC20" s="45"/>
      <c r="AYD20" s="22"/>
      <c r="AYE20" s="45"/>
      <c r="AYF20" s="22"/>
      <c r="AYG20" s="45"/>
      <c r="AYH20" s="22"/>
      <c r="AYI20" s="45"/>
      <c r="AYJ20" s="22"/>
      <c r="AYK20" s="45"/>
      <c r="AYL20" s="22"/>
      <c r="AYM20" s="45"/>
      <c r="AYN20" s="22"/>
      <c r="AYO20" s="45"/>
      <c r="AYP20" s="22"/>
      <c r="AYQ20" s="45"/>
      <c r="AYR20" s="22"/>
      <c r="AYS20" s="45"/>
      <c r="AYT20" s="22"/>
      <c r="AYU20" s="45"/>
      <c r="AYV20" s="22"/>
      <c r="AYW20" s="45"/>
      <c r="AYX20" s="22"/>
      <c r="AYY20" s="45"/>
      <c r="AYZ20" s="22"/>
      <c r="AZA20" s="45"/>
      <c r="AZB20" s="22"/>
      <c r="AZC20" s="45"/>
      <c r="AZD20" s="22"/>
      <c r="AZE20" s="45"/>
      <c r="AZF20" s="22"/>
      <c r="AZG20" s="45"/>
      <c r="AZH20" s="22"/>
      <c r="AZI20" s="45"/>
      <c r="AZJ20" s="22"/>
      <c r="AZK20" s="45"/>
      <c r="AZL20" s="22"/>
      <c r="AZM20" s="45"/>
      <c r="AZN20" s="22"/>
      <c r="AZO20" s="45"/>
      <c r="AZP20" s="22"/>
      <c r="AZQ20" s="45"/>
      <c r="AZR20" s="22"/>
      <c r="AZS20" s="45"/>
      <c r="AZT20" s="22"/>
      <c r="AZU20" s="45"/>
      <c r="AZV20" s="22"/>
      <c r="AZW20" s="45"/>
      <c r="AZX20" s="22"/>
      <c r="AZY20" s="45"/>
      <c r="AZZ20" s="22"/>
      <c r="BAA20" s="45"/>
      <c r="BAB20" s="22"/>
      <c r="BAC20" s="45"/>
      <c r="BAD20" s="22"/>
      <c r="BAE20" s="45"/>
      <c r="BAF20" s="22"/>
      <c r="BAG20" s="45"/>
      <c r="BAH20" s="22"/>
      <c r="BAI20" s="45"/>
      <c r="BAJ20" s="22"/>
      <c r="BAK20" s="45"/>
      <c r="BAL20" s="22"/>
      <c r="BAM20" s="45"/>
      <c r="BAN20" s="22"/>
      <c r="BAO20" s="45"/>
      <c r="BAP20" s="22"/>
      <c r="BAQ20" s="45"/>
      <c r="BAR20" s="22"/>
      <c r="BAS20" s="45"/>
      <c r="BAT20" s="22"/>
      <c r="BAU20" s="45"/>
      <c r="BAV20" s="22"/>
      <c r="BAW20" s="45"/>
      <c r="BAX20" s="22"/>
      <c r="BAY20" s="45"/>
      <c r="BAZ20" s="22"/>
      <c r="BBA20" s="45"/>
      <c r="BBB20" s="22"/>
      <c r="BBC20" s="45"/>
      <c r="BBD20" s="22"/>
      <c r="BBE20" s="45"/>
      <c r="BBF20" s="22"/>
      <c r="BBG20" s="45"/>
      <c r="BBH20" s="22"/>
      <c r="BBI20" s="45"/>
      <c r="BBJ20" s="22"/>
      <c r="BBK20" s="45"/>
      <c r="BBL20" s="22"/>
      <c r="BBM20" s="45"/>
      <c r="BBN20" s="22"/>
      <c r="BBO20" s="45"/>
      <c r="BBP20" s="22"/>
      <c r="BBQ20" s="45"/>
      <c r="BBR20" s="22"/>
      <c r="BBS20" s="45"/>
      <c r="BBT20" s="22"/>
      <c r="BBU20" s="45"/>
      <c r="BBV20" s="22"/>
      <c r="BBW20" s="45"/>
      <c r="BBX20" s="22"/>
      <c r="BBY20" s="45"/>
      <c r="BBZ20" s="22"/>
      <c r="BCA20" s="45"/>
      <c r="BCB20" s="22"/>
      <c r="BCC20" s="45"/>
      <c r="BCD20" s="22"/>
      <c r="BCE20" s="45"/>
      <c r="BCF20" s="22"/>
      <c r="BCG20" s="45"/>
      <c r="BCH20" s="22"/>
      <c r="BCI20" s="45"/>
      <c r="BCJ20" s="22"/>
      <c r="BCK20" s="45"/>
      <c r="BCL20" s="22"/>
      <c r="BCM20" s="45"/>
      <c r="BCN20" s="22"/>
      <c r="BCO20" s="45"/>
      <c r="BCP20" s="22"/>
      <c r="BCQ20" s="45"/>
      <c r="BCR20" s="22"/>
      <c r="BCS20" s="45"/>
      <c r="BCT20" s="22"/>
      <c r="BCU20" s="45"/>
      <c r="BCV20" s="22"/>
      <c r="BCW20" s="45"/>
      <c r="BCX20" s="22"/>
      <c r="BCY20" s="45"/>
      <c r="BCZ20" s="22"/>
      <c r="BDA20" s="45"/>
      <c r="BDB20" s="22"/>
      <c r="BDC20" s="45"/>
      <c r="BDD20" s="22"/>
      <c r="BDE20" s="45"/>
      <c r="BDF20" s="22"/>
      <c r="BDG20" s="45"/>
      <c r="BDH20" s="22"/>
      <c r="BDI20" s="45"/>
      <c r="BDJ20" s="22"/>
      <c r="BDK20" s="45"/>
      <c r="BDL20" s="22"/>
      <c r="BDM20" s="45"/>
      <c r="BDN20" s="22"/>
      <c r="BDO20" s="45"/>
      <c r="BDP20" s="22"/>
      <c r="BDQ20" s="45"/>
      <c r="BDR20" s="22"/>
      <c r="BDS20" s="45"/>
      <c r="BDT20" s="22"/>
      <c r="BDU20" s="45"/>
      <c r="BDV20" s="22"/>
      <c r="BDW20" s="45"/>
      <c r="BDX20" s="22"/>
      <c r="BDY20" s="45"/>
      <c r="BDZ20" s="22"/>
      <c r="BEA20" s="45"/>
      <c r="BEB20" s="22"/>
      <c r="BEC20" s="45"/>
      <c r="BED20" s="22"/>
      <c r="BEE20" s="45"/>
      <c r="BEF20" s="22"/>
      <c r="BEG20" s="45"/>
      <c r="BEH20" s="22"/>
      <c r="BEI20" s="45"/>
      <c r="BEJ20" s="22"/>
      <c r="BEK20" s="45"/>
      <c r="BEL20" s="22"/>
      <c r="BEM20" s="45"/>
      <c r="BEN20" s="22"/>
      <c r="BEO20" s="45"/>
      <c r="BEP20" s="22"/>
      <c r="BEQ20" s="45"/>
      <c r="BER20" s="22"/>
      <c r="BES20" s="45"/>
      <c r="BET20" s="22"/>
      <c r="BEU20" s="45"/>
      <c r="BEV20" s="22"/>
      <c r="BEW20" s="45"/>
      <c r="BEX20" s="22"/>
      <c r="BEY20" s="45"/>
      <c r="BEZ20" s="22"/>
      <c r="BFA20" s="45"/>
      <c r="BFB20" s="22"/>
      <c r="BFC20" s="45"/>
      <c r="BFD20" s="22"/>
      <c r="BFE20" s="45"/>
      <c r="BFF20" s="22"/>
      <c r="BFG20" s="45"/>
      <c r="BFH20" s="22"/>
      <c r="BFI20" s="45"/>
      <c r="BFJ20" s="22"/>
      <c r="BFK20" s="45"/>
      <c r="BFL20" s="22"/>
      <c r="BFM20" s="45"/>
      <c r="BFN20" s="22"/>
      <c r="BFO20" s="45"/>
      <c r="BFP20" s="22"/>
      <c r="BFQ20" s="45"/>
      <c r="BFR20" s="22"/>
      <c r="BFS20" s="45"/>
      <c r="BFT20" s="22"/>
      <c r="BFU20" s="45"/>
      <c r="BFV20" s="22"/>
      <c r="BFW20" s="45"/>
      <c r="BFX20" s="22"/>
      <c r="BFY20" s="45"/>
      <c r="BFZ20" s="22"/>
      <c r="BGA20" s="45"/>
      <c r="BGB20" s="22"/>
      <c r="BGC20" s="45"/>
      <c r="BGD20" s="22"/>
      <c r="BGE20" s="45"/>
      <c r="BGF20" s="22"/>
      <c r="BGG20" s="45"/>
      <c r="BGH20" s="22"/>
      <c r="BGI20" s="45"/>
      <c r="BGJ20" s="22"/>
      <c r="BGK20" s="45"/>
      <c r="BGL20" s="22"/>
      <c r="BGM20" s="45"/>
      <c r="BGN20" s="22"/>
      <c r="BGO20" s="45"/>
      <c r="BGP20" s="22"/>
      <c r="BGQ20" s="45"/>
      <c r="BGR20" s="22"/>
      <c r="BGS20" s="45"/>
      <c r="BGT20" s="22"/>
      <c r="BGU20" s="45"/>
      <c r="BGV20" s="22"/>
      <c r="BGW20" s="45"/>
      <c r="BGX20" s="22"/>
      <c r="BGY20" s="45"/>
      <c r="BGZ20" s="22"/>
      <c r="BHA20" s="45"/>
      <c r="BHB20" s="22"/>
      <c r="BHC20" s="45"/>
      <c r="BHD20" s="22"/>
      <c r="BHE20" s="45"/>
      <c r="BHF20" s="22"/>
      <c r="BHG20" s="45"/>
      <c r="BHH20" s="22"/>
      <c r="BHI20" s="45"/>
      <c r="BHJ20" s="22"/>
      <c r="BHK20" s="45"/>
      <c r="BHL20" s="22"/>
      <c r="BHM20" s="45"/>
      <c r="BHN20" s="22"/>
      <c r="BHO20" s="45"/>
      <c r="BHP20" s="22"/>
      <c r="BHQ20" s="45"/>
      <c r="BHR20" s="22"/>
      <c r="BHS20" s="45"/>
      <c r="BHT20" s="22"/>
      <c r="BHU20" s="45"/>
      <c r="BHV20" s="22"/>
      <c r="BHW20" s="45"/>
      <c r="BHX20" s="22"/>
      <c r="BHY20" s="45"/>
      <c r="BHZ20" s="22"/>
      <c r="BIA20" s="45"/>
      <c r="BIB20" s="22"/>
      <c r="BIC20" s="45"/>
      <c r="BID20" s="22"/>
      <c r="BIE20" s="45"/>
      <c r="BIF20" s="22"/>
      <c r="BIG20" s="45"/>
      <c r="BIH20" s="22"/>
      <c r="BII20" s="45"/>
      <c r="BIJ20" s="22"/>
      <c r="BIK20" s="45"/>
      <c r="BIL20" s="22"/>
      <c r="BIM20" s="45"/>
      <c r="BIN20" s="22"/>
      <c r="BIO20" s="45"/>
      <c r="BIP20" s="22"/>
      <c r="BIQ20" s="45"/>
      <c r="BIR20" s="22"/>
      <c r="BIS20" s="45"/>
      <c r="BIT20" s="22"/>
      <c r="BIU20" s="45"/>
      <c r="BIV20" s="22"/>
      <c r="BIW20" s="45"/>
      <c r="BIX20" s="22"/>
      <c r="BIY20" s="45"/>
      <c r="BIZ20" s="22"/>
      <c r="BJA20" s="45"/>
      <c r="BJB20" s="22"/>
      <c r="BJC20" s="45"/>
      <c r="BJD20" s="22"/>
      <c r="BJE20" s="45"/>
      <c r="BJF20" s="22"/>
      <c r="BJG20" s="45"/>
      <c r="BJH20" s="22"/>
      <c r="BJI20" s="45"/>
      <c r="BJJ20" s="22"/>
      <c r="BJK20" s="45"/>
      <c r="BJL20" s="22"/>
      <c r="BJM20" s="45"/>
      <c r="BJN20" s="22"/>
      <c r="BJO20" s="45"/>
      <c r="BJP20" s="22"/>
      <c r="BJQ20" s="45"/>
      <c r="BJR20" s="22"/>
      <c r="BJS20" s="45"/>
      <c r="BJT20" s="22"/>
      <c r="BJU20" s="45"/>
      <c r="BJV20" s="22"/>
      <c r="BJW20" s="45"/>
      <c r="BJX20" s="22"/>
      <c r="BJY20" s="45"/>
      <c r="BJZ20" s="22"/>
      <c r="BKA20" s="45"/>
      <c r="BKB20" s="22"/>
      <c r="BKC20" s="45"/>
      <c r="BKD20" s="22"/>
      <c r="BKE20" s="45"/>
      <c r="BKF20" s="22"/>
      <c r="BKG20" s="45"/>
      <c r="BKH20" s="22"/>
      <c r="BKI20" s="45"/>
      <c r="BKJ20" s="22"/>
      <c r="BKK20" s="45"/>
      <c r="BKL20" s="22"/>
      <c r="BKM20" s="45"/>
      <c r="BKN20" s="22"/>
      <c r="BKO20" s="45"/>
      <c r="BKP20" s="22"/>
      <c r="BKQ20" s="45"/>
      <c r="BKR20" s="22"/>
      <c r="BKS20" s="45"/>
      <c r="BKT20" s="22"/>
      <c r="BKU20" s="45"/>
      <c r="BKV20" s="22"/>
      <c r="BKW20" s="45"/>
      <c r="BKX20" s="22"/>
      <c r="BKY20" s="45"/>
      <c r="BKZ20" s="22"/>
      <c r="BLA20" s="45"/>
      <c r="BLB20" s="22"/>
      <c r="BLC20" s="45"/>
      <c r="BLD20" s="22"/>
      <c r="BLE20" s="45"/>
      <c r="BLF20" s="22"/>
      <c r="BLG20" s="45"/>
      <c r="BLH20" s="22"/>
      <c r="BLI20" s="45"/>
      <c r="BLJ20" s="22"/>
      <c r="BLK20" s="45"/>
      <c r="BLL20" s="22"/>
      <c r="BLM20" s="45"/>
      <c r="BLN20" s="22"/>
      <c r="BLO20" s="45"/>
      <c r="BLP20" s="22"/>
      <c r="BLQ20" s="45"/>
      <c r="BLR20" s="22"/>
      <c r="BLS20" s="45"/>
      <c r="BLT20" s="22"/>
      <c r="BLU20" s="45"/>
      <c r="BLV20" s="22"/>
      <c r="BLW20" s="45"/>
      <c r="BLX20" s="22"/>
      <c r="BLY20" s="45"/>
      <c r="BLZ20" s="22"/>
      <c r="BMA20" s="45"/>
      <c r="BMB20" s="22"/>
      <c r="BMC20" s="45"/>
      <c r="BMD20" s="22"/>
      <c r="BME20" s="45"/>
      <c r="BMF20" s="22"/>
      <c r="BMG20" s="45"/>
      <c r="BMH20" s="22"/>
      <c r="BMI20" s="45"/>
      <c r="BMJ20" s="22"/>
      <c r="BMK20" s="45"/>
      <c r="BML20" s="22"/>
      <c r="BMM20" s="45"/>
      <c r="BMN20" s="22"/>
      <c r="BMO20" s="45"/>
      <c r="BMP20" s="22"/>
      <c r="BMQ20" s="45"/>
      <c r="BMR20" s="22"/>
      <c r="BMS20" s="45"/>
      <c r="BMT20" s="22"/>
      <c r="BMU20" s="45"/>
      <c r="BMV20" s="22"/>
      <c r="BMW20" s="45"/>
      <c r="BMX20" s="22"/>
      <c r="BMY20" s="45"/>
      <c r="BMZ20" s="22"/>
      <c r="BNA20" s="45"/>
      <c r="BNB20" s="22"/>
      <c r="BNC20" s="45"/>
      <c r="BND20" s="22"/>
      <c r="BNE20" s="45"/>
      <c r="BNF20" s="22"/>
      <c r="BNG20" s="45"/>
      <c r="BNH20" s="22"/>
      <c r="BNI20" s="45"/>
      <c r="BNJ20" s="22"/>
      <c r="BNK20" s="45"/>
      <c r="BNL20" s="22"/>
      <c r="BNM20" s="45"/>
      <c r="BNN20" s="22"/>
      <c r="BNO20" s="45"/>
      <c r="BNP20" s="22"/>
      <c r="BNQ20" s="45"/>
      <c r="BNR20" s="22"/>
      <c r="BNS20" s="45"/>
      <c r="BNT20" s="22"/>
      <c r="BNU20" s="45"/>
      <c r="BNV20" s="22"/>
      <c r="BNW20" s="45"/>
      <c r="BNX20" s="22"/>
      <c r="BNY20" s="45"/>
      <c r="BNZ20" s="22"/>
      <c r="BOA20" s="45"/>
      <c r="BOB20" s="22"/>
      <c r="BOC20" s="45"/>
      <c r="BOD20" s="22"/>
      <c r="BOE20" s="45"/>
      <c r="BOF20" s="22"/>
      <c r="BOG20" s="45"/>
      <c r="BOH20" s="22"/>
      <c r="BOI20" s="45"/>
      <c r="BOJ20" s="22"/>
      <c r="BOK20" s="45"/>
      <c r="BOL20" s="22"/>
      <c r="BOM20" s="45"/>
      <c r="BON20" s="22"/>
      <c r="BOO20" s="45"/>
      <c r="BOP20" s="22"/>
      <c r="BOQ20" s="45"/>
      <c r="BOR20" s="22"/>
      <c r="BOS20" s="45"/>
      <c r="BOT20" s="22"/>
      <c r="BOU20" s="45"/>
      <c r="BOV20" s="22"/>
      <c r="BOW20" s="45"/>
      <c r="BOX20" s="22"/>
      <c r="BOY20" s="45"/>
      <c r="BOZ20" s="22"/>
      <c r="BPA20" s="45"/>
      <c r="BPB20" s="22"/>
      <c r="BPC20" s="45"/>
      <c r="BPD20" s="22"/>
      <c r="BPE20" s="45"/>
      <c r="BPF20" s="22"/>
      <c r="BPG20" s="45"/>
      <c r="BPH20" s="22"/>
      <c r="BPI20" s="45"/>
      <c r="BPJ20" s="22"/>
      <c r="BPK20" s="45"/>
      <c r="BPL20" s="22"/>
      <c r="BPM20" s="45"/>
      <c r="BPN20" s="22"/>
      <c r="BPO20" s="45"/>
      <c r="BPP20" s="22"/>
      <c r="BPQ20" s="45"/>
      <c r="BPR20" s="22"/>
      <c r="BPS20" s="45"/>
      <c r="BPT20" s="22"/>
      <c r="BPU20" s="45"/>
      <c r="BPV20" s="22"/>
      <c r="BPW20" s="45"/>
      <c r="BPX20" s="22"/>
      <c r="BPY20" s="45"/>
      <c r="BPZ20" s="22"/>
      <c r="BQA20" s="45"/>
      <c r="BQB20" s="22"/>
      <c r="BQC20" s="45"/>
      <c r="BQD20" s="22"/>
      <c r="BQE20" s="45"/>
      <c r="BQF20" s="22"/>
      <c r="BQG20" s="45"/>
      <c r="BQH20" s="22"/>
      <c r="BQI20" s="45"/>
      <c r="BQJ20" s="22"/>
      <c r="BQK20" s="45"/>
      <c r="BQL20" s="22"/>
      <c r="BQM20" s="45"/>
      <c r="BQN20" s="22"/>
      <c r="BQO20" s="45"/>
      <c r="BQP20" s="22"/>
      <c r="BQQ20" s="45"/>
      <c r="BQR20" s="22"/>
      <c r="BQS20" s="45"/>
      <c r="BQT20" s="22"/>
      <c r="BQU20" s="45"/>
      <c r="BQV20" s="22"/>
      <c r="BQW20" s="45"/>
      <c r="BQX20" s="22"/>
      <c r="BQY20" s="45"/>
      <c r="BQZ20" s="22"/>
      <c r="BRA20" s="45"/>
      <c r="BRB20" s="22"/>
      <c r="BRC20" s="45"/>
      <c r="BRD20" s="22"/>
      <c r="BRE20" s="45"/>
      <c r="BRF20" s="22"/>
      <c r="BRG20" s="45"/>
      <c r="BRH20" s="22"/>
      <c r="BRI20" s="45"/>
      <c r="BRJ20" s="22"/>
      <c r="BRK20" s="45"/>
      <c r="BRL20" s="22"/>
      <c r="BRM20" s="45"/>
      <c r="BRN20" s="22"/>
      <c r="BRO20" s="45"/>
      <c r="BRP20" s="22"/>
      <c r="BRQ20" s="45"/>
      <c r="BRR20" s="22"/>
      <c r="BRS20" s="45"/>
      <c r="BRT20" s="22"/>
      <c r="BRU20" s="45"/>
      <c r="BRV20" s="22"/>
      <c r="BRW20" s="45"/>
      <c r="BRX20" s="22"/>
      <c r="BRY20" s="45"/>
      <c r="BRZ20" s="22"/>
      <c r="BSA20" s="45"/>
      <c r="BSB20" s="22"/>
      <c r="BSC20" s="45"/>
      <c r="BSD20" s="22"/>
      <c r="BSE20" s="45"/>
      <c r="BSF20" s="22"/>
      <c r="BSG20" s="45"/>
      <c r="BSH20" s="22"/>
      <c r="BSI20" s="45"/>
      <c r="BSJ20" s="22"/>
      <c r="BSK20" s="45"/>
      <c r="BSL20" s="22"/>
      <c r="BSM20" s="45"/>
      <c r="BSN20" s="22"/>
      <c r="BSO20" s="45"/>
      <c r="BSP20" s="22"/>
      <c r="BSQ20" s="45"/>
      <c r="BSR20" s="22"/>
      <c r="BSS20" s="45"/>
      <c r="BST20" s="22"/>
      <c r="BSU20" s="45"/>
      <c r="BSV20" s="22"/>
      <c r="BSW20" s="45"/>
      <c r="BSX20" s="22"/>
      <c r="BSY20" s="45"/>
      <c r="BSZ20" s="22"/>
      <c r="BTA20" s="45"/>
      <c r="BTB20" s="22"/>
      <c r="BTC20" s="45"/>
      <c r="BTD20" s="22"/>
      <c r="BTE20" s="45"/>
      <c r="BTF20" s="22"/>
      <c r="BTG20" s="45"/>
      <c r="BTH20" s="22"/>
      <c r="BTI20" s="45"/>
      <c r="BTJ20" s="22"/>
      <c r="BTK20" s="45"/>
      <c r="BTL20" s="22"/>
      <c r="BTM20" s="45"/>
      <c r="BTN20" s="22"/>
      <c r="BTO20" s="45"/>
      <c r="BTP20" s="22"/>
      <c r="BTQ20" s="45"/>
      <c r="BTR20" s="22"/>
      <c r="BTS20" s="45"/>
      <c r="BTT20" s="22"/>
      <c r="BTU20" s="45"/>
      <c r="BTV20" s="22"/>
      <c r="BTW20" s="45"/>
      <c r="BTX20" s="22"/>
      <c r="BTY20" s="45"/>
      <c r="BTZ20" s="22"/>
      <c r="BUA20" s="45"/>
      <c r="BUB20" s="22"/>
      <c r="BUC20" s="45"/>
      <c r="BUD20" s="22"/>
      <c r="BUE20" s="45"/>
      <c r="BUF20" s="22"/>
      <c r="BUG20" s="45"/>
      <c r="BUH20" s="22"/>
      <c r="BUI20" s="45"/>
      <c r="BUJ20" s="22"/>
      <c r="BUK20" s="45"/>
      <c r="BUL20" s="22"/>
      <c r="BUM20" s="45"/>
      <c r="BUN20" s="22"/>
      <c r="BUO20" s="45"/>
      <c r="BUP20" s="22"/>
      <c r="BUQ20" s="45"/>
      <c r="BUR20" s="22"/>
      <c r="BUS20" s="45"/>
      <c r="BUT20" s="22"/>
      <c r="BUU20" s="45"/>
      <c r="BUV20" s="22"/>
      <c r="BUW20" s="45"/>
      <c r="BUX20" s="22"/>
      <c r="BUY20" s="45"/>
      <c r="BUZ20" s="22"/>
      <c r="BVA20" s="45"/>
      <c r="BVB20" s="22"/>
      <c r="BVC20" s="45"/>
      <c r="BVD20" s="22"/>
      <c r="BVE20" s="45"/>
      <c r="BVF20" s="22"/>
      <c r="BVG20" s="45"/>
      <c r="BVH20" s="22"/>
      <c r="BVI20" s="45"/>
      <c r="BVJ20" s="22"/>
      <c r="BVK20" s="45"/>
      <c r="BVL20" s="22"/>
      <c r="BVM20" s="45"/>
      <c r="BVN20" s="22"/>
      <c r="BVO20" s="45"/>
      <c r="BVP20" s="22"/>
      <c r="BVQ20" s="45"/>
      <c r="BVR20" s="22"/>
      <c r="BVS20" s="45"/>
      <c r="BVT20" s="22"/>
      <c r="BVU20" s="45"/>
      <c r="BVV20" s="22"/>
      <c r="BVW20" s="45"/>
      <c r="BVX20" s="22"/>
      <c r="BVY20" s="45"/>
      <c r="BVZ20" s="22"/>
      <c r="BWA20" s="45"/>
      <c r="BWB20" s="22"/>
      <c r="BWC20" s="45"/>
      <c r="BWD20" s="22"/>
      <c r="BWE20" s="45"/>
      <c r="BWF20" s="22"/>
      <c r="BWG20" s="45"/>
      <c r="BWH20" s="22"/>
      <c r="BWI20" s="45"/>
      <c r="BWJ20" s="22"/>
      <c r="BWK20" s="45"/>
      <c r="BWL20" s="22"/>
      <c r="BWM20" s="45"/>
      <c r="BWN20" s="22"/>
      <c r="BWO20" s="45"/>
      <c r="BWP20" s="22"/>
      <c r="BWQ20" s="45"/>
      <c r="BWR20" s="22"/>
      <c r="BWS20" s="45"/>
      <c r="BWT20" s="22"/>
      <c r="BWU20" s="45"/>
      <c r="BWV20" s="22"/>
      <c r="BWW20" s="45"/>
      <c r="BWX20" s="22"/>
      <c r="BWY20" s="45"/>
      <c r="BWZ20" s="22"/>
      <c r="BXA20" s="45"/>
      <c r="BXB20" s="22"/>
      <c r="BXC20" s="45"/>
      <c r="BXD20" s="22"/>
      <c r="BXE20" s="45"/>
      <c r="BXF20" s="22"/>
      <c r="BXG20" s="45"/>
      <c r="BXH20" s="22"/>
      <c r="BXI20" s="45"/>
      <c r="BXJ20" s="22"/>
      <c r="BXK20" s="45"/>
      <c r="BXL20" s="22"/>
      <c r="BXM20" s="45"/>
      <c r="BXN20" s="22"/>
      <c r="BXO20" s="45"/>
      <c r="BXP20" s="22"/>
      <c r="BXQ20" s="45"/>
      <c r="BXR20" s="22"/>
      <c r="BXS20" s="45"/>
      <c r="BXT20" s="22"/>
      <c r="BXU20" s="45"/>
      <c r="BXV20" s="22"/>
      <c r="BXW20" s="45"/>
      <c r="BXX20" s="22"/>
      <c r="BXY20" s="45"/>
      <c r="BXZ20" s="22"/>
      <c r="BYA20" s="45"/>
      <c r="BYB20" s="22"/>
      <c r="BYC20" s="45"/>
      <c r="BYD20" s="22"/>
      <c r="BYE20" s="45"/>
      <c r="BYF20" s="22"/>
      <c r="BYG20" s="45"/>
      <c r="BYH20" s="22"/>
      <c r="BYI20" s="45"/>
      <c r="BYJ20" s="22"/>
      <c r="BYK20" s="45"/>
      <c r="BYL20" s="22"/>
      <c r="BYM20" s="45"/>
      <c r="BYN20" s="22"/>
      <c r="BYO20" s="45"/>
      <c r="BYP20" s="22"/>
      <c r="BYQ20" s="45"/>
      <c r="BYR20" s="22"/>
      <c r="BYS20" s="45"/>
      <c r="BYT20" s="22"/>
      <c r="BYU20" s="45"/>
      <c r="BYV20" s="22"/>
      <c r="BYW20" s="45"/>
      <c r="BYX20" s="22"/>
      <c r="BYY20" s="45"/>
      <c r="BYZ20" s="22"/>
      <c r="BZA20" s="45"/>
      <c r="BZB20" s="22"/>
      <c r="BZC20" s="45"/>
      <c r="BZD20" s="22"/>
      <c r="BZE20" s="45"/>
      <c r="BZF20" s="22"/>
      <c r="BZG20" s="45"/>
      <c r="BZH20" s="22"/>
      <c r="BZI20" s="45"/>
      <c r="BZJ20" s="22"/>
      <c r="BZK20" s="45"/>
      <c r="BZL20" s="22"/>
      <c r="BZM20" s="45"/>
      <c r="BZN20" s="22"/>
      <c r="BZO20" s="45"/>
      <c r="BZP20" s="22"/>
      <c r="BZQ20" s="45"/>
      <c r="BZR20" s="22"/>
      <c r="BZS20" s="45"/>
      <c r="BZT20" s="22"/>
      <c r="BZU20" s="45"/>
      <c r="BZV20" s="22"/>
      <c r="BZW20" s="45"/>
      <c r="BZX20" s="22"/>
      <c r="BZY20" s="45"/>
      <c r="BZZ20" s="22"/>
      <c r="CAA20" s="45"/>
      <c r="CAB20" s="22"/>
      <c r="CAC20" s="45"/>
      <c r="CAD20" s="22"/>
      <c r="CAE20" s="45"/>
      <c r="CAF20" s="22"/>
      <c r="CAG20" s="45"/>
      <c r="CAH20" s="22"/>
      <c r="CAI20" s="45"/>
      <c r="CAJ20" s="22"/>
      <c r="CAK20" s="45"/>
      <c r="CAL20" s="22"/>
      <c r="CAM20" s="45"/>
      <c r="CAN20" s="22"/>
      <c r="CAO20" s="45"/>
      <c r="CAP20" s="22"/>
      <c r="CAQ20" s="45"/>
      <c r="CAR20" s="22"/>
      <c r="CAS20" s="45"/>
      <c r="CAT20" s="22"/>
      <c r="CAU20" s="45"/>
      <c r="CAV20" s="22"/>
      <c r="CAW20" s="45"/>
      <c r="CAX20" s="22"/>
      <c r="CAY20" s="45"/>
      <c r="CAZ20" s="22"/>
      <c r="CBA20" s="45"/>
      <c r="CBB20" s="22"/>
      <c r="CBC20" s="45"/>
      <c r="CBD20" s="22"/>
      <c r="CBE20" s="45"/>
      <c r="CBF20" s="22"/>
      <c r="CBG20" s="45"/>
      <c r="CBH20" s="22"/>
      <c r="CBI20" s="45"/>
      <c r="CBJ20" s="22"/>
      <c r="CBK20" s="45"/>
      <c r="CBL20" s="22"/>
      <c r="CBM20" s="45"/>
      <c r="CBN20" s="22"/>
      <c r="CBO20" s="45"/>
      <c r="CBP20" s="22"/>
      <c r="CBQ20" s="45"/>
      <c r="CBR20" s="22"/>
      <c r="CBS20" s="45"/>
      <c r="CBT20" s="22"/>
      <c r="CBU20" s="45"/>
      <c r="CBV20" s="22"/>
      <c r="CBW20" s="45"/>
      <c r="CBX20" s="22"/>
      <c r="CBY20" s="45"/>
      <c r="CBZ20" s="22"/>
      <c r="CCA20" s="45"/>
      <c r="CCB20" s="22"/>
      <c r="CCC20" s="45"/>
      <c r="CCD20" s="22"/>
      <c r="CCE20" s="45"/>
      <c r="CCF20" s="22"/>
      <c r="CCG20" s="45"/>
      <c r="CCH20" s="22"/>
      <c r="CCI20" s="45"/>
      <c r="CCJ20" s="22"/>
      <c r="CCK20" s="45"/>
      <c r="CCL20" s="22"/>
      <c r="CCM20" s="45"/>
      <c r="CCN20" s="22"/>
      <c r="CCO20" s="45"/>
      <c r="CCP20" s="22"/>
      <c r="CCQ20" s="45"/>
      <c r="CCR20" s="22"/>
      <c r="CCS20" s="45"/>
      <c r="CCT20" s="22"/>
      <c r="CCU20" s="45"/>
      <c r="CCV20" s="22"/>
      <c r="CCW20" s="45"/>
      <c r="CCX20" s="22"/>
      <c r="CCY20" s="45"/>
      <c r="CCZ20" s="22"/>
      <c r="CDA20" s="45"/>
      <c r="CDB20" s="22"/>
      <c r="CDC20" s="45"/>
      <c r="CDD20" s="22"/>
      <c r="CDE20" s="45"/>
      <c r="CDF20" s="22"/>
      <c r="CDG20" s="45"/>
      <c r="CDH20" s="22"/>
      <c r="CDI20" s="45"/>
      <c r="CDJ20" s="22"/>
      <c r="CDK20" s="45"/>
      <c r="CDL20" s="22"/>
      <c r="CDM20" s="45"/>
      <c r="CDN20" s="22"/>
      <c r="CDO20" s="45"/>
      <c r="CDP20" s="22"/>
      <c r="CDQ20" s="45"/>
      <c r="CDR20" s="22"/>
      <c r="CDS20" s="45"/>
      <c r="CDT20" s="22"/>
      <c r="CDU20" s="45"/>
      <c r="CDV20" s="22"/>
      <c r="CDW20" s="45"/>
      <c r="CDX20" s="22"/>
      <c r="CDY20" s="45"/>
      <c r="CDZ20" s="22"/>
      <c r="CEA20" s="45"/>
      <c r="CEB20" s="22"/>
      <c r="CEC20" s="45"/>
      <c r="CED20" s="22"/>
      <c r="CEE20" s="45"/>
      <c r="CEF20" s="22"/>
      <c r="CEG20" s="45"/>
      <c r="CEH20" s="22"/>
      <c r="CEI20" s="45"/>
      <c r="CEJ20" s="22"/>
      <c r="CEK20" s="45"/>
      <c r="CEL20" s="22"/>
      <c r="CEM20" s="45"/>
      <c r="CEN20" s="22"/>
      <c r="CEO20" s="45"/>
      <c r="CEP20" s="22"/>
      <c r="CEQ20" s="45"/>
      <c r="CER20" s="22"/>
      <c r="CES20" s="45"/>
      <c r="CET20" s="22"/>
      <c r="CEU20" s="45"/>
      <c r="CEV20" s="22"/>
      <c r="CEW20" s="45"/>
      <c r="CEX20" s="22"/>
      <c r="CEY20" s="45"/>
      <c r="CEZ20" s="22"/>
      <c r="CFA20" s="45"/>
      <c r="CFB20" s="22"/>
      <c r="CFC20" s="45"/>
      <c r="CFD20" s="22"/>
      <c r="CFE20" s="45"/>
      <c r="CFF20" s="22"/>
      <c r="CFG20" s="45"/>
      <c r="CFH20" s="22"/>
      <c r="CFI20" s="45"/>
      <c r="CFJ20" s="22"/>
      <c r="CFK20" s="45"/>
      <c r="CFL20" s="22"/>
      <c r="CFM20" s="45"/>
      <c r="CFN20" s="22"/>
      <c r="CFO20" s="45"/>
      <c r="CFP20" s="22"/>
      <c r="CFQ20" s="45"/>
      <c r="CFR20" s="22"/>
      <c r="CFS20" s="45"/>
      <c r="CFT20" s="22"/>
      <c r="CFU20" s="45"/>
      <c r="CFV20" s="22"/>
      <c r="CFW20" s="45"/>
      <c r="CFX20" s="22"/>
      <c r="CFY20" s="45"/>
      <c r="CFZ20" s="22"/>
      <c r="CGA20" s="45"/>
      <c r="CGB20" s="22"/>
      <c r="CGC20" s="45"/>
      <c r="CGD20" s="22"/>
      <c r="CGE20" s="45"/>
      <c r="CGF20" s="22"/>
      <c r="CGG20" s="45"/>
      <c r="CGH20" s="22"/>
      <c r="CGI20" s="45"/>
      <c r="CGJ20" s="22"/>
      <c r="CGK20" s="45"/>
      <c r="CGL20" s="22"/>
      <c r="CGM20" s="45"/>
      <c r="CGN20" s="22"/>
      <c r="CGO20" s="45"/>
      <c r="CGP20" s="22"/>
      <c r="CGQ20" s="45"/>
      <c r="CGR20" s="22"/>
      <c r="CGS20" s="45"/>
      <c r="CGT20" s="22"/>
      <c r="CGU20" s="45"/>
      <c r="CGV20" s="22"/>
      <c r="CGW20" s="45"/>
      <c r="CGX20" s="22"/>
      <c r="CGY20" s="45"/>
      <c r="CGZ20" s="22"/>
      <c r="CHA20" s="45"/>
      <c r="CHB20" s="22"/>
      <c r="CHC20" s="45"/>
      <c r="CHD20" s="22"/>
      <c r="CHE20" s="45"/>
      <c r="CHF20" s="22"/>
      <c r="CHG20" s="45"/>
      <c r="CHH20" s="22"/>
      <c r="CHI20" s="45"/>
      <c r="CHJ20" s="22"/>
      <c r="CHK20" s="45"/>
      <c r="CHL20" s="22"/>
      <c r="CHM20" s="45"/>
      <c r="CHN20" s="22"/>
      <c r="CHO20" s="45"/>
      <c r="CHP20" s="22"/>
      <c r="CHQ20" s="45"/>
      <c r="CHR20" s="22"/>
      <c r="CHS20" s="45"/>
      <c r="CHT20" s="22"/>
      <c r="CHU20" s="45"/>
      <c r="CHV20" s="22"/>
      <c r="CHW20" s="45"/>
      <c r="CHX20" s="22"/>
      <c r="CHY20" s="45"/>
      <c r="CHZ20" s="22"/>
      <c r="CIA20" s="45"/>
      <c r="CIB20" s="22"/>
      <c r="CIC20" s="45"/>
      <c r="CID20" s="22"/>
      <c r="CIE20" s="45"/>
      <c r="CIF20" s="22"/>
      <c r="CIG20" s="45"/>
      <c r="CIH20" s="22"/>
      <c r="CII20" s="45"/>
      <c r="CIJ20" s="22"/>
      <c r="CIK20" s="45"/>
      <c r="CIL20" s="22"/>
      <c r="CIM20" s="45"/>
      <c r="CIN20" s="22"/>
      <c r="CIO20" s="45"/>
      <c r="CIP20" s="22"/>
      <c r="CIQ20" s="45"/>
      <c r="CIR20" s="22"/>
      <c r="CIS20" s="45"/>
      <c r="CIT20" s="22"/>
      <c r="CIU20" s="45"/>
      <c r="CIV20" s="22"/>
      <c r="CIW20" s="45"/>
      <c r="CIX20" s="22"/>
      <c r="CIY20" s="45"/>
      <c r="CIZ20" s="22"/>
      <c r="CJA20" s="45"/>
      <c r="CJB20" s="22"/>
      <c r="CJC20" s="45"/>
      <c r="CJD20" s="22"/>
      <c r="CJE20" s="45"/>
      <c r="CJF20" s="22"/>
      <c r="CJG20" s="45"/>
      <c r="CJH20" s="22"/>
      <c r="CJI20" s="45"/>
      <c r="CJJ20" s="22"/>
      <c r="CJK20" s="45"/>
      <c r="CJL20" s="22"/>
      <c r="CJM20" s="45"/>
      <c r="CJN20" s="22"/>
      <c r="CJO20" s="45"/>
      <c r="CJP20" s="22"/>
      <c r="CJQ20" s="45"/>
      <c r="CJR20" s="22"/>
      <c r="CJS20" s="45"/>
      <c r="CJT20" s="22"/>
      <c r="CJU20" s="45"/>
      <c r="CJV20" s="22"/>
      <c r="CJW20" s="45"/>
      <c r="CJX20" s="22"/>
      <c r="CJY20" s="45"/>
      <c r="CJZ20" s="22"/>
      <c r="CKA20" s="45"/>
      <c r="CKB20" s="22"/>
      <c r="CKC20" s="45"/>
      <c r="CKD20" s="22"/>
      <c r="CKE20" s="45"/>
      <c r="CKF20" s="22"/>
      <c r="CKG20" s="45"/>
      <c r="CKH20" s="22"/>
      <c r="CKI20" s="45"/>
      <c r="CKJ20" s="22"/>
      <c r="CKK20" s="45"/>
      <c r="CKL20" s="22"/>
      <c r="CKM20" s="45"/>
      <c r="CKN20" s="22"/>
      <c r="CKO20" s="45"/>
      <c r="CKP20" s="22"/>
      <c r="CKQ20" s="45"/>
      <c r="CKR20" s="22"/>
      <c r="CKS20" s="45"/>
      <c r="CKT20" s="22"/>
      <c r="CKU20" s="45"/>
      <c r="CKV20" s="22"/>
      <c r="CKW20" s="45"/>
      <c r="CKX20" s="22"/>
      <c r="CKY20" s="45"/>
      <c r="CKZ20" s="22"/>
      <c r="CLA20" s="45"/>
      <c r="CLB20" s="22"/>
      <c r="CLC20" s="45"/>
      <c r="CLD20" s="22"/>
      <c r="CLE20" s="45"/>
      <c r="CLF20" s="22"/>
      <c r="CLG20" s="45"/>
      <c r="CLH20" s="22"/>
      <c r="CLI20" s="45"/>
      <c r="CLJ20" s="22"/>
      <c r="CLK20" s="45"/>
      <c r="CLL20" s="22"/>
      <c r="CLM20" s="45"/>
      <c r="CLN20" s="22"/>
      <c r="CLO20" s="45"/>
      <c r="CLP20" s="22"/>
      <c r="CLQ20" s="45"/>
      <c r="CLR20" s="22"/>
      <c r="CLS20" s="45"/>
      <c r="CLT20" s="22"/>
      <c r="CLU20" s="45"/>
      <c r="CLV20" s="22"/>
      <c r="CLW20" s="45"/>
      <c r="CLX20" s="22"/>
      <c r="CLY20" s="45"/>
      <c r="CLZ20" s="22"/>
      <c r="CMA20" s="45"/>
      <c r="CMB20" s="22"/>
      <c r="CMC20" s="45"/>
      <c r="CMD20" s="22"/>
      <c r="CME20" s="45"/>
      <c r="CMF20" s="22"/>
      <c r="CMG20" s="45"/>
      <c r="CMH20" s="22"/>
      <c r="CMI20" s="45"/>
      <c r="CMJ20" s="22"/>
      <c r="CMK20" s="45"/>
      <c r="CML20" s="22"/>
      <c r="CMM20" s="45"/>
      <c r="CMN20" s="22"/>
      <c r="CMO20" s="45"/>
      <c r="CMP20" s="22"/>
      <c r="CMQ20" s="45"/>
      <c r="CMR20" s="22"/>
      <c r="CMS20" s="45"/>
      <c r="CMT20" s="22"/>
      <c r="CMU20" s="45"/>
      <c r="CMV20" s="22"/>
      <c r="CMW20" s="45"/>
      <c r="CMX20" s="22"/>
      <c r="CMY20" s="45"/>
      <c r="CMZ20" s="22"/>
      <c r="CNA20" s="45"/>
      <c r="CNB20" s="22"/>
      <c r="CNC20" s="45"/>
      <c r="CND20" s="22"/>
      <c r="CNE20" s="45"/>
      <c r="CNF20" s="22"/>
      <c r="CNG20" s="45"/>
      <c r="CNH20" s="22"/>
      <c r="CNI20" s="45"/>
      <c r="CNJ20" s="22"/>
      <c r="CNK20" s="45"/>
      <c r="CNL20" s="22"/>
      <c r="CNM20" s="45"/>
      <c r="CNN20" s="22"/>
      <c r="CNO20" s="45"/>
      <c r="CNP20" s="22"/>
      <c r="CNQ20" s="45"/>
      <c r="CNR20" s="22"/>
      <c r="CNS20" s="45"/>
      <c r="CNT20" s="22"/>
      <c r="CNU20" s="45"/>
      <c r="CNV20" s="22"/>
      <c r="CNW20" s="45"/>
      <c r="CNX20" s="22"/>
      <c r="CNY20" s="45"/>
      <c r="CNZ20" s="22"/>
      <c r="COA20" s="45"/>
      <c r="COB20" s="22"/>
      <c r="COC20" s="45"/>
      <c r="COD20" s="22"/>
      <c r="COE20" s="45"/>
      <c r="COF20" s="22"/>
      <c r="COG20" s="45"/>
      <c r="COH20" s="22"/>
      <c r="COI20" s="45"/>
      <c r="COJ20" s="22"/>
      <c r="COK20" s="45"/>
      <c r="COL20" s="22"/>
      <c r="COM20" s="45"/>
      <c r="CON20" s="22"/>
      <c r="COO20" s="45"/>
      <c r="COP20" s="22"/>
      <c r="COQ20" s="45"/>
      <c r="COR20" s="22"/>
      <c r="COS20" s="45"/>
      <c r="COT20" s="22"/>
      <c r="COU20" s="45"/>
      <c r="COV20" s="22"/>
      <c r="COW20" s="45"/>
      <c r="COX20" s="22"/>
      <c r="COY20" s="45"/>
      <c r="COZ20" s="22"/>
      <c r="CPA20" s="45"/>
      <c r="CPB20" s="22"/>
      <c r="CPC20" s="45"/>
      <c r="CPD20" s="22"/>
      <c r="CPE20" s="45"/>
      <c r="CPF20" s="22"/>
      <c r="CPG20" s="45"/>
      <c r="CPH20" s="22"/>
      <c r="CPI20" s="45"/>
      <c r="CPJ20" s="22"/>
      <c r="CPK20" s="45"/>
      <c r="CPL20" s="22"/>
      <c r="CPM20" s="45"/>
      <c r="CPN20" s="22"/>
      <c r="CPO20" s="45"/>
      <c r="CPP20" s="22"/>
      <c r="CPQ20" s="45"/>
      <c r="CPR20" s="22"/>
      <c r="CPS20" s="45"/>
      <c r="CPT20" s="22"/>
      <c r="CPU20" s="45"/>
      <c r="CPV20" s="22"/>
      <c r="CPW20" s="45"/>
      <c r="CPX20" s="22"/>
      <c r="CPY20" s="45"/>
      <c r="CPZ20" s="22"/>
      <c r="CQA20" s="45"/>
      <c r="CQB20" s="22"/>
      <c r="CQC20" s="45"/>
      <c r="CQD20" s="22"/>
      <c r="CQE20" s="45"/>
      <c r="CQF20" s="22"/>
      <c r="CQG20" s="45"/>
      <c r="CQH20" s="22"/>
      <c r="CQI20" s="45"/>
      <c r="CQJ20" s="22"/>
      <c r="CQK20" s="45"/>
      <c r="CQL20" s="22"/>
      <c r="CQM20" s="45"/>
      <c r="CQN20" s="22"/>
      <c r="CQO20" s="45"/>
      <c r="CQP20" s="22"/>
      <c r="CQQ20" s="45"/>
      <c r="CQR20" s="22"/>
      <c r="CQS20" s="45"/>
      <c r="CQT20" s="22"/>
      <c r="CQU20" s="45"/>
      <c r="CQV20" s="22"/>
      <c r="CQW20" s="45"/>
      <c r="CQX20" s="22"/>
      <c r="CQY20" s="45"/>
      <c r="CQZ20" s="22"/>
      <c r="CRA20" s="45"/>
      <c r="CRB20" s="22"/>
      <c r="CRC20" s="45"/>
      <c r="CRD20" s="22"/>
      <c r="CRE20" s="45"/>
      <c r="CRF20" s="22"/>
      <c r="CRG20" s="45"/>
      <c r="CRH20" s="22"/>
      <c r="CRI20" s="45"/>
      <c r="CRJ20" s="22"/>
      <c r="CRK20" s="45"/>
      <c r="CRL20" s="22"/>
      <c r="CRM20" s="45"/>
      <c r="CRN20" s="22"/>
      <c r="CRO20" s="45"/>
      <c r="CRP20" s="22"/>
      <c r="CRQ20" s="45"/>
      <c r="CRR20" s="22"/>
      <c r="CRS20" s="45"/>
      <c r="CRT20" s="22"/>
      <c r="CRU20" s="45"/>
      <c r="CRV20" s="22"/>
      <c r="CRW20" s="45"/>
      <c r="CRX20" s="22"/>
      <c r="CRY20" s="45"/>
      <c r="CRZ20" s="22"/>
      <c r="CSA20" s="45"/>
      <c r="CSB20" s="22"/>
      <c r="CSC20" s="45"/>
      <c r="CSD20" s="22"/>
      <c r="CSE20" s="45"/>
      <c r="CSF20" s="22"/>
      <c r="CSG20" s="45"/>
      <c r="CSH20" s="22"/>
      <c r="CSI20" s="45"/>
      <c r="CSJ20" s="22"/>
      <c r="CSK20" s="45"/>
      <c r="CSL20" s="22"/>
      <c r="CSM20" s="45"/>
      <c r="CSN20" s="22"/>
      <c r="CSO20" s="45"/>
      <c r="CSP20" s="22"/>
      <c r="CSQ20" s="45"/>
      <c r="CSR20" s="22"/>
      <c r="CSS20" s="45"/>
      <c r="CST20" s="22"/>
      <c r="CSU20" s="45"/>
      <c r="CSV20" s="22"/>
      <c r="CSW20" s="45"/>
      <c r="CSX20" s="22"/>
      <c r="CSY20" s="45"/>
      <c r="CSZ20" s="22"/>
      <c r="CTA20" s="45"/>
      <c r="CTB20" s="22"/>
      <c r="CTC20" s="45"/>
      <c r="CTD20" s="22"/>
      <c r="CTE20" s="45"/>
      <c r="CTF20" s="22"/>
      <c r="CTG20" s="45"/>
      <c r="CTH20" s="22"/>
      <c r="CTI20" s="45"/>
      <c r="CTJ20" s="22"/>
      <c r="CTK20" s="45"/>
      <c r="CTL20" s="22"/>
      <c r="CTM20" s="45"/>
      <c r="CTN20" s="22"/>
      <c r="CTO20" s="45"/>
      <c r="CTP20" s="22"/>
      <c r="CTQ20" s="45"/>
      <c r="CTR20" s="22"/>
      <c r="CTS20" s="45"/>
      <c r="CTT20" s="22"/>
      <c r="CTU20" s="45"/>
      <c r="CTV20" s="22"/>
      <c r="CTW20" s="45"/>
      <c r="CTX20" s="22"/>
      <c r="CTY20" s="45"/>
      <c r="CTZ20" s="22"/>
      <c r="CUA20" s="45"/>
      <c r="CUB20" s="22"/>
      <c r="CUC20" s="45"/>
      <c r="CUD20" s="22"/>
      <c r="CUE20" s="45"/>
      <c r="CUF20" s="22"/>
      <c r="CUG20" s="45"/>
      <c r="CUH20" s="22"/>
      <c r="CUI20" s="45"/>
      <c r="CUJ20" s="22"/>
      <c r="CUK20" s="45"/>
      <c r="CUL20" s="22"/>
      <c r="CUM20" s="45"/>
      <c r="CUN20" s="22"/>
      <c r="CUO20" s="45"/>
      <c r="CUP20" s="22"/>
      <c r="CUQ20" s="45"/>
      <c r="CUR20" s="22"/>
      <c r="CUS20" s="45"/>
      <c r="CUT20" s="22"/>
      <c r="CUU20" s="45"/>
      <c r="CUV20" s="22"/>
      <c r="CUW20" s="45"/>
      <c r="CUX20" s="22"/>
      <c r="CUY20" s="45"/>
      <c r="CUZ20" s="22"/>
      <c r="CVA20" s="45"/>
      <c r="CVB20" s="22"/>
      <c r="CVC20" s="45"/>
      <c r="CVD20" s="22"/>
      <c r="CVE20" s="45"/>
      <c r="CVF20" s="22"/>
      <c r="CVG20" s="45"/>
      <c r="CVH20" s="22"/>
      <c r="CVI20" s="45"/>
      <c r="CVJ20" s="22"/>
      <c r="CVK20" s="45"/>
      <c r="CVL20" s="22"/>
      <c r="CVM20" s="45"/>
      <c r="CVN20" s="22"/>
      <c r="CVO20" s="45"/>
      <c r="CVP20" s="22"/>
      <c r="CVQ20" s="45"/>
      <c r="CVR20" s="22"/>
      <c r="CVS20" s="45"/>
      <c r="CVT20" s="22"/>
      <c r="CVU20" s="45"/>
      <c r="CVV20" s="22"/>
      <c r="CVW20" s="45"/>
      <c r="CVX20" s="22"/>
      <c r="CVY20" s="45"/>
      <c r="CVZ20" s="22"/>
      <c r="CWA20" s="45"/>
      <c r="CWB20" s="22"/>
      <c r="CWC20" s="45"/>
      <c r="CWD20" s="22"/>
      <c r="CWE20" s="45"/>
      <c r="CWF20" s="22"/>
      <c r="CWG20" s="45"/>
      <c r="CWH20" s="22"/>
      <c r="CWI20" s="45"/>
      <c r="CWJ20" s="22"/>
      <c r="CWK20" s="45"/>
      <c r="CWL20" s="22"/>
      <c r="CWM20" s="45"/>
      <c r="CWN20" s="22"/>
      <c r="CWO20" s="45"/>
      <c r="CWP20" s="22"/>
      <c r="CWQ20" s="45"/>
      <c r="CWR20" s="22"/>
      <c r="CWS20" s="45"/>
      <c r="CWT20" s="22"/>
      <c r="CWU20" s="45"/>
      <c r="CWV20" s="22"/>
      <c r="CWW20" s="45"/>
      <c r="CWX20" s="22"/>
      <c r="CWY20" s="45"/>
      <c r="CWZ20" s="22"/>
      <c r="CXA20" s="45"/>
      <c r="CXB20" s="22"/>
      <c r="CXC20" s="45"/>
      <c r="CXD20" s="22"/>
      <c r="CXE20" s="45"/>
      <c r="CXF20" s="22"/>
      <c r="CXG20" s="45"/>
      <c r="CXH20" s="22"/>
      <c r="CXI20" s="45"/>
      <c r="CXJ20" s="22"/>
      <c r="CXK20" s="45"/>
      <c r="CXL20" s="22"/>
      <c r="CXM20" s="45"/>
      <c r="CXN20" s="22"/>
      <c r="CXO20" s="45"/>
      <c r="CXP20" s="22"/>
      <c r="CXQ20" s="45"/>
      <c r="CXR20" s="22"/>
      <c r="CXS20" s="45"/>
      <c r="CXT20" s="22"/>
      <c r="CXU20" s="45"/>
      <c r="CXV20" s="22"/>
      <c r="CXW20" s="45"/>
      <c r="CXX20" s="22"/>
      <c r="CXY20" s="45"/>
      <c r="CXZ20" s="22"/>
      <c r="CYA20" s="45"/>
      <c r="CYB20" s="22"/>
      <c r="CYC20" s="45"/>
      <c r="CYD20" s="22"/>
      <c r="CYE20" s="45"/>
      <c r="CYF20" s="22"/>
      <c r="CYG20" s="45"/>
      <c r="CYH20" s="22"/>
      <c r="CYI20" s="45"/>
      <c r="CYJ20" s="22"/>
      <c r="CYK20" s="45"/>
      <c r="CYL20" s="22"/>
      <c r="CYM20" s="45"/>
      <c r="CYN20" s="22"/>
      <c r="CYO20" s="45"/>
      <c r="CYP20" s="22"/>
      <c r="CYQ20" s="45"/>
      <c r="CYR20" s="22"/>
      <c r="CYS20" s="45"/>
      <c r="CYT20" s="22"/>
      <c r="CYU20" s="45"/>
      <c r="CYV20" s="22"/>
      <c r="CYW20" s="45"/>
      <c r="CYX20" s="22"/>
      <c r="CYY20" s="45"/>
      <c r="CYZ20" s="22"/>
      <c r="CZA20" s="45"/>
      <c r="CZB20" s="22"/>
      <c r="CZC20" s="45"/>
      <c r="CZD20" s="22"/>
      <c r="CZE20" s="45"/>
      <c r="CZF20" s="22"/>
      <c r="CZG20" s="45"/>
      <c r="CZH20" s="22"/>
      <c r="CZI20" s="45"/>
      <c r="CZJ20" s="22"/>
      <c r="CZK20" s="45"/>
      <c r="CZL20" s="22"/>
      <c r="CZM20" s="45"/>
      <c r="CZN20" s="22"/>
      <c r="CZO20" s="45"/>
      <c r="CZP20" s="22"/>
      <c r="CZQ20" s="45"/>
      <c r="CZR20" s="22"/>
      <c r="CZS20" s="45"/>
      <c r="CZT20" s="22"/>
      <c r="CZU20" s="45"/>
      <c r="CZV20" s="22"/>
      <c r="CZW20" s="45"/>
      <c r="CZX20" s="22"/>
      <c r="CZY20" s="45"/>
      <c r="CZZ20" s="22"/>
      <c r="DAA20" s="45"/>
      <c r="DAB20" s="22"/>
      <c r="DAC20" s="45"/>
      <c r="DAD20" s="22"/>
      <c r="DAE20" s="45"/>
      <c r="DAF20" s="22"/>
      <c r="DAG20" s="45"/>
      <c r="DAH20" s="22"/>
      <c r="DAI20" s="45"/>
      <c r="DAJ20" s="22"/>
      <c r="DAK20" s="45"/>
      <c r="DAL20" s="22"/>
      <c r="DAM20" s="45"/>
      <c r="DAN20" s="22"/>
      <c r="DAO20" s="45"/>
      <c r="DAP20" s="22"/>
      <c r="DAQ20" s="45"/>
      <c r="DAR20" s="22"/>
      <c r="DAS20" s="45"/>
      <c r="DAT20" s="22"/>
      <c r="DAU20" s="45"/>
      <c r="DAV20" s="22"/>
      <c r="DAW20" s="45"/>
      <c r="DAX20" s="22"/>
      <c r="DAY20" s="45"/>
      <c r="DAZ20" s="22"/>
      <c r="DBA20" s="45"/>
      <c r="DBB20" s="22"/>
      <c r="DBC20" s="45"/>
      <c r="DBD20" s="22"/>
      <c r="DBE20" s="45"/>
      <c r="DBF20" s="22"/>
      <c r="DBG20" s="45"/>
      <c r="DBH20" s="22"/>
      <c r="DBI20" s="45"/>
      <c r="DBJ20" s="22"/>
      <c r="DBK20" s="45"/>
      <c r="DBL20" s="22"/>
      <c r="DBM20" s="45"/>
      <c r="DBN20" s="22"/>
      <c r="DBO20" s="45"/>
      <c r="DBP20" s="22"/>
      <c r="DBQ20" s="45"/>
      <c r="DBR20" s="22"/>
      <c r="DBS20" s="45"/>
      <c r="DBT20" s="22"/>
      <c r="DBU20" s="45"/>
      <c r="DBV20" s="22"/>
      <c r="DBW20" s="45"/>
      <c r="DBX20" s="22"/>
      <c r="DBY20" s="45"/>
      <c r="DBZ20" s="22"/>
      <c r="DCA20" s="45"/>
      <c r="DCB20" s="22"/>
      <c r="DCC20" s="45"/>
      <c r="DCD20" s="22"/>
      <c r="DCE20" s="45"/>
      <c r="DCF20" s="22"/>
      <c r="DCG20" s="45"/>
      <c r="DCH20" s="22"/>
      <c r="DCI20" s="45"/>
      <c r="DCJ20" s="22"/>
      <c r="DCK20" s="45"/>
      <c r="DCL20" s="22"/>
      <c r="DCM20" s="45"/>
      <c r="DCN20" s="22"/>
      <c r="DCO20" s="45"/>
      <c r="DCP20" s="22"/>
      <c r="DCQ20" s="45"/>
      <c r="DCR20" s="22"/>
      <c r="DCS20" s="45"/>
      <c r="DCT20" s="22"/>
      <c r="DCU20" s="45"/>
      <c r="DCV20" s="22"/>
      <c r="DCW20" s="45"/>
      <c r="DCX20" s="22"/>
      <c r="DCY20" s="45"/>
      <c r="DCZ20" s="22"/>
      <c r="DDA20" s="45"/>
      <c r="DDB20" s="22"/>
      <c r="DDC20" s="45"/>
      <c r="DDD20" s="22"/>
      <c r="DDE20" s="45"/>
      <c r="DDF20" s="22"/>
      <c r="DDG20" s="45"/>
      <c r="DDH20" s="22"/>
      <c r="DDI20" s="45"/>
      <c r="DDJ20" s="22"/>
      <c r="DDK20" s="45"/>
      <c r="DDL20" s="22"/>
      <c r="DDM20" s="45"/>
      <c r="DDN20" s="22"/>
      <c r="DDO20" s="45"/>
      <c r="DDP20" s="22"/>
      <c r="DDQ20" s="45"/>
      <c r="DDR20" s="22"/>
      <c r="DDS20" s="45"/>
      <c r="DDT20" s="22"/>
      <c r="DDU20" s="45"/>
      <c r="DDV20" s="22"/>
      <c r="DDW20" s="45"/>
      <c r="DDX20" s="22"/>
      <c r="DDY20" s="45"/>
      <c r="DDZ20" s="22"/>
      <c r="DEA20" s="45"/>
      <c r="DEB20" s="22"/>
      <c r="DEC20" s="45"/>
      <c r="DED20" s="22"/>
      <c r="DEE20" s="45"/>
      <c r="DEF20" s="22"/>
      <c r="DEG20" s="45"/>
      <c r="DEH20" s="22"/>
      <c r="DEI20" s="45"/>
      <c r="DEJ20" s="22"/>
      <c r="DEK20" s="45"/>
      <c r="DEL20" s="22"/>
      <c r="DEM20" s="45"/>
      <c r="DEN20" s="22"/>
      <c r="DEO20" s="45"/>
      <c r="DEP20" s="22"/>
      <c r="DEQ20" s="45"/>
      <c r="DER20" s="22"/>
      <c r="DES20" s="45"/>
      <c r="DET20" s="22"/>
      <c r="DEU20" s="45"/>
      <c r="DEV20" s="22"/>
      <c r="DEW20" s="45"/>
      <c r="DEX20" s="22"/>
      <c r="DEY20" s="45"/>
      <c r="DEZ20" s="22"/>
      <c r="DFA20" s="45"/>
      <c r="DFB20" s="22"/>
      <c r="DFC20" s="45"/>
      <c r="DFD20" s="22"/>
      <c r="DFE20" s="45"/>
      <c r="DFF20" s="22"/>
      <c r="DFG20" s="45"/>
      <c r="DFH20" s="22"/>
      <c r="DFI20" s="45"/>
      <c r="DFJ20" s="22"/>
      <c r="DFK20" s="45"/>
      <c r="DFL20" s="22"/>
      <c r="DFM20" s="45"/>
      <c r="DFN20" s="22"/>
      <c r="DFO20" s="45"/>
      <c r="DFP20" s="22"/>
      <c r="DFQ20" s="45"/>
      <c r="DFR20" s="22"/>
      <c r="DFS20" s="45"/>
      <c r="DFT20" s="22"/>
      <c r="DFU20" s="45"/>
      <c r="DFV20" s="22"/>
      <c r="DFW20" s="45"/>
      <c r="DFX20" s="22"/>
      <c r="DFY20" s="45"/>
      <c r="DFZ20" s="22"/>
      <c r="DGA20" s="45"/>
      <c r="DGB20" s="22"/>
      <c r="DGC20" s="45"/>
      <c r="DGD20" s="22"/>
      <c r="DGE20" s="45"/>
      <c r="DGF20" s="22"/>
      <c r="DGG20" s="45"/>
      <c r="DGH20" s="22"/>
      <c r="DGI20" s="45"/>
      <c r="DGJ20" s="22"/>
      <c r="DGK20" s="45"/>
      <c r="DGL20" s="22"/>
      <c r="DGM20" s="45"/>
      <c r="DGN20" s="22"/>
      <c r="DGO20" s="45"/>
      <c r="DGP20" s="22"/>
      <c r="DGQ20" s="45"/>
      <c r="DGR20" s="22"/>
      <c r="DGS20" s="45"/>
      <c r="DGT20" s="22"/>
      <c r="DGU20" s="45"/>
      <c r="DGV20" s="22"/>
      <c r="DGW20" s="45"/>
      <c r="DGX20" s="22"/>
      <c r="DGY20" s="45"/>
      <c r="DGZ20" s="22"/>
      <c r="DHA20" s="45"/>
      <c r="DHB20" s="22"/>
      <c r="DHC20" s="45"/>
      <c r="DHD20" s="22"/>
      <c r="DHE20" s="45"/>
      <c r="DHF20" s="22"/>
      <c r="DHG20" s="45"/>
      <c r="DHH20" s="22"/>
      <c r="DHI20" s="45"/>
      <c r="DHJ20" s="22"/>
      <c r="DHK20" s="45"/>
      <c r="DHL20" s="22"/>
      <c r="DHM20" s="45"/>
      <c r="DHN20" s="22"/>
      <c r="DHO20" s="45"/>
      <c r="DHP20" s="22"/>
      <c r="DHQ20" s="45"/>
      <c r="DHR20" s="22"/>
      <c r="DHS20" s="45"/>
      <c r="DHT20" s="22"/>
      <c r="DHU20" s="45"/>
      <c r="DHV20" s="22"/>
      <c r="DHW20" s="45"/>
      <c r="DHX20" s="22"/>
      <c r="DHY20" s="45"/>
      <c r="DHZ20" s="22"/>
      <c r="DIA20" s="45"/>
      <c r="DIB20" s="22"/>
      <c r="DIC20" s="45"/>
      <c r="DID20" s="22"/>
      <c r="DIE20" s="45"/>
      <c r="DIF20" s="22"/>
      <c r="DIG20" s="45"/>
      <c r="DIH20" s="22"/>
      <c r="DII20" s="45"/>
      <c r="DIJ20" s="22"/>
      <c r="DIK20" s="45"/>
      <c r="DIL20" s="22"/>
      <c r="DIM20" s="45"/>
      <c r="DIN20" s="22"/>
      <c r="DIO20" s="45"/>
      <c r="DIP20" s="22"/>
      <c r="DIQ20" s="45"/>
      <c r="DIR20" s="22"/>
      <c r="DIS20" s="45"/>
      <c r="DIT20" s="22"/>
      <c r="DIU20" s="45"/>
      <c r="DIV20" s="22"/>
      <c r="DIW20" s="45"/>
      <c r="DIX20" s="22"/>
      <c r="DIY20" s="45"/>
      <c r="DIZ20" s="22"/>
      <c r="DJA20" s="45"/>
      <c r="DJB20" s="22"/>
      <c r="DJC20" s="45"/>
      <c r="DJD20" s="22"/>
      <c r="DJE20" s="45"/>
      <c r="DJF20" s="22"/>
      <c r="DJG20" s="45"/>
      <c r="DJH20" s="22"/>
      <c r="DJI20" s="45"/>
      <c r="DJJ20" s="22"/>
      <c r="DJK20" s="45"/>
      <c r="DJL20" s="22"/>
      <c r="DJM20" s="45"/>
      <c r="DJN20" s="22"/>
      <c r="DJO20" s="45"/>
      <c r="DJP20" s="22"/>
      <c r="DJQ20" s="45"/>
      <c r="DJR20" s="22"/>
      <c r="DJS20" s="45"/>
      <c r="DJT20" s="22"/>
      <c r="DJU20" s="45"/>
      <c r="DJV20" s="22"/>
      <c r="DJW20" s="45"/>
      <c r="DJX20" s="22"/>
      <c r="DJY20" s="45"/>
      <c r="DJZ20" s="22"/>
      <c r="DKA20" s="45"/>
      <c r="DKB20" s="22"/>
      <c r="DKC20" s="45"/>
      <c r="DKD20" s="22"/>
      <c r="DKE20" s="45"/>
      <c r="DKF20" s="22"/>
      <c r="DKG20" s="45"/>
      <c r="DKH20" s="22"/>
      <c r="DKI20" s="45"/>
      <c r="DKJ20" s="22"/>
      <c r="DKK20" s="45"/>
      <c r="DKL20" s="22"/>
      <c r="DKM20" s="45"/>
      <c r="DKN20" s="22"/>
      <c r="DKO20" s="45"/>
      <c r="DKP20" s="22"/>
      <c r="DKQ20" s="45"/>
      <c r="DKR20" s="22"/>
      <c r="DKS20" s="45"/>
      <c r="DKT20" s="22"/>
      <c r="DKU20" s="45"/>
      <c r="DKV20" s="22"/>
      <c r="DKW20" s="45"/>
      <c r="DKX20" s="22"/>
      <c r="DKY20" s="45"/>
      <c r="DKZ20" s="22"/>
      <c r="DLA20" s="45"/>
      <c r="DLB20" s="22"/>
      <c r="DLC20" s="45"/>
      <c r="DLD20" s="22"/>
      <c r="DLE20" s="45"/>
      <c r="DLF20" s="22"/>
      <c r="DLG20" s="45"/>
      <c r="DLH20" s="22"/>
      <c r="DLI20" s="45"/>
      <c r="DLJ20" s="22"/>
      <c r="DLK20" s="45"/>
      <c r="DLL20" s="22"/>
      <c r="DLM20" s="45"/>
      <c r="DLN20" s="22"/>
      <c r="DLO20" s="45"/>
      <c r="DLP20" s="22"/>
      <c r="DLQ20" s="45"/>
      <c r="DLR20" s="22"/>
      <c r="DLS20" s="45"/>
      <c r="DLT20" s="22"/>
      <c r="DLU20" s="45"/>
      <c r="DLV20" s="22"/>
      <c r="DLW20" s="45"/>
      <c r="DLX20" s="22"/>
      <c r="DLY20" s="45"/>
      <c r="DLZ20" s="22"/>
      <c r="DMA20" s="45"/>
      <c r="DMB20" s="22"/>
      <c r="DMC20" s="45"/>
      <c r="DMD20" s="22"/>
      <c r="DME20" s="45"/>
      <c r="DMF20" s="22"/>
      <c r="DMG20" s="45"/>
      <c r="DMH20" s="22"/>
      <c r="DMI20" s="45"/>
      <c r="DMJ20" s="22"/>
      <c r="DMK20" s="45"/>
      <c r="DML20" s="22"/>
      <c r="DMM20" s="45"/>
      <c r="DMN20" s="22"/>
      <c r="DMO20" s="45"/>
      <c r="DMP20" s="22"/>
      <c r="DMQ20" s="45"/>
      <c r="DMR20" s="22"/>
      <c r="DMS20" s="45"/>
      <c r="DMT20" s="22"/>
      <c r="DMU20" s="45"/>
      <c r="DMV20" s="22"/>
      <c r="DMW20" s="45"/>
      <c r="DMX20" s="22"/>
      <c r="DMY20" s="45"/>
      <c r="DMZ20" s="22"/>
      <c r="DNA20" s="45"/>
      <c r="DNB20" s="22"/>
      <c r="DNC20" s="45"/>
      <c r="DND20" s="22"/>
      <c r="DNE20" s="45"/>
      <c r="DNF20" s="22"/>
      <c r="DNG20" s="45"/>
      <c r="DNH20" s="22"/>
      <c r="DNI20" s="45"/>
      <c r="DNJ20" s="22"/>
      <c r="DNK20" s="45"/>
      <c r="DNL20" s="22"/>
      <c r="DNM20" s="45"/>
      <c r="DNN20" s="22"/>
      <c r="DNO20" s="45"/>
      <c r="DNP20" s="22"/>
      <c r="DNQ20" s="45"/>
      <c r="DNR20" s="22"/>
      <c r="DNS20" s="45"/>
      <c r="DNT20" s="22"/>
      <c r="DNU20" s="45"/>
      <c r="DNV20" s="22"/>
      <c r="DNW20" s="45"/>
      <c r="DNX20" s="22"/>
      <c r="DNY20" s="45"/>
      <c r="DNZ20" s="22"/>
      <c r="DOA20" s="45"/>
      <c r="DOB20" s="22"/>
      <c r="DOC20" s="45"/>
      <c r="DOD20" s="22"/>
      <c r="DOE20" s="45"/>
      <c r="DOF20" s="22"/>
      <c r="DOG20" s="45"/>
      <c r="DOH20" s="22"/>
      <c r="DOI20" s="45"/>
      <c r="DOJ20" s="22"/>
      <c r="DOK20" s="45"/>
      <c r="DOL20" s="22"/>
      <c r="DOM20" s="45"/>
      <c r="DON20" s="22"/>
      <c r="DOO20" s="45"/>
      <c r="DOP20" s="22"/>
      <c r="DOQ20" s="45"/>
      <c r="DOR20" s="22"/>
      <c r="DOS20" s="45"/>
      <c r="DOT20" s="22"/>
      <c r="DOU20" s="45"/>
      <c r="DOV20" s="22"/>
      <c r="DOW20" s="45"/>
      <c r="DOX20" s="22"/>
      <c r="DOY20" s="45"/>
      <c r="DOZ20" s="22"/>
      <c r="DPA20" s="45"/>
      <c r="DPB20" s="22"/>
      <c r="DPC20" s="45"/>
      <c r="DPD20" s="22"/>
      <c r="DPE20" s="45"/>
      <c r="DPF20" s="22"/>
      <c r="DPG20" s="45"/>
      <c r="DPH20" s="22"/>
      <c r="DPI20" s="45"/>
      <c r="DPJ20" s="22"/>
      <c r="DPK20" s="45"/>
      <c r="DPL20" s="22"/>
      <c r="DPM20" s="45"/>
      <c r="DPN20" s="22"/>
      <c r="DPO20" s="45"/>
      <c r="DPP20" s="22"/>
      <c r="DPQ20" s="45"/>
      <c r="DPR20" s="22"/>
      <c r="DPS20" s="45"/>
      <c r="DPT20" s="22"/>
      <c r="DPU20" s="45"/>
      <c r="DPV20" s="22"/>
      <c r="DPW20" s="45"/>
      <c r="DPX20" s="22"/>
      <c r="DPY20" s="45"/>
      <c r="DPZ20" s="22"/>
      <c r="DQA20" s="45"/>
      <c r="DQB20" s="22"/>
      <c r="DQC20" s="45"/>
      <c r="DQD20" s="22"/>
      <c r="DQE20" s="45"/>
      <c r="DQF20" s="22"/>
      <c r="DQG20" s="45"/>
      <c r="DQH20" s="22"/>
      <c r="DQI20" s="45"/>
      <c r="DQJ20" s="22"/>
      <c r="DQK20" s="45"/>
      <c r="DQL20" s="22"/>
      <c r="DQM20" s="45"/>
      <c r="DQN20" s="22"/>
      <c r="DQO20" s="45"/>
      <c r="DQP20" s="22"/>
      <c r="DQQ20" s="45"/>
      <c r="DQR20" s="22"/>
      <c r="DQS20" s="45"/>
      <c r="DQT20" s="22"/>
      <c r="DQU20" s="45"/>
      <c r="DQV20" s="22"/>
      <c r="DQW20" s="45"/>
      <c r="DQX20" s="22"/>
      <c r="DQY20" s="45"/>
      <c r="DQZ20" s="22"/>
      <c r="DRA20" s="45"/>
      <c r="DRB20" s="22"/>
      <c r="DRC20" s="45"/>
      <c r="DRD20" s="22"/>
      <c r="DRE20" s="45"/>
      <c r="DRF20" s="22"/>
      <c r="DRG20" s="45"/>
      <c r="DRH20" s="22"/>
      <c r="DRI20" s="45"/>
      <c r="DRJ20" s="22"/>
      <c r="DRK20" s="45"/>
      <c r="DRL20" s="22"/>
      <c r="DRM20" s="45"/>
      <c r="DRN20" s="22"/>
      <c r="DRO20" s="45"/>
      <c r="DRP20" s="22"/>
      <c r="DRQ20" s="45"/>
      <c r="DRR20" s="22"/>
      <c r="DRS20" s="45"/>
      <c r="DRT20" s="22"/>
      <c r="DRU20" s="45"/>
      <c r="DRV20" s="22"/>
      <c r="DRW20" s="45"/>
      <c r="DRX20" s="22"/>
      <c r="DRY20" s="45"/>
      <c r="DRZ20" s="22"/>
      <c r="DSA20" s="45"/>
      <c r="DSB20" s="22"/>
      <c r="DSC20" s="45"/>
      <c r="DSD20" s="22"/>
      <c r="DSE20" s="45"/>
      <c r="DSF20" s="22"/>
      <c r="DSG20" s="45"/>
      <c r="DSH20" s="22"/>
      <c r="DSI20" s="45"/>
      <c r="DSJ20" s="22"/>
      <c r="DSK20" s="45"/>
      <c r="DSL20" s="22"/>
      <c r="DSM20" s="45"/>
      <c r="DSN20" s="22"/>
      <c r="DSO20" s="45"/>
      <c r="DSP20" s="22"/>
      <c r="DSQ20" s="45"/>
      <c r="DSR20" s="22"/>
      <c r="DSS20" s="45"/>
      <c r="DST20" s="22"/>
      <c r="DSU20" s="45"/>
      <c r="DSV20" s="22"/>
      <c r="DSW20" s="45"/>
      <c r="DSX20" s="22"/>
      <c r="DSY20" s="45"/>
      <c r="DSZ20" s="22"/>
      <c r="DTA20" s="45"/>
      <c r="DTB20" s="22"/>
      <c r="DTC20" s="45"/>
      <c r="DTD20" s="22"/>
      <c r="DTE20" s="45"/>
      <c r="DTF20" s="22"/>
      <c r="DTG20" s="45"/>
      <c r="DTH20" s="22"/>
      <c r="DTI20" s="45"/>
      <c r="DTJ20" s="22"/>
      <c r="DTK20" s="45"/>
      <c r="DTL20" s="22"/>
      <c r="DTM20" s="45"/>
      <c r="DTN20" s="22"/>
      <c r="DTO20" s="45"/>
      <c r="DTP20" s="22"/>
      <c r="DTQ20" s="45"/>
      <c r="DTR20" s="22"/>
      <c r="DTS20" s="45"/>
      <c r="DTT20" s="22"/>
      <c r="DTU20" s="45"/>
      <c r="DTV20" s="22"/>
      <c r="DTW20" s="45"/>
      <c r="DTX20" s="22"/>
      <c r="DTY20" s="45"/>
      <c r="DTZ20" s="22"/>
      <c r="DUA20" s="45"/>
      <c r="DUB20" s="22"/>
      <c r="DUC20" s="45"/>
      <c r="DUD20" s="22"/>
      <c r="DUE20" s="45"/>
      <c r="DUF20" s="22"/>
      <c r="DUG20" s="45"/>
      <c r="DUH20" s="22"/>
      <c r="DUI20" s="45"/>
      <c r="DUJ20" s="22"/>
      <c r="DUK20" s="45"/>
      <c r="DUL20" s="22"/>
      <c r="DUM20" s="45"/>
      <c r="DUN20" s="22"/>
      <c r="DUO20" s="45"/>
      <c r="DUP20" s="22"/>
      <c r="DUQ20" s="45"/>
      <c r="DUR20" s="22"/>
      <c r="DUS20" s="45"/>
      <c r="DUT20" s="22"/>
      <c r="DUU20" s="45"/>
      <c r="DUV20" s="22"/>
      <c r="DUW20" s="45"/>
      <c r="DUX20" s="22"/>
      <c r="DUY20" s="45"/>
      <c r="DUZ20" s="22"/>
      <c r="DVA20" s="45"/>
      <c r="DVB20" s="22"/>
      <c r="DVC20" s="45"/>
      <c r="DVD20" s="22"/>
      <c r="DVE20" s="45"/>
      <c r="DVF20" s="22"/>
      <c r="DVG20" s="45"/>
      <c r="DVH20" s="22"/>
      <c r="DVI20" s="45"/>
      <c r="DVJ20" s="22"/>
      <c r="DVK20" s="45"/>
      <c r="DVL20" s="22"/>
      <c r="DVM20" s="45"/>
      <c r="DVN20" s="22"/>
      <c r="DVO20" s="45"/>
      <c r="DVP20" s="22"/>
      <c r="DVQ20" s="45"/>
      <c r="DVR20" s="22"/>
      <c r="DVS20" s="45"/>
      <c r="DVT20" s="22"/>
      <c r="DVU20" s="45"/>
      <c r="DVV20" s="22"/>
      <c r="DVW20" s="45"/>
      <c r="DVX20" s="22"/>
      <c r="DVY20" s="45"/>
      <c r="DVZ20" s="22"/>
      <c r="DWA20" s="45"/>
      <c r="DWB20" s="22"/>
      <c r="DWC20" s="45"/>
      <c r="DWD20" s="22"/>
      <c r="DWE20" s="45"/>
      <c r="DWF20" s="22"/>
      <c r="DWG20" s="45"/>
      <c r="DWH20" s="22"/>
      <c r="DWI20" s="45"/>
      <c r="DWJ20" s="22"/>
      <c r="DWK20" s="45"/>
      <c r="DWL20" s="22"/>
      <c r="DWM20" s="45"/>
      <c r="DWN20" s="22"/>
      <c r="DWO20" s="45"/>
      <c r="DWP20" s="22"/>
      <c r="DWQ20" s="45"/>
      <c r="DWR20" s="22"/>
      <c r="DWS20" s="45"/>
      <c r="DWT20" s="22"/>
      <c r="DWU20" s="45"/>
      <c r="DWV20" s="22"/>
      <c r="DWW20" s="45"/>
      <c r="DWX20" s="22"/>
      <c r="DWY20" s="45"/>
      <c r="DWZ20" s="22"/>
      <c r="DXA20" s="45"/>
      <c r="DXB20" s="22"/>
      <c r="DXC20" s="45"/>
      <c r="DXD20" s="22"/>
      <c r="DXE20" s="45"/>
      <c r="DXF20" s="22"/>
      <c r="DXG20" s="45"/>
      <c r="DXH20" s="22"/>
      <c r="DXI20" s="45"/>
      <c r="DXJ20" s="22"/>
      <c r="DXK20" s="45"/>
      <c r="DXL20" s="22"/>
      <c r="DXM20" s="45"/>
      <c r="DXN20" s="22"/>
      <c r="DXO20" s="45"/>
      <c r="DXP20" s="22"/>
      <c r="DXQ20" s="45"/>
      <c r="DXR20" s="22"/>
      <c r="DXS20" s="45"/>
      <c r="DXT20" s="22"/>
      <c r="DXU20" s="45"/>
      <c r="DXV20" s="22"/>
      <c r="DXW20" s="45"/>
      <c r="DXX20" s="22"/>
      <c r="DXY20" s="45"/>
      <c r="DXZ20" s="22"/>
      <c r="DYA20" s="45"/>
      <c r="DYB20" s="22"/>
      <c r="DYC20" s="45"/>
      <c r="DYD20" s="22"/>
      <c r="DYE20" s="45"/>
      <c r="DYF20" s="22"/>
      <c r="DYG20" s="45"/>
      <c r="DYH20" s="22"/>
      <c r="DYI20" s="45"/>
      <c r="DYJ20" s="22"/>
      <c r="DYK20" s="45"/>
      <c r="DYL20" s="22"/>
      <c r="DYM20" s="45"/>
      <c r="DYN20" s="22"/>
      <c r="DYO20" s="45"/>
      <c r="DYP20" s="22"/>
      <c r="DYQ20" s="45"/>
      <c r="DYR20" s="22"/>
      <c r="DYS20" s="45"/>
      <c r="DYT20" s="22"/>
      <c r="DYU20" s="45"/>
      <c r="DYV20" s="22"/>
      <c r="DYW20" s="45"/>
      <c r="DYX20" s="22"/>
      <c r="DYY20" s="45"/>
      <c r="DYZ20" s="22"/>
      <c r="DZA20" s="45"/>
      <c r="DZB20" s="22"/>
      <c r="DZC20" s="45"/>
      <c r="DZD20" s="22"/>
      <c r="DZE20" s="45"/>
      <c r="DZF20" s="22"/>
      <c r="DZG20" s="45"/>
      <c r="DZH20" s="22"/>
      <c r="DZI20" s="45"/>
      <c r="DZJ20" s="22"/>
      <c r="DZK20" s="45"/>
      <c r="DZL20" s="22"/>
      <c r="DZM20" s="45"/>
      <c r="DZN20" s="22"/>
      <c r="DZO20" s="45"/>
      <c r="DZP20" s="22"/>
      <c r="DZQ20" s="45"/>
      <c r="DZR20" s="22"/>
      <c r="DZS20" s="45"/>
      <c r="DZT20" s="22"/>
      <c r="DZU20" s="45"/>
      <c r="DZV20" s="22"/>
      <c r="DZW20" s="45"/>
      <c r="DZX20" s="22"/>
      <c r="DZY20" s="45"/>
      <c r="DZZ20" s="22"/>
      <c r="EAA20" s="45"/>
      <c r="EAB20" s="22"/>
      <c r="EAC20" s="45"/>
      <c r="EAD20" s="22"/>
      <c r="EAE20" s="45"/>
      <c r="EAF20" s="22"/>
      <c r="EAG20" s="45"/>
      <c r="EAH20" s="22"/>
      <c r="EAI20" s="45"/>
      <c r="EAJ20" s="22"/>
      <c r="EAK20" s="45"/>
      <c r="EAL20" s="22"/>
      <c r="EAM20" s="45"/>
      <c r="EAN20" s="22"/>
      <c r="EAO20" s="45"/>
      <c r="EAP20" s="22"/>
      <c r="EAQ20" s="45"/>
      <c r="EAR20" s="22"/>
      <c r="EAS20" s="45"/>
      <c r="EAT20" s="22"/>
      <c r="EAU20" s="45"/>
      <c r="EAV20" s="22"/>
      <c r="EAW20" s="45"/>
      <c r="EAX20" s="22"/>
      <c r="EAY20" s="45"/>
      <c r="EAZ20" s="22"/>
      <c r="EBA20" s="45"/>
      <c r="EBB20" s="22"/>
      <c r="EBC20" s="45"/>
      <c r="EBD20" s="22"/>
      <c r="EBE20" s="45"/>
      <c r="EBF20" s="22"/>
      <c r="EBG20" s="45"/>
      <c r="EBH20" s="22"/>
      <c r="EBI20" s="45"/>
      <c r="EBJ20" s="22"/>
      <c r="EBK20" s="45"/>
      <c r="EBL20" s="22"/>
      <c r="EBM20" s="45"/>
      <c r="EBN20" s="22"/>
      <c r="EBO20" s="45"/>
      <c r="EBP20" s="22"/>
      <c r="EBQ20" s="45"/>
      <c r="EBR20" s="22"/>
      <c r="EBS20" s="45"/>
      <c r="EBT20" s="22"/>
      <c r="EBU20" s="45"/>
      <c r="EBV20" s="22"/>
      <c r="EBW20" s="45"/>
      <c r="EBX20" s="22"/>
      <c r="EBY20" s="45"/>
      <c r="EBZ20" s="22"/>
      <c r="ECA20" s="45"/>
      <c r="ECB20" s="22"/>
      <c r="ECC20" s="45"/>
      <c r="ECD20" s="22"/>
      <c r="ECE20" s="45"/>
      <c r="ECF20" s="22"/>
      <c r="ECG20" s="45"/>
      <c r="ECH20" s="22"/>
      <c r="ECI20" s="45"/>
      <c r="ECJ20" s="22"/>
      <c r="ECK20" s="45"/>
      <c r="ECL20" s="22"/>
      <c r="ECM20" s="45"/>
      <c r="ECN20" s="22"/>
      <c r="ECO20" s="45"/>
      <c r="ECP20" s="22"/>
      <c r="ECQ20" s="45"/>
      <c r="ECR20" s="22"/>
      <c r="ECS20" s="45"/>
      <c r="ECT20" s="22"/>
      <c r="ECU20" s="45"/>
      <c r="ECV20" s="22"/>
      <c r="ECW20" s="45"/>
      <c r="ECX20" s="22"/>
      <c r="ECY20" s="45"/>
      <c r="ECZ20" s="22"/>
      <c r="EDA20" s="45"/>
      <c r="EDB20" s="22"/>
      <c r="EDC20" s="45"/>
      <c r="EDD20" s="22"/>
      <c r="EDE20" s="45"/>
      <c r="EDF20" s="22"/>
      <c r="EDG20" s="45"/>
      <c r="EDH20" s="22"/>
      <c r="EDI20" s="45"/>
      <c r="EDJ20" s="22"/>
      <c r="EDK20" s="45"/>
      <c r="EDL20" s="22"/>
      <c r="EDM20" s="45"/>
      <c r="EDN20" s="22"/>
      <c r="EDO20" s="45"/>
      <c r="EDP20" s="22"/>
      <c r="EDQ20" s="45"/>
      <c r="EDR20" s="22"/>
      <c r="EDS20" s="45"/>
      <c r="EDT20" s="22"/>
      <c r="EDU20" s="45"/>
      <c r="EDV20" s="22"/>
      <c r="EDW20" s="45"/>
      <c r="EDX20" s="22"/>
      <c r="EDY20" s="45"/>
      <c r="EDZ20" s="22"/>
      <c r="EEA20" s="45"/>
      <c r="EEB20" s="22"/>
      <c r="EEC20" s="45"/>
      <c r="EED20" s="22"/>
      <c r="EEE20" s="45"/>
      <c r="EEF20" s="22"/>
      <c r="EEG20" s="45"/>
      <c r="EEH20" s="22"/>
      <c r="EEI20" s="45"/>
      <c r="EEJ20" s="22"/>
      <c r="EEK20" s="45"/>
      <c r="EEL20" s="22"/>
      <c r="EEM20" s="45"/>
      <c r="EEN20" s="22"/>
      <c r="EEO20" s="45"/>
      <c r="EEP20" s="22"/>
      <c r="EEQ20" s="45"/>
      <c r="EER20" s="22"/>
      <c r="EES20" s="45"/>
      <c r="EET20" s="22"/>
      <c r="EEU20" s="45"/>
      <c r="EEV20" s="22"/>
      <c r="EEW20" s="45"/>
      <c r="EEX20" s="22"/>
      <c r="EEY20" s="45"/>
      <c r="EEZ20" s="22"/>
      <c r="EFA20" s="45"/>
      <c r="EFB20" s="22"/>
      <c r="EFC20" s="45"/>
      <c r="EFD20" s="22"/>
      <c r="EFE20" s="45"/>
      <c r="EFF20" s="22"/>
      <c r="EFG20" s="45"/>
      <c r="EFH20" s="22"/>
      <c r="EFI20" s="45"/>
      <c r="EFJ20" s="22"/>
      <c r="EFK20" s="45"/>
      <c r="EFL20" s="22"/>
      <c r="EFM20" s="45"/>
      <c r="EFN20" s="22"/>
      <c r="EFO20" s="45"/>
      <c r="EFP20" s="22"/>
      <c r="EFQ20" s="45"/>
      <c r="EFR20" s="22"/>
      <c r="EFS20" s="45"/>
      <c r="EFT20" s="22"/>
      <c r="EFU20" s="45"/>
      <c r="EFV20" s="22"/>
      <c r="EFW20" s="45"/>
      <c r="EFX20" s="22"/>
      <c r="EFY20" s="45"/>
      <c r="EFZ20" s="22"/>
      <c r="EGA20" s="45"/>
      <c r="EGB20" s="22"/>
      <c r="EGC20" s="45"/>
      <c r="EGD20" s="22"/>
      <c r="EGE20" s="45"/>
      <c r="EGF20" s="22"/>
      <c r="EGG20" s="45"/>
      <c r="EGH20" s="22"/>
      <c r="EGI20" s="45"/>
      <c r="EGJ20" s="22"/>
      <c r="EGK20" s="45"/>
      <c r="EGL20" s="22"/>
      <c r="EGM20" s="45"/>
      <c r="EGN20" s="22"/>
      <c r="EGO20" s="45"/>
      <c r="EGP20" s="22"/>
      <c r="EGQ20" s="45"/>
      <c r="EGR20" s="22"/>
      <c r="EGS20" s="45"/>
      <c r="EGT20" s="22"/>
      <c r="EGU20" s="45"/>
      <c r="EGV20" s="22"/>
      <c r="EGW20" s="45"/>
      <c r="EGX20" s="22"/>
      <c r="EGY20" s="45"/>
      <c r="EGZ20" s="22"/>
      <c r="EHA20" s="45"/>
      <c r="EHB20" s="22"/>
      <c r="EHC20" s="45"/>
      <c r="EHD20" s="22"/>
      <c r="EHE20" s="45"/>
      <c r="EHF20" s="22"/>
      <c r="EHG20" s="45"/>
      <c r="EHH20" s="22"/>
      <c r="EHI20" s="45"/>
      <c r="EHJ20" s="22"/>
      <c r="EHK20" s="45"/>
      <c r="EHL20" s="22"/>
      <c r="EHM20" s="45"/>
      <c r="EHN20" s="22"/>
      <c r="EHO20" s="45"/>
      <c r="EHP20" s="22"/>
      <c r="EHQ20" s="45"/>
      <c r="EHR20" s="22"/>
      <c r="EHS20" s="45"/>
      <c r="EHT20" s="22"/>
      <c r="EHU20" s="45"/>
      <c r="EHV20" s="22"/>
      <c r="EHW20" s="45"/>
      <c r="EHX20" s="22"/>
      <c r="EHY20" s="45"/>
      <c r="EHZ20" s="22"/>
      <c r="EIA20" s="45"/>
      <c r="EIB20" s="22"/>
      <c r="EIC20" s="45"/>
      <c r="EID20" s="22"/>
      <c r="EIE20" s="45"/>
      <c r="EIF20" s="22"/>
      <c r="EIG20" s="45"/>
      <c r="EIH20" s="22"/>
      <c r="EII20" s="45"/>
      <c r="EIJ20" s="22"/>
      <c r="EIK20" s="45"/>
      <c r="EIL20" s="22"/>
      <c r="EIM20" s="45"/>
      <c r="EIN20" s="22"/>
      <c r="EIO20" s="45"/>
      <c r="EIP20" s="22"/>
      <c r="EIQ20" s="45"/>
      <c r="EIR20" s="22"/>
      <c r="EIS20" s="45"/>
      <c r="EIT20" s="22"/>
      <c r="EIU20" s="45"/>
      <c r="EIV20" s="22"/>
      <c r="EIW20" s="45"/>
      <c r="EIX20" s="22"/>
      <c r="EIY20" s="45"/>
      <c r="EIZ20" s="22"/>
      <c r="EJA20" s="45"/>
      <c r="EJB20" s="22"/>
      <c r="EJC20" s="45"/>
      <c r="EJD20" s="22"/>
      <c r="EJE20" s="45"/>
      <c r="EJF20" s="22"/>
      <c r="EJG20" s="45"/>
      <c r="EJH20" s="22"/>
      <c r="EJI20" s="45"/>
      <c r="EJJ20" s="22"/>
      <c r="EJK20" s="45"/>
      <c r="EJL20" s="22"/>
      <c r="EJM20" s="45"/>
      <c r="EJN20" s="22"/>
      <c r="EJO20" s="45"/>
      <c r="EJP20" s="22"/>
      <c r="EJQ20" s="45"/>
      <c r="EJR20" s="22"/>
      <c r="EJS20" s="45"/>
      <c r="EJT20" s="22"/>
      <c r="EJU20" s="45"/>
      <c r="EJV20" s="22"/>
      <c r="EJW20" s="45"/>
      <c r="EJX20" s="22"/>
      <c r="EJY20" s="45"/>
      <c r="EJZ20" s="22"/>
      <c r="EKA20" s="45"/>
      <c r="EKB20" s="22"/>
      <c r="EKC20" s="45"/>
      <c r="EKD20" s="22"/>
      <c r="EKE20" s="45"/>
      <c r="EKF20" s="22"/>
      <c r="EKG20" s="45"/>
      <c r="EKH20" s="22"/>
      <c r="EKI20" s="45"/>
      <c r="EKJ20" s="22"/>
      <c r="EKK20" s="45"/>
      <c r="EKL20" s="22"/>
      <c r="EKM20" s="45"/>
      <c r="EKN20" s="22"/>
      <c r="EKO20" s="45"/>
      <c r="EKP20" s="22"/>
      <c r="EKQ20" s="45"/>
      <c r="EKR20" s="22"/>
      <c r="EKS20" s="45"/>
      <c r="EKT20" s="22"/>
      <c r="EKU20" s="45"/>
      <c r="EKV20" s="22"/>
      <c r="EKW20" s="45"/>
      <c r="EKX20" s="22"/>
      <c r="EKY20" s="45"/>
      <c r="EKZ20" s="22"/>
      <c r="ELA20" s="45"/>
      <c r="ELB20" s="22"/>
      <c r="ELC20" s="45"/>
      <c r="ELD20" s="22"/>
      <c r="ELE20" s="45"/>
      <c r="ELF20" s="22"/>
      <c r="ELG20" s="45"/>
      <c r="ELH20" s="22"/>
      <c r="ELI20" s="45"/>
      <c r="ELJ20" s="22"/>
      <c r="ELK20" s="45"/>
      <c r="ELL20" s="22"/>
      <c r="ELM20" s="45"/>
      <c r="ELN20" s="22"/>
      <c r="ELO20" s="45"/>
      <c r="ELP20" s="22"/>
      <c r="ELQ20" s="45"/>
      <c r="ELR20" s="22"/>
      <c r="ELS20" s="45"/>
      <c r="ELT20" s="22"/>
      <c r="ELU20" s="45"/>
      <c r="ELV20" s="22"/>
      <c r="ELW20" s="45"/>
      <c r="ELX20" s="22"/>
      <c r="ELY20" s="45"/>
      <c r="ELZ20" s="22"/>
      <c r="EMA20" s="45"/>
      <c r="EMB20" s="22"/>
      <c r="EMC20" s="45"/>
      <c r="EMD20" s="22"/>
      <c r="EME20" s="45"/>
      <c r="EMF20" s="22"/>
      <c r="EMG20" s="45"/>
      <c r="EMH20" s="22"/>
      <c r="EMI20" s="45"/>
      <c r="EMJ20" s="22"/>
      <c r="EMK20" s="45"/>
      <c r="EML20" s="22"/>
      <c r="EMM20" s="45"/>
      <c r="EMN20" s="22"/>
      <c r="EMO20" s="45"/>
      <c r="EMP20" s="22"/>
      <c r="EMQ20" s="45"/>
      <c r="EMR20" s="22"/>
      <c r="EMS20" s="45"/>
      <c r="EMT20" s="22"/>
      <c r="EMU20" s="45"/>
      <c r="EMV20" s="22"/>
      <c r="EMW20" s="45"/>
      <c r="EMX20" s="22"/>
      <c r="EMY20" s="45"/>
      <c r="EMZ20" s="22"/>
      <c r="ENA20" s="45"/>
      <c r="ENB20" s="22"/>
      <c r="ENC20" s="45"/>
      <c r="END20" s="22"/>
      <c r="ENE20" s="45"/>
      <c r="ENF20" s="22"/>
      <c r="ENG20" s="45"/>
      <c r="ENH20" s="22"/>
      <c r="ENI20" s="45"/>
      <c r="ENJ20" s="22"/>
      <c r="ENK20" s="45"/>
      <c r="ENL20" s="22"/>
      <c r="ENM20" s="45"/>
      <c r="ENN20" s="22"/>
      <c r="ENO20" s="45"/>
      <c r="ENP20" s="22"/>
      <c r="ENQ20" s="45"/>
      <c r="ENR20" s="22"/>
      <c r="ENS20" s="45"/>
      <c r="ENT20" s="22"/>
      <c r="ENU20" s="45"/>
      <c r="ENV20" s="22"/>
      <c r="ENW20" s="45"/>
      <c r="ENX20" s="22"/>
      <c r="ENY20" s="45"/>
      <c r="ENZ20" s="22"/>
      <c r="EOA20" s="45"/>
      <c r="EOB20" s="22"/>
      <c r="EOC20" s="45"/>
      <c r="EOD20" s="22"/>
      <c r="EOE20" s="45"/>
      <c r="EOF20" s="22"/>
      <c r="EOG20" s="45"/>
      <c r="EOH20" s="22"/>
      <c r="EOI20" s="45"/>
      <c r="EOJ20" s="22"/>
      <c r="EOK20" s="45"/>
      <c r="EOL20" s="22"/>
      <c r="EOM20" s="45"/>
      <c r="EON20" s="22"/>
      <c r="EOO20" s="45"/>
      <c r="EOP20" s="22"/>
      <c r="EOQ20" s="45"/>
      <c r="EOR20" s="22"/>
      <c r="EOS20" s="45"/>
      <c r="EOT20" s="22"/>
      <c r="EOU20" s="45"/>
      <c r="EOV20" s="22"/>
      <c r="EOW20" s="45"/>
      <c r="EOX20" s="22"/>
      <c r="EOY20" s="45"/>
      <c r="EOZ20" s="22"/>
      <c r="EPA20" s="45"/>
      <c r="EPB20" s="22"/>
      <c r="EPC20" s="45"/>
      <c r="EPD20" s="22"/>
      <c r="EPE20" s="45"/>
      <c r="EPF20" s="22"/>
      <c r="EPG20" s="45"/>
      <c r="EPH20" s="22"/>
      <c r="EPI20" s="45"/>
      <c r="EPJ20" s="22"/>
      <c r="EPK20" s="45"/>
      <c r="EPL20" s="22"/>
      <c r="EPM20" s="45"/>
      <c r="EPN20" s="22"/>
      <c r="EPO20" s="45"/>
      <c r="EPP20" s="22"/>
      <c r="EPQ20" s="45"/>
      <c r="EPR20" s="22"/>
      <c r="EPS20" s="45"/>
      <c r="EPT20" s="22"/>
      <c r="EPU20" s="45"/>
      <c r="EPV20" s="22"/>
      <c r="EPW20" s="45"/>
      <c r="EPX20" s="22"/>
      <c r="EPY20" s="45"/>
      <c r="EPZ20" s="22"/>
      <c r="EQA20" s="45"/>
      <c r="EQB20" s="22"/>
      <c r="EQC20" s="45"/>
      <c r="EQD20" s="22"/>
      <c r="EQE20" s="45"/>
      <c r="EQF20" s="22"/>
      <c r="EQG20" s="45"/>
      <c r="EQH20" s="22"/>
      <c r="EQI20" s="45"/>
      <c r="EQJ20" s="22"/>
      <c r="EQK20" s="45"/>
      <c r="EQL20" s="22"/>
      <c r="EQM20" s="45"/>
      <c r="EQN20" s="22"/>
      <c r="EQO20" s="45"/>
      <c r="EQP20" s="22"/>
      <c r="EQQ20" s="45"/>
      <c r="EQR20" s="22"/>
      <c r="EQS20" s="45"/>
      <c r="EQT20" s="22"/>
      <c r="EQU20" s="45"/>
      <c r="EQV20" s="22"/>
      <c r="EQW20" s="45"/>
      <c r="EQX20" s="22"/>
      <c r="EQY20" s="45"/>
      <c r="EQZ20" s="22"/>
      <c r="ERA20" s="45"/>
      <c r="ERB20" s="22"/>
      <c r="ERC20" s="45"/>
      <c r="ERD20" s="22"/>
      <c r="ERE20" s="45"/>
      <c r="ERF20" s="22"/>
      <c r="ERG20" s="45"/>
      <c r="ERH20" s="22"/>
      <c r="ERI20" s="45"/>
      <c r="ERJ20" s="22"/>
      <c r="ERK20" s="45"/>
      <c r="ERL20" s="22"/>
      <c r="ERM20" s="45"/>
      <c r="ERN20" s="22"/>
      <c r="ERO20" s="45"/>
      <c r="ERP20" s="22"/>
      <c r="ERQ20" s="45"/>
      <c r="ERR20" s="22"/>
      <c r="ERS20" s="45"/>
      <c r="ERT20" s="22"/>
      <c r="ERU20" s="45"/>
      <c r="ERV20" s="22"/>
      <c r="ERW20" s="45"/>
      <c r="ERX20" s="22"/>
      <c r="ERY20" s="45"/>
      <c r="ERZ20" s="22"/>
      <c r="ESA20" s="45"/>
      <c r="ESB20" s="22"/>
      <c r="ESC20" s="45"/>
      <c r="ESD20" s="22"/>
      <c r="ESE20" s="45"/>
      <c r="ESF20" s="22"/>
      <c r="ESG20" s="45"/>
      <c r="ESH20" s="22"/>
      <c r="ESI20" s="45"/>
      <c r="ESJ20" s="22"/>
      <c r="ESK20" s="45"/>
      <c r="ESL20" s="22"/>
      <c r="ESM20" s="45"/>
      <c r="ESN20" s="22"/>
      <c r="ESO20" s="45"/>
      <c r="ESP20" s="22"/>
      <c r="ESQ20" s="45"/>
      <c r="ESR20" s="22"/>
      <c r="ESS20" s="45"/>
      <c r="EST20" s="22"/>
      <c r="ESU20" s="45"/>
      <c r="ESV20" s="22"/>
      <c r="ESW20" s="45"/>
      <c r="ESX20" s="22"/>
      <c r="ESY20" s="45"/>
      <c r="ESZ20" s="22"/>
      <c r="ETA20" s="45"/>
      <c r="ETB20" s="22"/>
      <c r="ETC20" s="45"/>
      <c r="ETD20" s="22"/>
      <c r="ETE20" s="45"/>
      <c r="ETF20" s="22"/>
      <c r="ETG20" s="45"/>
      <c r="ETH20" s="22"/>
      <c r="ETI20" s="45"/>
      <c r="ETJ20" s="22"/>
      <c r="ETK20" s="45"/>
      <c r="ETL20" s="22"/>
      <c r="ETM20" s="45"/>
      <c r="ETN20" s="22"/>
      <c r="ETO20" s="45"/>
      <c r="ETP20" s="22"/>
      <c r="ETQ20" s="45"/>
      <c r="ETR20" s="22"/>
      <c r="ETS20" s="45"/>
      <c r="ETT20" s="22"/>
      <c r="ETU20" s="45"/>
      <c r="ETV20" s="22"/>
      <c r="ETW20" s="45"/>
      <c r="ETX20" s="22"/>
      <c r="ETY20" s="45"/>
      <c r="ETZ20" s="22"/>
      <c r="EUA20" s="45"/>
      <c r="EUB20" s="22"/>
      <c r="EUC20" s="45"/>
      <c r="EUD20" s="22"/>
      <c r="EUE20" s="45"/>
      <c r="EUF20" s="22"/>
      <c r="EUG20" s="45"/>
      <c r="EUH20" s="22"/>
      <c r="EUI20" s="45"/>
      <c r="EUJ20" s="22"/>
      <c r="EUK20" s="45"/>
      <c r="EUL20" s="22"/>
      <c r="EUM20" s="45"/>
      <c r="EUN20" s="22"/>
      <c r="EUO20" s="45"/>
      <c r="EUP20" s="22"/>
      <c r="EUQ20" s="45"/>
      <c r="EUR20" s="22"/>
      <c r="EUS20" s="45"/>
      <c r="EUT20" s="22"/>
      <c r="EUU20" s="45"/>
      <c r="EUV20" s="22"/>
      <c r="EUW20" s="45"/>
      <c r="EUX20" s="22"/>
      <c r="EUY20" s="45"/>
      <c r="EUZ20" s="22"/>
      <c r="EVA20" s="45"/>
      <c r="EVB20" s="22"/>
      <c r="EVC20" s="45"/>
      <c r="EVD20" s="22"/>
      <c r="EVE20" s="45"/>
      <c r="EVF20" s="22"/>
      <c r="EVG20" s="45"/>
      <c r="EVH20" s="22"/>
      <c r="EVI20" s="45"/>
      <c r="EVJ20" s="22"/>
      <c r="EVK20" s="45"/>
      <c r="EVL20" s="22"/>
      <c r="EVM20" s="45"/>
      <c r="EVN20" s="22"/>
      <c r="EVO20" s="45"/>
      <c r="EVP20" s="22"/>
      <c r="EVQ20" s="45"/>
      <c r="EVR20" s="22"/>
      <c r="EVS20" s="45"/>
      <c r="EVT20" s="22"/>
      <c r="EVU20" s="45"/>
      <c r="EVV20" s="22"/>
      <c r="EVW20" s="45"/>
      <c r="EVX20" s="22"/>
      <c r="EVY20" s="45"/>
      <c r="EVZ20" s="22"/>
      <c r="EWA20" s="45"/>
      <c r="EWB20" s="22"/>
      <c r="EWC20" s="45"/>
      <c r="EWD20" s="22"/>
      <c r="EWE20" s="45"/>
      <c r="EWF20" s="22"/>
      <c r="EWG20" s="45"/>
      <c r="EWH20" s="22"/>
      <c r="EWI20" s="45"/>
      <c r="EWJ20" s="22"/>
      <c r="EWK20" s="45"/>
      <c r="EWL20" s="22"/>
      <c r="EWM20" s="45"/>
      <c r="EWN20" s="22"/>
      <c r="EWO20" s="45"/>
      <c r="EWP20" s="22"/>
      <c r="EWQ20" s="45"/>
      <c r="EWR20" s="22"/>
      <c r="EWS20" s="45"/>
      <c r="EWT20" s="22"/>
      <c r="EWU20" s="45"/>
      <c r="EWV20" s="22"/>
      <c r="EWW20" s="45"/>
      <c r="EWX20" s="22"/>
      <c r="EWY20" s="45"/>
      <c r="EWZ20" s="22"/>
      <c r="EXA20" s="45"/>
      <c r="EXB20" s="22"/>
      <c r="EXC20" s="45"/>
      <c r="EXD20" s="22"/>
      <c r="EXE20" s="45"/>
      <c r="EXF20" s="22"/>
      <c r="EXG20" s="45"/>
      <c r="EXH20" s="22"/>
      <c r="EXI20" s="45"/>
      <c r="EXJ20" s="22"/>
      <c r="EXK20" s="45"/>
      <c r="EXL20" s="22"/>
      <c r="EXM20" s="45"/>
      <c r="EXN20" s="22"/>
      <c r="EXO20" s="45"/>
      <c r="EXP20" s="22"/>
      <c r="EXQ20" s="45"/>
      <c r="EXR20" s="22"/>
      <c r="EXS20" s="45"/>
      <c r="EXT20" s="22"/>
      <c r="EXU20" s="45"/>
      <c r="EXV20" s="22"/>
      <c r="EXW20" s="45"/>
      <c r="EXX20" s="22"/>
      <c r="EXY20" s="45"/>
      <c r="EXZ20" s="22"/>
      <c r="EYA20" s="45"/>
      <c r="EYB20" s="22"/>
      <c r="EYC20" s="45"/>
      <c r="EYD20" s="22"/>
      <c r="EYE20" s="45"/>
      <c r="EYF20" s="22"/>
      <c r="EYG20" s="45"/>
      <c r="EYH20" s="22"/>
      <c r="EYI20" s="45"/>
      <c r="EYJ20" s="22"/>
      <c r="EYK20" s="45"/>
      <c r="EYL20" s="22"/>
      <c r="EYM20" s="45"/>
      <c r="EYN20" s="22"/>
      <c r="EYO20" s="45"/>
      <c r="EYP20" s="22"/>
      <c r="EYQ20" s="45"/>
      <c r="EYR20" s="22"/>
      <c r="EYS20" s="45"/>
      <c r="EYT20" s="22"/>
      <c r="EYU20" s="45"/>
      <c r="EYV20" s="22"/>
      <c r="EYW20" s="45"/>
      <c r="EYX20" s="22"/>
      <c r="EYY20" s="45"/>
      <c r="EYZ20" s="22"/>
      <c r="EZA20" s="45"/>
      <c r="EZB20" s="22"/>
      <c r="EZC20" s="45"/>
      <c r="EZD20" s="22"/>
      <c r="EZE20" s="45"/>
      <c r="EZF20" s="22"/>
      <c r="EZG20" s="45"/>
      <c r="EZH20" s="22"/>
      <c r="EZI20" s="45"/>
      <c r="EZJ20" s="22"/>
      <c r="EZK20" s="45"/>
      <c r="EZL20" s="22"/>
      <c r="EZM20" s="45"/>
      <c r="EZN20" s="22"/>
      <c r="EZO20" s="45"/>
      <c r="EZP20" s="22"/>
      <c r="EZQ20" s="45"/>
      <c r="EZR20" s="22"/>
      <c r="EZS20" s="45"/>
      <c r="EZT20" s="22"/>
      <c r="EZU20" s="45"/>
      <c r="EZV20" s="22"/>
      <c r="EZW20" s="45"/>
      <c r="EZX20" s="22"/>
      <c r="EZY20" s="45"/>
      <c r="EZZ20" s="22"/>
      <c r="FAA20" s="45"/>
      <c r="FAB20" s="22"/>
      <c r="FAC20" s="45"/>
      <c r="FAD20" s="22"/>
      <c r="FAE20" s="45"/>
      <c r="FAF20" s="22"/>
      <c r="FAG20" s="45"/>
      <c r="FAH20" s="22"/>
      <c r="FAI20" s="45"/>
      <c r="FAJ20" s="22"/>
      <c r="FAK20" s="45"/>
      <c r="FAL20" s="22"/>
      <c r="FAM20" s="45"/>
      <c r="FAN20" s="22"/>
      <c r="FAO20" s="45"/>
      <c r="FAP20" s="22"/>
      <c r="FAQ20" s="45"/>
      <c r="FAR20" s="22"/>
      <c r="FAS20" s="45"/>
      <c r="FAT20" s="22"/>
      <c r="FAU20" s="45"/>
      <c r="FAV20" s="22"/>
      <c r="FAW20" s="45"/>
      <c r="FAX20" s="22"/>
      <c r="FAY20" s="45"/>
      <c r="FAZ20" s="22"/>
      <c r="FBA20" s="45"/>
      <c r="FBB20" s="22"/>
      <c r="FBC20" s="45"/>
      <c r="FBD20" s="22"/>
      <c r="FBE20" s="45"/>
      <c r="FBF20" s="22"/>
      <c r="FBG20" s="45"/>
      <c r="FBH20" s="22"/>
      <c r="FBI20" s="45"/>
      <c r="FBJ20" s="22"/>
      <c r="FBK20" s="45"/>
      <c r="FBL20" s="22"/>
      <c r="FBM20" s="45"/>
      <c r="FBN20" s="22"/>
      <c r="FBO20" s="45"/>
      <c r="FBP20" s="22"/>
      <c r="FBQ20" s="45"/>
      <c r="FBR20" s="22"/>
      <c r="FBS20" s="45"/>
      <c r="FBT20" s="22"/>
      <c r="FBU20" s="45"/>
      <c r="FBV20" s="22"/>
      <c r="FBW20" s="45"/>
      <c r="FBX20" s="22"/>
      <c r="FBY20" s="45"/>
      <c r="FBZ20" s="22"/>
      <c r="FCA20" s="45"/>
      <c r="FCB20" s="22"/>
      <c r="FCC20" s="45"/>
      <c r="FCD20" s="22"/>
      <c r="FCE20" s="45"/>
      <c r="FCF20" s="22"/>
      <c r="FCG20" s="45"/>
      <c r="FCH20" s="22"/>
      <c r="FCI20" s="45"/>
      <c r="FCJ20" s="22"/>
      <c r="FCK20" s="45"/>
      <c r="FCL20" s="22"/>
      <c r="FCM20" s="45"/>
      <c r="FCN20" s="22"/>
      <c r="FCO20" s="45"/>
      <c r="FCP20" s="22"/>
      <c r="FCQ20" s="45"/>
      <c r="FCR20" s="22"/>
      <c r="FCS20" s="45"/>
      <c r="FCT20" s="22"/>
      <c r="FCU20" s="45"/>
      <c r="FCV20" s="22"/>
      <c r="FCW20" s="45"/>
      <c r="FCX20" s="22"/>
      <c r="FCY20" s="45"/>
      <c r="FCZ20" s="22"/>
      <c r="FDA20" s="45"/>
      <c r="FDB20" s="22"/>
      <c r="FDC20" s="45"/>
      <c r="FDD20" s="22"/>
      <c r="FDE20" s="45"/>
      <c r="FDF20" s="22"/>
      <c r="FDG20" s="45"/>
      <c r="FDH20" s="22"/>
      <c r="FDI20" s="45"/>
      <c r="FDJ20" s="22"/>
      <c r="FDK20" s="45"/>
      <c r="FDL20" s="22"/>
      <c r="FDM20" s="45"/>
      <c r="FDN20" s="22"/>
      <c r="FDO20" s="45"/>
      <c r="FDP20" s="22"/>
      <c r="FDQ20" s="45"/>
      <c r="FDR20" s="22"/>
      <c r="FDS20" s="45"/>
      <c r="FDT20" s="22"/>
      <c r="FDU20" s="45"/>
      <c r="FDV20" s="22"/>
      <c r="FDW20" s="45"/>
      <c r="FDX20" s="22"/>
      <c r="FDY20" s="45"/>
      <c r="FDZ20" s="22"/>
      <c r="FEA20" s="45"/>
      <c r="FEB20" s="22"/>
      <c r="FEC20" s="45"/>
      <c r="FED20" s="22"/>
      <c r="FEE20" s="45"/>
      <c r="FEF20" s="22"/>
      <c r="FEG20" s="45"/>
      <c r="FEH20" s="22"/>
      <c r="FEI20" s="45"/>
      <c r="FEJ20" s="22"/>
      <c r="FEK20" s="45"/>
      <c r="FEL20" s="22"/>
      <c r="FEM20" s="45"/>
      <c r="FEN20" s="22"/>
      <c r="FEO20" s="45"/>
      <c r="FEP20" s="22"/>
      <c r="FEQ20" s="45"/>
      <c r="FER20" s="22"/>
      <c r="FES20" s="45"/>
      <c r="FET20" s="22"/>
      <c r="FEU20" s="45"/>
      <c r="FEV20" s="22"/>
      <c r="FEW20" s="45"/>
      <c r="FEX20" s="22"/>
      <c r="FEY20" s="45"/>
      <c r="FEZ20" s="22"/>
      <c r="FFA20" s="45"/>
      <c r="FFB20" s="22"/>
      <c r="FFC20" s="45"/>
      <c r="FFD20" s="22"/>
      <c r="FFE20" s="45"/>
      <c r="FFF20" s="22"/>
      <c r="FFG20" s="45"/>
      <c r="FFH20" s="22"/>
      <c r="FFI20" s="45"/>
      <c r="FFJ20" s="22"/>
      <c r="FFK20" s="45"/>
      <c r="FFL20" s="22"/>
      <c r="FFM20" s="45"/>
      <c r="FFN20" s="22"/>
      <c r="FFO20" s="45"/>
      <c r="FFP20" s="22"/>
      <c r="FFQ20" s="45"/>
      <c r="FFR20" s="22"/>
      <c r="FFS20" s="45"/>
      <c r="FFT20" s="22"/>
      <c r="FFU20" s="45"/>
      <c r="FFV20" s="22"/>
      <c r="FFW20" s="45"/>
      <c r="FFX20" s="22"/>
      <c r="FFY20" s="45"/>
      <c r="FFZ20" s="22"/>
      <c r="FGA20" s="45"/>
      <c r="FGB20" s="22"/>
      <c r="FGC20" s="45"/>
      <c r="FGD20" s="22"/>
      <c r="FGE20" s="45"/>
      <c r="FGF20" s="22"/>
      <c r="FGG20" s="45"/>
      <c r="FGH20" s="22"/>
      <c r="FGI20" s="45"/>
      <c r="FGJ20" s="22"/>
      <c r="FGK20" s="45"/>
      <c r="FGL20" s="22"/>
      <c r="FGM20" s="45"/>
      <c r="FGN20" s="22"/>
      <c r="FGO20" s="45"/>
      <c r="FGP20" s="22"/>
      <c r="FGQ20" s="45"/>
      <c r="FGR20" s="22"/>
      <c r="FGS20" s="45"/>
      <c r="FGT20" s="22"/>
      <c r="FGU20" s="45"/>
      <c r="FGV20" s="22"/>
      <c r="FGW20" s="45"/>
      <c r="FGX20" s="22"/>
      <c r="FGY20" s="45"/>
      <c r="FGZ20" s="22"/>
      <c r="FHA20" s="45"/>
      <c r="FHB20" s="22"/>
      <c r="FHC20" s="45"/>
      <c r="FHD20" s="22"/>
      <c r="FHE20" s="45"/>
      <c r="FHF20" s="22"/>
      <c r="FHG20" s="45"/>
      <c r="FHH20" s="22"/>
      <c r="FHI20" s="45"/>
      <c r="FHJ20" s="22"/>
      <c r="FHK20" s="45"/>
      <c r="FHL20" s="22"/>
      <c r="FHM20" s="45"/>
      <c r="FHN20" s="22"/>
      <c r="FHO20" s="45"/>
      <c r="FHP20" s="22"/>
      <c r="FHQ20" s="45"/>
      <c r="FHR20" s="22"/>
      <c r="FHS20" s="45"/>
      <c r="FHT20" s="22"/>
      <c r="FHU20" s="45"/>
      <c r="FHV20" s="22"/>
      <c r="FHW20" s="45"/>
      <c r="FHX20" s="22"/>
      <c r="FHY20" s="45"/>
      <c r="FHZ20" s="22"/>
      <c r="FIA20" s="45"/>
      <c r="FIB20" s="22"/>
      <c r="FIC20" s="45"/>
      <c r="FID20" s="22"/>
      <c r="FIE20" s="45"/>
      <c r="FIF20" s="22"/>
      <c r="FIG20" s="45"/>
      <c r="FIH20" s="22"/>
      <c r="FII20" s="45"/>
      <c r="FIJ20" s="22"/>
      <c r="FIK20" s="45"/>
      <c r="FIL20" s="22"/>
      <c r="FIM20" s="45"/>
      <c r="FIN20" s="22"/>
      <c r="FIO20" s="45"/>
      <c r="FIP20" s="22"/>
      <c r="FIQ20" s="45"/>
      <c r="FIR20" s="22"/>
      <c r="FIS20" s="45"/>
      <c r="FIT20" s="22"/>
      <c r="FIU20" s="45"/>
      <c r="FIV20" s="22"/>
      <c r="FIW20" s="45"/>
      <c r="FIX20" s="22"/>
      <c r="FIY20" s="45"/>
      <c r="FIZ20" s="22"/>
      <c r="FJA20" s="45"/>
      <c r="FJB20" s="22"/>
      <c r="FJC20" s="45"/>
      <c r="FJD20" s="22"/>
      <c r="FJE20" s="45"/>
      <c r="FJF20" s="22"/>
      <c r="FJG20" s="45"/>
      <c r="FJH20" s="22"/>
      <c r="FJI20" s="45"/>
      <c r="FJJ20" s="22"/>
      <c r="FJK20" s="45"/>
      <c r="FJL20" s="22"/>
      <c r="FJM20" s="45"/>
      <c r="FJN20" s="22"/>
      <c r="FJO20" s="45"/>
      <c r="FJP20" s="22"/>
      <c r="FJQ20" s="45"/>
      <c r="FJR20" s="22"/>
      <c r="FJS20" s="45"/>
      <c r="FJT20" s="22"/>
      <c r="FJU20" s="45"/>
      <c r="FJV20" s="22"/>
      <c r="FJW20" s="45"/>
      <c r="FJX20" s="22"/>
      <c r="FJY20" s="45"/>
      <c r="FJZ20" s="22"/>
      <c r="FKA20" s="45"/>
      <c r="FKB20" s="22"/>
      <c r="FKC20" s="45"/>
      <c r="FKD20" s="22"/>
      <c r="FKE20" s="45"/>
      <c r="FKF20" s="22"/>
      <c r="FKG20" s="45"/>
      <c r="FKH20" s="22"/>
      <c r="FKI20" s="45"/>
      <c r="FKJ20" s="22"/>
      <c r="FKK20" s="45"/>
      <c r="FKL20" s="22"/>
      <c r="FKM20" s="45"/>
      <c r="FKN20" s="22"/>
      <c r="FKO20" s="45"/>
      <c r="FKP20" s="22"/>
      <c r="FKQ20" s="45"/>
      <c r="FKR20" s="22"/>
      <c r="FKS20" s="45"/>
      <c r="FKT20" s="22"/>
      <c r="FKU20" s="45"/>
      <c r="FKV20" s="22"/>
      <c r="FKW20" s="45"/>
      <c r="FKX20" s="22"/>
      <c r="FKY20" s="45"/>
      <c r="FKZ20" s="22"/>
      <c r="FLA20" s="45"/>
      <c r="FLB20" s="22"/>
      <c r="FLC20" s="45"/>
      <c r="FLD20" s="22"/>
      <c r="FLE20" s="45"/>
      <c r="FLF20" s="22"/>
      <c r="FLG20" s="45"/>
      <c r="FLH20" s="22"/>
      <c r="FLI20" s="45"/>
      <c r="FLJ20" s="22"/>
      <c r="FLK20" s="45"/>
      <c r="FLL20" s="22"/>
      <c r="FLM20" s="45"/>
      <c r="FLN20" s="22"/>
      <c r="FLO20" s="45"/>
      <c r="FLP20" s="22"/>
      <c r="FLQ20" s="45"/>
      <c r="FLR20" s="22"/>
      <c r="FLS20" s="45"/>
      <c r="FLT20" s="22"/>
      <c r="FLU20" s="45"/>
      <c r="FLV20" s="22"/>
      <c r="FLW20" s="45"/>
      <c r="FLX20" s="22"/>
      <c r="FLY20" s="45"/>
      <c r="FLZ20" s="22"/>
      <c r="FMA20" s="45"/>
      <c r="FMB20" s="22"/>
      <c r="FMC20" s="45"/>
      <c r="FMD20" s="22"/>
      <c r="FME20" s="45"/>
      <c r="FMF20" s="22"/>
      <c r="FMG20" s="45"/>
      <c r="FMH20" s="22"/>
      <c r="FMI20" s="45"/>
      <c r="FMJ20" s="22"/>
      <c r="FMK20" s="45"/>
      <c r="FML20" s="22"/>
      <c r="FMM20" s="45"/>
      <c r="FMN20" s="22"/>
      <c r="FMO20" s="45"/>
      <c r="FMP20" s="22"/>
      <c r="FMQ20" s="45"/>
      <c r="FMR20" s="22"/>
      <c r="FMS20" s="45"/>
      <c r="FMT20" s="22"/>
      <c r="FMU20" s="45"/>
      <c r="FMV20" s="22"/>
      <c r="FMW20" s="45"/>
      <c r="FMX20" s="22"/>
      <c r="FMY20" s="45"/>
      <c r="FMZ20" s="22"/>
      <c r="FNA20" s="45"/>
      <c r="FNB20" s="22"/>
      <c r="FNC20" s="45"/>
      <c r="FND20" s="22"/>
      <c r="FNE20" s="45"/>
      <c r="FNF20" s="22"/>
      <c r="FNG20" s="45"/>
      <c r="FNH20" s="22"/>
      <c r="FNI20" s="45"/>
      <c r="FNJ20" s="22"/>
      <c r="FNK20" s="45"/>
      <c r="FNL20" s="22"/>
      <c r="FNM20" s="45"/>
      <c r="FNN20" s="22"/>
      <c r="FNO20" s="45"/>
      <c r="FNP20" s="22"/>
      <c r="FNQ20" s="45"/>
      <c r="FNR20" s="22"/>
      <c r="FNS20" s="45"/>
      <c r="FNT20" s="22"/>
      <c r="FNU20" s="45"/>
      <c r="FNV20" s="22"/>
      <c r="FNW20" s="45"/>
      <c r="FNX20" s="22"/>
      <c r="FNY20" s="45"/>
      <c r="FNZ20" s="22"/>
      <c r="FOA20" s="45"/>
      <c r="FOB20" s="22"/>
      <c r="FOC20" s="45"/>
      <c r="FOD20" s="22"/>
      <c r="FOE20" s="45"/>
      <c r="FOF20" s="22"/>
      <c r="FOG20" s="45"/>
      <c r="FOH20" s="22"/>
      <c r="FOI20" s="45"/>
      <c r="FOJ20" s="22"/>
      <c r="FOK20" s="45"/>
      <c r="FOL20" s="22"/>
      <c r="FOM20" s="45"/>
      <c r="FON20" s="22"/>
      <c r="FOO20" s="45"/>
      <c r="FOP20" s="22"/>
      <c r="FOQ20" s="45"/>
      <c r="FOR20" s="22"/>
      <c r="FOS20" s="45"/>
      <c r="FOT20" s="22"/>
      <c r="FOU20" s="45"/>
      <c r="FOV20" s="22"/>
      <c r="FOW20" s="45"/>
      <c r="FOX20" s="22"/>
      <c r="FOY20" s="45"/>
      <c r="FOZ20" s="22"/>
      <c r="FPA20" s="45"/>
      <c r="FPB20" s="22"/>
      <c r="FPC20" s="45"/>
      <c r="FPD20" s="22"/>
      <c r="FPE20" s="45"/>
      <c r="FPF20" s="22"/>
      <c r="FPG20" s="45"/>
      <c r="FPH20" s="22"/>
      <c r="FPI20" s="45"/>
      <c r="FPJ20" s="22"/>
      <c r="FPK20" s="45"/>
      <c r="FPL20" s="22"/>
      <c r="FPM20" s="45"/>
      <c r="FPN20" s="22"/>
      <c r="FPO20" s="45"/>
      <c r="FPP20" s="22"/>
      <c r="FPQ20" s="45"/>
      <c r="FPR20" s="22"/>
      <c r="FPS20" s="45"/>
      <c r="FPT20" s="22"/>
      <c r="FPU20" s="45"/>
      <c r="FPV20" s="22"/>
      <c r="FPW20" s="45"/>
      <c r="FPX20" s="22"/>
      <c r="FPY20" s="45"/>
      <c r="FPZ20" s="22"/>
      <c r="FQA20" s="45"/>
      <c r="FQB20" s="22"/>
      <c r="FQC20" s="45"/>
      <c r="FQD20" s="22"/>
      <c r="FQE20" s="45"/>
      <c r="FQF20" s="22"/>
      <c r="FQG20" s="45"/>
      <c r="FQH20" s="22"/>
      <c r="FQI20" s="45"/>
      <c r="FQJ20" s="22"/>
      <c r="FQK20" s="45"/>
      <c r="FQL20" s="22"/>
      <c r="FQM20" s="45"/>
      <c r="FQN20" s="22"/>
      <c r="FQO20" s="45"/>
      <c r="FQP20" s="22"/>
      <c r="FQQ20" s="45"/>
      <c r="FQR20" s="22"/>
      <c r="FQS20" s="45"/>
      <c r="FQT20" s="22"/>
      <c r="FQU20" s="45"/>
      <c r="FQV20" s="22"/>
      <c r="FQW20" s="45"/>
      <c r="FQX20" s="22"/>
      <c r="FQY20" s="45"/>
      <c r="FQZ20" s="22"/>
      <c r="FRA20" s="45"/>
      <c r="FRB20" s="22"/>
      <c r="FRC20" s="45"/>
      <c r="FRD20" s="22"/>
      <c r="FRE20" s="45"/>
      <c r="FRF20" s="22"/>
      <c r="FRG20" s="45"/>
      <c r="FRH20" s="22"/>
      <c r="FRI20" s="45"/>
      <c r="FRJ20" s="22"/>
      <c r="FRK20" s="45"/>
      <c r="FRL20" s="22"/>
      <c r="FRM20" s="45"/>
      <c r="FRN20" s="22"/>
      <c r="FRO20" s="45"/>
      <c r="FRP20" s="22"/>
      <c r="FRQ20" s="45"/>
      <c r="FRR20" s="22"/>
      <c r="FRS20" s="45"/>
      <c r="FRT20" s="22"/>
      <c r="FRU20" s="45"/>
      <c r="FRV20" s="22"/>
      <c r="FRW20" s="45"/>
      <c r="FRX20" s="22"/>
      <c r="FRY20" s="45"/>
      <c r="FRZ20" s="22"/>
      <c r="FSA20" s="45"/>
      <c r="FSB20" s="22"/>
      <c r="FSC20" s="45"/>
      <c r="FSD20" s="22"/>
      <c r="FSE20" s="45"/>
      <c r="FSF20" s="22"/>
      <c r="FSG20" s="45"/>
      <c r="FSH20" s="22"/>
      <c r="FSI20" s="45"/>
      <c r="FSJ20" s="22"/>
      <c r="FSK20" s="45"/>
      <c r="FSL20" s="22"/>
      <c r="FSM20" s="45"/>
      <c r="FSN20" s="22"/>
      <c r="FSO20" s="45"/>
      <c r="FSP20" s="22"/>
      <c r="FSQ20" s="45"/>
      <c r="FSR20" s="22"/>
      <c r="FSS20" s="45"/>
      <c r="FST20" s="22"/>
      <c r="FSU20" s="45"/>
      <c r="FSV20" s="22"/>
      <c r="FSW20" s="45"/>
      <c r="FSX20" s="22"/>
      <c r="FSY20" s="45"/>
      <c r="FSZ20" s="22"/>
      <c r="FTA20" s="45"/>
      <c r="FTB20" s="22"/>
      <c r="FTC20" s="45"/>
      <c r="FTD20" s="22"/>
      <c r="FTE20" s="45"/>
      <c r="FTF20" s="22"/>
      <c r="FTG20" s="45"/>
      <c r="FTH20" s="22"/>
      <c r="FTI20" s="45"/>
      <c r="FTJ20" s="22"/>
      <c r="FTK20" s="45"/>
      <c r="FTL20" s="22"/>
      <c r="FTM20" s="45"/>
      <c r="FTN20" s="22"/>
      <c r="FTO20" s="45"/>
      <c r="FTP20" s="22"/>
      <c r="FTQ20" s="45"/>
      <c r="FTR20" s="22"/>
      <c r="FTS20" s="45"/>
      <c r="FTT20" s="22"/>
      <c r="FTU20" s="45"/>
      <c r="FTV20" s="22"/>
      <c r="FTW20" s="45"/>
      <c r="FTX20" s="22"/>
      <c r="FTY20" s="45"/>
      <c r="FTZ20" s="22"/>
      <c r="FUA20" s="45"/>
      <c r="FUB20" s="22"/>
      <c r="FUC20" s="45"/>
      <c r="FUD20" s="22"/>
      <c r="FUE20" s="45"/>
      <c r="FUF20" s="22"/>
      <c r="FUG20" s="45"/>
      <c r="FUH20" s="22"/>
      <c r="FUI20" s="45"/>
      <c r="FUJ20" s="22"/>
      <c r="FUK20" s="45"/>
      <c r="FUL20" s="22"/>
      <c r="FUM20" s="45"/>
      <c r="FUN20" s="22"/>
      <c r="FUO20" s="45"/>
      <c r="FUP20" s="22"/>
      <c r="FUQ20" s="45"/>
      <c r="FUR20" s="22"/>
      <c r="FUS20" s="45"/>
      <c r="FUT20" s="22"/>
      <c r="FUU20" s="45"/>
      <c r="FUV20" s="22"/>
      <c r="FUW20" s="45"/>
      <c r="FUX20" s="22"/>
      <c r="FUY20" s="45"/>
      <c r="FUZ20" s="22"/>
      <c r="FVA20" s="45"/>
      <c r="FVB20" s="22"/>
      <c r="FVC20" s="45"/>
      <c r="FVD20" s="22"/>
      <c r="FVE20" s="45"/>
      <c r="FVF20" s="22"/>
      <c r="FVG20" s="45"/>
      <c r="FVH20" s="22"/>
      <c r="FVI20" s="45"/>
      <c r="FVJ20" s="22"/>
      <c r="FVK20" s="45"/>
      <c r="FVL20" s="22"/>
      <c r="FVM20" s="45"/>
      <c r="FVN20" s="22"/>
      <c r="FVO20" s="45"/>
      <c r="FVP20" s="22"/>
      <c r="FVQ20" s="45"/>
      <c r="FVR20" s="22"/>
      <c r="FVS20" s="45"/>
      <c r="FVT20" s="22"/>
      <c r="FVU20" s="45"/>
      <c r="FVV20" s="22"/>
      <c r="FVW20" s="45"/>
      <c r="FVX20" s="22"/>
      <c r="FVY20" s="45"/>
      <c r="FVZ20" s="22"/>
      <c r="FWA20" s="45"/>
      <c r="FWB20" s="22"/>
      <c r="FWC20" s="45"/>
      <c r="FWD20" s="22"/>
      <c r="FWE20" s="45"/>
      <c r="FWF20" s="22"/>
      <c r="FWG20" s="45"/>
      <c r="FWH20" s="22"/>
      <c r="FWI20" s="45"/>
      <c r="FWJ20" s="22"/>
      <c r="FWK20" s="45"/>
      <c r="FWL20" s="22"/>
      <c r="FWM20" s="45"/>
      <c r="FWN20" s="22"/>
      <c r="FWO20" s="45"/>
      <c r="FWP20" s="22"/>
      <c r="FWQ20" s="45"/>
      <c r="FWR20" s="22"/>
      <c r="FWS20" s="45"/>
      <c r="FWT20" s="22"/>
      <c r="FWU20" s="45"/>
      <c r="FWV20" s="22"/>
      <c r="FWW20" s="45"/>
      <c r="FWX20" s="22"/>
      <c r="FWY20" s="45"/>
      <c r="FWZ20" s="22"/>
      <c r="FXA20" s="45"/>
      <c r="FXB20" s="22"/>
      <c r="FXC20" s="45"/>
      <c r="FXD20" s="22"/>
      <c r="FXE20" s="45"/>
      <c r="FXF20" s="22"/>
      <c r="FXG20" s="45"/>
      <c r="FXH20" s="22"/>
      <c r="FXI20" s="45"/>
      <c r="FXJ20" s="22"/>
      <c r="FXK20" s="45"/>
      <c r="FXL20" s="22"/>
      <c r="FXM20" s="45"/>
      <c r="FXN20" s="22"/>
      <c r="FXO20" s="45"/>
      <c r="FXP20" s="22"/>
      <c r="FXQ20" s="45"/>
      <c r="FXR20" s="22"/>
      <c r="FXS20" s="45"/>
      <c r="FXT20" s="22"/>
      <c r="FXU20" s="45"/>
      <c r="FXV20" s="22"/>
      <c r="FXW20" s="45"/>
      <c r="FXX20" s="22"/>
      <c r="FXY20" s="45"/>
      <c r="FXZ20" s="22"/>
      <c r="FYA20" s="45"/>
      <c r="FYB20" s="22"/>
      <c r="FYC20" s="45"/>
      <c r="FYD20" s="22"/>
      <c r="FYE20" s="45"/>
      <c r="FYF20" s="22"/>
      <c r="FYG20" s="45"/>
      <c r="FYH20" s="22"/>
      <c r="FYI20" s="45"/>
      <c r="FYJ20" s="22"/>
      <c r="FYK20" s="45"/>
      <c r="FYL20" s="22"/>
      <c r="FYM20" s="45"/>
      <c r="FYN20" s="22"/>
      <c r="FYO20" s="45"/>
      <c r="FYP20" s="22"/>
      <c r="FYQ20" s="45"/>
      <c r="FYR20" s="22"/>
      <c r="FYS20" s="45"/>
      <c r="FYT20" s="22"/>
      <c r="FYU20" s="45"/>
      <c r="FYV20" s="22"/>
      <c r="FYW20" s="45"/>
      <c r="FYX20" s="22"/>
      <c r="FYY20" s="45"/>
      <c r="FYZ20" s="22"/>
      <c r="FZA20" s="45"/>
      <c r="FZB20" s="22"/>
      <c r="FZC20" s="45"/>
      <c r="FZD20" s="22"/>
      <c r="FZE20" s="45"/>
      <c r="FZF20" s="22"/>
      <c r="FZG20" s="45"/>
      <c r="FZH20" s="22"/>
      <c r="FZI20" s="45"/>
      <c r="FZJ20" s="22"/>
      <c r="FZK20" s="45"/>
      <c r="FZL20" s="22"/>
      <c r="FZM20" s="45"/>
      <c r="FZN20" s="22"/>
      <c r="FZO20" s="45"/>
      <c r="FZP20" s="22"/>
      <c r="FZQ20" s="45"/>
      <c r="FZR20" s="22"/>
      <c r="FZS20" s="45"/>
      <c r="FZT20" s="22"/>
      <c r="FZU20" s="45"/>
      <c r="FZV20" s="22"/>
      <c r="FZW20" s="45"/>
      <c r="FZX20" s="22"/>
      <c r="FZY20" s="45"/>
      <c r="FZZ20" s="22"/>
      <c r="GAA20" s="45"/>
      <c r="GAB20" s="22"/>
      <c r="GAC20" s="45"/>
      <c r="GAD20" s="22"/>
      <c r="GAE20" s="45"/>
      <c r="GAF20" s="22"/>
      <c r="GAG20" s="45"/>
      <c r="GAH20" s="22"/>
      <c r="GAI20" s="45"/>
      <c r="GAJ20" s="22"/>
      <c r="GAK20" s="45"/>
      <c r="GAL20" s="22"/>
      <c r="GAM20" s="45"/>
      <c r="GAN20" s="22"/>
      <c r="GAO20" s="45"/>
      <c r="GAP20" s="22"/>
      <c r="GAQ20" s="45"/>
      <c r="GAR20" s="22"/>
      <c r="GAS20" s="45"/>
      <c r="GAT20" s="22"/>
      <c r="GAU20" s="45"/>
      <c r="GAV20" s="22"/>
      <c r="GAW20" s="45"/>
      <c r="GAX20" s="22"/>
      <c r="GAY20" s="45"/>
      <c r="GAZ20" s="22"/>
      <c r="GBA20" s="45"/>
      <c r="GBB20" s="22"/>
      <c r="GBC20" s="45"/>
      <c r="GBD20" s="22"/>
      <c r="GBE20" s="45"/>
      <c r="GBF20" s="22"/>
      <c r="GBG20" s="45"/>
      <c r="GBH20" s="22"/>
      <c r="GBI20" s="45"/>
      <c r="GBJ20" s="22"/>
      <c r="GBK20" s="45"/>
      <c r="GBL20" s="22"/>
      <c r="GBM20" s="45"/>
      <c r="GBN20" s="22"/>
      <c r="GBO20" s="45"/>
      <c r="GBP20" s="22"/>
      <c r="GBQ20" s="45"/>
      <c r="GBR20" s="22"/>
      <c r="GBS20" s="45"/>
      <c r="GBT20" s="22"/>
      <c r="GBU20" s="45"/>
      <c r="GBV20" s="22"/>
      <c r="GBW20" s="45"/>
      <c r="GBX20" s="22"/>
      <c r="GBY20" s="45"/>
      <c r="GBZ20" s="22"/>
      <c r="GCA20" s="45"/>
      <c r="GCB20" s="22"/>
      <c r="GCC20" s="45"/>
      <c r="GCD20" s="22"/>
      <c r="GCE20" s="45"/>
      <c r="GCF20" s="22"/>
      <c r="GCG20" s="45"/>
      <c r="GCH20" s="22"/>
      <c r="GCI20" s="45"/>
      <c r="GCJ20" s="22"/>
      <c r="GCK20" s="45"/>
      <c r="GCL20" s="22"/>
      <c r="GCM20" s="45"/>
      <c r="GCN20" s="22"/>
      <c r="GCO20" s="45"/>
      <c r="GCP20" s="22"/>
      <c r="GCQ20" s="45"/>
      <c r="GCR20" s="22"/>
      <c r="GCS20" s="45"/>
      <c r="GCT20" s="22"/>
      <c r="GCU20" s="45"/>
      <c r="GCV20" s="22"/>
      <c r="GCW20" s="45"/>
      <c r="GCX20" s="22"/>
      <c r="GCY20" s="45"/>
      <c r="GCZ20" s="22"/>
      <c r="GDA20" s="45"/>
      <c r="GDB20" s="22"/>
      <c r="GDC20" s="45"/>
      <c r="GDD20" s="22"/>
      <c r="GDE20" s="45"/>
      <c r="GDF20" s="22"/>
      <c r="GDG20" s="45"/>
      <c r="GDH20" s="22"/>
      <c r="GDI20" s="45"/>
      <c r="GDJ20" s="22"/>
      <c r="GDK20" s="45"/>
      <c r="GDL20" s="22"/>
      <c r="GDM20" s="45"/>
      <c r="GDN20" s="22"/>
      <c r="GDO20" s="45"/>
      <c r="GDP20" s="22"/>
      <c r="GDQ20" s="45"/>
      <c r="GDR20" s="22"/>
      <c r="GDS20" s="45"/>
      <c r="GDT20" s="22"/>
      <c r="GDU20" s="45"/>
      <c r="GDV20" s="22"/>
      <c r="GDW20" s="45"/>
      <c r="GDX20" s="22"/>
      <c r="GDY20" s="45"/>
      <c r="GDZ20" s="22"/>
      <c r="GEA20" s="45"/>
      <c r="GEB20" s="22"/>
      <c r="GEC20" s="45"/>
      <c r="GED20" s="22"/>
      <c r="GEE20" s="45"/>
      <c r="GEF20" s="22"/>
      <c r="GEG20" s="45"/>
      <c r="GEH20" s="22"/>
      <c r="GEI20" s="45"/>
      <c r="GEJ20" s="22"/>
      <c r="GEK20" s="45"/>
      <c r="GEL20" s="22"/>
      <c r="GEM20" s="45"/>
      <c r="GEN20" s="22"/>
      <c r="GEO20" s="45"/>
      <c r="GEP20" s="22"/>
      <c r="GEQ20" s="45"/>
      <c r="GER20" s="22"/>
      <c r="GES20" s="45"/>
      <c r="GET20" s="22"/>
      <c r="GEU20" s="45"/>
      <c r="GEV20" s="22"/>
      <c r="GEW20" s="45"/>
      <c r="GEX20" s="22"/>
      <c r="GEY20" s="45"/>
      <c r="GEZ20" s="22"/>
      <c r="GFA20" s="45"/>
      <c r="GFB20" s="22"/>
      <c r="GFC20" s="45"/>
      <c r="GFD20" s="22"/>
      <c r="GFE20" s="45"/>
      <c r="GFF20" s="22"/>
      <c r="GFG20" s="45"/>
      <c r="GFH20" s="22"/>
      <c r="GFI20" s="45"/>
      <c r="GFJ20" s="22"/>
      <c r="GFK20" s="45"/>
      <c r="GFL20" s="22"/>
      <c r="GFM20" s="45"/>
      <c r="GFN20" s="22"/>
      <c r="GFO20" s="45"/>
      <c r="GFP20" s="22"/>
      <c r="GFQ20" s="45"/>
      <c r="GFR20" s="22"/>
      <c r="GFS20" s="45"/>
      <c r="GFT20" s="22"/>
      <c r="GFU20" s="45"/>
      <c r="GFV20" s="22"/>
      <c r="GFW20" s="45"/>
      <c r="GFX20" s="22"/>
      <c r="GFY20" s="45"/>
      <c r="GFZ20" s="22"/>
      <c r="GGA20" s="45"/>
      <c r="GGB20" s="22"/>
      <c r="GGC20" s="45"/>
      <c r="GGD20" s="22"/>
      <c r="GGE20" s="45"/>
      <c r="GGF20" s="22"/>
      <c r="GGG20" s="45"/>
      <c r="GGH20" s="22"/>
      <c r="GGI20" s="45"/>
      <c r="GGJ20" s="22"/>
      <c r="GGK20" s="45"/>
      <c r="GGL20" s="22"/>
      <c r="GGM20" s="45"/>
      <c r="GGN20" s="22"/>
      <c r="GGO20" s="45"/>
      <c r="GGP20" s="22"/>
      <c r="GGQ20" s="45"/>
      <c r="GGR20" s="22"/>
      <c r="GGS20" s="45"/>
      <c r="GGT20" s="22"/>
      <c r="GGU20" s="45"/>
      <c r="GGV20" s="22"/>
      <c r="GGW20" s="45"/>
      <c r="GGX20" s="22"/>
      <c r="GGY20" s="45"/>
      <c r="GGZ20" s="22"/>
      <c r="GHA20" s="45"/>
      <c r="GHB20" s="22"/>
      <c r="GHC20" s="45"/>
      <c r="GHD20" s="22"/>
      <c r="GHE20" s="45"/>
      <c r="GHF20" s="22"/>
      <c r="GHG20" s="45"/>
      <c r="GHH20" s="22"/>
      <c r="GHI20" s="45"/>
      <c r="GHJ20" s="22"/>
      <c r="GHK20" s="45"/>
      <c r="GHL20" s="22"/>
      <c r="GHM20" s="45"/>
      <c r="GHN20" s="22"/>
      <c r="GHO20" s="45"/>
      <c r="GHP20" s="22"/>
      <c r="GHQ20" s="45"/>
      <c r="GHR20" s="22"/>
      <c r="GHS20" s="45"/>
      <c r="GHT20" s="22"/>
      <c r="GHU20" s="45"/>
      <c r="GHV20" s="22"/>
      <c r="GHW20" s="45"/>
      <c r="GHX20" s="22"/>
      <c r="GHY20" s="45"/>
      <c r="GHZ20" s="22"/>
      <c r="GIA20" s="45"/>
      <c r="GIB20" s="22"/>
      <c r="GIC20" s="45"/>
      <c r="GID20" s="22"/>
      <c r="GIE20" s="45"/>
      <c r="GIF20" s="22"/>
      <c r="GIG20" s="45"/>
      <c r="GIH20" s="22"/>
      <c r="GII20" s="45"/>
      <c r="GIJ20" s="22"/>
      <c r="GIK20" s="45"/>
      <c r="GIL20" s="22"/>
      <c r="GIM20" s="45"/>
      <c r="GIN20" s="22"/>
      <c r="GIO20" s="45"/>
      <c r="GIP20" s="22"/>
      <c r="GIQ20" s="45"/>
      <c r="GIR20" s="22"/>
      <c r="GIS20" s="45"/>
      <c r="GIT20" s="22"/>
      <c r="GIU20" s="45"/>
      <c r="GIV20" s="22"/>
      <c r="GIW20" s="45"/>
      <c r="GIX20" s="22"/>
      <c r="GIY20" s="45"/>
      <c r="GIZ20" s="22"/>
      <c r="GJA20" s="45"/>
      <c r="GJB20" s="22"/>
      <c r="GJC20" s="45"/>
      <c r="GJD20" s="22"/>
      <c r="GJE20" s="45"/>
      <c r="GJF20" s="22"/>
      <c r="GJG20" s="45"/>
      <c r="GJH20" s="22"/>
      <c r="GJI20" s="45"/>
      <c r="GJJ20" s="22"/>
      <c r="GJK20" s="45"/>
      <c r="GJL20" s="22"/>
      <c r="GJM20" s="45"/>
      <c r="GJN20" s="22"/>
      <c r="GJO20" s="45"/>
      <c r="GJP20" s="22"/>
      <c r="GJQ20" s="45"/>
      <c r="GJR20" s="22"/>
      <c r="GJS20" s="45"/>
      <c r="GJT20" s="22"/>
      <c r="GJU20" s="45"/>
      <c r="GJV20" s="22"/>
      <c r="GJW20" s="45"/>
      <c r="GJX20" s="22"/>
      <c r="GJY20" s="45"/>
      <c r="GJZ20" s="22"/>
      <c r="GKA20" s="45"/>
      <c r="GKB20" s="22"/>
      <c r="GKC20" s="45"/>
      <c r="GKD20" s="22"/>
      <c r="GKE20" s="45"/>
      <c r="GKF20" s="22"/>
      <c r="GKG20" s="45"/>
      <c r="GKH20" s="22"/>
      <c r="GKI20" s="45"/>
      <c r="GKJ20" s="22"/>
      <c r="GKK20" s="45"/>
      <c r="GKL20" s="22"/>
      <c r="GKM20" s="45"/>
      <c r="GKN20" s="22"/>
      <c r="GKO20" s="45"/>
      <c r="GKP20" s="22"/>
      <c r="GKQ20" s="45"/>
      <c r="GKR20" s="22"/>
      <c r="GKS20" s="45"/>
      <c r="GKT20" s="22"/>
      <c r="GKU20" s="45"/>
      <c r="GKV20" s="22"/>
      <c r="GKW20" s="45"/>
      <c r="GKX20" s="22"/>
      <c r="GKY20" s="45"/>
      <c r="GKZ20" s="22"/>
      <c r="GLA20" s="45"/>
      <c r="GLB20" s="22"/>
      <c r="GLC20" s="45"/>
      <c r="GLD20" s="22"/>
      <c r="GLE20" s="45"/>
      <c r="GLF20" s="22"/>
      <c r="GLG20" s="45"/>
      <c r="GLH20" s="22"/>
      <c r="GLI20" s="45"/>
      <c r="GLJ20" s="22"/>
      <c r="GLK20" s="45"/>
      <c r="GLL20" s="22"/>
      <c r="GLM20" s="45"/>
      <c r="GLN20" s="22"/>
      <c r="GLO20" s="45"/>
      <c r="GLP20" s="22"/>
      <c r="GLQ20" s="45"/>
      <c r="GLR20" s="22"/>
      <c r="GLS20" s="45"/>
      <c r="GLT20" s="22"/>
      <c r="GLU20" s="45"/>
      <c r="GLV20" s="22"/>
      <c r="GLW20" s="45"/>
      <c r="GLX20" s="22"/>
      <c r="GLY20" s="45"/>
      <c r="GLZ20" s="22"/>
      <c r="GMA20" s="45"/>
      <c r="GMB20" s="22"/>
      <c r="GMC20" s="45"/>
      <c r="GMD20" s="22"/>
      <c r="GME20" s="45"/>
      <c r="GMF20" s="22"/>
      <c r="GMG20" s="45"/>
      <c r="GMH20" s="22"/>
      <c r="GMI20" s="45"/>
      <c r="GMJ20" s="22"/>
      <c r="GMK20" s="45"/>
      <c r="GML20" s="22"/>
      <c r="GMM20" s="45"/>
      <c r="GMN20" s="22"/>
      <c r="GMO20" s="45"/>
      <c r="GMP20" s="22"/>
      <c r="GMQ20" s="45"/>
      <c r="GMR20" s="22"/>
      <c r="GMS20" s="45"/>
      <c r="GMT20" s="22"/>
      <c r="GMU20" s="45"/>
      <c r="GMV20" s="22"/>
      <c r="GMW20" s="45"/>
      <c r="GMX20" s="22"/>
      <c r="GMY20" s="45"/>
      <c r="GMZ20" s="22"/>
      <c r="GNA20" s="45"/>
      <c r="GNB20" s="22"/>
      <c r="GNC20" s="45"/>
      <c r="GND20" s="22"/>
      <c r="GNE20" s="45"/>
      <c r="GNF20" s="22"/>
      <c r="GNG20" s="45"/>
      <c r="GNH20" s="22"/>
      <c r="GNI20" s="45"/>
      <c r="GNJ20" s="22"/>
      <c r="GNK20" s="45"/>
      <c r="GNL20" s="22"/>
      <c r="GNM20" s="45"/>
      <c r="GNN20" s="22"/>
      <c r="GNO20" s="45"/>
      <c r="GNP20" s="22"/>
      <c r="GNQ20" s="45"/>
      <c r="GNR20" s="22"/>
      <c r="GNS20" s="45"/>
      <c r="GNT20" s="22"/>
      <c r="GNU20" s="45"/>
      <c r="GNV20" s="22"/>
      <c r="GNW20" s="45"/>
      <c r="GNX20" s="22"/>
      <c r="GNY20" s="45"/>
      <c r="GNZ20" s="22"/>
      <c r="GOA20" s="45"/>
      <c r="GOB20" s="22"/>
      <c r="GOC20" s="45"/>
      <c r="GOD20" s="22"/>
      <c r="GOE20" s="45"/>
      <c r="GOF20" s="22"/>
      <c r="GOG20" s="45"/>
      <c r="GOH20" s="22"/>
      <c r="GOI20" s="45"/>
      <c r="GOJ20" s="22"/>
      <c r="GOK20" s="45"/>
      <c r="GOL20" s="22"/>
      <c r="GOM20" s="45"/>
      <c r="GON20" s="22"/>
      <c r="GOO20" s="45"/>
      <c r="GOP20" s="22"/>
      <c r="GOQ20" s="45"/>
      <c r="GOR20" s="22"/>
      <c r="GOS20" s="45"/>
      <c r="GOT20" s="22"/>
      <c r="GOU20" s="45"/>
      <c r="GOV20" s="22"/>
      <c r="GOW20" s="45"/>
      <c r="GOX20" s="22"/>
      <c r="GOY20" s="45"/>
      <c r="GOZ20" s="22"/>
      <c r="GPA20" s="45"/>
      <c r="GPB20" s="22"/>
      <c r="GPC20" s="45"/>
      <c r="GPD20" s="22"/>
      <c r="GPE20" s="45"/>
      <c r="GPF20" s="22"/>
      <c r="GPG20" s="45"/>
      <c r="GPH20" s="22"/>
      <c r="GPI20" s="45"/>
      <c r="GPJ20" s="22"/>
      <c r="GPK20" s="45"/>
      <c r="GPL20" s="22"/>
      <c r="GPM20" s="45"/>
      <c r="GPN20" s="22"/>
      <c r="GPO20" s="45"/>
      <c r="GPP20" s="22"/>
      <c r="GPQ20" s="45"/>
      <c r="GPR20" s="22"/>
      <c r="GPS20" s="45"/>
      <c r="GPT20" s="22"/>
      <c r="GPU20" s="45"/>
      <c r="GPV20" s="22"/>
      <c r="GPW20" s="45"/>
      <c r="GPX20" s="22"/>
      <c r="GPY20" s="45"/>
      <c r="GPZ20" s="22"/>
      <c r="GQA20" s="45"/>
      <c r="GQB20" s="22"/>
      <c r="GQC20" s="45"/>
      <c r="GQD20" s="22"/>
      <c r="GQE20" s="45"/>
      <c r="GQF20" s="22"/>
      <c r="GQG20" s="45"/>
      <c r="GQH20" s="22"/>
      <c r="GQI20" s="45"/>
      <c r="GQJ20" s="22"/>
      <c r="GQK20" s="45"/>
      <c r="GQL20" s="22"/>
      <c r="GQM20" s="45"/>
      <c r="GQN20" s="22"/>
      <c r="GQO20" s="45"/>
      <c r="GQP20" s="22"/>
      <c r="GQQ20" s="45"/>
      <c r="GQR20" s="22"/>
      <c r="GQS20" s="45"/>
      <c r="GQT20" s="22"/>
      <c r="GQU20" s="45"/>
      <c r="GQV20" s="22"/>
      <c r="GQW20" s="45"/>
      <c r="GQX20" s="22"/>
      <c r="GQY20" s="45"/>
      <c r="GQZ20" s="22"/>
      <c r="GRA20" s="45"/>
      <c r="GRB20" s="22"/>
      <c r="GRC20" s="45"/>
      <c r="GRD20" s="22"/>
      <c r="GRE20" s="45"/>
      <c r="GRF20" s="22"/>
      <c r="GRG20" s="45"/>
      <c r="GRH20" s="22"/>
      <c r="GRI20" s="45"/>
      <c r="GRJ20" s="22"/>
      <c r="GRK20" s="45"/>
      <c r="GRL20" s="22"/>
      <c r="GRM20" s="45"/>
      <c r="GRN20" s="22"/>
      <c r="GRO20" s="45"/>
      <c r="GRP20" s="22"/>
      <c r="GRQ20" s="45"/>
      <c r="GRR20" s="22"/>
      <c r="GRS20" s="45"/>
      <c r="GRT20" s="22"/>
      <c r="GRU20" s="45"/>
      <c r="GRV20" s="22"/>
      <c r="GRW20" s="45"/>
      <c r="GRX20" s="22"/>
      <c r="GRY20" s="45"/>
      <c r="GRZ20" s="22"/>
      <c r="GSA20" s="45"/>
      <c r="GSB20" s="22"/>
      <c r="GSC20" s="45"/>
      <c r="GSD20" s="22"/>
      <c r="GSE20" s="45"/>
      <c r="GSF20" s="22"/>
      <c r="GSG20" s="45"/>
      <c r="GSH20" s="22"/>
      <c r="GSI20" s="45"/>
      <c r="GSJ20" s="22"/>
      <c r="GSK20" s="45"/>
      <c r="GSL20" s="22"/>
      <c r="GSM20" s="45"/>
      <c r="GSN20" s="22"/>
      <c r="GSO20" s="45"/>
      <c r="GSP20" s="22"/>
      <c r="GSQ20" s="45"/>
      <c r="GSR20" s="22"/>
      <c r="GSS20" s="45"/>
      <c r="GST20" s="22"/>
      <c r="GSU20" s="45"/>
      <c r="GSV20" s="22"/>
      <c r="GSW20" s="45"/>
      <c r="GSX20" s="22"/>
      <c r="GSY20" s="45"/>
      <c r="GSZ20" s="22"/>
      <c r="GTA20" s="45"/>
      <c r="GTB20" s="22"/>
      <c r="GTC20" s="45"/>
      <c r="GTD20" s="22"/>
      <c r="GTE20" s="45"/>
      <c r="GTF20" s="22"/>
      <c r="GTG20" s="45"/>
      <c r="GTH20" s="22"/>
      <c r="GTI20" s="45"/>
      <c r="GTJ20" s="22"/>
      <c r="GTK20" s="45"/>
      <c r="GTL20" s="22"/>
      <c r="GTM20" s="45"/>
      <c r="GTN20" s="22"/>
      <c r="GTO20" s="45"/>
      <c r="GTP20" s="22"/>
      <c r="GTQ20" s="45"/>
      <c r="GTR20" s="22"/>
      <c r="GTS20" s="45"/>
      <c r="GTT20" s="22"/>
      <c r="GTU20" s="45"/>
      <c r="GTV20" s="22"/>
      <c r="GTW20" s="45"/>
      <c r="GTX20" s="22"/>
      <c r="GTY20" s="45"/>
      <c r="GTZ20" s="22"/>
      <c r="GUA20" s="45"/>
      <c r="GUB20" s="22"/>
      <c r="GUC20" s="45"/>
      <c r="GUD20" s="22"/>
      <c r="GUE20" s="45"/>
      <c r="GUF20" s="22"/>
      <c r="GUG20" s="45"/>
      <c r="GUH20" s="22"/>
      <c r="GUI20" s="45"/>
      <c r="GUJ20" s="22"/>
      <c r="GUK20" s="45"/>
      <c r="GUL20" s="22"/>
      <c r="GUM20" s="45"/>
      <c r="GUN20" s="22"/>
      <c r="GUO20" s="45"/>
      <c r="GUP20" s="22"/>
      <c r="GUQ20" s="45"/>
      <c r="GUR20" s="22"/>
      <c r="GUS20" s="45"/>
      <c r="GUT20" s="22"/>
      <c r="GUU20" s="45"/>
      <c r="GUV20" s="22"/>
      <c r="GUW20" s="45"/>
      <c r="GUX20" s="22"/>
      <c r="GUY20" s="45"/>
      <c r="GUZ20" s="22"/>
      <c r="GVA20" s="45"/>
      <c r="GVB20" s="22"/>
      <c r="GVC20" s="45"/>
      <c r="GVD20" s="22"/>
      <c r="GVE20" s="45"/>
      <c r="GVF20" s="22"/>
      <c r="GVG20" s="45"/>
      <c r="GVH20" s="22"/>
      <c r="GVI20" s="45"/>
      <c r="GVJ20" s="22"/>
      <c r="GVK20" s="45"/>
      <c r="GVL20" s="22"/>
      <c r="GVM20" s="45"/>
      <c r="GVN20" s="22"/>
      <c r="GVO20" s="45"/>
      <c r="GVP20" s="22"/>
      <c r="GVQ20" s="45"/>
      <c r="GVR20" s="22"/>
      <c r="GVS20" s="45"/>
      <c r="GVT20" s="22"/>
      <c r="GVU20" s="45"/>
      <c r="GVV20" s="22"/>
      <c r="GVW20" s="45"/>
      <c r="GVX20" s="22"/>
      <c r="GVY20" s="45"/>
      <c r="GVZ20" s="22"/>
      <c r="GWA20" s="45"/>
      <c r="GWB20" s="22"/>
      <c r="GWC20" s="45"/>
      <c r="GWD20" s="22"/>
      <c r="GWE20" s="45"/>
      <c r="GWF20" s="22"/>
      <c r="GWG20" s="45"/>
      <c r="GWH20" s="22"/>
      <c r="GWI20" s="45"/>
      <c r="GWJ20" s="22"/>
      <c r="GWK20" s="45"/>
      <c r="GWL20" s="22"/>
      <c r="GWM20" s="45"/>
      <c r="GWN20" s="22"/>
      <c r="GWO20" s="45"/>
      <c r="GWP20" s="22"/>
      <c r="GWQ20" s="45"/>
      <c r="GWR20" s="22"/>
      <c r="GWS20" s="45"/>
      <c r="GWT20" s="22"/>
      <c r="GWU20" s="45"/>
      <c r="GWV20" s="22"/>
      <c r="GWW20" s="45"/>
      <c r="GWX20" s="22"/>
      <c r="GWY20" s="45"/>
      <c r="GWZ20" s="22"/>
      <c r="GXA20" s="45"/>
      <c r="GXB20" s="22"/>
      <c r="GXC20" s="45"/>
      <c r="GXD20" s="22"/>
      <c r="GXE20" s="45"/>
      <c r="GXF20" s="22"/>
      <c r="GXG20" s="45"/>
      <c r="GXH20" s="22"/>
      <c r="GXI20" s="45"/>
      <c r="GXJ20" s="22"/>
      <c r="GXK20" s="45"/>
      <c r="GXL20" s="22"/>
      <c r="GXM20" s="45"/>
      <c r="GXN20" s="22"/>
      <c r="GXO20" s="45"/>
      <c r="GXP20" s="22"/>
      <c r="GXQ20" s="45"/>
      <c r="GXR20" s="22"/>
      <c r="GXS20" s="45"/>
      <c r="GXT20" s="22"/>
      <c r="GXU20" s="45"/>
      <c r="GXV20" s="22"/>
      <c r="GXW20" s="45"/>
      <c r="GXX20" s="22"/>
      <c r="GXY20" s="45"/>
      <c r="GXZ20" s="22"/>
      <c r="GYA20" s="45"/>
      <c r="GYB20" s="22"/>
      <c r="GYC20" s="45"/>
      <c r="GYD20" s="22"/>
      <c r="GYE20" s="45"/>
      <c r="GYF20" s="22"/>
      <c r="GYG20" s="45"/>
      <c r="GYH20" s="22"/>
      <c r="GYI20" s="45"/>
      <c r="GYJ20" s="22"/>
      <c r="GYK20" s="45"/>
      <c r="GYL20" s="22"/>
      <c r="GYM20" s="45"/>
      <c r="GYN20" s="22"/>
      <c r="GYO20" s="45"/>
      <c r="GYP20" s="22"/>
      <c r="GYQ20" s="45"/>
      <c r="GYR20" s="22"/>
      <c r="GYS20" s="45"/>
      <c r="GYT20" s="22"/>
      <c r="GYU20" s="45"/>
      <c r="GYV20" s="22"/>
      <c r="GYW20" s="45"/>
      <c r="GYX20" s="22"/>
      <c r="GYY20" s="45"/>
      <c r="GYZ20" s="22"/>
      <c r="GZA20" s="45"/>
      <c r="GZB20" s="22"/>
      <c r="GZC20" s="45"/>
      <c r="GZD20" s="22"/>
      <c r="GZE20" s="45"/>
      <c r="GZF20" s="22"/>
      <c r="GZG20" s="45"/>
      <c r="GZH20" s="22"/>
      <c r="GZI20" s="45"/>
      <c r="GZJ20" s="22"/>
      <c r="GZK20" s="45"/>
      <c r="GZL20" s="22"/>
      <c r="GZM20" s="45"/>
      <c r="GZN20" s="22"/>
      <c r="GZO20" s="45"/>
      <c r="GZP20" s="22"/>
      <c r="GZQ20" s="45"/>
      <c r="GZR20" s="22"/>
      <c r="GZS20" s="45"/>
      <c r="GZT20" s="22"/>
      <c r="GZU20" s="45"/>
      <c r="GZV20" s="22"/>
      <c r="GZW20" s="45"/>
      <c r="GZX20" s="22"/>
      <c r="GZY20" s="45"/>
      <c r="GZZ20" s="22"/>
      <c r="HAA20" s="45"/>
      <c r="HAB20" s="22"/>
      <c r="HAC20" s="45"/>
      <c r="HAD20" s="22"/>
      <c r="HAE20" s="45"/>
      <c r="HAF20" s="22"/>
      <c r="HAG20" s="45"/>
      <c r="HAH20" s="22"/>
      <c r="HAI20" s="45"/>
      <c r="HAJ20" s="22"/>
      <c r="HAK20" s="45"/>
      <c r="HAL20" s="22"/>
      <c r="HAM20" s="45"/>
      <c r="HAN20" s="22"/>
      <c r="HAO20" s="45"/>
      <c r="HAP20" s="22"/>
      <c r="HAQ20" s="45"/>
      <c r="HAR20" s="22"/>
      <c r="HAS20" s="45"/>
      <c r="HAT20" s="22"/>
      <c r="HAU20" s="45"/>
      <c r="HAV20" s="22"/>
      <c r="HAW20" s="45"/>
      <c r="HAX20" s="22"/>
      <c r="HAY20" s="45"/>
      <c r="HAZ20" s="22"/>
      <c r="HBA20" s="45"/>
      <c r="HBB20" s="22"/>
      <c r="HBC20" s="45"/>
      <c r="HBD20" s="22"/>
      <c r="HBE20" s="45"/>
      <c r="HBF20" s="22"/>
      <c r="HBG20" s="45"/>
      <c r="HBH20" s="22"/>
      <c r="HBI20" s="45"/>
      <c r="HBJ20" s="22"/>
      <c r="HBK20" s="45"/>
      <c r="HBL20" s="22"/>
      <c r="HBM20" s="45"/>
      <c r="HBN20" s="22"/>
      <c r="HBO20" s="45"/>
      <c r="HBP20" s="22"/>
      <c r="HBQ20" s="45"/>
      <c r="HBR20" s="22"/>
      <c r="HBS20" s="45"/>
      <c r="HBT20" s="22"/>
      <c r="HBU20" s="45"/>
      <c r="HBV20" s="22"/>
      <c r="HBW20" s="45"/>
      <c r="HBX20" s="22"/>
      <c r="HBY20" s="45"/>
      <c r="HBZ20" s="22"/>
      <c r="HCA20" s="45"/>
      <c r="HCB20" s="22"/>
      <c r="HCC20" s="45"/>
      <c r="HCD20" s="22"/>
      <c r="HCE20" s="45"/>
      <c r="HCF20" s="22"/>
      <c r="HCG20" s="45"/>
      <c r="HCH20" s="22"/>
      <c r="HCI20" s="45"/>
      <c r="HCJ20" s="22"/>
      <c r="HCK20" s="45"/>
      <c r="HCL20" s="22"/>
      <c r="HCM20" s="45"/>
      <c r="HCN20" s="22"/>
      <c r="HCO20" s="45"/>
      <c r="HCP20" s="22"/>
      <c r="HCQ20" s="45"/>
      <c r="HCR20" s="22"/>
      <c r="HCS20" s="45"/>
      <c r="HCT20" s="22"/>
      <c r="HCU20" s="45"/>
      <c r="HCV20" s="22"/>
      <c r="HCW20" s="45"/>
      <c r="HCX20" s="22"/>
      <c r="HCY20" s="45"/>
      <c r="HCZ20" s="22"/>
      <c r="HDA20" s="45"/>
      <c r="HDB20" s="22"/>
      <c r="HDC20" s="45"/>
      <c r="HDD20" s="22"/>
      <c r="HDE20" s="45"/>
      <c r="HDF20" s="22"/>
      <c r="HDG20" s="45"/>
      <c r="HDH20" s="22"/>
      <c r="HDI20" s="45"/>
      <c r="HDJ20" s="22"/>
      <c r="HDK20" s="45"/>
      <c r="HDL20" s="22"/>
      <c r="HDM20" s="45"/>
      <c r="HDN20" s="22"/>
      <c r="HDO20" s="45"/>
      <c r="HDP20" s="22"/>
      <c r="HDQ20" s="45"/>
      <c r="HDR20" s="22"/>
      <c r="HDS20" s="45"/>
      <c r="HDT20" s="22"/>
      <c r="HDU20" s="45"/>
      <c r="HDV20" s="22"/>
      <c r="HDW20" s="45"/>
      <c r="HDX20" s="22"/>
      <c r="HDY20" s="45"/>
      <c r="HDZ20" s="22"/>
      <c r="HEA20" s="45"/>
      <c r="HEB20" s="22"/>
      <c r="HEC20" s="45"/>
      <c r="HED20" s="22"/>
      <c r="HEE20" s="45"/>
      <c r="HEF20" s="22"/>
      <c r="HEG20" s="45"/>
      <c r="HEH20" s="22"/>
      <c r="HEI20" s="45"/>
      <c r="HEJ20" s="22"/>
      <c r="HEK20" s="45"/>
      <c r="HEL20" s="22"/>
      <c r="HEM20" s="45"/>
      <c r="HEN20" s="22"/>
      <c r="HEO20" s="45"/>
      <c r="HEP20" s="22"/>
      <c r="HEQ20" s="45"/>
      <c r="HER20" s="22"/>
      <c r="HES20" s="45"/>
      <c r="HET20" s="22"/>
      <c r="HEU20" s="45"/>
      <c r="HEV20" s="22"/>
      <c r="HEW20" s="45"/>
      <c r="HEX20" s="22"/>
      <c r="HEY20" s="45"/>
      <c r="HEZ20" s="22"/>
      <c r="HFA20" s="45"/>
      <c r="HFB20" s="22"/>
      <c r="HFC20" s="45"/>
      <c r="HFD20" s="22"/>
      <c r="HFE20" s="45"/>
      <c r="HFF20" s="22"/>
      <c r="HFG20" s="45"/>
      <c r="HFH20" s="22"/>
      <c r="HFI20" s="45"/>
      <c r="HFJ20" s="22"/>
      <c r="HFK20" s="45"/>
      <c r="HFL20" s="22"/>
      <c r="HFM20" s="45"/>
      <c r="HFN20" s="22"/>
      <c r="HFO20" s="45"/>
      <c r="HFP20" s="22"/>
      <c r="HFQ20" s="45"/>
      <c r="HFR20" s="22"/>
      <c r="HFS20" s="45"/>
      <c r="HFT20" s="22"/>
      <c r="HFU20" s="45"/>
      <c r="HFV20" s="22"/>
      <c r="HFW20" s="45"/>
      <c r="HFX20" s="22"/>
      <c r="HFY20" s="45"/>
      <c r="HFZ20" s="22"/>
      <c r="HGA20" s="45"/>
      <c r="HGB20" s="22"/>
      <c r="HGC20" s="45"/>
      <c r="HGD20" s="22"/>
      <c r="HGE20" s="45"/>
      <c r="HGF20" s="22"/>
      <c r="HGG20" s="45"/>
      <c r="HGH20" s="22"/>
      <c r="HGI20" s="45"/>
      <c r="HGJ20" s="22"/>
      <c r="HGK20" s="45"/>
      <c r="HGL20" s="22"/>
      <c r="HGM20" s="45"/>
      <c r="HGN20" s="22"/>
      <c r="HGO20" s="45"/>
      <c r="HGP20" s="22"/>
      <c r="HGQ20" s="45"/>
      <c r="HGR20" s="22"/>
      <c r="HGS20" s="45"/>
      <c r="HGT20" s="22"/>
      <c r="HGU20" s="45"/>
      <c r="HGV20" s="22"/>
      <c r="HGW20" s="45"/>
      <c r="HGX20" s="22"/>
      <c r="HGY20" s="45"/>
      <c r="HGZ20" s="22"/>
      <c r="HHA20" s="45"/>
      <c r="HHB20" s="22"/>
      <c r="HHC20" s="45"/>
      <c r="HHD20" s="22"/>
      <c r="HHE20" s="45"/>
      <c r="HHF20" s="22"/>
      <c r="HHG20" s="45"/>
      <c r="HHH20" s="22"/>
      <c r="HHI20" s="45"/>
      <c r="HHJ20" s="22"/>
      <c r="HHK20" s="45"/>
      <c r="HHL20" s="22"/>
      <c r="HHM20" s="45"/>
      <c r="HHN20" s="22"/>
      <c r="HHO20" s="45"/>
      <c r="HHP20" s="22"/>
      <c r="HHQ20" s="45"/>
      <c r="HHR20" s="22"/>
      <c r="HHS20" s="45"/>
      <c r="HHT20" s="22"/>
      <c r="HHU20" s="45"/>
      <c r="HHV20" s="22"/>
      <c r="HHW20" s="45"/>
      <c r="HHX20" s="22"/>
      <c r="HHY20" s="45"/>
      <c r="HHZ20" s="22"/>
      <c r="HIA20" s="45"/>
      <c r="HIB20" s="22"/>
      <c r="HIC20" s="45"/>
      <c r="HID20" s="22"/>
      <c r="HIE20" s="45"/>
      <c r="HIF20" s="22"/>
      <c r="HIG20" s="45"/>
      <c r="HIH20" s="22"/>
      <c r="HII20" s="45"/>
      <c r="HIJ20" s="22"/>
      <c r="HIK20" s="45"/>
      <c r="HIL20" s="22"/>
      <c r="HIM20" s="45"/>
      <c r="HIN20" s="22"/>
      <c r="HIO20" s="45"/>
      <c r="HIP20" s="22"/>
      <c r="HIQ20" s="45"/>
      <c r="HIR20" s="22"/>
      <c r="HIS20" s="45"/>
      <c r="HIT20" s="22"/>
      <c r="HIU20" s="45"/>
      <c r="HIV20" s="22"/>
      <c r="HIW20" s="45"/>
      <c r="HIX20" s="22"/>
      <c r="HIY20" s="45"/>
      <c r="HIZ20" s="22"/>
      <c r="HJA20" s="45"/>
      <c r="HJB20" s="22"/>
      <c r="HJC20" s="45"/>
      <c r="HJD20" s="22"/>
      <c r="HJE20" s="45"/>
      <c r="HJF20" s="22"/>
      <c r="HJG20" s="45"/>
      <c r="HJH20" s="22"/>
      <c r="HJI20" s="45"/>
      <c r="HJJ20" s="22"/>
      <c r="HJK20" s="45"/>
      <c r="HJL20" s="22"/>
      <c r="HJM20" s="45"/>
      <c r="HJN20" s="22"/>
      <c r="HJO20" s="45"/>
      <c r="HJP20" s="22"/>
      <c r="HJQ20" s="45"/>
      <c r="HJR20" s="22"/>
      <c r="HJS20" s="45"/>
      <c r="HJT20" s="22"/>
      <c r="HJU20" s="45"/>
      <c r="HJV20" s="22"/>
      <c r="HJW20" s="45"/>
      <c r="HJX20" s="22"/>
      <c r="HJY20" s="45"/>
      <c r="HJZ20" s="22"/>
      <c r="HKA20" s="45"/>
      <c r="HKB20" s="22"/>
      <c r="HKC20" s="45"/>
      <c r="HKD20" s="22"/>
      <c r="HKE20" s="45"/>
      <c r="HKF20" s="22"/>
      <c r="HKG20" s="45"/>
      <c r="HKH20" s="22"/>
      <c r="HKI20" s="45"/>
      <c r="HKJ20" s="22"/>
      <c r="HKK20" s="45"/>
      <c r="HKL20" s="22"/>
      <c r="HKM20" s="45"/>
      <c r="HKN20" s="22"/>
      <c r="HKO20" s="45"/>
      <c r="HKP20" s="22"/>
      <c r="HKQ20" s="45"/>
      <c r="HKR20" s="22"/>
      <c r="HKS20" s="45"/>
      <c r="HKT20" s="22"/>
      <c r="HKU20" s="45"/>
      <c r="HKV20" s="22"/>
      <c r="HKW20" s="45"/>
      <c r="HKX20" s="22"/>
      <c r="HKY20" s="45"/>
      <c r="HKZ20" s="22"/>
      <c r="HLA20" s="45"/>
      <c r="HLB20" s="22"/>
      <c r="HLC20" s="45"/>
      <c r="HLD20" s="22"/>
      <c r="HLE20" s="45"/>
      <c r="HLF20" s="22"/>
      <c r="HLG20" s="45"/>
      <c r="HLH20" s="22"/>
      <c r="HLI20" s="45"/>
      <c r="HLJ20" s="22"/>
      <c r="HLK20" s="45"/>
      <c r="HLL20" s="22"/>
      <c r="HLM20" s="45"/>
      <c r="HLN20" s="22"/>
      <c r="HLO20" s="45"/>
      <c r="HLP20" s="22"/>
      <c r="HLQ20" s="45"/>
      <c r="HLR20" s="22"/>
      <c r="HLS20" s="45"/>
      <c r="HLT20" s="22"/>
      <c r="HLU20" s="45"/>
      <c r="HLV20" s="22"/>
      <c r="HLW20" s="45"/>
      <c r="HLX20" s="22"/>
      <c r="HLY20" s="45"/>
      <c r="HLZ20" s="22"/>
      <c r="HMA20" s="45"/>
      <c r="HMB20" s="22"/>
      <c r="HMC20" s="45"/>
      <c r="HMD20" s="22"/>
      <c r="HME20" s="45"/>
      <c r="HMF20" s="22"/>
      <c r="HMG20" s="45"/>
      <c r="HMH20" s="22"/>
      <c r="HMI20" s="45"/>
      <c r="HMJ20" s="22"/>
      <c r="HMK20" s="45"/>
      <c r="HML20" s="22"/>
      <c r="HMM20" s="45"/>
      <c r="HMN20" s="22"/>
      <c r="HMO20" s="45"/>
      <c r="HMP20" s="22"/>
      <c r="HMQ20" s="45"/>
      <c r="HMR20" s="22"/>
      <c r="HMS20" s="45"/>
      <c r="HMT20" s="22"/>
      <c r="HMU20" s="45"/>
      <c r="HMV20" s="22"/>
      <c r="HMW20" s="45"/>
      <c r="HMX20" s="22"/>
      <c r="HMY20" s="45"/>
      <c r="HMZ20" s="22"/>
      <c r="HNA20" s="45"/>
      <c r="HNB20" s="22"/>
      <c r="HNC20" s="45"/>
      <c r="HND20" s="22"/>
      <c r="HNE20" s="45"/>
      <c r="HNF20" s="22"/>
      <c r="HNG20" s="45"/>
      <c r="HNH20" s="22"/>
      <c r="HNI20" s="45"/>
      <c r="HNJ20" s="22"/>
      <c r="HNK20" s="45"/>
      <c r="HNL20" s="22"/>
      <c r="HNM20" s="45"/>
      <c r="HNN20" s="22"/>
      <c r="HNO20" s="45"/>
      <c r="HNP20" s="22"/>
      <c r="HNQ20" s="45"/>
      <c r="HNR20" s="22"/>
      <c r="HNS20" s="45"/>
      <c r="HNT20" s="22"/>
      <c r="HNU20" s="45"/>
      <c r="HNV20" s="22"/>
      <c r="HNW20" s="45"/>
      <c r="HNX20" s="22"/>
      <c r="HNY20" s="45"/>
      <c r="HNZ20" s="22"/>
      <c r="HOA20" s="45"/>
      <c r="HOB20" s="22"/>
      <c r="HOC20" s="45"/>
      <c r="HOD20" s="22"/>
      <c r="HOE20" s="45"/>
      <c r="HOF20" s="22"/>
      <c r="HOG20" s="45"/>
      <c r="HOH20" s="22"/>
      <c r="HOI20" s="45"/>
      <c r="HOJ20" s="22"/>
      <c r="HOK20" s="45"/>
      <c r="HOL20" s="22"/>
      <c r="HOM20" s="45"/>
      <c r="HON20" s="22"/>
      <c r="HOO20" s="45"/>
      <c r="HOP20" s="22"/>
      <c r="HOQ20" s="45"/>
      <c r="HOR20" s="22"/>
      <c r="HOS20" s="45"/>
      <c r="HOT20" s="22"/>
      <c r="HOU20" s="45"/>
      <c r="HOV20" s="22"/>
      <c r="HOW20" s="45"/>
      <c r="HOX20" s="22"/>
      <c r="HOY20" s="45"/>
      <c r="HOZ20" s="22"/>
      <c r="HPA20" s="45"/>
      <c r="HPB20" s="22"/>
      <c r="HPC20" s="45"/>
      <c r="HPD20" s="22"/>
      <c r="HPE20" s="45"/>
      <c r="HPF20" s="22"/>
      <c r="HPG20" s="45"/>
      <c r="HPH20" s="22"/>
      <c r="HPI20" s="45"/>
      <c r="HPJ20" s="22"/>
      <c r="HPK20" s="45"/>
      <c r="HPL20" s="22"/>
      <c r="HPM20" s="45"/>
      <c r="HPN20" s="22"/>
      <c r="HPO20" s="45"/>
      <c r="HPP20" s="22"/>
      <c r="HPQ20" s="45"/>
      <c r="HPR20" s="22"/>
      <c r="HPS20" s="45"/>
      <c r="HPT20" s="22"/>
      <c r="HPU20" s="45"/>
      <c r="HPV20" s="22"/>
      <c r="HPW20" s="45"/>
      <c r="HPX20" s="22"/>
      <c r="HPY20" s="45"/>
      <c r="HPZ20" s="22"/>
      <c r="HQA20" s="45"/>
      <c r="HQB20" s="22"/>
      <c r="HQC20" s="45"/>
      <c r="HQD20" s="22"/>
      <c r="HQE20" s="45"/>
      <c r="HQF20" s="22"/>
      <c r="HQG20" s="45"/>
      <c r="HQH20" s="22"/>
      <c r="HQI20" s="45"/>
      <c r="HQJ20" s="22"/>
      <c r="HQK20" s="45"/>
      <c r="HQL20" s="22"/>
      <c r="HQM20" s="45"/>
      <c r="HQN20" s="22"/>
      <c r="HQO20" s="45"/>
      <c r="HQP20" s="22"/>
      <c r="HQQ20" s="45"/>
      <c r="HQR20" s="22"/>
      <c r="HQS20" s="45"/>
      <c r="HQT20" s="22"/>
      <c r="HQU20" s="45"/>
      <c r="HQV20" s="22"/>
      <c r="HQW20" s="45"/>
      <c r="HQX20" s="22"/>
      <c r="HQY20" s="45"/>
      <c r="HQZ20" s="22"/>
      <c r="HRA20" s="45"/>
      <c r="HRB20" s="22"/>
      <c r="HRC20" s="45"/>
      <c r="HRD20" s="22"/>
      <c r="HRE20" s="45"/>
      <c r="HRF20" s="22"/>
      <c r="HRG20" s="45"/>
      <c r="HRH20" s="22"/>
      <c r="HRI20" s="45"/>
      <c r="HRJ20" s="22"/>
      <c r="HRK20" s="45"/>
      <c r="HRL20" s="22"/>
      <c r="HRM20" s="45"/>
      <c r="HRN20" s="22"/>
      <c r="HRO20" s="45"/>
      <c r="HRP20" s="22"/>
      <c r="HRQ20" s="45"/>
      <c r="HRR20" s="22"/>
      <c r="HRS20" s="45"/>
      <c r="HRT20" s="22"/>
      <c r="HRU20" s="45"/>
      <c r="HRV20" s="22"/>
      <c r="HRW20" s="45"/>
      <c r="HRX20" s="22"/>
      <c r="HRY20" s="45"/>
      <c r="HRZ20" s="22"/>
      <c r="HSA20" s="45"/>
      <c r="HSB20" s="22"/>
      <c r="HSC20" s="45"/>
      <c r="HSD20" s="22"/>
      <c r="HSE20" s="45"/>
      <c r="HSF20" s="22"/>
      <c r="HSG20" s="45"/>
      <c r="HSH20" s="22"/>
      <c r="HSI20" s="45"/>
      <c r="HSJ20" s="22"/>
      <c r="HSK20" s="45"/>
      <c r="HSL20" s="22"/>
      <c r="HSM20" s="45"/>
      <c r="HSN20" s="22"/>
      <c r="HSO20" s="45"/>
      <c r="HSP20" s="22"/>
      <c r="HSQ20" s="45"/>
      <c r="HSR20" s="22"/>
      <c r="HSS20" s="45"/>
      <c r="HST20" s="22"/>
      <c r="HSU20" s="45"/>
      <c r="HSV20" s="22"/>
      <c r="HSW20" s="45"/>
      <c r="HSX20" s="22"/>
      <c r="HSY20" s="45"/>
      <c r="HSZ20" s="22"/>
      <c r="HTA20" s="45"/>
      <c r="HTB20" s="22"/>
      <c r="HTC20" s="45"/>
      <c r="HTD20" s="22"/>
      <c r="HTE20" s="45"/>
      <c r="HTF20" s="22"/>
      <c r="HTG20" s="45"/>
      <c r="HTH20" s="22"/>
      <c r="HTI20" s="45"/>
      <c r="HTJ20" s="22"/>
      <c r="HTK20" s="45"/>
      <c r="HTL20" s="22"/>
      <c r="HTM20" s="45"/>
      <c r="HTN20" s="22"/>
      <c r="HTO20" s="45"/>
      <c r="HTP20" s="22"/>
      <c r="HTQ20" s="45"/>
      <c r="HTR20" s="22"/>
      <c r="HTS20" s="45"/>
      <c r="HTT20" s="22"/>
      <c r="HTU20" s="45"/>
      <c r="HTV20" s="22"/>
      <c r="HTW20" s="45"/>
      <c r="HTX20" s="22"/>
      <c r="HTY20" s="45"/>
      <c r="HTZ20" s="22"/>
      <c r="HUA20" s="45"/>
      <c r="HUB20" s="22"/>
      <c r="HUC20" s="45"/>
      <c r="HUD20" s="22"/>
      <c r="HUE20" s="45"/>
      <c r="HUF20" s="22"/>
      <c r="HUG20" s="45"/>
      <c r="HUH20" s="22"/>
      <c r="HUI20" s="45"/>
      <c r="HUJ20" s="22"/>
      <c r="HUK20" s="45"/>
      <c r="HUL20" s="22"/>
      <c r="HUM20" s="45"/>
      <c r="HUN20" s="22"/>
      <c r="HUO20" s="45"/>
      <c r="HUP20" s="22"/>
      <c r="HUQ20" s="45"/>
      <c r="HUR20" s="22"/>
      <c r="HUS20" s="45"/>
      <c r="HUT20" s="22"/>
      <c r="HUU20" s="45"/>
      <c r="HUV20" s="22"/>
      <c r="HUW20" s="45"/>
      <c r="HUX20" s="22"/>
      <c r="HUY20" s="45"/>
      <c r="HUZ20" s="22"/>
      <c r="HVA20" s="45"/>
      <c r="HVB20" s="22"/>
      <c r="HVC20" s="45"/>
      <c r="HVD20" s="22"/>
      <c r="HVE20" s="45"/>
      <c r="HVF20" s="22"/>
      <c r="HVG20" s="45"/>
      <c r="HVH20" s="22"/>
      <c r="HVI20" s="45"/>
      <c r="HVJ20" s="22"/>
      <c r="HVK20" s="45"/>
      <c r="HVL20" s="22"/>
      <c r="HVM20" s="45"/>
      <c r="HVN20" s="22"/>
      <c r="HVO20" s="45"/>
      <c r="HVP20" s="22"/>
      <c r="HVQ20" s="45"/>
      <c r="HVR20" s="22"/>
      <c r="HVS20" s="45"/>
      <c r="HVT20" s="22"/>
      <c r="HVU20" s="45"/>
      <c r="HVV20" s="22"/>
      <c r="HVW20" s="45"/>
      <c r="HVX20" s="22"/>
      <c r="HVY20" s="45"/>
      <c r="HVZ20" s="22"/>
      <c r="HWA20" s="45"/>
      <c r="HWB20" s="22"/>
      <c r="HWC20" s="45"/>
      <c r="HWD20" s="22"/>
      <c r="HWE20" s="45"/>
      <c r="HWF20" s="22"/>
      <c r="HWG20" s="45"/>
      <c r="HWH20" s="22"/>
      <c r="HWI20" s="45"/>
      <c r="HWJ20" s="22"/>
      <c r="HWK20" s="45"/>
      <c r="HWL20" s="22"/>
      <c r="HWM20" s="45"/>
      <c r="HWN20" s="22"/>
      <c r="HWO20" s="45"/>
      <c r="HWP20" s="22"/>
      <c r="HWQ20" s="45"/>
      <c r="HWR20" s="22"/>
      <c r="HWS20" s="45"/>
      <c r="HWT20" s="22"/>
      <c r="HWU20" s="45"/>
      <c r="HWV20" s="22"/>
      <c r="HWW20" s="45"/>
      <c r="HWX20" s="22"/>
      <c r="HWY20" s="45"/>
      <c r="HWZ20" s="22"/>
      <c r="HXA20" s="45"/>
      <c r="HXB20" s="22"/>
      <c r="HXC20" s="45"/>
      <c r="HXD20" s="22"/>
      <c r="HXE20" s="45"/>
      <c r="HXF20" s="22"/>
      <c r="HXG20" s="45"/>
      <c r="HXH20" s="22"/>
      <c r="HXI20" s="45"/>
      <c r="HXJ20" s="22"/>
      <c r="HXK20" s="45"/>
      <c r="HXL20" s="22"/>
      <c r="HXM20" s="45"/>
      <c r="HXN20" s="22"/>
      <c r="HXO20" s="45"/>
      <c r="HXP20" s="22"/>
      <c r="HXQ20" s="45"/>
      <c r="HXR20" s="22"/>
      <c r="HXS20" s="45"/>
      <c r="HXT20" s="22"/>
      <c r="HXU20" s="45"/>
      <c r="HXV20" s="22"/>
      <c r="HXW20" s="45"/>
      <c r="HXX20" s="22"/>
      <c r="HXY20" s="45"/>
      <c r="HXZ20" s="22"/>
      <c r="HYA20" s="45"/>
      <c r="HYB20" s="22"/>
      <c r="HYC20" s="45"/>
      <c r="HYD20" s="22"/>
      <c r="HYE20" s="45"/>
      <c r="HYF20" s="22"/>
      <c r="HYG20" s="45"/>
      <c r="HYH20" s="22"/>
      <c r="HYI20" s="45"/>
      <c r="HYJ20" s="22"/>
      <c r="HYK20" s="45"/>
      <c r="HYL20" s="22"/>
      <c r="HYM20" s="45"/>
      <c r="HYN20" s="22"/>
      <c r="HYO20" s="45"/>
      <c r="HYP20" s="22"/>
      <c r="HYQ20" s="45"/>
      <c r="HYR20" s="22"/>
      <c r="HYS20" s="45"/>
      <c r="HYT20" s="22"/>
      <c r="HYU20" s="45"/>
      <c r="HYV20" s="22"/>
      <c r="HYW20" s="45"/>
      <c r="HYX20" s="22"/>
      <c r="HYY20" s="45"/>
      <c r="HYZ20" s="22"/>
      <c r="HZA20" s="45"/>
      <c r="HZB20" s="22"/>
      <c r="HZC20" s="45"/>
      <c r="HZD20" s="22"/>
      <c r="HZE20" s="45"/>
      <c r="HZF20" s="22"/>
      <c r="HZG20" s="45"/>
      <c r="HZH20" s="22"/>
      <c r="HZI20" s="45"/>
      <c r="HZJ20" s="22"/>
      <c r="HZK20" s="45"/>
      <c r="HZL20" s="22"/>
      <c r="HZM20" s="45"/>
      <c r="HZN20" s="22"/>
      <c r="HZO20" s="45"/>
      <c r="HZP20" s="22"/>
      <c r="HZQ20" s="45"/>
      <c r="HZR20" s="22"/>
      <c r="HZS20" s="45"/>
      <c r="HZT20" s="22"/>
      <c r="HZU20" s="45"/>
      <c r="HZV20" s="22"/>
      <c r="HZW20" s="45"/>
      <c r="HZX20" s="22"/>
      <c r="HZY20" s="45"/>
      <c r="HZZ20" s="22"/>
      <c r="IAA20" s="45"/>
      <c r="IAB20" s="22"/>
      <c r="IAC20" s="45"/>
      <c r="IAD20" s="22"/>
      <c r="IAE20" s="45"/>
      <c r="IAF20" s="22"/>
      <c r="IAG20" s="45"/>
      <c r="IAH20" s="22"/>
      <c r="IAI20" s="45"/>
      <c r="IAJ20" s="22"/>
      <c r="IAK20" s="45"/>
      <c r="IAL20" s="22"/>
      <c r="IAM20" s="45"/>
      <c r="IAN20" s="22"/>
      <c r="IAO20" s="45"/>
      <c r="IAP20" s="22"/>
      <c r="IAQ20" s="45"/>
      <c r="IAR20" s="22"/>
      <c r="IAS20" s="45"/>
      <c r="IAT20" s="22"/>
      <c r="IAU20" s="45"/>
      <c r="IAV20" s="22"/>
      <c r="IAW20" s="45"/>
      <c r="IAX20" s="22"/>
      <c r="IAY20" s="45"/>
      <c r="IAZ20" s="22"/>
      <c r="IBA20" s="45"/>
      <c r="IBB20" s="22"/>
      <c r="IBC20" s="45"/>
      <c r="IBD20" s="22"/>
      <c r="IBE20" s="45"/>
      <c r="IBF20" s="22"/>
      <c r="IBG20" s="45"/>
      <c r="IBH20" s="22"/>
      <c r="IBI20" s="45"/>
      <c r="IBJ20" s="22"/>
      <c r="IBK20" s="45"/>
      <c r="IBL20" s="22"/>
      <c r="IBM20" s="45"/>
      <c r="IBN20" s="22"/>
      <c r="IBO20" s="45"/>
      <c r="IBP20" s="22"/>
      <c r="IBQ20" s="45"/>
      <c r="IBR20" s="22"/>
      <c r="IBS20" s="45"/>
      <c r="IBT20" s="22"/>
      <c r="IBU20" s="45"/>
      <c r="IBV20" s="22"/>
      <c r="IBW20" s="45"/>
      <c r="IBX20" s="22"/>
      <c r="IBY20" s="45"/>
      <c r="IBZ20" s="22"/>
      <c r="ICA20" s="45"/>
      <c r="ICB20" s="22"/>
      <c r="ICC20" s="45"/>
      <c r="ICD20" s="22"/>
      <c r="ICE20" s="45"/>
      <c r="ICF20" s="22"/>
      <c r="ICG20" s="45"/>
      <c r="ICH20" s="22"/>
      <c r="ICI20" s="45"/>
      <c r="ICJ20" s="22"/>
      <c r="ICK20" s="45"/>
      <c r="ICL20" s="22"/>
      <c r="ICM20" s="45"/>
      <c r="ICN20" s="22"/>
      <c r="ICO20" s="45"/>
      <c r="ICP20" s="22"/>
      <c r="ICQ20" s="45"/>
      <c r="ICR20" s="22"/>
      <c r="ICS20" s="45"/>
      <c r="ICT20" s="22"/>
      <c r="ICU20" s="45"/>
      <c r="ICV20" s="22"/>
      <c r="ICW20" s="45"/>
      <c r="ICX20" s="22"/>
      <c r="ICY20" s="45"/>
      <c r="ICZ20" s="22"/>
      <c r="IDA20" s="45"/>
      <c r="IDB20" s="22"/>
      <c r="IDC20" s="45"/>
      <c r="IDD20" s="22"/>
      <c r="IDE20" s="45"/>
      <c r="IDF20" s="22"/>
      <c r="IDG20" s="45"/>
      <c r="IDH20" s="22"/>
      <c r="IDI20" s="45"/>
      <c r="IDJ20" s="22"/>
      <c r="IDK20" s="45"/>
      <c r="IDL20" s="22"/>
      <c r="IDM20" s="45"/>
      <c r="IDN20" s="22"/>
      <c r="IDO20" s="45"/>
      <c r="IDP20" s="22"/>
      <c r="IDQ20" s="45"/>
      <c r="IDR20" s="22"/>
      <c r="IDS20" s="45"/>
      <c r="IDT20" s="22"/>
      <c r="IDU20" s="45"/>
      <c r="IDV20" s="22"/>
      <c r="IDW20" s="45"/>
      <c r="IDX20" s="22"/>
      <c r="IDY20" s="45"/>
      <c r="IDZ20" s="22"/>
      <c r="IEA20" s="45"/>
      <c r="IEB20" s="22"/>
      <c r="IEC20" s="45"/>
      <c r="IED20" s="22"/>
      <c r="IEE20" s="45"/>
      <c r="IEF20" s="22"/>
      <c r="IEG20" s="45"/>
      <c r="IEH20" s="22"/>
      <c r="IEI20" s="45"/>
      <c r="IEJ20" s="22"/>
      <c r="IEK20" s="45"/>
      <c r="IEL20" s="22"/>
      <c r="IEM20" s="45"/>
      <c r="IEN20" s="22"/>
      <c r="IEO20" s="45"/>
      <c r="IEP20" s="22"/>
      <c r="IEQ20" s="45"/>
      <c r="IER20" s="22"/>
      <c r="IES20" s="45"/>
      <c r="IET20" s="22"/>
      <c r="IEU20" s="45"/>
      <c r="IEV20" s="22"/>
      <c r="IEW20" s="45"/>
      <c r="IEX20" s="22"/>
      <c r="IEY20" s="45"/>
      <c r="IEZ20" s="22"/>
      <c r="IFA20" s="45"/>
      <c r="IFB20" s="22"/>
      <c r="IFC20" s="45"/>
      <c r="IFD20" s="22"/>
      <c r="IFE20" s="45"/>
      <c r="IFF20" s="22"/>
      <c r="IFG20" s="45"/>
      <c r="IFH20" s="22"/>
      <c r="IFI20" s="45"/>
      <c r="IFJ20" s="22"/>
      <c r="IFK20" s="45"/>
      <c r="IFL20" s="22"/>
      <c r="IFM20" s="45"/>
      <c r="IFN20" s="22"/>
      <c r="IFO20" s="45"/>
      <c r="IFP20" s="22"/>
      <c r="IFQ20" s="45"/>
      <c r="IFR20" s="22"/>
      <c r="IFS20" s="45"/>
      <c r="IFT20" s="22"/>
      <c r="IFU20" s="45"/>
      <c r="IFV20" s="22"/>
      <c r="IFW20" s="45"/>
      <c r="IFX20" s="22"/>
      <c r="IFY20" s="45"/>
      <c r="IFZ20" s="22"/>
      <c r="IGA20" s="45"/>
      <c r="IGB20" s="22"/>
      <c r="IGC20" s="45"/>
      <c r="IGD20" s="22"/>
      <c r="IGE20" s="45"/>
      <c r="IGF20" s="22"/>
      <c r="IGG20" s="45"/>
      <c r="IGH20" s="22"/>
      <c r="IGI20" s="45"/>
      <c r="IGJ20" s="22"/>
      <c r="IGK20" s="45"/>
      <c r="IGL20" s="22"/>
      <c r="IGM20" s="45"/>
      <c r="IGN20" s="22"/>
      <c r="IGO20" s="45"/>
      <c r="IGP20" s="22"/>
      <c r="IGQ20" s="45"/>
      <c r="IGR20" s="22"/>
      <c r="IGS20" s="45"/>
      <c r="IGT20" s="22"/>
      <c r="IGU20" s="45"/>
      <c r="IGV20" s="22"/>
      <c r="IGW20" s="45"/>
      <c r="IGX20" s="22"/>
      <c r="IGY20" s="45"/>
      <c r="IGZ20" s="22"/>
      <c r="IHA20" s="45"/>
      <c r="IHB20" s="22"/>
      <c r="IHC20" s="45"/>
      <c r="IHD20" s="22"/>
      <c r="IHE20" s="45"/>
      <c r="IHF20" s="22"/>
      <c r="IHG20" s="45"/>
      <c r="IHH20" s="22"/>
      <c r="IHI20" s="45"/>
      <c r="IHJ20" s="22"/>
      <c r="IHK20" s="45"/>
      <c r="IHL20" s="22"/>
      <c r="IHM20" s="45"/>
      <c r="IHN20" s="22"/>
      <c r="IHO20" s="45"/>
      <c r="IHP20" s="22"/>
      <c r="IHQ20" s="45"/>
      <c r="IHR20" s="22"/>
      <c r="IHS20" s="45"/>
      <c r="IHT20" s="22"/>
      <c r="IHU20" s="45"/>
      <c r="IHV20" s="22"/>
      <c r="IHW20" s="45"/>
      <c r="IHX20" s="22"/>
      <c r="IHY20" s="45"/>
      <c r="IHZ20" s="22"/>
      <c r="IIA20" s="45"/>
      <c r="IIB20" s="22"/>
      <c r="IIC20" s="45"/>
      <c r="IID20" s="22"/>
      <c r="IIE20" s="45"/>
      <c r="IIF20" s="22"/>
      <c r="IIG20" s="45"/>
      <c r="IIH20" s="22"/>
      <c r="III20" s="45"/>
      <c r="IIJ20" s="22"/>
      <c r="IIK20" s="45"/>
      <c r="IIL20" s="22"/>
      <c r="IIM20" s="45"/>
      <c r="IIN20" s="22"/>
      <c r="IIO20" s="45"/>
      <c r="IIP20" s="22"/>
      <c r="IIQ20" s="45"/>
      <c r="IIR20" s="22"/>
      <c r="IIS20" s="45"/>
      <c r="IIT20" s="22"/>
      <c r="IIU20" s="45"/>
      <c r="IIV20" s="22"/>
      <c r="IIW20" s="45"/>
      <c r="IIX20" s="22"/>
      <c r="IIY20" s="45"/>
      <c r="IIZ20" s="22"/>
      <c r="IJA20" s="45"/>
      <c r="IJB20" s="22"/>
      <c r="IJC20" s="45"/>
      <c r="IJD20" s="22"/>
      <c r="IJE20" s="45"/>
      <c r="IJF20" s="22"/>
      <c r="IJG20" s="45"/>
      <c r="IJH20" s="22"/>
      <c r="IJI20" s="45"/>
      <c r="IJJ20" s="22"/>
      <c r="IJK20" s="45"/>
      <c r="IJL20" s="22"/>
      <c r="IJM20" s="45"/>
      <c r="IJN20" s="22"/>
      <c r="IJO20" s="45"/>
      <c r="IJP20" s="22"/>
      <c r="IJQ20" s="45"/>
      <c r="IJR20" s="22"/>
      <c r="IJS20" s="45"/>
      <c r="IJT20" s="22"/>
      <c r="IJU20" s="45"/>
      <c r="IJV20" s="22"/>
      <c r="IJW20" s="45"/>
      <c r="IJX20" s="22"/>
      <c r="IJY20" s="45"/>
      <c r="IJZ20" s="22"/>
      <c r="IKA20" s="45"/>
      <c r="IKB20" s="22"/>
      <c r="IKC20" s="45"/>
      <c r="IKD20" s="22"/>
      <c r="IKE20" s="45"/>
      <c r="IKF20" s="22"/>
      <c r="IKG20" s="45"/>
      <c r="IKH20" s="22"/>
      <c r="IKI20" s="45"/>
      <c r="IKJ20" s="22"/>
      <c r="IKK20" s="45"/>
      <c r="IKL20" s="22"/>
      <c r="IKM20" s="45"/>
      <c r="IKN20" s="22"/>
      <c r="IKO20" s="45"/>
      <c r="IKP20" s="22"/>
      <c r="IKQ20" s="45"/>
      <c r="IKR20" s="22"/>
      <c r="IKS20" s="45"/>
      <c r="IKT20" s="22"/>
      <c r="IKU20" s="45"/>
      <c r="IKV20" s="22"/>
      <c r="IKW20" s="45"/>
      <c r="IKX20" s="22"/>
      <c r="IKY20" s="45"/>
      <c r="IKZ20" s="22"/>
      <c r="ILA20" s="45"/>
      <c r="ILB20" s="22"/>
      <c r="ILC20" s="45"/>
      <c r="ILD20" s="22"/>
      <c r="ILE20" s="45"/>
      <c r="ILF20" s="22"/>
      <c r="ILG20" s="45"/>
      <c r="ILH20" s="22"/>
      <c r="ILI20" s="45"/>
      <c r="ILJ20" s="22"/>
      <c r="ILK20" s="45"/>
      <c r="ILL20" s="22"/>
      <c r="ILM20" s="45"/>
      <c r="ILN20" s="22"/>
      <c r="ILO20" s="45"/>
      <c r="ILP20" s="22"/>
      <c r="ILQ20" s="45"/>
      <c r="ILR20" s="22"/>
      <c r="ILS20" s="45"/>
      <c r="ILT20" s="22"/>
      <c r="ILU20" s="45"/>
      <c r="ILV20" s="22"/>
      <c r="ILW20" s="45"/>
      <c r="ILX20" s="22"/>
      <c r="ILY20" s="45"/>
      <c r="ILZ20" s="22"/>
      <c r="IMA20" s="45"/>
      <c r="IMB20" s="22"/>
      <c r="IMC20" s="45"/>
      <c r="IMD20" s="22"/>
      <c r="IME20" s="45"/>
      <c r="IMF20" s="22"/>
      <c r="IMG20" s="45"/>
      <c r="IMH20" s="22"/>
      <c r="IMI20" s="45"/>
      <c r="IMJ20" s="22"/>
      <c r="IMK20" s="45"/>
      <c r="IML20" s="22"/>
      <c r="IMM20" s="45"/>
      <c r="IMN20" s="22"/>
      <c r="IMO20" s="45"/>
      <c r="IMP20" s="22"/>
      <c r="IMQ20" s="45"/>
      <c r="IMR20" s="22"/>
      <c r="IMS20" s="45"/>
      <c r="IMT20" s="22"/>
      <c r="IMU20" s="45"/>
      <c r="IMV20" s="22"/>
      <c r="IMW20" s="45"/>
      <c r="IMX20" s="22"/>
      <c r="IMY20" s="45"/>
      <c r="IMZ20" s="22"/>
      <c r="INA20" s="45"/>
      <c r="INB20" s="22"/>
      <c r="INC20" s="45"/>
      <c r="IND20" s="22"/>
      <c r="INE20" s="45"/>
      <c r="INF20" s="22"/>
      <c r="ING20" s="45"/>
      <c r="INH20" s="22"/>
      <c r="INI20" s="45"/>
      <c r="INJ20" s="22"/>
      <c r="INK20" s="45"/>
      <c r="INL20" s="22"/>
      <c r="INM20" s="45"/>
      <c r="INN20" s="22"/>
      <c r="INO20" s="45"/>
      <c r="INP20" s="22"/>
      <c r="INQ20" s="45"/>
      <c r="INR20" s="22"/>
      <c r="INS20" s="45"/>
      <c r="INT20" s="22"/>
      <c r="INU20" s="45"/>
      <c r="INV20" s="22"/>
      <c r="INW20" s="45"/>
      <c r="INX20" s="22"/>
      <c r="INY20" s="45"/>
      <c r="INZ20" s="22"/>
      <c r="IOA20" s="45"/>
      <c r="IOB20" s="22"/>
      <c r="IOC20" s="45"/>
      <c r="IOD20" s="22"/>
      <c r="IOE20" s="45"/>
      <c r="IOF20" s="22"/>
      <c r="IOG20" s="45"/>
      <c r="IOH20" s="22"/>
      <c r="IOI20" s="45"/>
      <c r="IOJ20" s="22"/>
      <c r="IOK20" s="45"/>
      <c r="IOL20" s="22"/>
      <c r="IOM20" s="45"/>
      <c r="ION20" s="22"/>
      <c r="IOO20" s="45"/>
      <c r="IOP20" s="22"/>
      <c r="IOQ20" s="45"/>
      <c r="IOR20" s="22"/>
      <c r="IOS20" s="45"/>
      <c r="IOT20" s="22"/>
      <c r="IOU20" s="45"/>
      <c r="IOV20" s="22"/>
      <c r="IOW20" s="45"/>
      <c r="IOX20" s="22"/>
      <c r="IOY20" s="45"/>
      <c r="IOZ20" s="22"/>
      <c r="IPA20" s="45"/>
      <c r="IPB20" s="22"/>
      <c r="IPC20" s="45"/>
      <c r="IPD20" s="22"/>
      <c r="IPE20" s="45"/>
      <c r="IPF20" s="22"/>
      <c r="IPG20" s="45"/>
      <c r="IPH20" s="22"/>
      <c r="IPI20" s="45"/>
      <c r="IPJ20" s="22"/>
      <c r="IPK20" s="45"/>
      <c r="IPL20" s="22"/>
      <c r="IPM20" s="45"/>
      <c r="IPN20" s="22"/>
      <c r="IPO20" s="45"/>
      <c r="IPP20" s="22"/>
      <c r="IPQ20" s="45"/>
      <c r="IPR20" s="22"/>
      <c r="IPS20" s="45"/>
      <c r="IPT20" s="22"/>
      <c r="IPU20" s="45"/>
      <c r="IPV20" s="22"/>
      <c r="IPW20" s="45"/>
      <c r="IPX20" s="22"/>
      <c r="IPY20" s="45"/>
      <c r="IPZ20" s="22"/>
      <c r="IQA20" s="45"/>
      <c r="IQB20" s="22"/>
      <c r="IQC20" s="45"/>
      <c r="IQD20" s="22"/>
      <c r="IQE20" s="45"/>
      <c r="IQF20" s="22"/>
      <c r="IQG20" s="45"/>
      <c r="IQH20" s="22"/>
      <c r="IQI20" s="45"/>
      <c r="IQJ20" s="22"/>
      <c r="IQK20" s="45"/>
      <c r="IQL20" s="22"/>
      <c r="IQM20" s="45"/>
      <c r="IQN20" s="22"/>
      <c r="IQO20" s="45"/>
      <c r="IQP20" s="22"/>
      <c r="IQQ20" s="45"/>
      <c r="IQR20" s="22"/>
      <c r="IQS20" s="45"/>
      <c r="IQT20" s="22"/>
      <c r="IQU20" s="45"/>
      <c r="IQV20" s="22"/>
      <c r="IQW20" s="45"/>
      <c r="IQX20" s="22"/>
      <c r="IQY20" s="45"/>
      <c r="IQZ20" s="22"/>
      <c r="IRA20" s="45"/>
      <c r="IRB20" s="22"/>
      <c r="IRC20" s="45"/>
      <c r="IRD20" s="22"/>
      <c r="IRE20" s="45"/>
      <c r="IRF20" s="22"/>
      <c r="IRG20" s="45"/>
      <c r="IRH20" s="22"/>
      <c r="IRI20" s="45"/>
      <c r="IRJ20" s="22"/>
      <c r="IRK20" s="45"/>
      <c r="IRL20" s="22"/>
      <c r="IRM20" s="45"/>
      <c r="IRN20" s="22"/>
      <c r="IRO20" s="45"/>
      <c r="IRP20" s="22"/>
      <c r="IRQ20" s="45"/>
      <c r="IRR20" s="22"/>
      <c r="IRS20" s="45"/>
      <c r="IRT20" s="22"/>
      <c r="IRU20" s="45"/>
      <c r="IRV20" s="22"/>
      <c r="IRW20" s="45"/>
      <c r="IRX20" s="22"/>
      <c r="IRY20" s="45"/>
      <c r="IRZ20" s="22"/>
      <c r="ISA20" s="45"/>
      <c r="ISB20" s="22"/>
      <c r="ISC20" s="45"/>
      <c r="ISD20" s="22"/>
      <c r="ISE20" s="45"/>
      <c r="ISF20" s="22"/>
      <c r="ISG20" s="45"/>
      <c r="ISH20" s="22"/>
      <c r="ISI20" s="45"/>
      <c r="ISJ20" s="22"/>
      <c r="ISK20" s="45"/>
      <c r="ISL20" s="22"/>
      <c r="ISM20" s="45"/>
      <c r="ISN20" s="22"/>
      <c r="ISO20" s="45"/>
      <c r="ISP20" s="22"/>
      <c r="ISQ20" s="45"/>
      <c r="ISR20" s="22"/>
      <c r="ISS20" s="45"/>
      <c r="IST20" s="22"/>
      <c r="ISU20" s="45"/>
      <c r="ISV20" s="22"/>
      <c r="ISW20" s="45"/>
      <c r="ISX20" s="22"/>
      <c r="ISY20" s="45"/>
      <c r="ISZ20" s="22"/>
      <c r="ITA20" s="45"/>
      <c r="ITB20" s="22"/>
      <c r="ITC20" s="45"/>
      <c r="ITD20" s="22"/>
      <c r="ITE20" s="45"/>
      <c r="ITF20" s="22"/>
      <c r="ITG20" s="45"/>
      <c r="ITH20" s="22"/>
      <c r="ITI20" s="45"/>
      <c r="ITJ20" s="22"/>
      <c r="ITK20" s="45"/>
      <c r="ITL20" s="22"/>
      <c r="ITM20" s="45"/>
      <c r="ITN20" s="22"/>
      <c r="ITO20" s="45"/>
      <c r="ITP20" s="22"/>
      <c r="ITQ20" s="45"/>
      <c r="ITR20" s="22"/>
      <c r="ITS20" s="45"/>
      <c r="ITT20" s="22"/>
      <c r="ITU20" s="45"/>
      <c r="ITV20" s="22"/>
      <c r="ITW20" s="45"/>
      <c r="ITX20" s="22"/>
      <c r="ITY20" s="45"/>
      <c r="ITZ20" s="22"/>
      <c r="IUA20" s="45"/>
      <c r="IUB20" s="22"/>
      <c r="IUC20" s="45"/>
      <c r="IUD20" s="22"/>
      <c r="IUE20" s="45"/>
      <c r="IUF20" s="22"/>
      <c r="IUG20" s="45"/>
      <c r="IUH20" s="22"/>
      <c r="IUI20" s="45"/>
      <c r="IUJ20" s="22"/>
      <c r="IUK20" s="45"/>
      <c r="IUL20" s="22"/>
      <c r="IUM20" s="45"/>
      <c r="IUN20" s="22"/>
      <c r="IUO20" s="45"/>
      <c r="IUP20" s="22"/>
      <c r="IUQ20" s="45"/>
      <c r="IUR20" s="22"/>
      <c r="IUS20" s="45"/>
      <c r="IUT20" s="22"/>
      <c r="IUU20" s="45"/>
      <c r="IUV20" s="22"/>
      <c r="IUW20" s="45"/>
      <c r="IUX20" s="22"/>
      <c r="IUY20" s="45"/>
      <c r="IUZ20" s="22"/>
      <c r="IVA20" s="45"/>
      <c r="IVB20" s="22"/>
      <c r="IVC20" s="45"/>
      <c r="IVD20" s="22"/>
      <c r="IVE20" s="45"/>
      <c r="IVF20" s="22"/>
      <c r="IVG20" s="45"/>
      <c r="IVH20" s="22"/>
      <c r="IVI20" s="45"/>
      <c r="IVJ20" s="22"/>
      <c r="IVK20" s="45"/>
      <c r="IVL20" s="22"/>
      <c r="IVM20" s="45"/>
      <c r="IVN20" s="22"/>
      <c r="IVO20" s="45"/>
      <c r="IVP20" s="22"/>
      <c r="IVQ20" s="45"/>
      <c r="IVR20" s="22"/>
      <c r="IVS20" s="45"/>
      <c r="IVT20" s="22"/>
      <c r="IVU20" s="45"/>
      <c r="IVV20" s="22"/>
      <c r="IVW20" s="45"/>
      <c r="IVX20" s="22"/>
      <c r="IVY20" s="45"/>
      <c r="IVZ20" s="22"/>
      <c r="IWA20" s="45"/>
      <c r="IWB20" s="22"/>
      <c r="IWC20" s="45"/>
      <c r="IWD20" s="22"/>
      <c r="IWE20" s="45"/>
      <c r="IWF20" s="22"/>
      <c r="IWG20" s="45"/>
      <c r="IWH20" s="22"/>
      <c r="IWI20" s="45"/>
      <c r="IWJ20" s="22"/>
      <c r="IWK20" s="45"/>
      <c r="IWL20" s="22"/>
      <c r="IWM20" s="45"/>
      <c r="IWN20" s="22"/>
      <c r="IWO20" s="45"/>
      <c r="IWP20" s="22"/>
      <c r="IWQ20" s="45"/>
      <c r="IWR20" s="22"/>
      <c r="IWS20" s="45"/>
      <c r="IWT20" s="22"/>
      <c r="IWU20" s="45"/>
      <c r="IWV20" s="22"/>
      <c r="IWW20" s="45"/>
      <c r="IWX20" s="22"/>
      <c r="IWY20" s="45"/>
      <c r="IWZ20" s="22"/>
      <c r="IXA20" s="45"/>
      <c r="IXB20" s="22"/>
      <c r="IXC20" s="45"/>
      <c r="IXD20" s="22"/>
      <c r="IXE20" s="45"/>
      <c r="IXF20" s="22"/>
      <c r="IXG20" s="45"/>
      <c r="IXH20" s="22"/>
      <c r="IXI20" s="45"/>
      <c r="IXJ20" s="22"/>
      <c r="IXK20" s="45"/>
      <c r="IXL20" s="22"/>
      <c r="IXM20" s="45"/>
      <c r="IXN20" s="22"/>
      <c r="IXO20" s="45"/>
      <c r="IXP20" s="22"/>
      <c r="IXQ20" s="45"/>
      <c r="IXR20" s="22"/>
      <c r="IXS20" s="45"/>
      <c r="IXT20" s="22"/>
      <c r="IXU20" s="45"/>
      <c r="IXV20" s="22"/>
      <c r="IXW20" s="45"/>
      <c r="IXX20" s="22"/>
      <c r="IXY20" s="45"/>
      <c r="IXZ20" s="22"/>
      <c r="IYA20" s="45"/>
      <c r="IYB20" s="22"/>
      <c r="IYC20" s="45"/>
      <c r="IYD20" s="22"/>
      <c r="IYE20" s="45"/>
      <c r="IYF20" s="22"/>
      <c r="IYG20" s="45"/>
      <c r="IYH20" s="22"/>
      <c r="IYI20" s="45"/>
      <c r="IYJ20" s="22"/>
      <c r="IYK20" s="45"/>
      <c r="IYL20" s="22"/>
      <c r="IYM20" s="45"/>
      <c r="IYN20" s="22"/>
      <c r="IYO20" s="45"/>
      <c r="IYP20" s="22"/>
      <c r="IYQ20" s="45"/>
      <c r="IYR20" s="22"/>
      <c r="IYS20" s="45"/>
      <c r="IYT20" s="22"/>
      <c r="IYU20" s="45"/>
      <c r="IYV20" s="22"/>
      <c r="IYW20" s="45"/>
      <c r="IYX20" s="22"/>
      <c r="IYY20" s="45"/>
      <c r="IYZ20" s="22"/>
      <c r="IZA20" s="45"/>
      <c r="IZB20" s="22"/>
      <c r="IZC20" s="45"/>
      <c r="IZD20" s="22"/>
      <c r="IZE20" s="45"/>
      <c r="IZF20" s="22"/>
      <c r="IZG20" s="45"/>
      <c r="IZH20" s="22"/>
      <c r="IZI20" s="45"/>
      <c r="IZJ20" s="22"/>
      <c r="IZK20" s="45"/>
      <c r="IZL20" s="22"/>
      <c r="IZM20" s="45"/>
      <c r="IZN20" s="22"/>
      <c r="IZO20" s="45"/>
      <c r="IZP20" s="22"/>
      <c r="IZQ20" s="45"/>
      <c r="IZR20" s="22"/>
      <c r="IZS20" s="45"/>
      <c r="IZT20" s="22"/>
      <c r="IZU20" s="45"/>
      <c r="IZV20" s="22"/>
      <c r="IZW20" s="45"/>
      <c r="IZX20" s="22"/>
      <c r="IZY20" s="45"/>
      <c r="IZZ20" s="22"/>
      <c r="JAA20" s="45"/>
      <c r="JAB20" s="22"/>
      <c r="JAC20" s="45"/>
      <c r="JAD20" s="22"/>
      <c r="JAE20" s="45"/>
      <c r="JAF20" s="22"/>
      <c r="JAG20" s="45"/>
      <c r="JAH20" s="22"/>
      <c r="JAI20" s="45"/>
      <c r="JAJ20" s="22"/>
      <c r="JAK20" s="45"/>
      <c r="JAL20" s="22"/>
      <c r="JAM20" s="45"/>
      <c r="JAN20" s="22"/>
      <c r="JAO20" s="45"/>
      <c r="JAP20" s="22"/>
      <c r="JAQ20" s="45"/>
      <c r="JAR20" s="22"/>
      <c r="JAS20" s="45"/>
      <c r="JAT20" s="22"/>
      <c r="JAU20" s="45"/>
      <c r="JAV20" s="22"/>
      <c r="JAW20" s="45"/>
      <c r="JAX20" s="22"/>
      <c r="JAY20" s="45"/>
      <c r="JAZ20" s="22"/>
      <c r="JBA20" s="45"/>
      <c r="JBB20" s="22"/>
      <c r="JBC20" s="45"/>
      <c r="JBD20" s="22"/>
      <c r="JBE20" s="45"/>
      <c r="JBF20" s="22"/>
      <c r="JBG20" s="45"/>
      <c r="JBH20" s="22"/>
      <c r="JBI20" s="45"/>
      <c r="JBJ20" s="22"/>
      <c r="JBK20" s="45"/>
      <c r="JBL20" s="22"/>
      <c r="JBM20" s="45"/>
      <c r="JBN20" s="22"/>
      <c r="JBO20" s="45"/>
      <c r="JBP20" s="22"/>
      <c r="JBQ20" s="45"/>
      <c r="JBR20" s="22"/>
      <c r="JBS20" s="45"/>
      <c r="JBT20" s="22"/>
      <c r="JBU20" s="45"/>
      <c r="JBV20" s="22"/>
      <c r="JBW20" s="45"/>
      <c r="JBX20" s="22"/>
      <c r="JBY20" s="45"/>
      <c r="JBZ20" s="22"/>
      <c r="JCA20" s="45"/>
      <c r="JCB20" s="22"/>
      <c r="JCC20" s="45"/>
      <c r="JCD20" s="22"/>
      <c r="JCE20" s="45"/>
      <c r="JCF20" s="22"/>
      <c r="JCG20" s="45"/>
      <c r="JCH20" s="22"/>
      <c r="JCI20" s="45"/>
      <c r="JCJ20" s="22"/>
      <c r="JCK20" s="45"/>
      <c r="JCL20" s="22"/>
      <c r="JCM20" s="45"/>
      <c r="JCN20" s="22"/>
      <c r="JCO20" s="45"/>
      <c r="JCP20" s="22"/>
      <c r="JCQ20" s="45"/>
      <c r="JCR20" s="22"/>
      <c r="JCS20" s="45"/>
      <c r="JCT20" s="22"/>
      <c r="JCU20" s="45"/>
      <c r="JCV20" s="22"/>
      <c r="JCW20" s="45"/>
      <c r="JCX20" s="22"/>
      <c r="JCY20" s="45"/>
      <c r="JCZ20" s="22"/>
      <c r="JDA20" s="45"/>
      <c r="JDB20" s="22"/>
      <c r="JDC20" s="45"/>
      <c r="JDD20" s="22"/>
      <c r="JDE20" s="45"/>
      <c r="JDF20" s="22"/>
      <c r="JDG20" s="45"/>
      <c r="JDH20" s="22"/>
      <c r="JDI20" s="45"/>
      <c r="JDJ20" s="22"/>
      <c r="JDK20" s="45"/>
      <c r="JDL20" s="22"/>
      <c r="JDM20" s="45"/>
      <c r="JDN20" s="22"/>
      <c r="JDO20" s="45"/>
      <c r="JDP20" s="22"/>
      <c r="JDQ20" s="45"/>
      <c r="JDR20" s="22"/>
      <c r="JDS20" s="45"/>
      <c r="JDT20" s="22"/>
      <c r="JDU20" s="45"/>
      <c r="JDV20" s="22"/>
      <c r="JDW20" s="45"/>
      <c r="JDX20" s="22"/>
      <c r="JDY20" s="45"/>
      <c r="JDZ20" s="22"/>
      <c r="JEA20" s="45"/>
      <c r="JEB20" s="22"/>
      <c r="JEC20" s="45"/>
      <c r="JED20" s="22"/>
      <c r="JEE20" s="45"/>
      <c r="JEF20" s="22"/>
      <c r="JEG20" s="45"/>
      <c r="JEH20" s="22"/>
      <c r="JEI20" s="45"/>
      <c r="JEJ20" s="22"/>
      <c r="JEK20" s="45"/>
      <c r="JEL20" s="22"/>
      <c r="JEM20" s="45"/>
      <c r="JEN20" s="22"/>
      <c r="JEO20" s="45"/>
      <c r="JEP20" s="22"/>
      <c r="JEQ20" s="45"/>
      <c r="JER20" s="22"/>
      <c r="JES20" s="45"/>
      <c r="JET20" s="22"/>
      <c r="JEU20" s="45"/>
      <c r="JEV20" s="22"/>
      <c r="JEW20" s="45"/>
      <c r="JEX20" s="22"/>
      <c r="JEY20" s="45"/>
      <c r="JEZ20" s="22"/>
      <c r="JFA20" s="45"/>
      <c r="JFB20" s="22"/>
      <c r="JFC20" s="45"/>
      <c r="JFD20" s="22"/>
      <c r="JFE20" s="45"/>
      <c r="JFF20" s="22"/>
      <c r="JFG20" s="45"/>
      <c r="JFH20" s="22"/>
      <c r="JFI20" s="45"/>
      <c r="JFJ20" s="22"/>
      <c r="JFK20" s="45"/>
      <c r="JFL20" s="22"/>
      <c r="JFM20" s="45"/>
      <c r="JFN20" s="22"/>
      <c r="JFO20" s="45"/>
      <c r="JFP20" s="22"/>
      <c r="JFQ20" s="45"/>
      <c r="JFR20" s="22"/>
      <c r="JFS20" s="45"/>
      <c r="JFT20" s="22"/>
      <c r="JFU20" s="45"/>
      <c r="JFV20" s="22"/>
      <c r="JFW20" s="45"/>
      <c r="JFX20" s="22"/>
      <c r="JFY20" s="45"/>
      <c r="JFZ20" s="22"/>
      <c r="JGA20" s="45"/>
      <c r="JGB20" s="22"/>
      <c r="JGC20" s="45"/>
      <c r="JGD20" s="22"/>
      <c r="JGE20" s="45"/>
      <c r="JGF20" s="22"/>
      <c r="JGG20" s="45"/>
      <c r="JGH20" s="22"/>
      <c r="JGI20" s="45"/>
      <c r="JGJ20" s="22"/>
      <c r="JGK20" s="45"/>
      <c r="JGL20" s="22"/>
      <c r="JGM20" s="45"/>
      <c r="JGN20" s="22"/>
      <c r="JGO20" s="45"/>
      <c r="JGP20" s="22"/>
      <c r="JGQ20" s="45"/>
      <c r="JGR20" s="22"/>
      <c r="JGS20" s="45"/>
      <c r="JGT20" s="22"/>
      <c r="JGU20" s="45"/>
      <c r="JGV20" s="22"/>
      <c r="JGW20" s="45"/>
      <c r="JGX20" s="22"/>
      <c r="JGY20" s="45"/>
      <c r="JGZ20" s="22"/>
      <c r="JHA20" s="45"/>
      <c r="JHB20" s="22"/>
      <c r="JHC20" s="45"/>
      <c r="JHD20" s="22"/>
      <c r="JHE20" s="45"/>
      <c r="JHF20" s="22"/>
      <c r="JHG20" s="45"/>
      <c r="JHH20" s="22"/>
      <c r="JHI20" s="45"/>
      <c r="JHJ20" s="22"/>
      <c r="JHK20" s="45"/>
      <c r="JHL20" s="22"/>
      <c r="JHM20" s="45"/>
      <c r="JHN20" s="22"/>
      <c r="JHO20" s="45"/>
      <c r="JHP20" s="22"/>
      <c r="JHQ20" s="45"/>
      <c r="JHR20" s="22"/>
      <c r="JHS20" s="45"/>
      <c r="JHT20" s="22"/>
      <c r="JHU20" s="45"/>
      <c r="JHV20" s="22"/>
      <c r="JHW20" s="45"/>
      <c r="JHX20" s="22"/>
      <c r="JHY20" s="45"/>
      <c r="JHZ20" s="22"/>
      <c r="JIA20" s="45"/>
      <c r="JIB20" s="22"/>
      <c r="JIC20" s="45"/>
      <c r="JID20" s="22"/>
      <c r="JIE20" s="45"/>
      <c r="JIF20" s="22"/>
      <c r="JIG20" s="45"/>
      <c r="JIH20" s="22"/>
      <c r="JII20" s="45"/>
      <c r="JIJ20" s="22"/>
      <c r="JIK20" s="45"/>
      <c r="JIL20" s="22"/>
      <c r="JIM20" s="45"/>
      <c r="JIN20" s="22"/>
      <c r="JIO20" s="45"/>
      <c r="JIP20" s="22"/>
      <c r="JIQ20" s="45"/>
      <c r="JIR20" s="22"/>
      <c r="JIS20" s="45"/>
      <c r="JIT20" s="22"/>
      <c r="JIU20" s="45"/>
      <c r="JIV20" s="22"/>
      <c r="JIW20" s="45"/>
      <c r="JIX20" s="22"/>
      <c r="JIY20" s="45"/>
      <c r="JIZ20" s="22"/>
      <c r="JJA20" s="45"/>
      <c r="JJB20" s="22"/>
      <c r="JJC20" s="45"/>
      <c r="JJD20" s="22"/>
      <c r="JJE20" s="45"/>
      <c r="JJF20" s="22"/>
      <c r="JJG20" s="45"/>
      <c r="JJH20" s="22"/>
      <c r="JJI20" s="45"/>
      <c r="JJJ20" s="22"/>
      <c r="JJK20" s="45"/>
      <c r="JJL20" s="22"/>
      <c r="JJM20" s="45"/>
      <c r="JJN20" s="22"/>
      <c r="JJO20" s="45"/>
      <c r="JJP20" s="22"/>
      <c r="JJQ20" s="45"/>
      <c r="JJR20" s="22"/>
      <c r="JJS20" s="45"/>
      <c r="JJT20" s="22"/>
      <c r="JJU20" s="45"/>
      <c r="JJV20" s="22"/>
      <c r="JJW20" s="45"/>
      <c r="JJX20" s="22"/>
      <c r="JJY20" s="45"/>
      <c r="JJZ20" s="22"/>
      <c r="JKA20" s="45"/>
      <c r="JKB20" s="22"/>
      <c r="JKC20" s="45"/>
      <c r="JKD20" s="22"/>
      <c r="JKE20" s="45"/>
      <c r="JKF20" s="22"/>
      <c r="JKG20" s="45"/>
      <c r="JKH20" s="22"/>
      <c r="JKI20" s="45"/>
      <c r="JKJ20" s="22"/>
      <c r="JKK20" s="45"/>
      <c r="JKL20" s="22"/>
      <c r="JKM20" s="45"/>
      <c r="JKN20" s="22"/>
      <c r="JKO20" s="45"/>
      <c r="JKP20" s="22"/>
      <c r="JKQ20" s="45"/>
      <c r="JKR20" s="22"/>
      <c r="JKS20" s="45"/>
      <c r="JKT20" s="22"/>
      <c r="JKU20" s="45"/>
      <c r="JKV20" s="22"/>
      <c r="JKW20" s="45"/>
      <c r="JKX20" s="22"/>
      <c r="JKY20" s="45"/>
      <c r="JKZ20" s="22"/>
      <c r="JLA20" s="45"/>
      <c r="JLB20" s="22"/>
      <c r="JLC20" s="45"/>
      <c r="JLD20" s="22"/>
      <c r="JLE20" s="45"/>
      <c r="JLF20" s="22"/>
      <c r="JLG20" s="45"/>
      <c r="JLH20" s="22"/>
      <c r="JLI20" s="45"/>
      <c r="JLJ20" s="22"/>
      <c r="JLK20" s="45"/>
      <c r="JLL20" s="22"/>
      <c r="JLM20" s="45"/>
      <c r="JLN20" s="22"/>
      <c r="JLO20" s="45"/>
      <c r="JLP20" s="22"/>
      <c r="JLQ20" s="45"/>
      <c r="JLR20" s="22"/>
      <c r="JLS20" s="45"/>
      <c r="JLT20" s="22"/>
      <c r="JLU20" s="45"/>
      <c r="JLV20" s="22"/>
      <c r="JLW20" s="45"/>
      <c r="JLX20" s="22"/>
      <c r="JLY20" s="45"/>
      <c r="JLZ20" s="22"/>
      <c r="JMA20" s="45"/>
      <c r="JMB20" s="22"/>
      <c r="JMC20" s="45"/>
      <c r="JMD20" s="22"/>
      <c r="JME20" s="45"/>
      <c r="JMF20" s="22"/>
      <c r="JMG20" s="45"/>
      <c r="JMH20" s="22"/>
      <c r="JMI20" s="45"/>
      <c r="JMJ20" s="22"/>
      <c r="JMK20" s="45"/>
      <c r="JML20" s="22"/>
      <c r="JMM20" s="45"/>
      <c r="JMN20" s="22"/>
      <c r="JMO20" s="45"/>
      <c r="JMP20" s="22"/>
      <c r="JMQ20" s="45"/>
      <c r="JMR20" s="22"/>
      <c r="JMS20" s="45"/>
      <c r="JMT20" s="22"/>
      <c r="JMU20" s="45"/>
      <c r="JMV20" s="22"/>
      <c r="JMW20" s="45"/>
      <c r="JMX20" s="22"/>
      <c r="JMY20" s="45"/>
      <c r="JMZ20" s="22"/>
      <c r="JNA20" s="45"/>
      <c r="JNB20" s="22"/>
      <c r="JNC20" s="45"/>
      <c r="JND20" s="22"/>
      <c r="JNE20" s="45"/>
      <c r="JNF20" s="22"/>
      <c r="JNG20" s="45"/>
      <c r="JNH20" s="22"/>
      <c r="JNI20" s="45"/>
      <c r="JNJ20" s="22"/>
      <c r="JNK20" s="45"/>
      <c r="JNL20" s="22"/>
      <c r="JNM20" s="45"/>
      <c r="JNN20" s="22"/>
      <c r="JNO20" s="45"/>
      <c r="JNP20" s="22"/>
      <c r="JNQ20" s="45"/>
      <c r="JNR20" s="22"/>
      <c r="JNS20" s="45"/>
      <c r="JNT20" s="22"/>
      <c r="JNU20" s="45"/>
      <c r="JNV20" s="22"/>
      <c r="JNW20" s="45"/>
      <c r="JNX20" s="22"/>
      <c r="JNY20" s="45"/>
      <c r="JNZ20" s="22"/>
      <c r="JOA20" s="45"/>
      <c r="JOB20" s="22"/>
      <c r="JOC20" s="45"/>
      <c r="JOD20" s="22"/>
      <c r="JOE20" s="45"/>
      <c r="JOF20" s="22"/>
      <c r="JOG20" s="45"/>
      <c r="JOH20" s="22"/>
      <c r="JOI20" s="45"/>
      <c r="JOJ20" s="22"/>
      <c r="JOK20" s="45"/>
      <c r="JOL20" s="22"/>
      <c r="JOM20" s="45"/>
      <c r="JON20" s="22"/>
      <c r="JOO20" s="45"/>
      <c r="JOP20" s="22"/>
      <c r="JOQ20" s="45"/>
      <c r="JOR20" s="22"/>
      <c r="JOS20" s="45"/>
      <c r="JOT20" s="22"/>
      <c r="JOU20" s="45"/>
      <c r="JOV20" s="22"/>
      <c r="JOW20" s="45"/>
      <c r="JOX20" s="22"/>
      <c r="JOY20" s="45"/>
      <c r="JOZ20" s="22"/>
      <c r="JPA20" s="45"/>
      <c r="JPB20" s="22"/>
      <c r="JPC20" s="45"/>
      <c r="JPD20" s="22"/>
      <c r="JPE20" s="45"/>
      <c r="JPF20" s="22"/>
      <c r="JPG20" s="45"/>
      <c r="JPH20" s="22"/>
      <c r="JPI20" s="45"/>
      <c r="JPJ20" s="22"/>
      <c r="JPK20" s="45"/>
      <c r="JPL20" s="22"/>
      <c r="JPM20" s="45"/>
      <c r="JPN20" s="22"/>
      <c r="JPO20" s="45"/>
      <c r="JPP20" s="22"/>
      <c r="JPQ20" s="45"/>
      <c r="JPR20" s="22"/>
      <c r="JPS20" s="45"/>
      <c r="JPT20" s="22"/>
      <c r="JPU20" s="45"/>
      <c r="JPV20" s="22"/>
      <c r="JPW20" s="45"/>
      <c r="JPX20" s="22"/>
      <c r="JPY20" s="45"/>
      <c r="JPZ20" s="22"/>
      <c r="JQA20" s="45"/>
      <c r="JQB20" s="22"/>
      <c r="JQC20" s="45"/>
      <c r="JQD20" s="22"/>
      <c r="JQE20" s="45"/>
      <c r="JQF20" s="22"/>
      <c r="JQG20" s="45"/>
      <c r="JQH20" s="22"/>
      <c r="JQI20" s="45"/>
      <c r="JQJ20" s="22"/>
      <c r="JQK20" s="45"/>
      <c r="JQL20" s="22"/>
      <c r="JQM20" s="45"/>
      <c r="JQN20" s="22"/>
      <c r="JQO20" s="45"/>
      <c r="JQP20" s="22"/>
      <c r="JQQ20" s="45"/>
      <c r="JQR20" s="22"/>
      <c r="JQS20" s="45"/>
      <c r="JQT20" s="22"/>
      <c r="JQU20" s="45"/>
      <c r="JQV20" s="22"/>
      <c r="JQW20" s="45"/>
      <c r="JQX20" s="22"/>
      <c r="JQY20" s="45"/>
      <c r="JQZ20" s="22"/>
      <c r="JRA20" s="45"/>
      <c r="JRB20" s="22"/>
      <c r="JRC20" s="45"/>
      <c r="JRD20" s="22"/>
      <c r="JRE20" s="45"/>
      <c r="JRF20" s="22"/>
      <c r="JRG20" s="45"/>
      <c r="JRH20" s="22"/>
      <c r="JRI20" s="45"/>
      <c r="JRJ20" s="22"/>
      <c r="JRK20" s="45"/>
      <c r="JRL20" s="22"/>
      <c r="JRM20" s="45"/>
      <c r="JRN20" s="22"/>
      <c r="JRO20" s="45"/>
      <c r="JRP20" s="22"/>
      <c r="JRQ20" s="45"/>
      <c r="JRR20" s="22"/>
      <c r="JRS20" s="45"/>
      <c r="JRT20" s="22"/>
      <c r="JRU20" s="45"/>
      <c r="JRV20" s="22"/>
      <c r="JRW20" s="45"/>
      <c r="JRX20" s="22"/>
      <c r="JRY20" s="45"/>
      <c r="JRZ20" s="22"/>
      <c r="JSA20" s="45"/>
      <c r="JSB20" s="22"/>
      <c r="JSC20" s="45"/>
      <c r="JSD20" s="22"/>
      <c r="JSE20" s="45"/>
      <c r="JSF20" s="22"/>
      <c r="JSG20" s="45"/>
      <c r="JSH20" s="22"/>
      <c r="JSI20" s="45"/>
      <c r="JSJ20" s="22"/>
      <c r="JSK20" s="45"/>
      <c r="JSL20" s="22"/>
      <c r="JSM20" s="45"/>
      <c r="JSN20" s="22"/>
      <c r="JSO20" s="45"/>
      <c r="JSP20" s="22"/>
      <c r="JSQ20" s="45"/>
      <c r="JSR20" s="22"/>
      <c r="JSS20" s="45"/>
      <c r="JST20" s="22"/>
      <c r="JSU20" s="45"/>
      <c r="JSV20" s="22"/>
      <c r="JSW20" s="45"/>
      <c r="JSX20" s="22"/>
      <c r="JSY20" s="45"/>
      <c r="JSZ20" s="22"/>
      <c r="JTA20" s="45"/>
      <c r="JTB20" s="22"/>
      <c r="JTC20" s="45"/>
      <c r="JTD20" s="22"/>
      <c r="JTE20" s="45"/>
      <c r="JTF20" s="22"/>
      <c r="JTG20" s="45"/>
      <c r="JTH20" s="22"/>
      <c r="JTI20" s="45"/>
      <c r="JTJ20" s="22"/>
      <c r="JTK20" s="45"/>
      <c r="JTL20" s="22"/>
      <c r="JTM20" s="45"/>
      <c r="JTN20" s="22"/>
      <c r="JTO20" s="45"/>
      <c r="JTP20" s="22"/>
      <c r="JTQ20" s="45"/>
      <c r="JTR20" s="22"/>
      <c r="JTS20" s="45"/>
      <c r="JTT20" s="22"/>
      <c r="JTU20" s="45"/>
      <c r="JTV20" s="22"/>
      <c r="JTW20" s="45"/>
      <c r="JTX20" s="22"/>
      <c r="JTY20" s="45"/>
      <c r="JTZ20" s="22"/>
      <c r="JUA20" s="45"/>
      <c r="JUB20" s="22"/>
      <c r="JUC20" s="45"/>
      <c r="JUD20" s="22"/>
      <c r="JUE20" s="45"/>
      <c r="JUF20" s="22"/>
      <c r="JUG20" s="45"/>
      <c r="JUH20" s="22"/>
      <c r="JUI20" s="45"/>
      <c r="JUJ20" s="22"/>
      <c r="JUK20" s="45"/>
      <c r="JUL20" s="22"/>
      <c r="JUM20" s="45"/>
      <c r="JUN20" s="22"/>
      <c r="JUO20" s="45"/>
      <c r="JUP20" s="22"/>
      <c r="JUQ20" s="45"/>
      <c r="JUR20" s="22"/>
      <c r="JUS20" s="45"/>
      <c r="JUT20" s="22"/>
      <c r="JUU20" s="45"/>
      <c r="JUV20" s="22"/>
      <c r="JUW20" s="45"/>
      <c r="JUX20" s="22"/>
      <c r="JUY20" s="45"/>
      <c r="JUZ20" s="22"/>
      <c r="JVA20" s="45"/>
      <c r="JVB20" s="22"/>
      <c r="JVC20" s="45"/>
      <c r="JVD20" s="22"/>
      <c r="JVE20" s="45"/>
      <c r="JVF20" s="22"/>
      <c r="JVG20" s="45"/>
      <c r="JVH20" s="22"/>
      <c r="JVI20" s="45"/>
      <c r="JVJ20" s="22"/>
      <c r="JVK20" s="45"/>
      <c r="JVL20" s="22"/>
      <c r="JVM20" s="45"/>
      <c r="JVN20" s="22"/>
      <c r="JVO20" s="45"/>
      <c r="JVP20" s="22"/>
      <c r="JVQ20" s="45"/>
      <c r="JVR20" s="22"/>
      <c r="JVS20" s="45"/>
      <c r="JVT20" s="22"/>
      <c r="JVU20" s="45"/>
      <c r="JVV20" s="22"/>
      <c r="JVW20" s="45"/>
      <c r="JVX20" s="22"/>
      <c r="JVY20" s="45"/>
      <c r="JVZ20" s="22"/>
      <c r="JWA20" s="45"/>
      <c r="JWB20" s="22"/>
      <c r="JWC20" s="45"/>
      <c r="JWD20" s="22"/>
      <c r="JWE20" s="45"/>
      <c r="JWF20" s="22"/>
      <c r="JWG20" s="45"/>
      <c r="JWH20" s="22"/>
      <c r="JWI20" s="45"/>
      <c r="JWJ20" s="22"/>
      <c r="JWK20" s="45"/>
      <c r="JWL20" s="22"/>
      <c r="JWM20" s="45"/>
      <c r="JWN20" s="22"/>
      <c r="JWO20" s="45"/>
      <c r="JWP20" s="22"/>
      <c r="JWQ20" s="45"/>
      <c r="JWR20" s="22"/>
      <c r="JWS20" s="45"/>
      <c r="JWT20" s="22"/>
      <c r="JWU20" s="45"/>
      <c r="JWV20" s="22"/>
      <c r="JWW20" s="45"/>
      <c r="JWX20" s="22"/>
      <c r="JWY20" s="45"/>
      <c r="JWZ20" s="22"/>
      <c r="JXA20" s="45"/>
      <c r="JXB20" s="22"/>
      <c r="JXC20" s="45"/>
      <c r="JXD20" s="22"/>
      <c r="JXE20" s="45"/>
      <c r="JXF20" s="22"/>
      <c r="JXG20" s="45"/>
      <c r="JXH20" s="22"/>
      <c r="JXI20" s="45"/>
      <c r="JXJ20" s="22"/>
      <c r="JXK20" s="45"/>
      <c r="JXL20" s="22"/>
      <c r="JXM20" s="45"/>
      <c r="JXN20" s="22"/>
      <c r="JXO20" s="45"/>
      <c r="JXP20" s="22"/>
      <c r="JXQ20" s="45"/>
      <c r="JXR20" s="22"/>
      <c r="JXS20" s="45"/>
      <c r="JXT20" s="22"/>
      <c r="JXU20" s="45"/>
      <c r="JXV20" s="22"/>
      <c r="JXW20" s="45"/>
      <c r="JXX20" s="22"/>
      <c r="JXY20" s="45"/>
      <c r="JXZ20" s="22"/>
      <c r="JYA20" s="45"/>
      <c r="JYB20" s="22"/>
      <c r="JYC20" s="45"/>
      <c r="JYD20" s="22"/>
      <c r="JYE20" s="45"/>
      <c r="JYF20" s="22"/>
      <c r="JYG20" s="45"/>
      <c r="JYH20" s="22"/>
      <c r="JYI20" s="45"/>
      <c r="JYJ20" s="22"/>
      <c r="JYK20" s="45"/>
      <c r="JYL20" s="22"/>
      <c r="JYM20" s="45"/>
      <c r="JYN20" s="22"/>
      <c r="JYO20" s="45"/>
      <c r="JYP20" s="22"/>
      <c r="JYQ20" s="45"/>
      <c r="JYR20" s="22"/>
      <c r="JYS20" s="45"/>
      <c r="JYT20" s="22"/>
      <c r="JYU20" s="45"/>
      <c r="JYV20" s="22"/>
      <c r="JYW20" s="45"/>
      <c r="JYX20" s="22"/>
      <c r="JYY20" s="45"/>
      <c r="JYZ20" s="22"/>
      <c r="JZA20" s="45"/>
      <c r="JZB20" s="22"/>
      <c r="JZC20" s="45"/>
      <c r="JZD20" s="22"/>
      <c r="JZE20" s="45"/>
      <c r="JZF20" s="22"/>
      <c r="JZG20" s="45"/>
      <c r="JZH20" s="22"/>
      <c r="JZI20" s="45"/>
      <c r="JZJ20" s="22"/>
      <c r="JZK20" s="45"/>
      <c r="JZL20" s="22"/>
      <c r="JZM20" s="45"/>
      <c r="JZN20" s="22"/>
      <c r="JZO20" s="45"/>
      <c r="JZP20" s="22"/>
      <c r="JZQ20" s="45"/>
      <c r="JZR20" s="22"/>
      <c r="JZS20" s="45"/>
      <c r="JZT20" s="22"/>
      <c r="JZU20" s="45"/>
      <c r="JZV20" s="22"/>
      <c r="JZW20" s="45"/>
      <c r="JZX20" s="22"/>
      <c r="JZY20" s="45"/>
      <c r="JZZ20" s="22"/>
      <c r="KAA20" s="45"/>
      <c r="KAB20" s="22"/>
      <c r="KAC20" s="45"/>
      <c r="KAD20" s="22"/>
      <c r="KAE20" s="45"/>
      <c r="KAF20" s="22"/>
      <c r="KAG20" s="45"/>
      <c r="KAH20" s="22"/>
      <c r="KAI20" s="45"/>
      <c r="KAJ20" s="22"/>
      <c r="KAK20" s="45"/>
      <c r="KAL20" s="22"/>
      <c r="KAM20" s="45"/>
      <c r="KAN20" s="22"/>
      <c r="KAO20" s="45"/>
      <c r="KAP20" s="22"/>
      <c r="KAQ20" s="45"/>
      <c r="KAR20" s="22"/>
      <c r="KAS20" s="45"/>
      <c r="KAT20" s="22"/>
      <c r="KAU20" s="45"/>
      <c r="KAV20" s="22"/>
      <c r="KAW20" s="45"/>
      <c r="KAX20" s="22"/>
      <c r="KAY20" s="45"/>
      <c r="KAZ20" s="22"/>
      <c r="KBA20" s="45"/>
      <c r="KBB20" s="22"/>
      <c r="KBC20" s="45"/>
      <c r="KBD20" s="22"/>
      <c r="KBE20" s="45"/>
      <c r="KBF20" s="22"/>
      <c r="KBG20" s="45"/>
      <c r="KBH20" s="22"/>
      <c r="KBI20" s="45"/>
      <c r="KBJ20" s="22"/>
      <c r="KBK20" s="45"/>
      <c r="KBL20" s="22"/>
      <c r="KBM20" s="45"/>
      <c r="KBN20" s="22"/>
      <c r="KBO20" s="45"/>
      <c r="KBP20" s="22"/>
      <c r="KBQ20" s="45"/>
      <c r="KBR20" s="22"/>
      <c r="KBS20" s="45"/>
      <c r="KBT20" s="22"/>
      <c r="KBU20" s="45"/>
      <c r="KBV20" s="22"/>
      <c r="KBW20" s="45"/>
      <c r="KBX20" s="22"/>
      <c r="KBY20" s="45"/>
      <c r="KBZ20" s="22"/>
      <c r="KCA20" s="45"/>
      <c r="KCB20" s="22"/>
      <c r="KCC20" s="45"/>
      <c r="KCD20" s="22"/>
      <c r="KCE20" s="45"/>
      <c r="KCF20" s="22"/>
      <c r="KCG20" s="45"/>
      <c r="KCH20" s="22"/>
      <c r="KCI20" s="45"/>
      <c r="KCJ20" s="22"/>
      <c r="KCK20" s="45"/>
      <c r="KCL20" s="22"/>
      <c r="KCM20" s="45"/>
      <c r="KCN20" s="22"/>
      <c r="KCO20" s="45"/>
      <c r="KCP20" s="22"/>
      <c r="KCQ20" s="45"/>
      <c r="KCR20" s="22"/>
      <c r="KCS20" s="45"/>
      <c r="KCT20" s="22"/>
      <c r="KCU20" s="45"/>
      <c r="KCV20" s="22"/>
      <c r="KCW20" s="45"/>
      <c r="KCX20" s="22"/>
      <c r="KCY20" s="45"/>
      <c r="KCZ20" s="22"/>
      <c r="KDA20" s="45"/>
      <c r="KDB20" s="22"/>
      <c r="KDC20" s="45"/>
      <c r="KDD20" s="22"/>
      <c r="KDE20" s="45"/>
      <c r="KDF20" s="22"/>
      <c r="KDG20" s="45"/>
      <c r="KDH20" s="22"/>
      <c r="KDI20" s="45"/>
      <c r="KDJ20" s="22"/>
      <c r="KDK20" s="45"/>
      <c r="KDL20" s="22"/>
      <c r="KDM20" s="45"/>
      <c r="KDN20" s="22"/>
      <c r="KDO20" s="45"/>
      <c r="KDP20" s="22"/>
      <c r="KDQ20" s="45"/>
      <c r="KDR20" s="22"/>
      <c r="KDS20" s="45"/>
      <c r="KDT20" s="22"/>
      <c r="KDU20" s="45"/>
      <c r="KDV20" s="22"/>
      <c r="KDW20" s="45"/>
      <c r="KDX20" s="22"/>
      <c r="KDY20" s="45"/>
      <c r="KDZ20" s="22"/>
      <c r="KEA20" s="45"/>
      <c r="KEB20" s="22"/>
      <c r="KEC20" s="45"/>
      <c r="KED20" s="22"/>
      <c r="KEE20" s="45"/>
      <c r="KEF20" s="22"/>
      <c r="KEG20" s="45"/>
      <c r="KEH20" s="22"/>
      <c r="KEI20" s="45"/>
      <c r="KEJ20" s="22"/>
      <c r="KEK20" s="45"/>
      <c r="KEL20" s="22"/>
      <c r="KEM20" s="45"/>
      <c r="KEN20" s="22"/>
      <c r="KEO20" s="45"/>
      <c r="KEP20" s="22"/>
      <c r="KEQ20" s="45"/>
      <c r="KER20" s="22"/>
      <c r="KES20" s="45"/>
      <c r="KET20" s="22"/>
      <c r="KEU20" s="45"/>
      <c r="KEV20" s="22"/>
      <c r="KEW20" s="45"/>
      <c r="KEX20" s="22"/>
      <c r="KEY20" s="45"/>
      <c r="KEZ20" s="22"/>
      <c r="KFA20" s="45"/>
      <c r="KFB20" s="22"/>
      <c r="KFC20" s="45"/>
      <c r="KFD20" s="22"/>
      <c r="KFE20" s="45"/>
      <c r="KFF20" s="22"/>
      <c r="KFG20" s="45"/>
      <c r="KFH20" s="22"/>
      <c r="KFI20" s="45"/>
      <c r="KFJ20" s="22"/>
      <c r="KFK20" s="45"/>
      <c r="KFL20" s="22"/>
      <c r="KFM20" s="45"/>
      <c r="KFN20" s="22"/>
      <c r="KFO20" s="45"/>
      <c r="KFP20" s="22"/>
      <c r="KFQ20" s="45"/>
      <c r="KFR20" s="22"/>
      <c r="KFS20" s="45"/>
      <c r="KFT20" s="22"/>
      <c r="KFU20" s="45"/>
      <c r="KFV20" s="22"/>
      <c r="KFW20" s="45"/>
      <c r="KFX20" s="22"/>
      <c r="KFY20" s="45"/>
      <c r="KFZ20" s="22"/>
      <c r="KGA20" s="45"/>
      <c r="KGB20" s="22"/>
      <c r="KGC20" s="45"/>
      <c r="KGD20" s="22"/>
      <c r="KGE20" s="45"/>
      <c r="KGF20" s="22"/>
      <c r="KGG20" s="45"/>
      <c r="KGH20" s="22"/>
      <c r="KGI20" s="45"/>
      <c r="KGJ20" s="22"/>
      <c r="KGK20" s="45"/>
      <c r="KGL20" s="22"/>
      <c r="KGM20" s="45"/>
      <c r="KGN20" s="22"/>
      <c r="KGO20" s="45"/>
      <c r="KGP20" s="22"/>
      <c r="KGQ20" s="45"/>
      <c r="KGR20" s="22"/>
      <c r="KGS20" s="45"/>
      <c r="KGT20" s="22"/>
      <c r="KGU20" s="45"/>
      <c r="KGV20" s="22"/>
      <c r="KGW20" s="45"/>
      <c r="KGX20" s="22"/>
      <c r="KGY20" s="45"/>
      <c r="KGZ20" s="22"/>
      <c r="KHA20" s="45"/>
      <c r="KHB20" s="22"/>
      <c r="KHC20" s="45"/>
      <c r="KHD20" s="22"/>
      <c r="KHE20" s="45"/>
      <c r="KHF20" s="22"/>
      <c r="KHG20" s="45"/>
      <c r="KHH20" s="22"/>
      <c r="KHI20" s="45"/>
      <c r="KHJ20" s="22"/>
      <c r="KHK20" s="45"/>
      <c r="KHL20" s="22"/>
      <c r="KHM20" s="45"/>
      <c r="KHN20" s="22"/>
      <c r="KHO20" s="45"/>
      <c r="KHP20" s="22"/>
      <c r="KHQ20" s="45"/>
      <c r="KHR20" s="22"/>
      <c r="KHS20" s="45"/>
      <c r="KHT20" s="22"/>
      <c r="KHU20" s="45"/>
      <c r="KHV20" s="22"/>
      <c r="KHW20" s="45"/>
      <c r="KHX20" s="22"/>
      <c r="KHY20" s="45"/>
      <c r="KHZ20" s="22"/>
      <c r="KIA20" s="45"/>
      <c r="KIB20" s="22"/>
      <c r="KIC20" s="45"/>
      <c r="KID20" s="22"/>
      <c r="KIE20" s="45"/>
      <c r="KIF20" s="22"/>
      <c r="KIG20" s="45"/>
      <c r="KIH20" s="22"/>
      <c r="KII20" s="45"/>
      <c r="KIJ20" s="22"/>
      <c r="KIK20" s="45"/>
      <c r="KIL20" s="22"/>
      <c r="KIM20" s="45"/>
      <c r="KIN20" s="22"/>
      <c r="KIO20" s="45"/>
      <c r="KIP20" s="22"/>
      <c r="KIQ20" s="45"/>
      <c r="KIR20" s="22"/>
      <c r="KIS20" s="45"/>
      <c r="KIT20" s="22"/>
      <c r="KIU20" s="45"/>
      <c r="KIV20" s="22"/>
      <c r="KIW20" s="45"/>
      <c r="KIX20" s="22"/>
      <c r="KIY20" s="45"/>
      <c r="KIZ20" s="22"/>
      <c r="KJA20" s="45"/>
      <c r="KJB20" s="22"/>
      <c r="KJC20" s="45"/>
      <c r="KJD20" s="22"/>
      <c r="KJE20" s="45"/>
      <c r="KJF20" s="22"/>
      <c r="KJG20" s="45"/>
      <c r="KJH20" s="22"/>
      <c r="KJI20" s="45"/>
      <c r="KJJ20" s="22"/>
      <c r="KJK20" s="45"/>
      <c r="KJL20" s="22"/>
      <c r="KJM20" s="45"/>
      <c r="KJN20" s="22"/>
      <c r="KJO20" s="45"/>
      <c r="KJP20" s="22"/>
      <c r="KJQ20" s="45"/>
      <c r="KJR20" s="22"/>
      <c r="KJS20" s="45"/>
      <c r="KJT20" s="22"/>
      <c r="KJU20" s="45"/>
      <c r="KJV20" s="22"/>
      <c r="KJW20" s="45"/>
      <c r="KJX20" s="22"/>
      <c r="KJY20" s="45"/>
      <c r="KJZ20" s="22"/>
      <c r="KKA20" s="45"/>
      <c r="KKB20" s="22"/>
      <c r="KKC20" s="45"/>
      <c r="KKD20" s="22"/>
      <c r="KKE20" s="45"/>
      <c r="KKF20" s="22"/>
      <c r="KKG20" s="45"/>
      <c r="KKH20" s="22"/>
      <c r="KKI20" s="45"/>
      <c r="KKJ20" s="22"/>
      <c r="KKK20" s="45"/>
      <c r="KKL20" s="22"/>
      <c r="KKM20" s="45"/>
      <c r="KKN20" s="22"/>
      <c r="KKO20" s="45"/>
      <c r="KKP20" s="22"/>
      <c r="KKQ20" s="45"/>
      <c r="KKR20" s="22"/>
      <c r="KKS20" s="45"/>
      <c r="KKT20" s="22"/>
      <c r="KKU20" s="45"/>
      <c r="KKV20" s="22"/>
      <c r="KKW20" s="45"/>
      <c r="KKX20" s="22"/>
      <c r="KKY20" s="45"/>
      <c r="KKZ20" s="22"/>
      <c r="KLA20" s="45"/>
      <c r="KLB20" s="22"/>
      <c r="KLC20" s="45"/>
      <c r="KLD20" s="22"/>
      <c r="KLE20" s="45"/>
      <c r="KLF20" s="22"/>
      <c r="KLG20" s="45"/>
      <c r="KLH20" s="22"/>
      <c r="KLI20" s="45"/>
      <c r="KLJ20" s="22"/>
      <c r="KLK20" s="45"/>
      <c r="KLL20" s="22"/>
      <c r="KLM20" s="45"/>
      <c r="KLN20" s="22"/>
      <c r="KLO20" s="45"/>
      <c r="KLP20" s="22"/>
      <c r="KLQ20" s="45"/>
      <c r="KLR20" s="22"/>
      <c r="KLS20" s="45"/>
      <c r="KLT20" s="22"/>
      <c r="KLU20" s="45"/>
      <c r="KLV20" s="22"/>
      <c r="KLW20" s="45"/>
      <c r="KLX20" s="22"/>
      <c r="KLY20" s="45"/>
      <c r="KLZ20" s="22"/>
      <c r="KMA20" s="45"/>
      <c r="KMB20" s="22"/>
      <c r="KMC20" s="45"/>
      <c r="KMD20" s="22"/>
      <c r="KME20" s="45"/>
      <c r="KMF20" s="22"/>
      <c r="KMG20" s="45"/>
      <c r="KMH20" s="22"/>
      <c r="KMI20" s="45"/>
      <c r="KMJ20" s="22"/>
      <c r="KMK20" s="45"/>
      <c r="KML20" s="22"/>
      <c r="KMM20" s="45"/>
      <c r="KMN20" s="22"/>
      <c r="KMO20" s="45"/>
      <c r="KMP20" s="22"/>
      <c r="KMQ20" s="45"/>
      <c r="KMR20" s="22"/>
      <c r="KMS20" s="45"/>
      <c r="KMT20" s="22"/>
      <c r="KMU20" s="45"/>
      <c r="KMV20" s="22"/>
      <c r="KMW20" s="45"/>
      <c r="KMX20" s="22"/>
      <c r="KMY20" s="45"/>
      <c r="KMZ20" s="22"/>
      <c r="KNA20" s="45"/>
      <c r="KNB20" s="22"/>
      <c r="KNC20" s="45"/>
      <c r="KND20" s="22"/>
      <c r="KNE20" s="45"/>
      <c r="KNF20" s="22"/>
      <c r="KNG20" s="45"/>
      <c r="KNH20" s="22"/>
      <c r="KNI20" s="45"/>
      <c r="KNJ20" s="22"/>
      <c r="KNK20" s="45"/>
      <c r="KNL20" s="22"/>
      <c r="KNM20" s="45"/>
      <c r="KNN20" s="22"/>
      <c r="KNO20" s="45"/>
      <c r="KNP20" s="22"/>
      <c r="KNQ20" s="45"/>
      <c r="KNR20" s="22"/>
      <c r="KNS20" s="45"/>
      <c r="KNT20" s="22"/>
      <c r="KNU20" s="45"/>
      <c r="KNV20" s="22"/>
      <c r="KNW20" s="45"/>
      <c r="KNX20" s="22"/>
      <c r="KNY20" s="45"/>
      <c r="KNZ20" s="22"/>
      <c r="KOA20" s="45"/>
      <c r="KOB20" s="22"/>
      <c r="KOC20" s="45"/>
      <c r="KOD20" s="22"/>
      <c r="KOE20" s="45"/>
      <c r="KOF20" s="22"/>
      <c r="KOG20" s="45"/>
      <c r="KOH20" s="22"/>
      <c r="KOI20" s="45"/>
      <c r="KOJ20" s="22"/>
      <c r="KOK20" s="45"/>
      <c r="KOL20" s="22"/>
      <c r="KOM20" s="45"/>
      <c r="KON20" s="22"/>
      <c r="KOO20" s="45"/>
      <c r="KOP20" s="22"/>
      <c r="KOQ20" s="45"/>
      <c r="KOR20" s="22"/>
      <c r="KOS20" s="45"/>
      <c r="KOT20" s="22"/>
      <c r="KOU20" s="45"/>
      <c r="KOV20" s="22"/>
      <c r="KOW20" s="45"/>
      <c r="KOX20" s="22"/>
      <c r="KOY20" s="45"/>
      <c r="KOZ20" s="22"/>
      <c r="KPA20" s="45"/>
      <c r="KPB20" s="22"/>
      <c r="KPC20" s="45"/>
      <c r="KPD20" s="22"/>
      <c r="KPE20" s="45"/>
      <c r="KPF20" s="22"/>
      <c r="KPG20" s="45"/>
      <c r="KPH20" s="22"/>
      <c r="KPI20" s="45"/>
      <c r="KPJ20" s="22"/>
      <c r="KPK20" s="45"/>
      <c r="KPL20" s="22"/>
      <c r="KPM20" s="45"/>
      <c r="KPN20" s="22"/>
      <c r="KPO20" s="45"/>
      <c r="KPP20" s="22"/>
      <c r="KPQ20" s="45"/>
      <c r="KPR20" s="22"/>
      <c r="KPS20" s="45"/>
      <c r="KPT20" s="22"/>
      <c r="KPU20" s="45"/>
      <c r="KPV20" s="22"/>
      <c r="KPW20" s="45"/>
      <c r="KPX20" s="22"/>
      <c r="KPY20" s="45"/>
      <c r="KPZ20" s="22"/>
      <c r="KQA20" s="45"/>
      <c r="KQB20" s="22"/>
      <c r="KQC20" s="45"/>
      <c r="KQD20" s="22"/>
      <c r="KQE20" s="45"/>
      <c r="KQF20" s="22"/>
      <c r="KQG20" s="45"/>
      <c r="KQH20" s="22"/>
      <c r="KQI20" s="45"/>
      <c r="KQJ20" s="22"/>
      <c r="KQK20" s="45"/>
      <c r="KQL20" s="22"/>
      <c r="KQM20" s="45"/>
      <c r="KQN20" s="22"/>
      <c r="KQO20" s="45"/>
      <c r="KQP20" s="22"/>
      <c r="KQQ20" s="45"/>
      <c r="KQR20" s="22"/>
      <c r="KQS20" s="45"/>
      <c r="KQT20" s="22"/>
      <c r="KQU20" s="45"/>
      <c r="KQV20" s="22"/>
      <c r="KQW20" s="45"/>
      <c r="KQX20" s="22"/>
      <c r="KQY20" s="45"/>
      <c r="KQZ20" s="22"/>
      <c r="KRA20" s="45"/>
      <c r="KRB20" s="22"/>
      <c r="KRC20" s="45"/>
      <c r="KRD20" s="22"/>
      <c r="KRE20" s="45"/>
      <c r="KRF20" s="22"/>
      <c r="KRG20" s="45"/>
      <c r="KRH20" s="22"/>
      <c r="KRI20" s="45"/>
      <c r="KRJ20" s="22"/>
      <c r="KRK20" s="45"/>
      <c r="KRL20" s="22"/>
      <c r="KRM20" s="45"/>
      <c r="KRN20" s="22"/>
      <c r="KRO20" s="45"/>
      <c r="KRP20" s="22"/>
      <c r="KRQ20" s="45"/>
      <c r="KRR20" s="22"/>
      <c r="KRS20" s="45"/>
      <c r="KRT20" s="22"/>
      <c r="KRU20" s="45"/>
      <c r="KRV20" s="22"/>
      <c r="KRW20" s="45"/>
      <c r="KRX20" s="22"/>
      <c r="KRY20" s="45"/>
      <c r="KRZ20" s="22"/>
      <c r="KSA20" s="45"/>
      <c r="KSB20" s="22"/>
      <c r="KSC20" s="45"/>
      <c r="KSD20" s="22"/>
      <c r="KSE20" s="45"/>
      <c r="KSF20" s="22"/>
      <c r="KSG20" s="45"/>
      <c r="KSH20" s="22"/>
      <c r="KSI20" s="45"/>
      <c r="KSJ20" s="22"/>
      <c r="KSK20" s="45"/>
      <c r="KSL20" s="22"/>
      <c r="KSM20" s="45"/>
      <c r="KSN20" s="22"/>
      <c r="KSO20" s="45"/>
      <c r="KSP20" s="22"/>
      <c r="KSQ20" s="45"/>
      <c r="KSR20" s="22"/>
      <c r="KSS20" s="45"/>
      <c r="KST20" s="22"/>
      <c r="KSU20" s="45"/>
      <c r="KSV20" s="22"/>
      <c r="KSW20" s="45"/>
      <c r="KSX20" s="22"/>
      <c r="KSY20" s="45"/>
      <c r="KSZ20" s="22"/>
      <c r="KTA20" s="45"/>
      <c r="KTB20" s="22"/>
      <c r="KTC20" s="45"/>
      <c r="KTD20" s="22"/>
      <c r="KTE20" s="45"/>
      <c r="KTF20" s="22"/>
      <c r="KTG20" s="45"/>
      <c r="KTH20" s="22"/>
      <c r="KTI20" s="45"/>
      <c r="KTJ20" s="22"/>
      <c r="KTK20" s="45"/>
      <c r="KTL20" s="22"/>
      <c r="KTM20" s="45"/>
      <c r="KTN20" s="22"/>
      <c r="KTO20" s="45"/>
      <c r="KTP20" s="22"/>
      <c r="KTQ20" s="45"/>
      <c r="KTR20" s="22"/>
      <c r="KTS20" s="45"/>
      <c r="KTT20" s="22"/>
      <c r="KTU20" s="45"/>
      <c r="KTV20" s="22"/>
      <c r="KTW20" s="45"/>
      <c r="KTX20" s="22"/>
      <c r="KTY20" s="45"/>
      <c r="KTZ20" s="22"/>
      <c r="KUA20" s="45"/>
      <c r="KUB20" s="22"/>
      <c r="KUC20" s="45"/>
      <c r="KUD20" s="22"/>
      <c r="KUE20" s="45"/>
      <c r="KUF20" s="22"/>
      <c r="KUG20" s="45"/>
      <c r="KUH20" s="22"/>
      <c r="KUI20" s="45"/>
      <c r="KUJ20" s="22"/>
      <c r="KUK20" s="45"/>
      <c r="KUL20" s="22"/>
      <c r="KUM20" s="45"/>
      <c r="KUN20" s="22"/>
      <c r="KUO20" s="45"/>
      <c r="KUP20" s="22"/>
      <c r="KUQ20" s="45"/>
      <c r="KUR20" s="22"/>
      <c r="KUS20" s="45"/>
      <c r="KUT20" s="22"/>
      <c r="KUU20" s="45"/>
      <c r="KUV20" s="22"/>
      <c r="KUW20" s="45"/>
      <c r="KUX20" s="22"/>
      <c r="KUY20" s="45"/>
      <c r="KUZ20" s="22"/>
      <c r="KVA20" s="45"/>
      <c r="KVB20" s="22"/>
      <c r="KVC20" s="45"/>
      <c r="KVD20" s="22"/>
      <c r="KVE20" s="45"/>
      <c r="KVF20" s="22"/>
      <c r="KVG20" s="45"/>
      <c r="KVH20" s="22"/>
      <c r="KVI20" s="45"/>
      <c r="KVJ20" s="22"/>
      <c r="KVK20" s="45"/>
      <c r="KVL20" s="22"/>
      <c r="KVM20" s="45"/>
      <c r="KVN20" s="22"/>
      <c r="KVO20" s="45"/>
      <c r="KVP20" s="22"/>
      <c r="KVQ20" s="45"/>
      <c r="KVR20" s="22"/>
      <c r="KVS20" s="45"/>
      <c r="KVT20" s="22"/>
      <c r="KVU20" s="45"/>
      <c r="KVV20" s="22"/>
      <c r="KVW20" s="45"/>
      <c r="KVX20" s="22"/>
      <c r="KVY20" s="45"/>
      <c r="KVZ20" s="22"/>
      <c r="KWA20" s="45"/>
      <c r="KWB20" s="22"/>
      <c r="KWC20" s="45"/>
      <c r="KWD20" s="22"/>
      <c r="KWE20" s="45"/>
      <c r="KWF20" s="22"/>
      <c r="KWG20" s="45"/>
      <c r="KWH20" s="22"/>
      <c r="KWI20" s="45"/>
      <c r="KWJ20" s="22"/>
      <c r="KWK20" s="45"/>
      <c r="KWL20" s="22"/>
      <c r="KWM20" s="45"/>
      <c r="KWN20" s="22"/>
      <c r="KWO20" s="45"/>
      <c r="KWP20" s="22"/>
      <c r="KWQ20" s="45"/>
      <c r="KWR20" s="22"/>
      <c r="KWS20" s="45"/>
      <c r="KWT20" s="22"/>
      <c r="KWU20" s="45"/>
      <c r="KWV20" s="22"/>
      <c r="KWW20" s="45"/>
      <c r="KWX20" s="22"/>
      <c r="KWY20" s="45"/>
      <c r="KWZ20" s="22"/>
      <c r="KXA20" s="45"/>
      <c r="KXB20" s="22"/>
      <c r="KXC20" s="45"/>
      <c r="KXD20" s="22"/>
      <c r="KXE20" s="45"/>
      <c r="KXF20" s="22"/>
      <c r="KXG20" s="45"/>
      <c r="KXH20" s="22"/>
      <c r="KXI20" s="45"/>
      <c r="KXJ20" s="22"/>
      <c r="KXK20" s="45"/>
      <c r="KXL20" s="22"/>
      <c r="KXM20" s="45"/>
      <c r="KXN20" s="22"/>
      <c r="KXO20" s="45"/>
      <c r="KXP20" s="22"/>
      <c r="KXQ20" s="45"/>
      <c r="KXR20" s="22"/>
      <c r="KXS20" s="45"/>
      <c r="KXT20" s="22"/>
      <c r="KXU20" s="45"/>
      <c r="KXV20" s="22"/>
      <c r="KXW20" s="45"/>
      <c r="KXX20" s="22"/>
      <c r="KXY20" s="45"/>
      <c r="KXZ20" s="22"/>
      <c r="KYA20" s="45"/>
      <c r="KYB20" s="22"/>
      <c r="KYC20" s="45"/>
      <c r="KYD20" s="22"/>
      <c r="KYE20" s="45"/>
      <c r="KYF20" s="22"/>
      <c r="KYG20" s="45"/>
      <c r="KYH20" s="22"/>
      <c r="KYI20" s="45"/>
      <c r="KYJ20" s="22"/>
      <c r="KYK20" s="45"/>
      <c r="KYL20" s="22"/>
      <c r="KYM20" s="45"/>
      <c r="KYN20" s="22"/>
      <c r="KYO20" s="45"/>
      <c r="KYP20" s="22"/>
      <c r="KYQ20" s="45"/>
      <c r="KYR20" s="22"/>
      <c r="KYS20" s="45"/>
      <c r="KYT20" s="22"/>
      <c r="KYU20" s="45"/>
      <c r="KYV20" s="22"/>
      <c r="KYW20" s="45"/>
      <c r="KYX20" s="22"/>
      <c r="KYY20" s="45"/>
      <c r="KYZ20" s="22"/>
      <c r="KZA20" s="45"/>
      <c r="KZB20" s="22"/>
      <c r="KZC20" s="45"/>
      <c r="KZD20" s="22"/>
      <c r="KZE20" s="45"/>
      <c r="KZF20" s="22"/>
      <c r="KZG20" s="45"/>
      <c r="KZH20" s="22"/>
      <c r="KZI20" s="45"/>
      <c r="KZJ20" s="22"/>
      <c r="KZK20" s="45"/>
      <c r="KZL20" s="22"/>
      <c r="KZM20" s="45"/>
      <c r="KZN20" s="22"/>
      <c r="KZO20" s="45"/>
      <c r="KZP20" s="22"/>
      <c r="KZQ20" s="45"/>
      <c r="KZR20" s="22"/>
      <c r="KZS20" s="45"/>
      <c r="KZT20" s="22"/>
      <c r="KZU20" s="45"/>
      <c r="KZV20" s="22"/>
      <c r="KZW20" s="45"/>
      <c r="KZX20" s="22"/>
      <c r="KZY20" s="45"/>
      <c r="KZZ20" s="22"/>
      <c r="LAA20" s="45"/>
      <c r="LAB20" s="22"/>
      <c r="LAC20" s="45"/>
      <c r="LAD20" s="22"/>
      <c r="LAE20" s="45"/>
      <c r="LAF20" s="22"/>
      <c r="LAG20" s="45"/>
      <c r="LAH20" s="22"/>
      <c r="LAI20" s="45"/>
      <c r="LAJ20" s="22"/>
      <c r="LAK20" s="45"/>
      <c r="LAL20" s="22"/>
      <c r="LAM20" s="45"/>
      <c r="LAN20" s="22"/>
      <c r="LAO20" s="45"/>
      <c r="LAP20" s="22"/>
      <c r="LAQ20" s="45"/>
      <c r="LAR20" s="22"/>
      <c r="LAS20" s="45"/>
      <c r="LAT20" s="22"/>
      <c r="LAU20" s="45"/>
      <c r="LAV20" s="22"/>
      <c r="LAW20" s="45"/>
      <c r="LAX20" s="22"/>
      <c r="LAY20" s="45"/>
      <c r="LAZ20" s="22"/>
      <c r="LBA20" s="45"/>
      <c r="LBB20" s="22"/>
      <c r="LBC20" s="45"/>
      <c r="LBD20" s="22"/>
      <c r="LBE20" s="45"/>
      <c r="LBF20" s="22"/>
      <c r="LBG20" s="45"/>
      <c r="LBH20" s="22"/>
      <c r="LBI20" s="45"/>
      <c r="LBJ20" s="22"/>
      <c r="LBK20" s="45"/>
      <c r="LBL20" s="22"/>
      <c r="LBM20" s="45"/>
      <c r="LBN20" s="22"/>
      <c r="LBO20" s="45"/>
      <c r="LBP20" s="22"/>
      <c r="LBQ20" s="45"/>
      <c r="LBR20" s="22"/>
      <c r="LBS20" s="45"/>
      <c r="LBT20" s="22"/>
      <c r="LBU20" s="45"/>
      <c r="LBV20" s="22"/>
      <c r="LBW20" s="45"/>
      <c r="LBX20" s="22"/>
      <c r="LBY20" s="45"/>
      <c r="LBZ20" s="22"/>
      <c r="LCA20" s="45"/>
      <c r="LCB20" s="22"/>
      <c r="LCC20" s="45"/>
      <c r="LCD20" s="22"/>
      <c r="LCE20" s="45"/>
      <c r="LCF20" s="22"/>
      <c r="LCG20" s="45"/>
      <c r="LCH20" s="22"/>
      <c r="LCI20" s="45"/>
      <c r="LCJ20" s="22"/>
      <c r="LCK20" s="45"/>
      <c r="LCL20" s="22"/>
      <c r="LCM20" s="45"/>
      <c r="LCN20" s="22"/>
      <c r="LCO20" s="45"/>
      <c r="LCP20" s="22"/>
      <c r="LCQ20" s="45"/>
      <c r="LCR20" s="22"/>
      <c r="LCS20" s="45"/>
      <c r="LCT20" s="22"/>
      <c r="LCU20" s="45"/>
      <c r="LCV20" s="22"/>
      <c r="LCW20" s="45"/>
      <c r="LCX20" s="22"/>
      <c r="LCY20" s="45"/>
      <c r="LCZ20" s="22"/>
      <c r="LDA20" s="45"/>
      <c r="LDB20" s="22"/>
      <c r="LDC20" s="45"/>
      <c r="LDD20" s="22"/>
      <c r="LDE20" s="45"/>
      <c r="LDF20" s="22"/>
      <c r="LDG20" s="45"/>
      <c r="LDH20" s="22"/>
      <c r="LDI20" s="45"/>
      <c r="LDJ20" s="22"/>
      <c r="LDK20" s="45"/>
      <c r="LDL20" s="22"/>
      <c r="LDM20" s="45"/>
      <c r="LDN20" s="22"/>
      <c r="LDO20" s="45"/>
      <c r="LDP20" s="22"/>
      <c r="LDQ20" s="45"/>
      <c r="LDR20" s="22"/>
      <c r="LDS20" s="45"/>
      <c r="LDT20" s="22"/>
      <c r="LDU20" s="45"/>
      <c r="LDV20" s="22"/>
      <c r="LDW20" s="45"/>
      <c r="LDX20" s="22"/>
      <c r="LDY20" s="45"/>
      <c r="LDZ20" s="22"/>
      <c r="LEA20" s="45"/>
      <c r="LEB20" s="22"/>
      <c r="LEC20" s="45"/>
      <c r="LED20" s="22"/>
      <c r="LEE20" s="45"/>
      <c r="LEF20" s="22"/>
      <c r="LEG20" s="45"/>
      <c r="LEH20" s="22"/>
      <c r="LEI20" s="45"/>
      <c r="LEJ20" s="22"/>
      <c r="LEK20" s="45"/>
      <c r="LEL20" s="22"/>
      <c r="LEM20" s="45"/>
      <c r="LEN20" s="22"/>
      <c r="LEO20" s="45"/>
      <c r="LEP20" s="22"/>
      <c r="LEQ20" s="45"/>
      <c r="LER20" s="22"/>
      <c r="LES20" s="45"/>
      <c r="LET20" s="22"/>
      <c r="LEU20" s="45"/>
      <c r="LEV20" s="22"/>
      <c r="LEW20" s="45"/>
      <c r="LEX20" s="22"/>
      <c r="LEY20" s="45"/>
      <c r="LEZ20" s="22"/>
      <c r="LFA20" s="45"/>
      <c r="LFB20" s="22"/>
      <c r="LFC20" s="45"/>
      <c r="LFD20" s="22"/>
      <c r="LFE20" s="45"/>
      <c r="LFF20" s="22"/>
      <c r="LFG20" s="45"/>
      <c r="LFH20" s="22"/>
      <c r="LFI20" s="45"/>
      <c r="LFJ20" s="22"/>
      <c r="LFK20" s="45"/>
      <c r="LFL20" s="22"/>
      <c r="LFM20" s="45"/>
      <c r="LFN20" s="22"/>
      <c r="LFO20" s="45"/>
      <c r="LFP20" s="22"/>
      <c r="LFQ20" s="45"/>
      <c r="LFR20" s="22"/>
      <c r="LFS20" s="45"/>
      <c r="LFT20" s="22"/>
      <c r="LFU20" s="45"/>
      <c r="LFV20" s="22"/>
      <c r="LFW20" s="45"/>
      <c r="LFX20" s="22"/>
      <c r="LFY20" s="45"/>
      <c r="LFZ20" s="22"/>
      <c r="LGA20" s="45"/>
      <c r="LGB20" s="22"/>
      <c r="LGC20" s="45"/>
      <c r="LGD20" s="22"/>
      <c r="LGE20" s="45"/>
      <c r="LGF20" s="22"/>
      <c r="LGG20" s="45"/>
      <c r="LGH20" s="22"/>
      <c r="LGI20" s="45"/>
      <c r="LGJ20" s="22"/>
      <c r="LGK20" s="45"/>
      <c r="LGL20" s="22"/>
      <c r="LGM20" s="45"/>
      <c r="LGN20" s="22"/>
      <c r="LGO20" s="45"/>
      <c r="LGP20" s="22"/>
      <c r="LGQ20" s="45"/>
      <c r="LGR20" s="22"/>
      <c r="LGS20" s="45"/>
      <c r="LGT20" s="22"/>
      <c r="LGU20" s="45"/>
      <c r="LGV20" s="22"/>
      <c r="LGW20" s="45"/>
      <c r="LGX20" s="22"/>
      <c r="LGY20" s="45"/>
      <c r="LGZ20" s="22"/>
      <c r="LHA20" s="45"/>
      <c r="LHB20" s="22"/>
      <c r="LHC20" s="45"/>
      <c r="LHD20" s="22"/>
      <c r="LHE20" s="45"/>
      <c r="LHF20" s="22"/>
      <c r="LHG20" s="45"/>
      <c r="LHH20" s="22"/>
      <c r="LHI20" s="45"/>
      <c r="LHJ20" s="22"/>
      <c r="LHK20" s="45"/>
      <c r="LHL20" s="22"/>
      <c r="LHM20" s="45"/>
      <c r="LHN20" s="22"/>
      <c r="LHO20" s="45"/>
      <c r="LHP20" s="22"/>
      <c r="LHQ20" s="45"/>
      <c r="LHR20" s="22"/>
      <c r="LHS20" s="45"/>
      <c r="LHT20" s="22"/>
      <c r="LHU20" s="45"/>
      <c r="LHV20" s="22"/>
      <c r="LHW20" s="45"/>
      <c r="LHX20" s="22"/>
      <c r="LHY20" s="45"/>
      <c r="LHZ20" s="22"/>
      <c r="LIA20" s="45"/>
      <c r="LIB20" s="22"/>
      <c r="LIC20" s="45"/>
      <c r="LID20" s="22"/>
      <c r="LIE20" s="45"/>
      <c r="LIF20" s="22"/>
      <c r="LIG20" s="45"/>
      <c r="LIH20" s="22"/>
      <c r="LII20" s="45"/>
      <c r="LIJ20" s="22"/>
      <c r="LIK20" s="45"/>
      <c r="LIL20" s="22"/>
      <c r="LIM20" s="45"/>
      <c r="LIN20" s="22"/>
      <c r="LIO20" s="45"/>
      <c r="LIP20" s="22"/>
      <c r="LIQ20" s="45"/>
      <c r="LIR20" s="22"/>
      <c r="LIS20" s="45"/>
      <c r="LIT20" s="22"/>
      <c r="LIU20" s="45"/>
      <c r="LIV20" s="22"/>
      <c r="LIW20" s="45"/>
      <c r="LIX20" s="22"/>
      <c r="LIY20" s="45"/>
      <c r="LIZ20" s="22"/>
      <c r="LJA20" s="45"/>
      <c r="LJB20" s="22"/>
      <c r="LJC20" s="45"/>
      <c r="LJD20" s="22"/>
      <c r="LJE20" s="45"/>
      <c r="LJF20" s="22"/>
      <c r="LJG20" s="45"/>
      <c r="LJH20" s="22"/>
      <c r="LJI20" s="45"/>
      <c r="LJJ20" s="22"/>
      <c r="LJK20" s="45"/>
      <c r="LJL20" s="22"/>
      <c r="LJM20" s="45"/>
      <c r="LJN20" s="22"/>
      <c r="LJO20" s="45"/>
      <c r="LJP20" s="22"/>
      <c r="LJQ20" s="45"/>
      <c r="LJR20" s="22"/>
      <c r="LJS20" s="45"/>
      <c r="LJT20" s="22"/>
      <c r="LJU20" s="45"/>
      <c r="LJV20" s="22"/>
      <c r="LJW20" s="45"/>
      <c r="LJX20" s="22"/>
      <c r="LJY20" s="45"/>
      <c r="LJZ20" s="22"/>
      <c r="LKA20" s="45"/>
      <c r="LKB20" s="22"/>
      <c r="LKC20" s="45"/>
      <c r="LKD20" s="22"/>
      <c r="LKE20" s="45"/>
      <c r="LKF20" s="22"/>
      <c r="LKG20" s="45"/>
      <c r="LKH20" s="22"/>
      <c r="LKI20" s="45"/>
      <c r="LKJ20" s="22"/>
      <c r="LKK20" s="45"/>
      <c r="LKL20" s="22"/>
      <c r="LKM20" s="45"/>
      <c r="LKN20" s="22"/>
      <c r="LKO20" s="45"/>
      <c r="LKP20" s="22"/>
      <c r="LKQ20" s="45"/>
      <c r="LKR20" s="22"/>
      <c r="LKS20" s="45"/>
      <c r="LKT20" s="22"/>
      <c r="LKU20" s="45"/>
      <c r="LKV20" s="22"/>
      <c r="LKW20" s="45"/>
      <c r="LKX20" s="22"/>
      <c r="LKY20" s="45"/>
      <c r="LKZ20" s="22"/>
      <c r="LLA20" s="45"/>
      <c r="LLB20" s="22"/>
      <c r="LLC20" s="45"/>
      <c r="LLD20" s="22"/>
      <c r="LLE20" s="45"/>
      <c r="LLF20" s="22"/>
      <c r="LLG20" s="45"/>
      <c r="LLH20" s="22"/>
      <c r="LLI20" s="45"/>
      <c r="LLJ20" s="22"/>
      <c r="LLK20" s="45"/>
      <c r="LLL20" s="22"/>
      <c r="LLM20" s="45"/>
      <c r="LLN20" s="22"/>
      <c r="LLO20" s="45"/>
      <c r="LLP20" s="22"/>
      <c r="LLQ20" s="45"/>
      <c r="LLR20" s="22"/>
      <c r="LLS20" s="45"/>
      <c r="LLT20" s="22"/>
      <c r="LLU20" s="45"/>
      <c r="LLV20" s="22"/>
      <c r="LLW20" s="45"/>
      <c r="LLX20" s="22"/>
      <c r="LLY20" s="45"/>
      <c r="LLZ20" s="22"/>
      <c r="LMA20" s="45"/>
      <c r="LMB20" s="22"/>
      <c r="LMC20" s="45"/>
      <c r="LMD20" s="22"/>
      <c r="LME20" s="45"/>
      <c r="LMF20" s="22"/>
      <c r="LMG20" s="45"/>
      <c r="LMH20" s="22"/>
      <c r="LMI20" s="45"/>
      <c r="LMJ20" s="22"/>
      <c r="LMK20" s="45"/>
      <c r="LML20" s="22"/>
      <c r="LMM20" s="45"/>
      <c r="LMN20" s="22"/>
      <c r="LMO20" s="45"/>
      <c r="LMP20" s="22"/>
      <c r="LMQ20" s="45"/>
      <c r="LMR20" s="22"/>
      <c r="LMS20" s="45"/>
      <c r="LMT20" s="22"/>
      <c r="LMU20" s="45"/>
      <c r="LMV20" s="22"/>
      <c r="LMW20" s="45"/>
      <c r="LMX20" s="22"/>
      <c r="LMY20" s="45"/>
      <c r="LMZ20" s="22"/>
      <c r="LNA20" s="45"/>
      <c r="LNB20" s="22"/>
      <c r="LNC20" s="45"/>
      <c r="LND20" s="22"/>
      <c r="LNE20" s="45"/>
      <c r="LNF20" s="22"/>
      <c r="LNG20" s="45"/>
      <c r="LNH20" s="22"/>
      <c r="LNI20" s="45"/>
      <c r="LNJ20" s="22"/>
      <c r="LNK20" s="45"/>
      <c r="LNL20" s="22"/>
      <c r="LNM20" s="45"/>
      <c r="LNN20" s="22"/>
      <c r="LNO20" s="45"/>
      <c r="LNP20" s="22"/>
      <c r="LNQ20" s="45"/>
      <c r="LNR20" s="22"/>
      <c r="LNS20" s="45"/>
      <c r="LNT20" s="22"/>
      <c r="LNU20" s="45"/>
      <c r="LNV20" s="22"/>
      <c r="LNW20" s="45"/>
      <c r="LNX20" s="22"/>
      <c r="LNY20" s="45"/>
      <c r="LNZ20" s="22"/>
      <c r="LOA20" s="45"/>
      <c r="LOB20" s="22"/>
      <c r="LOC20" s="45"/>
      <c r="LOD20" s="22"/>
      <c r="LOE20" s="45"/>
      <c r="LOF20" s="22"/>
      <c r="LOG20" s="45"/>
      <c r="LOH20" s="22"/>
      <c r="LOI20" s="45"/>
      <c r="LOJ20" s="22"/>
      <c r="LOK20" s="45"/>
      <c r="LOL20" s="22"/>
      <c r="LOM20" s="45"/>
      <c r="LON20" s="22"/>
      <c r="LOO20" s="45"/>
      <c r="LOP20" s="22"/>
      <c r="LOQ20" s="45"/>
      <c r="LOR20" s="22"/>
      <c r="LOS20" s="45"/>
      <c r="LOT20" s="22"/>
      <c r="LOU20" s="45"/>
      <c r="LOV20" s="22"/>
      <c r="LOW20" s="45"/>
      <c r="LOX20" s="22"/>
      <c r="LOY20" s="45"/>
      <c r="LOZ20" s="22"/>
      <c r="LPA20" s="45"/>
      <c r="LPB20" s="22"/>
      <c r="LPC20" s="45"/>
      <c r="LPD20" s="22"/>
      <c r="LPE20" s="45"/>
      <c r="LPF20" s="22"/>
      <c r="LPG20" s="45"/>
      <c r="LPH20" s="22"/>
      <c r="LPI20" s="45"/>
      <c r="LPJ20" s="22"/>
      <c r="LPK20" s="45"/>
      <c r="LPL20" s="22"/>
      <c r="LPM20" s="45"/>
      <c r="LPN20" s="22"/>
      <c r="LPO20" s="45"/>
      <c r="LPP20" s="22"/>
      <c r="LPQ20" s="45"/>
      <c r="LPR20" s="22"/>
      <c r="LPS20" s="45"/>
      <c r="LPT20" s="22"/>
      <c r="LPU20" s="45"/>
      <c r="LPV20" s="22"/>
      <c r="LPW20" s="45"/>
      <c r="LPX20" s="22"/>
      <c r="LPY20" s="45"/>
      <c r="LPZ20" s="22"/>
      <c r="LQA20" s="45"/>
      <c r="LQB20" s="22"/>
      <c r="LQC20" s="45"/>
      <c r="LQD20" s="22"/>
      <c r="LQE20" s="45"/>
      <c r="LQF20" s="22"/>
      <c r="LQG20" s="45"/>
      <c r="LQH20" s="22"/>
      <c r="LQI20" s="45"/>
      <c r="LQJ20" s="22"/>
      <c r="LQK20" s="45"/>
      <c r="LQL20" s="22"/>
      <c r="LQM20" s="45"/>
      <c r="LQN20" s="22"/>
      <c r="LQO20" s="45"/>
      <c r="LQP20" s="22"/>
      <c r="LQQ20" s="45"/>
      <c r="LQR20" s="22"/>
      <c r="LQS20" s="45"/>
      <c r="LQT20" s="22"/>
      <c r="LQU20" s="45"/>
      <c r="LQV20" s="22"/>
      <c r="LQW20" s="45"/>
      <c r="LQX20" s="22"/>
      <c r="LQY20" s="45"/>
      <c r="LQZ20" s="22"/>
      <c r="LRA20" s="45"/>
      <c r="LRB20" s="22"/>
      <c r="LRC20" s="45"/>
      <c r="LRD20" s="22"/>
      <c r="LRE20" s="45"/>
      <c r="LRF20" s="22"/>
      <c r="LRG20" s="45"/>
      <c r="LRH20" s="22"/>
      <c r="LRI20" s="45"/>
      <c r="LRJ20" s="22"/>
      <c r="LRK20" s="45"/>
      <c r="LRL20" s="22"/>
      <c r="LRM20" s="45"/>
      <c r="LRN20" s="22"/>
      <c r="LRO20" s="45"/>
      <c r="LRP20" s="22"/>
      <c r="LRQ20" s="45"/>
      <c r="LRR20" s="22"/>
      <c r="LRS20" s="45"/>
      <c r="LRT20" s="22"/>
      <c r="LRU20" s="45"/>
      <c r="LRV20" s="22"/>
      <c r="LRW20" s="45"/>
      <c r="LRX20" s="22"/>
      <c r="LRY20" s="45"/>
      <c r="LRZ20" s="22"/>
      <c r="LSA20" s="45"/>
      <c r="LSB20" s="22"/>
      <c r="LSC20" s="45"/>
      <c r="LSD20" s="22"/>
      <c r="LSE20" s="45"/>
      <c r="LSF20" s="22"/>
      <c r="LSG20" s="45"/>
      <c r="LSH20" s="22"/>
      <c r="LSI20" s="45"/>
      <c r="LSJ20" s="22"/>
      <c r="LSK20" s="45"/>
      <c r="LSL20" s="22"/>
      <c r="LSM20" s="45"/>
      <c r="LSN20" s="22"/>
      <c r="LSO20" s="45"/>
      <c r="LSP20" s="22"/>
      <c r="LSQ20" s="45"/>
      <c r="LSR20" s="22"/>
      <c r="LSS20" s="45"/>
      <c r="LST20" s="22"/>
      <c r="LSU20" s="45"/>
      <c r="LSV20" s="22"/>
      <c r="LSW20" s="45"/>
      <c r="LSX20" s="22"/>
      <c r="LSY20" s="45"/>
      <c r="LSZ20" s="22"/>
      <c r="LTA20" s="45"/>
      <c r="LTB20" s="22"/>
      <c r="LTC20" s="45"/>
      <c r="LTD20" s="22"/>
      <c r="LTE20" s="45"/>
      <c r="LTF20" s="22"/>
      <c r="LTG20" s="45"/>
      <c r="LTH20" s="22"/>
      <c r="LTI20" s="45"/>
      <c r="LTJ20" s="22"/>
      <c r="LTK20" s="45"/>
      <c r="LTL20" s="22"/>
      <c r="LTM20" s="45"/>
      <c r="LTN20" s="22"/>
      <c r="LTO20" s="45"/>
      <c r="LTP20" s="22"/>
      <c r="LTQ20" s="45"/>
      <c r="LTR20" s="22"/>
      <c r="LTS20" s="45"/>
      <c r="LTT20" s="22"/>
      <c r="LTU20" s="45"/>
      <c r="LTV20" s="22"/>
      <c r="LTW20" s="45"/>
      <c r="LTX20" s="22"/>
      <c r="LTY20" s="45"/>
      <c r="LTZ20" s="22"/>
      <c r="LUA20" s="45"/>
      <c r="LUB20" s="22"/>
      <c r="LUC20" s="45"/>
      <c r="LUD20" s="22"/>
      <c r="LUE20" s="45"/>
      <c r="LUF20" s="22"/>
      <c r="LUG20" s="45"/>
      <c r="LUH20" s="22"/>
      <c r="LUI20" s="45"/>
      <c r="LUJ20" s="22"/>
      <c r="LUK20" s="45"/>
      <c r="LUL20" s="22"/>
      <c r="LUM20" s="45"/>
      <c r="LUN20" s="22"/>
      <c r="LUO20" s="45"/>
      <c r="LUP20" s="22"/>
      <c r="LUQ20" s="45"/>
      <c r="LUR20" s="22"/>
      <c r="LUS20" s="45"/>
      <c r="LUT20" s="22"/>
      <c r="LUU20" s="45"/>
      <c r="LUV20" s="22"/>
      <c r="LUW20" s="45"/>
      <c r="LUX20" s="22"/>
      <c r="LUY20" s="45"/>
      <c r="LUZ20" s="22"/>
      <c r="LVA20" s="45"/>
      <c r="LVB20" s="22"/>
      <c r="LVC20" s="45"/>
      <c r="LVD20" s="22"/>
      <c r="LVE20" s="45"/>
      <c r="LVF20" s="22"/>
      <c r="LVG20" s="45"/>
      <c r="LVH20" s="22"/>
      <c r="LVI20" s="45"/>
      <c r="LVJ20" s="22"/>
      <c r="LVK20" s="45"/>
      <c r="LVL20" s="22"/>
      <c r="LVM20" s="45"/>
      <c r="LVN20" s="22"/>
      <c r="LVO20" s="45"/>
      <c r="LVP20" s="22"/>
      <c r="LVQ20" s="45"/>
      <c r="LVR20" s="22"/>
      <c r="LVS20" s="45"/>
      <c r="LVT20" s="22"/>
      <c r="LVU20" s="45"/>
      <c r="LVV20" s="22"/>
      <c r="LVW20" s="45"/>
      <c r="LVX20" s="22"/>
      <c r="LVY20" s="45"/>
      <c r="LVZ20" s="22"/>
      <c r="LWA20" s="45"/>
      <c r="LWB20" s="22"/>
      <c r="LWC20" s="45"/>
      <c r="LWD20" s="22"/>
      <c r="LWE20" s="45"/>
      <c r="LWF20" s="22"/>
      <c r="LWG20" s="45"/>
      <c r="LWH20" s="22"/>
      <c r="LWI20" s="45"/>
      <c r="LWJ20" s="22"/>
      <c r="LWK20" s="45"/>
      <c r="LWL20" s="22"/>
      <c r="LWM20" s="45"/>
      <c r="LWN20" s="22"/>
      <c r="LWO20" s="45"/>
      <c r="LWP20" s="22"/>
      <c r="LWQ20" s="45"/>
      <c r="LWR20" s="22"/>
      <c r="LWS20" s="45"/>
      <c r="LWT20" s="22"/>
      <c r="LWU20" s="45"/>
      <c r="LWV20" s="22"/>
      <c r="LWW20" s="45"/>
      <c r="LWX20" s="22"/>
      <c r="LWY20" s="45"/>
      <c r="LWZ20" s="22"/>
      <c r="LXA20" s="45"/>
      <c r="LXB20" s="22"/>
      <c r="LXC20" s="45"/>
      <c r="LXD20" s="22"/>
      <c r="LXE20" s="45"/>
      <c r="LXF20" s="22"/>
      <c r="LXG20" s="45"/>
      <c r="LXH20" s="22"/>
      <c r="LXI20" s="45"/>
      <c r="LXJ20" s="22"/>
      <c r="LXK20" s="45"/>
      <c r="LXL20" s="22"/>
      <c r="LXM20" s="45"/>
      <c r="LXN20" s="22"/>
      <c r="LXO20" s="45"/>
      <c r="LXP20" s="22"/>
      <c r="LXQ20" s="45"/>
      <c r="LXR20" s="22"/>
      <c r="LXS20" s="45"/>
      <c r="LXT20" s="22"/>
      <c r="LXU20" s="45"/>
      <c r="LXV20" s="22"/>
      <c r="LXW20" s="45"/>
      <c r="LXX20" s="22"/>
      <c r="LXY20" s="45"/>
      <c r="LXZ20" s="22"/>
      <c r="LYA20" s="45"/>
      <c r="LYB20" s="22"/>
      <c r="LYC20" s="45"/>
      <c r="LYD20" s="22"/>
      <c r="LYE20" s="45"/>
      <c r="LYF20" s="22"/>
      <c r="LYG20" s="45"/>
      <c r="LYH20" s="22"/>
      <c r="LYI20" s="45"/>
      <c r="LYJ20" s="22"/>
      <c r="LYK20" s="45"/>
      <c r="LYL20" s="22"/>
      <c r="LYM20" s="45"/>
      <c r="LYN20" s="22"/>
      <c r="LYO20" s="45"/>
      <c r="LYP20" s="22"/>
      <c r="LYQ20" s="45"/>
      <c r="LYR20" s="22"/>
      <c r="LYS20" s="45"/>
      <c r="LYT20" s="22"/>
      <c r="LYU20" s="45"/>
      <c r="LYV20" s="22"/>
      <c r="LYW20" s="45"/>
      <c r="LYX20" s="22"/>
      <c r="LYY20" s="45"/>
      <c r="LYZ20" s="22"/>
      <c r="LZA20" s="45"/>
      <c r="LZB20" s="22"/>
      <c r="LZC20" s="45"/>
      <c r="LZD20" s="22"/>
      <c r="LZE20" s="45"/>
      <c r="LZF20" s="22"/>
      <c r="LZG20" s="45"/>
      <c r="LZH20" s="22"/>
      <c r="LZI20" s="45"/>
      <c r="LZJ20" s="22"/>
      <c r="LZK20" s="45"/>
      <c r="LZL20" s="22"/>
      <c r="LZM20" s="45"/>
      <c r="LZN20" s="22"/>
      <c r="LZO20" s="45"/>
      <c r="LZP20" s="22"/>
      <c r="LZQ20" s="45"/>
      <c r="LZR20" s="22"/>
      <c r="LZS20" s="45"/>
      <c r="LZT20" s="22"/>
      <c r="LZU20" s="45"/>
      <c r="LZV20" s="22"/>
      <c r="LZW20" s="45"/>
      <c r="LZX20" s="22"/>
      <c r="LZY20" s="45"/>
      <c r="LZZ20" s="22"/>
      <c r="MAA20" s="45"/>
      <c r="MAB20" s="22"/>
      <c r="MAC20" s="45"/>
      <c r="MAD20" s="22"/>
      <c r="MAE20" s="45"/>
      <c r="MAF20" s="22"/>
      <c r="MAG20" s="45"/>
      <c r="MAH20" s="22"/>
      <c r="MAI20" s="45"/>
      <c r="MAJ20" s="22"/>
      <c r="MAK20" s="45"/>
      <c r="MAL20" s="22"/>
      <c r="MAM20" s="45"/>
      <c r="MAN20" s="22"/>
      <c r="MAO20" s="45"/>
      <c r="MAP20" s="22"/>
      <c r="MAQ20" s="45"/>
      <c r="MAR20" s="22"/>
      <c r="MAS20" s="45"/>
      <c r="MAT20" s="22"/>
      <c r="MAU20" s="45"/>
      <c r="MAV20" s="22"/>
      <c r="MAW20" s="45"/>
      <c r="MAX20" s="22"/>
      <c r="MAY20" s="45"/>
      <c r="MAZ20" s="22"/>
      <c r="MBA20" s="45"/>
      <c r="MBB20" s="22"/>
      <c r="MBC20" s="45"/>
      <c r="MBD20" s="22"/>
      <c r="MBE20" s="45"/>
      <c r="MBF20" s="22"/>
      <c r="MBG20" s="45"/>
      <c r="MBH20" s="22"/>
      <c r="MBI20" s="45"/>
      <c r="MBJ20" s="22"/>
      <c r="MBK20" s="45"/>
      <c r="MBL20" s="22"/>
      <c r="MBM20" s="45"/>
      <c r="MBN20" s="22"/>
      <c r="MBO20" s="45"/>
      <c r="MBP20" s="22"/>
      <c r="MBQ20" s="45"/>
      <c r="MBR20" s="22"/>
      <c r="MBS20" s="45"/>
      <c r="MBT20" s="22"/>
      <c r="MBU20" s="45"/>
      <c r="MBV20" s="22"/>
      <c r="MBW20" s="45"/>
      <c r="MBX20" s="22"/>
      <c r="MBY20" s="45"/>
      <c r="MBZ20" s="22"/>
      <c r="MCA20" s="45"/>
      <c r="MCB20" s="22"/>
      <c r="MCC20" s="45"/>
      <c r="MCD20" s="22"/>
      <c r="MCE20" s="45"/>
      <c r="MCF20" s="22"/>
      <c r="MCG20" s="45"/>
      <c r="MCH20" s="22"/>
      <c r="MCI20" s="45"/>
      <c r="MCJ20" s="22"/>
      <c r="MCK20" s="45"/>
      <c r="MCL20" s="22"/>
      <c r="MCM20" s="45"/>
      <c r="MCN20" s="22"/>
      <c r="MCO20" s="45"/>
      <c r="MCP20" s="22"/>
      <c r="MCQ20" s="45"/>
      <c r="MCR20" s="22"/>
      <c r="MCS20" s="45"/>
      <c r="MCT20" s="22"/>
      <c r="MCU20" s="45"/>
      <c r="MCV20" s="22"/>
      <c r="MCW20" s="45"/>
      <c r="MCX20" s="22"/>
      <c r="MCY20" s="45"/>
      <c r="MCZ20" s="22"/>
      <c r="MDA20" s="45"/>
      <c r="MDB20" s="22"/>
      <c r="MDC20" s="45"/>
      <c r="MDD20" s="22"/>
      <c r="MDE20" s="45"/>
      <c r="MDF20" s="22"/>
      <c r="MDG20" s="45"/>
      <c r="MDH20" s="22"/>
      <c r="MDI20" s="45"/>
      <c r="MDJ20" s="22"/>
      <c r="MDK20" s="45"/>
      <c r="MDL20" s="22"/>
      <c r="MDM20" s="45"/>
      <c r="MDN20" s="22"/>
      <c r="MDO20" s="45"/>
      <c r="MDP20" s="22"/>
      <c r="MDQ20" s="45"/>
      <c r="MDR20" s="22"/>
      <c r="MDS20" s="45"/>
      <c r="MDT20" s="22"/>
      <c r="MDU20" s="45"/>
      <c r="MDV20" s="22"/>
      <c r="MDW20" s="45"/>
      <c r="MDX20" s="22"/>
      <c r="MDY20" s="45"/>
      <c r="MDZ20" s="22"/>
      <c r="MEA20" s="45"/>
      <c r="MEB20" s="22"/>
      <c r="MEC20" s="45"/>
      <c r="MED20" s="22"/>
      <c r="MEE20" s="45"/>
      <c r="MEF20" s="22"/>
      <c r="MEG20" s="45"/>
      <c r="MEH20" s="22"/>
      <c r="MEI20" s="45"/>
      <c r="MEJ20" s="22"/>
      <c r="MEK20" s="45"/>
      <c r="MEL20" s="22"/>
      <c r="MEM20" s="45"/>
      <c r="MEN20" s="22"/>
      <c r="MEO20" s="45"/>
      <c r="MEP20" s="22"/>
      <c r="MEQ20" s="45"/>
      <c r="MER20" s="22"/>
      <c r="MES20" s="45"/>
      <c r="MET20" s="22"/>
      <c r="MEU20" s="45"/>
      <c r="MEV20" s="22"/>
      <c r="MEW20" s="45"/>
      <c r="MEX20" s="22"/>
      <c r="MEY20" s="45"/>
      <c r="MEZ20" s="22"/>
      <c r="MFA20" s="45"/>
      <c r="MFB20" s="22"/>
      <c r="MFC20" s="45"/>
      <c r="MFD20" s="22"/>
      <c r="MFE20" s="45"/>
      <c r="MFF20" s="22"/>
      <c r="MFG20" s="45"/>
      <c r="MFH20" s="22"/>
      <c r="MFI20" s="45"/>
      <c r="MFJ20" s="22"/>
      <c r="MFK20" s="45"/>
      <c r="MFL20" s="22"/>
      <c r="MFM20" s="45"/>
      <c r="MFN20" s="22"/>
      <c r="MFO20" s="45"/>
      <c r="MFP20" s="22"/>
      <c r="MFQ20" s="45"/>
      <c r="MFR20" s="22"/>
      <c r="MFS20" s="45"/>
      <c r="MFT20" s="22"/>
      <c r="MFU20" s="45"/>
      <c r="MFV20" s="22"/>
      <c r="MFW20" s="45"/>
      <c r="MFX20" s="22"/>
      <c r="MFY20" s="45"/>
      <c r="MFZ20" s="22"/>
      <c r="MGA20" s="45"/>
      <c r="MGB20" s="22"/>
      <c r="MGC20" s="45"/>
      <c r="MGD20" s="22"/>
      <c r="MGE20" s="45"/>
      <c r="MGF20" s="22"/>
      <c r="MGG20" s="45"/>
      <c r="MGH20" s="22"/>
      <c r="MGI20" s="45"/>
      <c r="MGJ20" s="22"/>
      <c r="MGK20" s="45"/>
      <c r="MGL20" s="22"/>
      <c r="MGM20" s="45"/>
      <c r="MGN20" s="22"/>
      <c r="MGO20" s="45"/>
      <c r="MGP20" s="22"/>
      <c r="MGQ20" s="45"/>
      <c r="MGR20" s="22"/>
      <c r="MGS20" s="45"/>
      <c r="MGT20" s="22"/>
      <c r="MGU20" s="45"/>
      <c r="MGV20" s="22"/>
      <c r="MGW20" s="45"/>
      <c r="MGX20" s="22"/>
      <c r="MGY20" s="45"/>
      <c r="MGZ20" s="22"/>
      <c r="MHA20" s="45"/>
      <c r="MHB20" s="22"/>
      <c r="MHC20" s="45"/>
      <c r="MHD20" s="22"/>
      <c r="MHE20" s="45"/>
      <c r="MHF20" s="22"/>
      <c r="MHG20" s="45"/>
      <c r="MHH20" s="22"/>
      <c r="MHI20" s="45"/>
      <c r="MHJ20" s="22"/>
      <c r="MHK20" s="45"/>
      <c r="MHL20" s="22"/>
      <c r="MHM20" s="45"/>
      <c r="MHN20" s="22"/>
      <c r="MHO20" s="45"/>
      <c r="MHP20" s="22"/>
      <c r="MHQ20" s="45"/>
      <c r="MHR20" s="22"/>
      <c r="MHS20" s="45"/>
      <c r="MHT20" s="22"/>
      <c r="MHU20" s="45"/>
      <c r="MHV20" s="22"/>
      <c r="MHW20" s="45"/>
      <c r="MHX20" s="22"/>
      <c r="MHY20" s="45"/>
      <c r="MHZ20" s="22"/>
      <c r="MIA20" s="45"/>
      <c r="MIB20" s="22"/>
      <c r="MIC20" s="45"/>
      <c r="MID20" s="22"/>
      <c r="MIE20" s="45"/>
      <c r="MIF20" s="22"/>
      <c r="MIG20" s="45"/>
      <c r="MIH20" s="22"/>
      <c r="MII20" s="45"/>
      <c r="MIJ20" s="22"/>
      <c r="MIK20" s="45"/>
      <c r="MIL20" s="22"/>
      <c r="MIM20" s="45"/>
      <c r="MIN20" s="22"/>
      <c r="MIO20" s="45"/>
      <c r="MIP20" s="22"/>
      <c r="MIQ20" s="45"/>
      <c r="MIR20" s="22"/>
      <c r="MIS20" s="45"/>
      <c r="MIT20" s="22"/>
      <c r="MIU20" s="45"/>
      <c r="MIV20" s="22"/>
      <c r="MIW20" s="45"/>
      <c r="MIX20" s="22"/>
      <c r="MIY20" s="45"/>
      <c r="MIZ20" s="22"/>
      <c r="MJA20" s="45"/>
      <c r="MJB20" s="22"/>
      <c r="MJC20" s="45"/>
      <c r="MJD20" s="22"/>
      <c r="MJE20" s="45"/>
      <c r="MJF20" s="22"/>
      <c r="MJG20" s="45"/>
      <c r="MJH20" s="22"/>
      <c r="MJI20" s="45"/>
      <c r="MJJ20" s="22"/>
      <c r="MJK20" s="45"/>
      <c r="MJL20" s="22"/>
      <c r="MJM20" s="45"/>
      <c r="MJN20" s="22"/>
      <c r="MJO20" s="45"/>
      <c r="MJP20" s="22"/>
      <c r="MJQ20" s="45"/>
      <c r="MJR20" s="22"/>
      <c r="MJS20" s="45"/>
      <c r="MJT20" s="22"/>
      <c r="MJU20" s="45"/>
      <c r="MJV20" s="22"/>
      <c r="MJW20" s="45"/>
      <c r="MJX20" s="22"/>
      <c r="MJY20" s="45"/>
      <c r="MJZ20" s="22"/>
      <c r="MKA20" s="45"/>
      <c r="MKB20" s="22"/>
      <c r="MKC20" s="45"/>
      <c r="MKD20" s="22"/>
      <c r="MKE20" s="45"/>
      <c r="MKF20" s="22"/>
      <c r="MKG20" s="45"/>
      <c r="MKH20" s="22"/>
      <c r="MKI20" s="45"/>
      <c r="MKJ20" s="22"/>
      <c r="MKK20" s="45"/>
      <c r="MKL20" s="22"/>
      <c r="MKM20" s="45"/>
      <c r="MKN20" s="22"/>
      <c r="MKO20" s="45"/>
      <c r="MKP20" s="22"/>
      <c r="MKQ20" s="45"/>
      <c r="MKR20" s="22"/>
      <c r="MKS20" s="45"/>
      <c r="MKT20" s="22"/>
      <c r="MKU20" s="45"/>
      <c r="MKV20" s="22"/>
      <c r="MKW20" s="45"/>
      <c r="MKX20" s="22"/>
      <c r="MKY20" s="45"/>
      <c r="MKZ20" s="22"/>
      <c r="MLA20" s="45"/>
      <c r="MLB20" s="22"/>
      <c r="MLC20" s="45"/>
      <c r="MLD20" s="22"/>
      <c r="MLE20" s="45"/>
      <c r="MLF20" s="22"/>
      <c r="MLG20" s="45"/>
      <c r="MLH20" s="22"/>
      <c r="MLI20" s="45"/>
      <c r="MLJ20" s="22"/>
      <c r="MLK20" s="45"/>
      <c r="MLL20" s="22"/>
      <c r="MLM20" s="45"/>
      <c r="MLN20" s="22"/>
      <c r="MLO20" s="45"/>
      <c r="MLP20" s="22"/>
      <c r="MLQ20" s="45"/>
      <c r="MLR20" s="22"/>
      <c r="MLS20" s="45"/>
      <c r="MLT20" s="22"/>
      <c r="MLU20" s="45"/>
      <c r="MLV20" s="22"/>
      <c r="MLW20" s="45"/>
      <c r="MLX20" s="22"/>
      <c r="MLY20" s="45"/>
      <c r="MLZ20" s="22"/>
      <c r="MMA20" s="45"/>
      <c r="MMB20" s="22"/>
      <c r="MMC20" s="45"/>
      <c r="MMD20" s="22"/>
      <c r="MME20" s="45"/>
      <c r="MMF20" s="22"/>
      <c r="MMG20" s="45"/>
      <c r="MMH20" s="22"/>
      <c r="MMI20" s="45"/>
      <c r="MMJ20" s="22"/>
      <c r="MMK20" s="45"/>
      <c r="MML20" s="22"/>
      <c r="MMM20" s="45"/>
      <c r="MMN20" s="22"/>
      <c r="MMO20" s="45"/>
      <c r="MMP20" s="22"/>
      <c r="MMQ20" s="45"/>
      <c r="MMR20" s="22"/>
      <c r="MMS20" s="45"/>
      <c r="MMT20" s="22"/>
      <c r="MMU20" s="45"/>
      <c r="MMV20" s="22"/>
      <c r="MMW20" s="45"/>
      <c r="MMX20" s="22"/>
      <c r="MMY20" s="45"/>
      <c r="MMZ20" s="22"/>
      <c r="MNA20" s="45"/>
      <c r="MNB20" s="22"/>
      <c r="MNC20" s="45"/>
      <c r="MND20" s="22"/>
      <c r="MNE20" s="45"/>
      <c r="MNF20" s="22"/>
      <c r="MNG20" s="45"/>
      <c r="MNH20" s="22"/>
      <c r="MNI20" s="45"/>
      <c r="MNJ20" s="22"/>
      <c r="MNK20" s="45"/>
      <c r="MNL20" s="22"/>
      <c r="MNM20" s="45"/>
      <c r="MNN20" s="22"/>
      <c r="MNO20" s="45"/>
      <c r="MNP20" s="22"/>
      <c r="MNQ20" s="45"/>
      <c r="MNR20" s="22"/>
      <c r="MNS20" s="45"/>
      <c r="MNT20" s="22"/>
      <c r="MNU20" s="45"/>
      <c r="MNV20" s="22"/>
      <c r="MNW20" s="45"/>
      <c r="MNX20" s="22"/>
      <c r="MNY20" s="45"/>
      <c r="MNZ20" s="22"/>
      <c r="MOA20" s="45"/>
      <c r="MOB20" s="22"/>
      <c r="MOC20" s="45"/>
      <c r="MOD20" s="22"/>
      <c r="MOE20" s="45"/>
      <c r="MOF20" s="22"/>
      <c r="MOG20" s="45"/>
      <c r="MOH20" s="22"/>
      <c r="MOI20" s="45"/>
      <c r="MOJ20" s="22"/>
      <c r="MOK20" s="45"/>
      <c r="MOL20" s="22"/>
      <c r="MOM20" s="45"/>
      <c r="MON20" s="22"/>
      <c r="MOO20" s="45"/>
      <c r="MOP20" s="22"/>
      <c r="MOQ20" s="45"/>
      <c r="MOR20" s="22"/>
      <c r="MOS20" s="45"/>
      <c r="MOT20" s="22"/>
      <c r="MOU20" s="45"/>
      <c r="MOV20" s="22"/>
      <c r="MOW20" s="45"/>
      <c r="MOX20" s="22"/>
      <c r="MOY20" s="45"/>
      <c r="MOZ20" s="22"/>
      <c r="MPA20" s="45"/>
      <c r="MPB20" s="22"/>
      <c r="MPC20" s="45"/>
      <c r="MPD20" s="22"/>
      <c r="MPE20" s="45"/>
      <c r="MPF20" s="22"/>
      <c r="MPG20" s="45"/>
      <c r="MPH20" s="22"/>
      <c r="MPI20" s="45"/>
      <c r="MPJ20" s="22"/>
      <c r="MPK20" s="45"/>
      <c r="MPL20" s="22"/>
      <c r="MPM20" s="45"/>
      <c r="MPN20" s="22"/>
      <c r="MPO20" s="45"/>
      <c r="MPP20" s="22"/>
      <c r="MPQ20" s="45"/>
      <c r="MPR20" s="22"/>
      <c r="MPS20" s="45"/>
      <c r="MPT20" s="22"/>
      <c r="MPU20" s="45"/>
      <c r="MPV20" s="22"/>
      <c r="MPW20" s="45"/>
      <c r="MPX20" s="22"/>
      <c r="MPY20" s="45"/>
      <c r="MPZ20" s="22"/>
      <c r="MQA20" s="45"/>
      <c r="MQB20" s="22"/>
      <c r="MQC20" s="45"/>
      <c r="MQD20" s="22"/>
      <c r="MQE20" s="45"/>
      <c r="MQF20" s="22"/>
      <c r="MQG20" s="45"/>
      <c r="MQH20" s="22"/>
      <c r="MQI20" s="45"/>
      <c r="MQJ20" s="22"/>
      <c r="MQK20" s="45"/>
      <c r="MQL20" s="22"/>
      <c r="MQM20" s="45"/>
      <c r="MQN20" s="22"/>
      <c r="MQO20" s="45"/>
      <c r="MQP20" s="22"/>
      <c r="MQQ20" s="45"/>
      <c r="MQR20" s="22"/>
      <c r="MQS20" s="45"/>
      <c r="MQT20" s="22"/>
      <c r="MQU20" s="45"/>
      <c r="MQV20" s="22"/>
      <c r="MQW20" s="45"/>
      <c r="MQX20" s="22"/>
      <c r="MQY20" s="45"/>
      <c r="MQZ20" s="22"/>
      <c r="MRA20" s="45"/>
      <c r="MRB20" s="22"/>
      <c r="MRC20" s="45"/>
      <c r="MRD20" s="22"/>
      <c r="MRE20" s="45"/>
      <c r="MRF20" s="22"/>
      <c r="MRG20" s="45"/>
      <c r="MRH20" s="22"/>
      <c r="MRI20" s="45"/>
      <c r="MRJ20" s="22"/>
      <c r="MRK20" s="45"/>
      <c r="MRL20" s="22"/>
      <c r="MRM20" s="45"/>
      <c r="MRN20" s="22"/>
      <c r="MRO20" s="45"/>
      <c r="MRP20" s="22"/>
      <c r="MRQ20" s="45"/>
      <c r="MRR20" s="22"/>
      <c r="MRS20" s="45"/>
      <c r="MRT20" s="22"/>
      <c r="MRU20" s="45"/>
      <c r="MRV20" s="22"/>
      <c r="MRW20" s="45"/>
      <c r="MRX20" s="22"/>
      <c r="MRY20" s="45"/>
      <c r="MRZ20" s="22"/>
      <c r="MSA20" s="45"/>
      <c r="MSB20" s="22"/>
      <c r="MSC20" s="45"/>
      <c r="MSD20" s="22"/>
      <c r="MSE20" s="45"/>
      <c r="MSF20" s="22"/>
      <c r="MSG20" s="45"/>
      <c r="MSH20" s="22"/>
      <c r="MSI20" s="45"/>
      <c r="MSJ20" s="22"/>
      <c r="MSK20" s="45"/>
      <c r="MSL20" s="22"/>
      <c r="MSM20" s="45"/>
      <c r="MSN20" s="22"/>
      <c r="MSO20" s="45"/>
      <c r="MSP20" s="22"/>
      <c r="MSQ20" s="45"/>
      <c r="MSR20" s="22"/>
      <c r="MSS20" s="45"/>
      <c r="MST20" s="22"/>
      <c r="MSU20" s="45"/>
      <c r="MSV20" s="22"/>
      <c r="MSW20" s="45"/>
      <c r="MSX20" s="22"/>
      <c r="MSY20" s="45"/>
      <c r="MSZ20" s="22"/>
      <c r="MTA20" s="45"/>
      <c r="MTB20" s="22"/>
      <c r="MTC20" s="45"/>
      <c r="MTD20" s="22"/>
      <c r="MTE20" s="45"/>
      <c r="MTF20" s="22"/>
      <c r="MTG20" s="45"/>
      <c r="MTH20" s="22"/>
      <c r="MTI20" s="45"/>
      <c r="MTJ20" s="22"/>
      <c r="MTK20" s="45"/>
      <c r="MTL20" s="22"/>
      <c r="MTM20" s="45"/>
      <c r="MTN20" s="22"/>
      <c r="MTO20" s="45"/>
      <c r="MTP20" s="22"/>
      <c r="MTQ20" s="45"/>
      <c r="MTR20" s="22"/>
      <c r="MTS20" s="45"/>
      <c r="MTT20" s="22"/>
      <c r="MTU20" s="45"/>
      <c r="MTV20" s="22"/>
      <c r="MTW20" s="45"/>
      <c r="MTX20" s="22"/>
      <c r="MTY20" s="45"/>
      <c r="MTZ20" s="22"/>
      <c r="MUA20" s="45"/>
      <c r="MUB20" s="22"/>
      <c r="MUC20" s="45"/>
      <c r="MUD20" s="22"/>
      <c r="MUE20" s="45"/>
      <c r="MUF20" s="22"/>
      <c r="MUG20" s="45"/>
      <c r="MUH20" s="22"/>
      <c r="MUI20" s="45"/>
      <c r="MUJ20" s="22"/>
      <c r="MUK20" s="45"/>
      <c r="MUL20" s="22"/>
      <c r="MUM20" s="45"/>
      <c r="MUN20" s="22"/>
      <c r="MUO20" s="45"/>
      <c r="MUP20" s="22"/>
      <c r="MUQ20" s="45"/>
      <c r="MUR20" s="22"/>
      <c r="MUS20" s="45"/>
      <c r="MUT20" s="22"/>
      <c r="MUU20" s="45"/>
      <c r="MUV20" s="22"/>
      <c r="MUW20" s="45"/>
      <c r="MUX20" s="22"/>
      <c r="MUY20" s="45"/>
      <c r="MUZ20" s="22"/>
      <c r="MVA20" s="45"/>
      <c r="MVB20" s="22"/>
      <c r="MVC20" s="45"/>
      <c r="MVD20" s="22"/>
      <c r="MVE20" s="45"/>
      <c r="MVF20" s="22"/>
      <c r="MVG20" s="45"/>
      <c r="MVH20" s="22"/>
      <c r="MVI20" s="45"/>
      <c r="MVJ20" s="22"/>
      <c r="MVK20" s="45"/>
      <c r="MVL20" s="22"/>
      <c r="MVM20" s="45"/>
      <c r="MVN20" s="22"/>
      <c r="MVO20" s="45"/>
      <c r="MVP20" s="22"/>
      <c r="MVQ20" s="45"/>
      <c r="MVR20" s="22"/>
      <c r="MVS20" s="45"/>
      <c r="MVT20" s="22"/>
      <c r="MVU20" s="45"/>
      <c r="MVV20" s="22"/>
      <c r="MVW20" s="45"/>
      <c r="MVX20" s="22"/>
      <c r="MVY20" s="45"/>
      <c r="MVZ20" s="22"/>
      <c r="MWA20" s="45"/>
      <c r="MWB20" s="22"/>
      <c r="MWC20" s="45"/>
      <c r="MWD20" s="22"/>
      <c r="MWE20" s="45"/>
      <c r="MWF20" s="22"/>
      <c r="MWG20" s="45"/>
      <c r="MWH20" s="22"/>
      <c r="MWI20" s="45"/>
      <c r="MWJ20" s="22"/>
      <c r="MWK20" s="45"/>
      <c r="MWL20" s="22"/>
      <c r="MWM20" s="45"/>
      <c r="MWN20" s="22"/>
      <c r="MWO20" s="45"/>
      <c r="MWP20" s="22"/>
      <c r="MWQ20" s="45"/>
      <c r="MWR20" s="22"/>
      <c r="MWS20" s="45"/>
      <c r="MWT20" s="22"/>
      <c r="MWU20" s="45"/>
      <c r="MWV20" s="22"/>
      <c r="MWW20" s="45"/>
      <c r="MWX20" s="22"/>
      <c r="MWY20" s="45"/>
      <c r="MWZ20" s="22"/>
      <c r="MXA20" s="45"/>
      <c r="MXB20" s="22"/>
      <c r="MXC20" s="45"/>
      <c r="MXD20" s="22"/>
      <c r="MXE20" s="45"/>
      <c r="MXF20" s="22"/>
      <c r="MXG20" s="45"/>
      <c r="MXH20" s="22"/>
      <c r="MXI20" s="45"/>
      <c r="MXJ20" s="22"/>
      <c r="MXK20" s="45"/>
      <c r="MXL20" s="22"/>
      <c r="MXM20" s="45"/>
      <c r="MXN20" s="22"/>
      <c r="MXO20" s="45"/>
      <c r="MXP20" s="22"/>
      <c r="MXQ20" s="45"/>
      <c r="MXR20" s="22"/>
      <c r="MXS20" s="45"/>
      <c r="MXT20" s="22"/>
      <c r="MXU20" s="45"/>
      <c r="MXV20" s="22"/>
      <c r="MXW20" s="45"/>
      <c r="MXX20" s="22"/>
      <c r="MXY20" s="45"/>
      <c r="MXZ20" s="22"/>
      <c r="MYA20" s="45"/>
      <c r="MYB20" s="22"/>
      <c r="MYC20" s="45"/>
      <c r="MYD20" s="22"/>
      <c r="MYE20" s="45"/>
      <c r="MYF20" s="22"/>
      <c r="MYG20" s="45"/>
      <c r="MYH20" s="22"/>
      <c r="MYI20" s="45"/>
      <c r="MYJ20" s="22"/>
      <c r="MYK20" s="45"/>
      <c r="MYL20" s="22"/>
      <c r="MYM20" s="45"/>
      <c r="MYN20" s="22"/>
      <c r="MYO20" s="45"/>
      <c r="MYP20" s="22"/>
      <c r="MYQ20" s="45"/>
      <c r="MYR20" s="22"/>
      <c r="MYS20" s="45"/>
      <c r="MYT20" s="22"/>
      <c r="MYU20" s="45"/>
      <c r="MYV20" s="22"/>
      <c r="MYW20" s="45"/>
      <c r="MYX20" s="22"/>
      <c r="MYY20" s="45"/>
      <c r="MYZ20" s="22"/>
      <c r="MZA20" s="45"/>
      <c r="MZB20" s="22"/>
      <c r="MZC20" s="45"/>
      <c r="MZD20" s="22"/>
      <c r="MZE20" s="45"/>
      <c r="MZF20" s="22"/>
      <c r="MZG20" s="45"/>
      <c r="MZH20" s="22"/>
      <c r="MZI20" s="45"/>
      <c r="MZJ20" s="22"/>
      <c r="MZK20" s="45"/>
      <c r="MZL20" s="22"/>
      <c r="MZM20" s="45"/>
      <c r="MZN20" s="22"/>
      <c r="MZO20" s="45"/>
      <c r="MZP20" s="22"/>
      <c r="MZQ20" s="45"/>
      <c r="MZR20" s="22"/>
      <c r="MZS20" s="45"/>
      <c r="MZT20" s="22"/>
      <c r="MZU20" s="45"/>
      <c r="MZV20" s="22"/>
      <c r="MZW20" s="45"/>
      <c r="MZX20" s="22"/>
      <c r="MZY20" s="45"/>
      <c r="MZZ20" s="22"/>
      <c r="NAA20" s="45"/>
      <c r="NAB20" s="22"/>
      <c r="NAC20" s="45"/>
      <c r="NAD20" s="22"/>
      <c r="NAE20" s="45"/>
      <c r="NAF20" s="22"/>
      <c r="NAG20" s="45"/>
      <c r="NAH20" s="22"/>
      <c r="NAI20" s="45"/>
      <c r="NAJ20" s="22"/>
      <c r="NAK20" s="45"/>
      <c r="NAL20" s="22"/>
      <c r="NAM20" s="45"/>
      <c r="NAN20" s="22"/>
      <c r="NAO20" s="45"/>
      <c r="NAP20" s="22"/>
      <c r="NAQ20" s="45"/>
      <c r="NAR20" s="22"/>
      <c r="NAS20" s="45"/>
      <c r="NAT20" s="22"/>
      <c r="NAU20" s="45"/>
      <c r="NAV20" s="22"/>
      <c r="NAW20" s="45"/>
      <c r="NAX20" s="22"/>
      <c r="NAY20" s="45"/>
      <c r="NAZ20" s="22"/>
      <c r="NBA20" s="45"/>
      <c r="NBB20" s="22"/>
      <c r="NBC20" s="45"/>
      <c r="NBD20" s="22"/>
      <c r="NBE20" s="45"/>
      <c r="NBF20" s="22"/>
      <c r="NBG20" s="45"/>
      <c r="NBH20" s="22"/>
      <c r="NBI20" s="45"/>
      <c r="NBJ20" s="22"/>
      <c r="NBK20" s="45"/>
      <c r="NBL20" s="22"/>
      <c r="NBM20" s="45"/>
      <c r="NBN20" s="22"/>
      <c r="NBO20" s="45"/>
      <c r="NBP20" s="22"/>
      <c r="NBQ20" s="45"/>
      <c r="NBR20" s="22"/>
      <c r="NBS20" s="45"/>
      <c r="NBT20" s="22"/>
      <c r="NBU20" s="45"/>
      <c r="NBV20" s="22"/>
      <c r="NBW20" s="45"/>
      <c r="NBX20" s="22"/>
      <c r="NBY20" s="45"/>
      <c r="NBZ20" s="22"/>
      <c r="NCA20" s="45"/>
      <c r="NCB20" s="22"/>
      <c r="NCC20" s="45"/>
      <c r="NCD20" s="22"/>
      <c r="NCE20" s="45"/>
      <c r="NCF20" s="22"/>
      <c r="NCG20" s="45"/>
      <c r="NCH20" s="22"/>
      <c r="NCI20" s="45"/>
      <c r="NCJ20" s="22"/>
      <c r="NCK20" s="45"/>
      <c r="NCL20" s="22"/>
      <c r="NCM20" s="45"/>
      <c r="NCN20" s="22"/>
      <c r="NCO20" s="45"/>
      <c r="NCP20" s="22"/>
      <c r="NCQ20" s="45"/>
      <c r="NCR20" s="22"/>
      <c r="NCS20" s="45"/>
      <c r="NCT20" s="22"/>
      <c r="NCU20" s="45"/>
      <c r="NCV20" s="22"/>
      <c r="NCW20" s="45"/>
      <c r="NCX20" s="22"/>
      <c r="NCY20" s="45"/>
      <c r="NCZ20" s="22"/>
      <c r="NDA20" s="45"/>
      <c r="NDB20" s="22"/>
      <c r="NDC20" s="45"/>
      <c r="NDD20" s="22"/>
      <c r="NDE20" s="45"/>
      <c r="NDF20" s="22"/>
      <c r="NDG20" s="45"/>
      <c r="NDH20" s="22"/>
      <c r="NDI20" s="45"/>
      <c r="NDJ20" s="22"/>
      <c r="NDK20" s="45"/>
      <c r="NDL20" s="22"/>
      <c r="NDM20" s="45"/>
      <c r="NDN20" s="22"/>
      <c r="NDO20" s="45"/>
      <c r="NDP20" s="22"/>
      <c r="NDQ20" s="45"/>
      <c r="NDR20" s="22"/>
      <c r="NDS20" s="45"/>
      <c r="NDT20" s="22"/>
      <c r="NDU20" s="45"/>
      <c r="NDV20" s="22"/>
      <c r="NDW20" s="45"/>
      <c r="NDX20" s="22"/>
      <c r="NDY20" s="45"/>
      <c r="NDZ20" s="22"/>
      <c r="NEA20" s="45"/>
      <c r="NEB20" s="22"/>
      <c r="NEC20" s="45"/>
      <c r="NED20" s="22"/>
      <c r="NEE20" s="45"/>
      <c r="NEF20" s="22"/>
      <c r="NEG20" s="45"/>
      <c r="NEH20" s="22"/>
      <c r="NEI20" s="45"/>
      <c r="NEJ20" s="22"/>
      <c r="NEK20" s="45"/>
      <c r="NEL20" s="22"/>
      <c r="NEM20" s="45"/>
      <c r="NEN20" s="22"/>
      <c r="NEO20" s="45"/>
      <c r="NEP20" s="22"/>
      <c r="NEQ20" s="45"/>
      <c r="NER20" s="22"/>
      <c r="NES20" s="45"/>
      <c r="NET20" s="22"/>
      <c r="NEU20" s="45"/>
      <c r="NEV20" s="22"/>
      <c r="NEW20" s="45"/>
      <c r="NEX20" s="22"/>
      <c r="NEY20" s="45"/>
      <c r="NEZ20" s="22"/>
      <c r="NFA20" s="45"/>
      <c r="NFB20" s="22"/>
      <c r="NFC20" s="45"/>
      <c r="NFD20" s="22"/>
      <c r="NFE20" s="45"/>
      <c r="NFF20" s="22"/>
      <c r="NFG20" s="45"/>
      <c r="NFH20" s="22"/>
      <c r="NFI20" s="45"/>
      <c r="NFJ20" s="22"/>
      <c r="NFK20" s="45"/>
      <c r="NFL20" s="22"/>
      <c r="NFM20" s="45"/>
      <c r="NFN20" s="22"/>
      <c r="NFO20" s="45"/>
      <c r="NFP20" s="22"/>
      <c r="NFQ20" s="45"/>
      <c r="NFR20" s="22"/>
      <c r="NFS20" s="45"/>
      <c r="NFT20" s="22"/>
      <c r="NFU20" s="45"/>
      <c r="NFV20" s="22"/>
      <c r="NFW20" s="45"/>
      <c r="NFX20" s="22"/>
      <c r="NFY20" s="45"/>
      <c r="NFZ20" s="22"/>
      <c r="NGA20" s="45"/>
      <c r="NGB20" s="22"/>
      <c r="NGC20" s="45"/>
      <c r="NGD20" s="22"/>
      <c r="NGE20" s="45"/>
      <c r="NGF20" s="22"/>
      <c r="NGG20" s="45"/>
      <c r="NGH20" s="22"/>
      <c r="NGI20" s="45"/>
      <c r="NGJ20" s="22"/>
      <c r="NGK20" s="45"/>
      <c r="NGL20" s="22"/>
      <c r="NGM20" s="45"/>
      <c r="NGN20" s="22"/>
      <c r="NGO20" s="45"/>
      <c r="NGP20" s="22"/>
      <c r="NGQ20" s="45"/>
      <c r="NGR20" s="22"/>
      <c r="NGS20" s="45"/>
      <c r="NGT20" s="22"/>
      <c r="NGU20" s="45"/>
      <c r="NGV20" s="22"/>
      <c r="NGW20" s="45"/>
      <c r="NGX20" s="22"/>
      <c r="NGY20" s="45"/>
      <c r="NGZ20" s="22"/>
      <c r="NHA20" s="45"/>
      <c r="NHB20" s="22"/>
      <c r="NHC20" s="45"/>
      <c r="NHD20" s="22"/>
      <c r="NHE20" s="45"/>
      <c r="NHF20" s="22"/>
      <c r="NHG20" s="45"/>
      <c r="NHH20" s="22"/>
      <c r="NHI20" s="45"/>
      <c r="NHJ20" s="22"/>
      <c r="NHK20" s="45"/>
      <c r="NHL20" s="22"/>
      <c r="NHM20" s="45"/>
      <c r="NHN20" s="22"/>
      <c r="NHO20" s="45"/>
      <c r="NHP20" s="22"/>
      <c r="NHQ20" s="45"/>
      <c r="NHR20" s="22"/>
      <c r="NHS20" s="45"/>
      <c r="NHT20" s="22"/>
      <c r="NHU20" s="45"/>
      <c r="NHV20" s="22"/>
      <c r="NHW20" s="45"/>
      <c r="NHX20" s="22"/>
      <c r="NHY20" s="45"/>
      <c r="NHZ20" s="22"/>
      <c r="NIA20" s="45"/>
      <c r="NIB20" s="22"/>
      <c r="NIC20" s="45"/>
      <c r="NID20" s="22"/>
      <c r="NIE20" s="45"/>
      <c r="NIF20" s="22"/>
      <c r="NIG20" s="45"/>
      <c r="NIH20" s="22"/>
      <c r="NII20" s="45"/>
      <c r="NIJ20" s="22"/>
      <c r="NIK20" s="45"/>
      <c r="NIL20" s="22"/>
      <c r="NIM20" s="45"/>
      <c r="NIN20" s="22"/>
      <c r="NIO20" s="45"/>
      <c r="NIP20" s="22"/>
      <c r="NIQ20" s="45"/>
      <c r="NIR20" s="22"/>
      <c r="NIS20" s="45"/>
      <c r="NIT20" s="22"/>
      <c r="NIU20" s="45"/>
      <c r="NIV20" s="22"/>
      <c r="NIW20" s="45"/>
      <c r="NIX20" s="22"/>
      <c r="NIY20" s="45"/>
      <c r="NIZ20" s="22"/>
      <c r="NJA20" s="45"/>
      <c r="NJB20" s="22"/>
      <c r="NJC20" s="45"/>
      <c r="NJD20" s="22"/>
      <c r="NJE20" s="45"/>
      <c r="NJF20" s="22"/>
      <c r="NJG20" s="45"/>
      <c r="NJH20" s="22"/>
      <c r="NJI20" s="45"/>
      <c r="NJJ20" s="22"/>
      <c r="NJK20" s="45"/>
      <c r="NJL20" s="22"/>
      <c r="NJM20" s="45"/>
      <c r="NJN20" s="22"/>
      <c r="NJO20" s="45"/>
      <c r="NJP20" s="22"/>
      <c r="NJQ20" s="45"/>
      <c r="NJR20" s="22"/>
      <c r="NJS20" s="45"/>
      <c r="NJT20" s="22"/>
      <c r="NJU20" s="45"/>
      <c r="NJV20" s="22"/>
      <c r="NJW20" s="45"/>
      <c r="NJX20" s="22"/>
      <c r="NJY20" s="45"/>
      <c r="NJZ20" s="22"/>
      <c r="NKA20" s="45"/>
      <c r="NKB20" s="22"/>
      <c r="NKC20" s="45"/>
      <c r="NKD20" s="22"/>
      <c r="NKE20" s="45"/>
      <c r="NKF20" s="22"/>
      <c r="NKG20" s="45"/>
      <c r="NKH20" s="22"/>
      <c r="NKI20" s="45"/>
      <c r="NKJ20" s="22"/>
      <c r="NKK20" s="45"/>
      <c r="NKL20" s="22"/>
      <c r="NKM20" s="45"/>
      <c r="NKN20" s="22"/>
      <c r="NKO20" s="45"/>
      <c r="NKP20" s="22"/>
      <c r="NKQ20" s="45"/>
      <c r="NKR20" s="22"/>
      <c r="NKS20" s="45"/>
      <c r="NKT20" s="22"/>
      <c r="NKU20" s="45"/>
      <c r="NKV20" s="22"/>
      <c r="NKW20" s="45"/>
      <c r="NKX20" s="22"/>
      <c r="NKY20" s="45"/>
      <c r="NKZ20" s="22"/>
      <c r="NLA20" s="45"/>
      <c r="NLB20" s="22"/>
      <c r="NLC20" s="45"/>
      <c r="NLD20" s="22"/>
      <c r="NLE20" s="45"/>
      <c r="NLF20" s="22"/>
      <c r="NLG20" s="45"/>
      <c r="NLH20" s="22"/>
      <c r="NLI20" s="45"/>
      <c r="NLJ20" s="22"/>
      <c r="NLK20" s="45"/>
      <c r="NLL20" s="22"/>
      <c r="NLM20" s="45"/>
      <c r="NLN20" s="22"/>
      <c r="NLO20" s="45"/>
      <c r="NLP20" s="22"/>
      <c r="NLQ20" s="45"/>
      <c r="NLR20" s="22"/>
      <c r="NLS20" s="45"/>
      <c r="NLT20" s="22"/>
      <c r="NLU20" s="45"/>
      <c r="NLV20" s="22"/>
      <c r="NLW20" s="45"/>
      <c r="NLX20" s="22"/>
      <c r="NLY20" s="45"/>
      <c r="NLZ20" s="22"/>
      <c r="NMA20" s="45"/>
      <c r="NMB20" s="22"/>
      <c r="NMC20" s="45"/>
      <c r="NMD20" s="22"/>
      <c r="NME20" s="45"/>
      <c r="NMF20" s="22"/>
      <c r="NMG20" s="45"/>
      <c r="NMH20" s="22"/>
      <c r="NMI20" s="45"/>
      <c r="NMJ20" s="22"/>
      <c r="NMK20" s="45"/>
      <c r="NML20" s="22"/>
      <c r="NMM20" s="45"/>
      <c r="NMN20" s="22"/>
      <c r="NMO20" s="45"/>
      <c r="NMP20" s="22"/>
      <c r="NMQ20" s="45"/>
      <c r="NMR20" s="22"/>
      <c r="NMS20" s="45"/>
      <c r="NMT20" s="22"/>
      <c r="NMU20" s="45"/>
      <c r="NMV20" s="22"/>
      <c r="NMW20" s="45"/>
      <c r="NMX20" s="22"/>
      <c r="NMY20" s="45"/>
      <c r="NMZ20" s="22"/>
      <c r="NNA20" s="45"/>
      <c r="NNB20" s="22"/>
      <c r="NNC20" s="45"/>
      <c r="NND20" s="22"/>
      <c r="NNE20" s="45"/>
      <c r="NNF20" s="22"/>
      <c r="NNG20" s="45"/>
      <c r="NNH20" s="22"/>
      <c r="NNI20" s="45"/>
      <c r="NNJ20" s="22"/>
      <c r="NNK20" s="45"/>
      <c r="NNL20" s="22"/>
      <c r="NNM20" s="45"/>
      <c r="NNN20" s="22"/>
      <c r="NNO20" s="45"/>
      <c r="NNP20" s="22"/>
      <c r="NNQ20" s="45"/>
      <c r="NNR20" s="22"/>
      <c r="NNS20" s="45"/>
      <c r="NNT20" s="22"/>
      <c r="NNU20" s="45"/>
      <c r="NNV20" s="22"/>
      <c r="NNW20" s="45"/>
      <c r="NNX20" s="22"/>
      <c r="NNY20" s="45"/>
      <c r="NNZ20" s="22"/>
      <c r="NOA20" s="45"/>
      <c r="NOB20" s="22"/>
      <c r="NOC20" s="45"/>
      <c r="NOD20" s="22"/>
      <c r="NOE20" s="45"/>
      <c r="NOF20" s="22"/>
      <c r="NOG20" s="45"/>
      <c r="NOH20" s="22"/>
      <c r="NOI20" s="45"/>
      <c r="NOJ20" s="22"/>
      <c r="NOK20" s="45"/>
      <c r="NOL20" s="22"/>
      <c r="NOM20" s="45"/>
      <c r="NON20" s="22"/>
      <c r="NOO20" s="45"/>
      <c r="NOP20" s="22"/>
      <c r="NOQ20" s="45"/>
      <c r="NOR20" s="22"/>
      <c r="NOS20" s="45"/>
      <c r="NOT20" s="22"/>
      <c r="NOU20" s="45"/>
      <c r="NOV20" s="22"/>
      <c r="NOW20" s="45"/>
      <c r="NOX20" s="22"/>
      <c r="NOY20" s="45"/>
      <c r="NOZ20" s="22"/>
      <c r="NPA20" s="45"/>
      <c r="NPB20" s="22"/>
      <c r="NPC20" s="45"/>
      <c r="NPD20" s="22"/>
      <c r="NPE20" s="45"/>
      <c r="NPF20" s="22"/>
      <c r="NPG20" s="45"/>
      <c r="NPH20" s="22"/>
      <c r="NPI20" s="45"/>
      <c r="NPJ20" s="22"/>
      <c r="NPK20" s="45"/>
      <c r="NPL20" s="22"/>
      <c r="NPM20" s="45"/>
      <c r="NPN20" s="22"/>
      <c r="NPO20" s="45"/>
      <c r="NPP20" s="22"/>
      <c r="NPQ20" s="45"/>
      <c r="NPR20" s="22"/>
      <c r="NPS20" s="45"/>
      <c r="NPT20" s="22"/>
      <c r="NPU20" s="45"/>
      <c r="NPV20" s="22"/>
      <c r="NPW20" s="45"/>
      <c r="NPX20" s="22"/>
      <c r="NPY20" s="45"/>
      <c r="NPZ20" s="22"/>
      <c r="NQA20" s="45"/>
      <c r="NQB20" s="22"/>
      <c r="NQC20" s="45"/>
      <c r="NQD20" s="22"/>
      <c r="NQE20" s="45"/>
      <c r="NQF20" s="22"/>
      <c r="NQG20" s="45"/>
      <c r="NQH20" s="22"/>
      <c r="NQI20" s="45"/>
      <c r="NQJ20" s="22"/>
      <c r="NQK20" s="45"/>
      <c r="NQL20" s="22"/>
      <c r="NQM20" s="45"/>
      <c r="NQN20" s="22"/>
      <c r="NQO20" s="45"/>
      <c r="NQP20" s="22"/>
      <c r="NQQ20" s="45"/>
      <c r="NQR20" s="22"/>
      <c r="NQS20" s="45"/>
      <c r="NQT20" s="22"/>
      <c r="NQU20" s="45"/>
      <c r="NQV20" s="22"/>
      <c r="NQW20" s="45"/>
      <c r="NQX20" s="22"/>
      <c r="NQY20" s="45"/>
      <c r="NQZ20" s="22"/>
      <c r="NRA20" s="45"/>
      <c r="NRB20" s="22"/>
      <c r="NRC20" s="45"/>
      <c r="NRD20" s="22"/>
      <c r="NRE20" s="45"/>
      <c r="NRF20" s="22"/>
      <c r="NRG20" s="45"/>
      <c r="NRH20" s="22"/>
      <c r="NRI20" s="45"/>
      <c r="NRJ20" s="22"/>
      <c r="NRK20" s="45"/>
      <c r="NRL20" s="22"/>
      <c r="NRM20" s="45"/>
      <c r="NRN20" s="22"/>
      <c r="NRO20" s="45"/>
      <c r="NRP20" s="22"/>
      <c r="NRQ20" s="45"/>
      <c r="NRR20" s="22"/>
      <c r="NRS20" s="45"/>
      <c r="NRT20" s="22"/>
      <c r="NRU20" s="45"/>
      <c r="NRV20" s="22"/>
      <c r="NRW20" s="45"/>
      <c r="NRX20" s="22"/>
      <c r="NRY20" s="45"/>
      <c r="NRZ20" s="22"/>
      <c r="NSA20" s="45"/>
      <c r="NSB20" s="22"/>
      <c r="NSC20" s="45"/>
      <c r="NSD20" s="22"/>
      <c r="NSE20" s="45"/>
      <c r="NSF20" s="22"/>
      <c r="NSG20" s="45"/>
      <c r="NSH20" s="22"/>
      <c r="NSI20" s="45"/>
      <c r="NSJ20" s="22"/>
      <c r="NSK20" s="45"/>
      <c r="NSL20" s="22"/>
      <c r="NSM20" s="45"/>
      <c r="NSN20" s="22"/>
      <c r="NSO20" s="45"/>
      <c r="NSP20" s="22"/>
      <c r="NSQ20" s="45"/>
      <c r="NSR20" s="22"/>
      <c r="NSS20" s="45"/>
      <c r="NST20" s="22"/>
      <c r="NSU20" s="45"/>
      <c r="NSV20" s="22"/>
      <c r="NSW20" s="45"/>
      <c r="NSX20" s="22"/>
      <c r="NSY20" s="45"/>
      <c r="NSZ20" s="22"/>
      <c r="NTA20" s="45"/>
      <c r="NTB20" s="22"/>
      <c r="NTC20" s="45"/>
      <c r="NTD20" s="22"/>
      <c r="NTE20" s="45"/>
      <c r="NTF20" s="22"/>
      <c r="NTG20" s="45"/>
      <c r="NTH20" s="22"/>
      <c r="NTI20" s="45"/>
      <c r="NTJ20" s="22"/>
      <c r="NTK20" s="45"/>
      <c r="NTL20" s="22"/>
      <c r="NTM20" s="45"/>
      <c r="NTN20" s="22"/>
      <c r="NTO20" s="45"/>
      <c r="NTP20" s="22"/>
      <c r="NTQ20" s="45"/>
      <c r="NTR20" s="22"/>
      <c r="NTS20" s="45"/>
      <c r="NTT20" s="22"/>
      <c r="NTU20" s="45"/>
      <c r="NTV20" s="22"/>
      <c r="NTW20" s="45"/>
      <c r="NTX20" s="22"/>
      <c r="NTY20" s="45"/>
      <c r="NTZ20" s="22"/>
      <c r="NUA20" s="45"/>
      <c r="NUB20" s="22"/>
      <c r="NUC20" s="45"/>
      <c r="NUD20" s="22"/>
      <c r="NUE20" s="45"/>
      <c r="NUF20" s="22"/>
      <c r="NUG20" s="45"/>
      <c r="NUH20" s="22"/>
      <c r="NUI20" s="45"/>
      <c r="NUJ20" s="22"/>
      <c r="NUK20" s="45"/>
      <c r="NUL20" s="22"/>
      <c r="NUM20" s="45"/>
      <c r="NUN20" s="22"/>
      <c r="NUO20" s="45"/>
      <c r="NUP20" s="22"/>
      <c r="NUQ20" s="45"/>
      <c r="NUR20" s="22"/>
      <c r="NUS20" s="45"/>
      <c r="NUT20" s="22"/>
      <c r="NUU20" s="45"/>
      <c r="NUV20" s="22"/>
      <c r="NUW20" s="45"/>
      <c r="NUX20" s="22"/>
      <c r="NUY20" s="45"/>
      <c r="NUZ20" s="22"/>
      <c r="NVA20" s="45"/>
      <c r="NVB20" s="22"/>
      <c r="NVC20" s="45"/>
      <c r="NVD20" s="22"/>
      <c r="NVE20" s="45"/>
      <c r="NVF20" s="22"/>
      <c r="NVG20" s="45"/>
      <c r="NVH20" s="22"/>
      <c r="NVI20" s="45"/>
      <c r="NVJ20" s="22"/>
      <c r="NVK20" s="45"/>
      <c r="NVL20" s="22"/>
      <c r="NVM20" s="45"/>
      <c r="NVN20" s="22"/>
      <c r="NVO20" s="45"/>
      <c r="NVP20" s="22"/>
      <c r="NVQ20" s="45"/>
      <c r="NVR20" s="22"/>
      <c r="NVS20" s="45"/>
      <c r="NVT20" s="22"/>
      <c r="NVU20" s="45"/>
      <c r="NVV20" s="22"/>
      <c r="NVW20" s="45"/>
      <c r="NVX20" s="22"/>
      <c r="NVY20" s="45"/>
      <c r="NVZ20" s="22"/>
      <c r="NWA20" s="45"/>
      <c r="NWB20" s="22"/>
      <c r="NWC20" s="45"/>
      <c r="NWD20" s="22"/>
      <c r="NWE20" s="45"/>
      <c r="NWF20" s="22"/>
      <c r="NWG20" s="45"/>
      <c r="NWH20" s="22"/>
      <c r="NWI20" s="45"/>
      <c r="NWJ20" s="22"/>
      <c r="NWK20" s="45"/>
      <c r="NWL20" s="22"/>
      <c r="NWM20" s="45"/>
      <c r="NWN20" s="22"/>
      <c r="NWO20" s="45"/>
      <c r="NWP20" s="22"/>
      <c r="NWQ20" s="45"/>
      <c r="NWR20" s="22"/>
      <c r="NWS20" s="45"/>
      <c r="NWT20" s="22"/>
      <c r="NWU20" s="45"/>
      <c r="NWV20" s="22"/>
      <c r="NWW20" s="45"/>
      <c r="NWX20" s="22"/>
      <c r="NWY20" s="45"/>
      <c r="NWZ20" s="22"/>
      <c r="NXA20" s="45"/>
      <c r="NXB20" s="22"/>
      <c r="NXC20" s="45"/>
      <c r="NXD20" s="22"/>
      <c r="NXE20" s="45"/>
      <c r="NXF20" s="22"/>
      <c r="NXG20" s="45"/>
      <c r="NXH20" s="22"/>
      <c r="NXI20" s="45"/>
      <c r="NXJ20" s="22"/>
      <c r="NXK20" s="45"/>
      <c r="NXL20" s="22"/>
      <c r="NXM20" s="45"/>
      <c r="NXN20" s="22"/>
      <c r="NXO20" s="45"/>
      <c r="NXP20" s="22"/>
      <c r="NXQ20" s="45"/>
      <c r="NXR20" s="22"/>
      <c r="NXS20" s="45"/>
      <c r="NXT20" s="22"/>
      <c r="NXU20" s="45"/>
      <c r="NXV20" s="22"/>
      <c r="NXW20" s="45"/>
      <c r="NXX20" s="22"/>
      <c r="NXY20" s="45"/>
      <c r="NXZ20" s="22"/>
      <c r="NYA20" s="45"/>
      <c r="NYB20" s="22"/>
      <c r="NYC20" s="45"/>
      <c r="NYD20" s="22"/>
      <c r="NYE20" s="45"/>
      <c r="NYF20" s="22"/>
      <c r="NYG20" s="45"/>
      <c r="NYH20" s="22"/>
      <c r="NYI20" s="45"/>
      <c r="NYJ20" s="22"/>
      <c r="NYK20" s="45"/>
      <c r="NYL20" s="22"/>
      <c r="NYM20" s="45"/>
      <c r="NYN20" s="22"/>
      <c r="NYO20" s="45"/>
      <c r="NYP20" s="22"/>
      <c r="NYQ20" s="45"/>
      <c r="NYR20" s="22"/>
      <c r="NYS20" s="45"/>
      <c r="NYT20" s="22"/>
      <c r="NYU20" s="45"/>
      <c r="NYV20" s="22"/>
      <c r="NYW20" s="45"/>
      <c r="NYX20" s="22"/>
      <c r="NYY20" s="45"/>
      <c r="NYZ20" s="22"/>
      <c r="NZA20" s="45"/>
      <c r="NZB20" s="22"/>
      <c r="NZC20" s="45"/>
      <c r="NZD20" s="22"/>
      <c r="NZE20" s="45"/>
      <c r="NZF20" s="22"/>
      <c r="NZG20" s="45"/>
      <c r="NZH20" s="22"/>
      <c r="NZI20" s="45"/>
      <c r="NZJ20" s="22"/>
      <c r="NZK20" s="45"/>
      <c r="NZL20" s="22"/>
      <c r="NZM20" s="45"/>
      <c r="NZN20" s="22"/>
      <c r="NZO20" s="45"/>
      <c r="NZP20" s="22"/>
      <c r="NZQ20" s="45"/>
      <c r="NZR20" s="22"/>
      <c r="NZS20" s="45"/>
      <c r="NZT20" s="22"/>
      <c r="NZU20" s="45"/>
      <c r="NZV20" s="22"/>
      <c r="NZW20" s="45"/>
      <c r="NZX20" s="22"/>
      <c r="NZY20" s="45"/>
      <c r="NZZ20" s="22"/>
      <c r="OAA20" s="45"/>
      <c r="OAB20" s="22"/>
      <c r="OAC20" s="45"/>
      <c r="OAD20" s="22"/>
      <c r="OAE20" s="45"/>
      <c r="OAF20" s="22"/>
      <c r="OAG20" s="45"/>
      <c r="OAH20" s="22"/>
      <c r="OAI20" s="45"/>
      <c r="OAJ20" s="22"/>
      <c r="OAK20" s="45"/>
      <c r="OAL20" s="22"/>
      <c r="OAM20" s="45"/>
      <c r="OAN20" s="22"/>
      <c r="OAO20" s="45"/>
      <c r="OAP20" s="22"/>
      <c r="OAQ20" s="45"/>
      <c r="OAR20" s="22"/>
      <c r="OAS20" s="45"/>
      <c r="OAT20" s="22"/>
      <c r="OAU20" s="45"/>
      <c r="OAV20" s="22"/>
      <c r="OAW20" s="45"/>
      <c r="OAX20" s="22"/>
      <c r="OAY20" s="45"/>
      <c r="OAZ20" s="22"/>
      <c r="OBA20" s="45"/>
      <c r="OBB20" s="22"/>
      <c r="OBC20" s="45"/>
      <c r="OBD20" s="22"/>
      <c r="OBE20" s="45"/>
      <c r="OBF20" s="22"/>
      <c r="OBG20" s="45"/>
      <c r="OBH20" s="22"/>
      <c r="OBI20" s="45"/>
      <c r="OBJ20" s="22"/>
      <c r="OBK20" s="45"/>
      <c r="OBL20" s="22"/>
      <c r="OBM20" s="45"/>
      <c r="OBN20" s="22"/>
      <c r="OBO20" s="45"/>
      <c r="OBP20" s="22"/>
      <c r="OBQ20" s="45"/>
      <c r="OBR20" s="22"/>
      <c r="OBS20" s="45"/>
      <c r="OBT20" s="22"/>
      <c r="OBU20" s="45"/>
      <c r="OBV20" s="22"/>
      <c r="OBW20" s="45"/>
      <c r="OBX20" s="22"/>
      <c r="OBY20" s="45"/>
      <c r="OBZ20" s="22"/>
      <c r="OCA20" s="45"/>
      <c r="OCB20" s="22"/>
      <c r="OCC20" s="45"/>
      <c r="OCD20" s="22"/>
      <c r="OCE20" s="45"/>
      <c r="OCF20" s="22"/>
      <c r="OCG20" s="45"/>
      <c r="OCH20" s="22"/>
      <c r="OCI20" s="45"/>
      <c r="OCJ20" s="22"/>
      <c r="OCK20" s="45"/>
      <c r="OCL20" s="22"/>
      <c r="OCM20" s="45"/>
      <c r="OCN20" s="22"/>
      <c r="OCO20" s="45"/>
      <c r="OCP20" s="22"/>
      <c r="OCQ20" s="45"/>
      <c r="OCR20" s="22"/>
      <c r="OCS20" s="45"/>
      <c r="OCT20" s="22"/>
      <c r="OCU20" s="45"/>
      <c r="OCV20" s="22"/>
      <c r="OCW20" s="45"/>
      <c r="OCX20" s="22"/>
      <c r="OCY20" s="45"/>
      <c r="OCZ20" s="22"/>
      <c r="ODA20" s="45"/>
      <c r="ODB20" s="22"/>
      <c r="ODC20" s="45"/>
      <c r="ODD20" s="22"/>
      <c r="ODE20" s="45"/>
      <c r="ODF20" s="22"/>
      <c r="ODG20" s="45"/>
      <c r="ODH20" s="22"/>
      <c r="ODI20" s="45"/>
      <c r="ODJ20" s="22"/>
      <c r="ODK20" s="45"/>
      <c r="ODL20" s="22"/>
      <c r="ODM20" s="45"/>
      <c r="ODN20" s="22"/>
      <c r="ODO20" s="45"/>
      <c r="ODP20" s="22"/>
      <c r="ODQ20" s="45"/>
      <c r="ODR20" s="22"/>
      <c r="ODS20" s="45"/>
      <c r="ODT20" s="22"/>
      <c r="ODU20" s="45"/>
      <c r="ODV20" s="22"/>
      <c r="ODW20" s="45"/>
      <c r="ODX20" s="22"/>
      <c r="ODY20" s="45"/>
      <c r="ODZ20" s="22"/>
      <c r="OEA20" s="45"/>
      <c r="OEB20" s="22"/>
      <c r="OEC20" s="45"/>
      <c r="OED20" s="22"/>
      <c r="OEE20" s="45"/>
      <c r="OEF20" s="22"/>
      <c r="OEG20" s="45"/>
      <c r="OEH20" s="22"/>
      <c r="OEI20" s="45"/>
      <c r="OEJ20" s="22"/>
      <c r="OEK20" s="45"/>
      <c r="OEL20" s="22"/>
      <c r="OEM20" s="45"/>
      <c r="OEN20" s="22"/>
      <c r="OEO20" s="45"/>
      <c r="OEP20" s="22"/>
      <c r="OEQ20" s="45"/>
      <c r="OER20" s="22"/>
      <c r="OES20" s="45"/>
      <c r="OET20" s="22"/>
      <c r="OEU20" s="45"/>
      <c r="OEV20" s="22"/>
      <c r="OEW20" s="45"/>
      <c r="OEX20" s="22"/>
      <c r="OEY20" s="45"/>
      <c r="OEZ20" s="22"/>
      <c r="OFA20" s="45"/>
      <c r="OFB20" s="22"/>
      <c r="OFC20" s="45"/>
      <c r="OFD20" s="22"/>
      <c r="OFE20" s="45"/>
      <c r="OFF20" s="22"/>
      <c r="OFG20" s="45"/>
      <c r="OFH20" s="22"/>
      <c r="OFI20" s="45"/>
      <c r="OFJ20" s="22"/>
      <c r="OFK20" s="45"/>
      <c r="OFL20" s="22"/>
      <c r="OFM20" s="45"/>
      <c r="OFN20" s="22"/>
      <c r="OFO20" s="45"/>
      <c r="OFP20" s="22"/>
      <c r="OFQ20" s="45"/>
      <c r="OFR20" s="22"/>
      <c r="OFS20" s="45"/>
      <c r="OFT20" s="22"/>
      <c r="OFU20" s="45"/>
      <c r="OFV20" s="22"/>
      <c r="OFW20" s="45"/>
      <c r="OFX20" s="22"/>
      <c r="OFY20" s="45"/>
      <c r="OFZ20" s="22"/>
      <c r="OGA20" s="45"/>
      <c r="OGB20" s="22"/>
      <c r="OGC20" s="45"/>
      <c r="OGD20" s="22"/>
      <c r="OGE20" s="45"/>
      <c r="OGF20" s="22"/>
      <c r="OGG20" s="45"/>
      <c r="OGH20" s="22"/>
      <c r="OGI20" s="45"/>
      <c r="OGJ20" s="22"/>
      <c r="OGK20" s="45"/>
      <c r="OGL20" s="22"/>
      <c r="OGM20" s="45"/>
      <c r="OGN20" s="22"/>
      <c r="OGO20" s="45"/>
      <c r="OGP20" s="22"/>
      <c r="OGQ20" s="45"/>
      <c r="OGR20" s="22"/>
      <c r="OGS20" s="45"/>
      <c r="OGT20" s="22"/>
      <c r="OGU20" s="45"/>
      <c r="OGV20" s="22"/>
      <c r="OGW20" s="45"/>
      <c r="OGX20" s="22"/>
      <c r="OGY20" s="45"/>
      <c r="OGZ20" s="22"/>
      <c r="OHA20" s="45"/>
      <c r="OHB20" s="22"/>
      <c r="OHC20" s="45"/>
      <c r="OHD20" s="22"/>
      <c r="OHE20" s="45"/>
      <c r="OHF20" s="22"/>
      <c r="OHG20" s="45"/>
      <c r="OHH20" s="22"/>
      <c r="OHI20" s="45"/>
      <c r="OHJ20" s="22"/>
      <c r="OHK20" s="45"/>
      <c r="OHL20" s="22"/>
      <c r="OHM20" s="45"/>
      <c r="OHN20" s="22"/>
      <c r="OHO20" s="45"/>
      <c r="OHP20" s="22"/>
      <c r="OHQ20" s="45"/>
      <c r="OHR20" s="22"/>
      <c r="OHS20" s="45"/>
      <c r="OHT20" s="22"/>
      <c r="OHU20" s="45"/>
      <c r="OHV20" s="22"/>
      <c r="OHW20" s="45"/>
      <c r="OHX20" s="22"/>
      <c r="OHY20" s="45"/>
      <c r="OHZ20" s="22"/>
      <c r="OIA20" s="45"/>
      <c r="OIB20" s="22"/>
      <c r="OIC20" s="45"/>
      <c r="OID20" s="22"/>
      <c r="OIE20" s="45"/>
      <c r="OIF20" s="22"/>
      <c r="OIG20" s="45"/>
      <c r="OIH20" s="22"/>
      <c r="OII20" s="45"/>
      <c r="OIJ20" s="22"/>
      <c r="OIK20" s="45"/>
      <c r="OIL20" s="22"/>
      <c r="OIM20" s="45"/>
      <c r="OIN20" s="22"/>
      <c r="OIO20" s="45"/>
      <c r="OIP20" s="22"/>
      <c r="OIQ20" s="45"/>
      <c r="OIR20" s="22"/>
      <c r="OIS20" s="45"/>
      <c r="OIT20" s="22"/>
      <c r="OIU20" s="45"/>
      <c r="OIV20" s="22"/>
      <c r="OIW20" s="45"/>
      <c r="OIX20" s="22"/>
      <c r="OIY20" s="45"/>
      <c r="OIZ20" s="22"/>
      <c r="OJA20" s="45"/>
      <c r="OJB20" s="22"/>
      <c r="OJC20" s="45"/>
      <c r="OJD20" s="22"/>
      <c r="OJE20" s="45"/>
      <c r="OJF20" s="22"/>
      <c r="OJG20" s="45"/>
      <c r="OJH20" s="22"/>
      <c r="OJI20" s="45"/>
      <c r="OJJ20" s="22"/>
      <c r="OJK20" s="45"/>
      <c r="OJL20" s="22"/>
      <c r="OJM20" s="45"/>
      <c r="OJN20" s="22"/>
      <c r="OJO20" s="45"/>
      <c r="OJP20" s="22"/>
      <c r="OJQ20" s="45"/>
      <c r="OJR20" s="22"/>
      <c r="OJS20" s="45"/>
      <c r="OJT20" s="22"/>
      <c r="OJU20" s="45"/>
      <c r="OJV20" s="22"/>
      <c r="OJW20" s="45"/>
      <c r="OJX20" s="22"/>
      <c r="OJY20" s="45"/>
      <c r="OJZ20" s="22"/>
      <c r="OKA20" s="45"/>
      <c r="OKB20" s="22"/>
      <c r="OKC20" s="45"/>
      <c r="OKD20" s="22"/>
      <c r="OKE20" s="45"/>
      <c r="OKF20" s="22"/>
      <c r="OKG20" s="45"/>
      <c r="OKH20" s="22"/>
      <c r="OKI20" s="45"/>
      <c r="OKJ20" s="22"/>
      <c r="OKK20" s="45"/>
      <c r="OKL20" s="22"/>
      <c r="OKM20" s="45"/>
      <c r="OKN20" s="22"/>
      <c r="OKO20" s="45"/>
      <c r="OKP20" s="22"/>
      <c r="OKQ20" s="45"/>
      <c r="OKR20" s="22"/>
      <c r="OKS20" s="45"/>
      <c r="OKT20" s="22"/>
      <c r="OKU20" s="45"/>
      <c r="OKV20" s="22"/>
      <c r="OKW20" s="45"/>
      <c r="OKX20" s="22"/>
      <c r="OKY20" s="45"/>
      <c r="OKZ20" s="22"/>
      <c r="OLA20" s="45"/>
      <c r="OLB20" s="22"/>
      <c r="OLC20" s="45"/>
      <c r="OLD20" s="22"/>
      <c r="OLE20" s="45"/>
      <c r="OLF20" s="22"/>
      <c r="OLG20" s="45"/>
      <c r="OLH20" s="22"/>
      <c r="OLI20" s="45"/>
      <c r="OLJ20" s="22"/>
      <c r="OLK20" s="45"/>
      <c r="OLL20" s="22"/>
      <c r="OLM20" s="45"/>
      <c r="OLN20" s="22"/>
      <c r="OLO20" s="45"/>
      <c r="OLP20" s="22"/>
      <c r="OLQ20" s="45"/>
      <c r="OLR20" s="22"/>
      <c r="OLS20" s="45"/>
      <c r="OLT20" s="22"/>
      <c r="OLU20" s="45"/>
      <c r="OLV20" s="22"/>
      <c r="OLW20" s="45"/>
      <c r="OLX20" s="22"/>
      <c r="OLY20" s="45"/>
      <c r="OLZ20" s="22"/>
      <c r="OMA20" s="45"/>
      <c r="OMB20" s="22"/>
      <c r="OMC20" s="45"/>
      <c r="OMD20" s="22"/>
      <c r="OME20" s="45"/>
      <c r="OMF20" s="22"/>
      <c r="OMG20" s="45"/>
      <c r="OMH20" s="22"/>
      <c r="OMI20" s="45"/>
      <c r="OMJ20" s="22"/>
      <c r="OMK20" s="45"/>
      <c r="OML20" s="22"/>
      <c r="OMM20" s="45"/>
      <c r="OMN20" s="22"/>
      <c r="OMO20" s="45"/>
      <c r="OMP20" s="22"/>
      <c r="OMQ20" s="45"/>
      <c r="OMR20" s="22"/>
      <c r="OMS20" s="45"/>
      <c r="OMT20" s="22"/>
      <c r="OMU20" s="45"/>
      <c r="OMV20" s="22"/>
      <c r="OMW20" s="45"/>
      <c r="OMX20" s="22"/>
      <c r="OMY20" s="45"/>
      <c r="OMZ20" s="22"/>
      <c r="ONA20" s="45"/>
      <c r="ONB20" s="22"/>
      <c r="ONC20" s="45"/>
      <c r="OND20" s="22"/>
      <c r="ONE20" s="45"/>
      <c r="ONF20" s="22"/>
      <c r="ONG20" s="45"/>
      <c r="ONH20" s="22"/>
      <c r="ONI20" s="45"/>
      <c r="ONJ20" s="22"/>
      <c r="ONK20" s="45"/>
      <c r="ONL20" s="22"/>
      <c r="ONM20" s="45"/>
      <c r="ONN20" s="22"/>
      <c r="ONO20" s="45"/>
      <c r="ONP20" s="22"/>
      <c r="ONQ20" s="45"/>
      <c r="ONR20" s="22"/>
      <c r="ONS20" s="45"/>
      <c r="ONT20" s="22"/>
      <c r="ONU20" s="45"/>
      <c r="ONV20" s="22"/>
      <c r="ONW20" s="45"/>
      <c r="ONX20" s="22"/>
      <c r="ONY20" s="45"/>
      <c r="ONZ20" s="22"/>
      <c r="OOA20" s="45"/>
      <c r="OOB20" s="22"/>
      <c r="OOC20" s="45"/>
      <c r="OOD20" s="22"/>
      <c r="OOE20" s="45"/>
      <c r="OOF20" s="22"/>
      <c r="OOG20" s="45"/>
      <c r="OOH20" s="22"/>
      <c r="OOI20" s="45"/>
      <c r="OOJ20" s="22"/>
      <c r="OOK20" s="45"/>
      <c r="OOL20" s="22"/>
      <c r="OOM20" s="45"/>
      <c r="OON20" s="22"/>
      <c r="OOO20" s="45"/>
      <c r="OOP20" s="22"/>
      <c r="OOQ20" s="45"/>
      <c r="OOR20" s="22"/>
      <c r="OOS20" s="45"/>
      <c r="OOT20" s="22"/>
      <c r="OOU20" s="45"/>
      <c r="OOV20" s="22"/>
      <c r="OOW20" s="45"/>
      <c r="OOX20" s="22"/>
      <c r="OOY20" s="45"/>
      <c r="OOZ20" s="22"/>
      <c r="OPA20" s="45"/>
      <c r="OPB20" s="22"/>
      <c r="OPC20" s="45"/>
      <c r="OPD20" s="22"/>
      <c r="OPE20" s="45"/>
      <c r="OPF20" s="22"/>
      <c r="OPG20" s="45"/>
      <c r="OPH20" s="22"/>
      <c r="OPI20" s="45"/>
      <c r="OPJ20" s="22"/>
      <c r="OPK20" s="45"/>
      <c r="OPL20" s="22"/>
      <c r="OPM20" s="45"/>
      <c r="OPN20" s="22"/>
      <c r="OPO20" s="45"/>
      <c r="OPP20" s="22"/>
      <c r="OPQ20" s="45"/>
      <c r="OPR20" s="22"/>
      <c r="OPS20" s="45"/>
      <c r="OPT20" s="22"/>
      <c r="OPU20" s="45"/>
      <c r="OPV20" s="22"/>
      <c r="OPW20" s="45"/>
      <c r="OPX20" s="22"/>
      <c r="OPY20" s="45"/>
      <c r="OPZ20" s="22"/>
      <c r="OQA20" s="45"/>
      <c r="OQB20" s="22"/>
      <c r="OQC20" s="45"/>
      <c r="OQD20" s="22"/>
      <c r="OQE20" s="45"/>
      <c r="OQF20" s="22"/>
      <c r="OQG20" s="45"/>
      <c r="OQH20" s="22"/>
      <c r="OQI20" s="45"/>
      <c r="OQJ20" s="22"/>
      <c r="OQK20" s="45"/>
      <c r="OQL20" s="22"/>
      <c r="OQM20" s="45"/>
      <c r="OQN20" s="22"/>
      <c r="OQO20" s="45"/>
      <c r="OQP20" s="22"/>
      <c r="OQQ20" s="45"/>
      <c r="OQR20" s="22"/>
      <c r="OQS20" s="45"/>
      <c r="OQT20" s="22"/>
      <c r="OQU20" s="45"/>
      <c r="OQV20" s="22"/>
      <c r="OQW20" s="45"/>
      <c r="OQX20" s="22"/>
      <c r="OQY20" s="45"/>
      <c r="OQZ20" s="22"/>
      <c r="ORA20" s="45"/>
      <c r="ORB20" s="22"/>
      <c r="ORC20" s="45"/>
      <c r="ORD20" s="22"/>
      <c r="ORE20" s="45"/>
      <c r="ORF20" s="22"/>
      <c r="ORG20" s="45"/>
      <c r="ORH20" s="22"/>
      <c r="ORI20" s="45"/>
      <c r="ORJ20" s="22"/>
      <c r="ORK20" s="45"/>
      <c r="ORL20" s="22"/>
      <c r="ORM20" s="45"/>
      <c r="ORN20" s="22"/>
      <c r="ORO20" s="45"/>
      <c r="ORP20" s="22"/>
      <c r="ORQ20" s="45"/>
      <c r="ORR20" s="22"/>
      <c r="ORS20" s="45"/>
      <c r="ORT20" s="22"/>
      <c r="ORU20" s="45"/>
      <c r="ORV20" s="22"/>
      <c r="ORW20" s="45"/>
      <c r="ORX20" s="22"/>
      <c r="ORY20" s="45"/>
      <c r="ORZ20" s="22"/>
      <c r="OSA20" s="45"/>
      <c r="OSB20" s="22"/>
      <c r="OSC20" s="45"/>
      <c r="OSD20" s="22"/>
      <c r="OSE20" s="45"/>
      <c r="OSF20" s="22"/>
      <c r="OSG20" s="45"/>
      <c r="OSH20" s="22"/>
      <c r="OSI20" s="45"/>
      <c r="OSJ20" s="22"/>
      <c r="OSK20" s="45"/>
      <c r="OSL20" s="22"/>
      <c r="OSM20" s="45"/>
      <c r="OSN20" s="22"/>
      <c r="OSO20" s="45"/>
      <c r="OSP20" s="22"/>
      <c r="OSQ20" s="45"/>
      <c r="OSR20" s="22"/>
      <c r="OSS20" s="45"/>
      <c r="OST20" s="22"/>
      <c r="OSU20" s="45"/>
      <c r="OSV20" s="22"/>
      <c r="OSW20" s="45"/>
      <c r="OSX20" s="22"/>
      <c r="OSY20" s="45"/>
      <c r="OSZ20" s="22"/>
      <c r="OTA20" s="45"/>
      <c r="OTB20" s="22"/>
      <c r="OTC20" s="45"/>
      <c r="OTD20" s="22"/>
      <c r="OTE20" s="45"/>
      <c r="OTF20" s="22"/>
      <c r="OTG20" s="45"/>
      <c r="OTH20" s="22"/>
      <c r="OTI20" s="45"/>
      <c r="OTJ20" s="22"/>
      <c r="OTK20" s="45"/>
      <c r="OTL20" s="22"/>
      <c r="OTM20" s="45"/>
      <c r="OTN20" s="22"/>
      <c r="OTO20" s="45"/>
      <c r="OTP20" s="22"/>
      <c r="OTQ20" s="45"/>
      <c r="OTR20" s="22"/>
      <c r="OTS20" s="45"/>
      <c r="OTT20" s="22"/>
      <c r="OTU20" s="45"/>
      <c r="OTV20" s="22"/>
      <c r="OTW20" s="45"/>
      <c r="OTX20" s="22"/>
      <c r="OTY20" s="45"/>
      <c r="OTZ20" s="22"/>
      <c r="OUA20" s="45"/>
      <c r="OUB20" s="22"/>
      <c r="OUC20" s="45"/>
      <c r="OUD20" s="22"/>
      <c r="OUE20" s="45"/>
      <c r="OUF20" s="22"/>
      <c r="OUG20" s="45"/>
      <c r="OUH20" s="22"/>
      <c r="OUI20" s="45"/>
      <c r="OUJ20" s="22"/>
      <c r="OUK20" s="45"/>
      <c r="OUL20" s="22"/>
      <c r="OUM20" s="45"/>
      <c r="OUN20" s="22"/>
      <c r="OUO20" s="45"/>
      <c r="OUP20" s="22"/>
      <c r="OUQ20" s="45"/>
      <c r="OUR20" s="22"/>
      <c r="OUS20" s="45"/>
      <c r="OUT20" s="22"/>
      <c r="OUU20" s="45"/>
      <c r="OUV20" s="22"/>
      <c r="OUW20" s="45"/>
      <c r="OUX20" s="22"/>
      <c r="OUY20" s="45"/>
      <c r="OUZ20" s="22"/>
      <c r="OVA20" s="45"/>
      <c r="OVB20" s="22"/>
      <c r="OVC20" s="45"/>
      <c r="OVD20" s="22"/>
      <c r="OVE20" s="45"/>
      <c r="OVF20" s="22"/>
      <c r="OVG20" s="45"/>
      <c r="OVH20" s="22"/>
      <c r="OVI20" s="45"/>
      <c r="OVJ20" s="22"/>
      <c r="OVK20" s="45"/>
      <c r="OVL20" s="22"/>
      <c r="OVM20" s="45"/>
      <c r="OVN20" s="22"/>
      <c r="OVO20" s="45"/>
      <c r="OVP20" s="22"/>
      <c r="OVQ20" s="45"/>
      <c r="OVR20" s="22"/>
      <c r="OVS20" s="45"/>
      <c r="OVT20" s="22"/>
      <c r="OVU20" s="45"/>
      <c r="OVV20" s="22"/>
      <c r="OVW20" s="45"/>
      <c r="OVX20" s="22"/>
      <c r="OVY20" s="45"/>
      <c r="OVZ20" s="22"/>
      <c r="OWA20" s="45"/>
      <c r="OWB20" s="22"/>
      <c r="OWC20" s="45"/>
      <c r="OWD20" s="22"/>
      <c r="OWE20" s="45"/>
      <c r="OWF20" s="22"/>
      <c r="OWG20" s="45"/>
      <c r="OWH20" s="22"/>
      <c r="OWI20" s="45"/>
      <c r="OWJ20" s="22"/>
      <c r="OWK20" s="45"/>
      <c r="OWL20" s="22"/>
      <c r="OWM20" s="45"/>
      <c r="OWN20" s="22"/>
      <c r="OWO20" s="45"/>
      <c r="OWP20" s="22"/>
      <c r="OWQ20" s="45"/>
      <c r="OWR20" s="22"/>
      <c r="OWS20" s="45"/>
      <c r="OWT20" s="22"/>
      <c r="OWU20" s="45"/>
      <c r="OWV20" s="22"/>
      <c r="OWW20" s="45"/>
      <c r="OWX20" s="22"/>
      <c r="OWY20" s="45"/>
      <c r="OWZ20" s="22"/>
      <c r="OXA20" s="45"/>
      <c r="OXB20" s="22"/>
      <c r="OXC20" s="45"/>
      <c r="OXD20" s="22"/>
      <c r="OXE20" s="45"/>
      <c r="OXF20" s="22"/>
      <c r="OXG20" s="45"/>
      <c r="OXH20" s="22"/>
      <c r="OXI20" s="45"/>
      <c r="OXJ20" s="22"/>
      <c r="OXK20" s="45"/>
      <c r="OXL20" s="22"/>
      <c r="OXM20" s="45"/>
      <c r="OXN20" s="22"/>
      <c r="OXO20" s="45"/>
      <c r="OXP20" s="22"/>
      <c r="OXQ20" s="45"/>
      <c r="OXR20" s="22"/>
      <c r="OXS20" s="45"/>
      <c r="OXT20" s="22"/>
      <c r="OXU20" s="45"/>
      <c r="OXV20" s="22"/>
      <c r="OXW20" s="45"/>
      <c r="OXX20" s="22"/>
      <c r="OXY20" s="45"/>
      <c r="OXZ20" s="22"/>
      <c r="OYA20" s="45"/>
      <c r="OYB20" s="22"/>
      <c r="OYC20" s="45"/>
      <c r="OYD20" s="22"/>
      <c r="OYE20" s="45"/>
      <c r="OYF20" s="22"/>
      <c r="OYG20" s="45"/>
      <c r="OYH20" s="22"/>
      <c r="OYI20" s="45"/>
      <c r="OYJ20" s="22"/>
      <c r="OYK20" s="45"/>
      <c r="OYL20" s="22"/>
      <c r="OYM20" s="45"/>
      <c r="OYN20" s="22"/>
      <c r="OYO20" s="45"/>
      <c r="OYP20" s="22"/>
      <c r="OYQ20" s="45"/>
      <c r="OYR20" s="22"/>
      <c r="OYS20" s="45"/>
      <c r="OYT20" s="22"/>
      <c r="OYU20" s="45"/>
      <c r="OYV20" s="22"/>
      <c r="OYW20" s="45"/>
      <c r="OYX20" s="22"/>
      <c r="OYY20" s="45"/>
      <c r="OYZ20" s="22"/>
      <c r="OZA20" s="45"/>
      <c r="OZB20" s="22"/>
      <c r="OZC20" s="45"/>
      <c r="OZD20" s="22"/>
      <c r="OZE20" s="45"/>
      <c r="OZF20" s="22"/>
      <c r="OZG20" s="45"/>
      <c r="OZH20" s="22"/>
      <c r="OZI20" s="45"/>
      <c r="OZJ20" s="22"/>
      <c r="OZK20" s="45"/>
      <c r="OZL20" s="22"/>
      <c r="OZM20" s="45"/>
      <c r="OZN20" s="22"/>
      <c r="OZO20" s="45"/>
      <c r="OZP20" s="22"/>
      <c r="OZQ20" s="45"/>
      <c r="OZR20" s="22"/>
      <c r="OZS20" s="45"/>
      <c r="OZT20" s="22"/>
      <c r="OZU20" s="45"/>
      <c r="OZV20" s="22"/>
      <c r="OZW20" s="45"/>
      <c r="OZX20" s="22"/>
      <c r="OZY20" s="45"/>
      <c r="OZZ20" s="22"/>
      <c r="PAA20" s="45"/>
      <c r="PAB20" s="22"/>
      <c r="PAC20" s="45"/>
      <c r="PAD20" s="22"/>
      <c r="PAE20" s="45"/>
      <c r="PAF20" s="22"/>
      <c r="PAG20" s="45"/>
      <c r="PAH20" s="22"/>
      <c r="PAI20" s="45"/>
      <c r="PAJ20" s="22"/>
      <c r="PAK20" s="45"/>
      <c r="PAL20" s="22"/>
      <c r="PAM20" s="45"/>
      <c r="PAN20" s="22"/>
      <c r="PAO20" s="45"/>
      <c r="PAP20" s="22"/>
      <c r="PAQ20" s="45"/>
      <c r="PAR20" s="22"/>
      <c r="PAS20" s="45"/>
      <c r="PAT20" s="22"/>
      <c r="PAU20" s="45"/>
      <c r="PAV20" s="22"/>
      <c r="PAW20" s="45"/>
      <c r="PAX20" s="22"/>
      <c r="PAY20" s="45"/>
      <c r="PAZ20" s="22"/>
      <c r="PBA20" s="45"/>
      <c r="PBB20" s="22"/>
      <c r="PBC20" s="45"/>
      <c r="PBD20" s="22"/>
      <c r="PBE20" s="45"/>
      <c r="PBF20" s="22"/>
      <c r="PBG20" s="45"/>
      <c r="PBH20" s="22"/>
      <c r="PBI20" s="45"/>
      <c r="PBJ20" s="22"/>
      <c r="PBK20" s="45"/>
      <c r="PBL20" s="22"/>
      <c r="PBM20" s="45"/>
      <c r="PBN20" s="22"/>
      <c r="PBO20" s="45"/>
      <c r="PBP20" s="22"/>
      <c r="PBQ20" s="45"/>
      <c r="PBR20" s="22"/>
      <c r="PBS20" s="45"/>
      <c r="PBT20" s="22"/>
      <c r="PBU20" s="45"/>
      <c r="PBV20" s="22"/>
      <c r="PBW20" s="45"/>
      <c r="PBX20" s="22"/>
      <c r="PBY20" s="45"/>
      <c r="PBZ20" s="22"/>
      <c r="PCA20" s="45"/>
      <c r="PCB20" s="22"/>
      <c r="PCC20" s="45"/>
      <c r="PCD20" s="22"/>
      <c r="PCE20" s="45"/>
      <c r="PCF20" s="22"/>
      <c r="PCG20" s="45"/>
      <c r="PCH20" s="22"/>
      <c r="PCI20" s="45"/>
      <c r="PCJ20" s="22"/>
      <c r="PCK20" s="45"/>
      <c r="PCL20" s="22"/>
      <c r="PCM20" s="45"/>
      <c r="PCN20" s="22"/>
      <c r="PCO20" s="45"/>
      <c r="PCP20" s="22"/>
      <c r="PCQ20" s="45"/>
      <c r="PCR20" s="22"/>
      <c r="PCS20" s="45"/>
      <c r="PCT20" s="22"/>
      <c r="PCU20" s="45"/>
      <c r="PCV20" s="22"/>
      <c r="PCW20" s="45"/>
      <c r="PCX20" s="22"/>
      <c r="PCY20" s="45"/>
      <c r="PCZ20" s="22"/>
      <c r="PDA20" s="45"/>
      <c r="PDB20" s="22"/>
      <c r="PDC20" s="45"/>
      <c r="PDD20" s="22"/>
      <c r="PDE20" s="45"/>
      <c r="PDF20" s="22"/>
      <c r="PDG20" s="45"/>
      <c r="PDH20" s="22"/>
      <c r="PDI20" s="45"/>
      <c r="PDJ20" s="22"/>
      <c r="PDK20" s="45"/>
      <c r="PDL20" s="22"/>
      <c r="PDM20" s="45"/>
      <c r="PDN20" s="22"/>
      <c r="PDO20" s="45"/>
      <c r="PDP20" s="22"/>
      <c r="PDQ20" s="45"/>
      <c r="PDR20" s="22"/>
      <c r="PDS20" s="45"/>
      <c r="PDT20" s="22"/>
      <c r="PDU20" s="45"/>
      <c r="PDV20" s="22"/>
      <c r="PDW20" s="45"/>
      <c r="PDX20" s="22"/>
      <c r="PDY20" s="45"/>
      <c r="PDZ20" s="22"/>
      <c r="PEA20" s="45"/>
      <c r="PEB20" s="22"/>
      <c r="PEC20" s="45"/>
      <c r="PED20" s="22"/>
      <c r="PEE20" s="45"/>
      <c r="PEF20" s="22"/>
      <c r="PEG20" s="45"/>
      <c r="PEH20" s="22"/>
      <c r="PEI20" s="45"/>
      <c r="PEJ20" s="22"/>
      <c r="PEK20" s="45"/>
      <c r="PEL20" s="22"/>
      <c r="PEM20" s="45"/>
      <c r="PEN20" s="22"/>
      <c r="PEO20" s="45"/>
      <c r="PEP20" s="22"/>
      <c r="PEQ20" s="45"/>
      <c r="PER20" s="22"/>
      <c r="PES20" s="45"/>
      <c r="PET20" s="22"/>
      <c r="PEU20" s="45"/>
      <c r="PEV20" s="22"/>
      <c r="PEW20" s="45"/>
      <c r="PEX20" s="22"/>
      <c r="PEY20" s="45"/>
      <c r="PEZ20" s="22"/>
      <c r="PFA20" s="45"/>
      <c r="PFB20" s="22"/>
      <c r="PFC20" s="45"/>
      <c r="PFD20" s="22"/>
      <c r="PFE20" s="45"/>
      <c r="PFF20" s="22"/>
      <c r="PFG20" s="45"/>
      <c r="PFH20" s="22"/>
      <c r="PFI20" s="45"/>
      <c r="PFJ20" s="22"/>
      <c r="PFK20" s="45"/>
      <c r="PFL20" s="22"/>
      <c r="PFM20" s="45"/>
      <c r="PFN20" s="22"/>
      <c r="PFO20" s="45"/>
      <c r="PFP20" s="22"/>
      <c r="PFQ20" s="45"/>
      <c r="PFR20" s="22"/>
      <c r="PFS20" s="45"/>
      <c r="PFT20" s="22"/>
      <c r="PFU20" s="45"/>
      <c r="PFV20" s="22"/>
      <c r="PFW20" s="45"/>
      <c r="PFX20" s="22"/>
      <c r="PFY20" s="45"/>
      <c r="PFZ20" s="22"/>
      <c r="PGA20" s="45"/>
      <c r="PGB20" s="22"/>
      <c r="PGC20" s="45"/>
      <c r="PGD20" s="22"/>
      <c r="PGE20" s="45"/>
      <c r="PGF20" s="22"/>
      <c r="PGG20" s="45"/>
      <c r="PGH20" s="22"/>
      <c r="PGI20" s="45"/>
      <c r="PGJ20" s="22"/>
      <c r="PGK20" s="45"/>
      <c r="PGL20" s="22"/>
      <c r="PGM20" s="45"/>
      <c r="PGN20" s="22"/>
      <c r="PGO20" s="45"/>
      <c r="PGP20" s="22"/>
      <c r="PGQ20" s="45"/>
      <c r="PGR20" s="22"/>
      <c r="PGS20" s="45"/>
      <c r="PGT20" s="22"/>
      <c r="PGU20" s="45"/>
      <c r="PGV20" s="22"/>
      <c r="PGW20" s="45"/>
      <c r="PGX20" s="22"/>
      <c r="PGY20" s="45"/>
      <c r="PGZ20" s="22"/>
      <c r="PHA20" s="45"/>
      <c r="PHB20" s="22"/>
      <c r="PHC20" s="45"/>
      <c r="PHD20" s="22"/>
      <c r="PHE20" s="45"/>
      <c r="PHF20" s="22"/>
      <c r="PHG20" s="45"/>
      <c r="PHH20" s="22"/>
      <c r="PHI20" s="45"/>
      <c r="PHJ20" s="22"/>
      <c r="PHK20" s="45"/>
      <c r="PHL20" s="22"/>
      <c r="PHM20" s="45"/>
      <c r="PHN20" s="22"/>
      <c r="PHO20" s="45"/>
      <c r="PHP20" s="22"/>
      <c r="PHQ20" s="45"/>
      <c r="PHR20" s="22"/>
      <c r="PHS20" s="45"/>
      <c r="PHT20" s="22"/>
      <c r="PHU20" s="45"/>
      <c r="PHV20" s="22"/>
      <c r="PHW20" s="45"/>
      <c r="PHX20" s="22"/>
      <c r="PHY20" s="45"/>
      <c r="PHZ20" s="22"/>
      <c r="PIA20" s="45"/>
      <c r="PIB20" s="22"/>
      <c r="PIC20" s="45"/>
      <c r="PID20" s="22"/>
      <c r="PIE20" s="45"/>
      <c r="PIF20" s="22"/>
      <c r="PIG20" s="45"/>
      <c r="PIH20" s="22"/>
      <c r="PII20" s="45"/>
      <c r="PIJ20" s="22"/>
      <c r="PIK20" s="45"/>
      <c r="PIL20" s="22"/>
      <c r="PIM20" s="45"/>
      <c r="PIN20" s="22"/>
      <c r="PIO20" s="45"/>
      <c r="PIP20" s="22"/>
      <c r="PIQ20" s="45"/>
      <c r="PIR20" s="22"/>
      <c r="PIS20" s="45"/>
      <c r="PIT20" s="22"/>
      <c r="PIU20" s="45"/>
      <c r="PIV20" s="22"/>
      <c r="PIW20" s="45"/>
      <c r="PIX20" s="22"/>
      <c r="PIY20" s="45"/>
      <c r="PIZ20" s="22"/>
      <c r="PJA20" s="45"/>
      <c r="PJB20" s="22"/>
      <c r="PJC20" s="45"/>
      <c r="PJD20" s="22"/>
      <c r="PJE20" s="45"/>
      <c r="PJF20" s="22"/>
      <c r="PJG20" s="45"/>
      <c r="PJH20" s="22"/>
      <c r="PJI20" s="45"/>
      <c r="PJJ20" s="22"/>
      <c r="PJK20" s="45"/>
      <c r="PJL20" s="22"/>
      <c r="PJM20" s="45"/>
      <c r="PJN20" s="22"/>
      <c r="PJO20" s="45"/>
      <c r="PJP20" s="22"/>
      <c r="PJQ20" s="45"/>
      <c r="PJR20" s="22"/>
      <c r="PJS20" s="45"/>
      <c r="PJT20" s="22"/>
      <c r="PJU20" s="45"/>
      <c r="PJV20" s="22"/>
      <c r="PJW20" s="45"/>
      <c r="PJX20" s="22"/>
      <c r="PJY20" s="45"/>
      <c r="PJZ20" s="22"/>
      <c r="PKA20" s="45"/>
      <c r="PKB20" s="22"/>
      <c r="PKC20" s="45"/>
      <c r="PKD20" s="22"/>
      <c r="PKE20" s="45"/>
      <c r="PKF20" s="22"/>
      <c r="PKG20" s="45"/>
      <c r="PKH20" s="22"/>
      <c r="PKI20" s="45"/>
      <c r="PKJ20" s="22"/>
      <c r="PKK20" s="45"/>
      <c r="PKL20" s="22"/>
      <c r="PKM20" s="45"/>
      <c r="PKN20" s="22"/>
      <c r="PKO20" s="45"/>
      <c r="PKP20" s="22"/>
      <c r="PKQ20" s="45"/>
      <c r="PKR20" s="22"/>
      <c r="PKS20" s="45"/>
      <c r="PKT20" s="22"/>
      <c r="PKU20" s="45"/>
      <c r="PKV20" s="22"/>
      <c r="PKW20" s="45"/>
      <c r="PKX20" s="22"/>
      <c r="PKY20" s="45"/>
      <c r="PKZ20" s="22"/>
      <c r="PLA20" s="45"/>
      <c r="PLB20" s="22"/>
      <c r="PLC20" s="45"/>
      <c r="PLD20" s="22"/>
      <c r="PLE20" s="45"/>
      <c r="PLF20" s="22"/>
      <c r="PLG20" s="45"/>
      <c r="PLH20" s="22"/>
      <c r="PLI20" s="45"/>
      <c r="PLJ20" s="22"/>
      <c r="PLK20" s="45"/>
      <c r="PLL20" s="22"/>
      <c r="PLM20" s="45"/>
      <c r="PLN20" s="22"/>
      <c r="PLO20" s="45"/>
      <c r="PLP20" s="22"/>
      <c r="PLQ20" s="45"/>
      <c r="PLR20" s="22"/>
      <c r="PLS20" s="45"/>
      <c r="PLT20" s="22"/>
      <c r="PLU20" s="45"/>
      <c r="PLV20" s="22"/>
      <c r="PLW20" s="45"/>
      <c r="PLX20" s="22"/>
      <c r="PLY20" s="45"/>
      <c r="PLZ20" s="22"/>
      <c r="PMA20" s="45"/>
      <c r="PMB20" s="22"/>
      <c r="PMC20" s="45"/>
      <c r="PMD20" s="22"/>
      <c r="PME20" s="45"/>
      <c r="PMF20" s="22"/>
      <c r="PMG20" s="45"/>
      <c r="PMH20" s="22"/>
      <c r="PMI20" s="45"/>
      <c r="PMJ20" s="22"/>
      <c r="PMK20" s="45"/>
      <c r="PML20" s="22"/>
      <c r="PMM20" s="45"/>
      <c r="PMN20" s="22"/>
      <c r="PMO20" s="45"/>
      <c r="PMP20" s="22"/>
      <c r="PMQ20" s="45"/>
      <c r="PMR20" s="22"/>
      <c r="PMS20" s="45"/>
      <c r="PMT20" s="22"/>
      <c r="PMU20" s="45"/>
      <c r="PMV20" s="22"/>
      <c r="PMW20" s="45"/>
      <c r="PMX20" s="22"/>
      <c r="PMY20" s="45"/>
      <c r="PMZ20" s="22"/>
      <c r="PNA20" s="45"/>
      <c r="PNB20" s="22"/>
      <c r="PNC20" s="45"/>
      <c r="PND20" s="22"/>
      <c r="PNE20" s="45"/>
      <c r="PNF20" s="22"/>
      <c r="PNG20" s="45"/>
      <c r="PNH20" s="22"/>
      <c r="PNI20" s="45"/>
      <c r="PNJ20" s="22"/>
      <c r="PNK20" s="45"/>
      <c r="PNL20" s="22"/>
      <c r="PNM20" s="45"/>
      <c r="PNN20" s="22"/>
      <c r="PNO20" s="45"/>
      <c r="PNP20" s="22"/>
      <c r="PNQ20" s="45"/>
      <c r="PNR20" s="22"/>
      <c r="PNS20" s="45"/>
      <c r="PNT20" s="22"/>
      <c r="PNU20" s="45"/>
      <c r="PNV20" s="22"/>
      <c r="PNW20" s="45"/>
      <c r="PNX20" s="22"/>
      <c r="PNY20" s="45"/>
      <c r="PNZ20" s="22"/>
      <c r="POA20" s="45"/>
      <c r="POB20" s="22"/>
      <c r="POC20" s="45"/>
      <c r="POD20" s="22"/>
      <c r="POE20" s="45"/>
      <c r="POF20" s="22"/>
      <c r="POG20" s="45"/>
      <c r="POH20" s="22"/>
      <c r="POI20" s="45"/>
      <c r="POJ20" s="22"/>
      <c r="POK20" s="45"/>
      <c r="POL20" s="22"/>
      <c r="POM20" s="45"/>
      <c r="PON20" s="22"/>
      <c r="POO20" s="45"/>
      <c r="POP20" s="22"/>
      <c r="POQ20" s="45"/>
      <c r="POR20" s="22"/>
      <c r="POS20" s="45"/>
      <c r="POT20" s="22"/>
      <c r="POU20" s="45"/>
      <c r="POV20" s="22"/>
      <c r="POW20" s="45"/>
      <c r="POX20" s="22"/>
      <c r="POY20" s="45"/>
      <c r="POZ20" s="22"/>
      <c r="PPA20" s="45"/>
      <c r="PPB20" s="22"/>
      <c r="PPC20" s="45"/>
      <c r="PPD20" s="22"/>
      <c r="PPE20" s="45"/>
      <c r="PPF20" s="22"/>
      <c r="PPG20" s="45"/>
      <c r="PPH20" s="22"/>
      <c r="PPI20" s="45"/>
      <c r="PPJ20" s="22"/>
      <c r="PPK20" s="45"/>
      <c r="PPL20" s="22"/>
      <c r="PPM20" s="45"/>
      <c r="PPN20" s="22"/>
      <c r="PPO20" s="45"/>
      <c r="PPP20" s="22"/>
      <c r="PPQ20" s="45"/>
      <c r="PPR20" s="22"/>
      <c r="PPS20" s="45"/>
      <c r="PPT20" s="22"/>
      <c r="PPU20" s="45"/>
      <c r="PPV20" s="22"/>
      <c r="PPW20" s="45"/>
      <c r="PPX20" s="22"/>
      <c r="PPY20" s="45"/>
      <c r="PPZ20" s="22"/>
      <c r="PQA20" s="45"/>
      <c r="PQB20" s="22"/>
      <c r="PQC20" s="45"/>
      <c r="PQD20" s="22"/>
      <c r="PQE20" s="45"/>
      <c r="PQF20" s="22"/>
      <c r="PQG20" s="45"/>
      <c r="PQH20" s="22"/>
      <c r="PQI20" s="45"/>
      <c r="PQJ20" s="22"/>
      <c r="PQK20" s="45"/>
      <c r="PQL20" s="22"/>
      <c r="PQM20" s="45"/>
      <c r="PQN20" s="22"/>
      <c r="PQO20" s="45"/>
      <c r="PQP20" s="22"/>
      <c r="PQQ20" s="45"/>
      <c r="PQR20" s="22"/>
      <c r="PQS20" s="45"/>
      <c r="PQT20" s="22"/>
      <c r="PQU20" s="45"/>
      <c r="PQV20" s="22"/>
      <c r="PQW20" s="45"/>
      <c r="PQX20" s="22"/>
      <c r="PQY20" s="45"/>
      <c r="PQZ20" s="22"/>
      <c r="PRA20" s="45"/>
      <c r="PRB20" s="22"/>
      <c r="PRC20" s="45"/>
      <c r="PRD20" s="22"/>
      <c r="PRE20" s="45"/>
      <c r="PRF20" s="22"/>
      <c r="PRG20" s="45"/>
      <c r="PRH20" s="22"/>
      <c r="PRI20" s="45"/>
      <c r="PRJ20" s="22"/>
      <c r="PRK20" s="45"/>
      <c r="PRL20" s="22"/>
      <c r="PRM20" s="45"/>
      <c r="PRN20" s="22"/>
      <c r="PRO20" s="45"/>
      <c r="PRP20" s="22"/>
      <c r="PRQ20" s="45"/>
      <c r="PRR20" s="22"/>
      <c r="PRS20" s="45"/>
      <c r="PRT20" s="22"/>
      <c r="PRU20" s="45"/>
      <c r="PRV20" s="22"/>
      <c r="PRW20" s="45"/>
      <c r="PRX20" s="22"/>
      <c r="PRY20" s="45"/>
      <c r="PRZ20" s="22"/>
      <c r="PSA20" s="45"/>
      <c r="PSB20" s="22"/>
      <c r="PSC20" s="45"/>
      <c r="PSD20" s="22"/>
      <c r="PSE20" s="45"/>
      <c r="PSF20" s="22"/>
      <c r="PSG20" s="45"/>
      <c r="PSH20" s="22"/>
      <c r="PSI20" s="45"/>
      <c r="PSJ20" s="22"/>
      <c r="PSK20" s="45"/>
      <c r="PSL20" s="22"/>
      <c r="PSM20" s="45"/>
      <c r="PSN20" s="22"/>
      <c r="PSO20" s="45"/>
      <c r="PSP20" s="22"/>
      <c r="PSQ20" s="45"/>
      <c r="PSR20" s="22"/>
      <c r="PSS20" s="45"/>
      <c r="PST20" s="22"/>
      <c r="PSU20" s="45"/>
      <c r="PSV20" s="22"/>
      <c r="PSW20" s="45"/>
      <c r="PSX20" s="22"/>
      <c r="PSY20" s="45"/>
      <c r="PSZ20" s="22"/>
      <c r="PTA20" s="45"/>
      <c r="PTB20" s="22"/>
      <c r="PTC20" s="45"/>
      <c r="PTD20" s="22"/>
      <c r="PTE20" s="45"/>
      <c r="PTF20" s="22"/>
      <c r="PTG20" s="45"/>
      <c r="PTH20" s="22"/>
      <c r="PTI20" s="45"/>
      <c r="PTJ20" s="22"/>
      <c r="PTK20" s="45"/>
      <c r="PTL20" s="22"/>
      <c r="PTM20" s="45"/>
      <c r="PTN20" s="22"/>
      <c r="PTO20" s="45"/>
      <c r="PTP20" s="22"/>
      <c r="PTQ20" s="45"/>
      <c r="PTR20" s="22"/>
      <c r="PTS20" s="45"/>
      <c r="PTT20" s="22"/>
      <c r="PTU20" s="45"/>
      <c r="PTV20" s="22"/>
      <c r="PTW20" s="45"/>
      <c r="PTX20" s="22"/>
      <c r="PTY20" s="45"/>
      <c r="PTZ20" s="22"/>
      <c r="PUA20" s="45"/>
      <c r="PUB20" s="22"/>
      <c r="PUC20" s="45"/>
      <c r="PUD20" s="22"/>
      <c r="PUE20" s="45"/>
      <c r="PUF20" s="22"/>
      <c r="PUG20" s="45"/>
      <c r="PUH20" s="22"/>
      <c r="PUI20" s="45"/>
      <c r="PUJ20" s="22"/>
      <c r="PUK20" s="45"/>
      <c r="PUL20" s="22"/>
      <c r="PUM20" s="45"/>
      <c r="PUN20" s="22"/>
      <c r="PUO20" s="45"/>
      <c r="PUP20" s="22"/>
      <c r="PUQ20" s="45"/>
      <c r="PUR20" s="22"/>
      <c r="PUS20" s="45"/>
      <c r="PUT20" s="22"/>
      <c r="PUU20" s="45"/>
      <c r="PUV20" s="22"/>
      <c r="PUW20" s="45"/>
      <c r="PUX20" s="22"/>
      <c r="PUY20" s="45"/>
      <c r="PUZ20" s="22"/>
      <c r="PVA20" s="45"/>
      <c r="PVB20" s="22"/>
      <c r="PVC20" s="45"/>
      <c r="PVD20" s="22"/>
      <c r="PVE20" s="45"/>
      <c r="PVF20" s="22"/>
      <c r="PVG20" s="45"/>
      <c r="PVH20" s="22"/>
      <c r="PVI20" s="45"/>
      <c r="PVJ20" s="22"/>
      <c r="PVK20" s="45"/>
      <c r="PVL20" s="22"/>
      <c r="PVM20" s="45"/>
      <c r="PVN20" s="22"/>
      <c r="PVO20" s="45"/>
      <c r="PVP20" s="22"/>
      <c r="PVQ20" s="45"/>
      <c r="PVR20" s="22"/>
      <c r="PVS20" s="45"/>
      <c r="PVT20" s="22"/>
      <c r="PVU20" s="45"/>
      <c r="PVV20" s="22"/>
      <c r="PVW20" s="45"/>
      <c r="PVX20" s="22"/>
      <c r="PVY20" s="45"/>
      <c r="PVZ20" s="22"/>
      <c r="PWA20" s="45"/>
      <c r="PWB20" s="22"/>
      <c r="PWC20" s="45"/>
      <c r="PWD20" s="22"/>
      <c r="PWE20" s="45"/>
      <c r="PWF20" s="22"/>
      <c r="PWG20" s="45"/>
      <c r="PWH20" s="22"/>
      <c r="PWI20" s="45"/>
      <c r="PWJ20" s="22"/>
      <c r="PWK20" s="45"/>
      <c r="PWL20" s="22"/>
      <c r="PWM20" s="45"/>
      <c r="PWN20" s="22"/>
      <c r="PWO20" s="45"/>
      <c r="PWP20" s="22"/>
      <c r="PWQ20" s="45"/>
      <c r="PWR20" s="22"/>
      <c r="PWS20" s="45"/>
      <c r="PWT20" s="22"/>
      <c r="PWU20" s="45"/>
      <c r="PWV20" s="22"/>
      <c r="PWW20" s="45"/>
      <c r="PWX20" s="22"/>
      <c r="PWY20" s="45"/>
      <c r="PWZ20" s="22"/>
      <c r="PXA20" s="45"/>
      <c r="PXB20" s="22"/>
      <c r="PXC20" s="45"/>
      <c r="PXD20" s="22"/>
      <c r="PXE20" s="45"/>
      <c r="PXF20" s="22"/>
      <c r="PXG20" s="45"/>
      <c r="PXH20" s="22"/>
      <c r="PXI20" s="45"/>
      <c r="PXJ20" s="22"/>
      <c r="PXK20" s="45"/>
      <c r="PXL20" s="22"/>
      <c r="PXM20" s="45"/>
      <c r="PXN20" s="22"/>
      <c r="PXO20" s="45"/>
      <c r="PXP20" s="22"/>
      <c r="PXQ20" s="45"/>
      <c r="PXR20" s="22"/>
      <c r="PXS20" s="45"/>
      <c r="PXT20" s="22"/>
      <c r="PXU20" s="45"/>
      <c r="PXV20" s="22"/>
      <c r="PXW20" s="45"/>
      <c r="PXX20" s="22"/>
      <c r="PXY20" s="45"/>
      <c r="PXZ20" s="22"/>
      <c r="PYA20" s="45"/>
      <c r="PYB20" s="22"/>
      <c r="PYC20" s="45"/>
      <c r="PYD20" s="22"/>
      <c r="PYE20" s="45"/>
      <c r="PYF20" s="22"/>
      <c r="PYG20" s="45"/>
      <c r="PYH20" s="22"/>
      <c r="PYI20" s="45"/>
      <c r="PYJ20" s="22"/>
      <c r="PYK20" s="45"/>
      <c r="PYL20" s="22"/>
      <c r="PYM20" s="45"/>
      <c r="PYN20" s="22"/>
      <c r="PYO20" s="45"/>
      <c r="PYP20" s="22"/>
      <c r="PYQ20" s="45"/>
      <c r="PYR20" s="22"/>
      <c r="PYS20" s="45"/>
      <c r="PYT20" s="22"/>
      <c r="PYU20" s="45"/>
      <c r="PYV20" s="22"/>
      <c r="PYW20" s="45"/>
      <c r="PYX20" s="22"/>
      <c r="PYY20" s="45"/>
      <c r="PYZ20" s="22"/>
      <c r="PZA20" s="45"/>
      <c r="PZB20" s="22"/>
      <c r="PZC20" s="45"/>
      <c r="PZD20" s="22"/>
      <c r="PZE20" s="45"/>
      <c r="PZF20" s="22"/>
      <c r="PZG20" s="45"/>
      <c r="PZH20" s="22"/>
      <c r="PZI20" s="45"/>
      <c r="PZJ20" s="22"/>
      <c r="PZK20" s="45"/>
      <c r="PZL20" s="22"/>
      <c r="PZM20" s="45"/>
      <c r="PZN20" s="22"/>
      <c r="PZO20" s="45"/>
      <c r="PZP20" s="22"/>
      <c r="PZQ20" s="45"/>
      <c r="PZR20" s="22"/>
      <c r="PZS20" s="45"/>
      <c r="PZT20" s="22"/>
      <c r="PZU20" s="45"/>
      <c r="PZV20" s="22"/>
      <c r="PZW20" s="45"/>
      <c r="PZX20" s="22"/>
      <c r="PZY20" s="45"/>
      <c r="PZZ20" s="22"/>
      <c r="QAA20" s="45"/>
      <c r="QAB20" s="22"/>
      <c r="QAC20" s="45"/>
      <c r="QAD20" s="22"/>
      <c r="QAE20" s="45"/>
      <c r="QAF20" s="22"/>
      <c r="QAG20" s="45"/>
      <c r="QAH20" s="22"/>
      <c r="QAI20" s="45"/>
      <c r="QAJ20" s="22"/>
      <c r="QAK20" s="45"/>
      <c r="QAL20" s="22"/>
      <c r="QAM20" s="45"/>
      <c r="QAN20" s="22"/>
      <c r="QAO20" s="45"/>
      <c r="QAP20" s="22"/>
      <c r="QAQ20" s="45"/>
      <c r="QAR20" s="22"/>
      <c r="QAS20" s="45"/>
      <c r="QAT20" s="22"/>
      <c r="QAU20" s="45"/>
      <c r="QAV20" s="22"/>
      <c r="QAW20" s="45"/>
      <c r="QAX20" s="22"/>
      <c r="QAY20" s="45"/>
      <c r="QAZ20" s="22"/>
      <c r="QBA20" s="45"/>
      <c r="QBB20" s="22"/>
      <c r="QBC20" s="45"/>
      <c r="QBD20" s="22"/>
      <c r="QBE20" s="45"/>
      <c r="QBF20" s="22"/>
      <c r="QBG20" s="45"/>
      <c r="QBH20" s="22"/>
      <c r="QBI20" s="45"/>
      <c r="QBJ20" s="22"/>
      <c r="QBK20" s="45"/>
      <c r="QBL20" s="22"/>
      <c r="QBM20" s="45"/>
      <c r="QBN20" s="22"/>
      <c r="QBO20" s="45"/>
      <c r="QBP20" s="22"/>
      <c r="QBQ20" s="45"/>
      <c r="QBR20" s="22"/>
      <c r="QBS20" s="45"/>
      <c r="QBT20" s="22"/>
      <c r="QBU20" s="45"/>
      <c r="QBV20" s="22"/>
      <c r="QBW20" s="45"/>
      <c r="QBX20" s="22"/>
      <c r="QBY20" s="45"/>
      <c r="QBZ20" s="22"/>
      <c r="QCA20" s="45"/>
      <c r="QCB20" s="22"/>
      <c r="QCC20" s="45"/>
      <c r="QCD20" s="22"/>
      <c r="QCE20" s="45"/>
      <c r="QCF20" s="22"/>
      <c r="QCG20" s="45"/>
      <c r="QCH20" s="22"/>
      <c r="QCI20" s="45"/>
      <c r="QCJ20" s="22"/>
      <c r="QCK20" s="45"/>
      <c r="QCL20" s="22"/>
      <c r="QCM20" s="45"/>
      <c r="QCN20" s="22"/>
      <c r="QCO20" s="45"/>
      <c r="QCP20" s="22"/>
      <c r="QCQ20" s="45"/>
      <c r="QCR20" s="22"/>
      <c r="QCS20" s="45"/>
      <c r="QCT20" s="22"/>
      <c r="QCU20" s="45"/>
      <c r="QCV20" s="22"/>
      <c r="QCW20" s="45"/>
      <c r="QCX20" s="22"/>
      <c r="QCY20" s="45"/>
      <c r="QCZ20" s="22"/>
      <c r="QDA20" s="45"/>
      <c r="QDB20" s="22"/>
      <c r="QDC20" s="45"/>
      <c r="QDD20" s="22"/>
      <c r="QDE20" s="45"/>
      <c r="QDF20" s="22"/>
      <c r="QDG20" s="45"/>
      <c r="QDH20" s="22"/>
      <c r="QDI20" s="45"/>
      <c r="QDJ20" s="22"/>
      <c r="QDK20" s="45"/>
      <c r="QDL20" s="22"/>
      <c r="QDM20" s="45"/>
      <c r="QDN20" s="22"/>
      <c r="QDO20" s="45"/>
      <c r="QDP20" s="22"/>
      <c r="QDQ20" s="45"/>
      <c r="QDR20" s="22"/>
      <c r="QDS20" s="45"/>
      <c r="QDT20" s="22"/>
      <c r="QDU20" s="45"/>
      <c r="QDV20" s="22"/>
      <c r="QDW20" s="45"/>
      <c r="QDX20" s="22"/>
      <c r="QDY20" s="45"/>
      <c r="QDZ20" s="22"/>
      <c r="QEA20" s="45"/>
      <c r="QEB20" s="22"/>
      <c r="QEC20" s="45"/>
      <c r="QED20" s="22"/>
      <c r="QEE20" s="45"/>
      <c r="QEF20" s="22"/>
      <c r="QEG20" s="45"/>
      <c r="QEH20" s="22"/>
      <c r="QEI20" s="45"/>
      <c r="QEJ20" s="22"/>
      <c r="QEK20" s="45"/>
      <c r="QEL20" s="22"/>
      <c r="QEM20" s="45"/>
      <c r="QEN20" s="22"/>
      <c r="QEO20" s="45"/>
      <c r="QEP20" s="22"/>
      <c r="QEQ20" s="45"/>
      <c r="QER20" s="22"/>
      <c r="QES20" s="45"/>
      <c r="QET20" s="22"/>
      <c r="QEU20" s="45"/>
      <c r="QEV20" s="22"/>
      <c r="QEW20" s="45"/>
      <c r="QEX20" s="22"/>
      <c r="QEY20" s="45"/>
      <c r="QEZ20" s="22"/>
      <c r="QFA20" s="45"/>
      <c r="QFB20" s="22"/>
      <c r="QFC20" s="45"/>
      <c r="QFD20" s="22"/>
      <c r="QFE20" s="45"/>
      <c r="QFF20" s="22"/>
      <c r="QFG20" s="45"/>
      <c r="QFH20" s="22"/>
      <c r="QFI20" s="45"/>
      <c r="QFJ20" s="22"/>
      <c r="QFK20" s="45"/>
      <c r="QFL20" s="22"/>
      <c r="QFM20" s="45"/>
      <c r="QFN20" s="22"/>
      <c r="QFO20" s="45"/>
      <c r="QFP20" s="22"/>
      <c r="QFQ20" s="45"/>
      <c r="QFR20" s="22"/>
      <c r="QFS20" s="45"/>
      <c r="QFT20" s="22"/>
      <c r="QFU20" s="45"/>
      <c r="QFV20" s="22"/>
      <c r="QFW20" s="45"/>
      <c r="QFX20" s="22"/>
      <c r="QFY20" s="45"/>
      <c r="QFZ20" s="22"/>
      <c r="QGA20" s="45"/>
      <c r="QGB20" s="22"/>
      <c r="QGC20" s="45"/>
      <c r="QGD20" s="22"/>
      <c r="QGE20" s="45"/>
      <c r="QGF20" s="22"/>
      <c r="QGG20" s="45"/>
      <c r="QGH20" s="22"/>
      <c r="QGI20" s="45"/>
      <c r="QGJ20" s="22"/>
      <c r="QGK20" s="45"/>
      <c r="QGL20" s="22"/>
      <c r="QGM20" s="45"/>
      <c r="QGN20" s="22"/>
      <c r="QGO20" s="45"/>
      <c r="QGP20" s="22"/>
      <c r="QGQ20" s="45"/>
      <c r="QGR20" s="22"/>
      <c r="QGS20" s="45"/>
      <c r="QGT20" s="22"/>
      <c r="QGU20" s="45"/>
      <c r="QGV20" s="22"/>
      <c r="QGW20" s="45"/>
      <c r="QGX20" s="22"/>
      <c r="QGY20" s="45"/>
      <c r="QGZ20" s="22"/>
      <c r="QHA20" s="45"/>
      <c r="QHB20" s="22"/>
      <c r="QHC20" s="45"/>
      <c r="QHD20" s="22"/>
      <c r="QHE20" s="45"/>
      <c r="QHF20" s="22"/>
      <c r="QHG20" s="45"/>
      <c r="QHH20" s="22"/>
      <c r="QHI20" s="45"/>
      <c r="QHJ20" s="22"/>
      <c r="QHK20" s="45"/>
      <c r="QHL20" s="22"/>
      <c r="QHM20" s="45"/>
      <c r="QHN20" s="22"/>
      <c r="QHO20" s="45"/>
      <c r="QHP20" s="22"/>
      <c r="QHQ20" s="45"/>
      <c r="QHR20" s="22"/>
      <c r="QHS20" s="45"/>
      <c r="QHT20" s="22"/>
      <c r="QHU20" s="45"/>
      <c r="QHV20" s="22"/>
      <c r="QHW20" s="45"/>
      <c r="QHX20" s="22"/>
      <c r="QHY20" s="45"/>
      <c r="QHZ20" s="22"/>
      <c r="QIA20" s="45"/>
      <c r="QIB20" s="22"/>
      <c r="QIC20" s="45"/>
      <c r="QID20" s="22"/>
      <c r="QIE20" s="45"/>
      <c r="QIF20" s="22"/>
      <c r="QIG20" s="45"/>
      <c r="QIH20" s="22"/>
      <c r="QII20" s="45"/>
      <c r="QIJ20" s="22"/>
      <c r="QIK20" s="45"/>
      <c r="QIL20" s="22"/>
      <c r="QIM20" s="45"/>
      <c r="QIN20" s="22"/>
      <c r="QIO20" s="45"/>
      <c r="QIP20" s="22"/>
      <c r="QIQ20" s="45"/>
      <c r="QIR20" s="22"/>
      <c r="QIS20" s="45"/>
      <c r="QIT20" s="22"/>
      <c r="QIU20" s="45"/>
      <c r="QIV20" s="22"/>
      <c r="QIW20" s="45"/>
      <c r="QIX20" s="22"/>
      <c r="QIY20" s="45"/>
      <c r="QIZ20" s="22"/>
      <c r="QJA20" s="45"/>
      <c r="QJB20" s="22"/>
      <c r="QJC20" s="45"/>
      <c r="QJD20" s="22"/>
      <c r="QJE20" s="45"/>
      <c r="QJF20" s="22"/>
      <c r="QJG20" s="45"/>
      <c r="QJH20" s="22"/>
      <c r="QJI20" s="45"/>
      <c r="QJJ20" s="22"/>
      <c r="QJK20" s="45"/>
      <c r="QJL20" s="22"/>
      <c r="QJM20" s="45"/>
      <c r="QJN20" s="22"/>
      <c r="QJO20" s="45"/>
      <c r="QJP20" s="22"/>
      <c r="QJQ20" s="45"/>
      <c r="QJR20" s="22"/>
      <c r="QJS20" s="45"/>
      <c r="QJT20" s="22"/>
      <c r="QJU20" s="45"/>
      <c r="QJV20" s="22"/>
      <c r="QJW20" s="45"/>
      <c r="QJX20" s="22"/>
      <c r="QJY20" s="45"/>
      <c r="QJZ20" s="22"/>
      <c r="QKA20" s="45"/>
      <c r="QKB20" s="22"/>
      <c r="QKC20" s="45"/>
      <c r="QKD20" s="22"/>
      <c r="QKE20" s="45"/>
      <c r="QKF20" s="22"/>
      <c r="QKG20" s="45"/>
      <c r="QKH20" s="22"/>
      <c r="QKI20" s="45"/>
      <c r="QKJ20" s="22"/>
      <c r="QKK20" s="45"/>
      <c r="QKL20" s="22"/>
      <c r="QKM20" s="45"/>
      <c r="QKN20" s="22"/>
      <c r="QKO20" s="45"/>
      <c r="QKP20" s="22"/>
      <c r="QKQ20" s="45"/>
      <c r="QKR20" s="22"/>
      <c r="QKS20" s="45"/>
      <c r="QKT20" s="22"/>
      <c r="QKU20" s="45"/>
      <c r="QKV20" s="22"/>
      <c r="QKW20" s="45"/>
      <c r="QKX20" s="22"/>
      <c r="QKY20" s="45"/>
      <c r="QKZ20" s="22"/>
      <c r="QLA20" s="45"/>
      <c r="QLB20" s="22"/>
      <c r="QLC20" s="45"/>
      <c r="QLD20" s="22"/>
      <c r="QLE20" s="45"/>
      <c r="QLF20" s="22"/>
      <c r="QLG20" s="45"/>
      <c r="QLH20" s="22"/>
      <c r="QLI20" s="45"/>
      <c r="QLJ20" s="22"/>
      <c r="QLK20" s="45"/>
      <c r="QLL20" s="22"/>
      <c r="QLM20" s="45"/>
      <c r="QLN20" s="22"/>
      <c r="QLO20" s="45"/>
      <c r="QLP20" s="22"/>
      <c r="QLQ20" s="45"/>
      <c r="QLR20" s="22"/>
      <c r="QLS20" s="45"/>
      <c r="QLT20" s="22"/>
      <c r="QLU20" s="45"/>
      <c r="QLV20" s="22"/>
      <c r="QLW20" s="45"/>
      <c r="QLX20" s="22"/>
      <c r="QLY20" s="45"/>
      <c r="QLZ20" s="22"/>
      <c r="QMA20" s="45"/>
      <c r="QMB20" s="22"/>
      <c r="QMC20" s="45"/>
      <c r="QMD20" s="22"/>
      <c r="QME20" s="45"/>
      <c r="QMF20" s="22"/>
      <c r="QMG20" s="45"/>
      <c r="QMH20" s="22"/>
      <c r="QMI20" s="45"/>
      <c r="QMJ20" s="22"/>
      <c r="QMK20" s="45"/>
      <c r="QML20" s="22"/>
      <c r="QMM20" s="45"/>
      <c r="QMN20" s="22"/>
      <c r="QMO20" s="45"/>
      <c r="QMP20" s="22"/>
      <c r="QMQ20" s="45"/>
      <c r="QMR20" s="22"/>
      <c r="QMS20" s="45"/>
      <c r="QMT20" s="22"/>
      <c r="QMU20" s="45"/>
      <c r="QMV20" s="22"/>
      <c r="QMW20" s="45"/>
      <c r="QMX20" s="22"/>
      <c r="QMY20" s="45"/>
      <c r="QMZ20" s="22"/>
      <c r="QNA20" s="45"/>
      <c r="QNB20" s="22"/>
      <c r="QNC20" s="45"/>
      <c r="QND20" s="22"/>
      <c r="QNE20" s="45"/>
      <c r="QNF20" s="22"/>
      <c r="QNG20" s="45"/>
      <c r="QNH20" s="22"/>
      <c r="QNI20" s="45"/>
      <c r="QNJ20" s="22"/>
      <c r="QNK20" s="45"/>
      <c r="QNL20" s="22"/>
      <c r="QNM20" s="45"/>
      <c r="QNN20" s="22"/>
      <c r="QNO20" s="45"/>
      <c r="QNP20" s="22"/>
      <c r="QNQ20" s="45"/>
      <c r="QNR20" s="22"/>
      <c r="QNS20" s="45"/>
      <c r="QNT20" s="22"/>
      <c r="QNU20" s="45"/>
      <c r="QNV20" s="22"/>
      <c r="QNW20" s="45"/>
      <c r="QNX20" s="22"/>
      <c r="QNY20" s="45"/>
      <c r="QNZ20" s="22"/>
      <c r="QOA20" s="45"/>
      <c r="QOB20" s="22"/>
      <c r="QOC20" s="45"/>
      <c r="QOD20" s="22"/>
      <c r="QOE20" s="45"/>
      <c r="QOF20" s="22"/>
      <c r="QOG20" s="45"/>
      <c r="QOH20" s="22"/>
      <c r="QOI20" s="45"/>
      <c r="QOJ20" s="22"/>
      <c r="QOK20" s="45"/>
      <c r="QOL20" s="22"/>
      <c r="QOM20" s="45"/>
      <c r="QON20" s="22"/>
      <c r="QOO20" s="45"/>
      <c r="QOP20" s="22"/>
      <c r="QOQ20" s="45"/>
      <c r="QOR20" s="22"/>
      <c r="QOS20" s="45"/>
      <c r="QOT20" s="22"/>
      <c r="QOU20" s="45"/>
      <c r="QOV20" s="22"/>
      <c r="QOW20" s="45"/>
      <c r="QOX20" s="22"/>
      <c r="QOY20" s="45"/>
      <c r="QOZ20" s="22"/>
      <c r="QPA20" s="45"/>
      <c r="QPB20" s="22"/>
      <c r="QPC20" s="45"/>
      <c r="QPD20" s="22"/>
      <c r="QPE20" s="45"/>
      <c r="QPF20" s="22"/>
      <c r="QPG20" s="45"/>
      <c r="QPH20" s="22"/>
      <c r="QPI20" s="45"/>
      <c r="QPJ20" s="22"/>
      <c r="QPK20" s="45"/>
      <c r="QPL20" s="22"/>
      <c r="QPM20" s="45"/>
      <c r="QPN20" s="22"/>
      <c r="QPO20" s="45"/>
      <c r="QPP20" s="22"/>
      <c r="QPQ20" s="45"/>
      <c r="QPR20" s="22"/>
      <c r="QPS20" s="45"/>
      <c r="QPT20" s="22"/>
      <c r="QPU20" s="45"/>
      <c r="QPV20" s="22"/>
      <c r="QPW20" s="45"/>
      <c r="QPX20" s="22"/>
      <c r="QPY20" s="45"/>
      <c r="QPZ20" s="22"/>
      <c r="QQA20" s="45"/>
      <c r="QQB20" s="22"/>
      <c r="QQC20" s="45"/>
      <c r="QQD20" s="22"/>
      <c r="QQE20" s="45"/>
      <c r="QQF20" s="22"/>
      <c r="QQG20" s="45"/>
      <c r="QQH20" s="22"/>
      <c r="QQI20" s="45"/>
      <c r="QQJ20" s="22"/>
      <c r="QQK20" s="45"/>
      <c r="QQL20" s="22"/>
      <c r="QQM20" s="45"/>
      <c r="QQN20" s="22"/>
      <c r="QQO20" s="45"/>
      <c r="QQP20" s="22"/>
      <c r="QQQ20" s="45"/>
      <c r="QQR20" s="22"/>
      <c r="QQS20" s="45"/>
      <c r="QQT20" s="22"/>
      <c r="QQU20" s="45"/>
      <c r="QQV20" s="22"/>
      <c r="QQW20" s="45"/>
      <c r="QQX20" s="22"/>
      <c r="QQY20" s="45"/>
      <c r="QQZ20" s="22"/>
      <c r="QRA20" s="45"/>
      <c r="QRB20" s="22"/>
      <c r="QRC20" s="45"/>
      <c r="QRD20" s="22"/>
      <c r="QRE20" s="45"/>
      <c r="QRF20" s="22"/>
      <c r="QRG20" s="45"/>
      <c r="QRH20" s="22"/>
      <c r="QRI20" s="45"/>
      <c r="QRJ20" s="22"/>
      <c r="QRK20" s="45"/>
      <c r="QRL20" s="22"/>
      <c r="QRM20" s="45"/>
      <c r="QRN20" s="22"/>
      <c r="QRO20" s="45"/>
      <c r="QRP20" s="22"/>
      <c r="QRQ20" s="45"/>
      <c r="QRR20" s="22"/>
      <c r="QRS20" s="45"/>
      <c r="QRT20" s="22"/>
      <c r="QRU20" s="45"/>
      <c r="QRV20" s="22"/>
      <c r="QRW20" s="45"/>
      <c r="QRX20" s="22"/>
      <c r="QRY20" s="45"/>
      <c r="QRZ20" s="22"/>
      <c r="QSA20" s="45"/>
      <c r="QSB20" s="22"/>
      <c r="QSC20" s="45"/>
      <c r="QSD20" s="22"/>
      <c r="QSE20" s="45"/>
      <c r="QSF20" s="22"/>
      <c r="QSG20" s="45"/>
      <c r="QSH20" s="22"/>
      <c r="QSI20" s="45"/>
      <c r="QSJ20" s="22"/>
      <c r="QSK20" s="45"/>
      <c r="QSL20" s="22"/>
      <c r="QSM20" s="45"/>
      <c r="QSN20" s="22"/>
      <c r="QSO20" s="45"/>
      <c r="QSP20" s="22"/>
      <c r="QSQ20" s="45"/>
      <c r="QSR20" s="22"/>
      <c r="QSS20" s="45"/>
      <c r="QST20" s="22"/>
      <c r="QSU20" s="45"/>
      <c r="QSV20" s="22"/>
      <c r="QSW20" s="45"/>
      <c r="QSX20" s="22"/>
      <c r="QSY20" s="45"/>
      <c r="QSZ20" s="22"/>
      <c r="QTA20" s="45"/>
      <c r="QTB20" s="22"/>
      <c r="QTC20" s="45"/>
      <c r="QTD20" s="22"/>
      <c r="QTE20" s="45"/>
      <c r="QTF20" s="22"/>
      <c r="QTG20" s="45"/>
      <c r="QTH20" s="22"/>
      <c r="QTI20" s="45"/>
      <c r="QTJ20" s="22"/>
      <c r="QTK20" s="45"/>
      <c r="QTL20" s="22"/>
      <c r="QTM20" s="45"/>
      <c r="QTN20" s="22"/>
      <c r="QTO20" s="45"/>
      <c r="QTP20" s="22"/>
      <c r="QTQ20" s="45"/>
      <c r="QTR20" s="22"/>
      <c r="QTS20" s="45"/>
      <c r="QTT20" s="22"/>
      <c r="QTU20" s="45"/>
      <c r="QTV20" s="22"/>
      <c r="QTW20" s="45"/>
      <c r="QTX20" s="22"/>
      <c r="QTY20" s="45"/>
      <c r="QTZ20" s="22"/>
      <c r="QUA20" s="45"/>
      <c r="QUB20" s="22"/>
      <c r="QUC20" s="45"/>
      <c r="QUD20" s="22"/>
      <c r="QUE20" s="45"/>
      <c r="QUF20" s="22"/>
      <c r="QUG20" s="45"/>
      <c r="QUH20" s="22"/>
      <c r="QUI20" s="45"/>
      <c r="QUJ20" s="22"/>
      <c r="QUK20" s="45"/>
      <c r="QUL20" s="22"/>
      <c r="QUM20" s="45"/>
      <c r="QUN20" s="22"/>
      <c r="QUO20" s="45"/>
      <c r="QUP20" s="22"/>
      <c r="QUQ20" s="45"/>
      <c r="QUR20" s="22"/>
      <c r="QUS20" s="45"/>
      <c r="QUT20" s="22"/>
      <c r="QUU20" s="45"/>
      <c r="QUV20" s="22"/>
      <c r="QUW20" s="45"/>
      <c r="QUX20" s="22"/>
      <c r="QUY20" s="45"/>
      <c r="QUZ20" s="22"/>
      <c r="QVA20" s="45"/>
      <c r="QVB20" s="22"/>
      <c r="QVC20" s="45"/>
      <c r="QVD20" s="22"/>
      <c r="QVE20" s="45"/>
      <c r="QVF20" s="22"/>
      <c r="QVG20" s="45"/>
      <c r="QVH20" s="22"/>
      <c r="QVI20" s="45"/>
      <c r="QVJ20" s="22"/>
      <c r="QVK20" s="45"/>
      <c r="QVL20" s="22"/>
      <c r="QVM20" s="45"/>
      <c r="QVN20" s="22"/>
      <c r="QVO20" s="45"/>
      <c r="QVP20" s="22"/>
      <c r="QVQ20" s="45"/>
      <c r="QVR20" s="22"/>
      <c r="QVS20" s="45"/>
      <c r="QVT20" s="22"/>
      <c r="QVU20" s="45"/>
      <c r="QVV20" s="22"/>
      <c r="QVW20" s="45"/>
      <c r="QVX20" s="22"/>
      <c r="QVY20" s="45"/>
      <c r="QVZ20" s="22"/>
      <c r="QWA20" s="45"/>
      <c r="QWB20" s="22"/>
      <c r="QWC20" s="45"/>
      <c r="QWD20" s="22"/>
      <c r="QWE20" s="45"/>
      <c r="QWF20" s="22"/>
      <c r="QWG20" s="45"/>
      <c r="QWH20" s="22"/>
      <c r="QWI20" s="45"/>
      <c r="QWJ20" s="22"/>
      <c r="QWK20" s="45"/>
      <c r="QWL20" s="22"/>
      <c r="QWM20" s="45"/>
      <c r="QWN20" s="22"/>
      <c r="QWO20" s="45"/>
      <c r="QWP20" s="22"/>
      <c r="QWQ20" s="45"/>
      <c r="QWR20" s="22"/>
      <c r="QWS20" s="45"/>
      <c r="QWT20" s="22"/>
      <c r="QWU20" s="45"/>
      <c r="QWV20" s="22"/>
      <c r="QWW20" s="45"/>
      <c r="QWX20" s="22"/>
      <c r="QWY20" s="45"/>
      <c r="QWZ20" s="22"/>
      <c r="QXA20" s="45"/>
      <c r="QXB20" s="22"/>
      <c r="QXC20" s="45"/>
      <c r="QXD20" s="22"/>
      <c r="QXE20" s="45"/>
      <c r="QXF20" s="22"/>
      <c r="QXG20" s="45"/>
      <c r="QXH20" s="22"/>
      <c r="QXI20" s="45"/>
      <c r="QXJ20" s="22"/>
      <c r="QXK20" s="45"/>
      <c r="QXL20" s="22"/>
      <c r="QXM20" s="45"/>
      <c r="QXN20" s="22"/>
      <c r="QXO20" s="45"/>
      <c r="QXP20" s="22"/>
      <c r="QXQ20" s="45"/>
      <c r="QXR20" s="22"/>
      <c r="QXS20" s="45"/>
      <c r="QXT20" s="22"/>
      <c r="QXU20" s="45"/>
      <c r="QXV20" s="22"/>
      <c r="QXW20" s="45"/>
      <c r="QXX20" s="22"/>
      <c r="QXY20" s="45"/>
      <c r="QXZ20" s="22"/>
      <c r="QYA20" s="45"/>
      <c r="QYB20" s="22"/>
      <c r="QYC20" s="45"/>
      <c r="QYD20" s="22"/>
      <c r="QYE20" s="45"/>
      <c r="QYF20" s="22"/>
      <c r="QYG20" s="45"/>
      <c r="QYH20" s="22"/>
      <c r="QYI20" s="45"/>
      <c r="QYJ20" s="22"/>
      <c r="QYK20" s="45"/>
      <c r="QYL20" s="22"/>
      <c r="QYM20" s="45"/>
      <c r="QYN20" s="22"/>
      <c r="QYO20" s="45"/>
      <c r="QYP20" s="22"/>
      <c r="QYQ20" s="45"/>
      <c r="QYR20" s="22"/>
      <c r="QYS20" s="45"/>
      <c r="QYT20" s="22"/>
      <c r="QYU20" s="45"/>
      <c r="QYV20" s="22"/>
      <c r="QYW20" s="45"/>
      <c r="QYX20" s="22"/>
      <c r="QYY20" s="45"/>
      <c r="QYZ20" s="22"/>
      <c r="QZA20" s="45"/>
      <c r="QZB20" s="22"/>
      <c r="QZC20" s="45"/>
      <c r="QZD20" s="22"/>
      <c r="QZE20" s="45"/>
      <c r="QZF20" s="22"/>
      <c r="QZG20" s="45"/>
      <c r="QZH20" s="22"/>
      <c r="QZI20" s="45"/>
      <c r="QZJ20" s="22"/>
      <c r="QZK20" s="45"/>
      <c r="QZL20" s="22"/>
      <c r="QZM20" s="45"/>
      <c r="QZN20" s="22"/>
      <c r="QZO20" s="45"/>
      <c r="QZP20" s="22"/>
      <c r="QZQ20" s="45"/>
      <c r="QZR20" s="22"/>
      <c r="QZS20" s="45"/>
      <c r="QZT20" s="22"/>
      <c r="QZU20" s="45"/>
      <c r="QZV20" s="22"/>
      <c r="QZW20" s="45"/>
      <c r="QZX20" s="22"/>
      <c r="QZY20" s="45"/>
      <c r="QZZ20" s="22"/>
      <c r="RAA20" s="45"/>
      <c r="RAB20" s="22"/>
      <c r="RAC20" s="45"/>
      <c r="RAD20" s="22"/>
      <c r="RAE20" s="45"/>
      <c r="RAF20" s="22"/>
      <c r="RAG20" s="45"/>
      <c r="RAH20" s="22"/>
      <c r="RAI20" s="45"/>
      <c r="RAJ20" s="22"/>
      <c r="RAK20" s="45"/>
      <c r="RAL20" s="22"/>
      <c r="RAM20" s="45"/>
      <c r="RAN20" s="22"/>
      <c r="RAO20" s="45"/>
      <c r="RAP20" s="22"/>
      <c r="RAQ20" s="45"/>
      <c r="RAR20" s="22"/>
      <c r="RAS20" s="45"/>
      <c r="RAT20" s="22"/>
      <c r="RAU20" s="45"/>
      <c r="RAV20" s="22"/>
      <c r="RAW20" s="45"/>
      <c r="RAX20" s="22"/>
      <c r="RAY20" s="45"/>
      <c r="RAZ20" s="22"/>
      <c r="RBA20" s="45"/>
      <c r="RBB20" s="22"/>
      <c r="RBC20" s="45"/>
      <c r="RBD20" s="22"/>
      <c r="RBE20" s="45"/>
      <c r="RBF20" s="22"/>
      <c r="RBG20" s="45"/>
      <c r="RBH20" s="22"/>
      <c r="RBI20" s="45"/>
      <c r="RBJ20" s="22"/>
      <c r="RBK20" s="45"/>
      <c r="RBL20" s="22"/>
      <c r="RBM20" s="45"/>
      <c r="RBN20" s="22"/>
      <c r="RBO20" s="45"/>
      <c r="RBP20" s="22"/>
      <c r="RBQ20" s="45"/>
      <c r="RBR20" s="22"/>
      <c r="RBS20" s="45"/>
      <c r="RBT20" s="22"/>
      <c r="RBU20" s="45"/>
      <c r="RBV20" s="22"/>
      <c r="RBW20" s="45"/>
      <c r="RBX20" s="22"/>
      <c r="RBY20" s="45"/>
      <c r="RBZ20" s="22"/>
      <c r="RCA20" s="45"/>
      <c r="RCB20" s="22"/>
      <c r="RCC20" s="45"/>
      <c r="RCD20" s="22"/>
      <c r="RCE20" s="45"/>
      <c r="RCF20" s="22"/>
      <c r="RCG20" s="45"/>
      <c r="RCH20" s="22"/>
      <c r="RCI20" s="45"/>
      <c r="RCJ20" s="22"/>
      <c r="RCK20" s="45"/>
      <c r="RCL20" s="22"/>
      <c r="RCM20" s="45"/>
      <c r="RCN20" s="22"/>
      <c r="RCO20" s="45"/>
      <c r="RCP20" s="22"/>
      <c r="RCQ20" s="45"/>
      <c r="RCR20" s="22"/>
      <c r="RCS20" s="45"/>
      <c r="RCT20" s="22"/>
      <c r="RCU20" s="45"/>
      <c r="RCV20" s="22"/>
      <c r="RCW20" s="45"/>
      <c r="RCX20" s="22"/>
      <c r="RCY20" s="45"/>
      <c r="RCZ20" s="22"/>
      <c r="RDA20" s="45"/>
      <c r="RDB20" s="22"/>
      <c r="RDC20" s="45"/>
      <c r="RDD20" s="22"/>
      <c r="RDE20" s="45"/>
      <c r="RDF20" s="22"/>
      <c r="RDG20" s="45"/>
      <c r="RDH20" s="22"/>
      <c r="RDI20" s="45"/>
      <c r="RDJ20" s="22"/>
      <c r="RDK20" s="45"/>
      <c r="RDL20" s="22"/>
      <c r="RDM20" s="45"/>
      <c r="RDN20" s="22"/>
      <c r="RDO20" s="45"/>
      <c r="RDP20" s="22"/>
      <c r="RDQ20" s="45"/>
      <c r="RDR20" s="22"/>
      <c r="RDS20" s="45"/>
      <c r="RDT20" s="22"/>
      <c r="RDU20" s="45"/>
      <c r="RDV20" s="22"/>
      <c r="RDW20" s="45"/>
      <c r="RDX20" s="22"/>
      <c r="RDY20" s="45"/>
      <c r="RDZ20" s="22"/>
      <c r="REA20" s="45"/>
      <c r="REB20" s="22"/>
      <c r="REC20" s="45"/>
      <c r="RED20" s="22"/>
      <c r="REE20" s="45"/>
      <c r="REF20" s="22"/>
      <c r="REG20" s="45"/>
      <c r="REH20" s="22"/>
      <c r="REI20" s="45"/>
      <c r="REJ20" s="22"/>
      <c r="REK20" s="45"/>
      <c r="REL20" s="22"/>
      <c r="REM20" s="45"/>
      <c r="REN20" s="22"/>
      <c r="REO20" s="45"/>
      <c r="REP20" s="22"/>
      <c r="REQ20" s="45"/>
      <c r="RER20" s="22"/>
      <c r="RES20" s="45"/>
      <c r="RET20" s="22"/>
      <c r="REU20" s="45"/>
      <c r="REV20" s="22"/>
      <c r="REW20" s="45"/>
      <c r="REX20" s="22"/>
      <c r="REY20" s="45"/>
      <c r="REZ20" s="22"/>
      <c r="RFA20" s="45"/>
      <c r="RFB20" s="22"/>
      <c r="RFC20" s="45"/>
      <c r="RFD20" s="22"/>
      <c r="RFE20" s="45"/>
      <c r="RFF20" s="22"/>
      <c r="RFG20" s="45"/>
      <c r="RFH20" s="22"/>
      <c r="RFI20" s="45"/>
      <c r="RFJ20" s="22"/>
      <c r="RFK20" s="45"/>
      <c r="RFL20" s="22"/>
      <c r="RFM20" s="45"/>
      <c r="RFN20" s="22"/>
      <c r="RFO20" s="45"/>
      <c r="RFP20" s="22"/>
      <c r="RFQ20" s="45"/>
      <c r="RFR20" s="22"/>
      <c r="RFS20" s="45"/>
      <c r="RFT20" s="22"/>
      <c r="RFU20" s="45"/>
      <c r="RFV20" s="22"/>
      <c r="RFW20" s="45"/>
      <c r="RFX20" s="22"/>
      <c r="RFY20" s="45"/>
      <c r="RFZ20" s="22"/>
      <c r="RGA20" s="45"/>
      <c r="RGB20" s="22"/>
      <c r="RGC20" s="45"/>
      <c r="RGD20" s="22"/>
      <c r="RGE20" s="45"/>
      <c r="RGF20" s="22"/>
      <c r="RGG20" s="45"/>
      <c r="RGH20" s="22"/>
      <c r="RGI20" s="45"/>
      <c r="RGJ20" s="22"/>
      <c r="RGK20" s="45"/>
      <c r="RGL20" s="22"/>
      <c r="RGM20" s="45"/>
      <c r="RGN20" s="22"/>
      <c r="RGO20" s="45"/>
      <c r="RGP20" s="22"/>
      <c r="RGQ20" s="45"/>
      <c r="RGR20" s="22"/>
      <c r="RGS20" s="45"/>
      <c r="RGT20" s="22"/>
      <c r="RGU20" s="45"/>
      <c r="RGV20" s="22"/>
      <c r="RGW20" s="45"/>
      <c r="RGX20" s="22"/>
      <c r="RGY20" s="45"/>
      <c r="RGZ20" s="22"/>
      <c r="RHA20" s="45"/>
      <c r="RHB20" s="22"/>
      <c r="RHC20" s="45"/>
      <c r="RHD20" s="22"/>
      <c r="RHE20" s="45"/>
      <c r="RHF20" s="22"/>
      <c r="RHG20" s="45"/>
      <c r="RHH20" s="22"/>
      <c r="RHI20" s="45"/>
      <c r="RHJ20" s="22"/>
      <c r="RHK20" s="45"/>
      <c r="RHL20" s="22"/>
      <c r="RHM20" s="45"/>
      <c r="RHN20" s="22"/>
      <c r="RHO20" s="45"/>
      <c r="RHP20" s="22"/>
      <c r="RHQ20" s="45"/>
      <c r="RHR20" s="22"/>
      <c r="RHS20" s="45"/>
      <c r="RHT20" s="22"/>
      <c r="RHU20" s="45"/>
      <c r="RHV20" s="22"/>
      <c r="RHW20" s="45"/>
      <c r="RHX20" s="22"/>
      <c r="RHY20" s="45"/>
      <c r="RHZ20" s="22"/>
      <c r="RIA20" s="45"/>
      <c r="RIB20" s="22"/>
      <c r="RIC20" s="45"/>
      <c r="RID20" s="22"/>
      <c r="RIE20" s="45"/>
      <c r="RIF20" s="22"/>
      <c r="RIG20" s="45"/>
      <c r="RIH20" s="22"/>
      <c r="RII20" s="45"/>
      <c r="RIJ20" s="22"/>
      <c r="RIK20" s="45"/>
      <c r="RIL20" s="22"/>
      <c r="RIM20" s="45"/>
      <c r="RIN20" s="22"/>
      <c r="RIO20" s="45"/>
      <c r="RIP20" s="22"/>
      <c r="RIQ20" s="45"/>
      <c r="RIR20" s="22"/>
      <c r="RIS20" s="45"/>
      <c r="RIT20" s="22"/>
      <c r="RIU20" s="45"/>
      <c r="RIV20" s="22"/>
      <c r="RIW20" s="45"/>
      <c r="RIX20" s="22"/>
      <c r="RIY20" s="45"/>
      <c r="RIZ20" s="22"/>
      <c r="RJA20" s="45"/>
      <c r="RJB20" s="22"/>
      <c r="RJC20" s="45"/>
      <c r="RJD20" s="22"/>
      <c r="RJE20" s="45"/>
      <c r="RJF20" s="22"/>
      <c r="RJG20" s="45"/>
      <c r="RJH20" s="22"/>
      <c r="RJI20" s="45"/>
      <c r="RJJ20" s="22"/>
      <c r="RJK20" s="45"/>
      <c r="RJL20" s="22"/>
      <c r="RJM20" s="45"/>
      <c r="RJN20" s="22"/>
      <c r="RJO20" s="45"/>
      <c r="RJP20" s="22"/>
      <c r="RJQ20" s="45"/>
      <c r="RJR20" s="22"/>
      <c r="RJS20" s="45"/>
      <c r="RJT20" s="22"/>
      <c r="RJU20" s="45"/>
      <c r="RJV20" s="22"/>
      <c r="RJW20" s="45"/>
      <c r="RJX20" s="22"/>
      <c r="RJY20" s="45"/>
      <c r="RJZ20" s="22"/>
      <c r="RKA20" s="45"/>
      <c r="RKB20" s="22"/>
      <c r="RKC20" s="45"/>
      <c r="RKD20" s="22"/>
      <c r="RKE20" s="45"/>
      <c r="RKF20" s="22"/>
      <c r="RKG20" s="45"/>
      <c r="RKH20" s="22"/>
      <c r="RKI20" s="45"/>
      <c r="RKJ20" s="22"/>
      <c r="RKK20" s="45"/>
      <c r="RKL20" s="22"/>
      <c r="RKM20" s="45"/>
      <c r="RKN20" s="22"/>
      <c r="RKO20" s="45"/>
      <c r="RKP20" s="22"/>
      <c r="RKQ20" s="45"/>
      <c r="RKR20" s="22"/>
      <c r="RKS20" s="45"/>
      <c r="RKT20" s="22"/>
      <c r="RKU20" s="45"/>
      <c r="RKV20" s="22"/>
      <c r="RKW20" s="45"/>
      <c r="RKX20" s="22"/>
      <c r="RKY20" s="45"/>
      <c r="RKZ20" s="22"/>
      <c r="RLA20" s="45"/>
      <c r="RLB20" s="22"/>
      <c r="RLC20" s="45"/>
      <c r="RLD20" s="22"/>
      <c r="RLE20" s="45"/>
      <c r="RLF20" s="22"/>
      <c r="RLG20" s="45"/>
      <c r="RLH20" s="22"/>
      <c r="RLI20" s="45"/>
      <c r="RLJ20" s="22"/>
      <c r="RLK20" s="45"/>
      <c r="RLL20" s="22"/>
      <c r="RLM20" s="45"/>
      <c r="RLN20" s="22"/>
      <c r="RLO20" s="45"/>
      <c r="RLP20" s="22"/>
      <c r="RLQ20" s="45"/>
      <c r="RLR20" s="22"/>
      <c r="RLS20" s="45"/>
      <c r="RLT20" s="22"/>
      <c r="RLU20" s="45"/>
      <c r="RLV20" s="22"/>
      <c r="RLW20" s="45"/>
      <c r="RLX20" s="22"/>
      <c r="RLY20" s="45"/>
      <c r="RLZ20" s="22"/>
      <c r="RMA20" s="45"/>
      <c r="RMB20" s="22"/>
      <c r="RMC20" s="45"/>
      <c r="RMD20" s="22"/>
      <c r="RME20" s="45"/>
      <c r="RMF20" s="22"/>
      <c r="RMG20" s="45"/>
      <c r="RMH20" s="22"/>
      <c r="RMI20" s="45"/>
      <c r="RMJ20" s="22"/>
      <c r="RMK20" s="45"/>
      <c r="RML20" s="22"/>
      <c r="RMM20" s="45"/>
      <c r="RMN20" s="22"/>
      <c r="RMO20" s="45"/>
      <c r="RMP20" s="22"/>
      <c r="RMQ20" s="45"/>
      <c r="RMR20" s="22"/>
      <c r="RMS20" s="45"/>
      <c r="RMT20" s="22"/>
      <c r="RMU20" s="45"/>
      <c r="RMV20" s="22"/>
      <c r="RMW20" s="45"/>
      <c r="RMX20" s="22"/>
      <c r="RMY20" s="45"/>
      <c r="RMZ20" s="22"/>
      <c r="RNA20" s="45"/>
      <c r="RNB20" s="22"/>
      <c r="RNC20" s="45"/>
      <c r="RND20" s="22"/>
      <c r="RNE20" s="45"/>
      <c r="RNF20" s="22"/>
      <c r="RNG20" s="45"/>
      <c r="RNH20" s="22"/>
      <c r="RNI20" s="45"/>
      <c r="RNJ20" s="22"/>
      <c r="RNK20" s="45"/>
      <c r="RNL20" s="22"/>
      <c r="RNM20" s="45"/>
      <c r="RNN20" s="22"/>
      <c r="RNO20" s="45"/>
      <c r="RNP20" s="22"/>
      <c r="RNQ20" s="45"/>
      <c r="RNR20" s="22"/>
      <c r="RNS20" s="45"/>
      <c r="RNT20" s="22"/>
      <c r="RNU20" s="45"/>
      <c r="RNV20" s="22"/>
      <c r="RNW20" s="45"/>
      <c r="RNX20" s="22"/>
      <c r="RNY20" s="45"/>
      <c r="RNZ20" s="22"/>
      <c r="ROA20" s="45"/>
      <c r="ROB20" s="22"/>
      <c r="ROC20" s="45"/>
      <c r="ROD20" s="22"/>
      <c r="ROE20" s="45"/>
      <c r="ROF20" s="22"/>
      <c r="ROG20" s="45"/>
      <c r="ROH20" s="22"/>
      <c r="ROI20" s="45"/>
      <c r="ROJ20" s="22"/>
      <c r="ROK20" s="45"/>
      <c r="ROL20" s="22"/>
      <c r="ROM20" s="45"/>
      <c r="RON20" s="22"/>
      <c r="ROO20" s="45"/>
      <c r="ROP20" s="22"/>
      <c r="ROQ20" s="45"/>
      <c r="ROR20" s="22"/>
      <c r="ROS20" s="45"/>
      <c r="ROT20" s="22"/>
      <c r="ROU20" s="45"/>
      <c r="ROV20" s="22"/>
      <c r="ROW20" s="45"/>
      <c r="ROX20" s="22"/>
      <c r="ROY20" s="45"/>
      <c r="ROZ20" s="22"/>
      <c r="RPA20" s="45"/>
      <c r="RPB20" s="22"/>
      <c r="RPC20" s="45"/>
      <c r="RPD20" s="22"/>
      <c r="RPE20" s="45"/>
      <c r="RPF20" s="22"/>
      <c r="RPG20" s="45"/>
      <c r="RPH20" s="22"/>
      <c r="RPI20" s="45"/>
      <c r="RPJ20" s="22"/>
      <c r="RPK20" s="45"/>
      <c r="RPL20" s="22"/>
      <c r="RPM20" s="45"/>
      <c r="RPN20" s="22"/>
      <c r="RPO20" s="45"/>
      <c r="RPP20" s="22"/>
      <c r="RPQ20" s="45"/>
      <c r="RPR20" s="22"/>
      <c r="RPS20" s="45"/>
      <c r="RPT20" s="22"/>
      <c r="RPU20" s="45"/>
      <c r="RPV20" s="22"/>
      <c r="RPW20" s="45"/>
      <c r="RPX20" s="22"/>
      <c r="RPY20" s="45"/>
      <c r="RPZ20" s="22"/>
      <c r="RQA20" s="45"/>
      <c r="RQB20" s="22"/>
      <c r="RQC20" s="45"/>
      <c r="RQD20" s="22"/>
      <c r="RQE20" s="45"/>
      <c r="RQF20" s="22"/>
      <c r="RQG20" s="45"/>
      <c r="RQH20" s="22"/>
      <c r="RQI20" s="45"/>
      <c r="RQJ20" s="22"/>
      <c r="RQK20" s="45"/>
      <c r="RQL20" s="22"/>
      <c r="RQM20" s="45"/>
      <c r="RQN20" s="22"/>
      <c r="RQO20" s="45"/>
      <c r="RQP20" s="22"/>
      <c r="RQQ20" s="45"/>
      <c r="RQR20" s="22"/>
      <c r="RQS20" s="45"/>
      <c r="RQT20" s="22"/>
      <c r="RQU20" s="45"/>
      <c r="RQV20" s="22"/>
      <c r="RQW20" s="45"/>
      <c r="RQX20" s="22"/>
      <c r="RQY20" s="45"/>
      <c r="RQZ20" s="22"/>
      <c r="RRA20" s="45"/>
      <c r="RRB20" s="22"/>
      <c r="RRC20" s="45"/>
      <c r="RRD20" s="22"/>
      <c r="RRE20" s="45"/>
      <c r="RRF20" s="22"/>
      <c r="RRG20" s="45"/>
      <c r="RRH20" s="22"/>
      <c r="RRI20" s="45"/>
      <c r="RRJ20" s="22"/>
      <c r="RRK20" s="45"/>
      <c r="RRL20" s="22"/>
      <c r="RRM20" s="45"/>
      <c r="RRN20" s="22"/>
      <c r="RRO20" s="45"/>
      <c r="RRP20" s="22"/>
      <c r="RRQ20" s="45"/>
      <c r="RRR20" s="22"/>
      <c r="RRS20" s="45"/>
      <c r="RRT20" s="22"/>
      <c r="RRU20" s="45"/>
      <c r="RRV20" s="22"/>
      <c r="RRW20" s="45"/>
      <c r="RRX20" s="22"/>
      <c r="RRY20" s="45"/>
      <c r="RRZ20" s="22"/>
      <c r="RSA20" s="45"/>
      <c r="RSB20" s="22"/>
      <c r="RSC20" s="45"/>
      <c r="RSD20" s="22"/>
      <c r="RSE20" s="45"/>
      <c r="RSF20" s="22"/>
      <c r="RSG20" s="45"/>
      <c r="RSH20" s="22"/>
      <c r="RSI20" s="45"/>
      <c r="RSJ20" s="22"/>
      <c r="RSK20" s="45"/>
      <c r="RSL20" s="22"/>
      <c r="RSM20" s="45"/>
      <c r="RSN20" s="22"/>
      <c r="RSO20" s="45"/>
      <c r="RSP20" s="22"/>
      <c r="RSQ20" s="45"/>
      <c r="RSR20" s="22"/>
      <c r="RSS20" s="45"/>
      <c r="RST20" s="22"/>
      <c r="RSU20" s="45"/>
      <c r="RSV20" s="22"/>
      <c r="RSW20" s="45"/>
      <c r="RSX20" s="22"/>
      <c r="RSY20" s="45"/>
      <c r="RSZ20" s="22"/>
      <c r="RTA20" s="45"/>
      <c r="RTB20" s="22"/>
      <c r="RTC20" s="45"/>
      <c r="RTD20" s="22"/>
      <c r="RTE20" s="45"/>
      <c r="RTF20" s="22"/>
      <c r="RTG20" s="45"/>
      <c r="RTH20" s="22"/>
      <c r="RTI20" s="45"/>
      <c r="RTJ20" s="22"/>
      <c r="RTK20" s="45"/>
      <c r="RTL20" s="22"/>
      <c r="RTM20" s="45"/>
      <c r="RTN20" s="22"/>
      <c r="RTO20" s="45"/>
      <c r="RTP20" s="22"/>
      <c r="RTQ20" s="45"/>
      <c r="RTR20" s="22"/>
      <c r="RTS20" s="45"/>
      <c r="RTT20" s="22"/>
      <c r="RTU20" s="45"/>
      <c r="RTV20" s="22"/>
      <c r="RTW20" s="45"/>
      <c r="RTX20" s="22"/>
      <c r="RTY20" s="45"/>
      <c r="RTZ20" s="22"/>
      <c r="RUA20" s="45"/>
      <c r="RUB20" s="22"/>
      <c r="RUC20" s="45"/>
      <c r="RUD20" s="22"/>
      <c r="RUE20" s="45"/>
      <c r="RUF20" s="22"/>
      <c r="RUG20" s="45"/>
      <c r="RUH20" s="22"/>
      <c r="RUI20" s="45"/>
      <c r="RUJ20" s="22"/>
      <c r="RUK20" s="45"/>
      <c r="RUL20" s="22"/>
      <c r="RUM20" s="45"/>
      <c r="RUN20" s="22"/>
      <c r="RUO20" s="45"/>
      <c r="RUP20" s="22"/>
      <c r="RUQ20" s="45"/>
      <c r="RUR20" s="22"/>
      <c r="RUS20" s="45"/>
      <c r="RUT20" s="22"/>
      <c r="RUU20" s="45"/>
      <c r="RUV20" s="22"/>
      <c r="RUW20" s="45"/>
      <c r="RUX20" s="22"/>
      <c r="RUY20" s="45"/>
      <c r="RUZ20" s="22"/>
      <c r="RVA20" s="45"/>
      <c r="RVB20" s="22"/>
      <c r="RVC20" s="45"/>
      <c r="RVD20" s="22"/>
      <c r="RVE20" s="45"/>
      <c r="RVF20" s="22"/>
      <c r="RVG20" s="45"/>
      <c r="RVH20" s="22"/>
      <c r="RVI20" s="45"/>
      <c r="RVJ20" s="22"/>
      <c r="RVK20" s="45"/>
      <c r="RVL20" s="22"/>
      <c r="RVM20" s="45"/>
      <c r="RVN20" s="22"/>
      <c r="RVO20" s="45"/>
      <c r="RVP20" s="22"/>
      <c r="RVQ20" s="45"/>
      <c r="RVR20" s="22"/>
      <c r="RVS20" s="45"/>
      <c r="RVT20" s="22"/>
      <c r="RVU20" s="45"/>
      <c r="RVV20" s="22"/>
      <c r="RVW20" s="45"/>
      <c r="RVX20" s="22"/>
      <c r="RVY20" s="45"/>
      <c r="RVZ20" s="22"/>
      <c r="RWA20" s="45"/>
      <c r="RWB20" s="22"/>
      <c r="RWC20" s="45"/>
      <c r="RWD20" s="22"/>
      <c r="RWE20" s="45"/>
      <c r="RWF20" s="22"/>
      <c r="RWG20" s="45"/>
      <c r="RWH20" s="22"/>
      <c r="RWI20" s="45"/>
      <c r="RWJ20" s="22"/>
      <c r="RWK20" s="45"/>
      <c r="RWL20" s="22"/>
      <c r="RWM20" s="45"/>
      <c r="RWN20" s="22"/>
      <c r="RWO20" s="45"/>
      <c r="RWP20" s="22"/>
      <c r="RWQ20" s="45"/>
      <c r="RWR20" s="22"/>
      <c r="RWS20" s="45"/>
      <c r="RWT20" s="22"/>
      <c r="RWU20" s="45"/>
      <c r="RWV20" s="22"/>
      <c r="RWW20" s="45"/>
      <c r="RWX20" s="22"/>
      <c r="RWY20" s="45"/>
      <c r="RWZ20" s="22"/>
      <c r="RXA20" s="45"/>
      <c r="RXB20" s="22"/>
      <c r="RXC20" s="45"/>
      <c r="RXD20" s="22"/>
      <c r="RXE20" s="45"/>
      <c r="RXF20" s="22"/>
      <c r="RXG20" s="45"/>
      <c r="RXH20" s="22"/>
      <c r="RXI20" s="45"/>
      <c r="RXJ20" s="22"/>
      <c r="RXK20" s="45"/>
      <c r="RXL20" s="22"/>
      <c r="RXM20" s="45"/>
      <c r="RXN20" s="22"/>
      <c r="RXO20" s="45"/>
      <c r="RXP20" s="22"/>
      <c r="RXQ20" s="45"/>
      <c r="RXR20" s="22"/>
      <c r="RXS20" s="45"/>
      <c r="RXT20" s="22"/>
      <c r="RXU20" s="45"/>
      <c r="RXV20" s="22"/>
      <c r="RXW20" s="45"/>
      <c r="RXX20" s="22"/>
      <c r="RXY20" s="45"/>
      <c r="RXZ20" s="22"/>
      <c r="RYA20" s="45"/>
      <c r="RYB20" s="22"/>
      <c r="RYC20" s="45"/>
      <c r="RYD20" s="22"/>
      <c r="RYE20" s="45"/>
      <c r="RYF20" s="22"/>
      <c r="RYG20" s="45"/>
      <c r="RYH20" s="22"/>
      <c r="RYI20" s="45"/>
      <c r="RYJ20" s="22"/>
      <c r="RYK20" s="45"/>
      <c r="RYL20" s="22"/>
      <c r="RYM20" s="45"/>
      <c r="RYN20" s="22"/>
      <c r="RYO20" s="45"/>
      <c r="RYP20" s="22"/>
      <c r="RYQ20" s="45"/>
      <c r="RYR20" s="22"/>
      <c r="RYS20" s="45"/>
      <c r="RYT20" s="22"/>
      <c r="RYU20" s="45"/>
      <c r="RYV20" s="22"/>
      <c r="RYW20" s="45"/>
      <c r="RYX20" s="22"/>
      <c r="RYY20" s="45"/>
      <c r="RYZ20" s="22"/>
      <c r="RZA20" s="45"/>
      <c r="RZB20" s="22"/>
      <c r="RZC20" s="45"/>
      <c r="RZD20" s="22"/>
      <c r="RZE20" s="45"/>
      <c r="RZF20" s="22"/>
      <c r="RZG20" s="45"/>
      <c r="RZH20" s="22"/>
      <c r="RZI20" s="45"/>
      <c r="RZJ20" s="22"/>
      <c r="RZK20" s="45"/>
      <c r="RZL20" s="22"/>
      <c r="RZM20" s="45"/>
      <c r="RZN20" s="22"/>
      <c r="RZO20" s="45"/>
      <c r="RZP20" s="22"/>
      <c r="RZQ20" s="45"/>
      <c r="RZR20" s="22"/>
      <c r="RZS20" s="45"/>
      <c r="RZT20" s="22"/>
      <c r="RZU20" s="45"/>
      <c r="RZV20" s="22"/>
      <c r="RZW20" s="45"/>
      <c r="RZX20" s="22"/>
      <c r="RZY20" s="45"/>
      <c r="RZZ20" s="22"/>
      <c r="SAA20" s="45"/>
      <c r="SAB20" s="22"/>
      <c r="SAC20" s="45"/>
      <c r="SAD20" s="22"/>
      <c r="SAE20" s="45"/>
      <c r="SAF20" s="22"/>
      <c r="SAG20" s="45"/>
      <c r="SAH20" s="22"/>
      <c r="SAI20" s="45"/>
      <c r="SAJ20" s="22"/>
      <c r="SAK20" s="45"/>
      <c r="SAL20" s="22"/>
      <c r="SAM20" s="45"/>
      <c r="SAN20" s="22"/>
      <c r="SAO20" s="45"/>
      <c r="SAP20" s="22"/>
      <c r="SAQ20" s="45"/>
      <c r="SAR20" s="22"/>
      <c r="SAS20" s="45"/>
      <c r="SAT20" s="22"/>
      <c r="SAU20" s="45"/>
      <c r="SAV20" s="22"/>
      <c r="SAW20" s="45"/>
      <c r="SAX20" s="22"/>
      <c r="SAY20" s="45"/>
      <c r="SAZ20" s="22"/>
      <c r="SBA20" s="45"/>
      <c r="SBB20" s="22"/>
      <c r="SBC20" s="45"/>
      <c r="SBD20" s="22"/>
      <c r="SBE20" s="45"/>
      <c r="SBF20" s="22"/>
      <c r="SBG20" s="45"/>
      <c r="SBH20" s="22"/>
      <c r="SBI20" s="45"/>
      <c r="SBJ20" s="22"/>
      <c r="SBK20" s="45"/>
      <c r="SBL20" s="22"/>
      <c r="SBM20" s="45"/>
      <c r="SBN20" s="22"/>
      <c r="SBO20" s="45"/>
      <c r="SBP20" s="22"/>
      <c r="SBQ20" s="45"/>
      <c r="SBR20" s="22"/>
      <c r="SBS20" s="45"/>
      <c r="SBT20" s="22"/>
      <c r="SBU20" s="45"/>
      <c r="SBV20" s="22"/>
      <c r="SBW20" s="45"/>
      <c r="SBX20" s="22"/>
      <c r="SBY20" s="45"/>
      <c r="SBZ20" s="22"/>
      <c r="SCA20" s="45"/>
      <c r="SCB20" s="22"/>
      <c r="SCC20" s="45"/>
      <c r="SCD20" s="22"/>
      <c r="SCE20" s="45"/>
      <c r="SCF20" s="22"/>
      <c r="SCG20" s="45"/>
      <c r="SCH20" s="22"/>
      <c r="SCI20" s="45"/>
      <c r="SCJ20" s="22"/>
      <c r="SCK20" s="45"/>
      <c r="SCL20" s="22"/>
      <c r="SCM20" s="45"/>
      <c r="SCN20" s="22"/>
      <c r="SCO20" s="45"/>
      <c r="SCP20" s="22"/>
      <c r="SCQ20" s="45"/>
      <c r="SCR20" s="22"/>
      <c r="SCS20" s="45"/>
      <c r="SCT20" s="22"/>
      <c r="SCU20" s="45"/>
      <c r="SCV20" s="22"/>
      <c r="SCW20" s="45"/>
      <c r="SCX20" s="22"/>
      <c r="SCY20" s="45"/>
      <c r="SCZ20" s="22"/>
      <c r="SDA20" s="45"/>
      <c r="SDB20" s="22"/>
      <c r="SDC20" s="45"/>
      <c r="SDD20" s="22"/>
      <c r="SDE20" s="45"/>
      <c r="SDF20" s="22"/>
      <c r="SDG20" s="45"/>
      <c r="SDH20" s="22"/>
      <c r="SDI20" s="45"/>
      <c r="SDJ20" s="22"/>
      <c r="SDK20" s="45"/>
      <c r="SDL20" s="22"/>
      <c r="SDM20" s="45"/>
      <c r="SDN20" s="22"/>
      <c r="SDO20" s="45"/>
      <c r="SDP20" s="22"/>
      <c r="SDQ20" s="45"/>
      <c r="SDR20" s="22"/>
      <c r="SDS20" s="45"/>
      <c r="SDT20" s="22"/>
      <c r="SDU20" s="45"/>
      <c r="SDV20" s="22"/>
      <c r="SDW20" s="45"/>
      <c r="SDX20" s="22"/>
      <c r="SDY20" s="45"/>
      <c r="SDZ20" s="22"/>
      <c r="SEA20" s="45"/>
      <c r="SEB20" s="22"/>
      <c r="SEC20" s="45"/>
      <c r="SED20" s="22"/>
      <c r="SEE20" s="45"/>
      <c r="SEF20" s="22"/>
      <c r="SEG20" s="45"/>
      <c r="SEH20" s="22"/>
      <c r="SEI20" s="45"/>
      <c r="SEJ20" s="22"/>
      <c r="SEK20" s="45"/>
      <c r="SEL20" s="22"/>
      <c r="SEM20" s="45"/>
      <c r="SEN20" s="22"/>
      <c r="SEO20" s="45"/>
      <c r="SEP20" s="22"/>
      <c r="SEQ20" s="45"/>
      <c r="SER20" s="22"/>
      <c r="SES20" s="45"/>
      <c r="SET20" s="22"/>
      <c r="SEU20" s="45"/>
      <c r="SEV20" s="22"/>
      <c r="SEW20" s="45"/>
      <c r="SEX20" s="22"/>
      <c r="SEY20" s="45"/>
      <c r="SEZ20" s="22"/>
      <c r="SFA20" s="45"/>
      <c r="SFB20" s="22"/>
      <c r="SFC20" s="45"/>
      <c r="SFD20" s="22"/>
      <c r="SFE20" s="45"/>
      <c r="SFF20" s="22"/>
      <c r="SFG20" s="45"/>
      <c r="SFH20" s="22"/>
      <c r="SFI20" s="45"/>
      <c r="SFJ20" s="22"/>
      <c r="SFK20" s="45"/>
      <c r="SFL20" s="22"/>
      <c r="SFM20" s="45"/>
      <c r="SFN20" s="22"/>
      <c r="SFO20" s="45"/>
      <c r="SFP20" s="22"/>
      <c r="SFQ20" s="45"/>
      <c r="SFR20" s="22"/>
      <c r="SFS20" s="45"/>
      <c r="SFT20" s="22"/>
      <c r="SFU20" s="45"/>
      <c r="SFV20" s="22"/>
      <c r="SFW20" s="45"/>
      <c r="SFX20" s="22"/>
      <c r="SFY20" s="45"/>
      <c r="SFZ20" s="22"/>
      <c r="SGA20" s="45"/>
      <c r="SGB20" s="22"/>
      <c r="SGC20" s="45"/>
      <c r="SGD20" s="22"/>
      <c r="SGE20" s="45"/>
      <c r="SGF20" s="22"/>
      <c r="SGG20" s="45"/>
      <c r="SGH20" s="22"/>
      <c r="SGI20" s="45"/>
      <c r="SGJ20" s="22"/>
      <c r="SGK20" s="45"/>
      <c r="SGL20" s="22"/>
      <c r="SGM20" s="45"/>
      <c r="SGN20" s="22"/>
      <c r="SGO20" s="45"/>
      <c r="SGP20" s="22"/>
      <c r="SGQ20" s="45"/>
      <c r="SGR20" s="22"/>
      <c r="SGS20" s="45"/>
      <c r="SGT20" s="22"/>
      <c r="SGU20" s="45"/>
      <c r="SGV20" s="22"/>
      <c r="SGW20" s="45"/>
      <c r="SGX20" s="22"/>
      <c r="SGY20" s="45"/>
      <c r="SGZ20" s="22"/>
      <c r="SHA20" s="45"/>
      <c r="SHB20" s="22"/>
      <c r="SHC20" s="45"/>
      <c r="SHD20" s="22"/>
      <c r="SHE20" s="45"/>
      <c r="SHF20" s="22"/>
      <c r="SHG20" s="45"/>
      <c r="SHH20" s="22"/>
      <c r="SHI20" s="45"/>
      <c r="SHJ20" s="22"/>
      <c r="SHK20" s="45"/>
      <c r="SHL20" s="22"/>
      <c r="SHM20" s="45"/>
      <c r="SHN20" s="22"/>
      <c r="SHO20" s="45"/>
      <c r="SHP20" s="22"/>
      <c r="SHQ20" s="45"/>
      <c r="SHR20" s="22"/>
      <c r="SHS20" s="45"/>
      <c r="SHT20" s="22"/>
      <c r="SHU20" s="45"/>
      <c r="SHV20" s="22"/>
      <c r="SHW20" s="45"/>
      <c r="SHX20" s="22"/>
      <c r="SHY20" s="45"/>
      <c r="SHZ20" s="22"/>
      <c r="SIA20" s="45"/>
      <c r="SIB20" s="22"/>
      <c r="SIC20" s="45"/>
      <c r="SID20" s="22"/>
      <c r="SIE20" s="45"/>
      <c r="SIF20" s="22"/>
      <c r="SIG20" s="45"/>
      <c r="SIH20" s="22"/>
      <c r="SII20" s="45"/>
      <c r="SIJ20" s="22"/>
      <c r="SIK20" s="45"/>
      <c r="SIL20" s="22"/>
      <c r="SIM20" s="45"/>
      <c r="SIN20" s="22"/>
      <c r="SIO20" s="45"/>
      <c r="SIP20" s="22"/>
      <c r="SIQ20" s="45"/>
      <c r="SIR20" s="22"/>
      <c r="SIS20" s="45"/>
      <c r="SIT20" s="22"/>
      <c r="SIU20" s="45"/>
      <c r="SIV20" s="22"/>
      <c r="SIW20" s="45"/>
      <c r="SIX20" s="22"/>
      <c r="SIY20" s="45"/>
      <c r="SIZ20" s="22"/>
      <c r="SJA20" s="45"/>
      <c r="SJB20" s="22"/>
      <c r="SJC20" s="45"/>
      <c r="SJD20" s="22"/>
      <c r="SJE20" s="45"/>
      <c r="SJF20" s="22"/>
      <c r="SJG20" s="45"/>
      <c r="SJH20" s="22"/>
      <c r="SJI20" s="45"/>
      <c r="SJJ20" s="22"/>
      <c r="SJK20" s="45"/>
      <c r="SJL20" s="22"/>
      <c r="SJM20" s="45"/>
      <c r="SJN20" s="22"/>
      <c r="SJO20" s="45"/>
      <c r="SJP20" s="22"/>
      <c r="SJQ20" s="45"/>
      <c r="SJR20" s="22"/>
      <c r="SJS20" s="45"/>
      <c r="SJT20" s="22"/>
      <c r="SJU20" s="45"/>
      <c r="SJV20" s="22"/>
      <c r="SJW20" s="45"/>
      <c r="SJX20" s="22"/>
      <c r="SJY20" s="45"/>
      <c r="SJZ20" s="22"/>
      <c r="SKA20" s="45"/>
      <c r="SKB20" s="22"/>
      <c r="SKC20" s="45"/>
      <c r="SKD20" s="22"/>
      <c r="SKE20" s="45"/>
      <c r="SKF20" s="22"/>
      <c r="SKG20" s="45"/>
      <c r="SKH20" s="22"/>
      <c r="SKI20" s="45"/>
      <c r="SKJ20" s="22"/>
      <c r="SKK20" s="45"/>
      <c r="SKL20" s="22"/>
      <c r="SKM20" s="45"/>
      <c r="SKN20" s="22"/>
      <c r="SKO20" s="45"/>
      <c r="SKP20" s="22"/>
      <c r="SKQ20" s="45"/>
      <c r="SKR20" s="22"/>
      <c r="SKS20" s="45"/>
      <c r="SKT20" s="22"/>
      <c r="SKU20" s="45"/>
      <c r="SKV20" s="22"/>
      <c r="SKW20" s="45"/>
      <c r="SKX20" s="22"/>
      <c r="SKY20" s="45"/>
      <c r="SKZ20" s="22"/>
      <c r="SLA20" s="45"/>
      <c r="SLB20" s="22"/>
      <c r="SLC20" s="45"/>
      <c r="SLD20" s="22"/>
      <c r="SLE20" s="45"/>
      <c r="SLF20" s="22"/>
      <c r="SLG20" s="45"/>
      <c r="SLH20" s="22"/>
      <c r="SLI20" s="45"/>
      <c r="SLJ20" s="22"/>
      <c r="SLK20" s="45"/>
      <c r="SLL20" s="22"/>
      <c r="SLM20" s="45"/>
      <c r="SLN20" s="22"/>
      <c r="SLO20" s="45"/>
      <c r="SLP20" s="22"/>
      <c r="SLQ20" s="45"/>
      <c r="SLR20" s="22"/>
      <c r="SLS20" s="45"/>
      <c r="SLT20" s="22"/>
      <c r="SLU20" s="45"/>
      <c r="SLV20" s="22"/>
      <c r="SLW20" s="45"/>
      <c r="SLX20" s="22"/>
      <c r="SLY20" s="45"/>
      <c r="SLZ20" s="22"/>
      <c r="SMA20" s="45"/>
      <c r="SMB20" s="22"/>
      <c r="SMC20" s="45"/>
      <c r="SMD20" s="22"/>
      <c r="SME20" s="45"/>
      <c r="SMF20" s="22"/>
      <c r="SMG20" s="45"/>
      <c r="SMH20" s="22"/>
      <c r="SMI20" s="45"/>
      <c r="SMJ20" s="22"/>
      <c r="SMK20" s="45"/>
      <c r="SML20" s="22"/>
      <c r="SMM20" s="45"/>
      <c r="SMN20" s="22"/>
      <c r="SMO20" s="45"/>
      <c r="SMP20" s="22"/>
      <c r="SMQ20" s="45"/>
      <c r="SMR20" s="22"/>
      <c r="SMS20" s="45"/>
      <c r="SMT20" s="22"/>
      <c r="SMU20" s="45"/>
      <c r="SMV20" s="22"/>
      <c r="SMW20" s="45"/>
      <c r="SMX20" s="22"/>
      <c r="SMY20" s="45"/>
      <c r="SMZ20" s="22"/>
      <c r="SNA20" s="45"/>
      <c r="SNB20" s="22"/>
      <c r="SNC20" s="45"/>
      <c r="SND20" s="22"/>
      <c r="SNE20" s="45"/>
      <c r="SNF20" s="22"/>
      <c r="SNG20" s="45"/>
      <c r="SNH20" s="22"/>
      <c r="SNI20" s="45"/>
      <c r="SNJ20" s="22"/>
      <c r="SNK20" s="45"/>
      <c r="SNL20" s="22"/>
      <c r="SNM20" s="45"/>
      <c r="SNN20" s="22"/>
      <c r="SNO20" s="45"/>
      <c r="SNP20" s="22"/>
      <c r="SNQ20" s="45"/>
      <c r="SNR20" s="22"/>
      <c r="SNS20" s="45"/>
      <c r="SNT20" s="22"/>
      <c r="SNU20" s="45"/>
      <c r="SNV20" s="22"/>
      <c r="SNW20" s="45"/>
      <c r="SNX20" s="22"/>
      <c r="SNY20" s="45"/>
      <c r="SNZ20" s="22"/>
      <c r="SOA20" s="45"/>
      <c r="SOB20" s="22"/>
      <c r="SOC20" s="45"/>
      <c r="SOD20" s="22"/>
      <c r="SOE20" s="45"/>
      <c r="SOF20" s="22"/>
      <c r="SOG20" s="45"/>
      <c r="SOH20" s="22"/>
      <c r="SOI20" s="45"/>
      <c r="SOJ20" s="22"/>
      <c r="SOK20" s="45"/>
      <c r="SOL20" s="22"/>
      <c r="SOM20" s="45"/>
      <c r="SON20" s="22"/>
      <c r="SOO20" s="45"/>
      <c r="SOP20" s="22"/>
      <c r="SOQ20" s="45"/>
      <c r="SOR20" s="22"/>
      <c r="SOS20" s="45"/>
      <c r="SOT20" s="22"/>
      <c r="SOU20" s="45"/>
      <c r="SOV20" s="22"/>
      <c r="SOW20" s="45"/>
      <c r="SOX20" s="22"/>
      <c r="SOY20" s="45"/>
      <c r="SOZ20" s="22"/>
      <c r="SPA20" s="45"/>
      <c r="SPB20" s="22"/>
      <c r="SPC20" s="45"/>
      <c r="SPD20" s="22"/>
      <c r="SPE20" s="45"/>
      <c r="SPF20" s="22"/>
      <c r="SPG20" s="45"/>
      <c r="SPH20" s="22"/>
      <c r="SPI20" s="45"/>
      <c r="SPJ20" s="22"/>
      <c r="SPK20" s="45"/>
      <c r="SPL20" s="22"/>
      <c r="SPM20" s="45"/>
      <c r="SPN20" s="22"/>
      <c r="SPO20" s="45"/>
      <c r="SPP20" s="22"/>
      <c r="SPQ20" s="45"/>
      <c r="SPR20" s="22"/>
      <c r="SPS20" s="45"/>
      <c r="SPT20" s="22"/>
      <c r="SPU20" s="45"/>
      <c r="SPV20" s="22"/>
      <c r="SPW20" s="45"/>
      <c r="SPX20" s="22"/>
      <c r="SPY20" s="45"/>
      <c r="SPZ20" s="22"/>
      <c r="SQA20" s="45"/>
      <c r="SQB20" s="22"/>
      <c r="SQC20" s="45"/>
      <c r="SQD20" s="22"/>
      <c r="SQE20" s="45"/>
      <c r="SQF20" s="22"/>
      <c r="SQG20" s="45"/>
      <c r="SQH20" s="22"/>
      <c r="SQI20" s="45"/>
      <c r="SQJ20" s="22"/>
      <c r="SQK20" s="45"/>
      <c r="SQL20" s="22"/>
      <c r="SQM20" s="45"/>
      <c r="SQN20" s="22"/>
      <c r="SQO20" s="45"/>
      <c r="SQP20" s="22"/>
      <c r="SQQ20" s="45"/>
      <c r="SQR20" s="22"/>
      <c r="SQS20" s="45"/>
      <c r="SQT20" s="22"/>
      <c r="SQU20" s="45"/>
      <c r="SQV20" s="22"/>
      <c r="SQW20" s="45"/>
      <c r="SQX20" s="22"/>
      <c r="SQY20" s="45"/>
      <c r="SQZ20" s="22"/>
      <c r="SRA20" s="45"/>
      <c r="SRB20" s="22"/>
      <c r="SRC20" s="45"/>
      <c r="SRD20" s="22"/>
      <c r="SRE20" s="45"/>
      <c r="SRF20" s="22"/>
      <c r="SRG20" s="45"/>
      <c r="SRH20" s="22"/>
      <c r="SRI20" s="45"/>
      <c r="SRJ20" s="22"/>
      <c r="SRK20" s="45"/>
      <c r="SRL20" s="22"/>
      <c r="SRM20" s="45"/>
      <c r="SRN20" s="22"/>
      <c r="SRO20" s="45"/>
      <c r="SRP20" s="22"/>
      <c r="SRQ20" s="45"/>
      <c r="SRR20" s="22"/>
      <c r="SRS20" s="45"/>
      <c r="SRT20" s="22"/>
      <c r="SRU20" s="45"/>
      <c r="SRV20" s="22"/>
      <c r="SRW20" s="45"/>
      <c r="SRX20" s="22"/>
      <c r="SRY20" s="45"/>
      <c r="SRZ20" s="22"/>
      <c r="SSA20" s="45"/>
      <c r="SSB20" s="22"/>
      <c r="SSC20" s="45"/>
      <c r="SSD20" s="22"/>
      <c r="SSE20" s="45"/>
      <c r="SSF20" s="22"/>
      <c r="SSG20" s="45"/>
      <c r="SSH20" s="22"/>
      <c r="SSI20" s="45"/>
      <c r="SSJ20" s="22"/>
      <c r="SSK20" s="45"/>
      <c r="SSL20" s="22"/>
      <c r="SSM20" s="45"/>
      <c r="SSN20" s="22"/>
      <c r="SSO20" s="45"/>
      <c r="SSP20" s="22"/>
      <c r="SSQ20" s="45"/>
      <c r="SSR20" s="22"/>
      <c r="SSS20" s="45"/>
      <c r="SST20" s="22"/>
      <c r="SSU20" s="45"/>
      <c r="SSV20" s="22"/>
      <c r="SSW20" s="45"/>
      <c r="SSX20" s="22"/>
      <c r="SSY20" s="45"/>
      <c r="SSZ20" s="22"/>
      <c r="STA20" s="45"/>
      <c r="STB20" s="22"/>
      <c r="STC20" s="45"/>
      <c r="STD20" s="22"/>
      <c r="STE20" s="45"/>
      <c r="STF20" s="22"/>
      <c r="STG20" s="45"/>
      <c r="STH20" s="22"/>
      <c r="STI20" s="45"/>
      <c r="STJ20" s="22"/>
      <c r="STK20" s="45"/>
      <c r="STL20" s="22"/>
      <c r="STM20" s="45"/>
      <c r="STN20" s="22"/>
      <c r="STO20" s="45"/>
      <c r="STP20" s="22"/>
      <c r="STQ20" s="45"/>
      <c r="STR20" s="22"/>
      <c r="STS20" s="45"/>
      <c r="STT20" s="22"/>
      <c r="STU20" s="45"/>
      <c r="STV20" s="22"/>
      <c r="STW20" s="45"/>
      <c r="STX20" s="22"/>
      <c r="STY20" s="45"/>
      <c r="STZ20" s="22"/>
      <c r="SUA20" s="45"/>
      <c r="SUB20" s="22"/>
      <c r="SUC20" s="45"/>
      <c r="SUD20" s="22"/>
      <c r="SUE20" s="45"/>
      <c r="SUF20" s="22"/>
      <c r="SUG20" s="45"/>
      <c r="SUH20" s="22"/>
      <c r="SUI20" s="45"/>
      <c r="SUJ20" s="22"/>
      <c r="SUK20" s="45"/>
      <c r="SUL20" s="22"/>
      <c r="SUM20" s="45"/>
      <c r="SUN20" s="22"/>
      <c r="SUO20" s="45"/>
      <c r="SUP20" s="22"/>
      <c r="SUQ20" s="45"/>
      <c r="SUR20" s="22"/>
      <c r="SUS20" s="45"/>
      <c r="SUT20" s="22"/>
      <c r="SUU20" s="45"/>
      <c r="SUV20" s="22"/>
      <c r="SUW20" s="45"/>
      <c r="SUX20" s="22"/>
      <c r="SUY20" s="45"/>
      <c r="SUZ20" s="22"/>
      <c r="SVA20" s="45"/>
      <c r="SVB20" s="22"/>
      <c r="SVC20" s="45"/>
      <c r="SVD20" s="22"/>
      <c r="SVE20" s="45"/>
      <c r="SVF20" s="22"/>
      <c r="SVG20" s="45"/>
      <c r="SVH20" s="22"/>
      <c r="SVI20" s="45"/>
      <c r="SVJ20" s="22"/>
      <c r="SVK20" s="45"/>
      <c r="SVL20" s="22"/>
      <c r="SVM20" s="45"/>
      <c r="SVN20" s="22"/>
      <c r="SVO20" s="45"/>
      <c r="SVP20" s="22"/>
      <c r="SVQ20" s="45"/>
      <c r="SVR20" s="22"/>
      <c r="SVS20" s="45"/>
      <c r="SVT20" s="22"/>
      <c r="SVU20" s="45"/>
      <c r="SVV20" s="22"/>
      <c r="SVW20" s="45"/>
      <c r="SVX20" s="22"/>
      <c r="SVY20" s="45"/>
      <c r="SVZ20" s="22"/>
      <c r="SWA20" s="45"/>
      <c r="SWB20" s="22"/>
      <c r="SWC20" s="45"/>
      <c r="SWD20" s="22"/>
      <c r="SWE20" s="45"/>
      <c r="SWF20" s="22"/>
      <c r="SWG20" s="45"/>
      <c r="SWH20" s="22"/>
      <c r="SWI20" s="45"/>
      <c r="SWJ20" s="22"/>
      <c r="SWK20" s="45"/>
      <c r="SWL20" s="22"/>
      <c r="SWM20" s="45"/>
      <c r="SWN20" s="22"/>
      <c r="SWO20" s="45"/>
      <c r="SWP20" s="22"/>
      <c r="SWQ20" s="45"/>
      <c r="SWR20" s="22"/>
      <c r="SWS20" s="45"/>
      <c r="SWT20" s="22"/>
      <c r="SWU20" s="45"/>
      <c r="SWV20" s="22"/>
      <c r="SWW20" s="45"/>
      <c r="SWX20" s="22"/>
      <c r="SWY20" s="45"/>
      <c r="SWZ20" s="22"/>
      <c r="SXA20" s="45"/>
      <c r="SXB20" s="22"/>
      <c r="SXC20" s="45"/>
      <c r="SXD20" s="22"/>
      <c r="SXE20" s="45"/>
      <c r="SXF20" s="22"/>
      <c r="SXG20" s="45"/>
      <c r="SXH20" s="22"/>
      <c r="SXI20" s="45"/>
      <c r="SXJ20" s="22"/>
      <c r="SXK20" s="45"/>
      <c r="SXL20" s="22"/>
      <c r="SXM20" s="45"/>
      <c r="SXN20" s="22"/>
      <c r="SXO20" s="45"/>
      <c r="SXP20" s="22"/>
      <c r="SXQ20" s="45"/>
      <c r="SXR20" s="22"/>
      <c r="SXS20" s="45"/>
      <c r="SXT20" s="22"/>
      <c r="SXU20" s="45"/>
      <c r="SXV20" s="22"/>
      <c r="SXW20" s="45"/>
      <c r="SXX20" s="22"/>
      <c r="SXY20" s="45"/>
      <c r="SXZ20" s="22"/>
      <c r="SYA20" s="45"/>
      <c r="SYB20" s="22"/>
      <c r="SYC20" s="45"/>
      <c r="SYD20" s="22"/>
      <c r="SYE20" s="45"/>
      <c r="SYF20" s="22"/>
      <c r="SYG20" s="45"/>
      <c r="SYH20" s="22"/>
      <c r="SYI20" s="45"/>
      <c r="SYJ20" s="22"/>
      <c r="SYK20" s="45"/>
      <c r="SYL20" s="22"/>
      <c r="SYM20" s="45"/>
      <c r="SYN20" s="22"/>
      <c r="SYO20" s="45"/>
      <c r="SYP20" s="22"/>
      <c r="SYQ20" s="45"/>
      <c r="SYR20" s="22"/>
      <c r="SYS20" s="45"/>
      <c r="SYT20" s="22"/>
      <c r="SYU20" s="45"/>
      <c r="SYV20" s="22"/>
      <c r="SYW20" s="45"/>
      <c r="SYX20" s="22"/>
      <c r="SYY20" s="45"/>
      <c r="SYZ20" s="22"/>
      <c r="SZA20" s="45"/>
      <c r="SZB20" s="22"/>
      <c r="SZC20" s="45"/>
      <c r="SZD20" s="22"/>
      <c r="SZE20" s="45"/>
      <c r="SZF20" s="22"/>
      <c r="SZG20" s="45"/>
      <c r="SZH20" s="22"/>
      <c r="SZI20" s="45"/>
      <c r="SZJ20" s="22"/>
      <c r="SZK20" s="45"/>
      <c r="SZL20" s="22"/>
      <c r="SZM20" s="45"/>
      <c r="SZN20" s="22"/>
      <c r="SZO20" s="45"/>
      <c r="SZP20" s="22"/>
      <c r="SZQ20" s="45"/>
      <c r="SZR20" s="22"/>
      <c r="SZS20" s="45"/>
      <c r="SZT20" s="22"/>
      <c r="SZU20" s="45"/>
      <c r="SZV20" s="22"/>
      <c r="SZW20" s="45"/>
      <c r="SZX20" s="22"/>
      <c r="SZY20" s="45"/>
      <c r="SZZ20" s="22"/>
      <c r="TAA20" s="45"/>
      <c r="TAB20" s="22"/>
      <c r="TAC20" s="45"/>
      <c r="TAD20" s="22"/>
      <c r="TAE20" s="45"/>
      <c r="TAF20" s="22"/>
      <c r="TAG20" s="45"/>
      <c r="TAH20" s="22"/>
      <c r="TAI20" s="45"/>
      <c r="TAJ20" s="22"/>
      <c r="TAK20" s="45"/>
      <c r="TAL20" s="22"/>
      <c r="TAM20" s="45"/>
      <c r="TAN20" s="22"/>
      <c r="TAO20" s="45"/>
      <c r="TAP20" s="22"/>
      <c r="TAQ20" s="45"/>
      <c r="TAR20" s="22"/>
      <c r="TAS20" s="45"/>
      <c r="TAT20" s="22"/>
      <c r="TAU20" s="45"/>
      <c r="TAV20" s="22"/>
      <c r="TAW20" s="45"/>
      <c r="TAX20" s="22"/>
      <c r="TAY20" s="45"/>
      <c r="TAZ20" s="22"/>
      <c r="TBA20" s="45"/>
      <c r="TBB20" s="22"/>
      <c r="TBC20" s="45"/>
      <c r="TBD20" s="22"/>
      <c r="TBE20" s="45"/>
      <c r="TBF20" s="22"/>
      <c r="TBG20" s="45"/>
      <c r="TBH20" s="22"/>
      <c r="TBI20" s="45"/>
      <c r="TBJ20" s="22"/>
      <c r="TBK20" s="45"/>
      <c r="TBL20" s="22"/>
      <c r="TBM20" s="45"/>
      <c r="TBN20" s="22"/>
      <c r="TBO20" s="45"/>
      <c r="TBP20" s="22"/>
      <c r="TBQ20" s="45"/>
      <c r="TBR20" s="22"/>
      <c r="TBS20" s="45"/>
      <c r="TBT20" s="22"/>
      <c r="TBU20" s="45"/>
      <c r="TBV20" s="22"/>
      <c r="TBW20" s="45"/>
      <c r="TBX20" s="22"/>
      <c r="TBY20" s="45"/>
      <c r="TBZ20" s="22"/>
      <c r="TCA20" s="45"/>
      <c r="TCB20" s="22"/>
      <c r="TCC20" s="45"/>
      <c r="TCD20" s="22"/>
      <c r="TCE20" s="45"/>
      <c r="TCF20" s="22"/>
      <c r="TCG20" s="45"/>
      <c r="TCH20" s="22"/>
      <c r="TCI20" s="45"/>
      <c r="TCJ20" s="22"/>
      <c r="TCK20" s="45"/>
      <c r="TCL20" s="22"/>
      <c r="TCM20" s="45"/>
      <c r="TCN20" s="22"/>
      <c r="TCO20" s="45"/>
      <c r="TCP20" s="22"/>
      <c r="TCQ20" s="45"/>
      <c r="TCR20" s="22"/>
      <c r="TCS20" s="45"/>
      <c r="TCT20" s="22"/>
      <c r="TCU20" s="45"/>
      <c r="TCV20" s="22"/>
      <c r="TCW20" s="45"/>
      <c r="TCX20" s="22"/>
      <c r="TCY20" s="45"/>
      <c r="TCZ20" s="22"/>
      <c r="TDA20" s="45"/>
      <c r="TDB20" s="22"/>
      <c r="TDC20" s="45"/>
      <c r="TDD20" s="22"/>
      <c r="TDE20" s="45"/>
      <c r="TDF20" s="22"/>
      <c r="TDG20" s="45"/>
      <c r="TDH20" s="22"/>
      <c r="TDI20" s="45"/>
      <c r="TDJ20" s="22"/>
      <c r="TDK20" s="45"/>
      <c r="TDL20" s="22"/>
      <c r="TDM20" s="45"/>
      <c r="TDN20" s="22"/>
      <c r="TDO20" s="45"/>
      <c r="TDP20" s="22"/>
      <c r="TDQ20" s="45"/>
      <c r="TDR20" s="22"/>
      <c r="TDS20" s="45"/>
      <c r="TDT20" s="22"/>
      <c r="TDU20" s="45"/>
      <c r="TDV20" s="22"/>
      <c r="TDW20" s="45"/>
      <c r="TDX20" s="22"/>
      <c r="TDY20" s="45"/>
      <c r="TDZ20" s="22"/>
      <c r="TEA20" s="45"/>
      <c r="TEB20" s="22"/>
      <c r="TEC20" s="45"/>
      <c r="TED20" s="22"/>
      <c r="TEE20" s="45"/>
      <c r="TEF20" s="22"/>
      <c r="TEG20" s="45"/>
      <c r="TEH20" s="22"/>
      <c r="TEI20" s="45"/>
      <c r="TEJ20" s="22"/>
      <c r="TEK20" s="45"/>
      <c r="TEL20" s="22"/>
      <c r="TEM20" s="45"/>
      <c r="TEN20" s="22"/>
      <c r="TEO20" s="45"/>
      <c r="TEP20" s="22"/>
      <c r="TEQ20" s="45"/>
      <c r="TER20" s="22"/>
      <c r="TES20" s="45"/>
      <c r="TET20" s="22"/>
      <c r="TEU20" s="45"/>
      <c r="TEV20" s="22"/>
      <c r="TEW20" s="45"/>
      <c r="TEX20" s="22"/>
      <c r="TEY20" s="45"/>
      <c r="TEZ20" s="22"/>
      <c r="TFA20" s="45"/>
      <c r="TFB20" s="22"/>
      <c r="TFC20" s="45"/>
      <c r="TFD20" s="22"/>
      <c r="TFE20" s="45"/>
      <c r="TFF20" s="22"/>
      <c r="TFG20" s="45"/>
      <c r="TFH20" s="22"/>
      <c r="TFI20" s="45"/>
      <c r="TFJ20" s="22"/>
      <c r="TFK20" s="45"/>
      <c r="TFL20" s="22"/>
      <c r="TFM20" s="45"/>
      <c r="TFN20" s="22"/>
      <c r="TFO20" s="45"/>
      <c r="TFP20" s="22"/>
      <c r="TFQ20" s="45"/>
      <c r="TFR20" s="22"/>
      <c r="TFS20" s="45"/>
      <c r="TFT20" s="22"/>
      <c r="TFU20" s="45"/>
      <c r="TFV20" s="22"/>
      <c r="TFW20" s="45"/>
      <c r="TFX20" s="22"/>
      <c r="TFY20" s="45"/>
      <c r="TFZ20" s="22"/>
      <c r="TGA20" s="45"/>
      <c r="TGB20" s="22"/>
      <c r="TGC20" s="45"/>
      <c r="TGD20" s="22"/>
      <c r="TGE20" s="45"/>
      <c r="TGF20" s="22"/>
      <c r="TGG20" s="45"/>
      <c r="TGH20" s="22"/>
      <c r="TGI20" s="45"/>
      <c r="TGJ20" s="22"/>
      <c r="TGK20" s="45"/>
      <c r="TGL20" s="22"/>
      <c r="TGM20" s="45"/>
      <c r="TGN20" s="22"/>
      <c r="TGO20" s="45"/>
      <c r="TGP20" s="22"/>
      <c r="TGQ20" s="45"/>
      <c r="TGR20" s="22"/>
      <c r="TGS20" s="45"/>
      <c r="TGT20" s="22"/>
      <c r="TGU20" s="45"/>
      <c r="TGV20" s="22"/>
      <c r="TGW20" s="45"/>
      <c r="TGX20" s="22"/>
      <c r="TGY20" s="45"/>
      <c r="TGZ20" s="22"/>
      <c r="THA20" s="45"/>
      <c r="THB20" s="22"/>
      <c r="THC20" s="45"/>
      <c r="THD20" s="22"/>
      <c r="THE20" s="45"/>
      <c r="THF20" s="22"/>
      <c r="THG20" s="45"/>
      <c r="THH20" s="22"/>
      <c r="THI20" s="45"/>
      <c r="THJ20" s="22"/>
      <c r="THK20" s="45"/>
      <c r="THL20" s="22"/>
      <c r="THM20" s="45"/>
      <c r="THN20" s="22"/>
      <c r="THO20" s="45"/>
      <c r="THP20" s="22"/>
      <c r="THQ20" s="45"/>
      <c r="THR20" s="22"/>
      <c r="THS20" s="45"/>
      <c r="THT20" s="22"/>
      <c r="THU20" s="45"/>
      <c r="THV20" s="22"/>
      <c r="THW20" s="45"/>
      <c r="THX20" s="22"/>
      <c r="THY20" s="45"/>
      <c r="THZ20" s="22"/>
      <c r="TIA20" s="45"/>
      <c r="TIB20" s="22"/>
      <c r="TIC20" s="45"/>
      <c r="TID20" s="22"/>
      <c r="TIE20" s="45"/>
      <c r="TIF20" s="22"/>
      <c r="TIG20" s="45"/>
      <c r="TIH20" s="22"/>
      <c r="TII20" s="45"/>
      <c r="TIJ20" s="22"/>
      <c r="TIK20" s="45"/>
      <c r="TIL20" s="22"/>
      <c r="TIM20" s="45"/>
      <c r="TIN20" s="22"/>
      <c r="TIO20" s="45"/>
      <c r="TIP20" s="22"/>
      <c r="TIQ20" s="45"/>
      <c r="TIR20" s="22"/>
      <c r="TIS20" s="45"/>
      <c r="TIT20" s="22"/>
      <c r="TIU20" s="45"/>
      <c r="TIV20" s="22"/>
      <c r="TIW20" s="45"/>
      <c r="TIX20" s="22"/>
      <c r="TIY20" s="45"/>
      <c r="TIZ20" s="22"/>
      <c r="TJA20" s="45"/>
      <c r="TJB20" s="22"/>
      <c r="TJC20" s="45"/>
      <c r="TJD20" s="22"/>
      <c r="TJE20" s="45"/>
      <c r="TJF20" s="22"/>
      <c r="TJG20" s="45"/>
      <c r="TJH20" s="22"/>
      <c r="TJI20" s="45"/>
      <c r="TJJ20" s="22"/>
      <c r="TJK20" s="45"/>
      <c r="TJL20" s="22"/>
      <c r="TJM20" s="45"/>
      <c r="TJN20" s="22"/>
      <c r="TJO20" s="45"/>
      <c r="TJP20" s="22"/>
      <c r="TJQ20" s="45"/>
      <c r="TJR20" s="22"/>
      <c r="TJS20" s="45"/>
      <c r="TJT20" s="22"/>
      <c r="TJU20" s="45"/>
      <c r="TJV20" s="22"/>
      <c r="TJW20" s="45"/>
      <c r="TJX20" s="22"/>
      <c r="TJY20" s="45"/>
      <c r="TJZ20" s="22"/>
      <c r="TKA20" s="45"/>
      <c r="TKB20" s="22"/>
      <c r="TKC20" s="45"/>
      <c r="TKD20" s="22"/>
      <c r="TKE20" s="45"/>
      <c r="TKF20" s="22"/>
      <c r="TKG20" s="45"/>
      <c r="TKH20" s="22"/>
      <c r="TKI20" s="45"/>
      <c r="TKJ20" s="22"/>
      <c r="TKK20" s="45"/>
      <c r="TKL20" s="22"/>
      <c r="TKM20" s="45"/>
      <c r="TKN20" s="22"/>
      <c r="TKO20" s="45"/>
      <c r="TKP20" s="22"/>
      <c r="TKQ20" s="45"/>
      <c r="TKR20" s="22"/>
      <c r="TKS20" s="45"/>
      <c r="TKT20" s="22"/>
      <c r="TKU20" s="45"/>
      <c r="TKV20" s="22"/>
      <c r="TKW20" s="45"/>
      <c r="TKX20" s="22"/>
      <c r="TKY20" s="45"/>
      <c r="TKZ20" s="22"/>
      <c r="TLA20" s="45"/>
      <c r="TLB20" s="22"/>
      <c r="TLC20" s="45"/>
      <c r="TLD20" s="22"/>
      <c r="TLE20" s="45"/>
      <c r="TLF20" s="22"/>
      <c r="TLG20" s="45"/>
      <c r="TLH20" s="22"/>
      <c r="TLI20" s="45"/>
      <c r="TLJ20" s="22"/>
      <c r="TLK20" s="45"/>
      <c r="TLL20" s="22"/>
      <c r="TLM20" s="45"/>
      <c r="TLN20" s="22"/>
      <c r="TLO20" s="45"/>
      <c r="TLP20" s="22"/>
      <c r="TLQ20" s="45"/>
      <c r="TLR20" s="22"/>
      <c r="TLS20" s="45"/>
      <c r="TLT20" s="22"/>
      <c r="TLU20" s="45"/>
      <c r="TLV20" s="22"/>
      <c r="TLW20" s="45"/>
      <c r="TLX20" s="22"/>
      <c r="TLY20" s="45"/>
      <c r="TLZ20" s="22"/>
      <c r="TMA20" s="45"/>
      <c r="TMB20" s="22"/>
      <c r="TMC20" s="45"/>
      <c r="TMD20" s="22"/>
      <c r="TME20" s="45"/>
      <c r="TMF20" s="22"/>
      <c r="TMG20" s="45"/>
      <c r="TMH20" s="22"/>
      <c r="TMI20" s="45"/>
      <c r="TMJ20" s="22"/>
      <c r="TMK20" s="45"/>
      <c r="TML20" s="22"/>
      <c r="TMM20" s="45"/>
      <c r="TMN20" s="22"/>
      <c r="TMO20" s="45"/>
      <c r="TMP20" s="22"/>
      <c r="TMQ20" s="45"/>
      <c r="TMR20" s="22"/>
      <c r="TMS20" s="45"/>
      <c r="TMT20" s="22"/>
      <c r="TMU20" s="45"/>
      <c r="TMV20" s="22"/>
      <c r="TMW20" s="45"/>
      <c r="TMX20" s="22"/>
      <c r="TMY20" s="45"/>
      <c r="TMZ20" s="22"/>
      <c r="TNA20" s="45"/>
      <c r="TNB20" s="22"/>
      <c r="TNC20" s="45"/>
      <c r="TND20" s="22"/>
      <c r="TNE20" s="45"/>
      <c r="TNF20" s="22"/>
      <c r="TNG20" s="45"/>
      <c r="TNH20" s="22"/>
      <c r="TNI20" s="45"/>
      <c r="TNJ20" s="22"/>
      <c r="TNK20" s="45"/>
      <c r="TNL20" s="22"/>
      <c r="TNM20" s="45"/>
      <c r="TNN20" s="22"/>
      <c r="TNO20" s="45"/>
      <c r="TNP20" s="22"/>
      <c r="TNQ20" s="45"/>
      <c r="TNR20" s="22"/>
      <c r="TNS20" s="45"/>
      <c r="TNT20" s="22"/>
      <c r="TNU20" s="45"/>
      <c r="TNV20" s="22"/>
      <c r="TNW20" s="45"/>
      <c r="TNX20" s="22"/>
      <c r="TNY20" s="45"/>
      <c r="TNZ20" s="22"/>
      <c r="TOA20" s="45"/>
      <c r="TOB20" s="22"/>
      <c r="TOC20" s="45"/>
      <c r="TOD20" s="22"/>
      <c r="TOE20" s="45"/>
      <c r="TOF20" s="22"/>
      <c r="TOG20" s="45"/>
      <c r="TOH20" s="22"/>
      <c r="TOI20" s="45"/>
      <c r="TOJ20" s="22"/>
      <c r="TOK20" s="45"/>
      <c r="TOL20" s="22"/>
      <c r="TOM20" s="45"/>
      <c r="TON20" s="22"/>
      <c r="TOO20" s="45"/>
      <c r="TOP20" s="22"/>
      <c r="TOQ20" s="45"/>
      <c r="TOR20" s="22"/>
      <c r="TOS20" s="45"/>
      <c r="TOT20" s="22"/>
      <c r="TOU20" s="45"/>
      <c r="TOV20" s="22"/>
      <c r="TOW20" s="45"/>
      <c r="TOX20" s="22"/>
      <c r="TOY20" s="45"/>
      <c r="TOZ20" s="22"/>
      <c r="TPA20" s="45"/>
      <c r="TPB20" s="22"/>
      <c r="TPC20" s="45"/>
      <c r="TPD20" s="22"/>
      <c r="TPE20" s="45"/>
      <c r="TPF20" s="22"/>
      <c r="TPG20" s="45"/>
      <c r="TPH20" s="22"/>
      <c r="TPI20" s="45"/>
      <c r="TPJ20" s="22"/>
      <c r="TPK20" s="45"/>
      <c r="TPL20" s="22"/>
      <c r="TPM20" s="45"/>
      <c r="TPN20" s="22"/>
      <c r="TPO20" s="45"/>
      <c r="TPP20" s="22"/>
      <c r="TPQ20" s="45"/>
      <c r="TPR20" s="22"/>
      <c r="TPS20" s="45"/>
      <c r="TPT20" s="22"/>
      <c r="TPU20" s="45"/>
      <c r="TPV20" s="22"/>
      <c r="TPW20" s="45"/>
      <c r="TPX20" s="22"/>
      <c r="TPY20" s="45"/>
      <c r="TPZ20" s="22"/>
      <c r="TQA20" s="45"/>
      <c r="TQB20" s="22"/>
      <c r="TQC20" s="45"/>
      <c r="TQD20" s="22"/>
      <c r="TQE20" s="45"/>
      <c r="TQF20" s="22"/>
      <c r="TQG20" s="45"/>
      <c r="TQH20" s="22"/>
      <c r="TQI20" s="45"/>
      <c r="TQJ20" s="22"/>
      <c r="TQK20" s="45"/>
      <c r="TQL20" s="22"/>
      <c r="TQM20" s="45"/>
      <c r="TQN20" s="22"/>
      <c r="TQO20" s="45"/>
      <c r="TQP20" s="22"/>
      <c r="TQQ20" s="45"/>
      <c r="TQR20" s="22"/>
      <c r="TQS20" s="45"/>
      <c r="TQT20" s="22"/>
      <c r="TQU20" s="45"/>
      <c r="TQV20" s="22"/>
      <c r="TQW20" s="45"/>
      <c r="TQX20" s="22"/>
      <c r="TQY20" s="45"/>
      <c r="TQZ20" s="22"/>
      <c r="TRA20" s="45"/>
      <c r="TRB20" s="22"/>
      <c r="TRC20" s="45"/>
      <c r="TRD20" s="22"/>
      <c r="TRE20" s="45"/>
      <c r="TRF20" s="22"/>
      <c r="TRG20" s="45"/>
      <c r="TRH20" s="22"/>
      <c r="TRI20" s="45"/>
      <c r="TRJ20" s="22"/>
      <c r="TRK20" s="45"/>
      <c r="TRL20" s="22"/>
      <c r="TRM20" s="45"/>
      <c r="TRN20" s="22"/>
      <c r="TRO20" s="45"/>
      <c r="TRP20" s="22"/>
      <c r="TRQ20" s="45"/>
      <c r="TRR20" s="22"/>
      <c r="TRS20" s="45"/>
      <c r="TRT20" s="22"/>
      <c r="TRU20" s="45"/>
      <c r="TRV20" s="22"/>
      <c r="TRW20" s="45"/>
      <c r="TRX20" s="22"/>
      <c r="TRY20" s="45"/>
      <c r="TRZ20" s="22"/>
      <c r="TSA20" s="45"/>
      <c r="TSB20" s="22"/>
      <c r="TSC20" s="45"/>
      <c r="TSD20" s="22"/>
      <c r="TSE20" s="45"/>
      <c r="TSF20" s="22"/>
      <c r="TSG20" s="45"/>
      <c r="TSH20" s="22"/>
      <c r="TSI20" s="45"/>
      <c r="TSJ20" s="22"/>
      <c r="TSK20" s="45"/>
      <c r="TSL20" s="22"/>
      <c r="TSM20" s="45"/>
      <c r="TSN20" s="22"/>
      <c r="TSO20" s="45"/>
      <c r="TSP20" s="22"/>
      <c r="TSQ20" s="45"/>
      <c r="TSR20" s="22"/>
      <c r="TSS20" s="45"/>
      <c r="TST20" s="22"/>
      <c r="TSU20" s="45"/>
      <c r="TSV20" s="22"/>
      <c r="TSW20" s="45"/>
      <c r="TSX20" s="22"/>
      <c r="TSY20" s="45"/>
      <c r="TSZ20" s="22"/>
      <c r="TTA20" s="45"/>
      <c r="TTB20" s="22"/>
      <c r="TTC20" s="45"/>
      <c r="TTD20" s="22"/>
      <c r="TTE20" s="45"/>
      <c r="TTF20" s="22"/>
      <c r="TTG20" s="45"/>
      <c r="TTH20" s="22"/>
      <c r="TTI20" s="45"/>
      <c r="TTJ20" s="22"/>
      <c r="TTK20" s="45"/>
      <c r="TTL20" s="22"/>
      <c r="TTM20" s="45"/>
      <c r="TTN20" s="22"/>
      <c r="TTO20" s="45"/>
      <c r="TTP20" s="22"/>
      <c r="TTQ20" s="45"/>
      <c r="TTR20" s="22"/>
      <c r="TTS20" s="45"/>
      <c r="TTT20" s="22"/>
      <c r="TTU20" s="45"/>
      <c r="TTV20" s="22"/>
      <c r="TTW20" s="45"/>
      <c r="TTX20" s="22"/>
      <c r="TTY20" s="45"/>
      <c r="TTZ20" s="22"/>
      <c r="TUA20" s="45"/>
      <c r="TUB20" s="22"/>
      <c r="TUC20" s="45"/>
      <c r="TUD20" s="22"/>
      <c r="TUE20" s="45"/>
      <c r="TUF20" s="22"/>
      <c r="TUG20" s="45"/>
      <c r="TUH20" s="22"/>
      <c r="TUI20" s="45"/>
      <c r="TUJ20" s="22"/>
      <c r="TUK20" s="45"/>
      <c r="TUL20" s="22"/>
      <c r="TUM20" s="45"/>
      <c r="TUN20" s="22"/>
      <c r="TUO20" s="45"/>
      <c r="TUP20" s="22"/>
      <c r="TUQ20" s="45"/>
      <c r="TUR20" s="22"/>
      <c r="TUS20" s="45"/>
      <c r="TUT20" s="22"/>
      <c r="TUU20" s="45"/>
      <c r="TUV20" s="22"/>
      <c r="TUW20" s="45"/>
      <c r="TUX20" s="22"/>
      <c r="TUY20" s="45"/>
      <c r="TUZ20" s="22"/>
      <c r="TVA20" s="45"/>
      <c r="TVB20" s="22"/>
      <c r="TVC20" s="45"/>
      <c r="TVD20" s="22"/>
      <c r="TVE20" s="45"/>
      <c r="TVF20" s="22"/>
      <c r="TVG20" s="45"/>
      <c r="TVH20" s="22"/>
      <c r="TVI20" s="45"/>
      <c r="TVJ20" s="22"/>
      <c r="TVK20" s="45"/>
      <c r="TVL20" s="22"/>
      <c r="TVM20" s="45"/>
      <c r="TVN20" s="22"/>
      <c r="TVO20" s="45"/>
      <c r="TVP20" s="22"/>
      <c r="TVQ20" s="45"/>
      <c r="TVR20" s="22"/>
      <c r="TVS20" s="45"/>
      <c r="TVT20" s="22"/>
      <c r="TVU20" s="45"/>
      <c r="TVV20" s="22"/>
      <c r="TVW20" s="45"/>
      <c r="TVX20" s="22"/>
      <c r="TVY20" s="45"/>
      <c r="TVZ20" s="22"/>
      <c r="TWA20" s="45"/>
      <c r="TWB20" s="22"/>
      <c r="TWC20" s="45"/>
      <c r="TWD20" s="22"/>
      <c r="TWE20" s="45"/>
      <c r="TWF20" s="22"/>
      <c r="TWG20" s="45"/>
      <c r="TWH20" s="22"/>
      <c r="TWI20" s="45"/>
      <c r="TWJ20" s="22"/>
      <c r="TWK20" s="45"/>
      <c r="TWL20" s="22"/>
      <c r="TWM20" s="45"/>
      <c r="TWN20" s="22"/>
      <c r="TWO20" s="45"/>
      <c r="TWP20" s="22"/>
      <c r="TWQ20" s="45"/>
      <c r="TWR20" s="22"/>
      <c r="TWS20" s="45"/>
      <c r="TWT20" s="22"/>
      <c r="TWU20" s="45"/>
      <c r="TWV20" s="22"/>
      <c r="TWW20" s="45"/>
      <c r="TWX20" s="22"/>
      <c r="TWY20" s="45"/>
      <c r="TWZ20" s="22"/>
      <c r="TXA20" s="45"/>
      <c r="TXB20" s="22"/>
      <c r="TXC20" s="45"/>
      <c r="TXD20" s="22"/>
      <c r="TXE20" s="45"/>
      <c r="TXF20" s="22"/>
      <c r="TXG20" s="45"/>
      <c r="TXH20" s="22"/>
      <c r="TXI20" s="45"/>
      <c r="TXJ20" s="22"/>
      <c r="TXK20" s="45"/>
      <c r="TXL20" s="22"/>
      <c r="TXM20" s="45"/>
      <c r="TXN20" s="22"/>
      <c r="TXO20" s="45"/>
      <c r="TXP20" s="22"/>
      <c r="TXQ20" s="45"/>
      <c r="TXR20" s="22"/>
      <c r="TXS20" s="45"/>
      <c r="TXT20" s="22"/>
      <c r="TXU20" s="45"/>
      <c r="TXV20" s="22"/>
      <c r="TXW20" s="45"/>
      <c r="TXX20" s="22"/>
      <c r="TXY20" s="45"/>
      <c r="TXZ20" s="22"/>
      <c r="TYA20" s="45"/>
      <c r="TYB20" s="22"/>
      <c r="TYC20" s="45"/>
      <c r="TYD20" s="22"/>
      <c r="TYE20" s="45"/>
      <c r="TYF20" s="22"/>
      <c r="TYG20" s="45"/>
      <c r="TYH20" s="22"/>
      <c r="TYI20" s="45"/>
      <c r="TYJ20" s="22"/>
      <c r="TYK20" s="45"/>
      <c r="TYL20" s="22"/>
      <c r="TYM20" s="45"/>
      <c r="TYN20" s="22"/>
      <c r="TYO20" s="45"/>
      <c r="TYP20" s="22"/>
      <c r="TYQ20" s="45"/>
      <c r="TYR20" s="22"/>
      <c r="TYS20" s="45"/>
      <c r="TYT20" s="22"/>
      <c r="TYU20" s="45"/>
      <c r="TYV20" s="22"/>
      <c r="TYW20" s="45"/>
      <c r="TYX20" s="22"/>
      <c r="TYY20" s="45"/>
      <c r="TYZ20" s="22"/>
      <c r="TZA20" s="45"/>
      <c r="TZB20" s="22"/>
      <c r="TZC20" s="45"/>
      <c r="TZD20" s="22"/>
      <c r="TZE20" s="45"/>
      <c r="TZF20" s="22"/>
      <c r="TZG20" s="45"/>
      <c r="TZH20" s="22"/>
      <c r="TZI20" s="45"/>
      <c r="TZJ20" s="22"/>
      <c r="TZK20" s="45"/>
      <c r="TZL20" s="22"/>
      <c r="TZM20" s="45"/>
      <c r="TZN20" s="22"/>
      <c r="TZO20" s="45"/>
      <c r="TZP20" s="22"/>
      <c r="TZQ20" s="45"/>
      <c r="TZR20" s="22"/>
      <c r="TZS20" s="45"/>
      <c r="TZT20" s="22"/>
      <c r="TZU20" s="45"/>
      <c r="TZV20" s="22"/>
      <c r="TZW20" s="45"/>
      <c r="TZX20" s="22"/>
      <c r="TZY20" s="45"/>
      <c r="TZZ20" s="22"/>
      <c r="UAA20" s="45"/>
      <c r="UAB20" s="22"/>
      <c r="UAC20" s="45"/>
      <c r="UAD20" s="22"/>
      <c r="UAE20" s="45"/>
      <c r="UAF20" s="22"/>
      <c r="UAG20" s="45"/>
      <c r="UAH20" s="22"/>
      <c r="UAI20" s="45"/>
      <c r="UAJ20" s="22"/>
      <c r="UAK20" s="45"/>
      <c r="UAL20" s="22"/>
      <c r="UAM20" s="45"/>
      <c r="UAN20" s="22"/>
      <c r="UAO20" s="45"/>
      <c r="UAP20" s="22"/>
      <c r="UAQ20" s="45"/>
      <c r="UAR20" s="22"/>
      <c r="UAS20" s="45"/>
      <c r="UAT20" s="22"/>
      <c r="UAU20" s="45"/>
      <c r="UAV20" s="22"/>
      <c r="UAW20" s="45"/>
      <c r="UAX20" s="22"/>
      <c r="UAY20" s="45"/>
      <c r="UAZ20" s="22"/>
      <c r="UBA20" s="45"/>
      <c r="UBB20" s="22"/>
      <c r="UBC20" s="45"/>
      <c r="UBD20" s="22"/>
      <c r="UBE20" s="45"/>
      <c r="UBF20" s="22"/>
      <c r="UBG20" s="45"/>
      <c r="UBH20" s="22"/>
      <c r="UBI20" s="45"/>
      <c r="UBJ20" s="22"/>
      <c r="UBK20" s="45"/>
      <c r="UBL20" s="22"/>
      <c r="UBM20" s="45"/>
      <c r="UBN20" s="22"/>
      <c r="UBO20" s="45"/>
      <c r="UBP20" s="22"/>
      <c r="UBQ20" s="45"/>
      <c r="UBR20" s="22"/>
      <c r="UBS20" s="45"/>
      <c r="UBT20" s="22"/>
      <c r="UBU20" s="45"/>
      <c r="UBV20" s="22"/>
      <c r="UBW20" s="45"/>
      <c r="UBX20" s="22"/>
      <c r="UBY20" s="45"/>
      <c r="UBZ20" s="22"/>
      <c r="UCA20" s="45"/>
      <c r="UCB20" s="22"/>
      <c r="UCC20" s="45"/>
      <c r="UCD20" s="22"/>
      <c r="UCE20" s="45"/>
      <c r="UCF20" s="22"/>
      <c r="UCG20" s="45"/>
      <c r="UCH20" s="22"/>
      <c r="UCI20" s="45"/>
      <c r="UCJ20" s="22"/>
      <c r="UCK20" s="45"/>
      <c r="UCL20" s="22"/>
      <c r="UCM20" s="45"/>
      <c r="UCN20" s="22"/>
      <c r="UCO20" s="45"/>
      <c r="UCP20" s="22"/>
      <c r="UCQ20" s="45"/>
      <c r="UCR20" s="22"/>
      <c r="UCS20" s="45"/>
      <c r="UCT20" s="22"/>
      <c r="UCU20" s="45"/>
      <c r="UCV20" s="22"/>
      <c r="UCW20" s="45"/>
      <c r="UCX20" s="22"/>
      <c r="UCY20" s="45"/>
      <c r="UCZ20" s="22"/>
      <c r="UDA20" s="45"/>
      <c r="UDB20" s="22"/>
      <c r="UDC20" s="45"/>
      <c r="UDD20" s="22"/>
      <c r="UDE20" s="45"/>
      <c r="UDF20" s="22"/>
      <c r="UDG20" s="45"/>
      <c r="UDH20" s="22"/>
      <c r="UDI20" s="45"/>
      <c r="UDJ20" s="22"/>
      <c r="UDK20" s="45"/>
      <c r="UDL20" s="22"/>
      <c r="UDM20" s="45"/>
      <c r="UDN20" s="22"/>
      <c r="UDO20" s="45"/>
      <c r="UDP20" s="22"/>
      <c r="UDQ20" s="45"/>
      <c r="UDR20" s="22"/>
      <c r="UDS20" s="45"/>
      <c r="UDT20" s="22"/>
      <c r="UDU20" s="45"/>
      <c r="UDV20" s="22"/>
      <c r="UDW20" s="45"/>
      <c r="UDX20" s="22"/>
      <c r="UDY20" s="45"/>
      <c r="UDZ20" s="22"/>
      <c r="UEA20" s="45"/>
      <c r="UEB20" s="22"/>
      <c r="UEC20" s="45"/>
      <c r="UED20" s="22"/>
      <c r="UEE20" s="45"/>
      <c r="UEF20" s="22"/>
      <c r="UEG20" s="45"/>
      <c r="UEH20" s="22"/>
      <c r="UEI20" s="45"/>
      <c r="UEJ20" s="22"/>
      <c r="UEK20" s="45"/>
      <c r="UEL20" s="22"/>
      <c r="UEM20" s="45"/>
      <c r="UEN20" s="22"/>
      <c r="UEO20" s="45"/>
      <c r="UEP20" s="22"/>
      <c r="UEQ20" s="45"/>
      <c r="UER20" s="22"/>
      <c r="UES20" s="45"/>
      <c r="UET20" s="22"/>
      <c r="UEU20" s="45"/>
      <c r="UEV20" s="22"/>
      <c r="UEW20" s="45"/>
      <c r="UEX20" s="22"/>
      <c r="UEY20" s="45"/>
      <c r="UEZ20" s="22"/>
      <c r="UFA20" s="45"/>
      <c r="UFB20" s="22"/>
      <c r="UFC20" s="45"/>
      <c r="UFD20" s="22"/>
      <c r="UFE20" s="45"/>
      <c r="UFF20" s="22"/>
      <c r="UFG20" s="45"/>
      <c r="UFH20" s="22"/>
      <c r="UFI20" s="45"/>
      <c r="UFJ20" s="22"/>
      <c r="UFK20" s="45"/>
      <c r="UFL20" s="22"/>
      <c r="UFM20" s="45"/>
      <c r="UFN20" s="22"/>
      <c r="UFO20" s="45"/>
      <c r="UFP20" s="22"/>
      <c r="UFQ20" s="45"/>
      <c r="UFR20" s="22"/>
      <c r="UFS20" s="45"/>
      <c r="UFT20" s="22"/>
      <c r="UFU20" s="45"/>
      <c r="UFV20" s="22"/>
      <c r="UFW20" s="45"/>
      <c r="UFX20" s="22"/>
      <c r="UFY20" s="45"/>
      <c r="UFZ20" s="22"/>
      <c r="UGA20" s="45"/>
      <c r="UGB20" s="22"/>
      <c r="UGC20" s="45"/>
      <c r="UGD20" s="22"/>
      <c r="UGE20" s="45"/>
      <c r="UGF20" s="22"/>
      <c r="UGG20" s="45"/>
      <c r="UGH20" s="22"/>
      <c r="UGI20" s="45"/>
      <c r="UGJ20" s="22"/>
      <c r="UGK20" s="45"/>
      <c r="UGL20" s="22"/>
      <c r="UGM20" s="45"/>
      <c r="UGN20" s="22"/>
      <c r="UGO20" s="45"/>
      <c r="UGP20" s="22"/>
      <c r="UGQ20" s="45"/>
      <c r="UGR20" s="22"/>
      <c r="UGS20" s="45"/>
      <c r="UGT20" s="22"/>
      <c r="UGU20" s="45"/>
      <c r="UGV20" s="22"/>
      <c r="UGW20" s="45"/>
      <c r="UGX20" s="22"/>
      <c r="UGY20" s="45"/>
      <c r="UGZ20" s="22"/>
      <c r="UHA20" s="45"/>
      <c r="UHB20" s="22"/>
      <c r="UHC20" s="45"/>
      <c r="UHD20" s="22"/>
      <c r="UHE20" s="45"/>
      <c r="UHF20" s="22"/>
      <c r="UHG20" s="45"/>
      <c r="UHH20" s="22"/>
      <c r="UHI20" s="45"/>
      <c r="UHJ20" s="22"/>
      <c r="UHK20" s="45"/>
      <c r="UHL20" s="22"/>
      <c r="UHM20" s="45"/>
      <c r="UHN20" s="22"/>
      <c r="UHO20" s="45"/>
      <c r="UHP20" s="22"/>
      <c r="UHQ20" s="45"/>
      <c r="UHR20" s="22"/>
      <c r="UHS20" s="45"/>
      <c r="UHT20" s="22"/>
      <c r="UHU20" s="45"/>
      <c r="UHV20" s="22"/>
      <c r="UHW20" s="45"/>
      <c r="UHX20" s="22"/>
      <c r="UHY20" s="45"/>
      <c r="UHZ20" s="22"/>
      <c r="UIA20" s="45"/>
      <c r="UIB20" s="22"/>
      <c r="UIC20" s="45"/>
      <c r="UID20" s="22"/>
      <c r="UIE20" s="45"/>
      <c r="UIF20" s="22"/>
      <c r="UIG20" s="45"/>
      <c r="UIH20" s="22"/>
      <c r="UII20" s="45"/>
      <c r="UIJ20" s="22"/>
      <c r="UIK20" s="45"/>
      <c r="UIL20" s="22"/>
      <c r="UIM20" s="45"/>
      <c r="UIN20" s="22"/>
      <c r="UIO20" s="45"/>
      <c r="UIP20" s="22"/>
      <c r="UIQ20" s="45"/>
      <c r="UIR20" s="22"/>
      <c r="UIS20" s="45"/>
      <c r="UIT20" s="22"/>
      <c r="UIU20" s="45"/>
      <c r="UIV20" s="22"/>
      <c r="UIW20" s="45"/>
      <c r="UIX20" s="22"/>
      <c r="UIY20" s="45"/>
      <c r="UIZ20" s="22"/>
      <c r="UJA20" s="45"/>
      <c r="UJB20" s="22"/>
      <c r="UJC20" s="45"/>
      <c r="UJD20" s="22"/>
      <c r="UJE20" s="45"/>
      <c r="UJF20" s="22"/>
      <c r="UJG20" s="45"/>
      <c r="UJH20" s="22"/>
      <c r="UJI20" s="45"/>
      <c r="UJJ20" s="22"/>
      <c r="UJK20" s="45"/>
      <c r="UJL20" s="22"/>
      <c r="UJM20" s="45"/>
      <c r="UJN20" s="22"/>
      <c r="UJO20" s="45"/>
      <c r="UJP20" s="22"/>
      <c r="UJQ20" s="45"/>
      <c r="UJR20" s="22"/>
      <c r="UJS20" s="45"/>
      <c r="UJT20" s="22"/>
      <c r="UJU20" s="45"/>
      <c r="UJV20" s="22"/>
      <c r="UJW20" s="45"/>
      <c r="UJX20" s="22"/>
      <c r="UJY20" s="45"/>
      <c r="UJZ20" s="22"/>
      <c r="UKA20" s="45"/>
      <c r="UKB20" s="22"/>
      <c r="UKC20" s="45"/>
      <c r="UKD20" s="22"/>
      <c r="UKE20" s="45"/>
      <c r="UKF20" s="22"/>
      <c r="UKG20" s="45"/>
      <c r="UKH20" s="22"/>
      <c r="UKI20" s="45"/>
      <c r="UKJ20" s="22"/>
      <c r="UKK20" s="45"/>
      <c r="UKL20" s="22"/>
      <c r="UKM20" s="45"/>
      <c r="UKN20" s="22"/>
      <c r="UKO20" s="45"/>
      <c r="UKP20" s="22"/>
      <c r="UKQ20" s="45"/>
      <c r="UKR20" s="22"/>
      <c r="UKS20" s="45"/>
      <c r="UKT20" s="22"/>
      <c r="UKU20" s="45"/>
      <c r="UKV20" s="22"/>
      <c r="UKW20" s="45"/>
      <c r="UKX20" s="22"/>
      <c r="UKY20" s="45"/>
      <c r="UKZ20" s="22"/>
      <c r="ULA20" s="45"/>
      <c r="ULB20" s="22"/>
      <c r="ULC20" s="45"/>
      <c r="ULD20" s="22"/>
      <c r="ULE20" s="45"/>
      <c r="ULF20" s="22"/>
      <c r="ULG20" s="45"/>
      <c r="ULH20" s="22"/>
      <c r="ULI20" s="45"/>
      <c r="ULJ20" s="22"/>
      <c r="ULK20" s="45"/>
      <c r="ULL20" s="22"/>
      <c r="ULM20" s="45"/>
      <c r="ULN20" s="22"/>
      <c r="ULO20" s="45"/>
      <c r="ULP20" s="22"/>
      <c r="ULQ20" s="45"/>
      <c r="ULR20" s="22"/>
      <c r="ULS20" s="45"/>
      <c r="ULT20" s="22"/>
      <c r="ULU20" s="45"/>
      <c r="ULV20" s="22"/>
      <c r="ULW20" s="45"/>
      <c r="ULX20" s="22"/>
      <c r="ULY20" s="45"/>
      <c r="ULZ20" s="22"/>
      <c r="UMA20" s="45"/>
      <c r="UMB20" s="22"/>
      <c r="UMC20" s="45"/>
      <c r="UMD20" s="22"/>
      <c r="UME20" s="45"/>
      <c r="UMF20" s="22"/>
      <c r="UMG20" s="45"/>
      <c r="UMH20" s="22"/>
      <c r="UMI20" s="45"/>
      <c r="UMJ20" s="22"/>
      <c r="UMK20" s="45"/>
      <c r="UML20" s="22"/>
      <c r="UMM20" s="45"/>
      <c r="UMN20" s="22"/>
      <c r="UMO20" s="45"/>
      <c r="UMP20" s="22"/>
      <c r="UMQ20" s="45"/>
      <c r="UMR20" s="22"/>
      <c r="UMS20" s="45"/>
      <c r="UMT20" s="22"/>
      <c r="UMU20" s="45"/>
      <c r="UMV20" s="22"/>
      <c r="UMW20" s="45"/>
      <c r="UMX20" s="22"/>
      <c r="UMY20" s="45"/>
      <c r="UMZ20" s="22"/>
      <c r="UNA20" s="45"/>
      <c r="UNB20" s="22"/>
      <c r="UNC20" s="45"/>
      <c r="UND20" s="22"/>
      <c r="UNE20" s="45"/>
      <c r="UNF20" s="22"/>
      <c r="UNG20" s="45"/>
      <c r="UNH20" s="22"/>
      <c r="UNI20" s="45"/>
      <c r="UNJ20" s="22"/>
      <c r="UNK20" s="45"/>
      <c r="UNL20" s="22"/>
      <c r="UNM20" s="45"/>
      <c r="UNN20" s="22"/>
      <c r="UNO20" s="45"/>
      <c r="UNP20" s="22"/>
      <c r="UNQ20" s="45"/>
      <c r="UNR20" s="22"/>
      <c r="UNS20" s="45"/>
      <c r="UNT20" s="22"/>
      <c r="UNU20" s="45"/>
      <c r="UNV20" s="22"/>
      <c r="UNW20" s="45"/>
      <c r="UNX20" s="22"/>
      <c r="UNY20" s="45"/>
      <c r="UNZ20" s="22"/>
      <c r="UOA20" s="45"/>
      <c r="UOB20" s="22"/>
      <c r="UOC20" s="45"/>
      <c r="UOD20" s="22"/>
      <c r="UOE20" s="45"/>
      <c r="UOF20" s="22"/>
      <c r="UOG20" s="45"/>
      <c r="UOH20" s="22"/>
      <c r="UOI20" s="45"/>
      <c r="UOJ20" s="22"/>
      <c r="UOK20" s="45"/>
      <c r="UOL20" s="22"/>
      <c r="UOM20" s="45"/>
      <c r="UON20" s="22"/>
      <c r="UOO20" s="45"/>
      <c r="UOP20" s="22"/>
      <c r="UOQ20" s="45"/>
      <c r="UOR20" s="22"/>
      <c r="UOS20" s="45"/>
      <c r="UOT20" s="22"/>
      <c r="UOU20" s="45"/>
      <c r="UOV20" s="22"/>
      <c r="UOW20" s="45"/>
      <c r="UOX20" s="22"/>
      <c r="UOY20" s="45"/>
      <c r="UOZ20" s="22"/>
      <c r="UPA20" s="45"/>
      <c r="UPB20" s="22"/>
      <c r="UPC20" s="45"/>
      <c r="UPD20" s="22"/>
      <c r="UPE20" s="45"/>
      <c r="UPF20" s="22"/>
      <c r="UPG20" s="45"/>
      <c r="UPH20" s="22"/>
      <c r="UPI20" s="45"/>
      <c r="UPJ20" s="22"/>
      <c r="UPK20" s="45"/>
      <c r="UPL20" s="22"/>
      <c r="UPM20" s="45"/>
      <c r="UPN20" s="22"/>
      <c r="UPO20" s="45"/>
      <c r="UPP20" s="22"/>
      <c r="UPQ20" s="45"/>
      <c r="UPR20" s="22"/>
      <c r="UPS20" s="45"/>
      <c r="UPT20" s="22"/>
      <c r="UPU20" s="45"/>
      <c r="UPV20" s="22"/>
      <c r="UPW20" s="45"/>
      <c r="UPX20" s="22"/>
      <c r="UPY20" s="45"/>
      <c r="UPZ20" s="22"/>
      <c r="UQA20" s="45"/>
      <c r="UQB20" s="22"/>
      <c r="UQC20" s="45"/>
      <c r="UQD20" s="22"/>
      <c r="UQE20" s="45"/>
      <c r="UQF20" s="22"/>
      <c r="UQG20" s="45"/>
      <c r="UQH20" s="22"/>
      <c r="UQI20" s="45"/>
      <c r="UQJ20" s="22"/>
      <c r="UQK20" s="45"/>
      <c r="UQL20" s="22"/>
      <c r="UQM20" s="45"/>
      <c r="UQN20" s="22"/>
      <c r="UQO20" s="45"/>
      <c r="UQP20" s="22"/>
      <c r="UQQ20" s="45"/>
      <c r="UQR20" s="22"/>
      <c r="UQS20" s="45"/>
      <c r="UQT20" s="22"/>
      <c r="UQU20" s="45"/>
      <c r="UQV20" s="22"/>
      <c r="UQW20" s="45"/>
      <c r="UQX20" s="22"/>
      <c r="UQY20" s="45"/>
      <c r="UQZ20" s="22"/>
      <c r="URA20" s="45"/>
      <c r="URB20" s="22"/>
      <c r="URC20" s="45"/>
      <c r="URD20" s="22"/>
      <c r="URE20" s="45"/>
      <c r="URF20" s="22"/>
      <c r="URG20" s="45"/>
      <c r="URH20" s="22"/>
      <c r="URI20" s="45"/>
      <c r="URJ20" s="22"/>
      <c r="URK20" s="45"/>
      <c r="URL20" s="22"/>
      <c r="URM20" s="45"/>
      <c r="URN20" s="22"/>
      <c r="URO20" s="45"/>
      <c r="URP20" s="22"/>
      <c r="URQ20" s="45"/>
      <c r="URR20" s="22"/>
      <c r="URS20" s="45"/>
      <c r="URT20" s="22"/>
      <c r="URU20" s="45"/>
      <c r="URV20" s="22"/>
      <c r="URW20" s="45"/>
      <c r="URX20" s="22"/>
      <c r="URY20" s="45"/>
      <c r="URZ20" s="22"/>
      <c r="USA20" s="45"/>
      <c r="USB20" s="22"/>
      <c r="USC20" s="45"/>
      <c r="USD20" s="22"/>
      <c r="USE20" s="45"/>
      <c r="USF20" s="22"/>
      <c r="USG20" s="45"/>
      <c r="USH20" s="22"/>
      <c r="USI20" s="45"/>
      <c r="USJ20" s="22"/>
      <c r="USK20" s="45"/>
      <c r="USL20" s="22"/>
      <c r="USM20" s="45"/>
      <c r="USN20" s="22"/>
      <c r="USO20" s="45"/>
      <c r="USP20" s="22"/>
      <c r="USQ20" s="45"/>
      <c r="USR20" s="22"/>
      <c r="USS20" s="45"/>
      <c r="UST20" s="22"/>
      <c r="USU20" s="45"/>
      <c r="USV20" s="22"/>
      <c r="USW20" s="45"/>
      <c r="USX20" s="22"/>
      <c r="USY20" s="45"/>
      <c r="USZ20" s="22"/>
      <c r="UTA20" s="45"/>
      <c r="UTB20" s="22"/>
      <c r="UTC20" s="45"/>
      <c r="UTD20" s="22"/>
      <c r="UTE20" s="45"/>
      <c r="UTF20" s="22"/>
      <c r="UTG20" s="45"/>
      <c r="UTH20" s="22"/>
      <c r="UTI20" s="45"/>
      <c r="UTJ20" s="22"/>
      <c r="UTK20" s="45"/>
      <c r="UTL20" s="22"/>
      <c r="UTM20" s="45"/>
      <c r="UTN20" s="22"/>
      <c r="UTO20" s="45"/>
      <c r="UTP20" s="22"/>
      <c r="UTQ20" s="45"/>
      <c r="UTR20" s="22"/>
      <c r="UTS20" s="45"/>
      <c r="UTT20" s="22"/>
      <c r="UTU20" s="45"/>
      <c r="UTV20" s="22"/>
      <c r="UTW20" s="45"/>
      <c r="UTX20" s="22"/>
      <c r="UTY20" s="45"/>
      <c r="UTZ20" s="22"/>
      <c r="UUA20" s="45"/>
      <c r="UUB20" s="22"/>
      <c r="UUC20" s="45"/>
      <c r="UUD20" s="22"/>
      <c r="UUE20" s="45"/>
      <c r="UUF20" s="22"/>
      <c r="UUG20" s="45"/>
      <c r="UUH20" s="22"/>
      <c r="UUI20" s="45"/>
      <c r="UUJ20" s="22"/>
      <c r="UUK20" s="45"/>
      <c r="UUL20" s="22"/>
      <c r="UUM20" s="45"/>
      <c r="UUN20" s="22"/>
      <c r="UUO20" s="45"/>
      <c r="UUP20" s="22"/>
      <c r="UUQ20" s="45"/>
      <c r="UUR20" s="22"/>
      <c r="UUS20" s="45"/>
      <c r="UUT20" s="22"/>
      <c r="UUU20" s="45"/>
      <c r="UUV20" s="22"/>
      <c r="UUW20" s="45"/>
      <c r="UUX20" s="22"/>
      <c r="UUY20" s="45"/>
      <c r="UUZ20" s="22"/>
      <c r="UVA20" s="45"/>
      <c r="UVB20" s="22"/>
      <c r="UVC20" s="45"/>
      <c r="UVD20" s="22"/>
      <c r="UVE20" s="45"/>
      <c r="UVF20" s="22"/>
      <c r="UVG20" s="45"/>
      <c r="UVH20" s="22"/>
      <c r="UVI20" s="45"/>
      <c r="UVJ20" s="22"/>
      <c r="UVK20" s="45"/>
      <c r="UVL20" s="22"/>
      <c r="UVM20" s="45"/>
      <c r="UVN20" s="22"/>
      <c r="UVO20" s="45"/>
      <c r="UVP20" s="22"/>
      <c r="UVQ20" s="45"/>
      <c r="UVR20" s="22"/>
      <c r="UVS20" s="45"/>
      <c r="UVT20" s="22"/>
      <c r="UVU20" s="45"/>
      <c r="UVV20" s="22"/>
      <c r="UVW20" s="45"/>
      <c r="UVX20" s="22"/>
      <c r="UVY20" s="45"/>
      <c r="UVZ20" s="22"/>
      <c r="UWA20" s="45"/>
      <c r="UWB20" s="22"/>
      <c r="UWC20" s="45"/>
      <c r="UWD20" s="22"/>
      <c r="UWE20" s="45"/>
      <c r="UWF20" s="22"/>
      <c r="UWG20" s="45"/>
      <c r="UWH20" s="22"/>
      <c r="UWI20" s="45"/>
      <c r="UWJ20" s="22"/>
      <c r="UWK20" s="45"/>
      <c r="UWL20" s="22"/>
      <c r="UWM20" s="45"/>
      <c r="UWN20" s="22"/>
      <c r="UWO20" s="45"/>
      <c r="UWP20" s="22"/>
      <c r="UWQ20" s="45"/>
      <c r="UWR20" s="22"/>
      <c r="UWS20" s="45"/>
      <c r="UWT20" s="22"/>
      <c r="UWU20" s="45"/>
      <c r="UWV20" s="22"/>
      <c r="UWW20" s="45"/>
      <c r="UWX20" s="22"/>
      <c r="UWY20" s="45"/>
      <c r="UWZ20" s="22"/>
      <c r="UXA20" s="45"/>
      <c r="UXB20" s="22"/>
      <c r="UXC20" s="45"/>
      <c r="UXD20" s="22"/>
      <c r="UXE20" s="45"/>
      <c r="UXF20" s="22"/>
      <c r="UXG20" s="45"/>
      <c r="UXH20" s="22"/>
      <c r="UXI20" s="45"/>
      <c r="UXJ20" s="22"/>
      <c r="UXK20" s="45"/>
      <c r="UXL20" s="22"/>
      <c r="UXM20" s="45"/>
      <c r="UXN20" s="22"/>
      <c r="UXO20" s="45"/>
      <c r="UXP20" s="22"/>
      <c r="UXQ20" s="45"/>
      <c r="UXR20" s="22"/>
      <c r="UXS20" s="45"/>
      <c r="UXT20" s="22"/>
      <c r="UXU20" s="45"/>
      <c r="UXV20" s="22"/>
      <c r="UXW20" s="45"/>
      <c r="UXX20" s="22"/>
      <c r="UXY20" s="45"/>
      <c r="UXZ20" s="22"/>
      <c r="UYA20" s="45"/>
      <c r="UYB20" s="22"/>
      <c r="UYC20" s="45"/>
      <c r="UYD20" s="22"/>
      <c r="UYE20" s="45"/>
      <c r="UYF20" s="22"/>
      <c r="UYG20" s="45"/>
      <c r="UYH20" s="22"/>
      <c r="UYI20" s="45"/>
      <c r="UYJ20" s="22"/>
      <c r="UYK20" s="45"/>
      <c r="UYL20" s="22"/>
      <c r="UYM20" s="45"/>
      <c r="UYN20" s="22"/>
      <c r="UYO20" s="45"/>
      <c r="UYP20" s="22"/>
      <c r="UYQ20" s="45"/>
      <c r="UYR20" s="22"/>
      <c r="UYS20" s="45"/>
      <c r="UYT20" s="22"/>
      <c r="UYU20" s="45"/>
      <c r="UYV20" s="22"/>
      <c r="UYW20" s="45"/>
      <c r="UYX20" s="22"/>
      <c r="UYY20" s="45"/>
      <c r="UYZ20" s="22"/>
      <c r="UZA20" s="45"/>
      <c r="UZB20" s="22"/>
      <c r="UZC20" s="45"/>
      <c r="UZD20" s="22"/>
      <c r="UZE20" s="45"/>
      <c r="UZF20" s="22"/>
      <c r="UZG20" s="45"/>
      <c r="UZH20" s="22"/>
      <c r="UZI20" s="45"/>
      <c r="UZJ20" s="22"/>
      <c r="UZK20" s="45"/>
      <c r="UZL20" s="22"/>
      <c r="UZM20" s="45"/>
      <c r="UZN20" s="22"/>
      <c r="UZO20" s="45"/>
      <c r="UZP20" s="22"/>
      <c r="UZQ20" s="45"/>
      <c r="UZR20" s="22"/>
      <c r="UZS20" s="45"/>
      <c r="UZT20" s="22"/>
      <c r="UZU20" s="45"/>
      <c r="UZV20" s="22"/>
      <c r="UZW20" s="45"/>
      <c r="UZX20" s="22"/>
      <c r="UZY20" s="45"/>
      <c r="UZZ20" s="22"/>
      <c r="VAA20" s="45"/>
      <c r="VAB20" s="22"/>
      <c r="VAC20" s="45"/>
      <c r="VAD20" s="22"/>
      <c r="VAE20" s="45"/>
      <c r="VAF20" s="22"/>
      <c r="VAG20" s="45"/>
      <c r="VAH20" s="22"/>
      <c r="VAI20" s="45"/>
      <c r="VAJ20" s="22"/>
      <c r="VAK20" s="45"/>
      <c r="VAL20" s="22"/>
      <c r="VAM20" s="45"/>
      <c r="VAN20" s="22"/>
      <c r="VAO20" s="45"/>
      <c r="VAP20" s="22"/>
      <c r="VAQ20" s="45"/>
      <c r="VAR20" s="22"/>
      <c r="VAS20" s="45"/>
      <c r="VAT20" s="22"/>
      <c r="VAU20" s="45"/>
      <c r="VAV20" s="22"/>
      <c r="VAW20" s="45"/>
      <c r="VAX20" s="22"/>
      <c r="VAY20" s="45"/>
      <c r="VAZ20" s="22"/>
      <c r="VBA20" s="45"/>
      <c r="VBB20" s="22"/>
      <c r="VBC20" s="45"/>
      <c r="VBD20" s="22"/>
      <c r="VBE20" s="45"/>
      <c r="VBF20" s="22"/>
      <c r="VBG20" s="45"/>
      <c r="VBH20" s="22"/>
      <c r="VBI20" s="45"/>
      <c r="VBJ20" s="22"/>
      <c r="VBK20" s="45"/>
      <c r="VBL20" s="22"/>
      <c r="VBM20" s="45"/>
      <c r="VBN20" s="22"/>
      <c r="VBO20" s="45"/>
      <c r="VBP20" s="22"/>
      <c r="VBQ20" s="45"/>
      <c r="VBR20" s="22"/>
      <c r="VBS20" s="45"/>
      <c r="VBT20" s="22"/>
      <c r="VBU20" s="45"/>
      <c r="VBV20" s="22"/>
      <c r="VBW20" s="45"/>
      <c r="VBX20" s="22"/>
      <c r="VBY20" s="45"/>
      <c r="VBZ20" s="22"/>
      <c r="VCA20" s="45"/>
      <c r="VCB20" s="22"/>
      <c r="VCC20" s="45"/>
      <c r="VCD20" s="22"/>
      <c r="VCE20" s="45"/>
      <c r="VCF20" s="22"/>
      <c r="VCG20" s="45"/>
      <c r="VCH20" s="22"/>
      <c r="VCI20" s="45"/>
      <c r="VCJ20" s="22"/>
      <c r="VCK20" s="45"/>
      <c r="VCL20" s="22"/>
      <c r="VCM20" s="45"/>
      <c r="VCN20" s="22"/>
      <c r="VCO20" s="45"/>
      <c r="VCP20" s="22"/>
      <c r="VCQ20" s="45"/>
      <c r="VCR20" s="22"/>
      <c r="VCS20" s="45"/>
      <c r="VCT20" s="22"/>
      <c r="VCU20" s="45"/>
      <c r="VCV20" s="22"/>
      <c r="VCW20" s="45"/>
      <c r="VCX20" s="22"/>
      <c r="VCY20" s="45"/>
      <c r="VCZ20" s="22"/>
      <c r="VDA20" s="45"/>
      <c r="VDB20" s="22"/>
      <c r="VDC20" s="45"/>
      <c r="VDD20" s="22"/>
      <c r="VDE20" s="45"/>
      <c r="VDF20" s="22"/>
      <c r="VDG20" s="45"/>
      <c r="VDH20" s="22"/>
      <c r="VDI20" s="45"/>
      <c r="VDJ20" s="22"/>
      <c r="VDK20" s="45"/>
      <c r="VDL20" s="22"/>
      <c r="VDM20" s="45"/>
      <c r="VDN20" s="22"/>
      <c r="VDO20" s="45"/>
      <c r="VDP20" s="22"/>
      <c r="VDQ20" s="45"/>
      <c r="VDR20" s="22"/>
      <c r="VDS20" s="45"/>
      <c r="VDT20" s="22"/>
      <c r="VDU20" s="45"/>
      <c r="VDV20" s="22"/>
      <c r="VDW20" s="45"/>
      <c r="VDX20" s="22"/>
      <c r="VDY20" s="45"/>
      <c r="VDZ20" s="22"/>
      <c r="VEA20" s="45"/>
      <c r="VEB20" s="22"/>
      <c r="VEC20" s="45"/>
      <c r="VED20" s="22"/>
      <c r="VEE20" s="45"/>
      <c r="VEF20" s="22"/>
      <c r="VEG20" s="45"/>
      <c r="VEH20" s="22"/>
      <c r="VEI20" s="45"/>
      <c r="VEJ20" s="22"/>
      <c r="VEK20" s="45"/>
      <c r="VEL20" s="22"/>
      <c r="VEM20" s="45"/>
      <c r="VEN20" s="22"/>
      <c r="VEO20" s="45"/>
      <c r="VEP20" s="22"/>
      <c r="VEQ20" s="45"/>
      <c r="VER20" s="22"/>
      <c r="VES20" s="45"/>
      <c r="VET20" s="22"/>
      <c r="VEU20" s="45"/>
      <c r="VEV20" s="22"/>
      <c r="VEW20" s="45"/>
      <c r="VEX20" s="22"/>
      <c r="VEY20" s="45"/>
      <c r="VEZ20" s="22"/>
      <c r="VFA20" s="45"/>
      <c r="VFB20" s="22"/>
      <c r="VFC20" s="45"/>
      <c r="VFD20" s="22"/>
      <c r="VFE20" s="45"/>
      <c r="VFF20" s="22"/>
      <c r="VFG20" s="45"/>
      <c r="VFH20" s="22"/>
      <c r="VFI20" s="45"/>
      <c r="VFJ20" s="22"/>
      <c r="VFK20" s="45"/>
      <c r="VFL20" s="22"/>
      <c r="VFM20" s="45"/>
      <c r="VFN20" s="22"/>
      <c r="VFO20" s="45"/>
      <c r="VFP20" s="22"/>
      <c r="VFQ20" s="45"/>
      <c r="VFR20" s="22"/>
      <c r="VFS20" s="45"/>
      <c r="VFT20" s="22"/>
      <c r="VFU20" s="45"/>
      <c r="VFV20" s="22"/>
      <c r="VFW20" s="45"/>
      <c r="VFX20" s="22"/>
      <c r="VFY20" s="45"/>
      <c r="VFZ20" s="22"/>
      <c r="VGA20" s="45"/>
      <c r="VGB20" s="22"/>
      <c r="VGC20" s="45"/>
      <c r="VGD20" s="22"/>
      <c r="VGE20" s="45"/>
      <c r="VGF20" s="22"/>
      <c r="VGG20" s="45"/>
      <c r="VGH20" s="22"/>
      <c r="VGI20" s="45"/>
      <c r="VGJ20" s="22"/>
      <c r="VGK20" s="45"/>
      <c r="VGL20" s="22"/>
      <c r="VGM20" s="45"/>
      <c r="VGN20" s="22"/>
      <c r="VGO20" s="45"/>
      <c r="VGP20" s="22"/>
      <c r="VGQ20" s="45"/>
      <c r="VGR20" s="22"/>
      <c r="VGS20" s="45"/>
      <c r="VGT20" s="22"/>
      <c r="VGU20" s="45"/>
      <c r="VGV20" s="22"/>
      <c r="VGW20" s="45"/>
      <c r="VGX20" s="22"/>
      <c r="VGY20" s="45"/>
      <c r="VGZ20" s="22"/>
      <c r="VHA20" s="45"/>
      <c r="VHB20" s="22"/>
      <c r="VHC20" s="45"/>
      <c r="VHD20" s="22"/>
      <c r="VHE20" s="45"/>
      <c r="VHF20" s="22"/>
      <c r="VHG20" s="45"/>
      <c r="VHH20" s="22"/>
      <c r="VHI20" s="45"/>
      <c r="VHJ20" s="22"/>
      <c r="VHK20" s="45"/>
      <c r="VHL20" s="22"/>
      <c r="VHM20" s="45"/>
      <c r="VHN20" s="22"/>
      <c r="VHO20" s="45"/>
      <c r="VHP20" s="22"/>
      <c r="VHQ20" s="45"/>
      <c r="VHR20" s="22"/>
      <c r="VHS20" s="45"/>
      <c r="VHT20" s="22"/>
      <c r="VHU20" s="45"/>
      <c r="VHV20" s="22"/>
      <c r="VHW20" s="45"/>
      <c r="VHX20" s="22"/>
      <c r="VHY20" s="45"/>
      <c r="VHZ20" s="22"/>
      <c r="VIA20" s="45"/>
      <c r="VIB20" s="22"/>
      <c r="VIC20" s="45"/>
      <c r="VID20" s="22"/>
      <c r="VIE20" s="45"/>
      <c r="VIF20" s="22"/>
      <c r="VIG20" s="45"/>
      <c r="VIH20" s="22"/>
      <c r="VII20" s="45"/>
      <c r="VIJ20" s="22"/>
      <c r="VIK20" s="45"/>
      <c r="VIL20" s="22"/>
      <c r="VIM20" s="45"/>
      <c r="VIN20" s="22"/>
      <c r="VIO20" s="45"/>
      <c r="VIP20" s="22"/>
      <c r="VIQ20" s="45"/>
      <c r="VIR20" s="22"/>
      <c r="VIS20" s="45"/>
      <c r="VIT20" s="22"/>
      <c r="VIU20" s="45"/>
      <c r="VIV20" s="22"/>
      <c r="VIW20" s="45"/>
      <c r="VIX20" s="22"/>
      <c r="VIY20" s="45"/>
      <c r="VIZ20" s="22"/>
      <c r="VJA20" s="45"/>
      <c r="VJB20" s="22"/>
      <c r="VJC20" s="45"/>
      <c r="VJD20" s="22"/>
      <c r="VJE20" s="45"/>
      <c r="VJF20" s="22"/>
      <c r="VJG20" s="45"/>
      <c r="VJH20" s="22"/>
      <c r="VJI20" s="45"/>
      <c r="VJJ20" s="22"/>
      <c r="VJK20" s="45"/>
      <c r="VJL20" s="22"/>
      <c r="VJM20" s="45"/>
      <c r="VJN20" s="22"/>
      <c r="VJO20" s="45"/>
      <c r="VJP20" s="22"/>
      <c r="VJQ20" s="45"/>
      <c r="VJR20" s="22"/>
      <c r="VJS20" s="45"/>
      <c r="VJT20" s="22"/>
      <c r="VJU20" s="45"/>
      <c r="VJV20" s="22"/>
      <c r="VJW20" s="45"/>
      <c r="VJX20" s="22"/>
      <c r="VJY20" s="45"/>
      <c r="VJZ20" s="22"/>
      <c r="VKA20" s="45"/>
      <c r="VKB20" s="22"/>
      <c r="VKC20" s="45"/>
      <c r="VKD20" s="22"/>
      <c r="VKE20" s="45"/>
      <c r="VKF20" s="22"/>
      <c r="VKG20" s="45"/>
      <c r="VKH20" s="22"/>
      <c r="VKI20" s="45"/>
      <c r="VKJ20" s="22"/>
      <c r="VKK20" s="45"/>
      <c r="VKL20" s="22"/>
      <c r="VKM20" s="45"/>
      <c r="VKN20" s="22"/>
      <c r="VKO20" s="45"/>
      <c r="VKP20" s="22"/>
      <c r="VKQ20" s="45"/>
      <c r="VKR20" s="22"/>
      <c r="VKS20" s="45"/>
      <c r="VKT20" s="22"/>
      <c r="VKU20" s="45"/>
      <c r="VKV20" s="22"/>
      <c r="VKW20" s="45"/>
      <c r="VKX20" s="22"/>
      <c r="VKY20" s="45"/>
      <c r="VKZ20" s="22"/>
      <c r="VLA20" s="45"/>
      <c r="VLB20" s="22"/>
      <c r="VLC20" s="45"/>
      <c r="VLD20" s="22"/>
      <c r="VLE20" s="45"/>
      <c r="VLF20" s="22"/>
      <c r="VLG20" s="45"/>
      <c r="VLH20" s="22"/>
      <c r="VLI20" s="45"/>
      <c r="VLJ20" s="22"/>
      <c r="VLK20" s="45"/>
      <c r="VLL20" s="22"/>
      <c r="VLM20" s="45"/>
      <c r="VLN20" s="22"/>
      <c r="VLO20" s="45"/>
      <c r="VLP20" s="22"/>
      <c r="VLQ20" s="45"/>
      <c r="VLR20" s="22"/>
      <c r="VLS20" s="45"/>
      <c r="VLT20" s="22"/>
      <c r="VLU20" s="45"/>
      <c r="VLV20" s="22"/>
      <c r="VLW20" s="45"/>
      <c r="VLX20" s="22"/>
      <c r="VLY20" s="45"/>
      <c r="VLZ20" s="22"/>
      <c r="VMA20" s="45"/>
      <c r="VMB20" s="22"/>
      <c r="VMC20" s="45"/>
      <c r="VMD20" s="22"/>
      <c r="VME20" s="45"/>
      <c r="VMF20" s="22"/>
      <c r="VMG20" s="45"/>
      <c r="VMH20" s="22"/>
      <c r="VMI20" s="45"/>
      <c r="VMJ20" s="22"/>
      <c r="VMK20" s="45"/>
      <c r="VML20" s="22"/>
      <c r="VMM20" s="45"/>
      <c r="VMN20" s="22"/>
      <c r="VMO20" s="45"/>
      <c r="VMP20" s="22"/>
      <c r="VMQ20" s="45"/>
      <c r="VMR20" s="22"/>
      <c r="VMS20" s="45"/>
      <c r="VMT20" s="22"/>
      <c r="VMU20" s="45"/>
      <c r="VMV20" s="22"/>
      <c r="VMW20" s="45"/>
      <c r="VMX20" s="22"/>
      <c r="VMY20" s="45"/>
      <c r="VMZ20" s="22"/>
      <c r="VNA20" s="45"/>
      <c r="VNB20" s="22"/>
      <c r="VNC20" s="45"/>
      <c r="VND20" s="22"/>
      <c r="VNE20" s="45"/>
      <c r="VNF20" s="22"/>
      <c r="VNG20" s="45"/>
      <c r="VNH20" s="22"/>
      <c r="VNI20" s="45"/>
      <c r="VNJ20" s="22"/>
      <c r="VNK20" s="45"/>
      <c r="VNL20" s="22"/>
      <c r="VNM20" s="45"/>
      <c r="VNN20" s="22"/>
      <c r="VNO20" s="45"/>
      <c r="VNP20" s="22"/>
      <c r="VNQ20" s="45"/>
      <c r="VNR20" s="22"/>
      <c r="VNS20" s="45"/>
      <c r="VNT20" s="22"/>
      <c r="VNU20" s="45"/>
      <c r="VNV20" s="22"/>
      <c r="VNW20" s="45"/>
      <c r="VNX20" s="22"/>
      <c r="VNY20" s="45"/>
      <c r="VNZ20" s="22"/>
      <c r="VOA20" s="45"/>
      <c r="VOB20" s="22"/>
      <c r="VOC20" s="45"/>
      <c r="VOD20" s="22"/>
      <c r="VOE20" s="45"/>
      <c r="VOF20" s="22"/>
      <c r="VOG20" s="45"/>
      <c r="VOH20" s="22"/>
      <c r="VOI20" s="45"/>
      <c r="VOJ20" s="22"/>
      <c r="VOK20" s="45"/>
      <c r="VOL20" s="22"/>
      <c r="VOM20" s="45"/>
      <c r="VON20" s="22"/>
      <c r="VOO20" s="45"/>
      <c r="VOP20" s="22"/>
      <c r="VOQ20" s="45"/>
      <c r="VOR20" s="22"/>
      <c r="VOS20" s="45"/>
      <c r="VOT20" s="22"/>
      <c r="VOU20" s="45"/>
      <c r="VOV20" s="22"/>
      <c r="VOW20" s="45"/>
      <c r="VOX20" s="22"/>
      <c r="VOY20" s="45"/>
      <c r="VOZ20" s="22"/>
      <c r="VPA20" s="45"/>
      <c r="VPB20" s="22"/>
      <c r="VPC20" s="45"/>
      <c r="VPD20" s="22"/>
      <c r="VPE20" s="45"/>
      <c r="VPF20" s="22"/>
      <c r="VPG20" s="45"/>
      <c r="VPH20" s="22"/>
      <c r="VPI20" s="45"/>
      <c r="VPJ20" s="22"/>
      <c r="VPK20" s="45"/>
      <c r="VPL20" s="22"/>
      <c r="VPM20" s="45"/>
      <c r="VPN20" s="22"/>
      <c r="VPO20" s="45"/>
      <c r="VPP20" s="22"/>
      <c r="VPQ20" s="45"/>
      <c r="VPR20" s="22"/>
      <c r="VPS20" s="45"/>
      <c r="VPT20" s="22"/>
      <c r="VPU20" s="45"/>
      <c r="VPV20" s="22"/>
      <c r="VPW20" s="45"/>
      <c r="VPX20" s="22"/>
      <c r="VPY20" s="45"/>
      <c r="VPZ20" s="22"/>
      <c r="VQA20" s="45"/>
      <c r="VQB20" s="22"/>
      <c r="VQC20" s="45"/>
      <c r="VQD20" s="22"/>
      <c r="VQE20" s="45"/>
      <c r="VQF20" s="22"/>
      <c r="VQG20" s="45"/>
      <c r="VQH20" s="22"/>
      <c r="VQI20" s="45"/>
      <c r="VQJ20" s="22"/>
      <c r="VQK20" s="45"/>
      <c r="VQL20" s="22"/>
      <c r="VQM20" s="45"/>
      <c r="VQN20" s="22"/>
      <c r="VQO20" s="45"/>
      <c r="VQP20" s="22"/>
      <c r="VQQ20" s="45"/>
      <c r="VQR20" s="22"/>
      <c r="VQS20" s="45"/>
      <c r="VQT20" s="22"/>
      <c r="VQU20" s="45"/>
      <c r="VQV20" s="22"/>
      <c r="VQW20" s="45"/>
      <c r="VQX20" s="22"/>
      <c r="VQY20" s="45"/>
      <c r="VQZ20" s="22"/>
      <c r="VRA20" s="45"/>
      <c r="VRB20" s="22"/>
      <c r="VRC20" s="45"/>
      <c r="VRD20" s="22"/>
      <c r="VRE20" s="45"/>
      <c r="VRF20" s="22"/>
      <c r="VRG20" s="45"/>
      <c r="VRH20" s="22"/>
      <c r="VRI20" s="45"/>
      <c r="VRJ20" s="22"/>
      <c r="VRK20" s="45"/>
      <c r="VRL20" s="22"/>
      <c r="VRM20" s="45"/>
      <c r="VRN20" s="22"/>
      <c r="VRO20" s="45"/>
      <c r="VRP20" s="22"/>
      <c r="VRQ20" s="45"/>
      <c r="VRR20" s="22"/>
      <c r="VRS20" s="45"/>
      <c r="VRT20" s="22"/>
      <c r="VRU20" s="45"/>
      <c r="VRV20" s="22"/>
      <c r="VRW20" s="45"/>
      <c r="VRX20" s="22"/>
      <c r="VRY20" s="45"/>
      <c r="VRZ20" s="22"/>
      <c r="VSA20" s="45"/>
      <c r="VSB20" s="22"/>
      <c r="VSC20" s="45"/>
      <c r="VSD20" s="22"/>
      <c r="VSE20" s="45"/>
      <c r="VSF20" s="22"/>
      <c r="VSG20" s="45"/>
      <c r="VSH20" s="22"/>
      <c r="VSI20" s="45"/>
      <c r="VSJ20" s="22"/>
      <c r="VSK20" s="45"/>
      <c r="VSL20" s="22"/>
      <c r="VSM20" s="45"/>
      <c r="VSN20" s="22"/>
      <c r="VSO20" s="45"/>
      <c r="VSP20" s="22"/>
      <c r="VSQ20" s="45"/>
      <c r="VSR20" s="22"/>
      <c r="VSS20" s="45"/>
      <c r="VST20" s="22"/>
      <c r="VSU20" s="45"/>
      <c r="VSV20" s="22"/>
      <c r="VSW20" s="45"/>
      <c r="VSX20" s="22"/>
      <c r="VSY20" s="45"/>
      <c r="VSZ20" s="22"/>
      <c r="VTA20" s="45"/>
      <c r="VTB20" s="22"/>
      <c r="VTC20" s="45"/>
      <c r="VTD20" s="22"/>
      <c r="VTE20" s="45"/>
      <c r="VTF20" s="22"/>
      <c r="VTG20" s="45"/>
      <c r="VTH20" s="22"/>
      <c r="VTI20" s="45"/>
      <c r="VTJ20" s="22"/>
      <c r="VTK20" s="45"/>
      <c r="VTL20" s="22"/>
      <c r="VTM20" s="45"/>
      <c r="VTN20" s="22"/>
      <c r="VTO20" s="45"/>
      <c r="VTP20" s="22"/>
      <c r="VTQ20" s="45"/>
      <c r="VTR20" s="22"/>
      <c r="VTS20" s="45"/>
      <c r="VTT20" s="22"/>
      <c r="VTU20" s="45"/>
      <c r="VTV20" s="22"/>
      <c r="VTW20" s="45"/>
      <c r="VTX20" s="22"/>
      <c r="VTY20" s="45"/>
      <c r="VTZ20" s="22"/>
      <c r="VUA20" s="45"/>
      <c r="VUB20" s="22"/>
      <c r="VUC20" s="45"/>
      <c r="VUD20" s="22"/>
      <c r="VUE20" s="45"/>
      <c r="VUF20" s="22"/>
      <c r="VUG20" s="45"/>
      <c r="VUH20" s="22"/>
      <c r="VUI20" s="45"/>
      <c r="VUJ20" s="22"/>
      <c r="VUK20" s="45"/>
      <c r="VUL20" s="22"/>
      <c r="VUM20" s="45"/>
      <c r="VUN20" s="22"/>
      <c r="VUO20" s="45"/>
      <c r="VUP20" s="22"/>
      <c r="VUQ20" s="45"/>
      <c r="VUR20" s="22"/>
      <c r="VUS20" s="45"/>
      <c r="VUT20" s="22"/>
      <c r="VUU20" s="45"/>
      <c r="VUV20" s="22"/>
      <c r="VUW20" s="45"/>
      <c r="VUX20" s="22"/>
      <c r="VUY20" s="45"/>
      <c r="VUZ20" s="22"/>
      <c r="VVA20" s="45"/>
      <c r="VVB20" s="22"/>
      <c r="VVC20" s="45"/>
      <c r="VVD20" s="22"/>
      <c r="VVE20" s="45"/>
      <c r="VVF20" s="22"/>
      <c r="VVG20" s="45"/>
      <c r="VVH20" s="22"/>
      <c r="VVI20" s="45"/>
      <c r="VVJ20" s="22"/>
      <c r="VVK20" s="45"/>
      <c r="VVL20" s="22"/>
      <c r="VVM20" s="45"/>
      <c r="VVN20" s="22"/>
      <c r="VVO20" s="45"/>
      <c r="VVP20" s="22"/>
      <c r="VVQ20" s="45"/>
      <c r="VVR20" s="22"/>
      <c r="VVS20" s="45"/>
      <c r="VVT20" s="22"/>
      <c r="VVU20" s="45"/>
      <c r="VVV20" s="22"/>
      <c r="VVW20" s="45"/>
      <c r="VVX20" s="22"/>
      <c r="VVY20" s="45"/>
      <c r="VVZ20" s="22"/>
      <c r="VWA20" s="45"/>
      <c r="VWB20" s="22"/>
      <c r="VWC20" s="45"/>
      <c r="VWD20" s="22"/>
      <c r="VWE20" s="45"/>
      <c r="VWF20" s="22"/>
      <c r="VWG20" s="45"/>
      <c r="VWH20" s="22"/>
      <c r="VWI20" s="45"/>
      <c r="VWJ20" s="22"/>
      <c r="VWK20" s="45"/>
      <c r="VWL20" s="22"/>
      <c r="VWM20" s="45"/>
      <c r="VWN20" s="22"/>
      <c r="VWO20" s="45"/>
      <c r="VWP20" s="22"/>
      <c r="VWQ20" s="45"/>
      <c r="VWR20" s="22"/>
      <c r="VWS20" s="45"/>
      <c r="VWT20" s="22"/>
      <c r="VWU20" s="45"/>
      <c r="VWV20" s="22"/>
      <c r="VWW20" s="45"/>
      <c r="VWX20" s="22"/>
      <c r="VWY20" s="45"/>
      <c r="VWZ20" s="22"/>
      <c r="VXA20" s="45"/>
      <c r="VXB20" s="22"/>
      <c r="VXC20" s="45"/>
      <c r="VXD20" s="22"/>
      <c r="VXE20" s="45"/>
      <c r="VXF20" s="22"/>
      <c r="VXG20" s="45"/>
      <c r="VXH20" s="22"/>
      <c r="VXI20" s="45"/>
      <c r="VXJ20" s="22"/>
      <c r="VXK20" s="45"/>
      <c r="VXL20" s="22"/>
      <c r="VXM20" s="45"/>
      <c r="VXN20" s="22"/>
      <c r="VXO20" s="45"/>
      <c r="VXP20" s="22"/>
      <c r="VXQ20" s="45"/>
      <c r="VXR20" s="22"/>
      <c r="VXS20" s="45"/>
      <c r="VXT20" s="22"/>
      <c r="VXU20" s="45"/>
      <c r="VXV20" s="22"/>
      <c r="VXW20" s="45"/>
      <c r="VXX20" s="22"/>
      <c r="VXY20" s="45"/>
      <c r="VXZ20" s="22"/>
      <c r="VYA20" s="45"/>
      <c r="VYB20" s="22"/>
      <c r="VYC20" s="45"/>
      <c r="VYD20" s="22"/>
      <c r="VYE20" s="45"/>
      <c r="VYF20" s="22"/>
      <c r="VYG20" s="45"/>
      <c r="VYH20" s="22"/>
      <c r="VYI20" s="45"/>
      <c r="VYJ20" s="22"/>
      <c r="VYK20" s="45"/>
      <c r="VYL20" s="22"/>
      <c r="VYM20" s="45"/>
      <c r="VYN20" s="22"/>
      <c r="VYO20" s="45"/>
      <c r="VYP20" s="22"/>
      <c r="VYQ20" s="45"/>
      <c r="VYR20" s="22"/>
      <c r="VYS20" s="45"/>
      <c r="VYT20" s="22"/>
      <c r="VYU20" s="45"/>
      <c r="VYV20" s="22"/>
      <c r="VYW20" s="45"/>
      <c r="VYX20" s="22"/>
      <c r="VYY20" s="45"/>
      <c r="VYZ20" s="22"/>
      <c r="VZA20" s="45"/>
      <c r="VZB20" s="22"/>
      <c r="VZC20" s="45"/>
      <c r="VZD20" s="22"/>
      <c r="VZE20" s="45"/>
      <c r="VZF20" s="22"/>
      <c r="VZG20" s="45"/>
      <c r="VZH20" s="22"/>
      <c r="VZI20" s="45"/>
      <c r="VZJ20" s="22"/>
      <c r="VZK20" s="45"/>
      <c r="VZL20" s="22"/>
      <c r="VZM20" s="45"/>
      <c r="VZN20" s="22"/>
      <c r="VZO20" s="45"/>
      <c r="VZP20" s="22"/>
      <c r="VZQ20" s="45"/>
      <c r="VZR20" s="22"/>
      <c r="VZS20" s="45"/>
      <c r="VZT20" s="22"/>
      <c r="VZU20" s="45"/>
      <c r="VZV20" s="22"/>
      <c r="VZW20" s="45"/>
      <c r="VZX20" s="22"/>
      <c r="VZY20" s="45"/>
      <c r="VZZ20" s="22"/>
      <c r="WAA20" s="45"/>
      <c r="WAB20" s="22"/>
      <c r="WAC20" s="45"/>
      <c r="WAD20" s="22"/>
      <c r="WAE20" s="45"/>
      <c r="WAF20" s="22"/>
      <c r="WAG20" s="45"/>
      <c r="WAH20" s="22"/>
      <c r="WAI20" s="45"/>
      <c r="WAJ20" s="22"/>
      <c r="WAK20" s="45"/>
      <c r="WAL20" s="22"/>
      <c r="WAM20" s="45"/>
      <c r="WAN20" s="22"/>
      <c r="WAO20" s="45"/>
      <c r="WAP20" s="22"/>
      <c r="WAQ20" s="45"/>
      <c r="WAR20" s="22"/>
      <c r="WAS20" s="45"/>
      <c r="WAT20" s="22"/>
      <c r="WAU20" s="45"/>
      <c r="WAV20" s="22"/>
      <c r="WAW20" s="45"/>
      <c r="WAX20" s="22"/>
      <c r="WAY20" s="45"/>
      <c r="WAZ20" s="22"/>
      <c r="WBA20" s="45"/>
      <c r="WBB20" s="22"/>
      <c r="WBC20" s="45"/>
      <c r="WBD20" s="22"/>
      <c r="WBE20" s="45"/>
      <c r="WBF20" s="22"/>
      <c r="WBG20" s="45"/>
      <c r="WBH20" s="22"/>
      <c r="WBI20" s="45"/>
      <c r="WBJ20" s="22"/>
      <c r="WBK20" s="45"/>
      <c r="WBL20" s="22"/>
      <c r="WBM20" s="45"/>
      <c r="WBN20" s="22"/>
      <c r="WBO20" s="45"/>
      <c r="WBP20" s="22"/>
      <c r="WBQ20" s="45"/>
      <c r="WBR20" s="22"/>
      <c r="WBS20" s="45"/>
      <c r="WBT20" s="22"/>
      <c r="WBU20" s="45"/>
      <c r="WBV20" s="22"/>
      <c r="WBW20" s="45"/>
      <c r="WBX20" s="22"/>
      <c r="WBY20" s="45"/>
      <c r="WBZ20" s="22"/>
      <c r="WCA20" s="45"/>
      <c r="WCB20" s="22"/>
      <c r="WCC20" s="45"/>
      <c r="WCD20" s="22"/>
      <c r="WCE20" s="45"/>
      <c r="WCF20" s="22"/>
      <c r="WCG20" s="45"/>
      <c r="WCH20" s="22"/>
      <c r="WCI20" s="45"/>
      <c r="WCJ20" s="22"/>
      <c r="WCK20" s="45"/>
      <c r="WCL20" s="22"/>
      <c r="WCM20" s="45"/>
      <c r="WCN20" s="22"/>
      <c r="WCO20" s="45"/>
      <c r="WCP20" s="22"/>
      <c r="WCQ20" s="45"/>
      <c r="WCR20" s="22"/>
      <c r="WCS20" s="45"/>
      <c r="WCT20" s="22"/>
      <c r="WCU20" s="45"/>
      <c r="WCV20" s="22"/>
      <c r="WCW20" s="45"/>
      <c r="WCX20" s="22"/>
      <c r="WCY20" s="45"/>
      <c r="WCZ20" s="22"/>
      <c r="WDA20" s="45"/>
      <c r="WDB20" s="22"/>
      <c r="WDC20" s="45"/>
      <c r="WDD20" s="22"/>
      <c r="WDE20" s="45"/>
      <c r="WDF20" s="22"/>
      <c r="WDG20" s="45"/>
      <c r="WDH20" s="22"/>
      <c r="WDI20" s="45"/>
      <c r="WDJ20" s="22"/>
      <c r="WDK20" s="45"/>
      <c r="WDL20" s="22"/>
      <c r="WDM20" s="45"/>
      <c r="WDN20" s="22"/>
      <c r="WDO20" s="45"/>
      <c r="WDP20" s="22"/>
      <c r="WDQ20" s="45"/>
      <c r="WDR20" s="22"/>
      <c r="WDS20" s="45"/>
      <c r="WDT20" s="22"/>
      <c r="WDU20" s="45"/>
      <c r="WDV20" s="22"/>
      <c r="WDW20" s="45"/>
      <c r="WDX20" s="22"/>
      <c r="WDY20" s="45"/>
      <c r="WDZ20" s="22"/>
      <c r="WEA20" s="45"/>
      <c r="WEB20" s="22"/>
      <c r="WEC20" s="45"/>
      <c r="WED20" s="22"/>
      <c r="WEE20" s="45"/>
      <c r="WEF20" s="22"/>
      <c r="WEG20" s="45"/>
      <c r="WEH20" s="22"/>
      <c r="WEI20" s="45"/>
      <c r="WEJ20" s="22"/>
      <c r="WEK20" s="45"/>
      <c r="WEL20" s="22"/>
      <c r="WEM20" s="45"/>
      <c r="WEN20" s="22"/>
      <c r="WEO20" s="45"/>
      <c r="WEP20" s="22"/>
      <c r="WEQ20" s="45"/>
      <c r="WER20" s="22"/>
      <c r="WES20" s="45"/>
      <c r="WET20" s="22"/>
      <c r="WEU20" s="45"/>
      <c r="WEV20" s="22"/>
      <c r="WEW20" s="45"/>
      <c r="WEX20" s="22"/>
      <c r="WEY20" s="45"/>
      <c r="WEZ20" s="22"/>
      <c r="WFA20" s="45"/>
      <c r="WFB20" s="22"/>
      <c r="WFC20" s="45"/>
      <c r="WFD20" s="22"/>
      <c r="WFE20" s="45"/>
      <c r="WFF20" s="22"/>
      <c r="WFG20" s="45"/>
      <c r="WFH20" s="22"/>
      <c r="WFI20" s="45"/>
      <c r="WFJ20" s="22"/>
      <c r="WFK20" s="45"/>
      <c r="WFL20" s="22"/>
      <c r="WFM20" s="45"/>
      <c r="WFN20" s="22"/>
      <c r="WFO20" s="45"/>
      <c r="WFP20" s="22"/>
      <c r="WFQ20" s="45"/>
      <c r="WFR20" s="22"/>
      <c r="WFS20" s="45"/>
      <c r="WFT20" s="22"/>
      <c r="WFU20" s="45"/>
      <c r="WFV20" s="22"/>
      <c r="WFW20" s="45"/>
      <c r="WFX20" s="22"/>
      <c r="WFY20" s="45"/>
      <c r="WFZ20" s="22"/>
      <c r="WGA20" s="45"/>
      <c r="WGB20" s="22"/>
      <c r="WGC20" s="45"/>
      <c r="WGD20" s="22"/>
      <c r="WGE20" s="45"/>
      <c r="WGF20" s="22"/>
      <c r="WGG20" s="45"/>
      <c r="WGH20" s="22"/>
      <c r="WGI20" s="45"/>
      <c r="WGJ20" s="22"/>
      <c r="WGK20" s="45"/>
      <c r="WGL20" s="22"/>
      <c r="WGM20" s="45"/>
      <c r="WGN20" s="22"/>
      <c r="WGO20" s="45"/>
      <c r="WGP20" s="22"/>
      <c r="WGQ20" s="45"/>
      <c r="WGR20" s="22"/>
      <c r="WGS20" s="45"/>
      <c r="WGT20" s="22"/>
      <c r="WGU20" s="45"/>
      <c r="WGV20" s="22"/>
      <c r="WGW20" s="45"/>
      <c r="WGX20" s="22"/>
      <c r="WGY20" s="45"/>
      <c r="WGZ20" s="22"/>
      <c r="WHA20" s="45"/>
      <c r="WHB20" s="22"/>
      <c r="WHC20" s="45"/>
      <c r="WHD20" s="22"/>
      <c r="WHE20" s="45"/>
      <c r="WHF20" s="22"/>
      <c r="WHG20" s="45"/>
      <c r="WHH20" s="22"/>
      <c r="WHI20" s="45"/>
      <c r="WHJ20" s="22"/>
      <c r="WHK20" s="45"/>
      <c r="WHL20" s="22"/>
      <c r="WHM20" s="45"/>
      <c r="WHN20" s="22"/>
      <c r="WHO20" s="45"/>
      <c r="WHP20" s="22"/>
      <c r="WHQ20" s="45"/>
      <c r="WHR20" s="22"/>
      <c r="WHS20" s="45"/>
      <c r="WHT20" s="22"/>
      <c r="WHU20" s="45"/>
      <c r="WHV20" s="22"/>
      <c r="WHW20" s="45"/>
      <c r="WHX20" s="22"/>
      <c r="WHY20" s="45"/>
      <c r="WHZ20" s="22"/>
      <c r="WIA20" s="45"/>
      <c r="WIB20" s="22"/>
      <c r="WIC20" s="45"/>
      <c r="WID20" s="22"/>
      <c r="WIE20" s="45"/>
      <c r="WIF20" s="22"/>
      <c r="WIG20" s="45"/>
      <c r="WIH20" s="22"/>
      <c r="WII20" s="45"/>
      <c r="WIJ20" s="22"/>
      <c r="WIK20" s="45"/>
      <c r="WIL20" s="22"/>
      <c r="WIM20" s="45"/>
      <c r="WIN20" s="22"/>
      <c r="WIO20" s="45"/>
      <c r="WIP20" s="22"/>
      <c r="WIQ20" s="45"/>
      <c r="WIR20" s="22"/>
      <c r="WIS20" s="45"/>
      <c r="WIT20" s="22"/>
      <c r="WIU20" s="45"/>
      <c r="WIV20" s="22"/>
      <c r="WIW20" s="45"/>
      <c r="WIX20" s="22"/>
      <c r="WIY20" s="45"/>
      <c r="WIZ20" s="22"/>
      <c r="WJA20" s="45"/>
      <c r="WJB20" s="22"/>
      <c r="WJC20" s="45"/>
      <c r="WJD20" s="22"/>
      <c r="WJE20" s="45"/>
      <c r="WJF20" s="22"/>
      <c r="WJG20" s="45"/>
      <c r="WJH20" s="22"/>
      <c r="WJI20" s="45"/>
      <c r="WJJ20" s="22"/>
      <c r="WJK20" s="45"/>
      <c r="WJL20" s="22"/>
      <c r="WJM20" s="45"/>
      <c r="WJN20" s="22"/>
      <c r="WJO20" s="45"/>
      <c r="WJP20" s="22"/>
      <c r="WJQ20" s="45"/>
      <c r="WJR20" s="22"/>
      <c r="WJS20" s="45"/>
      <c r="WJT20" s="22"/>
      <c r="WJU20" s="45"/>
      <c r="WJV20" s="22"/>
      <c r="WJW20" s="45"/>
      <c r="WJX20" s="22"/>
      <c r="WJY20" s="45"/>
      <c r="WJZ20" s="22"/>
      <c r="WKA20" s="45"/>
      <c r="WKB20" s="22"/>
      <c r="WKC20" s="45"/>
      <c r="WKD20" s="22"/>
      <c r="WKE20" s="45"/>
      <c r="WKF20" s="22"/>
      <c r="WKG20" s="45"/>
      <c r="WKH20" s="22"/>
      <c r="WKI20" s="45"/>
      <c r="WKJ20" s="22"/>
      <c r="WKK20" s="45"/>
      <c r="WKL20" s="22"/>
      <c r="WKM20" s="45"/>
      <c r="WKN20" s="22"/>
      <c r="WKO20" s="45"/>
      <c r="WKP20" s="22"/>
      <c r="WKQ20" s="45"/>
      <c r="WKR20" s="22"/>
      <c r="WKS20" s="45"/>
      <c r="WKT20" s="22"/>
      <c r="WKU20" s="45"/>
      <c r="WKV20" s="22"/>
      <c r="WKW20" s="45"/>
      <c r="WKX20" s="22"/>
      <c r="WKY20" s="45"/>
      <c r="WKZ20" s="22"/>
      <c r="WLA20" s="45"/>
      <c r="WLB20" s="22"/>
      <c r="WLC20" s="45"/>
      <c r="WLD20" s="22"/>
      <c r="WLE20" s="45"/>
      <c r="WLF20" s="22"/>
      <c r="WLG20" s="45"/>
      <c r="WLH20" s="22"/>
      <c r="WLI20" s="45"/>
      <c r="WLJ20" s="22"/>
      <c r="WLK20" s="45"/>
      <c r="WLL20" s="22"/>
      <c r="WLM20" s="45"/>
      <c r="WLN20" s="22"/>
      <c r="WLO20" s="45"/>
      <c r="WLP20" s="22"/>
      <c r="WLQ20" s="45"/>
      <c r="WLR20" s="22"/>
      <c r="WLS20" s="45"/>
      <c r="WLT20" s="22"/>
      <c r="WLU20" s="45"/>
      <c r="WLV20" s="22"/>
      <c r="WLW20" s="45"/>
      <c r="WLX20" s="22"/>
      <c r="WLY20" s="45"/>
      <c r="WLZ20" s="22"/>
      <c r="WMA20" s="45"/>
      <c r="WMB20" s="22"/>
      <c r="WMC20" s="45"/>
      <c r="WMD20" s="22"/>
      <c r="WME20" s="45"/>
      <c r="WMF20" s="22"/>
      <c r="WMG20" s="45"/>
      <c r="WMH20" s="22"/>
      <c r="WMI20" s="45"/>
      <c r="WMJ20" s="22"/>
      <c r="WMK20" s="45"/>
      <c r="WML20" s="22"/>
      <c r="WMM20" s="45"/>
      <c r="WMN20" s="22"/>
      <c r="WMO20" s="45"/>
      <c r="WMP20" s="22"/>
      <c r="WMQ20" s="45"/>
      <c r="WMR20" s="22"/>
      <c r="WMS20" s="45"/>
      <c r="WMT20" s="22"/>
      <c r="WMU20" s="45"/>
      <c r="WMV20" s="22"/>
      <c r="WMW20" s="45"/>
      <c r="WMX20" s="22"/>
      <c r="WMY20" s="45"/>
      <c r="WMZ20" s="22"/>
      <c r="WNA20" s="45"/>
      <c r="WNB20" s="22"/>
      <c r="WNC20" s="45"/>
      <c r="WND20" s="22"/>
      <c r="WNE20" s="45"/>
      <c r="WNF20" s="22"/>
      <c r="WNG20" s="45"/>
      <c r="WNH20" s="22"/>
      <c r="WNI20" s="45"/>
      <c r="WNJ20" s="22"/>
      <c r="WNK20" s="45"/>
      <c r="WNL20" s="22"/>
      <c r="WNM20" s="45"/>
      <c r="WNN20" s="22"/>
      <c r="WNO20" s="45"/>
      <c r="WNP20" s="22"/>
      <c r="WNQ20" s="45"/>
      <c r="WNR20" s="22"/>
      <c r="WNS20" s="45"/>
      <c r="WNT20" s="22"/>
      <c r="WNU20" s="45"/>
      <c r="WNV20" s="22"/>
      <c r="WNW20" s="45"/>
      <c r="WNX20" s="22"/>
      <c r="WNY20" s="45"/>
      <c r="WNZ20" s="22"/>
      <c r="WOA20" s="45"/>
      <c r="WOB20" s="22"/>
      <c r="WOC20" s="45"/>
      <c r="WOD20" s="22"/>
      <c r="WOE20" s="45"/>
      <c r="WOF20" s="22"/>
      <c r="WOG20" s="45"/>
      <c r="WOH20" s="22"/>
      <c r="WOI20" s="45"/>
      <c r="WOJ20" s="22"/>
      <c r="WOK20" s="45"/>
      <c r="WOL20" s="22"/>
      <c r="WOM20" s="45"/>
      <c r="WON20" s="22"/>
      <c r="WOO20" s="45"/>
      <c r="WOP20" s="22"/>
      <c r="WOQ20" s="45"/>
      <c r="WOR20" s="22"/>
      <c r="WOS20" s="45"/>
      <c r="WOT20" s="22"/>
      <c r="WOU20" s="45"/>
      <c r="WOV20" s="22"/>
      <c r="WOW20" s="45"/>
      <c r="WOX20" s="22"/>
      <c r="WOY20" s="45"/>
      <c r="WOZ20" s="22"/>
      <c r="WPA20" s="45"/>
      <c r="WPB20" s="22"/>
      <c r="WPC20" s="45"/>
      <c r="WPD20" s="22"/>
      <c r="WPE20" s="45"/>
      <c r="WPF20" s="22"/>
      <c r="WPG20" s="45"/>
      <c r="WPH20" s="22"/>
      <c r="WPI20" s="45"/>
      <c r="WPJ20" s="22"/>
      <c r="WPK20" s="45"/>
      <c r="WPL20" s="22"/>
      <c r="WPM20" s="45"/>
      <c r="WPN20" s="22"/>
      <c r="WPO20" s="45"/>
      <c r="WPP20" s="22"/>
      <c r="WPQ20" s="45"/>
      <c r="WPR20" s="22"/>
      <c r="WPS20" s="45"/>
      <c r="WPT20" s="22"/>
      <c r="WPU20" s="45"/>
      <c r="WPV20" s="22"/>
      <c r="WPW20" s="45"/>
      <c r="WPX20" s="22"/>
      <c r="WPY20" s="45"/>
      <c r="WPZ20" s="22"/>
      <c r="WQA20" s="45"/>
      <c r="WQB20" s="22"/>
      <c r="WQC20" s="45"/>
      <c r="WQD20" s="22"/>
      <c r="WQE20" s="45"/>
      <c r="WQF20" s="22"/>
      <c r="WQG20" s="45"/>
      <c r="WQH20" s="22"/>
      <c r="WQI20" s="45"/>
      <c r="WQJ20" s="22"/>
      <c r="WQK20" s="45"/>
      <c r="WQL20" s="22"/>
      <c r="WQM20" s="45"/>
      <c r="WQN20" s="22"/>
      <c r="WQO20" s="45"/>
      <c r="WQP20" s="22"/>
      <c r="WQQ20" s="45"/>
      <c r="WQR20" s="22"/>
      <c r="WQS20" s="45"/>
      <c r="WQT20" s="22"/>
      <c r="WQU20" s="45"/>
      <c r="WQV20" s="22"/>
      <c r="WQW20" s="45"/>
      <c r="WQX20" s="22"/>
      <c r="WQY20" s="45"/>
      <c r="WQZ20" s="22"/>
      <c r="WRA20" s="45"/>
      <c r="WRB20" s="22"/>
      <c r="WRC20" s="45"/>
      <c r="WRD20" s="22"/>
      <c r="WRE20" s="45"/>
      <c r="WRF20" s="22"/>
      <c r="WRG20" s="45"/>
      <c r="WRH20" s="22"/>
      <c r="WRI20" s="45"/>
      <c r="WRJ20" s="22"/>
      <c r="WRK20" s="45"/>
      <c r="WRL20" s="22"/>
      <c r="WRM20" s="45"/>
      <c r="WRN20" s="22"/>
      <c r="WRO20" s="45"/>
      <c r="WRP20" s="22"/>
      <c r="WRQ20" s="45"/>
      <c r="WRR20" s="22"/>
      <c r="WRS20" s="45"/>
      <c r="WRT20" s="22"/>
      <c r="WRU20" s="45"/>
      <c r="WRV20" s="22"/>
      <c r="WRW20" s="45"/>
      <c r="WRX20" s="22"/>
      <c r="WRY20" s="45"/>
      <c r="WRZ20" s="22"/>
      <c r="WSA20" s="45"/>
      <c r="WSB20" s="22"/>
      <c r="WSC20" s="45"/>
      <c r="WSD20" s="22"/>
      <c r="WSE20" s="45"/>
      <c r="WSF20" s="22"/>
      <c r="WSG20" s="45"/>
      <c r="WSH20" s="22"/>
      <c r="WSI20" s="45"/>
      <c r="WSJ20" s="22"/>
      <c r="WSK20" s="45"/>
      <c r="WSL20" s="22"/>
      <c r="WSM20" s="45"/>
      <c r="WSN20" s="22"/>
      <c r="WSO20" s="45"/>
      <c r="WSP20" s="22"/>
      <c r="WSQ20" s="45"/>
      <c r="WSR20" s="22"/>
      <c r="WSS20" s="45"/>
      <c r="WST20" s="22"/>
      <c r="WSU20" s="45"/>
      <c r="WSV20" s="22"/>
      <c r="WSW20" s="45"/>
      <c r="WSX20" s="22"/>
      <c r="WSY20" s="45"/>
      <c r="WSZ20" s="22"/>
      <c r="WTA20" s="45"/>
      <c r="WTB20" s="22"/>
      <c r="WTC20" s="45"/>
      <c r="WTD20" s="22"/>
      <c r="WTE20" s="45"/>
      <c r="WTF20" s="22"/>
      <c r="WTG20" s="45"/>
      <c r="WTH20" s="22"/>
      <c r="WTI20" s="45"/>
      <c r="WTJ20" s="22"/>
      <c r="WTK20" s="45"/>
      <c r="WTL20" s="22"/>
      <c r="WTM20" s="45"/>
      <c r="WTN20" s="22"/>
      <c r="WTO20" s="45"/>
      <c r="WTP20" s="22"/>
      <c r="WTQ20" s="45"/>
      <c r="WTR20" s="22"/>
      <c r="WTS20" s="45"/>
      <c r="WTT20" s="22"/>
      <c r="WTU20" s="45"/>
      <c r="WTV20" s="22"/>
      <c r="WTW20" s="45"/>
      <c r="WTX20" s="22"/>
      <c r="WTY20" s="45"/>
      <c r="WTZ20" s="22"/>
      <c r="WUA20" s="45"/>
      <c r="WUB20" s="22"/>
      <c r="WUC20" s="45"/>
      <c r="WUD20" s="22"/>
      <c r="WUE20" s="45"/>
      <c r="WUF20" s="22"/>
      <c r="WUG20" s="45"/>
      <c r="WUH20" s="22"/>
      <c r="WUI20" s="45"/>
      <c r="WUJ20" s="22"/>
      <c r="WUK20" s="45"/>
      <c r="WUL20" s="22"/>
      <c r="WUM20" s="45"/>
      <c r="WUN20" s="22"/>
      <c r="WUO20" s="45"/>
      <c r="WUP20" s="22"/>
      <c r="WUQ20" s="45"/>
      <c r="WUR20" s="22"/>
      <c r="WUS20" s="45"/>
      <c r="WUT20" s="22"/>
      <c r="WUU20" s="45"/>
      <c r="WUV20" s="22"/>
      <c r="WUW20" s="45"/>
      <c r="WUX20" s="22"/>
      <c r="WUY20" s="45"/>
      <c r="WUZ20" s="22"/>
      <c r="WVA20" s="45"/>
      <c r="WVB20" s="22"/>
      <c r="WVC20" s="45"/>
      <c r="WVD20" s="22"/>
      <c r="WVE20" s="45"/>
      <c r="WVF20" s="22"/>
      <c r="WVG20" s="45"/>
      <c r="WVH20" s="22"/>
      <c r="WVI20" s="45"/>
      <c r="WVJ20" s="22"/>
      <c r="WVK20" s="45"/>
      <c r="WVL20" s="22"/>
      <c r="WVM20" s="45"/>
      <c r="WVN20" s="22"/>
      <c r="WVO20" s="45"/>
      <c r="WVP20" s="22"/>
      <c r="WVQ20" s="45"/>
      <c r="WVR20" s="22"/>
      <c r="WVS20" s="45"/>
      <c r="WVT20" s="22"/>
      <c r="WVU20" s="45"/>
      <c r="WVV20" s="22"/>
      <c r="WVW20" s="45"/>
      <c r="WVX20" s="22"/>
      <c r="WVY20" s="45"/>
      <c r="WVZ20" s="22"/>
      <c r="WWA20" s="45"/>
      <c r="WWB20" s="22"/>
      <c r="WWC20" s="45"/>
      <c r="WWD20" s="22"/>
      <c r="WWE20" s="45"/>
      <c r="WWF20" s="22"/>
      <c r="WWG20" s="45"/>
      <c r="WWH20" s="22"/>
      <c r="WWI20" s="45"/>
      <c r="WWJ20" s="22"/>
      <c r="WWK20" s="45"/>
      <c r="WWL20" s="22"/>
      <c r="WWM20" s="45"/>
      <c r="WWN20" s="22"/>
      <c r="WWO20" s="45"/>
      <c r="WWP20" s="22"/>
      <c r="WWQ20" s="45"/>
      <c r="WWR20" s="22"/>
      <c r="WWS20" s="45"/>
      <c r="WWT20" s="22"/>
      <c r="WWU20" s="45"/>
      <c r="WWV20" s="22"/>
      <c r="WWW20" s="45"/>
      <c r="WWX20" s="22"/>
      <c r="WWY20" s="45"/>
      <c r="WWZ20" s="22"/>
      <c r="WXA20" s="45"/>
      <c r="WXB20" s="22"/>
      <c r="WXC20" s="45"/>
      <c r="WXD20" s="22"/>
      <c r="WXE20" s="45"/>
      <c r="WXF20" s="22"/>
      <c r="WXG20" s="45"/>
      <c r="WXH20" s="22"/>
      <c r="WXI20" s="45"/>
      <c r="WXJ20" s="22"/>
      <c r="WXK20" s="45"/>
      <c r="WXL20" s="22"/>
      <c r="WXM20" s="45"/>
      <c r="WXN20" s="22"/>
      <c r="WXO20" s="45"/>
      <c r="WXP20" s="22"/>
      <c r="WXQ20" s="45"/>
      <c r="WXR20" s="22"/>
      <c r="WXS20" s="45"/>
      <c r="WXT20" s="22"/>
      <c r="WXU20" s="45"/>
      <c r="WXV20" s="22"/>
      <c r="WXW20" s="45"/>
      <c r="WXX20" s="22"/>
      <c r="WXY20" s="45"/>
      <c r="WXZ20" s="22"/>
      <c r="WYA20" s="45"/>
      <c r="WYB20" s="22"/>
      <c r="WYC20" s="45"/>
      <c r="WYD20" s="22"/>
      <c r="WYE20" s="45"/>
      <c r="WYF20" s="22"/>
      <c r="WYG20" s="45"/>
      <c r="WYH20" s="22"/>
      <c r="WYI20" s="45"/>
      <c r="WYJ20" s="22"/>
      <c r="WYK20" s="45"/>
      <c r="WYL20" s="22"/>
      <c r="WYM20" s="45"/>
      <c r="WYN20" s="22"/>
      <c r="WYO20" s="45"/>
      <c r="WYP20" s="22"/>
      <c r="WYQ20" s="45"/>
      <c r="WYR20" s="22"/>
      <c r="WYS20" s="45"/>
      <c r="WYT20" s="22"/>
      <c r="WYU20" s="45"/>
      <c r="WYV20" s="22"/>
      <c r="WYW20" s="45"/>
      <c r="WYX20" s="22"/>
      <c r="WYY20" s="45"/>
      <c r="WYZ20" s="22"/>
      <c r="WZA20" s="45"/>
      <c r="WZB20" s="22"/>
      <c r="WZC20" s="45"/>
      <c r="WZD20" s="22"/>
      <c r="WZE20" s="45"/>
      <c r="WZF20" s="22"/>
      <c r="WZG20" s="45"/>
      <c r="WZH20" s="22"/>
      <c r="WZI20" s="45"/>
      <c r="WZJ20" s="22"/>
      <c r="WZK20" s="45"/>
      <c r="WZL20" s="22"/>
      <c r="WZM20" s="45"/>
      <c r="WZN20" s="22"/>
      <c r="WZO20" s="45"/>
      <c r="WZP20" s="22"/>
      <c r="WZQ20" s="45"/>
      <c r="WZR20" s="22"/>
      <c r="WZS20" s="45"/>
      <c r="WZT20" s="22"/>
      <c r="WZU20" s="45"/>
      <c r="WZV20" s="22"/>
      <c r="WZW20" s="45"/>
      <c r="WZX20" s="22"/>
      <c r="WZY20" s="45"/>
      <c r="WZZ20" s="22"/>
      <c r="XAA20" s="45"/>
      <c r="XAB20" s="22"/>
      <c r="XAC20" s="45"/>
      <c r="XAD20" s="22"/>
      <c r="XAE20" s="45"/>
      <c r="XAF20" s="22"/>
      <c r="XAG20" s="45"/>
      <c r="XAH20" s="22"/>
      <c r="XAI20" s="45"/>
      <c r="XAJ20" s="22"/>
      <c r="XAK20" s="45"/>
      <c r="XAL20" s="22"/>
      <c r="XAM20" s="45"/>
      <c r="XAN20" s="22"/>
      <c r="XAO20" s="45"/>
      <c r="XAP20" s="22"/>
      <c r="XAQ20" s="45"/>
      <c r="XAR20" s="22"/>
      <c r="XAS20" s="45"/>
      <c r="XAT20" s="22"/>
      <c r="XAU20" s="45"/>
      <c r="XAV20" s="22"/>
      <c r="XAW20" s="45"/>
      <c r="XAX20" s="22"/>
      <c r="XAY20" s="45"/>
      <c r="XAZ20" s="22"/>
      <c r="XBA20" s="45"/>
      <c r="XBB20" s="22"/>
      <c r="XBC20" s="45"/>
      <c r="XBD20" s="22"/>
      <c r="XBE20" s="45"/>
      <c r="XBF20" s="22"/>
      <c r="XBG20" s="45"/>
      <c r="XBH20" s="22"/>
      <c r="XBI20" s="45"/>
      <c r="XBJ20" s="22"/>
      <c r="XBK20" s="45"/>
      <c r="XBL20" s="22"/>
      <c r="XBM20" s="45"/>
      <c r="XBN20" s="22"/>
      <c r="XBO20" s="45"/>
      <c r="XBP20" s="22"/>
      <c r="XBQ20" s="45"/>
      <c r="XBR20" s="22"/>
      <c r="XBS20" s="45"/>
      <c r="XBT20" s="22"/>
      <c r="XBU20" s="45"/>
      <c r="XBV20" s="22"/>
      <c r="XBW20" s="45"/>
      <c r="XBX20" s="22"/>
      <c r="XBY20" s="45"/>
      <c r="XBZ20" s="22"/>
      <c r="XCA20" s="45"/>
      <c r="XCB20" s="22"/>
      <c r="XCC20" s="45"/>
      <c r="XCD20" s="22"/>
      <c r="XCE20" s="45"/>
      <c r="XCF20" s="22"/>
      <c r="XCG20" s="45"/>
      <c r="XCH20" s="22"/>
      <c r="XCI20" s="45"/>
      <c r="XCJ20" s="22"/>
      <c r="XCK20" s="45"/>
      <c r="XCL20" s="22"/>
      <c r="XCM20" s="45"/>
      <c r="XCN20" s="22"/>
      <c r="XCO20" s="45"/>
      <c r="XCP20" s="22"/>
      <c r="XCQ20" s="45"/>
      <c r="XCR20" s="22"/>
      <c r="XCS20" s="45"/>
      <c r="XCT20" s="22"/>
      <c r="XCU20" s="45"/>
      <c r="XCV20" s="22"/>
      <c r="XCW20" s="45"/>
      <c r="XCX20" s="22"/>
      <c r="XCY20" s="45"/>
      <c r="XCZ20" s="22"/>
      <c r="XDA20" s="45"/>
      <c r="XDB20" s="22"/>
      <c r="XDC20" s="45"/>
      <c r="XDD20" s="22"/>
      <c r="XDE20" s="45"/>
      <c r="XDF20" s="22"/>
      <c r="XDG20" s="45"/>
      <c r="XDH20" s="22"/>
      <c r="XDI20" s="45"/>
      <c r="XDJ20" s="22"/>
      <c r="XDK20" s="45"/>
      <c r="XDL20" s="22"/>
      <c r="XDM20" s="45"/>
      <c r="XDN20" s="22"/>
      <c r="XDO20" s="45"/>
      <c r="XDP20" s="22"/>
      <c r="XDQ20" s="45"/>
      <c r="XDR20" s="22"/>
      <c r="XDS20" s="45"/>
      <c r="XDT20" s="22"/>
      <c r="XDU20" s="45"/>
      <c r="XDV20" s="22"/>
      <c r="XDW20" s="45"/>
      <c r="XDX20" s="22"/>
      <c r="XDY20" s="45"/>
      <c r="XDZ20" s="22"/>
      <c r="XEA20" s="45"/>
      <c r="XEB20" s="22"/>
      <c r="XEC20" s="45"/>
      <c r="XED20" s="22"/>
      <c r="XEE20" s="45"/>
      <c r="XEF20" s="22"/>
      <c r="XEG20" s="45"/>
      <c r="XEH20" s="22"/>
      <c r="XEI20" s="45"/>
      <c r="XEJ20" s="22"/>
      <c r="XEK20" s="45"/>
      <c r="XEL20" s="22"/>
      <c r="XEM20" s="45"/>
      <c r="XEN20" s="22"/>
      <c r="XEO20" s="45"/>
      <c r="XEP20" s="22"/>
      <c r="XEQ20" s="45"/>
      <c r="XER20" s="22"/>
      <c r="XES20" s="45"/>
      <c r="XET20" s="22"/>
      <c r="XEU20" s="45"/>
      <c r="XEV20" s="22"/>
      <c r="XEW20" s="45"/>
      <c r="XEX20" s="22"/>
      <c r="XEY20" s="45"/>
      <c r="XEZ20" s="22"/>
      <c r="XFA20" s="45"/>
      <c r="XFB20" s="22"/>
      <c r="XFC20" s="45"/>
      <c r="XFD20" s="22"/>
    </row>
    <row r="21" spans="1:16384">
      <c r="A21" s="45"/>
      <c r="B21" s="22"/>
      <c r="C21" s="45"/>
      <c r="E21" s="45"/>
      <c r="G21" s="45"/>
      <c r="H21" s="22"/>
      <c r="I21" s="45"/>
      <c r="K21" s="45"/>
      <c r="L21" s="22"/>
      <c r="M21" s="45"/>
      <c r="N21" s="22"/>
      <c r="O21" s="45"/>
      <c r="P21" s="22"/>
      <c r="Q21" s="45"/>
      <c r="R21" s="22"/>
      <c r="S21" s="45"/>
      <c r="T21" s="22"/>
      <c r="U21" s="45"/>
      <c r="V21" s="22"/>
      <c r="W21" s="45"/>
      <c r="X21" s="22"/>
      <c r="Y21" s="45"/>
      <c r="Z21" s="22"/>
      <c r="AA21" s="45"/>
      <c r="AB21" s="22"/>
      <c r="AC21" s="45"/>
      <c r="AD21" s="22"/>
      <c r="AE21" s="45"/>
      <c r="AF21" s="22"/>
      <c r="AG21" s="45"/>
      <c r="AH21" s="22"/>
      <c r="AI21" s="45"/>
      <c r="AJ21" s="22"/>
      <c r="AK21" s="45"/>
      <c r="AL21" s="22"/>
      <c r="AM21" s="45"/>
      <c r="AN21" s="22"/>
      <c r="AO21" s="45"/>
      <c r="AP21" s="22"/>
      <c r="AQ21" s="45"/>
      <c r="AR21" s="22"/>
      <c r="AS21" s="45"/>
      <c r="AT21" s="22"/>
      <c r="AU21" s="45"/>
      <c r="AV21" s="22"/>
      <c r="AW21" s="45"/>
      <c r="AX21" s="22"/>
      <c r="AY21" s="45"/>
      <c r="AZ21" s="22"/>
      <c r="BA21" s="45"/>
      <c r="BB21" s="22"/>
      <c r="BC21" s="45"/>
      <c r="BD21" s="22"/>
      <c r="BE21" s="45"/>
      <c r="BF21" s="22"/>
      <c r="BG21" s="45"/>
      <c r="BH21" s="22"/>
      <c r="BI21" s="45"/>
      <c r="BJ21" s="22"/>
      <c r="BK21" s="45"/>
      <c r="BL21" s="22"/>
      <c r="BM21" s="45"/>
      <c r="BN21" s="22"/>
      <c r="BO21" s="45"/>
      <c r="BP21" s="22"/>
      <c r="BQ21" s="45"/>
      <c r="BR21" s="22"/>
      <c r="BS21" s="45"/>
      <c r="BT21" s="22"/>
      <c r="BU21" s="45"/>
      <c r="BV21" s="22"/>
      <c r="BW21" s="45"/>
      <c r="BX21" s="22"/>
      <c r="BY21" s="45"/>
      <c r="BZ21" s="22"/>
      <c r="CA21" s="45"/>
      <c r="CB21" s="22"/>
      <c r="CC21" s="45"/>
      <c r="CD21" s="22"/>
      <c r="CE21" s="45"/>
      <c r="CF21" s="22"/>
      <c r="CG21" s="45"/>
      <c r="CH21" s="22"/>
      <c r="CI21" s="45"/>
      <c r="CJ21" s="22"/>
      <c r="CK21" s="45"/>
      <c r="CL21" s="22"/>
      <c r="CM21" s="45"/>
      <c r="CN21" s="22"/>
      <c r="CO21" s="45"/>
      <c r="CP21" s="22"/>
      <c r="CQ21" s="45"/>
      <c r="CR21" s="22"/>
      <c r="CS21" s="45"/>
      <c r="CT21" s="22"/>
      <c r="CU21" s="45"/>
      <c r="CV21" s="22"/>
      <c r="CW21" s="45"/>
      <c r="CX21" s="22"/>
      <c r="CY21" s="45"/>
      <c r="CZ21" s="22"/>
      <c r="DA21" s="45"/>
      <c r="DB21" s="22"/>
      <c r="DC21" s="45"/>
      <c r="DD21" s="22"/>
      <c r="DE21" s="45"/>
      <c r="DF21" s="22"/>
      <c r="DG21" s="45"/>
      <c r="DH21" s="22"/>
      <c r="DI21" s="45"/>
      <c r="DJ21" s="22"/>
      <c r="DK21" s="45"/>
      <c r="DL21" s="22"/>
      <c r="DM21" s="45"/>
      <c r="DN21" s="22"/>
      <c r="DO21" s="45"/>
      <c r="DP21" s="22"/>
      <c r="DQ21" s="45"/>
      <c r="DR21" s="22"/>
      <c r="DS21" s="45"/>
      <c r="DT21" s="22"/>
      <c r="DU21" s="45"/>
      <c r="DV21" s="22"/>
      <c r="DW21" s="45"/>
      <c r="DX21" s="22"/>
      <c r="DY21" s="45"/>
      <c r="DZ21" s="22"/>
      <c r="EA21" s="45"/>
      <c r="EB21" s="22"/>
      <c r="EC21" s="45"/>
      <c r="ED21" s="22"/>
      <c r="EE21" s="45"/>
      <c r="EF21" s="22"/>
      <c r="EG21" s="45"/>
      <c r="EH21" s="22"/>
      <c r="EI21" s="45"/>
      <c r="EJ21" s="22"/>
      <c r="EK21" s="45"/>
      <c r="EL21" s="22"/>
      <c r="EM21" s="45"/>
      <c r="EN21" s="22"/>
      <c r="EO21" s="45"/>
      <c r="EP21" s="22"/>
      <c r="EQ21" s="45"/>
      <c r="ER21" s="22"/>
      <c r="ES21" s="45"/>
      <c r="ET21" s="22"/>
      <c r="EU21" s="45"/>
      <c r="EV21" s="22"/>
      <c r="EW21" s="45"/>
      <c r="EX21" s="22"/>
      <c r="EY21" s="45"/>
      <c r="EZ21" s="22"/>
      <c r="FA21" s="45"/>
      <c r="FB21" s="22"/>
      <c r="FC21" s="45"/>
      <c r="FD21" s="22"/>
      <c r="FE21" s="45"/>
      <c r="FF21" s="22"/>
      <c r="FG21" s="45"/>
      <c r="FH21" s="22"/>
      <c r="FI21" s="45"/>
      <c r="FJ21" s="22"/>
      <c r="FK21" s="45"/>
      <c r="FL21" s="22"/>
      <c r="FM21" s="45"/>
      <c r="FN21" s="22"/>
      <c r="FO21" s="45"/>
      <c r="FP21" s="22"/>
      <c r="FQ21" s="45"/>
      <c r="FR21" s="22"/>
      <c r="FS21" s="45"/>
      <c r="FT21" s="22"/>
      <c r="FU21" s="45"/>
      <c r="FV21" s="22"/>
      <c r="FW21" s="45"/>
      <c r="FX21" s="22"/>
      <c r="FY21" s="45"/>
      <c r="FZ21" s="22"/>
      <c r="GA21" s="45"/>
      <c r="GB21" s="22"/>
      <c r="GC21" s="45"/>
      <c r="GD21" s="22"/>
      <c r="GE21" s="45"/>
      <c r="GF21" s="22"/>
      <c r="GG21" s="45"/>
      <c r="GH21" s="22"/>
      <c r="GI21" s="45"/>
      <c r="GJ21" s="22"/>
      <c r="GK21" s="45"/>
      <c r="GL21" s="22"/>
      <c r="GM21" s="45"/>
      <c r="GN21" s="22"/>
      <c r="GO21" s="45"/>
      <c r="GP21" s="22"/>
      <c r="GQ21" s="45"/>
      <c r="GR21" s="22"/>
      <c r="GS21" s="45"/>
      <c r="GT21" s="22"/>
      <c r="GU21" s="45"/>
      <c r="GV21" s="22"/>
      <c r="GW21" s="45"/>
      <c r="GX21" s="22"/>
      <c r="GY21" s="45"/>
      <c r="GZ21" s="22"/>
      <c r="HA21" s="45"/>
      <c r="HB21" s="22"/>
      <c r="HC21" s="45"/>
      <c r="HD21" s="22"/>
      <c r="HE21" s="45"/>
      <c r="HF21" s="22"/>
      <c r="HG21" s="45"/>
      <c r="HH21" s="22"/>
      <c r="HI21" s="45"/>
      <c r="HJ21" s="22"/>
      <c r="HK21" s="45"/>
      <c r="HL21" s="22"/>
      <c r="HM21" s="45"/>
      <c r="HN21" s="22"/>
      <c r="HO21" s="45"/>
      <c r="HP21" s="22"/>
      <c r="HQ21" s="45"/>
      <c r="HR21" s="22"/>
      <c r="HS21" s="45"/>
      <c r="HT21" s="22"/>
      <c r="HU21" s="45"/>
      <c r="HV21" s="22"/>
      <c r="HW21" s="45"/>
      <c r="HX21" s="22"/>
      <c r="HY21" s="45"/>
      <c r="HZ21" s="22"/>
      <c r="IA21" s="45"/>
      <c r="IB21" s="22"/>
      <c r="IC21" s="45"/>
      <c r="ID21" s="22"/>
      <c r="IE21" s="45"/>
      <c r="IF21" s="22"/>
      <c r="IG21" s="45"/>
      <c r="IH21" s="22"/>
      <c r="II21" s="45"/>
      <c r="IJ21" s="22"/>
      <c r="IK21" s="45"/>
      <c r="IL21" s="22"/>
      <c r="IM21" s="45"/>
      <c r="IN21" s="22"/>
      <c r="IO21" s="45"/>
      <c r="IP21" s="22"/>
      <c r="IQ21" s="45"/>
      <c r="IR21" s="22"/>
      <c r="IS21" s="45"/>
      <c r="IT21" s="22"/>
      <c r="IU21" s="45"/>
      <c r="IV21" s="22"/>
      <c r="IW21" s="45"/>
      <c r="IX21" s="22"/>
      <c r="IY21" s="45"/>
      <c r="IZ21" s="22"/>
      <c r="JA21" s="45"/>
      <c r="JB21" s="22"/>
      <c r="JC21" s="45"/>
      <c r="JD21" s="22"/>
      <c r="JE21" s="45"/>
      <c r="JF21" s="22"/>
      <c r="JG21" s="45"/>
      <c r="JH21" s="22"/>
      <c r="JI21" s="45"/>
      <c r="JJ21" s="22"/>
      <c r="JK21" s="45"/>
      <c r="JL21" s="22"/>
      <c r="JM21" s="45"/>
      <c r="JN21" s="22"/>
      <c r="JO21" s="45"/>
      <c r="JP21" s="22"/>
      <c r="JQ21" s="45"/>
      <c r="JR21" s="22"/>
      <c r="JS21" s="45"/>
      <c r="JT21" s="22"/>
      <c r="JU21" s="45"/>
      <c r="JV21" s="22"/>
      <c r="JW21" s="45"/>
      <c r="JX21" s="22"/>
      <c r="JY21" s="45"/>
      <c r="JZ21" s="22"/>
      <c r="KA21" s="45"/>
      <c r="KB21" s="22"/>
      <c r="KC21" s="45"/>
      <c r="KD21" s="22"/>
      <c r="KE21" s="45"/>
      <c r="KF21" s="22"/>
      <c r="KG21" s="45"/>
      <c r="KH21" s="22"/>
      <c r="KI21" s="45"/>
      <c r="KJ21" s="22"/>
      <c r="KK21" s="45"/>
      <c r="KL21" s="22"/>
      <c r="KM21" s="45"/>
      <c r="KN21" s="22"/>
      <c r="KO21" s="45"/>
      <c r="KP21" s="22"/>
      <c r="KQ21" s="45"/>
      <c r="KR21" s="22"/>
      <c r="KS21" s="45"/>
      <c r="KT21" s="22"/>
      <c r="KU21" s="45"/>
      <c r="KV21" s="22"/>
      <c r="KW21" s="45"/>
      <c r="KX21" s="22"/>
      <c r="KY21" s="45"/>
      <c r="KZ21" s="22"/>
      <c r="LA21" s="45"/>
      <c r="LB21" s="22"/>
      <c r="LC21" s="45"/>
      <c r="LD21" s="22"/>
      <c r="LE21" s="45"/>
      <c r="LF21" s="22"/>
      <c r="LG21" s="45"/>
      <c r="LH21" s="22"/>
      <c r="LI21" s="45"/>
      <c r="LJ21" s="22"/>
      <c r="LK21" s="45"/>
      <c r="LL21" s="22"/>
      <c r="LM21" s="45"/>
      <c r="LN21" s="22"/>
      <c r="LO21" s="45"/>
      <c r="LP21" s="22"/>
      <c r="LQ21" s="45"/>
      <c r="LR21" s="22"/>
      <c r="LS21" s="45"/>
      <c r="LT21" s="22"/>
      <c r="LU21" s="45"/>
      <c r="LV21" s="22"/>
      <c r="LW21" s="45"/>
      <c r="LX21" s="22"/>
      <c r="LY21" s="45"/>
      <c r="LZ21" s="22"/>
      <c r="MA21" s="45"/>
      <c r="MB21" s="22"/>
      <c r="MC21" s="45"/>
      <c r="MD21" s="22"/>
      <c r="ME21" s="45"/>
      <c r="MF21" s="22"/>
      <c r="MG21" s="45"/>
      <c r="MH21" s="22"/>
      <c r="MI21" s="45"/>
      <c r="MJ21" s="22"/>
      <c r="MK21" s="45"/>
      <c r="ML21" s="22"/>
      <c r="MM21" s="45"/>
      <c r="MN21" s="22"/>
      <c r="MO21" s="45"/>
      <c r="MP21" s="22"/>
      <c r="MQ21" s="45"/>
      <c r="MR21" s="22"/>
      <c r="MS21" s="45"/>
      <c r="MT21" s="22"/>
      <c r="MU21" s="45"/>
      <c r="MV21" s="22"/>
      <c r="MW21" s="45"/>
      <c r="MX21" s="22"/>
      <c r="MY21" s="45"/>
      <c r="MZ21" s="22"/>
      <c r="NA21" s="45"/>
      <c r="NB21" s="22"/>
      <c r="NC21" s="45"/>
      <c r="ND21" s="22"/>
      <c r="NE21" s="45"/>
      <c r="NF21" s="22"/>
      <c r="NG21" s="45"/>
      <c r="NH21" s="22"/>
      <c r="NI21" s="45"/>
      <c r="NJ21" s="22"/>
      <c r="NK21" s="45"/>
      <c r="NL21" s="22"/>
      <c r="NM21" s="45"/>
      <c r="NN21" s="22"/>
      <c r="NO21" s="45"/>
      <c r="NP21" s="22"/>
      <c r="NQ21" s="45"/>
      <c r="NR21" s="22"/>
      <c r="NS21" s="45"/>
      <c r="NT21" s="22"/>
      <c r="NU21" s="45"/>
      <c r="NV21" s="22"/>
      <c r="NW21" s="45"/>
      <c r="NX21" s="22"/>
      <c r="NY21" s="45"/>
      <c r="NZ21" s="22"/>
      <c r="OA21" s="45"/>
      <c r="OB21" s="22"/>
      <c r="OC21" s="45"/>
      <c r="OD21" s="22"/>
      <c r="OE21" s="45"/>
      <c r="OF21" s="22"/>
      <c r="OG21" s="45"/>
      <c r="OH21" s="22"/>
      <c r="OI21" s="45"/>
      <c r="OJ21" s="22"/>
      <c r="OK21" s="45"/>
      <c r="OL21" s="22"/>
      <c r="OM21" s="45"/>
      <c r="ON21" s="22"/>
      <c r="OO21" s="45"/>
      <c r="OP21" s="22"/>
      <c r="OQ21" s="45"/>
      <c r="OR21" s="22"/>
      <c r="OS21" s="45"/>
      <c r="OT21" s="22"/>
      <c r="OU21" s="45"/>
      <c r="OV21" s="22"/>
      <c r="OW21" s="45"/>
      <c r="OX21" s="22"/>
      <c r="OY21" s="45"/>
      <c r="OZ21" s="22"/>
      <c r="PA21" s="45"/>
      <c r="PB21" s="22"/>
      <c r="PC21" s="45"/>
      <c r="PD21" s="22"/>
      <c r="PE21" s="45"/>
      <c r="PF21" s="22"/>
      <c r="PG21" s="45"/>
      <c r="PH21" s="22"/>
      <c r="PI21" s="45"/>
      <c r="PJ21" s="22"/>
      <c r="PK21" s="45"/>
      <c r="PL21" s="22"/>
      <c r="PM21" s="45"/>
      <c r="PN21" s="22"/>
      <c r="PO21" s="45"/>
      <c r="PP21" s="22"/>
      <c r="PQ21" s="45"/>
      <c r="PR21" s="22"/>
      <c r="PS21" s="45"/>
      <c r="PT21" s="22"/>
      <c r="PU21" s="45"/>
      <c r="PV21" s="22"/>
      <c r="PW21" s="45"/>
      <c r="PX21" s="22"/>
      <c r="PY21" s="45"/>
      <c r="PZ21" s="22"/>
      <c r="QA21" s="45"/>
      <c r="QB21" s="22"/>
      <c r="QC21" s="45"/>
      <c r="QD21" s="22"/>
      <c r="QE21" s="45"/>
      <c r="QF21" s="22"/>
      <c r="QG21" s="45"/>
      <c r="QH21" s="22"/>
      <c r="QI21" s="45"/>
      <c r="QJ21" s="22"/>
      <c r="QK21" s="45"/>
      <c r="QL21" s="22"/>
      <c r="QM21" s="45"/>
      <c r="QN21" s="22"/>
      <c r="QO21" s="45"/>
      <c r="QP21" s="22"/>
      <c r="QQ21" s="45"/>
      <c r="QR21" s="22"/>
      <c r="QS21" s="45"/>
      <c r="QT21" s="22"/>
      <c r="QU21" s="45"/>
      <c r="QV21" s="22"/>
      <c r="QW21" s="45"/>
      <c r="QX21" s="22"/>
      <c r="QY21" s="45"/>
      <c r="QZ21" s="22"/>
      <c r="RA21" s="45"/>
      <c r="RB21" s="22"/>
      <c r="RC21" s="45"/>
      <c r="RD21" s="22"/>
      <c r="RE21" s="45"/>
      <c r="RF21" s="22"/>
      <c r="RG21" s="45"/>
      <c r="RH21" s="22"/>
      <c r="RI21" s="45"/>
      <c r="RJ21" s="22"/>
      <c r="RK21" s="45"/>
      <c r="RL21" s="22"/>
      <c r="RM21" s="45"/>
      <c r="RN21" s="22"/>
      <c r="RO21" s="45"/>
      <c r="RP21" s="22"/>
      <c r="RQ21" s="45"/>
      <c r="RR21" s="22"/>
      <c r="RS21" s="45"/>
      <c r="RT21" s="22"/>
      <c r="RU21" s="45"/>
      <c r="RV21" s="22"/>
      <c r="RW21" s="45"/>
      <c r="RX21" s="22"/>
      <c r="RY21" s="45"/>
      <c r="RZ21" s="22"/>
      <c r="SA21" s="45"/>
      <c r="SB21" s="22"/>
      <c r="SC21" s="45"/>
      <c r="SD21" s="22"/>
      <c r="SE21" s="45"/>
      <c r="SF21" s="22"/>
      <c r="SG21" s="45"/>
      <c r="SH21" s="22"/>
      <c r="SI21" s="45"/>
      <c r="SJ21" s="22"/>
      <c r="SK21" s="45"/>
      <c r="SL21" s="22"/>
      <c r="SM21" s="45"/>
      <c r="SN21" s="22"/>
      <c r="SO21" s="45"/>
      <c r="SP21" s="22"/>
      <c r="SQ21" s="45"/>
      <c r="SR21" s="22"/>
      <c r="SS21" s="45"/>
      <c r="ST21" s="22"/>
      <c r="SU21" s="45"/>
      <c r="SV21" s="22"/>
      <c r="SW21" s="45"/>
      <c r="SX21" s="22"/>
      <c r="SY21" s="45"/>
      <c r="SZ21" s="22"/>
      <c r="TA21" s="45"/>
      <c r="TB21" s="22"/>
      <c r="TC21" s="45"/>
      <c r="TD21" s="22"/>
      <c r="TE21" s="45"/>
      <c r="TF21" s="22"/>
      <c r="TG21" s="45"/>
      <c r="TH21" s="22"/>
      <c r="TI21" s="45"/>
      <c r="TJ21" s="22"/>
      <c r="TK21" s="45"/>
      <c r="TL21" s="22"/>
      <c r="TM21" s="45"/>
      <c r="TN21" s="22"/>
      <c r="TO21" s="45"/>
      <c r="TP21" s="22"/>
      <c r="TQ21" s="45"/>
      <c r="TR21" s="22"/>
      <c r="TS21" s="45"/>
      <c r="TT21" s="22"/>
      <c r="TU21" s="45"/>
      <c r="TV21" s="22"/>
      <c r="TW21" s="45"/>
      <c r="TX21" s="22"/>
      <c r="TY21" s="45"/>
      <c r="TZ21" s="22"/>
      <c r="UA21" s="45"/>
      <c r="UB21" s="22"/>
      <c r="UC21" s="45"/>
      <c r="UD21" s="22"/>
      <c r="UE21" s="45"/>
      <c r="UF21" s="22"/>
      <c r="UG21" s="45"/>
      <c r="UH21" s="22"/>
      <c r="UI21" s="45"/>
      <c r="UJ21" s="22"/>
      <c r="UK21" s="45"/>
      <c r="UL21" s="22"/>
      <c r="UM21" s="45"/>
      <c r="UN21" s="22"/>
      <c r="UO21" s="45"/>
      <c r="UP21" s="22"/>
      <c r="UQ21" s="45"/>
      <c r="UR21" s="22"/>
      <c r="US21" s="45"/>
      <c r="UT21" s="22"/>
      <c r="UU21" s="45"/>
      <c r="UV21" s="22"/>
      <c r="UW21" s="45"/>
      <c r="UX21" s="22"/>
      <c r="UY21" s="45"/>
      <c r="UZ21" s="22"/>
      <c r="VA21" s="45"/>
      <c r="VB21" s="22"/>
      <c r="VC21" s="45"/>
      <c r="VD21" s="22"/>
      <c r="VE21" s="45"/>
      <c r="VF21" s="22"/>
      <c r="VG21" s="45"/>
      <c r="VH21" s="22"/>
      <c r="VI21" s="45"/>
      <c r="VJ21" s="22"/>
      <c r="VK21" s="45"/>
      <c r="VL21" s="22"/>
      <c r="VM21" s="45"/>
      <c r="VN21" s="22"/>
      <c r="VO21" s="45"/>
      <c r="VP21" s="22"/>
      <c r="VQ21" s="45"/>
      <c r="VR21" s="22"/>
      <c r="VS21" s="45"/>
      <c r="VT21" s="22"/>
      <c r="VU21" s="45"/>
      <c r="VV21" s="22"/>
      <c r="VW21" s="45"/>
      <c r="VX21" s="22"/>
      <c r="VY21" s="45"/>
      <c r="VZ21" s="22"/>
      <c r="WA21" s="45"/>
      <c r="WB21" s="22"/>
      <c r="WC21" s="45"/>
      <c r="WD21" s="22"/>
      <c r="WE21" s="45"/>
      <c r="WF21" s="22"/>
      <c r="WG21" s="45"/>
      <c r="WH21" s="22"/>
      <c r="WI21" s="45"/>
      <c r="WJ21" s="22"/>
      <c r="WK21" s="45"/>
      <c r="WL21" s="22"/>
      <c r="WM21" s="45"/>
      <c r="WN21" s="22"/>
      <c r="WO21" s="45"/>
      <c r="WP21" s="22"/>
      <c r="WQ21" s="45"/>
      <c r="WR21" s="22"/>
      <c r="WS21" s="45"/>
      <c r="WT21" s="22"/>
      <c r="WU21" s="45"/>
      <c r="WV21" s="22"/>
      <c r="WW21" s="45"/>
      <c r="WX21" s="22"/>
      <c r="WY21" s="45"/>
      <c r="WZ21" s="22"/>
      <c r="XA21" s="45"/>
      <c r="XB21" s="22"/>
      <c r="XC21" s="45"/>
      <c r="XD21" s="22"/>
      <c r="XE21" s="45"/>
      <c r="XF21" s="22"/>
      <c r="XG21" s="45"/>
      <c r="XH21" s="22"/>
      <c r="XI21" s="45"/>
      <c r="XJ21" s="22"/>
      <c r="XK21" s="45"/>
      <c r="XL21" s="22"/>
      <c r="XM21" s="45"/>
      <c r="XN21" s="22"/>
      <c r="XO21" s="45"/>
      <c r="XP21" s="22"/>
      <c r="XQ21" s="45"/>
      <c r="XR21" s="22"/>
      <c r="XS21" s="45"/>
      <c r="XT21" s="22"/>
      <c r="XU21" s="45"/>
      <c r="XV21" s="22"/>
      <c r="XW21" s="45"/>
      <c r="XX21" s="22"/>
      <c r="XY21" s="45"/>
      <c r="XZ21" s="22"/>
      <c r="YA21" s="45"/>
      <c r="YB21" s="22"/>
      <c r="YC21" s="45"/>
      <c r="YD21" s="22"/>
      <c r="YE21" s="45"/>
      <c r="YF21" s="22"/>
      <c r="YG21" s="45"/>
      <c r="YH21" s="22"/>
      <c r="YI21" s="45"/>
      <c r="YJ21" s="22"/>
      <c r="YK21" s="45"/>
      <c r="YL21" s="22"/>
      <c r="YM21" s="45"/>
      <c r="YN21" s="22"/>
      <c r="YO21" s="45"/>
      <c r="YP21" s="22"/>
      <c r="YQ21" s="45"/>
      <c r="YR21" s="22"/>
      <c r="YS21" s="45"/>
      <c r="YT21" s="22"/>
      <c r="YU21" s="45"/>
      <c r="YV21" s="22"/>
      <c r="YW21" s="45"/>
      <c r="YX21" s="22"/>
      <c r="YY21" s="45"/>
      <c r="YZ21" s="22"/>
      <c r="ZA21" s="45"/>
      <c r="ZB21" s="22"/>
      <c r="ZC21" s="45"/>
      <c r="ZD21" s="22"/>
      <c r="ZE21" s="45"/>
      <c r="ZF21" s="22"/>
      <c r="ZG21" s="45"/>
      <c r="ZH21" s="22"/>
      <c r="ZI21" s="45"/>
      <c r="ZJ21" s="22"/>
      <c r="ZK21" s="45"/>
      <c r="ZL21" s="22"/>
      <c r="ZM21" s="45"/>
      <c r="ZN21" s="22"/>
      <c r="ZO21" s="45"/>
      <c r="ZP21" s="22"/>
      <c r="ZQ21" s="45"/>
      <c r="ZR21" s="22"/>
      <c r="ZS21" s="45"/>
      <c r="ZT21" s="22"/>
      <c r="ZU21" s="45"/>
      <c r="ZV21" s="22"/>
      <c r="ZW21" s="45"/>
      <c r="ZX21" s="22"/>
      <c r="ZY21" s="45"/>
      <c r="ZZ21" s="22"/>
      <c r="AAA21" s="45"/>
      <c r="AAB21" s="22"/>
      <c r="AAC21" s="45"/>
      <c r="AAD21" s="22"/>
      <c r="AAE21" s="45"/>
      <c r="AAF21" s="22"/>
      <c r="AAG21" s="45"/>
      <c r="AAH21" s="22"/>
      <c r="AAI21" s="45"/>
      <c r="AAJ21" s="22"/>
      <c r="AAK21" s="45"/>
      <c r="AAL21" s="22"/>
      <c r="AAM21" s="45"/>
      <c r="AAN21" s="22"/>
      <c r="AAO21" s="45"/>
      <c r="AAP21" s="22"/>
      <c r="AAQ21" s="45"/>
      <c r="AAR21" s="22"/>
      <c r="AAS21" s="45"/>
      <c r="AAT21" s="22"/>
      <c r="AAU21" s="45"/>
      <c r="AAV21" s="22"/>
      <c r="AAW21" s="45"/>
      <c r="AAX21" s="22"/>
      <c r="AAY21" s="45"/>
      <c r="AAZ21" s="22"/>
      <c r="ABA21" s="45"/>
      <c r="ABB21" s="22"/>
      <c r="ABC21" s="45"/>
      <c r="ABD21" s="22"/>
      <c r="ABE21" s="45"/>
      <c r="ABF21" s="22"/>
      <c r="ABG21" s="45"/>
      <c r="ABH21" s="22"/>
      <c r="ABI21" s="45"/>
      <c r="ABJ21" s="22"/>
      <c r="ABK21" s="45"/>
      <c r="ABL21" s="22"/>
      <c r="ABM21" s="45"/>
      <c r="ABN21" s="22"/>
      <c r="ABO21" s="45"/>
      <c r="ABP21" s="22"/>
      <c r="ABQ21" s="45"/>
      <c r="ABR21" s="22"/>
      <c r="ABS21" s="45"/>
      <c r="ABT21" s="22"/>
      <c r="ABU21" s="45"/>
      <c r="ABV21" s="22"/>
      <c r="ABW21" s="45"/>
      <c r="ABX21" s="22"/>
      <c r="ABY21" s="45"/>
      <c r="ABZ21" s="22"/>
      <c r="ACA21" s="45"/>
      <c r="ACB21" s="22"/>
      <c r="ACC21" s="45"/>
      <c r="ACD21" s="22"/>
      <c r="ACE21" s="45"/>
      <c r="ACF21" s="22"/>
      <c r="ACG21" s="45"/>
      <c r="ACH21" s="22"/>
      <c r="ACI21" s="45"/>
      <c r="ACJ21" s="22"/>
      <c r="ACK21" s="45"/>
      <c r="ACL21" s="22"/>
      <c r="ACM21" s="45"/>
      <c r="ACN21" s="22"/>
      <c r="ACO21" s="45"/>
      <c r="ACP21" s="22"/>
      <c r="ACQ21" s="45"/>
      <c r="ACR21" s="22"/>
      <c r="ACS21" s="45"/>
      <c r="ACT21" s="22"/>
      <c r="ACU21" s="45"/>
      <c r="ACV21" s="22"/>
      <c r="ACW21" s="45"/>
      <c r="ACX21" s="22"/>
      <c r="ACY21" s="45"/>
      <c r="ACZ21" s="22"/>
      <c r="ADA21" s="45"/>
      <c r="ADB21" s="22"/>
      <c r="ADC21" s="45"/>
      <c r="ADD21" s="22"/>
      <c r="ADE21" s="45"/>
      <c r="ADF21" s="22"/>
      <c r="ADG21" s="45"/>
      <c r="ADH21" s="22"/>
      <c r="ADI21" s="45"/>
      <c r="ADJ21" s="22"/>
      <c r="ADK21" s="45"/>
      <c r="ADL21" s="22"/>
      <c r="ADM21" s="45"/>
      <c r="ADN21" s="22"/>
      <c r="ADO21" s="45"/>
      <c r="ADP21" s="22"/>
      <c r="ADQ21" s="45"/>
      <c r="ADR21" s="22"/>
      <c r="ADS21" s="45"/>
      <c r="ADT21" s="22"/>
      <c r="ADU21" s="45"/>
      <c r="ADV21" s="22"/>
      <c r="ADW21" s="45"/>
      <c r="ADX21" s="22"/>
      <c r="ADY21" s="45"/>
      <c r="ADZ21" s="22"/>
      <c r="AEA21" s="45"/>
      <c r="AEB21" s="22"/>
      <c r="AEC21" s="45"/>
      <c r="AED21" s="22"/>
      <c r="AEE21" s="45"/>
      <c r="AEF21" s="22"/>
      <c r="AEG21" s="45"/>
      <c r="AEH21" s="22"/>
      <c r="AEI21" s="45"/>
      <c r="AEJ21" s="22"/>
      <c r="AEK21" s="45"/>
      <c r="AEL21" s="22"/>
      <c r="AEM21" s="45"/>
      <c r="AEN21" s="22"/>
      <c r="AEO21" s="45"/>
      <c r="AEP21" s="22"/>
      <c r="AEQ21" s="45"/>
      <c r="AER21" s="22"/>
      <c r="AES21" s="45"/>
      <c r="AET21" s="22"/>
      <c r="AEU21" s="45"/>
      <c r="AEV21" s="22"/>
      <c r="AEW21" s="45"/>
      <c r="AEX21" s="22"/>
      <c r="AEY21" s="45"/>
      <c r="AEZ21" s="22"/>
      <c r="AFA21" s="45"/>
      <c r="AFB21" s="22"/>
      <c r="AFC21" s="45"/>
      <c r="AFD21" s="22"/>
      <c r="AFE21" s="45"/>
      <c r="AFF21" s="22"/>
      <c r="AFG21" s="45"/>
      <c r="AFH21" s="22"/>
      <c r="AFI21" s="45"/>
      <c r="AFJ21" s="22"/>
      <c r="AFK21" s="45"/>
      <c r="AFL21" s="22"/>
      <c r="AFM21" s="45"/>
      <c r="AFN21" s="22"/>
      <c r="AFO21" s="45"/>
      <c r="AFP21" s="22"/>
      <c r="AFQ21" s="45"/>
      <c r="AFR21" s="22"/>
      <c r="AFS21" s="45"/>
      <c r="AFT21" s="22"/>
      <c r="AFU21" s="45"/>
      <c r="AFV21" s="22"/>
      <c r="AFW21" s="45"/>
      <c r="AFX21" s="22"/>
      <c r="AFY21" s="45"/>
      <c r="AFZ21" s="22"/>
      <c r="AGA21" s="45"/>
      <c r="AGB21" s="22"/>
      <c r="AGC21" s="45"/>
      <c r="AGD21" s="22"/>
      <c r="AGE21" s="45"/>
      <c r="AGF21" s="22"/>
      <c r="AGG21" s="45"/>
      <c r="AGH21" s="22"/>
      <c r="AGI21" s="45"/>
      <c r="AGJ21" s="22"/>
      <c r="AGK21" s="45"/>
      <c r="AGL21" s="22"/>
      <c r="AGM21" s="45"/>
      <c r="AGN21" s="22"/>
      <c r="AGO21" s="45"/>
      <c r="AGP21" s="22"/>
      <c r="AGQ21" s="45"/>
      <c r="AGR21" s="22"/>
      <c r="AGS21" s="45"/>
      <c r="AGT21" s="22"/>
      <c r="AGU21" s="45"/>
      <c r="AGV21" s="22"/>
      <c r="AGW21" s="45"/>
      <c r="AGX21" s="22"/>
      <c r="AGY21" s="45"/>
      <c r="AGZ21" s="22"/>
      <c r="AHA21" s="45"/>
      <c r="AHB21" s="22"/>
      <c r="AHC21" s="45"/>
      <c r="AHD21" s="22"/>
      <c r="AHE21" s="45"/>
      <c r="AHF21" s="22"/>
      <c r="AHG21" s="45"/>
      <c r="AHH21" s="22"/>
      <c r="AHI21" s="45"/>
      <c r="AHJ21" s="22"/>
      <c r="AHK21" s="45"/>
      <c r="AHL21" s="22"/>
      <c r="AHM21" s="45"/>
      <c r="AHN21" s="22"/>
      <c r="AHO21" s="45"/>
      <c r="AHP21" s="22"/>
      <c r="AHQ21" s="45"/>
      <c r="AHR21" s="22"/>
      <c r="AHS21" s="45"/>
      <c r="AHT21" s="22"/>
      <c r="AHU21" s="45"/>
      <c r="AHV21" s="22"/>
      <c r="AHW21" s="45"/>
      <c r="AHX21" s="22"/>
      <c r="AHY21" s="45"/>
      <c r="AHZ21" s="22"/>
      <c r="AIA21" s="45"/>
      <c r="AIB21" s="22"/>
      <c r="AIC21" s="45"/>
      <c r="AID21" s="22"/>
      <c r="AIE21" s="45"/>
      <c r="AIF21" s="22"/>
      <c r="AIG21" s="45"/>
      <c r="AIH21" s="22"/>
      <c r="AII21" s="45"/>
      <c r="AIJ21" s="22"/>
      <c r="AIK21" s="45"/>
      <c r="AIL21" s="22"/>
      <c r="AIM21" s="45"/>
      <c r="AIN21" s="22"/>
      <c r="AIO21" s="45"/>
      <c r="AIP21" s="22"/>
      <c r="AIQ21" s="45"/>
      <c r="AIR21" s="22"/>
      <c r="AIS21" s="45"/>
      <c r="AIT21" s="22"/>
      <c r="AIU21" s="45"/>
      <c r="AIV21" s="22"/>
      <c r="AIW21" s="45"/>
      <c r="AIX21" s="22"/>
      <c r="AIY21" s="45"/>
      <c r="AIZ21" s="22"/>
      <c r="AJA21" s="45"/>
      <c r="AJB21" s="22"/>
      <c r="AJC21" s="45"/>
      <c r="AJD21" s="22"/>
      <c r="AJE21" s="45"/>
      <c r="AJF21" s="22"/>
      <c r="AJG21" s="45"/>
      <c r="AJH21" s="22"/>
      <c r="AJI21" s="45"/>
      <c r="AJJ21" s="22"/>
      <c r="AJK21" s="45"/>
      <c r="AJL21" s="22"/>
      <c r="AJM21" s="45"/>
      <c r="AJN21" s="22"/>
      <c r="AJO21" s="45"/>
      <c r="AJP21" s="22"/>
      <c r="AJQ21" s="45"/>
      <c r="AJR21" s="22"/>
      <c r="AJS21" s="45"/>
      <c r="AJT21" s="22"/>
      <c r="AJU21" s="45"/>
      <c r="AJV21" s="22"/>
      <c r="AJW21" s="45"/>
      <c r="AJX21" s="22"/>
      <c r="AJY21" s="45"/>
      <c r="AJZ21" s="22"/>
      <c r="AKA21" s="45"/>
      <c r="AKB21" s="22"/>
      <c r="AKC21" s="45"/>
      <c r="AKD21" s="22"/>
      <c r="AKE21" s="45"/>
      <c r="AKF21" s="22"/>
      <c r="AKG21" s="45"/>
      <c r="AKH21" s="22"/>
      <c r="AKI21" s="45"/>
      <c r="AKJ21" s="22"/>
      <c r="AKK21" s="45"/>
      <c r="AKL21" s="22"/>
      <c r="AKM21" s="45"/>
      <c r="AKN21" s="22"/>
      <c r="AKO21" s="45"/>
      <c r="AKP21" s="22"/>
      <c r="AKQ21" s="45"/>
      <c r="AKR21" s="22"/>
      <c r="AKS21" s="45"/>
      <c r="AKT21" s="22"/>
      <c r="AKU21" s="45"/>
      <c r="AKV21" s="22"/>
      <c r="AKW21" s="45"/>
      <c r="AKX21" s="22"/>
      <c r="AKY21" s="45"/>
      <c r="AKZ21" s="22"/>
      <c r="ALA21" s="45"/>
      <c r="ALB21" s="22"/>
      <c r="ALC21" s="45"/>
      <c r="ALD21" s="22"/>
      <c r="ALE21" s="45"/>
      <c r="ALF21" s="22"/>
      <c r="ALG21" s="45"/>
      <c r="ALH21" s="22"/>
      <c r="ALI21" s="45"/>
      <c r="ALJ21" s="22"/>
      <c r="ALK21" s="45"/>
      <c r="ALL21" s="22"/>
      <c r="ALM21" s="45"/>
      <c r="ALN21" s="22"/>
      <c r="ALO21" s="45"/>
      <c r="ALP21" s="22"/>
      <c r="ALQ21" s="45"/>
      <c r="ALR21" s="22"/>
      <c r="ALS21" s="45"/>
      <c r="ALT21" s="22"/>
      <c r="ALU21" s="45"/>
      <c r="ALV21" s="22"/>
      <c r="ALW21" s="45"/>
      <c r="ALX21" s="22"/>
      <c r="ALY21" s="45"/>
      <c r="ALZ21" s="22"/>
      <c r="AMA21" s="45"/>
      <c r="AMB21" s="22"/>
      <c r="AMC21" s="45"/>
      <c r="AMD21" s="22"/>
      <c r="AME21" s="45"/>
      <c r="AMF21" s="22"/>
      <c r="AMG21" s="45"/>
      <c r="AMH21" s="22"/>
      <c r="AMI21" s="45"/>
      <c r="AMJ21" s="22"/>
      <c r="AMK21" s="45"/>
      <c r="AML21" s="22"/>
      <c r="AMM21" s="45"/>
      <c r="AMN21" s="22"/>
      <c r="AMO21" s="45"/>
      <c r="AMP21" s="22"/>
      <c r="AMQ21" s="45"/>
      <c r="AMR21" s="22"/>
      <c r="AMS21" s="45"/>
      <c r="AMT21" s="22"/>
      <c r="AMU21" s="45"/>
      <c r="AMV21" s="22"/>
      <c r="AMW21" s="45"/>
      <c r="AMX21" s="22"/>
      <c r="AMY21" s="45"/>
      <c r="AMZ21" s="22"/>
      <c r="ANA21" s="45"/>
      <c r="ANB21" s="22"/>
      <c r="ANC21" s="45"/>
      <c r="AND21" s="22"/>
      <c r="ANE21" s="45"/>
      <c r="ANF21" s="22"/>
      <c r="ANG21" s="45"/>
      <c r="ANH21" s="22"/>
      <c r="ANI21" s="45"/>
      <c r="ANJ21" s="22"/>
      <c r="ANK21" s="45"/>
      <c r="ANL21" s="22"/>
      <c r="ANM21" s="45"/>
      <c r="ANN21" s="22"/>
      <c r="ANO21" s="45"/>
      <c r="ANP21" s="22"/>
      <c r="ANQ21" s="45"/>
      <c r="ANR21" s="22"/>
      <c r="ANS21" s="45"/>
      <c r="ANT21" s="22"/>
      <c r="ANU21" s="45"/>
      <c r="ANV21" s="22"/>
      <c r="ANW21" s="45"/>
      <c r="ANX21" s="22"/>
      <c r="ANY21" s="45"/>
      <c r="ANZ21" s="22"/>
      <c r="AOA21" s="45"/>
      <c r="AOB21" s="22"/>
      <c r="AOC21" s="45"/>
      <c r="AOD21" s="22"/>
      <c r="AOE21" s="45"/>
      <c r="AOF21" s="22"/>
      <c r="AOG21" s="45"/>
      <c r="AOH21" s="22"/>
      <c r="AOI21" s="45"/>
      <c r="AOJ21" s="22"/>
      <c r="AOK21" s="45"/>
      <c r="AOL21" s="22"/>
      <c r="AOM21" s="45"/>
      <c r="AON21" s="22"/>
      <c r="AOO21" s="45"/>
      <c r="AOP21" s="22"/>
      <c r="AOQ21" s="45"/>
      <c r="AOR21" s="22"/>
      <c r="AOS21" s="45"/>
      <c r="AOT21" s="22"/>
      <c r="AOU21" s="45"/>
      <c r="AOV21" s="22"/>
      <c r="AOW21" s="45"/>
      <c r="AOX21" s="22"/>
      <c r="AOY21" s="45"/>
      <c r="AOZ21" s="22"/>
      <c r="APA21" s="45"/>
      <c r="APB21" s="22"/>
      <c r="APC21" s="45"/>
      <c r="APD21" s="22"/>
      <c r="APE21" s="45"/>
      <c r="APF21" s="22"/>
      <c r="APG21" s="45"/>
      <c r="APH21" s="22"/>
      <c r="API21" s="45"/>
      <c r="APJ21" s="22"/>
      <c r="APK21" s="45"/>
      <c r="APL21" s="22"/>
      <c r="APM21" s="45"/>
      <c r="APN21" s="22"/>
      <c r="APO21" s="45"/>
      <c r="APP21" s="22"/>
      <c r="APQ21" s="45"/>
      <c r="APR21" s="22"/>
      <c r="APS21" s="45"/>
      <c r="APT21" s="22"/>
      <c r="APU21" s="45"/>
      <c r="APV21" s="22"/>
      <c r="APW21" s="45"/>
      <c r="APX21" s="22"/>
      <c r="APY21" s="45"/>
      <c r="APZ21" s="22"/>
      <c r="AQA21" s="45"/>
      <c r="AQB21" s="22"/>
      <c r="AQC21" s="45"/>
      <c r="AQD21" s="22"/>
      <c r="AQE21" s="45"/>
      <c r="AQF21" s="22"/>
      <c r="AQG21" s="45"/>
      <c r="AQH21" s="22"/>
      <c r="AQI21" s="45"/>
      <c r="AQJ21" s="22"/>
      <c r="AQK21" s="45"/>
      <c r="AQL21" s="22"/>
      <c r="AQM21" s="45"/>
      <c r="AQN21" s="22"/>
      <c r="AQO21" s="45"/>
      <c r="AQP21" s="22"/>
      <c r="AQQ21" s="45"/>
      <c r="AQR21" s="22"/>
      <c r="AQS21" s="45"/>
      <c r="AQT21" s="22"/>
      <c r="AQU21" s="45"/>
      <c r="AQV21" s="22"/>
      <c r="AQW21" s="45"/>
      <c r="AQX21" s="22"/>
      <c r="AQY21" s="45"/>
      <c r="AQZ21" s="22"/>
      <c r="ARA21" s="45"/>
      <c r="ARB21" s="22"/>
      <c r="ARC21" s="45"/>
      <c r="ARD21" s="22"/>
      <c r="ARE21" s="45"/>
      <c r="ARF21" s="22"/>
      <c r="ARG21" s="45"/>
      <c r="ARH21" s="22"/>
      <c r="ARI21" s="45"/>
      <c r="ARJ21" s="22"/>
      <c r="ARK21" s="45"/>
      <c r="ARL21" s="22"/>
      <c r="ARM21" s="45"/>
      <c r="ARN21" s="22"/>
      <c r="ARO21" s="45"/>
      <c r="ARP21" s="22"/>
      <c r="ARQ21" s="45"/>
      <c r="ARR21" s="22"/>
      <c r="ARS21" s="45"/>
      <c r="ART21" s="22"/>
      <c r="ARU21" s="45"/>
      <c r="ARV21" s="22"/>
      <c r="ARW21" s="45"/>
      <c r="ARX21" s="22"/>
      <c r="ARY21" s="45"/>
      <c r="ARZ21" s="22"/>
      <c r="ASA21" s="45"/>
      <c r="ASB21" s="22"/>
      <c r="ASC21" s="45"/>
      <c r="ASD21" s="22"/>
      <c r="ASE21" s="45"/>
      <c r="ASF21" s="22"/>
      <c r="ASG21" s="45"/>
      <c r="ASH21" s="22"/>
      <c r="ASI21" s="45"/>
      <c r="ASJ21" s="22"/>
      <c r="ASK21" s="45"/>
      <c r="ASL21" s="22"/>
      <c r="ASM21" s="45"/>
      <c r="ASN21" s="22"/>
      <c r="ASO21" s="45"/>
      <c r="ASP21" s="22"/>
      <c r="ASQ21" s="45"/>
      <c r="ASR21" s="22"/>
      <c r="ASS21" s="45"/>
      <c r="AST21" s="22"/>
      <c r="ASU21" s="45"/>
      <c r="ASV21" s="22"/>
      <c r="ASW21" s="45"/>
      <c r="ASX21" s="22"/>
      <c r="ASY21" s="45"/>
      <c r="ASZ21" s="22"/>
      <c r="ATA21" s="45"/>
      <c r="ATB21" s="22"/>
      <c r="ATC21" s="45"/>
      <c r="ATD21" s="22"/>
      <c r="ATE21" s="45"/>
      <c r="ATF21" s="22"/>
      <c r="ATG21" s="45"/>
      <c r="ATH21" s="22"/>
      <c r="ATI21" s="45"/>
      <c r="ATJ21" s="22"/>
      <c r="ATK21" s="45"/>
      <c r="ATL21" s="22"/>
      <c r="ATM21" s="45"/>
      <c r="ATN21" s="22"/>
      <c r="ATO21" s="45"/>
      <c r="ATP21" s="22"/>
      <c r="ATQ21" s="45"/>
      <c r="ATR21" s="22"/>
      <c r="ATS21" s="45"/>
      <c r="ATT21" s="22"/>
      <c r="ATU21" s="45"/>
      <c r="ATV21" s="22"/>
      <c r="ATW21" s="45"/>
      <c r="ATX21" s="22"/>
      <c r="ATY21" s="45"/>
      <c r="ATZ21" s="22"/>
      <c r="AUA21" s="45"/>
      <c r="AUB21" s="22"/>
      <c r="AUC21" s="45"/>
      <c r="AUD21" s="22"/>
      <c r="AUE21" s="45"/>
      <c r="AUF21" s="22"/>
      <c r="AUG21" s="45"/>
      <c r="AUH21" s="22"/>
      <c r="AUI21" s="45"/>
      <c r="AUJ21" s="22"/>
      <c r="AUK21" s="45"/>
      <c r="AUL21" s="22"/>
      <c r="AUM21" s="45"/>
      <c r="AUN21" s="22"/>
      <c r="AUO21" s="45"/>
      <c r="AUP21" s="22"/>
      <c r="AUQ21" s="45"/>
      <c r="AUR21" s="22"/>
      <c r="AUS21" s="45"/>
      <c r="AUT21" s="22"/>
      <c r="AUU21" s="45"/>
      <c r="AUV21" s="22"/>
      <c r="AUW21" s="45"/>
      <c r="AUX21" s="22"/>
      <c r="AUY21" s="45"/>
      <c r="AUZ21" s="22"/>
      <c r="AVA21" s="45"/>
      <c r="AVB21" s="22"/>
      <c r="AVC21" s="45"/>
      <c r="AVD21" s="22"/>
      <c r="AVE21" s="45"/>
      <c r="AVF21" s="22"/>
      <c r="AVG21" s="45"/>
      <c r="AVH21" s="22"/>
      <c r="AVI21" s="45"/>
      <c r="AVJ21" s="22"/>
      <c r="AVK21" s="45"/>
      <c r="AVL21" s="22"/>
      <c r="AVM21" s="45"/>
      <c r="AVN21" s="22"/>
      <c r="AVO21" s="45"/>
      <c r="AVP21" s="22"/>
      <c r="AVQ21" s="45"/>
      <c r="AVR21" s="22"/>
      <c r="AVS21" s="45"/>
      <c r="AVT21" s="22"/>
      <c r="AVU21" s="45"/>
      <c r="AVV21" s="22"/>
      <c r="AVW21" s="45"/>
      <c r="AVX21" s="22"/>
      <c r="AVY21" s="45"/>
      <c r="AVZ21" s="22"/>
      <c r="AWA21" s="45"/>
      <c r="AWB21" s="22"/>
      <c r="AWC21" s="45"/>
      <c r="AWD21" s="22"/>
      <c r="AWE21" s="45"/>
      <c r="AWF21" s="22"/>
      <c r="AWG21" s="45"/>
      <c r="AWH21" s="22"/>
      <c r="AWI21" s="45"/>
      <c r="AWJ21" s="22"/>
      <c r="AWK21" s="45"/>
      <c r="AWL21" s="22"/>
      <c r="AWM21" s="45"/>
      <c r="AWN21" s="22"/>
      <c r="AWO21" s="45"/>
      <c r="AWP21" s="22"/>
      <c r="AWQ21" s="45"/>
      <c r="AWR21" s="22"/>
      <c r="AWS21" s="45"/>
      <c r="AWT21" s="22"/>
      <c r="AWU21" s="45"/>
      <c r="AWV21" s="22"/>
      <c r="AWW21" s="45"/>
      <c r="AWX21" s="22"/>
      <c r="AWY21" s="45"/>
      <c r="AWZ21" s="22"/>
      <c r="AXA21" s="45"/>
      <c r="AXB21" s="22"/>
      <c r="AXC21" s="45"/>
      <c r="AXD21" s="22"/>
      <c r="AXE21" s="45"/>
      <c r="AXF21" s="22"/>
      <c r="AXG21" s="45"/>
      <c r="AXH21" s="22"/>
      <c r="AXI21" s="45"/>
      <c r="AXJ21" s="22"/>
      <c r="AXK21" s="45"/>
      <c r="AXL21" s="22"/>
      <c r="AXM21" s="45"/>
      <c r="AXN21" s="22"/>
      <c r="AXO21" s="45"/>
      <c r="AXP21" s="22"/>
      <c r="AXQ21" s="45"/>
      <c r="AXR21" s="22"/>
      <c r="AXS21" s="45"/>
      <c r="AXT21" s="22"/>
      <c r="AXU21" s="45"/>
      <c r="AXV21" s="22"/>
      <c r="AXW21" s="45"/>
      <c r="AXX21" s="22"/>
      <c r="AXY21" s="45"/>
      <c r="AXZ21" s="22"/>
      <c r="AYA21" s="45"/>
      <c r="AYB21" s="22"/>
      <c r="AYC21" s="45"/>
      <c r="AYD21" s="22"/>
      <c r="AYE21" s="45"/>
      <c r="AYF21" s="22"/>
      <c r="AYG21" s="45"/>
      <c r="AYH21" s="22"/>
      <c r="AYI21" s="45"/>
      <c r="AYJ21" s="22"/>
      <c r="AYK21" s="45"/>
      <c r="AYL21" s="22"/>
      <c r="AYM21" s="45"/>
      <c r="AYN21" s="22"/>
      <c r="AYO21" s="45"/>
      <c r="AYP21" s="22"/>
      <c r="AYQ21" s="45"/>
      <c r="AYR21" s="22"/>
      <c r="AYS21" s="45"/>
      <c r="AYT21" s="22"/>
      <c r="AYU21" s="45"/>
      <c r="AYV21" s="22"/>
      <c r="AYW21" s="45"/>
      <c r="AYX21" s="22"/>
      <c r="AYY21" s="45"/>
      <c r="AYZ21" s="22"/>
      <c r="AZA21" s="45"/>
      <c r="AZB21" s="22"/>
      <c r="AZC21" s="45"/>
      <c r="AZD21" s="22"/>
      <c r="AZE21" s="45"/>
      <c r="AZF21" s="22"/>
      <c r="AZG21" s="45"/>
      <c r="AZH21" s="22"/>
      <c r="AZI21" s="45"/>
      <c r="AZJ21" s="22"/>
      <c r="AZK21" s="45"/>
      <c r="AZL21" s="22"/>
      <c r="AZM21" s="45"/>
      <c r="AZN21" s="22"/>
      <c r="AZO21" s="45"/>
      <c r="AZP21" s="22"/>
      <c r="AZQ21" s="45"/>
      <c r="AZR21" s="22"/>
      <c r="AZS21" s="45"/>
      <c r="AZT21" s="22"/>
      <c r="AZU21" s="45"/>
      <c r="AZV21" s="22"/>
      <c r="AZW21" s="45"/>
      <c r="AZX21" s="22"/>
      <c r="AZY21" s="45"/>
      <c r="AZZ21" s="22"/>
      <c r="BAA21" s="45"/>
      <c r="BAB21" s="22"/>
      <c r="BAC21" s="45"/>
      <c r="BAD21" s="22"/>
      <c r="BAE21" s="45"/>
      <c r="BAF21" s="22"/>
      <c r="BAG21" s="45"/>
      <c r="BAH21" s="22"/>
      <c r="BAI21" s="45"/>
      <c r="BAJ21" s="22"/>
      <c r="BAK21" s="45"/>
      <c r="BAL21" s="22"/>
      <c r="BAM21" s="45"/>
      <c r="BAN21" s="22"/>
      <c r="BAO21" s="45"/>
      <c r="BAP21" s="22"/>
      <c r="BAQ21" s="45"/>
      <c r="BAR21" s="22"/>
      <c r="BAS21" s="45"/>
      <c r="BAT21" s="22"/>
      <c r="BAU21" s="45"/>
      <c r="BAV21" s="22"/>
      <c r="BAW21" s="45"/>
      <c r="BAX21" s="22"/>
      <c r="BAY21" s="45"/>
      <c r="BAZ21" s="22"/>
      <c r="BBA21" s="45"/>
      <c r="BBB21" s="22"/>
      <c r="BBC21" s="45"/>
      <c r="BBD21" s="22"/>
      <c r="BBE21" s="45"/>
      <c r="BBF21" s="22"/>
      <c r="BBG21" s="45"/>
      <c r="BBH21" s="22"/>
      <c r="BBI21" s="45"/>
      <c r="BBJ21" s="22"/>
      <c r="BBK21" s="45"/>
      <c r="BBL21" s="22"/>
      <c r="BBM21" s="45"/>
      <c r="BBN21" s="22"/>
      <c r="BBO21" s="45"/>
      <c r="BBP21" s="22"/>
      <c r="BBQ21" s="45"/>
      <c r="BBR21" s="22"/>
      <c r="BBS21" s="45"/>
      <c r="BBT21" s="22"/>
      <c r="BBU21" s="45"/>
      <c r="BBV21" s="22"/>
      <c r="BBW21" s="45"/>
      <c r="BBX21" s="22"/>
      <c r="BBY21" s="45"/>
      <c r="BBZ21" s="22"/>
      <c r="BCA21" s="45"/>
      <c r="BCB21" s="22"/>
      <c r="BCC21" s="45"/>
      <c r="BCD21" s="22"/>
      <c r="BCE21" s="45"/>
      <c r="BCF21" s="22"/>
      <c r="BCG21" s="45"/>
      <c r="BCH21" s="22"/>
      <c r="BCI21" s="45"/>
      <c r="BCJ21" s="22"/>
      <c r="BCK21" s="45"/>
      <c r="BCL21" s="22"/>
      <c r="BCM21" s="45"/>
      <c r="BCN21" s="22"/>
      <c r="BCO21" s="45"/>
      <c r="BCP21" s="22"/>
      <c r="BCQ21" s="45"/>
      <c r="BCR21" s="22"/>
      <c r="BCS21" s="45"/>
      <c r="BCT21" s="22"/>
      <c r="BCU21" s="45"/>
      <c r="BCV21" s="22"/>
      <c r="BCW21" s="45"/>
      <c r="BCX21" s="22"/>
      <c r="BCY21" s="45"/>
      <c r="BCZ21" s="22"/>
      <c r="BDA21" s="45"/>
      <c r="BDB21" s="22"/>
      <c r="BDC21" s="45"/>
      <c r="BDD21" s="22"/>
      <c r="BDE21" s="45"/>
      <c r="BDF21" s="22"/>
      <c r="BDG21" s="45"/>
      <c r="BDH21" s="22"/>
      <c r="BDI21" s="45"/>
      <c r="BDJ21" s="22"/>
      <c r="BDK21" s="45"/>
      <c r="BDL21" s="22"/>
      <c r="BDM21" s="45"/>
      <c r="BDN21" s="22"/>
      <c r="BDO21" s="45"/>
      <c r="BDP21" s="22"/>
      <c r="BDQ21" s="45"/>
      <c r="BDR21" s="22"/>
      <c r="BDS21" s="45"/>
      <c r="BDT21" s="22"/>
      <c r="BDU21" s="45"/>
      <c r="BDV21" s="22"/>
      <c r="BDW21" s="45"/>
      <c r="BDX21" s="22"/>
      <c r="BDY21" s="45"/>
      <c r="BDZ21" s="22"/>
      <c r="BEA21" s="45"/>
      <c r="BEB21" s="22"/>
      <c r="BEC21" s="45"/>
      <c r="BED21" s="22"/>
      <c r="BEE21" s="45"/>
      <c r="BEF21" s="22"/>
      <c r="BEG21" s="45"/>
      <c r="BEH21" s="22"/>
      <c r="BEI21" s="45"/>
      <c r="BEJ21" s="22"/>
      <c r="BEK21" s="45"/>
      <c r="BEL21" s="22"/>
      <c r="BEM21" s="45"/>
      <c r="BEN21" s="22"/>
      <c r="BEO21" s="45"/>
      <c r="BEP21" s="22"/>
      <c r="BEQ21" s="45"/>
      <c r="BER21" s="22"/>
      <c r="BES21" s="45"/>
      <c r="BET21" s="22"/>
      <c r="BEU21" s="45"/>
      <c r="BEV21" s="22"/>
      <c r="BEW21" s="45"/>
      <c r="BEX21" s="22"/>
      <c r="BEY21" s="45"/>
      <c r="BEZ21" s="22"/>
      <c r="BFA21" s="45"/>
      <c r="BFB21" s="22"/>
      <c r="BFC21" s="45"/>
      <c r="BFD21" s="22"/>
      <c r="BFE21" s="45"/>
      <c r="BFF21" s="22"/>
      <c r="BFG21" s="45"/>
      <c r="BFH21" s="22"/>
      <c r="BFI21" s="45"/>
      <c r="BFJ21" s="22"/>
      <c r="BFK21" s="45"/>
      <c r="BFL21" s="22"/>
      <c r="BFM21" s="45"/>
      <c r="BFN21" s="22"/>
      <c r="BFO21" s="45"/>
      <c r="BFP21" s="22"/>
      <c r="BFQ21" s="45"/>
      <c r="BFR21" s="22"/>
      <c r="BFS21" s="45"/>
      <c r="BFT21" s="22"/>
      <c r="BFU21" s="45"/>
      <c r="BFV21" s="22"/>
      <c r="BFW21" s="45"/>
      <c r="BFX21" s="22"/>
      <c r="BFY21" s="45"/>
      <c r="BFZ21" s="22"/>
      <c r="BGA21" s="45"/>
      <c r="BGB21" s="22"/>
      <c r="BGC21" s="45"/>
      <c r="BGD21" s="22"/>
      <c r="BGE21" s="45"/>
      <c r="BGF21" s="22"/>
      <c r="BGG21" s="45"/>
      <c r="BGH21" s="22"/>
      <c r="BGI21" s="45"/>
      <c r="BGJ21" s="22"/>
      <c r="BGK21" s="45"/>
      <c r="BGL21" s="22"/>
      <c r="BGM21" s="45"/>
      <c r="BGN21" s="22"/>
      <c r="BGO21" s="45"/>
      <c r="BGP21" s="22"/>
      <c r="BGQ21" s="45"/>
      <c r="BGR21" s="22"/>
      <c r="BGS21" s="45"/>
      <c r="BGT21" s="22"/>
      <c r="BGU21" s="45"/>
      <c r="BGV21" s="22"/>
      <c r="BGW21" s="45"/>
      <c r="BGX21" s="22"/>
      <c r="BGY21" s="45"/>
      <c r="BGZ21" s="22"/>
      <c r="BHA21" s="45"/>
      <c r="BHB21" s="22"/>
      <c r="BHC21" s="45"/>
      <c r="BHD21" s="22"/>
      <c r="BHE21" s="45"/>
      <c r="BHF21" s="22"/>
      <c r="BHG21" s="45"/>
      <c r="BHH21" s="22"/>
      <c r="BHI21" s="45"/>
      <c r="BHJ21" s="22"/>
      <c r="BHK21" s="45"/>
      <c r="BHL21" s="22"/>
      <c r="BHM21" s="45"/>
      <c r="BHN21" s="22"/>
      <c r="BHO21" s="45"/>
      <c r="BHP21" s="22"/>
      <c r="BHQ21" s="45"/>
      <c r="BHR21" s="22"/>
      <c r="BHS21" s="45"/>
      <c r="BHT21" s="22"/>
      <c r="BHU21" s="45"/>
      <c r="BHV21" s="22"/>
      <c r="BHW21" s="45"/>
      <c r="BHX21" s="22"/>
      <c r="BHY21" s="45"/>
      <c r="BHZ21" s="22"/>
      <c r="BIA21" s="45"/>
      <c r="BIB21" s="22"/>
      <c r="BIC21" s="45"/>
      <c r="BID21" s="22"/>
      <c r="BIE21" s="45"/>
      <c r="BIF21" s="22"/>
      <c r="BIG21" s="45"/>
      <c r="BIH21" s="22"/>
      <c r="BII21" s="45"/>
      <c r="BIJ21" s="22"/>
      <c r="BIK21" s="45"/>
      <c r="BIL21" s="22"/>
      <c r="BIM21" s="45"/>
      <c r="BIN21" s="22"/>
      <c r="BIO21" s="45"/>
      <c r="BIP21" s="22"/>
      <c r="BIQ21" s="45"/>
      <c r="BIR21" s="22"/>
      <c r="BIS21" s="45"/>
      <c r="BIT21" s="22"/>
      <c r="BIU21" s="45"/>
      <c r="BIV21" s="22"/>
      <c r="BIW21" s="45"/>
      <c r="BIX21" s="22"/>
      <c r="BIY21" s="45"/>
      <c r="BIZ21" s="22"/>
      <c r="BJA21" s="45"/>
      <c r="BJB21" s="22"/>
      <c r="BJC21" s="45"/>
      <c r="BJD21" s="22"/>
      <c r="BJE21" s="45"/>
      <c r="BJF21" s="22"/>
      <c r="BJG21" s="45"/>
      <c r="BJH21" s="22"/>
      <c r="BJI21" s="45"/>
      <c r="BJJ21" s="22"/>
      <c r="BJK21" s="45"/>
      <c r="BJL21" s="22"/>
      <c r="BJM21" s="45"/>
      <c r="BJN21" s="22"/>
      <c r="BJO21" s="45"/>
      <c r="BJP21" s="22"/>
      <c r="BJQ21" s="45"/>
      <c r="BJR21" s="22"/>
      <c r="BJS21" s="45"/>
      <c r="BJT21" s="22"/>
      <c r="BJU21" s="45"/>
      <c r="BJV21" s="22"/>
      <c r="BJW21" s="45"/>
      <c r="BJX21" s="22"/>
      <c r="BJY21" s="45"/>
      <c r="BJZ21" s="22"/>
      <c r="BKA21" s="45"/>
      <c r="BKB21" s="22"/>
      <c r="BKC21" s="45"/>
      <c r="BKD21" s="22"/>
      <c r="BKE21" s="45"/>
      <c r="BKF21" s="22"/>
      <c r="BKG21" s="45"/>
      <c r="BKH21" s="22"/>
      <c r="BKI21" s="45"/>
      <c r="BKJ21" s="22"/>
      <c r="BKK21" s="45"/>
      <c r="BKL21" s="22"/>
      <c r="BKM21" s="45"/>
      <c r="BKN21" s="22"/>
      <c r="BKO21" s="45"/>
      <c r="BKP21" s="22"/>
      <c r="BKQ21" s="45"/>
      <c r="BKR21" s="22"/>
      <c r="BKS21" s="45"/>
      <c r="BKT21" s="22"/>
      <c r="BKU21" s="45"/>
      <c r="BKV21" s="22"/>
      <c r="BKW21" s="45"/>
      <c r="BKX21" s="22"/>
      <c r="BKY21" s="45"/>
      <c r="BKZ21" s="22"/>
      <c r="BLA21" s="45"/>
      <c r="BLB21" s="22"/>
      <c r="BLC21" s="45"/>
      <c r="BLD21" s="22"/>
      <c r="BLE21" s="45"/>
      <c r="BLF21" s="22"/>
      <c r="BLG21" s="45"/>
      <c r="BLH21" s="22"/>
      <c r="BLI21" s="45"/>
      <c r="BLJ21" s="22"/>
      <c r="BLK21" s="45"/>
      <c r="BLL21" s="22"/>
      <c r="BLM21" s="45"/>
      <c r="BLN21" s="22"/>
      <c r="BLO21" s="45"/>
      <c r="BLP21" s="22"/>
      <c r="BLQ21" s="45"/>
      <c r="BLR21" s="22"/>
      <c r="BLS21" s="45"/>
      <c r="BLT21" s="22"/>
      <c r="BLU21" s="45"/>
      <c r="BLV21" s="22"/>
      <c r="BLW21" s="45"/>
      <c r="BLX21" s="22"/>
      <c r="BLY21" s="45"/>
      <c r="BLZ21" s="22"/>
      <c r="BMA21" s="45"/>
      <c r="BMB21" s="22"/>
      <c r="BMC21" s="45"/>
      <c r="BMD21" s="22"/>
      <c r="BME21" s="45"/>
      <c r="BMF21" s="22"/>
      <c r="BMG21" s="45"/>
      <c r="BMH21" s="22"/>
      <c r="BMI21" s="45"/>
      <c r="BMJ21" s="22"/>
      <c r="BMK21" s="45"/>
      <c r="BML21" s="22"/>
      <c r="BMM21" s="45"/>
      <c r="BMN21" s="22"/>
      <c r="BMO21" s="45"/>
      <c r="BMP21" s="22"/>
      <c r="BMQ21" s="45"/>
      <c r="BMR21" s="22"/>
      <c r="BMS21" s="45"/>
      <c r="BMT21" s="22"/>
      <c r="BMU21" s="45"/>
      <c r="BMV21" s="22"/>
      <c r="BMW21" s="45"/>
      <c r="BMX21" s="22"/>
      <c r="BMY21" s="45"/>
      <c r="BMZ21" s="22"/>
      <c r="BNA21" s="45"/>
      <c r="BNB21" s="22"/>
      <c r="BNC21" s="45"/>
      <c r="BND21" s="22"/>
      <c r="BNE21" s="45"/>
      <c r="BNF21" s="22"/>
      <c r="BNG21" s="45"/>
      <c r="BNH21" s="22"/>
      <c r="BNI21" s="45"/>
      <c r="BNJ21" s="22"/>
      <c r="BNK21" s="45"/>
      <c r="BNL21" s="22"/>
      <c r="BNM21" s="45"/>
      <c r="BNN21" s="22"/>
      <c r="BNO21" s="45"/>
      <c r="BNP21" s="22"/>
      <c r="BNQ21" s="45"/>
      <c r="BNR21" s="22"/>
      <c r="BNS21" s="45"/>
      <c r="BNT21" s="22"/>
      <c r="BNU21" s="45"/>
      <c r="BNV21" s="22"/>
      <c r="BNW21" s="45"/>
      <c r="BNX21" s="22"/>
      <c r="BNY21" s="45"/>
      <c r="BNZ21" s="22"/>
      <c r="BOA21" s="45"/>
      <c r="BOB21" s="22"/>
      <c r="BOC21" s="45"/>
      <c r="BOD21" s="22"/>
      <c r="BOE21" s="45"/>
      <c r="BOF21" s="22"/>
      <c r="BOG21" s="45"/>
      <c r="BOH21" s="22"/>
      <c r="BOI21" s="45"/>
      <c r="BOJ21" s="22"/>
      <c r="BOK21" s="45"/>
      <c r="BOL21" s="22"/>
      <c r="BOM21" s="45"/>
      <c r="BON21" s="22"/>
      <c r="BOO21" s="45"/>
      <c r="BOP21" s="22"/>
      <c r="BOQ21" s="45"/>
      <c r="BOR21" s="22"/>
      <c r="BOS21" s="45"/>
      <c r="BOT21" s="22"/>
      <c r="BOU21" s="45"/>
      <c r="BOV21" s="22"/>
      <c r="BOW21" s="45"/>
      <c r="BOX21" s="22"/>
      <c r="BOY21" s="45"/>
      <c r="BOZ21" s="22"/>
      <c r="BPA21" s="45"/>
      <c r="BPB21" s="22"/>
      <c r="BPC21" s="45"/>
      <c r="BPD21" s="22"/>
      <c r="BPE21" s="45"/>
      <c r="BPF21" s="22"/>
      <c r="BPG21" s="45"/>
      <c r="BPH21" s="22"/>
      <c r="BPI21" s="45"/>
      <c r="BPJ21" s="22"/>
      <c r="BPK21" s="45"/>
      <c r="BPL21" s="22"/>
      <c r="BPM21" s="45"/>
      <c r="BPN21" s="22"/>
      <c r="BPO21" s="45"/>
      <c r="BPP21" s="22"/>
      <c r="BPQ21" s="45"/>
      <c r="BPR21" s="22"/>
      <c r="BPS21" s="45"/>
      <c r="BPT21" s="22"/>
      <c r="BPU21" s="45"/>
      <c r="BPV21" s="22"/>
      <c r="BPW21" s="45"/>
      <c r="BPX21" s="22"/>
      <c r="BPY21" s="45"/>
      <c r="BPZ21" s="22"/>
      <c r="BQA21" s="45"/>
      <c r="BQB21" s="22"/>
      <c r="BQC21" s="45"/>
      <c r="BQD21" s="22"/>
      <c r="BQE21" s="45"/>
      <c r="BQF21" s="22"/>
      <c r="BQG21" s="45"/>
      <c r="BQH21" s="22"/>
      <c r="BQI21" s="45"/>
      <c r="BQJ21" s="22"/>
      <c r="BQK21" s="45"/>
      <c r="BQL21" s="22"/>
      <c r="BQM21" s="45"/>
      <c r="BQN21" s="22"/>
      <c r="BQO21" s="45"/>
      <c r="BQP21" s="22"/>
      <c r="BQQ21" s="45"/>
      <c r="BQR21" s="22"/>
      <c r="BQS21" s="45"/>
      <c r="BQT21" s="22"/>
      <c r="BQU21" s="45"/>
      <c r="BQV21" s="22"/>
      <c r="BQW21" s="45"/>
      <c r="BQX21" s="22"/>
      <c r="BQY21" s="45"/>
      <c r="BQZ21" s="22"/>
      <c r="BRA21" s="45"/>
      <c r="BRB21" s="22"/>
      <c r="BRC21" s="45"/>
      <c r="BRD21" s="22"/>
      <c r="BRE21" s="45"/>
      <c r="BRF21" s="22"/>
      <c r="BRG21" s="45"/>
      <c r="BRH21" s="22"/>
      <c r="BRI21" s="45"/>
      <c r="BRJ21" s="22"/>
      <c r="BRK21" s="45"/>
      <c r="BRL21" s="22"/>
      <c r="BRM21" s="45"/>
      <c r="BRN21" s="22"/>
      <c r="BRO21" s="45"/>
      <c r="BRP21" s="22"/>
      <c r="BRQ21" s="45"/>
      <c r="BRR21" s="22"/>
      <c r="BRS21" s="45"/>
      <c r="BRT21" s="22"/>
      <c r="BRU21" s="45"/>
      <c r="BRV21" s="22"/>
      <c r="BRW21" s="45"/>
      <c r="BRX21" s="22"/>
      <c r="BRY21" s="45"/>
      <c r="BRZ21" s="22"/>
      <c r="BSA21" s="45"/>
      <c r="BSB21" s="22"/>
      <c r="BSC21" s="45"/>
      <c r="BSD21" s="22"/>
      <c r="BSE21" s="45"/>
      <c r="BSF21" s="22"/>
      <c r="BSG21" s="45"/>
      <c r="BSH21" s="22"/>
      <c r="BSI21" s="45"/>
      <c r="BSJ21" s="22"/>
      <c r="BSK21" s="45"/>
      <c r="BSL21" s="22"/>
      <c r="BSM21" s="45"/>
      <c r="BSN21" s="22"/>
      <c r="BSO21" s="45"/>
      <c r="BSP21" s="22"/>
      <c r="BSQ21" s="45"/>
      <c r="BSR21" s="22"/>
      <c r="BSS21" s="45"/>
      <c r="BST21" s="22"/>
      <c r="BSU21" s="45"/>
      <c r="BSV21" s="22"/>
      <c r="BSW21" s="45"/>
      <c r="BSX21" s="22"/>
      <c r="BSY21" s="45"/>
      <c r="BSZ21" s="22"/>
      <c r="BTA21" s="45"/>
      <c r="BTB21" s="22"/>
      <c r="BTC21" s="45"/>
      <c r="BTD21" s="22"/>
      <c r="BTE21" s="45"/>
      <c r="BTF21" s="22"/>
      <c r="BTG21" s="45"/>
      <c r="BTH21" s="22"/>
      <c r="BTI21" s="45"/>
      <c r="BTJ21" s="22"/>
      <c r="BTK21" s="45"/>
      <c r="BTL21" s="22"/>
      <c r="BTM21" s="45"/>
      <c r="BTN21" s="22"/>
      <c r="BTO21" s="45"/>
      <c r="BTP21" s="22"/>
      <c r="BTQ21" s="45"/>
      <c r="BTR21" s="22"/>
      <c r="BTS21" s="45"/>
      <c r="BTT21" s="22"/>
      <c r="BTU21" s="45"/>
      <c r="BTV21" s="22"/>
      <c r="BTW21" s="45"/>
      <c r="BTX21" s="22"/>
      <c r="BTY21" s="45"/>
      <c r="BTZ21" s="22"/>
      <c r="BUA21" s="45"/>
      <c r="BUB21" s="22"/>
      <c r="BUC21" s="45"/>
      <c r="BUD21" s="22"/>
      <c r="BUE21" s="45"/>
      <c r="BUF21" s="22"/>
      <c r="BUG21" s="45"/>
      <c r="BUH21" s="22"/>
      <c r="BUI21" s="45"/>
      <c r="BUJ21" s="22"/>
      <c r="BUK21" s="45"/>
      <c r="BUL21" s="22"/>
      <c r="BUM21" s="45"/>
      <c r="BUN21" s="22"/>
      <c r="BUO21" s="45"/>
      <c r="BUP21" s="22"/>
      <c r="BUQ21" s="45"/>
      <c r="BUR21" s="22"/>
      <c r="BUS21" s="45"/>
      <c r="BUT21" s="22"/>
      <c r="BUU21" s="45"/>
      <c r="BUV21" s="22"/>
      <c r="BUW21" s="45"/>
      <c r="BUX21" s="22"/>
      <c r="BUY21" s="45"/>
      <c r="BUZ21" s="22"/>
      <c r="BVA21" s="45"/>
      <c r="BVB21" s="22"/>
      <c r="BVC21" s="45"/>
      <c r="BVD21" s="22"/>
      <c r="BVE21" s="45"/>
      <c r="BVF21" s="22"/>
      <c r="BVG21" s="45"/>
      <c r="BVH21" s="22"/>
      <c r="BVI21" s="45"/>
      <c r="BVJ21" s="22"/>
      <c r="BVK21" s="45"/>
      <c r="BVL21" s="22"/>
      <c r="BVM21" s="45"/>
      <c r="BVN21" s="22"/>
      <c r="BVO21" s="45"/>
      <c r="BVP21" s="22"/>
      <c r="BVQ21" s="45"/>
      <c r="BVR21" s="22"/>
      <c r="BVS21" s="45"/>
      <c r="BVT21" s="22"/>
      <c r="BVU21" s="45"/>
      <c r="BVV21" s="22"/>
      <c r="BVW21" s="45"/>
      <c r="BVX21" s="22"/>
      <c r="BVY21" s="45"/>
      <c r="BVZ21" s="22"/>
      <c r="BWA21" s="45"/>
      <c r="BWB21" s="22"/>
      <c r="BWC21" s="45"/>
      <c r="BWD21" s="22"/>
      <c r="BWE21" s="45"/>
      <c r="BWF21" s="22"/>
      <c r="BWG21" s="45"/>
      <c r="BWH21" s="22"/>
      <c r="BWI21" s="45"/>
      <c r="BWJ21" s="22"/>
      <c r="BWK21" s="45"/>
      <c r="BWL21" s="22"/>
      <c r="BWM21" s="45"/>
      <c r="BWN21" s="22"/>
      <c r="BWO21" s="45"/>
      <c r="BWP21" s="22"/>
      <c r="BWQ21" s="45"/>
      <c r="BWR21" s="22"/>
      <c r="BWS21" s="45"/>
      <c r="BWT21" s="22"/>
      <c r="BWU21" s="45"/>
      <c r="BWV21" s="22"/>
      <c r="BWW21" s="45"/>
      <c r="BWX21" s="22"/>
      <c r="BWY21" s="45"/>
      <c r="BWZ21" s="22"/>
      <c r="BXA21" s="45"/>
      <c r="BXB21" s="22"/>
      <c r="BXC21" s="45"/>
      <c r="BXD21" s="22"/>
      <c r="BXE21" s="45"/>
      <c r="BXF21" s="22"/>
      <c r="BXG21" s="45"/>
      <c r="BXH21" s="22"/>
      <c r="BXI21" s="45"/>
      <c r="BXJ21" s="22"/>
      <c r="BXK21" s="45"/>
      <c r="BXL21" s="22"/>
      <c r="BXM21" s="45"/>
      <c r="BXN21" s="22"/>
      <c r="BXO21" s="45"/>
      <c r="BXP21" s="22"/>
      <c r="BXQ21" s="45"/>
      <c r="BXR21" s="22"/>
      <c r="BXS21" s="45"/>
      <c r="BXT21" s="22"/>
      <c r="BXU21" s="45"/>
      <c r="BXV21" s="22"/>
      <c r="BXW21" s="45"/>
      <c r="BXX21" s="22"/>
      <c r="BXY21" s="45"/>
      <c r="BXZ21" s="22"/>
      <c r="BYA21" s="45"/>
      <c r="BYB21" s="22"/>
      <c r="BYC21" s="45"/>
      <c r="BYD21" s="22"/>
      <c r="BYE21" s="45"/>
      <c r="BYF21" s="22"/>
      <c r="BYG21" s="45"/>
      <c r="BYH21" s="22"/>
      <c r="BYI21" s="45"/>
      <c r="BYJ21" s="22"/>
      <c r="BYK21" s="45"/>
      <c r="BYL21" s="22"/>
      <c r="BYM21" s="45"/>
      <c r="BYN21" s="22"/>
      <c r="BYO21" s="45"/>
      <c r="BYP21" s="22"/>
      <c r="BYQ21" s="45"/>
      <c r="BYR21" s="22"/>
      <c r="BYS21" s="45"/>
      <c r="BYT21" s="22"/>
      <c r="BYU21" s="45"/>
      <c r="BYV21" s="22"/>
      <c r="BYW21" s="45"/>
      <c r="BYX21" s="22"/>
      <c r="BYY21" s="45"/>
      <c r="BYZ21" s="22"/>
      <c r="BZA21" s="45"/>
      <c r="BZB21" s="22"/>
      <c r="BZC21" s="45"/>
      <c r="BZD21" s="22"/>
      <c r="BZE21" s="45"/>
      <c r="BZF21" s="22"/>
      <c r="BZG21" s="45"/>
      <c r="BZH21" s="22"/>
      <c r="BZI21" s="45"/>
      <c r="BZJ21" s="22"/>
      <c r="BZK21" s="45"/>
      <c r="BZL21" s="22"/>
      <c r="BZM21" s="45"/>
      <c r="BZN21" s="22"/>
      <c r="BZO21" s="45"/>
      <c r="BZP21" s="22"/>
      <c r="BZQ21" s="45"/>
      <c r="BZR21" s="22"/>
      <c r="BZS21" s="45"/>
      <c r="BZT21" s="22"/>
      <c r="BZU21" s="45"/>
      <c r="BZV21" s="22"/>
      <c r="BZW21" s="45"/>
      <c r="BZX21" s="22"/>
      <c r="BZY21" s="45"/>
      <c r="BZZ21" s="22"/>
      <c r="CAA21" s="45"/>
      <c r="CAB21" s="22"/>
      <c r="CAC21" s="45"/>
      <c r="CAD21" s="22"/>
      <c r="CAE21" s="45"/>
      <c r="CAF21" s="22"/>
      <c r="CAG21" s="45"/>
      <c r="CAH21" s="22"/>
      <c r="CAI21" s="45"/>
      <c r="CAJ21" s="22"/>
      <c r="CAK21" s="45"/>
      <c r="CAL21" s="22"/>
      <c r="CAM21" s="45"/>
      <c r="CAN21" s="22"/>
      <c r="CAO21" s="45"/>
      <c r="CAP21" s="22"/>
      <c r="CAQ21" s="45"/>
      <c r="CAR21" s="22"/>
      <c r="CAS21" s="45"/>
      <c r="CAT21" s="22"/>
      <c r="CAU21" s="45"/>
      <c r="CAV21" s="22"/>
      <c r="CAW21" s="45"/>
      <c r="CAX21" s="22"/>
      <c r="CAY21" s="45"/>
      <c r="CAZ21" s="22"/>
      <c r="CBA21" s="45"/>
      <c r="CBB21" s="22"/>
      <c r="CBC21" s="45"/>
      <c r="CBD21" s="22"/>
      <c r="CBE21" s="45"/>
      <c r="CBF21" s="22"/>
      <c r="CBG21" s="45"/>
      <c r="CBH21" s="22"/>
      <c r="CBI21" s="45"/>
      <c r="CBJ21" s="22"/>
      <c r="CBK21" s="45"/>
      <c r="CBL21" s="22"/>
      <c r="CBM21" s="45"/>
      <c r="CBN21" s="22"/>
      <c r="CBO21" s="45"/>
      <c r="CBP21" s="22"/>
      <c r="CBQ21" s="45"/>
      <c r="CBR21" s="22"/>
      <c r="CBS21" s="45"/>
      <c r="CBT21" s="22"/>
      <c r="CBU21" s="45"/>
      <c r="CBV21" s="22"/>
      <c r="CBW21" s="45"/>
      <c r="CBX21" s="22"/>
      <c r="CBY21" s="45"/>
      <c r="CBZ21" s="22"/>
      <c r="CCA21" s="45"/>
      <c r="CCB21" s="22"/>
      <c r="CCC21" s="45"/>
      <c r="CCD21" s="22"/>
      <c r="CCE21" s="45"/>
      <c r="CCF21" s="22"/>
      <c r="CCG21" s="45"/>
      <c r="CCH21" s="22"/>
      <c r="CCI21" s="45"/>
      <c r="CCJ21" s="22"/>
      <c r="CCK21" s="45"/>
      <c r="CCL21" s="22"/>
      <c r="CCM21" s="45"/>
      <c r="CCN21" s="22"/>
      <c r="CCO21" s="45"/>
      <c r="CCP21" s="22"/>
      <c r="CCQ21" s="45"/>
      <c r="CCR21" s="22"/>
      <c r="CCS21" s="45"/>
      <c r="CCT21" s="22"/>
      <c r="CCU21" s="45"/>
      <c r="CCV21" s="22"/>
      <c r="CCW21" s="45"/>
      <c r="CCX21" s="22"/>
      <c r="CCY21" s="45"/>
      <c r="CCZ21" s="22"/>
      <c r="CDA21" s="45"/>
      <c r="CDB21" s="22"/>
      <c r="CDC21" s="45"/>
      <c r="CDD21" s="22"/>
      <c r="CDE21" s="45"/>
      <c r="CDF21" s="22"/>
      <c r="CDG21" s="45"/>
      <c r="CDH21" s="22"/>
      <c r="CDI21" s="45"/>
      <c r="CDJ21" s="22"/>
      <c r="CDK21" s="45"/>
      <c r="CDL21" s="22"/>
      <c r="CDM21" s="45"/>
      <c r="CDN21" s="22"/>
      <c r="CDO21" s="45"/>
      <c r="CDP21" s="22"/>
      <c r="CDQ21" s="45"/>
      <c r="CDR21" s="22"/>
      <c r="CDS21" s="45"/>
      <c r="CDT21" s="22"/>
      <c r="CDU21" s="45"/>
      <c r="CDV21" s="22"/>
      <c r="CDW21" s="45"/>
      <c r="CDX21" s="22"/>
      <c r="CDY21" s="45"/>
      <c r="CDZ21" s="22"/>
      <c r="CEA21" s="45"/>
      <c r="CEB21" s="22"/>
      <c r="CEC21" s="45"/>
      <c r="CED21" s="22"/>
      <c r="CEE21" s="45"/>
      <c r="CEF21" s="22"/>
      <c r="CEG21" s="45"/>
      <c r="CEH21" s="22"/>
      <c r="CEI21" s="45"/>
      <c r="CEJ21" s="22"/>
      <c r="CEK21" s="45"/>
      <c r="CEL21" s="22"/>
      <c r="CEM21" s="45"/>
      <c r="CEN21" s="22"/>
      <c r="CEO21" s="45"/>
      <c r="CEP21" s="22"/>
      <c r="CEQ21" s="45"/>
      <c r="CER21" s="22"/>
      <c r="CES21" s="45"/>
      <c r="CET21" s="22"/>
      <c r="CEU21" s="45"/>
      <c r="CEV21" s="22"/>
      <c r="CEW21" s="45"/>
      <c r="CEX21" s="22"/>
      <c r="CEY21" s="45"/>
      <c r="CEZ21" s="22"/>
      <c r="CFA21" s="45"/>
      <c r="CFB21" s="22"/>
      <c r="CFC21" s="45"/>
      <c r="CFD21" s="22"/>
      <c r="CFE21" s="45"/>
      <c r="CFF21" s="22"/>
      <c r="CFG21" s="45"/>
      <c r="CFH21" s="22"/>
      <c r="CFI21" s="45"/>
      <c r="CFJ21" s="22"/>
      <c r="CFK21" s="45"/>
      <c r="CFL21" s="22"/>
      <c r="CFM21" s="45"/>
      <c r="CFN21" s="22"/>
      <c r="CFO21" s="45"/>
      <c r="CFP21" s="22"/>
      <c r="CFQ21" s="45"/>
      <c r="CFR21" s="22"/>
      <c r="CFS21" s="45"/>
      <c r="CFT21" s="22"/>
      <c r="CFU21" s="45"/>
      <c r="CFV21" s="22"/>
      <c r="CFW21" s="45"/>
      <c r="CFX21" s="22"/>
      <c r="CFY21" s="45"/>
      <c r="CFZ21" s="22"/>
      <c r="CGA21" s="45"/>
      <c r="CGB21" s="22"/>
      <c r="CGC21" s="45"/>
      <c r="CGD21" s="22"/>
      <c r="CGE21" s="45"/>
      <c r="CGF21" s="22"/>
      <c r="CGG21" s="45"/>
      <c r="CGH21" s="22"/>
      <c r="CGI21" s="45"/>
      <c r="CGJ21" s="22"/>
      <c r="CGK21" s="45"/>
      <c r="CGL21" s="22"/>
      <c r="CGM21" s="45"/>
      <c r="CGN21" s="22"/>
      <c r="CGO21" s="45"/>
      <c r="CGP21" s="22"/>
      <c r="CGQ21" s="45"/>
      <c r="CGR21" s="22"/>
      <c r="CGS21" s="45"/>
      <c r="CGT21" s="22"/>
      <c r="CGU21" s="45"/>
      <c r="CGV21" s="22"/>
      <c r="CGW21" s="45"/>
      <c r="CGX21" s="22"/>
      <c r="CGY21" s="45"/>
      <c r="CGZ21" s="22"/>
      <c r="CHA21" s="45"/>
      <c r="CHB21" s="22"/>
      <c r="CHC21" s="45"/>
      <c r="CHD21" s="22"/>
      <c r="CHE21" s="45"/>
      <c r="CHF21" s="22"/>
      <c r="CHG21" s="45"/>
      <c r="CHH21" s="22"/>
      <c r="CHI21" s="45"/>
      <c r="CHJ21" s="22"/>
      <c r="CHK21" s="45"/>
      <c r="CHL21" s="22"/>
      <c r="CHM21" s="45"/>
      <c r="CHN21" s="22"/>
      <c r="CHO21" s="45"/>
      <c r="CHP21" s="22"/>
      <c r="CHQ21" s="45"/>
      <c r="CHR21" s="22"/>
      <c r="CHS21" s="45"/>
      <c r="CHT21" s="22"/>
      <c r="CHU21" s="45"/>
      <c r="CHV21" s="22"/>
      <c r="CHW21" s="45"/>
      <c r="CHX21" s="22"/>
      <c r="CHY21" s="45"/>
      <c r="CHZ21" s="22"/>
      <c r="CIA21" s="45"/>
      <c r="CIB21" s="22"/>
      <c r="CIC21" s="45"/>
      <c r="CID21" s="22"/>
      <c r="CIE21" s="45"/>
      <c r="CIF21" s="22"/>
      <c r="CIG21" s="45"/>
      <c r="CIH21" s="22"/>
      <c r="CII21" s="45"/>
      <c r="CIJ21" s="22"/>
      <c r="CIK21" s="45"/>
      <c r="CIL21" s="22"/>
      <c r="CIM21" s="45"/>
      <c r="CIN21" s="22"/>
      <c r="CIO21" s="45"/>
      <c r="CIP21" s="22"/>
      <c r="CIQ21" s="45"/>
      <c r="CIR21" s="22"/>
      <c r="CIS21" s="45"/>
      <c r="CIT21" s="22"/>
      <c r="CIU21" s="45"/>
      <c r="CIV21" s="22"/>
      <c r="CIW21" s="45"/>
      <c r="CIX21" s="22"/>
      <c r="CIY21" s="45"/>
      <c r="CIZ21" s="22"/>
      <c r="CJA21" s="45"/>
      <c r="CJB21" s="22"/>
      <c r="CJC21" s="45"/>
      <c r="CJD21" s="22"/>
      <c r="CJE21" s="45"/>
      <c r="CJF21" s="22"/>
      <c r="CJG21" s="45"/>
      <c r="CJH21" s="22"/>
      <c r="CJI21" s="45"/>
      <c r="CJJ21" s="22"/>
      <c r="CJK21" s="45"/>
      <c r="CJL21" s="22"/>
      <c r="CJM21" s="45"/>
      <c r="CJN21" s="22"/>
      <c r="CJO21" s="45"/>
      <c r="CJP21" s="22"/>
      <c r="CJQ21" s="45"/>
      <c r="CJR21" s="22"/>
      <c r="CJS21" s="45"/>
      <c r="CJT21" s="22"/>
      <c r="CJU21" s="45"/>
      <c r="CJV21" s="22"/>
      <c r="CJW21" s="45"/>
      <c r="CJX21" s="22"/>
      <c r="CJY21" s="45"/>
      <c r="CJZ21" s="22"/>
      <c r="CKA21" s="45"/>
      <c r="CKB21" s="22"/>
      <c r="CKC21" s="45"/>
      <c r="CKD21" s="22"/>
      <c r="CKE21" s="45"/>
      <c r="CKF21" s="22"/>
      <c r="CKG21" s="45"/>
      <c r="CKH21" s="22"/>
      <c r="CKI21" s="45"/>
      <c r="CKJ21" s="22"/>
      <c r="CKK21" s="45"/>
      <c r="CKL21" s="22"/>
      <c r="CKM21" s="45"/>
      <c r="CKN21" s="22"/>
      <c r="CKO21" s="45"/>
      <c r="CKP21" s="22"/>
      <c r="CKQ21" s="45"/>
      <c r="CKR21" s="22"/>
      <c r="CKS21" s="45"/>
      <c r="CKT21" s="22"/>
      <c r="CKU21" s="45"/>
      <c r="CKV21" s="22"/>
      <c r="CKW21" s="45"/>
      <c r="CKX21" s="22"/>
      <c r="CKY21" s="45"/>
      <c r="CKZ21" s="22"/>
      <c r="CLA21" s="45"/>
      <c r="CLB21" s="22"/>
      <c r="CLC21" s="45"/>
      <c r="CLD21" s="22"/>
      <c r="CLE21" s="45"/>
      <c r="CLF21" s="22"/>
      <c r="CLG21" s="45"/>
      <c r="CLH21" s="22"/>
      <c r="CLI21" s="45"/>
      <c r="CLJ21" s="22"/>
      <c r="CLK21" s="45"/>
      <c r="CLL21" s="22"/>
      <c r="CLM21" s="45"/>
      <c r="CLN21" s="22"/>
      <c r="CLO21" s="45"/>
      <c r="CLP21" s="22"/>
      <c r="CLQ21" s="45"/>
      <c r="CLR21" s="22"/>
      <c r="CLS21" s="45"/>
      <c r="CLT21" s="22"/>
      <c r="CLU21" s="45"/>
      <c r="CLV21" s="22"/>
      <c r="CLW21" s="45"/>
      <c r="CLX21" s="22"/>
      <c r="CLY21" s="45"/>
      <c r="CLZ21" s="22"/>
      <c r="CMA21" s="45"/>
      <c r="CMB21" s="22"/>
      <c r="CMC21" s="45"/>
      <c r="CMD21" s="22"/>
      <c r="CME21" s="45"/>
      <c r="CMF21" s="22"/>
      <c r="CMG21" s="45"/>
      <c r="CMH21" s="22"/>
      <c r="CMI21" s="45"/>
      <c r="CMJ21" s="22"/>
      <c r="CMK21" s="45"/>
      <c r="CML21" s="22"/>
      <c r="CMM21" s="45"/>
      <c r="CMN21" s="22"/>
      <c r="CMO21" s="45"/>
      <c r="CMP21" s="22"/>
      <c r="CMQ21" s="45"/>
      <c r="CMR21" s="22"/>
      <c r="CMS21" s="45"/>
      <c r="CMT21" s="22"/>
      <c r="CMU21" s="45"/>
      <c r="CMV21" s="22"/>
      <c r="CMW21" s="45"/>
      <c r="CMX21" s="22"/>
      <c r="CMY21" s="45"/>
      <c r="CMZ21" s="22"/>
      <c r="CNA21" s="45"/>
      <c r="CNB21" s="22"/>
      <c r="CNC21" s="45"/>
      <c r="CND21" s="22"/>
      <c r="CNE21" s="45"/>
      <c r="CNF21" s="22"/>
      <c r="CNG21" s="45"/>
      <c r="CNH21" s="22"/>
      <c r="CNI21" s="45"/>
      <c r="CNJ21" s="22"/>
      <c r="CNK21" s="45"/>
      <c r="CNL21" s="22"/>
      <c r="CNM21" s="45"/>
      <c r="CNN21" s="22"/>
      <c r="CNO21" s="45"/>
      <c r="CNP21" s="22"/>
      <c r="CNQ21" s="45"/>
      <c r="CNR21" s="22"/>
      <c r="CNS21" s="45"/>
      <c r="CNT21" s="22"/>
      <c r="CNU21" s="45"/>
      <c r="CNV21" s="22"/>
      <c r="CNW21" s="45"/>
      <c r="CNX21" s="22"/>
      <c r="CNY21" s="45"/>
      <c r="CNZ21" s="22"/>
      <c r="COA21" s="45"/>
      <c r="COB21" s="22"/>
      <c r="COC21" s="45"/>
      <c r="COD21" s="22"/>
      <c r="COE21" s="45"/>
      <c r="COF21" s="22"/>
      <c r="COG21" s="45"/>
      <c r="COH21" s="22"/>
      <c r="COI21" s="45"/>
      <c r="COJ21" s="22"/>
      <c r="COK21" s="45"/>
      <c r="COL21" s="22"/>
      <c r="COM21" s="45"/>
      <c r="CON21" s="22"/>
      <c r="COO21" s="45"/>
      <c r="COP21" s="22"/>
      <c r="COQ21" s="45"/>
      <c r="COR21" s="22"/>
      <c r="COS21" s="45"/>
      <c r="COT21" s="22"/>
      <c r="COU21" s="45"/>
      <c r="COV21" s="22"/>
      <c r="COW21" s="45"/>
      <c r="COX21" s="22"/>
      <c r="COY21" s="45"/>
      <c r="COZ21" s="22"/>
      <c r="CPA21" s="45"/>
      <c r="CPB21" s="22"/>
      <c r="CPC21" s="45"/>
      <c r="CPD21" s="22"/>
      <c r="CPE21" s="45"/>
      <c r="CPF21" s="22"/>
      <c r="CPG21" s="45"/>
      <c r="CPH21" s="22"/>
      <c r="CPI21" s="45"/>
      <c r="CPJ21" s="22"/>
      <c r="CPK21" s="45"/>
      <c r="CPL21" s="22"/>
      <c r="CPM21" s="45"/>
      <c r="CPN21" s="22"/>
      <c r="CPO21" s="45"/>
      <c r="CPP21" s="22"/>
      <c r="CPQ21" s="45"/>
      <c r="CPR21" s="22"/>
      <c r="CPS21" s="45"/>
      <c r="CPT21" s="22"/>
      <c r="CPU21" s="45"/>
      <c r="CPV21" s="22"/>
      <c r="CPW21" s="45"/>
      <c r="CPX21" s="22"/>
      <c r="CPY21" s="45"/>
      <c r="CPZ21" s="22"/>
      <c r="CQA21" s="45"/>
      <c r="CQB21" s="22"/>
      <c r="CQC21" s="45"/>
      <c r="CQD21" s="22"/>
      <c r="CQE21" s="45"/>
      <c r="CQF21" s="22"/>
      <c r="CQG21" s="45"/>
      <c r="CQH21" s="22"/>
      <c r="CQI21" s="45"/>
      <c r="CQJ21" s="22"/>
      <c r="CQK21" s="45"/>
      <c r="CQL21" s="22"/>
      <c r="CQM21" s="45"/>
      <c r="CQN21" s="22"/>
      <c r="CQO21" s="45"/>
      <c r="CQP21" s="22"/>
      <c r="CQQ21" s="45"/>
      <c r="CQR21" s="22"/>
      <c r="CQS21" s="45"/>
      <c r="CQT21" s="22"/>
      <c r="CQU21" s="45"/>
      <c r="CQV21" s="22"/>
      <c r="CQW21" s="45"/>
      <c r="CQX21" s="22"/>
      <c r="CQY21" s="45"/>
      <c r="CQZ21" s="22"/>
      <c r="CRA21" s="45"/>
      <c r="CRB21" s="22"/>
      <c r="CRC21" s="45"/>
      <c r="CRD21" s="22"/>
      <c r="CRE21" s="45"/>
      <c r="CRF21" s="22"/>
      <c r="CRG21" s="45"/>
      <c r="CRH21" s="22"/>
      <c r="CRI21" s="45"/>
      <c r="CRJ21" s="22"/>
      <c r="CRK21" s="45"/>
      <c r="CRL21" s="22"/>
      <c r="CRM21" s="45"/>
      <c r="CRN21" s="22"/>
      <c r="CRO21" s="45"/>
      <c r="CRP21" s="22"/>
      <c r="CRQ21" s="45"/>
      <c r="CRR21" s="22"/>
      <c r="CRS21" s="45"/>
      <c r="CRT21" s="22"/>
      <c r="CRU21" s="45"/>
      <c r="CRV21" s="22"/>
      <c r="CRW21" s="45"/>
      <c r="CRX21" s="22"/>
      <c r="CRY21" s="45"/>
      <c r="CRZ21" s="22"/>
      <c r="CSA21" s="45"/>
      <c r="CSB21" s="22"/>
      <c r="CSC21" s="45"/>
      <c r="CSD21" s="22"/>
      <c r="CSE21" s="45"/>
      <c r="CSF21" s="22"/>
      <c r="CSG21" s="45"/>
      <c r="CSH21" s="22"/>
      <c r="CSI21" s="45"/>
      <c r="CSJ21" s="22"/>
      <c r="CSK21" s="45"/>
      <c r="CSL21" s="22"/>
      <c r="CSM21" s="45"/>
      <c r="CSN21" s="22"/>
      <c r="CSO21" s="45"/>
      <c r="CSP21" s="22"/>
      <c r="CSQ21" s="45"/>
      <c r="CSR21" s="22"/>
      <c r="CSS21" s="45"/>
      <c r="CST21" s="22"/>
      <c r="CSU21" s="45"/>
      <c r="CSV21" s="22"/>
      <c r="CSW21" s="45"/>
      <c r="CSX21" s="22"/>
      <c r="CSY21" s="45"/>
      <c r="CSZ21" s="22"/>
      <c r="CTA21" s="45"/>
      <c r="CTB21" s="22"/>
      <c r="CTC21" s="45"/>
      <c r="CTD21" s="22"/>
      <c r="CTE21" s="45"/>
      <c r="CTF21" s="22"/>
      <c r="CTG21" s="45"/>
      <c r="CTH21" s="22"/>
      <c r="CTI21" s="45"/>
      <c r="CTJ21" s="22"/>
      <c r="CTK21" s="45"/>
      <c r="CTL21" s="22"/>
      <c r="CTM21" s="45"/>
      <c r="CTN21" s="22"/>
      <c r="CTO21" s="45"/>
      <c r="CTP21" s="22"/>
      <c r="CTQ21" s="45"/>
      <c r="CTR21" s="22"/>
      <c r="CTS21" s="45"/>
      <c r="CTT21" s="22"/>
      <c r="CTU21" s="45"/>
      <c r="CTV21" s="22"/>
      <c r="CTW21" s="45"/>
      <c r="CTX21" s="22"/>
      <c r="CTY21" s="45"/>
      <c r="CTZ21" s="22"/>
      <c r="CUA21" s="45"/>
      <c r="CUB21" s="22"/>
      <c r="CUC21" s="45"/>
      <c r="CUD21" s="22"/>
      <c r="CUE21" s="45"/>
      <c r="CUF21" s="22"/>
      <c r="CUG21" s="45"/>
      <c r="CUH21" s="22"/>
      <c r="CUI21" s="45"/>
      <c r="CUJ21" s="22"/>
      <c r="CUK21" s="45"/>
      <c r="CUL21" s="22"/>
      <c r="CUM21" s="45"/>
      <c r="CUN21" s="22"/>
      <c r="CUO21" s="45"/>
      <c r="CUP21" s="22"/>
      <c r="CUQ21" s="45"/>
      <c r="CUR21" s="22"/>
      <c r="CUS21" s="45"/>
      <c r="CUT21" s="22"/>
      <c r="CUU21" s="45"/>
      <c r="CUV21" s="22"/>
      <c r="CUW21" s="45"/>
      <c r="CUX21" s="22"/>
      <c r="CUY21" s="45"/>
      <c r="CUZ21" s="22"/>
      <c r="CVA21" s="45"/>
      <c r="CVB21" s="22"/>
      <c r="CVC21" s="45"/>
      <c r="CVD21" s="22"/>
      <c r="CVE21" s="45"/>
      <c r="CVF21" s="22"/>
      <c r="CVG21" s="45"/>
      <c r="CVH21" s="22"/>
      <c r="CVI21" s="45"/>
      <c r="CVJ21" s="22"/>
      <c r="CVK21" s="45"/>
      <c r="CVL21" s="22"/>
      <c r="CVM21" s="45"/>
      <c r="CVN21" s="22"/>
      <c r="CVO21" s="45"/>
      <c r="CVP21" s="22"/>
      <c r="CVQ21" s="45"/>
      <c r="CVR21" s="22"/>
      <c r="CVS21" s="45"/>
      <c r="CVT21" s="22"/>
      <c r="CVU21" s="45"/>
      <c r="CVV21" s="22"/>
      <c r="CVW21" s="45"/>
      <c r="CVX21" s="22"/>
      <c r="CVY21" s="45"/>
      <c r="CVZ21" s="22"/>
      <c r="CWA21" s="45"/>
      <c r="CWB21" s="22"/>
      <c r="CWC21" s="45"/>
      <c r="CWD21" s="22"/>
      <c r="CWE21" s="45"/>
      <c r="CWF21" s="22"/>
      <c r="CWG21" s="45"/>
      <c r="CWH21" s="22"/>
      <c r="CWI21" s="45"/>
      <c r="CWJ21" s="22"/>
      <c r="CWK21" s="45"/>
      <c r="CWL21" s="22"/>
      <c r="CWM21" s="45"/>
      <c r="CWN21" s="22"/>
      <c r="CWO21" s="45"/>
      <c r="CWP21" s="22"/>
      <c r="CWQ21" s="45"/>
      <c r="CWR21" s="22"/>
      <c r="CWS21" s="45"/>
      <c r="CWT21" s="22"/>
      <c r="CWU21" s="45"/>
      <c r="CWV21" s="22"/>
      <c r="CWW21" s="45"/>
      <c r="CWX21" s="22"/>
      <c r="CWY21" s="45"/>
      <c r="CWZ21" s="22"/>
      <c r="CXA21" s="45"/>
      <c r="CXB21" s="22"/>
      <c r="CXC21" s="45"/>
      <c r="CXD21" s="22"/>
      <c r="CXE21" s="45"/>
      <c r="CXF21" s="22"/>
      <c r="CXG21" s="45"/>
      <c r="CXH21" s="22"/>
      <c r="CXI21" s="45"/>
      <c r="CXJ21" s="22"/>
      <c r="CXK21" s="45"/>
      <c r="CXL21" s="22"/>
      <c r="CXM21" s="45"/>
      <c r="CXN21" s="22"/>
      <c r="CXO21" s="45"/>
      <c r="CXP21" s="22"/>
      <c r="CXQ21" s="45"/>
      <c r="CXR21" s="22"/>
      <c r="CXS21" s="45"/>
      <c r="CXT21" s="22"/>
      <c r="CXU21" s="45"/>
      <c r="CXV21" s="22"/>
      <c r="CXW21" s="45"/>
      <c r="CXX21" s="22"/>
      <c r="CXY21" s="45"/>
      <c r="CXZ21" s="22"/>
      <c r="CYA21" s="45"/>
      <c r="CYB21" s="22"/>
      <c r="CYC21" s="45"/>
      <c r="CYD21" s="22"/>
      <c r="CYE21" s="45"/>
      <c r="CYF21" s="22"/>
      <c r="CYG21" s="45"/>
      <c r="CYH21" s="22"/>
      <c r="CYI21" s="45"/>
      <c r="CYJ21" s="22"/>
      <c r="CYK21" s="45"/>
      <c r="CYL21" s="22"/>
      <c r="CYM21" s="45"/>
      <c r="CYN21" s="22"/>
      <c r="CYO21" s="45"/>
      <c r="CYP21" s="22"/>
      <c r="CYQ21" s="45"/>
      <c r="CYR21" s="22"/>
      <c r="CYS21" s="45"/>
      <c r="CYT21" s="22"/>
      <c r="CYU21" s="45"/>
      <c r="CYV21" s="22"/>
      <c r="CYW21" s="45"/>
      <c r="CYX21" s="22"/>
      <c r="CYY21" s="45"/>
      <c r="CYZ21" s="22"/>
      <c r="CZA21" s="45"/>
      <c r="CZB21" s="22"/>
      <c r="CZC21" s="45"/>
      <c r="CZD21" s="22"/>
      <c r="CZE21" s="45"/>
      <c r="CZF21" s="22"/>
      <c r="CZG21" s="45"/>
      <c r="CZH21" s="22"/>
      <c r="CZI21" s="45"/>
      <c r="CZJ21" s="22"/>
      <c r="CZK21" s="45"/>
      <c r="CZL21" s="22"/>
      <c r="CZM21" s="45"/>
      <c r="CZN21" s="22"/>
      <c r="CZO21" s="45"/>
      <c r="CZP21" s="22"/>
      <c r="CZQ21" s="45"/>
      <c r="CZR21" s="22"/>
      <c r="CZS21" s="45"/>
      <c r="CZT21" s="22"/>
      <c r="CZU21" s="45"/>
      <c r="CZV21" s="22"/>
      <c r="CZW21" s="45"/>
      <c r="CZX21" s="22"/>
      <c r="CZY21" s="45"/>
      <c r="CZZ21" s="22"/>
      <c r="DAA21" s="45"/>
      <c r="DAB21" s="22"/>
      <c r="DAC21" s="45"/>
      <c r="DAD21" s="22"/>
      <c r="DAE21" s="45"/>
      <c r="DAF21" s="22"/>
      <c r="DAG21" s="45"/>
      <c r="DAH21" s="22"/>
      <c r="DAI21" s="45"/>
      <c r="DAJ21" s="22"/>
      <c r="DAK21" s="45"/>
      <c r="DAL21" s="22"/>
      <c r="DAM21" s="45"/>
      <c r="DAN21" s="22"/>
      <c r="DAO21" s="45"/>
      <c r="DAP21" s="22"/>
      <c r="DAQ21" s="45"/>
      <c r="DAR21" s="22"/>
      <c r="DAS21" s="45"/>
      <c r="DAT21" s="22"/>
      <c r="DAU21" s="45"/>
      <c r="DAV21" s="22"/>
      <c r="DAW21" s="45"/>
      <c r="DAX21" s="22"/>
      <c r="DAY21" s="45"/>
      <c r="DAZ21" s="22"/>
      <c r="DBA21" s="45"/>
      <c r="DBB21" s="22"/>
      <c r="DBC21" s="45"/>
      <c r="DBD21" s="22"/>
      <c r="DBE21" s="45"/>
      <c r="DBF21" s="22"/>
      <c r="DBG21" s="45"/>
      <c r="DBH21" s="22"/>
      <c r="DBI21" s="45"/>
      <c r="DBJ21" s="22"/>
      <c r="DBK21" s="45"/>
      <c r="DBL21" s="22"/>
      <c r="DBM21" s="45"/>
      <c r="DBN21" s="22"/>
      <c r="DBO21" s="45"/>
      <c r="DBP21" s="22"/>
      <c r="DBQ21" s="45"/>
      <c r="DBR21" s="22"/>
      <c r="DBS21" s="45"/>
      <c r="DBT21" s="22"/>
      <c r="DBU21" s="45"/>
      <c r="DBV21" s="22"/>
      <c r="DBW21" s="45"/>
      <c r="DBX21" s="22"/>
      <c r="DBY21" s="45"/>
      <c r="DBZ21" s="22"/>
      <c r="DCA21" s="45"/>
      <c r="DCB21" s="22"/>
      <c r="DCC21" s="45"/>
      <c r="DCD21" s="22"/>
      <c r="DCE21" s="45"/>
      <c r="DCF21" s="22"/>
      <c r="DCG21" s="45"/>
      <c r="DCH21" s="22"/>
      <c r="DCI21" s="45"/>
      <c r="DCJ21" s="22"/>
      <c r="DCK21" s="45"/>
      <c r="DCL21" s="22"/>
      <c r="DCM21" s="45"/>
      <c r="DCN21" s="22"/>
      <c r="DCO21" s="45"/>
      <c r="DCP21" s="22"/>
      <c r="DCQ21" s="45"/>
      <c r="DCR21" s="22"/>
      <c r="DCS21" s="45"/>
      <c r="DCT21" s="22"/>
      <c r="DCU21" s="45"/>
      <c r="DCV21" s="22"/>
      <c r="DCW21" s="45"/>
      <c r="DCX21" s="22"/>
      <c r="DCY21" s="45"/>
      <c r="DCZ21" s="22"/>
      <c r="DDA21" s="45"/>
      <c r="DDB21" s="22"/>
      <c r="DDC21" s="45"/>
      <c r="DDD21" s="22"/>
      <c r="DDE21" s="45"/>
      <c r="DDF21" s="22"/>
      <c r="DDG21" s="45"/>
      <c r="DDH21" s="22"/>
      <c r="DDI21" s="45"/>
      <c r="DDJ21" s="22"/>
      <c r="DDK21" s="45"/>
      <c r="DDL21" s="22"/>
      <c r="DDM21" s="45"/>
      <c r="DDN21" s="22"/>
      <c r="DDO21" s="45"/>
      <c r="DDP21" s="22"/>
      <c r="DDQ21" s="45"/>
      <c r="DDR21" s="22"/>
      <c r="DDS21" s="45"/>
      <c r="DDT21" s="22"/>
      <c r="DDU21" s="45"/>
      <c r="DDV21" s="22"/>
      <c r="DDW21" s="45"/>
      <c r="DDX21" s="22"/>
      <c r="DDY21" s="45"/>
      <c r="DDZ21" s="22"/>
      <c r="DEA21" s="45"/>
      <c r="DEB21" s="22"/>
      <c r="DEC21" s="45"/>
      <c r="DED21" s="22"/>
      <c r="DEE21" s="45"/>
      <c r="DEF21" s="22"/>
      <c r="DEG21" s="45"/>
      <c r="DEH21" s="22"/>
      <c r="DEI21" s="45"/>
      <c r="DEJ21" s="22"/>
      <c r="DEK21" s="45"/>
      <c r="DEL21" s="22"/>
      <c r="DEM21" s="45"/>
      <c r="DEN21" s="22"/>
      <c r="DEO21" s="45"/>
      <c r="DEP21" s="22"/>
      <c r="DEQ21" s="45"/>
      <c r="DER21" s="22"/>
      <c r="DES21" s="45"/>
      <c r="DET21" s="22"/>
      <c r="DEU21" s="45"/>
      <c r="DEV21" s="22"/>
      <c r="DEW21" s="45"/>
      <c r="DEX21" s="22"/>
      <c r="DEY21" s="45"/>
      <c r="DEZ21" s="22"/>
      <c r="DFA21" s="45"/>
      <c r="DFB21" s="22"/>
      <c r="DFC21" s="45"/>
      <c r="DFD21" s="22"/>
      <c r="DFE21" s="45"/>
      <c r="DFF21" s="22"/>
      <c r="DFG21" s="45"/>
      <c r="DFH21" s="22"/>
      <c r="DFI21" s="45"/>
      <c r="DFJ21" s="22"/>
      <c r="DFK21" s="45"/>
      <c r="DFL21" s="22"/>
      <c r="DFM21" s="45"/>
      <c r="DFN21" s="22"/>
      <c r="DFO21" s="45"/>
      <c r="DFP21" s="22"/>
      <c r="DFQ21" s="45"/>
      <c r="DFR21" s="22"/>
      <c r="DFS21" s="45"/>
      <c r="DFT21" s="22"/>
      <c r="DFU21" s="45"/>
      <c r="DFV21" s="22"/>
      <c r="DFW21" s="45"/>
      <c r="DFX21" s="22"/>
      <c r="DFY21" s="45"/>
      <c r="DFZ21" s="22"/>
      <c r="DGA21" s="45"/>
      <c r="DGB21" s="22"/>
      <c r="DGC21" s="45"/>
      <c r="DGD21" s="22"/>
      <c r="DGE21" s="45"/>
      <c r="DGF21" s="22"/>
      <c r="DGG21" s="45"/>
      <c r="DGH21" s="22"/>
      <c r="DGI21" s="45"/>
      <c r="DGJ21" s="22"/>
      <c r="DGK21" s="45"/>
      <c r="DGL21" s="22"/>
      <c r="DGM21" s="45"/>
      <c r="DGN21" s="22"/>
      <c r="DGO21" s="45"/>
      <c r="DGP21" s="22"/>
      <c r="DGQ21" s="45"/>
      <c r="DGR21" s="22"/>
      <c r="DGS21" s="45"/>
      <c r="DGT21" s="22"/>
      <c r="DGU21" s="45"/>
      <c r="DGV21" s="22"/>
      <c r="DGW21" s="45"/>
      <c r="DGX21" s="22"/>
      <c r="DGY21" s="45"/>
      <c r="DGZ21" s="22"/>
      <c r="DHA21" s="45"/>
      <c r="DHB21" s="22"/>
      <c r="DHC21" s="45"/>
      <c r="DHD21" s="22"/>
      <c r="DHE21" s="45"/>
      <c r="DHF21" s="22"/>
      <c r="DHG21" s="45"/>
      <c r="DHH21" s="22"/>
      <c r="DHI21" s="45"/>
      <c r="DHJ21" s="22"/>
      <c r="DHK21" s="45"/>
      <c r="DHL21" s="22"/>
      <c r="DHM21" s="45"/>
      <c r="DHN21" s="22"/>
      <c r="DHO21" s="45"/>
      <c r="DHP21" s="22"/>
      <c r="DHQ21" s="45"/>
      <c r="DHR21" s="22"/>
      <c r="DHS21" s="45"/>
      <c r="DHT21" s="22"/>
      <c r="DHU21" s="45"/>
      <c r="DHV21" s="22"/>
      <c r="DHW21" s="45"/>
      <c r="DHX21" s="22"/>
      <c r="DHY21" s="45"/>
      <c r="DHZ21" s="22"/>
      <c r="DIA21" s="45"/>
      <c r="DIB21" s="22"/>
      <c r="DIC21" s="45"/>
      <c r="DID21" s="22"/>
      <c r="DIE21" s="45"/>
      <c r="DIF21" s="22"/>
      <c r="DIG21" s="45"/>
      <c r="DIH21" s="22"/>
      <c r="DII21" s="45"/>
      <c r="DIJ21" s="22"/>
      <c r="DIK21" s="45"/>
      <c r="DIL21" s="22"/>
      <c r="DIM21" s="45"/>
      <c r="DIN21" s="22"/>
      <c r="DIO21" s="45"/>
      <c r="DIP21" s="22"/>
      <c r="DIQ21" s="45"/>
      <c r="DIR21" s="22"/>
      <c r="DIS21" s="45"/>
      <c r="DIT21" s="22"/>
      <c r="DIU21" s="45"/>
      <c r="DIV21" s="22"/>
      <c r="DIW21" s="45"/>
      <c r="DIX21" s="22"/>
      <c r="DIY21" s="45"/>
      <c r="DIZ21" s="22"/>
      <c r="DJA21" s="45"/>
      <c r="DJB21" s="22"/>
      <c r="DJC21" s="45"/>
      <c r="DJD21" s="22"/>
      <c r="DJE21" s="45"/>
      <c r="DJF21" s="22"/>
      <c r="DJG21" s="45"/>
      <c r="DJH21" s="22"/>
      <c r="DJI21" s="45"/>
      <c r="DJJ21" s="22"/>
      <c r="DJK21" s="45"/>
      <c r="DJL21" s="22"/>
      <c r="DJM21" s="45"/>
      <c r="DJN21" s="22"/>
      <c r="DJO21" s="45"/>
      <c r="DJP21" s="22"/>
      <c r="DJQ21" s="45"/>
      <c r="DJR21" s="22"/>
      <c r="DJS21" s="45"/>
      <c r="DJT21" s="22"/>
      <c r="DJU21" s="45"/>
      <c r="DJV21" s="22"/>
      <c r="DJW21" s="45"/>
      <c r="DJX21" s="22"/>
      <c r="DJY21" s="45"/>
      <c r="DJZ21" s="22"/>
      <c r="DKA21" s="45"/>
      <c r="DKB21" s="22"/>
      <c r="DKC21" s="45"/>
      <c r="DKD21" s="22"/>
      <c r="DKE21" s="45"/>
      <c r="DKF21" s="22"/>
      <c r="DKG21" s="45"/>
      <c r="DKH21" s="22"/>
      <c r="DKI21" s="45"/>
      <c r="DKJ21" s="22"/>
      <c r="DKK21" s="45"/>
      <c r="DKL21" s="22"/>
      <c r="DKM21" s="45"/>
      <c r="DKN21" s="22"/>
      <c r="DKO21" s="45"/>
      <c r="DKP21" s="22"/>
      <c r="DKQ21" s="45"/>
      <c r="DKR21" s="22"/>
      <c r="DKS21" s="45"/>
      <c r="DKT21" s="22"/>
      <c r="DKU21" s="45"/>
      <c r="DKV21" s="22"/>
      <c r="DKW21" s="45"/>
      <c r="DKX21" s="22"/>
      <c r="DKY21" s="45"/>
      <c r="DKZ21" s="22"/>
      <c r="DLA21" s="45"/>
      <c r="DLB21" s="22"/>
      <c r="DLC21" s="45"/>
      <c r="DLD21" s="22"/>
      <c r="DLE21" s="45"/>
      <c r="DLF21" s="22"/>
      <c r="DLG21" s="45"/>
      <c r="DLH21" s="22"/>
      <c r="DLI21" s="45"/>
      <c r="DLJ21" s="22"/>
      <c r="DLK21" s="45"/>
      <c r="DLL21" s="22"/>
      <c r="DLM21" s="45"/>
      <c r="DLN21" s="22"/>
      <c r="DLO21" s="45"/>
      <c r="DLP21" s="22"/>
      <c r="DLQ21" s="45"/>
      <c r="DLR21" s="22"/>
      <c r="DLS21" s="45"/>
      <c r="DLT21" s="22"/>
      <c r="DLU21" s="45"/>
      <c r="DLV21" s="22"/>
      <c r="DLW21" s="45"/>
      <c r="DLX21" s="22"/>
      <c r="DLY21" s="45"/>
      <c r="DLZ21" s="22"/>
      <c r="DMA21" s="45"/>
      <c r="DMB21" s="22"/>
      <c r="DMC21" s="45"/>
      <c r="DMD21" s="22"/>
      <c r="DME21" s="45"/>
      <c r="DMF21" s="22"/>
      <c r="DMG21" s="45"/>
      <c r="DMH21" s="22"/>
      <c r="DMI21" s="45"/>
      <c r="DMJ21" s="22"/>
      <c r="DMK21" s="45"/>
      <c r="DML21" s="22"/>
      <c r="DMM21" s="45"/>
      <c r="DMN21" s="22"/>
      <c r="DMO21" s="45"/>
      <c r="DMP21" s="22"/>
      <c r="DMQ21" s="45"/>
      <c r="DMR21" s="22"/>
      <c r="DMS21" s="45"/>
      <c r="DMT21" s="22"/>
      <c r="DMU21" s="45"/>
      <c r="DMV21" s="22"/>
      <c r="DMW21" s="45"/>
      <c r="DMX21" s="22"/>
      <c r="DMY21" s="45"/>
      <c r="DMZ21" s="22"/>
      <c r="DNA21" s="45"/>
      <c r="DNB21" s="22"/>
      <c r="DNC21" s="45"/>
      <c r="DND21" s="22"/>
      <c r="DNE21" s="45"/>
      <c r="DNF21" s="22"/>
      <c r="DNG21" s="45"/>
      <c r="DNH21" s="22"/>
      <c r="DNI21" s="45"/>
      <c r="DNJ21" s="22"/>
      <c r="DNK21" s="45"/>
      <c r="DNL21" s="22"/>
      <c r="DNM21" s="45"/>
      <c r="DNN21" s="22"/>
      <c r="DNO21" s="45"/>
      <c r="DNP21" s="22"/>
      <c r="DNQ21" s="45"/>
      <c r="DNR21" s="22"/>
      <c r="DNS21" s="45"/>
      <c r="DNT21" s="22"/>
      <c r="DNU21" s="45"/>
      <c r="DNV21" s="22"/>
      <c r="DNW21" s="45"/>
      <c r="DNX21" s="22"/>
      <c r="DNY21" s="45"/>
      <c r="DNZ21" s="22"/>
      <c r="DOA21" s="45"/>
      <c r="DOB21" s="22"/>
      <c r="DOC21" s="45"/>
      <c r="DOD21" s="22"/>
      <c r="DOE21" s="45"/>
      <c r="DOF21" s="22"/>
      <c r="DOG21" s="45"/>
      <c r="DOH21" s="22"/>
      <c r="DOI21" s="45"/>
      <c r="DOJ21" s="22"/>
      <c r="DOK21" s="45"/>
      <c r="DOL21" s="22"/>
      <c r="DOM21" s="45"/>
      <c r="DON21" s="22"/>
      <c r="DOO21" s="45"/>
      <c r="DOP21" s="22"/>
      <c r="DOQ21" s="45"/>
      <c r="DOR21" s="22"/>
      <c r="DOS21" s="45"/>
      <c r="DOT21" s="22"/>
      <c r="DOU21" s="45"/>
      <c r="DOV21" s="22"/>
      <c r="DOW21" s="45"/>
      <c r="DOX21" s="22"/>
      <c r="DOY21" s="45"/>
      <c r="DOZ21" s="22"/>
      <c r="DPA21" s="45"/>
      <c r="DPB21" s="22"/>
      <c r="DPC21" s="45"/>
      <c r="DPD21" s="22"/>
      <c r="DPE21" s="45"/>
      <c r="DPF21" s="22"/>
      <c r="DPG21" s="45"/>
      <c r="DPH21" s="22"/>
      <c r="DPI21" s="45"/>
      <c r="DPJ21" s="22"/>
      <c r="DPK21" s="45"/>
      <c r="DPL21" s="22"/>
      <c r="DPM21" s="45"/>
      <c r="DPN21" s="22"/>
      <c r="DPO21" s="45"/>
      <c r="DPP21" s="22"/>
      <c r="DPQ21" s="45"/>
      <c r="DPR21" s="22"/>
      <c r="DPS21" s="45"/>
      <c r="DPT21" s="22"/>
      <c r="DPU21" s="45"/>
      <c r="DPV21" s="22"/>
      <c r="DPW21" s="45"/>
      <c r="DPX21" s="22"/>
      <c r="DPY21" s="45"/>
      <c r="DPZ21" s="22"/>
      <c r="DQA21" s="45"/>
      <c r="DQB21" s="22"/>
      <c r="DQC21" s="45"/>
      <c r="DQD21" s="22"/>
      <c r="DQE21" s="45"/>
      <c r="DQF21" s="22"/>
      <c r="DQG21" s="45"/>
      <c r="DQH21" s="22"/>
      <c r="DQI21" s="45"/>
      <c r="DQJ21" s="22"/>
      <c r="DQK21" s="45"/>
      <c r="DQL21" s="22"/>
      <c r="DQM21" s="45"/>
      <c r="DQN21" s="22"/>
      <c r="DQO21" s="45"/>
      <c r="DQP21" s="22"/>
      <c r="DQQ21" s="45"/>
      <c r="DQR21" s="22"/>
      <c r="DQS21" s="45"/>
      <c r="DQT21" s="22"/>
      <c r="DQU21" s="45"/>
      <c r="DQV21" s="22"/>
      <c r="DQW21" s="45"/>
      <c r="DQX21" s="22"/>
      <c r="DQY21" s="45"/>
      <c r="DQZ21" s="22"/>
      <c r="DRA21" s="45"/>
      <c r="DRB21" s="22"/>
      <c r="DRC21" s="45"/>
      <c r="DRD21" s="22"/>
      <c r="DRE21" s="45"/>
      <c r="DRF21" s="22"/>
      <c r="DRG21" s="45"/>
      <c r="DRH21" s="22"/>
      <c r="DRI21" s="45"/>
      <c r="DRJ21" s="22"/>
      <c r="DRK21" s="45"/>
      <c r="DRL21" s="22"/>
      <c r="DRM21" s="45"/>
      <c r="DRN21" s="22"/>
      <c r="DRO21" s="45"/>
      <c r="DRP21" s="22"/>
      <c r="DRQ21" s="45"/>
      <c r="DRR21" s="22"/>
      <c r="DRS21" s="45"/>
      <c r="DRT21" s="22"/>
      <c r="DRU21" s="45"/>
      <c r="DRV21" s="22"/>
      <c r="DRW21" s="45"/>
      <c r="DRX21" s="22"/>
      <c r="DRY21" s="45"/>
      <c r="DRZ21" s="22"/>
      <c r="DSA21" s="45"/>
      <c r="DSB21" s="22"/>
      <c r="DSC21" s="45"/>
      <c r="DSD21" s="22"/>
      <c r="DSE21" s="45"/>
      <c r="DSF21" s="22"/>
      <c r="DSG21" s="45"/>
      <c r="DSH21" s="22"/>
      <c r="DSI21" s="45"/>
      <c r="DSJ21" s="22"/>
      <c r="DSK21" s="45"/>
      <c r="DSL21" s="22"/>
      <c r="DSM21" s="45"/>
      <c r="DSN21" s="22"/>
      <c r="DSO21" s="45"/>
      <c r="DSP21" s="22"/>
      <c r="DSQ21" s="45"/>
      <c r="DSR21" s="22"/>
      <c r="DSS21" s="45"/>
      <c r="DST21" s="22"/>
      <c r="DSU21" s="45"/>
      <c r="DSV21" s="22"/>
      <c r="DSW21" s="45"/>
      <c r="DSX21" s="22"/>
      <c r="DSY21" s="45"/>
      <c r="DSZ21" s="22"/>
      <c r="DTA21" s="45"/>
      <c r="DTB21" s="22"/>
      <c r="DTC21" s="45"/>
      <c r="DTD21" s="22"/>
      <c r="DTE21" s="45"/>
      <c r="DTF21" s="22"/>
      <c r="DTG21" s="45"/>
      <c r="DTH21" s="22"/>
      <c r="DTI21" s="45"/>
      <c r="DTJ21" s="22"/>
      <c r="DTK21" s="45"/>
      <c r="DTL21" s="22"/>
      <c r="DTM21" s="45"/>
      <c r="DTN21" s="22"/>
      <c r="DTO21" s="45"/>
      <c r="DTP21" s="22"/>
      <c r="DTQ21" s="45"/>
      <c r="DTR21" s="22"/>
      <c r="DTS21" s="45"/>
      <c r="DTT21" s="22"/>
      <c r="DTU21" s="45"/>
      <c r="DTV21" s="22"/>
      <c r="DTW21" s="45"/>
      <c r="DTX21" s="22"/>
      <c r="DTY21" s="45"/>
      <c r="DTZ21" s="22"/>
      <c r="DUA21" s="45"/>
      <c r="DUB21" s="22"/>
      <c r="DUC21" s="45"/>
      <c r="DUD21" s="22"/>
      <c r="DUE21" s="45"/>
      <c r="DUF21" s="22"/>
      <c r="DUG21" s="45"/>
      <c r="DUH21" s="22"/>
      <c r="DUI21" s="45"/>
      <c r="DUJ21" s="22"/>
      <c r="DUK21" s="45"/>
      <c r="DUL21" s="22"/>
      <c r="DUM21" s="45"/>
      <c r="DUN21" s="22"/>
      <c r="DUO21" s="45"/>
      <c r="DUP21" s="22"/>
      <c r="DUQ21" s="45"/>
      <c r="DUR21" s="22"/>
      <c r="DUS21" s="45"/>
      <c r="DUT21" s="22"/>
      <c r="DUU21" s="45"/>
      <c r="DUV21" s="22"/>
      <c r="DUW21" s="45"/>
      <c r="DUX21" s="22"/>
      <c r="DUY21" s="45"/>
      <c r="DUZ21" s="22"/>
      <c r="DVA21" s="45"/>
      <c r="DVB21" s="22"/>
      <c r="DVC21" s="45"/>
      <c r="DVD21" s="22"/>
      <c r="DVE21" s="45"/>
      <c r="DVF21" s="22"/>
      <c r="DVG21" s="45"/>
      <c r="DVH21" s="22"/>
      <c r="DVI21" s="45"/>
      <c r="DVJ21" s="22"/>
      <c r="DVK21" s="45"/>
      <c r="DVL21" s="22"/>
      <c r="DVM21" s="45"/>
      <c r="DVN21" s="22"/>
      <c r="DVO21" s="45"/>
      <c r="DVP21" s="22"/>
      <c r="DVQ21" s="45"/>
      <c r="DVR21" s="22"/>
      <c r="DVS21" s="45"/>
      <c r="DVT21" s="22"/>
      <c r="DVU21" s="45"/>
      <c r="DVV21" s="22"/>
      <c r="DVW21" s="45"/>
      <c r="DVX21" s="22"/>
      <c r="DVY21" s="45"/>
      <c r="DVZ21" s="22"/>
      <c r="DWA21" s="45"/>
      <c r="DWB21" s="22"/>
      <c r="DWC21" s="45"/>
      <c r="DWD21" s="22"/>
      <c r="DWE21" s="45"/>
      <c r="DWF21" s="22"/>
      <c r="DWG21" s="45"/>
      <c r="DWH21" s="22"/>
      <c r="DWI21" s="45"/>
      <c r="DWJ21" s="22"/>
      <c r="DWK21" s="45"/>
      <c r="DWL21" s="22"/>
      <c r="DWM21" s="45"/>
      <c r="DWN21" s="22"/>
      <c r="DWO21" s="45"/>
      <c r="DWP21" s="22"/>
      <c r="DWQ21" s="45"/>
      <c r="DWR21" s="22"/>
      <c r="DWS21" s="45"/>
      <c r="DWT21" s="22"/>
      <c r="DWU21" s="45"/>
      <c r="DWV21" s="22"/>
      <c r="DWW21" s="45"/>
      <c r="DWX21" s="22"/>
      <c r="DWY21" s="45"/>
      <c r="DWZ21" s="22"/>
      <c r="DXA21" s="45"/>
      <c r="DXB21" s="22"/>
      <c r="DXC21" s="45"/>
      <c r="DXD21" s="22"/>
      <c r="DXE21" s="45"/>
      <c r="DXF21" s="22"/>
      <c r="DXG21" s="45"/>
      <c r="DXH21" s="22"/>
      <c r="DXI21" s="45"/>
      <c r="DXJ21" s="22"/>
      <c r="DXK21" s="45"/>
      <c r="DXL21" s="22"/>
      <c r="DXM21" s="45"/>
      <c r="DXN21" s="22"/>
      <c r="DXO21" s="45"/>
      <c r="DXP21" s="22"/>
      <c r="DXQ21" s="45"/>
      <c r="DXR21" s="22"/>
      <c r="DXS21" s="45"/>
      <c r="DXT21" s="22"/>
      <c r="DXU21" s="45"/>
      <c r="DXV21" s="22"/>
      <c r="DXW21" s="45"/>
      <c r="DXX21" s="22"/>
      <c r="DXY21" s="45"/>
      <c r="DXZ21" s="22"/>
      <c r="DYA21" s="45"/>
      <c r="DYB21" s="22"/>
      <c r="DYC21" s="45"/>
      <c r="DYD21" s="22"/>
      <c r="DYE21" s="45"/>
      <c r="DYF21" s="22"/>
      <c r="DYG21" s="45"/>
      <c r="DYH21" s="22"/>
      <c r="DYI21" s="45"/>
      <c r="DYJ21" s="22"/>
      <c r="DYK21" s="45"/>
      <c r="DYL21" s="22"/>
      <c r="DYM21" s="45"/>
      <c r="DYN21" s="22"/>
      <c r="DYO21" s="45"/>
      <c r="DYP21" s="22"/>
      <c r="DYQ21" s="45"/>
      <c r="DYR21" s="22"/>
      <c r="DYS21" s="45"/>
      <c r="DYT21" s="22"/>
      <c r="DYU21" s="45"/>
      <c r="DYV21" s="22"/>
      <c r="DYW21" s="45"/>
      <c r="DYX21" s="22"/>
      <c r="DYY21" s="45"/>
      <c r="DYZ21" s="22"/>
      <c r="DZA21" s="45"/>
      <c r="DZB21" s="22"/>
      <c r="DZC21" s="45"/>
      <c r="DZD21" s="22"/>
      <c r="DZE21" s="45"/>
      <c r="DZF21" s="22"/>
      <c r="DZG21" s="45"/>
      <c r="DZH21" s="22"/>
      <c r="DZI21" s="45"/>
      <c r="DZJ21" s="22"/>
      <c r="DZK21" s="45"/>
      <c r="DZL21" s="22"/>
      <c r="DZM21" s="45"/>
      <c r="DZN21" s="22"/>
      <c r="DZO21" s="45"/>
      <c r="DZP21" s="22"/>
      <c r="DZQ21" s="45"/>
      <c r="DZR21" s="22"/>
      <c r="DZS21" s="45"/>
      <c r="DZT21" s="22"/>
      <c r="DZU21" s="45"/>
      <c r="DZV21" s="22"/>
      <c r="DZW21" s="45"/>
      <c r="DZX21" s="22"/>
      <c r="DZY21" s="45"/>
      <c r="DZZ21" s="22"/>
      <c r="EAA21" s="45"/>
      <c r="EAB21" s="22"/>
      <c r="EAC21" s="45"/>
      <c r="EAD21" s="22"/>
      <c r="EAE21" s="45"/>
      <c r="EAF21" s="22"/>
      <c r="EAG21" s="45"/>
      <c r="EAH21" s="22"/>
      <c r="EAI21" s="45"/>
      <c r="EAJ21" s="22"/>
      <c r="EAK21" s="45"/>
      <c r="EAL21" s="22"/>
      <c r="EAM21" s="45"/>
      <c r="EAN21" s="22"/>
      <c r="EAO21" s="45"/>
      <c r="EAP21" s="22"/>
      <c r="EAQ21" s="45"/>
      <c r="EAR21" s="22"/>
      <c r="EAS21" s="45"/>
      <c r="EAT21" s="22"/>
      <c r="EAU21" s="45"/>
      <c r="EAV21" s="22"/>
      <c r="EAW21" s="45"/>
      <c r="EAX21" s="22"/>
      <c r="EAY21" s="45"/>
      <c r="EAZ21" s="22"/>
      <c r="EBA21" s="45"/>
      <c r="EBB21" s="22"/>
      <c r="EBC21" s="45"/>
      <c r="EBD21" s="22"/>
      <c r="EBE21" s="45"/>
      <c r="EBF21" s="22"/>
      <c r="EBG21" s="45"/>
      <c r="EBH21" s="22"/>
      <c r="EBI21" s="45"/>
      <c r="EBJ21" s="22"/>
      <c r="EBK21" s="45"/>
      <c r="EBL21" s="22"/>
      <c r="EBM21" s="45"/>
      <c r="EBN21" s="22"/>
      <c r="EBO21" s="45"/>
      <c r="EBP21" s="22"/>
      <c r="EBQ21" s="45"/>
      <c r="EBR21" s="22"/>
      <c r="EBS21" s="45"/>
      <c r="EBT21" s="22"/>
      <c r="EBU21" s="45"/>
      <c r="EBV21" s="22"/>
      <c r="EBW21" s="45"/>
      <c r="EBX21" s="22"/>
      <c r="EBY21" s="45"/>
      <c r="EBZ21" s="22"/>
      <c r="ECA21" s="45"/>
      <c r="ECB21" s="22"/>
      <c r="ECC21" s="45"/>
      <c r="ECD21" s="22"/>
      <c r="ECE21" s="45"/>
      <c r="ECF21" s="22"/>
      <c r="ECG21" s="45"/>
      <c r="ECH21" s="22"/>
      <c r="ECI21" s="45"/>
      <c r="ECJ21" s="22"/>
      <c r="ECK21" s="45"/>
      <c r="ECL21" s="22"/>
      <c r="ECM21" s="45"/>
      <c r="ECN21" s="22"/>
      <c r="ECO21" s="45"/>
      <c r="ECP21" s="22"/>
      <c r="ECQ21" s="45"/>
      <c r="ECR21" s="22"/>
      <c r="ECS21" s="45"/>
      <c r="ECT21" s="22"/>
      <c r="ECU21" s="45"/>
      <c r="ECV21" s="22"/>
      <c r="ECW21" s="45"/>
      <c r="ECX21" s="22"/>
      <c r="ECY21" s="45"/>
      <c r="ECZ21" s="22"/>
      <c r="EDA21" s="45"/>
      <c r="EDB21" s="22"/>
      <c r="EDC21" s="45"/>
      <c r="EDD21" s="22"/>
      <c r="EDE21" s="45"/>
      <c r="EDF21" s="22"/>
      <c r="EDG21" s="45"/>
      <c r="EDH21" s="22"/>
      <c r="EDI21" s="45"/>
      <c r="EDJ21" s="22"/>
      <c r="EDK21" s="45"/>
      <c r="EDL21" s="22"/>
      <c r="EDM21" s="45"/>
      <c r="EDN21" s="22"/>
      <c r="EDO21" s="45"/>
      <c r="EDP21" s="22"/>
      <c r="EDQ21" s="45"/>
      <c r="EDR21" s="22"/>
      <c r="EDS21" s="45"/>
      <c r="EDT21" s="22"/>
      <c r="EDU21" s="45"/>
      <c r="EDV21" s="22"/>
      <c r="EDW21" s="45"/>
      <c r="EDX21" s="22"/>
      <c r="EDY21" s="45"/>
      <c r="EDZ21" s="22"/>
      <c r="EEA21" s="45"/>
      <c r="EEB21" s="22"/>
      <c r="EEC21" s="45"/>
      <c r="EED21" s="22"/>
      <c r="EEE21" s="45"/>
      <c r="EEF21" s="22"/>
      <c r="EEG21" s="45"/>
      <c r="EEH21" s="22"/>
      <c r="EEI21" s="45"/>
      <c r="EEJ21" s="22"/>
      <c r="EEK21" s="45"/>
      <c r="EEL21" s="22"/>
      <c r="EEM21" s="45"/>
      <c r="EEN21" s="22"/>
      <c r="EEO21" s="45"/>
      <c r="EEP21" s="22"/>
      <c r="EEQ21" s="45"/>
      <c r="EER21" s="22"/>
      <c r="EES21" s="45"/>
      <c r="EET21" s="22"/>
      <c r="EEU21" s="45"/>
      <c r="EEV21" s="22"/>
      <c r="EEW21" s="45"/>
      <c r="EEX21" s="22"/>
      <c r="EEY21" s="45"/>
      <c r="EEZ21" s="22"/>
      <c r="EFA21" s="45"/>
      <c r="EFB21" s="22"/>
      <c r="EFC21" s="45"/>
      <c r="EFD21" s="22"/>
      <c r="EFE21" s="45"/>
      <c r="EFF21" s="22"/>
      <c r="EFG21" s="45"/>
      <c r="EFH21" s="22"/>
      <c r="EFI21" s="45"/>
      <c r="EFJ21" s="22"/>
      <c r="EFK21" s="45"/>
      <c r="EFL21" s="22"/>
      <c r="EFM21" s="45"/>
      <c r="EFN21" s="22"/>
      <c r="EFO21" s="45"/>
      <c r="EFP21" s="22"/>
      <c r="EFQ21" s="45"/>
      <c r="EFR21" s="22"/>
      <c r="EFS21" s="45"/>
      <c r="EFT21" s="22"/>
      <c r="EFU21" s="45"/>
      <c r="EFV21" s="22"/>
      <c r="EFW21" s="45"/>
      <c r="EFX21" s="22"/>
      <c r="EFY21" s="45"/>
      <c r="EFZ21" s="22"/>
      <c r="EGA21" s="45"/>
      <c r="EGB21" s="22"/>
      <c r="EGC21" s="45"/>
      <c r="EGD21" s="22"/>
      <c r="EGE21" s="45"/>
      <c r="EGF21" s="22"/>
      <c r="EGG21" s="45"/>
      <c r="EGH21" s="22"/>
      <c r="EGI21" s="45"/>
      <c r="EGJ21" s="22"/>
      <c r="EGK21" s="45"/>
      <c r="EGL21" s="22"/>
      <c r="EGM21" s="45"/>
      <c r="EGN21" s="22"/>
      <c r="EGO21" s="45"/>
      <c r="EGP21" s="22"/>
      <c r="EGQ21" s="45"/>
      <c r="EGR21" s="22"/>
      <c r="EGS21" s="45"/>
      <c r="EGT21" s="22"/>
      <c r="EGU21" s="45"/>
      <c r="EGV21" s="22"/>
      <c r="EGW21" s="45"/>
      <c r="EGX21" s="22"/>
      <c r="EGY21" s="45"/>
      <c r="EGZ21" s="22"/>
      <c r="EHA21" s="45"/>
      <c r="EHB21" s="22"/>
      <c r="EHC21" s="45"/>
      <c r="EHD21" s="22"/>
      <c r="EHE21" s="45"/>
      <c r="EHF21" s="22"/>
      <c r="EHG21" s="45"/>
      <c r="EHH21" s="22"/>
      <c r="EHI21" s="45"/>
      <c r="EHJ21" s="22"/>
      <c r="EHK21" s="45"/>
      <c r="EHL21" s="22"/>
      <c r="EHM21" s="45"/>
      <c r="EHN21" s="22"/>
      <c r="EHO21" s="45"/>
      <c r="EHP21" s="22"/>
      <c r="EHQ21" s="45"/>
      <c r="EHR21" s="22"/>
      <c r="EHS21" s="45"/>
      <c r="EHT21" s="22"/>
      <c r="EHU21" s="45"/>
      <c r="EHV21" s="22"/>
      <c r="EHW21" s="45"/>
      <c r="EHX21" s="22"/>
      <c r="EHY21" s="45"/>
      <c r="EHZ21" s="22"/>
      <c r="EIA21" s="45"/>
      <c r="EIB21" s="22"/>
      <c r="EIC21" s="45"/>
      <c r="EID21" s="22"/>
      <c r="EIE21" s="45"/>
      <c r="EIF21" s="22"/>
      <c r="EIG21" s="45"/>
      <c r="EIH21" s="22"/>
      <c r="EII21" s="45"/>
      <c r="EIJ21" s="22"/>
      <c r="EIK21" s="45"/>
      <c r="EIL21" s="22"/>
      <c r="EIM21" s="45"/>
      <c r="EIN21" s="22"/>
      <c r="EIO21" s="45"/>
      <c r="EIP21" s="22"/>
      <c r="EIQ21" s="45"/>
      <c r="EIR21" s="22"/>
      <c r="EIS21" s="45"/>
      <c r="EIT21" s="22"/>
      <c r="EIU21" s="45"/>
      <c r="EIV21" s="22"/>
      <c r="EIW21" s="45"/>
      <c r="EIX21" s="22"/>
      <c r="EIY21" s="45"/>
      <c r="EIZ21" s="22"/>
      <c r="EJA21" s="45"/>
      <c r="EJB21" s="22"/>
      <c r="EJC21" s="45"/>
      <c r="EJD21" s="22"/>
      <c r="EJE21" s="45"/>
      <c r="EJF21" s="22"/>
      <c r="EJG21" s="45"/>
      <c r="EJH21" s="22"/>
      <c r="EJI21" s="45"/>
      <c r="EJJ21" s="22"/>
      <c r="EJK21" s="45"/>
      <c r="EJL21" s="22"/>
      <c r="EJM21" s="45"/>
      <c r="EJN21" s="22"/>
      <c r="EJO21" s="45"/>
      <c r="EJP21" s="22"/>
      <c r="EJQ21" s="45"/>
      <c r="EJR21" s="22"/>
      <c r="EJS21" s="45"/>
      <c r="EJT21" s="22"/>
      <c r="EJU21" s="45"/>
      <c r="EJV21" s="22"/>
      <c r="EJW21" s="45"/>
      <c r="EJX21" s="22"/>
      <c r="EJY21" s="45"/>
      <c r="EJZ21" s="22"/>
      <c r="EKA21" s="45"/>
      <c r="EKB21" s="22"/>
      <c r="EKC21" s="45"/>
      <c r="EKD21" s="22"/>
      <c r="EKE21" s="45"/>
      <c r="EKF21" s="22"/>
      <c r="EKG21" s="45"/>
      <c r="EKH21" s="22"/>
      <c r="EKI21" s="45"/>
      <c r="EKJ21" s="22"/>
      <c r="EKK21" s="45"/>
      <c r="EKL21" s="22"/>
      <c r="EKM21" s="45"/>
      <c r="EKN21" s="22"/>
      <c r="EKO21" s="45"/>
      <c r="EKP21" s="22"/>
      <c r="EKQ21" s="45"/>
      <c r="EKR21" s="22"/>
      <c r="EKS21" s="45"/>
      <c r="EKT21" s="22"/>
      <c r="EKU21" s="45"/>
      <c r="EKV21" s="22"/>
      <c r="EKW21" s="45"/>
      <c r="EKX21" s="22"/>
      <c r="EKY21" s="45"/>
      <c r="EKZ21" s="22"/>
      <c r="ELA21" s="45"/>
      <c r="ELB21" s="22"/>
      <c r="ELC21" s="45"/>
      <c r="ELD21" s="22"/>
      <c r="ELE21" s="45"/>
      <c r="ELF21" s="22"/>
      <c r="ELG21" s="45"/>
      <c r="ELH21" s="22"/>
      <c r="ELI21" s="45"/>
      <c r="ELJ21" s="22"/>
      <c r="ELK21" s="45"/>
      <c r="ELL21" s="22"/>
      <c r="ELM21" s="45"/>
      <c r="ELN21" s="22"/>
      <c r="ELO21" s="45"/>
      <c r="ELP21" s="22"/>
      <c r="ELQ21" s="45"/>
      <c r="ELR21" s="22"/>
      <c r="ELS21" s="45"/>
      <c r="ELT21" s="22"/>
      <c r="ELU21" s="45"/>
      <c r="ELV21" s="22"/>
      <c r="ELW21" s="45"/>
      <c r="ELX21" s="22"/>
      <c r="ELY21" s="45"/>
      <c r="ELZ21" s="22"/>
      <c r="EMA21" s="45"/>
      <c r="EMB21" s="22"/>
      <c r="EMC21" s="45"/>
      <c r="EMD21" s="22"/>
      <c r="EME21" s="45"/>
      <c r="EMF21" s="22"/>
      <c r="EMG21" s="45"/>
      <c r="EMH21" s="22"/>
      <c r="EMI21" s="45"/>
      <c r="EMJ21" s="22"/>
      <c r="EMK21" s="45"/>
      <c r="EML21" s="22"/>
      <c r="EMM21" s="45"/>
      <c r="EMN21" s="22"/>
      <c r="EMO21" s="45"/>
      <c r="EMP21" s="22"/>
      <c r="EMQ21" s="45"/>
      <c r="EMR21" s="22"/>
      <c r="EMS21" s="45"/>
      <c r="EMT21" s="22"/>
      <c r="EMU21" s="45"/>
      <c r="EMV21" s="22"/>
      <c r="EMW21" s="45"/>
      <c r="EMX21" s="22"/>
      <c r="EMY21" s="45"/>
      <c r="EMZ21" s="22"/>
      <c r="ENA21" s="45"/>
      <c r="ENB21" s="22"/>
      <c r="ENC21" s="45"/>
      <c r="END21" s="22"/>
      <c r="ENE21" s="45"/>
      <c r="ENF21" s="22"/>
      <c r="ENG21" s="45"/>
      <c r="ENH21" s="22"/>
      <c r="ENI21" s="45"/>
      <c r="ENJ21" s="22"/>
      <c r="ENK21" s="45"/>
      <c r="ENL21" s="22"/>
      <c r="ENM21" s="45"/>
      <c r="ENN21" s="22"/>
      <c r="ENO21" s="45"/>
      <c r="ENP21" s="22"/>
      <c r="ENQ21" s="45"/>
      <c r="ENR21" s="22"/>
      <c r="ENS21" s="45"/>
      <c r="ENT21" s="22"/>
      <c r="ENU21" s="45"/>
      <c r="ENV21" s="22"/>
      <c r="ENW21" s="45"/>
      <c r="ENX21" s="22"/>
      <c r="ENY21" s="45"/>
      <c r="ENZ21" s="22"/>
      <c r="EOA21" s="45"/>
      <c r="EOB21" s="22"/>
      <c r="EOC21" s="45"/>
      <c r="EOD21" s="22"/>
      <c r="EOE21" s="45"/>
      <c r="EOF21" s="22"/>
      <c r="EOG21" s="45"/>
      <c r="EOH21" s="22"/>
      <c r="EOI21" s="45"/>
      <c r="EOJ21" s="22"/>
      <c r="EOK21" s="45"/>
      <c r="EOL21" s="22"/>
      <c r="EOM21" s="45"/>
      <c r="EON21" s="22"/>
      <c r="EOO21" s="45"/>
      <c r="EOP21" s="22"/>
      <c r="EOQ21" s="45"/>
      <c r="EOR21" s="22"/>
      <c r="EOS21" s="45"/>
      <c r="EOT21" s="22"/>
      <c r="EOU21" s="45"/>
      <c r="EOV21" s="22"/>
      <c r="EOW21" s="45"/>
      <c r="EOX21" s="22"/>
      <c r="EOY21" s="45"/>
      <c r="EOZ21" s="22"/>
      <c r="EPA21" s="45"/>
      <c r="EPB21" s="22"/>
      <c r="EPC21" s="45"/>
      <c r="EPD21" s="22"/>
      <c r="EPE21" s="45"/>
      <c r="EPF21" s="22"/>
      <c r="EPG21" s="45"/>
      <c r="EPH21" s="22"/>
      <c r="EPI21" s="45"/>
      <c r="EPJ21" s="22"/>
      <c r="EPK21" s="45"/>
      <c r="EPL21" s="22"/>
      <c r="EPM21" s="45"/>
      <c r="EPN21" s="22"/>
      <c r="EPO21" s="45"/>
      <c r="EPP21" s="22"/>
      <c r="EPQ21" s="45"/>
      <c r="EPR21" s="22"/>
      <c r="EPS21" s="45"/>
      <c r="EPT21" s="22"/>
      <c r="EPU21" s="45"/>
      <c r="EPV21" s="22"/>
      <c r="EPW21" s="45"/>
      <c r="EPX21" s="22"/>
      <c r="EPY21" s="45"/>
      <c r="EPZ21" s="22"/>
      <c r="EQA21" s="45"/>
      <c r="EQB21" s="22"/>
      <c r="EQC21" s="45"/>
      <c r="EQD21" s="22"/>
      <c r="EQE21" s="45"/>
      <c r="EQF21" s="22"/>
      <c r="EQG21" s="45"/>
      <c r="EQH21" s="22"/>
      <c r="EQI21" s="45"/>
      <c r="EQJ21" s="22"/>
      <c r="EQK21" s="45"/>
      <c r="EQL21" s="22"/>
      <c r="EQM21" s="45"/>
      <c r="EQN21" s="22"/>
      <c r="EQO21" s="45"/>
      <c r="EQP21" s="22"/>
      <c r="EQQ21" s="45"/>
      <c r="EQR21" s="22"/>
      <c r="EQS21" s="45"/>
      <c r="EQT21" s="22"/>
      <c r="EQU21" s="45"/>
      <c r="EQV21" s="22"/>
      <c r="EQW21" s="45"/>
      <c r="EQX21" s="22"/>
      <c r="EQY21" s="45"/>
      <c r="EQZ21" s="22"/>
      <c r="ERA21" s="45"/>
      <c r="ERB21" s="22"/>
      <c r="ERC21" s="45"/>
      <c r="ERD21" s="22"/>
      <c r="ERE21" s="45"/>
      <c r="ERF21" s="22"/>
      <c r="ERG21" s="45"/>
      <c r="ERH21" s="22"/>
      <c r="ERI21" s="45"/>
      <c r="ERJ21" s="22"/>
      <c r="ERK21" s="45"/>
      <c r="ERL21" s="22"/>
      <c r="ERM21" s="45"/>
      <c r="ERN21" s="22"/>
      <c r="ERO21" s="45"/>
      <c r="ERP21" s="22"/>
      <c r="ERQ21" s="45"/>
      <c r="ERR21" s="22"/>
      <c r="ERS21" s="45"/>
      <c r="ERT21" s="22"/>
      <c r="ERU21" s="45"/>
      <c r="ERV21" s="22"/>
      <c r="ERW21" s="45"/>
      <c r="ERX21" s="22"/>
      <c r="ERY21" s="45"/>
      <c r="ERZ21" s="22"/>
      <c r="ESA21" s="45"/>
      <c r="ESB21" s="22"/>
      <c r="ESC21" s="45"/>
      <c r="ESD21" s="22"/>
      <c r="ESE21" s="45"/>
      <c r="ESF21" s="22"/>
      <c r="ESG21" s="45"/>
      <c r="ESH21" s="22"/>
      <c r="ESI21" s="45"/>
      <c r="ESJ21" s="22"/>
      <c r="ESK21" s="45"/>
      <c r="ESL21" s="22"/>
      <c r="ESM21" s="45"/>
      <c r="ESN21" s="22"/>
      <c r="ESO21" s="45"/>
      <c r="ESP21" s="22"/>
      <c r="ESQ21" s="45"/>
      <c r="ESR21" s="22"/>
      <c r="ESS21" s="45"/>
      <c r="EST21" s="22"/>
      <c r="ESU21" s="45"/>
      <c r="ESV21" s="22"/>
      <c r="ESW21" s="45"/>
      <c r="ESX21" s="22"/>
      <c r="ESY21" s="45"/>
      <c r="ESZ21" s="22"/>
      <c r="ETA21" s="45"/>
      <c r="ETB21" s="22"/>
      <c r="ETC21" s="45"/>
      <c r="ETD21" s="22"/>
      <c r="ETE21" s="45"/>
      <c r="ETF21" s="22"/>
      <c r="ETG21" s="45"/>
      <c r="ETH21" s="22"/>
      <c r="ETI21" s="45"/>
      <c r="ETJ21" s="22"/>
      <c r="ETK21" s="45"/>
      <c r="ETL21" s="22"/>
      <c r="ETM21" s="45"/>
      <c r="ETN21" s="22"/>
      <c r="ETO21" s="45"/>
      <c r="ETP21" s="22"/>
      <c r="ETQ21" s="45"/>
      <c r="ETR21" s="22"/>
      <c r="ETS21" s="45"/>
      <c r="ETT21" s="22"/>
      <c r="ETU21" s="45"/>
      <c r="ETV21" s="22"/>
      <c r="ETW21" s="45"/>
      <c r="ETX21" s="22"/>
      <c r="ETY21" s="45"/>
      <c r="ETZ21" s="22"/>
      <c r="EUA21" s="45"/>
      <c r="EUB21" s="22"/>
      <c r="EUC21" s="45"/>
      <c r="EUD21" s="22"/>
      <c r="EUE21" s="45"/>
      <c r="EUF21" s="22"/>
      <c r="EUG21" s="45"/>
      <c r="EUH21" s="22"/>
      <c r="EUI21" s="45"/>
      <c r="EUJ21" s="22"/>
      <c r="EUK21" s="45"/>
      <c r="EUL21" s="22"/>
      <c r="EUM21" s="45"/>
      <c r="EUN21" s="22"/>
      <c r="EUO21" s="45"/>
      <c r="EUP21" s="22"/>
      <c r="EUQ21" s="45"/>
      <c r="EUR21" s="22"/>
      <c r="EUS21" s="45"/>
      <c r="EUT21" s="22"/>
      <c r="EUU21" s="45"/>
      <c r="EUV21" s="22"/>
      <c r="EUW21" s="45"/>
      <c r="EUX21" s="22"/>
      <c r="EUY21" s="45"/>
      <c r="EUZ21" s="22"/>
      <c r="EVA21" s="45"/>
      <c r="EVB21" s="22"/>
      <c r="EVC21" s="45"/>
      <c r="EVD21" s="22"/>
      <c r="EVE21" s="45"/>
      <c r="EVF21" s="22"/>
      <c r="EVG21" s="45"/>
      <c r="EVH21" s="22"/>
      <c r="EVI21" s="45"/>
      <c r="EVJ21" s="22"/>
      <c r="EVK21" s="45"/>
      <c r="EVL21" s="22"/>
      <c r="EVM21" s="45"/>
      <c r="EVN21" s="22"/>
      <c r="EVO21" s="45"/>
      <c r="EVP21" s="22"/>
      <c r="EVQ21" s="45"/>
      <c r="EVR21" s="22"/>
      <c r="EVS21" s="45"/>
      <c r="EVT21" s="22"/>
      <c r="EVU21" s="45"/>
      <c r="EVV21" s="22"/>
      <c r="EVW21" s="45"/>
      <c r="EVX21" s="22"/>
      <c r="EVY21" s="45"/>
      <c r="EVZ21" s="22"/>
      <c r="EWA21" s="45"/>
      <c r="EWB21" s="22"/>
      <c r="EWC21" s="45"/>
      <c r="EWD21" s="22"/>
      <c r="EWE21" s="45"/>
      <c r="EWF21" s="22"/>
      <c r="EWG21" s="45"/>
      <c r="EWH21" s="22"/>
      <c r="EWI21" s="45"/>
      <c r="EWJ21" s="22"/>
      <c r="EWK21" s="45"/>
      <c r="EWL21" s="22"/>
      <c r="EWM21" s="45"/>
      <c r="EWN21" s="22"/>
      <c r="EWO21" s="45"/>
      <c r="EWP21" s="22"/>
      <c r="EWQ21" s="45"/>
      <c r="EWR21" s="22"/>
      <c r="EWS21" s="45"/>
      <c r="EWT21" s="22"/>
      <c r="EWU21" s="45"/>
      <c r="EWV21" s="22"/>
      <c r="EWW21" s="45"/>
      <c r="EWX21" s="22"/>
      <c r="EWY21" s="45"/>
      <c r="EWZ21" s="22"/>
      <c r="EXA21" s="45"/>
      <c r="EXB21" s="22"/>
      <c r="EXC21" s="45"/>
      <c r="EXD21" s="22"/>
      <c r="EXE21" s="45"/>
      <c r="EXF21" s="22"/>
      <c r="EXG21" s="45"/>
      <c r="EXH21" s="22"/>
      <c r="EXI21" s="45"/>
      <c r="EXJ21" s="22"/>
      <c r="EXK21" s="45"/>
      <c r="EXL21" s="22"/>
      <c r="EXM21" s="45"/>
      <c r="EXN21" s="22"/>
      <c r="EXO21" s="45"/>
      <c r="EXP21" s="22"/>
      <c r="EXQ21" s="45"/>
      <c r="EXR21" s="22"/>
      <c r="EXS21" s="45"/>
      <c r="EXT21" s="22"/>
      <c r="EXU21" s="45"/>
      <c r="EXV21" s="22"/>
      <c r="EXW21" s="45"/>
      <c r="EXX21" s="22"/>
      <c r="EXY21" s="45"/>
      <c r="EXZ21" s="22"/>
      <c r="EYA21" s="45"/>
      <c r="EYB21" s="22"/>
      <c r="EYC21" s="45"/>
      <c r="EYD21" s="22"/>
      <c r="EYE21" s="45"/>
      <c r="EYF21" s="22"/>
      <c r="EYG21" s="45"/>
      <c r="EYH21" s="22"/>
      <c r="EYI21" s="45"/>
      <c r="EYJ21" s="22"/>
      <c r="EYK21" s="45"/>
      <c r="EYL21" s="22"/>
      <c r="EYM21" s="45"/>
      <c r="EYN21" s="22"/>
      <c r="EYO21" s="45"/>
      <c r="EYP21" s="22"/>
      <c r="EYQ21" s="45"/>
      <c r="EYR21" s="22"/>
      <c r="EYS21" s="45"/>
      <c r="EYT21" s="22"/>
      <c r="EYU21" s="45"/>
      <c r="EYV21" s="22"/>
      <c r="EYW21" s="45"/>
      <c r="EYX21" s="22"/>
      <c r="EYY21" s="45"/>
      <c r="EYZ21" s="22"/>
      <c r="EZA21" s="45"/>
      <c r="EZB21" s="22"/>
      <c r="EZC21" s="45"/>
      <c r="EZD21" s="22"/>
      <c r="EZE21" s="45"/>
      <c r="EZF21" s="22"/>
      <c r="EZG21" s="45"/>
      <c r="EZH21" s="22"/>
      <c r="EZI21" s="45"/>
      <c r="EZJ21" s="22"/>
      <c r="EZK21" s="45"/>
      <c r="EZL21" s="22"/>
      <c r="EZM21" s="45"/>
      <c r="EZN21" s="22"/>
      <c r="EZO21" s="45"/>
      <c r="EZP21" s="22"/>
      <c r="EZQ21" s="45"/>
      <c r="EZR21" s="22"/>
      <c r="EZS21" s="45"/>
      <c r="EZT21" s="22"/>
      <c r="EZU21" s="45"/>
      <c r="EZV21" s="22"/>
      <c r="EZW21" s="45"/>
      <c r="EZX21" s="22"/>
      <c r="EZY21" s="45"/>
      <c r="EZZ21" s="22"/>
      <c r="FAA21" s="45"/>
      <c r="FAB21" s="22"/>
      <c r="FAC21" s="45"/>
      <c r="FAD21" s="22"/>
      <c r="FAE21" s="45"/>
      <c r="FAF21" s="22"/>
      <c r="FAG21" s="45"/>
      <c r="FAH21" s="22"/>
      <c r="FAI21" s="45"/>
      <c r="FAJ21" s="22"/>
      <c r="FAK21" s="45"/>
      <c r="FAL21" s="22"/>
      <c r="FAM21" s="45"/>
      <c r="FAN21" s="22"/>
      <c r="FAO21" s="45"/>
      <c r="FAP21" s="22"/>
      <c r="FAQ21" s="45"/>
      <c r="FAR21" s="22"/>
      <c r="FAS21" s="45"/>
      <c r="FAT21" s="22"/>
      <c r="FAU21" s="45"/>
      <c r="FAV21" s="22"/>
      <c r="FAW21" s="45"/>
      <c r="FAX21" s="22"/>
      <c r="FAY21" s="45"/>
      <c r="FAZ21" s="22"/>
      <c r="FBA21" s="45"/>
      <c r="FBB21" s="22"/>
      <c r="FBC21" s="45"/>
      <c r="FBD21" s="22"/>
      <c r="FBE21" s="45"/>
      <c r="FBF21" s="22"/>
      <c r="FBG21" s="45"/>
      <c r="FBH21" s="22"/>
      <c r="FBI21" s="45"/>
      <c r="FBJ21" s="22"/>
      <c r="FBK21" s="45"/>
      <c r="FBL21" s="22"/>
      <c r="FBM21" s="45"/>
      <c r="FBN21" s="22"/>
      <c r="FBO21" s="45"/>
      <c r="FBP21" s="22"/>
      <c r="FBQ21" s="45"/>
      <c r="FBR21" s="22"/>
      <c r="FBS21" s="45"/>
      <c r="FBT21" s="22"/>
      <c r="FBU21" s="45"/>
      <c r="FBV21" s="22"/>
      <c r="FBW21" s="45"/>
      <c r="FBX21" s="22"/>
      <c r="FBY21" s="45"/>
      <c r="FBZ21" s="22"/>
      <c r="FCA21" s="45"/>
      <c r="FCB21" s="22"/>
      <c r="FCC21" s="45"/>
      <c r="FCD21" s="22"/>
      <c r="FCE21" s="45"/>
      <c r="FCF21" s="22"/>
      <c r="FCG21" s="45"/>
      <c r="FCH21" s="22"/>
      <c r="FCI21" s="45"/>
      <c r="FCJ21" s="22"/>
      <c r="FCK21" s="45"/>
      <c r="FCL21" s="22"/>
      <c r="FCM21" s="45"/>
      <c r="FCN21" s="22"/>
      <c r="FCO21" s="45"/>
      <c r="FCP21" s="22"/>
      <c r="FCQ21" s="45"/>
      <c r="FCR21" s="22"/>
      <c r="FCS21" s="45"/>
      <c r="FCT21" s="22"/>
      <c r="FCU21" s="45"/>
      <c r="FCV21" s="22"/>
      <c r="FCW21" s="45"/>
      <c r="FCX21" s="22"/>
      <c r="FCY21" s="45"/>
      <c r="FCZ21" s="22"/>
      <c r="FDA21" s="45"/>
      <c r="FDB21" s="22"/>
      <c r="FDC21" s="45"/>
      <c r="FDD21" s="22"/>
      <c r="FDE21" s="45"/>
      <c r="FDF21" s="22"/>
      <c r="FDG21" s="45"/>
      <c r="FDH21" s="22"/>
      <c r="FDI21" s="45"/>
      <c r="FDJ21" s="22"/>
      <c r="FDK21" s="45"/>
      <c r="FDL21" s="22"/>
      <c r="FDM21" s="45"/>
      <c r="FDN21" s="22"/>
      <c r="FDO21" s="45"/>
      <c r="FDP21" s="22"/>
      <c r="FDQ21" s="45"/>
      <c r="FDR21" s="22"/>
      <c r="FDS21" s="45"/>
      <c r="FDT21" s="22"/>
      <c r="FDU21" s="45"/>
      <c r="FDV21" s="22"/>
      <c r="FDW21" s="45"/>
      <c r="FDX21" s="22"/>
      <c r="FDY21" s="45"/>
      <c r="FDZ21" s="22"/>
      <c r="FEA21" s="45"/>
      <c r="FEB21" s="22"/>
      <c r="FEC21" s="45"/>
      <c r="FED21" s="22"/>
      <c r="FEE21" s="45"/>
      <c r="FEF21" s="22"/>
      <c r="FEG21" s="45"/>
      <c r="FEH21" s="22"/>
      <c r="FEI21" s="45"/>
      <c r="FEJ21" s="22"/>
      <c r="FEK21" s="45"/>
      <c r="FEL21" s="22"/>
      <c r="FEM21" s="45"/>
      <c r="FEN21" s="22"/>
      <c r="FEO21" s="45"/>
      <c r="FEP21" s="22"/>
      <c r="FEQ21" s="45"/>
      <c r="FER21" s="22"/>
      <c r="FES21" s="45"/>
      <c r="FET21" s="22"/>
      <c r="FEU21" s="45"/>
      <c r="FEV21" s="22"/>
      <c r="FEW21" s="45"/>
      <c r="FEX21" s="22"/>
      <c r="FEY21" s="45"/>
      <c r="FEZ21" s="22"/>
      <c r="FFA21" s="45"/>
      <c r="FFB21" s="22"/>
      <c r="FFC21" s="45"/>
      <c r="FFD21" s="22"/>
      <c r="FFE21" s="45"/>
      <c r="FFF21" s="22"/>
      <c r="FFG21" s="45"/>
      <c r="FFH21" s="22"/>
      <c r="FFI21" s="45"/>
      <c r="FFJ21" s="22"/>
      <c r="FFK21" s="45"/>
      <c r="FFL21" s="22"/>
      <c r="FFM21" s="45"/>
      <c r="FFN21" s="22"/>
      <c r="FFO21" s="45"/>
      <c r="FFP21" s="22"/>
      <c r="FFQ21" s="45"/>
      <c r="FFR21" s="22"/>
      <c r="FFS21" s="45"/>
      <c r="FFT21" s="22"/>
      <c r="FFU21" s="45"/>
      <c r="FFV21" s="22"/>
      <c r="FFW21" s="45"/>
      <c r="FFX21" s="22"/>
      <c r="FFY21" s="45"/>
      <c r="FFZ21" s="22"/>
      <c r="FGA21" s="45"/>
      <c r="FGB21" s="22"/>
      <c r="FGC21" s="45"/>
      <c r="FGD21" s="22"/>
      <c r="FGE21" s="45"/>
      <c r="FGF21" s="22"/>
      <c r="FGG21" s="45"/>
      <c r="FGH21" s="22"/>
      <c r="FGI21" s="45"/>
      <c r="FGJ21" s="22"/>
      <c r="FGK21" s="45"/>
      <c r="FGL21" s="22"/>
      <c r="FGM21" s="45"/>
      <c r="FGN21" s="22"/>
      <c r="FGO21" s="45"/>
      <c r="FGP21" s="22"/>
      <c r="FGQ21" s="45"/>
      <c r="FGR21" s="22"/>
      <c r="FGS21" s="45"/>
      <c r="FGT21" s="22"/>
      <c r="FGU21" s="45"/>
      <c r="FGV21" s="22"/>
      <c r="FGW21" s="45"/>
      <c r="FGX21" s="22"/>
      <c r="FGY21" s="45"/>
      <c r="FGZ21" s="22"/>
      <c r="FHA21" s="45"/>
      <c r="FHB21" s="22"/>
      <c r="FHC21" s="45"/>
      <c r="FHD21" s="22"/>
      <c r="FHE21" s="45"/>
      <c r="FHF21" s="22"/>
      <c r="FHG21" s="45"/>
      <c r="FHH21" s="22"/>
      <c r="FHI21" s="45"/>
      <c r="FHJ21" s="22"/>
      <c r="FHK21" s="45"/>
      <c r="FHL21" s="22"/>
      <c r="FHM21" s="45"/>
      <c r="FHN21" s="22"/>
      <c r="FHO21" s="45"/>
      <c r="FHP21" s="22"/>
      <c r="FHQ21" s="45"/>
      <c r="FHR21" s="22"/>
      <c r="FHS21" s="45"/>
      <c r="FHT21" s="22"/>
      <c r="FHU21" s="45"/>
      <c r="FHV21" s="22"/>
      <c r="FHW21" s="45"/>
      <c r="FHX21" s="22"/>
      <c r="FHY21" s="45"/>
      <c r="FHZ21" s="22"/>
      <c r="FIA21" s="45"/>
      <c r="FIB21" s="22"/>
      <c r="FIC21" s="45"/>
      <c r="FID21" s="22"/>
      <c r="FIE21" s="45"/>
      <c r="FIF21" s="22"/>
      <c r="FIG21" s="45"/>
      <c r="FIH21" s="22"/>
      <c r="FII21" s="45"/>
      <c r="FIJ21" s="22"/>
      <c r="FIK21" s="45"/>
      <c r="FIL21" s="22"/>
      <c r="FIM21" s="45"/>
      <c r="FIN21" s="22"/>
      <c r="FIO21" s="45"/>
      <c r="FIP21" s="22"/>
      <c r="FIQ21" s="45"/>
      <c r="FIR21" s="22"/>
      <c r="FIS21" s="45"/>
      <c r="FIT21" s="22"/>
      <c r="FIU21" s="45"/>
      <c r="FIV21" s="22"/>
      <c r="FIW21" s="45"/>
      <c r="FIX21" s="22"/>
      <c r="FIY21" s="45"/>
      <c r="FIZ21" s="22"/>
      <c r="FJA21" s="45"/>
      <c r="FJB21" s="22"/>
      <c r="FJC21" s="45"/>
      <c r="FJD21" s="22"/>
      <c r="FJE21" s="45"/>
      <c r="FJF21" s="22"/>
      <c r="FJG21" s="45"/>
      <c r="FJH21" s="22"/>
      <c r="FJI21" s="45"/>
      <c r="FJJ21" s="22"/>
      <c r="FJK21" s="45"/>
      <c r="FJL21" s="22"/>
      <c r="FJM21" s="45"/>
      <c r="FJN21" s="22"/>
      <c r="FJO21" s="45"/>
      <c r="FJP21" s="22"/>
      <c r="FJQ21" s="45"/>
      <c r="FJR21" s="22"/>
      <c r="FJS21" s="45"/>
      <c r="FJT21" s="22"/>
      <c r="FJU21" s="45"/>
      <c r="FJV21" s="22"/>
      <c r="FJW21" s="45"/>
      <c r="FJX21" s="22"/>
      <c r="FJY21" s="45"/>
      <c r="FJZ21" s="22"/>
      <c r="FKA21" s="45"/>
      <c r="FKB21" s="22"/>
      <c r="FKC21" s="45"/>
      <c r="FKD21" s="22"/>
      <c r="FKE21" s="45"/>
      <c r="FKF21" s="22"/>
      <c r="FKG21" s="45"/>
      <c r="FKH21" s="22"/>
      <c r="FKI21" s="45"/>
      <c r="FKJ21" s="22"/>
      <c r="FKK21" s="45"/>
      <c r="FKL21" s="22"/>
      <c r="FKM21" s="45"/>
      <c r="FKN21" s="22"/>
      <c r="FKO21" s="45"/>
      <c r="FKP21" s="22"/>
      <c r="FKQ21" s="45"/>
      <c r="FKR21" s="22"/>
      <c r="FKS21" s="45"/>
      <c r="FKT21" s="22"/>
      <c r="FKU21" s="45"/>
      <c r="FKV21" s="22"/>
      <c r="FKW21" s="45"/>
      <c r="FKX21" s="22"/>
      <c r="FKY21" s="45"/>
      <c r="FKZ21" s="22"/>
      <c r="FLA21" s="45"/>
      <c r="FLB21" s="22"/>
      <c r="FLC21" s="45"/>
      <c r="FLD21" s="22"/>
      <c r="FLE21" s="45"/>
      <c r="FLF21" s="22"/>
      <c r="FLG21" s="45"/>
      <c r="FLH21" s="22"/>
      <c r="FLI21" s="45"/>
      <c r="FLJ21" s="22"/>
      <c r="FLK21" s="45"/>
      <c r="FLL21" s="22"/>
      <c r="FLM21" s="45"/>
      <c r="FLN21" s="22"/>
      <c r="FLO21" s="45"/>
      <c r="FLP21" s="22"/>
      <c r="FLQ21" s="45"/>
      <c r="FLR21" s="22"/>
      <c r="FLS21" s="45"/>
      <c r="FLT21" s="22"/>
      <c r="FLU21" s="45"/>
      <c r="FLV21" s="22"/>
      <c r="FLW21" s="45"/>
      <c r="FLX21" s="22"/>
      <c r="FLY21" s="45"/>
      <c r="FLZ21" s="22"/>
      <c r="FMA21" s="45"/>
      <c r="FMB21" s="22"/>
      <c r="FMC21" s="45"/>
      <c r="FMD21" s="22"/>
      <c r="FME21" s="45"/>
      <c r="FMF21" s="22"/>
      <c r="FMG21" s="45"/>
      <c r="FMH21" s="22"/>
      <c r="FMI21" s="45"/>
      <c r="FMJ21" s="22"/>
      <c r="FMK21" s="45"/>
      <c r="FML21" s="22"/>
      <c r="FMM21" s="45"/>
      <c r="FMN21" s="22"/>
      <c r="FMO21" s="45"/>
      <c r="FMP21" s="22"/>
      <c r="FMQ21" s="45"/>
      <c r="FMR21" s="22"/>
      <c r="FMS21" s="45"/>
      <c r="FMT21" s="22"/>
      <c r="FMU21" s="45"/>
      <c r="FMV21" s="22"/>
      <c r="FMW21" s="45"/>
      <c r="FMX21" s="22"/>
      <c r="FMY21" s="45"/>
      <c r="FMZ21" s="22"/>
      <c r="FNA21" s="45"/>
      <c r="FNB21" s="22"/>
      <c r="FNC21" s="45"/>
      <c r="FND21" s="22"/>
      <c r="FNE21" s="45"/>
      <c r="FNF21" s="22"/>
      <c r="FNG21" s="45"/>
      <c r="FNH21" s="22"/>
      <c r="FNI21" s="45"/>
      <c r="FNJ21" s="22"/>
      <c r="FNK21" s="45"/>
      <c r="FNL21" s="22"/>
      <c r="FNM21" s="45"/>
      <c r="FNN21" s="22"/>
      <c r="FNO21" s="45"/>
      <c r="FNP21" s="22"/>
      <c r="FNQ21" s="45"/>
      <c r="FNR21" s="22"/>
      <c r="FNS21" s="45"/>
      <c r="FNT21" s="22"/>
      <c r="FNU21" s="45"/>
      <c r="FNV21" s="22"/>
      <c r="FNW21" s="45"/>
      <c r="FNX21" s="22"/>
      <c r="FNY21" s="45"/>
      <c r="FNZ21" s="22"/>
      <c r="FOA21" s="45"/>
      <c r="FOB21" s="22"/>
      <c r="FOC21" s="45"/>
      <c r="FOD21" s="22"/>
      <c r="FOE21" s="45"/>
      <c r="FOF21" s="22"/>
      <c r="FOG21" s="45"/>
      <c r="FOH21" s="22"/>
      <c r="FOI21" s="45"/>
      <c r="FOJ21" s="22"/>
      <c r="FOK21" s="45"/>
      <c r="FOL21" s="22"/>
      <c r="FOM21" s="45"/>
      <c r="FON21" s="22"/>
      <c r="FOO21" s="45"/>
      <c r="FOP21" s="22"/>
      <c r="FOQ21" s="45"/>
      <c r="FOR21" s="22"/>
      <c r="FOS21" s="45"/>
      <c r="FOT21" s="22"/>
      <c r="FOU21" s="45"/>
      <c r="FOV21" s="22"/>
      <c r="FOW21" s="45"/>
      <c r="FOX21" s="22"/>
      <c r="FOY21" s="45"/>
      <c r="FOZ21" s="22"/>
      <c r="FPA21" s="45"/>
      <c r="FPB21" s="22"/>
      <c r="FPC21" s="45"/>
      <c r="FPD21" s="22"/>
      <c r="FPE21" s="45"/>
      <c r="FPF21" s="22"/>
      <c r="FPG21" s="45"/>
      <c r="FPH21" s="22"/>
      <c r="FPI21" s="45"/>
      <c r="FPJ21" s="22"/>
      <c r="FPK21" s="45"/>
      <c r="FPL21" s="22"/>
      <c r="FPM21" s="45"/>
      <c r="FPN21" s="22"/>
      <c r="FPO21" s="45"/>
      <c r="FPP21" s="22"/>
      <c r="FPQ21" s="45"/>
      <c r="FPR21" s="22"/>
      <c r="FPS21" s="45"/>
      <c r="FPT21" s="22"/>
      <c r="FPU21" s="45"/>
      <c r="FPV21" s="22"/>
      <c r="FPW21" s="45"/>
      <c r="FPX21" s="22"/>
      <c r="FPY21" s="45"/>
      <c r="FPZ21" s="22"/>
      <c r="FQA21" s="45"/>
      <c r="FQB21" s="22"/>
      <c r="FQC21" s="45"/>
      <c r="FQD21" s="22"/>
      <c r="FQE21" s="45"/>
      <c r="FQF21" s="22"/>
      <c r="FQG21" s="45"/>
      <c r="FQH21" s="22"/>
      <c r="FQI21" s="45"/>
      <c r="FQJ21" s="22"/>
      <c r="FQK21" s="45"/>
      <c r="FQL21" s="22"/>
      <c r="FQM21" s="45"/>
      <c r="FQN21" s="22"/>
      <c r="FQO21" s="45"/>
      <c r="FQP21" s="22"/>
      <c r="FQQ21" s="45"/>
      <c r="FQR21" s="22"/>
      <c r="FQS21" s="45"/>
      <c r="FQT21" s="22"/>
      <c r="FQU21" s="45"/>
      <c r="FQV21" s="22"/>
      <c r="FQW21" s="45"/>
      <c r="FQX21" s="22"/>
      <c r="FQY21" s="45"/>
      <c r="FQZ21" s="22"/>
      <c r="FRA21" s="45"/>
      <c r="FRB21" s="22"/>
      <c r="FRC21" s="45"/>
      <c r="FRD21" s="22"/>
      <c r="FRE21" s="45"/>
      <c r="FRF21" s="22"/>
      <c r="FRG21" s="45"/>
      <c r="FRH21" s="22"/>
      <c r="FRI21" s="45"/>
      <c r="FRJ21" s="22"/>
      <c r="FRK21" s="45"/>
      <c r="FRL21" s="22"/>
      <c r="FRM21" s="45"/>
      <c r="FRN21" s="22"/>
      <c r="FRO21" s="45"/>
      <c r="FRP21" s="22"/>
      <c r="FRQ21" s="45"/>
      <c r="FRR21" s="22"/>
      <c r="FRS21" s="45"/>
      <c r="FRT21" s="22"/>
      <c r="FRU21" s="45"/>
      <c r="FRV21" s="22"/>
      <c r="FRW21" s="45"/>
      <c r="FRX21" s="22"/>
      <c r="FRY21" s="45"/>
      <c r="FRZ21" s="22"/>
      <c r="FSA21" s="45"/>
      <c r="FSB21" s="22"/>
      <c r="FSC21" s="45"/>
      <c r="FSD21" s="22"/>
      <c r="FSE21" s="45"/>
      <c r="FSF21" s="22"/>
      <c r="FSG21" s="45"/>
      <c r="FSH21" s="22"/>
      <c r="FSI21" s="45"/>
      <c r="FSJ21" s="22"/>
      <c r="FSK21" s="45"/>
      <c r="FSL21" s="22"/>
      <c r="FSM21" s="45"/>
      <c r="FSN21" s="22"/>
      <c r="FSO21" s="45"/>
      <c r="FSP21" s="22"/>
      <c r="FSQ21" s="45"/>
      <c r="FSR21" s="22"/>
      <c r="FSS21" s="45"/>
      <c r="FST21" s="22"/>
      <c r="FSU21" s="45"/>
      <c r="FSV21" s="22"/>
      <c r="FSW21" s="45"/>
      <c r="FSX21" s="22"/>
      <c r="FSY21" s="45"/>
      <c r="FSZ21" s="22"/>
      <c r="FTA21" s="45"/>
      <c r="FTB21" s="22"/>
      <c r="FTC21" s="45"/>
      <c r="FTD21" s="22"/>
      <c r="FTE21" s="45"/>
      <c r="FTF21" s="22"/>
      <c r="FTG21" s="45"/>
      <c r="FTH21" s="22"/>
      <c r="FTI21" s="45"/>
      <c r="FTJ21" s="22"/>
      <c r="FTK21" s="45"/>
      <c r="FTL21" s="22"/>
      <c r="FTM21" s="45"/>
      <c r="FTN21" s="22"/>
      <c r="FTO21" s="45"/>
      <c r="FTP21" s="22"/>
      <c r="FTQ21" s="45"/>
      <c r="FTR21" s="22"/>
      <c r="FTS21" s="45"/>
      <c r="FTT21" s="22"/>
      <c r="FTU21" s="45"/>
      <c r="FTV21" s="22"/>
      <c r="FTW21" s="45"/>
      <c r="FTX21" s="22"/>
      <c r="FTY21" s="45"/>
      <c r="FTZ21" s="22"/>
      <c r="FUA21" s="45"/>
      <c r="FUB21" s="22"/>
      <c r="FUC21" s="45"/>
      <c r="FUD21" s="22"/>
      <c r="FUE21" s="45"/>
      <c r="FUF21" s="22"/>
      <c r="FUG21" s="45"/>
      <c r="FUH21" s="22"/>
      <c r="FUI21" s="45"/>
      <c r="FUJ21" s="22"/>
      <c r="FUK21" s="45"/>
      <c r="FUL21" s="22"/>
      <c r="FUM21" s="45"/>
      <c r="FUN21" s="22"/>
      <c r="FUO21" s="45"/>
      <c r="FUP21" s="22"/>
      <c r="FUQ21" s="45"/>
      <c r="FUR21" s="22"/>
      <c r="FUS21" s="45"/>
      <c r="FUT21" s="22"/>
      <c r="FUU21" s="45"/>
      <c r="FUV21" s="22"/>
      <c r="FUW21" s="45"/>
      <c r="FUX21" s="22"/>
      <c r="FUY21" s="45"/>
      <c r="FUZ21" s="22"/>
      <c r="FVA21" s="45"/>
      <c r="FVB21" s="22"/>
      <c r="FVC21" s="45"/>
      <c r="FVD21" s="22"/>
      <c r="FVE21" s="45"/>
      <c r="FVF21" s="22"/>
      <c r="FVG21" s="45"/>
      <c r="FVH21" s="22"/>
      <c r="FVI21" s="45"/>
      <c r="FVJ21" s="22"/>
      <c r="FVK21" s="45"/>
      <c r="FVL21" s="22"/>
      <c r="FVM21" s="45"/>
      <c r="FVN21" s="22"/>
      <c r="FVO21" s="45"/>
      <c r="FVP21" s="22"/>
      <c r="FVQ21" s="45"/>
      <c r="FVR21" s="22"/>
      <c r="FVS21" s="45"/>
      <c r="FVT21" s="22"/>
      <c r="FVU21" s="45"/>
      <c r="FVV21" s="22"/>
      <c r="FVW21" s="45"/>
      <c r="FVX21" s="22"/>
      <c r="FVY21" s="45"/>
      <c r="FVZ21" s="22"/>
      <c r="FWA21" s="45"/>
      <c r="FWB21" s="22"/>
      <c r="FWC21" s="45"/>
      <c r="FWD21" s="22"/>
      <c r="FWE21" s="45"/>
      <c r="FWF21" s="22"/>
      <c r="FWG21" s="45"/>
      <c r="FWH21" s="22"/>
      <c r="FWI21" s="45"/>
      <c r="FWJ21" s="22"/>
      <c r="FWK21" s="45"/>
      <c r="FWL21" s="22"/>
      <c r="FWM21" s="45"/>
      <c r="FWN21" s="22"/>
      <c r="FWO21" s="45"/>
      <c r="FWP21" s="22"/>
      <c r="FWQ21" s="45"/>
      <c r="FWR21" s="22"/>
      <c r="FWS21" s="45"/>
      <c r="FWT21" s="22"/>
      <c r="FWU21" s="45"/>
      <c r="FWV21" s="22"/>
      <c r="FWW21" s="45"/>
      <c r="FWX21" s="22"/>
      <c r="FWY21" s="45"/>
      <c r="FWZ21" s="22"/>
      <c r="FXA21" s="45"/>
      <c r="FXB21" s="22"/>
      <c r="FXC21" s="45"/>
      <c r="FXD21" s="22"/>
      <c r="FXE21" s="45"/>
      <c r="FXF21" s="22"/>
      <c r="FXG21" s="45"/>
      <c r="FXH21" s="22"/>
      <c r="FXI21" s="45"/>
      <c r="FXJ21" s="22"/>
      <c r="FXK21" s="45"/>
      <c r="FXL21" s="22"/>
      <c r="FXM21" s="45"/>
      <c r="FXN21" s="22"/>
      <c r="FXO21" s="45"/>
      <c r="FXP21" s="22"/>
      <c r="FXQ21" s="45"/>
      <c r="FXR21" s="22"/>
      <c r="FXS21" s="45"/>
      <c r="FXT21" s="22"/>
      <c r="FXU21" s="45"/>
      <c r="FXV21" s="22"/>
      <c r="FXW21" s="45"/>
      <c r="FXX21" s="22"/>
      <c r="FXY21" s="45"/>
      <c r="FXZ21" s="22"/>
      <c r="FYA21" s="45"/>
      <c r="FYB21" s="22"/>
      <c r="FYC21" s="45"/>
      <c r="FYD21" s="22"/>
      <c r="FYE21" s="45"/>
      <c r="FYF21" s="22"/>
      <c r="FYG21" s="45"/>
      <c r="FYH21" s="22"/>
      <c r="FYI21" s="45"/>
      <c r="FYJ21" s="22"/>
      <c r="FYK21" s="45"/>
      <c r="FYL21" s="22"/>
      <c r="FYM21" s="45"/>
      <c r="FYN21" s="22"/>
      <c r="FYO21" s="45"/>
      <c r="FYP21" s="22"/>
      <c r="FYQ21" s="45"/>
      <c r="FYR21" s="22"/>
      <c r="FYS21" s="45"/>
      <c r="FYT21" s="22"/>
      <c r="FYU21" s="45"/>
      <c r="FYV21" s="22"/>
      <c r="FYW21" s="45"/>
      <c r="FYX21" s="22"/>
      <c r="FYY21" s="45"/>
      <c r="FYZ21" s="22"/>
      <c r="FZA21" s="45"/>
      <c r="FZB21" s="22"/>
      <c r="FZC21" s="45"/>
      <c r="FZD21" s="22"/>
      <c r="FZE21" s="45"/>
      <c r="FZF21" s="22"/>
      <c r="FZG21" s="45"/>
      <c r="FZH21" s="22"/>
      <c r="FZI21" s="45"/>
      <c r="FZJ21" s="22"/>
      <c r="FZK21" s="45"/>
      <c r="FZL21" s="22"/>
      <c r="FZM21" s="45"/>
      <c r="FZN21" s="22"/>
      <c r="FZO21" s="45"/>
      <c r="FZP21" s="22"/>
      <c r="FZQ21" s="45"/>
      <c r="FZR21" s="22"/>
      <c r="FZS21" s="45"/>
      <c r="FZT21" s="22"/>
      <c r="FZU21" s="45"/>
      <c r="FZV21" s="22"/>
      <c r="FZW21" s="45"/>
      <c r="FZX21" s="22"/>
      <c r="FZY21" s="45"/>
      <c r="FZZ21" s="22"/>
      <c r="GAA21" s="45"/>
      <c r="GAB21" s="22"/>
      <c r="GAC21" s="45"/>
      <c r="GAD21" s="22"/>
      <c r="GAE21" s="45"/>
      <c r="GAF21" s="22"/>
      <c r="GAG21" s="45"/>
      <c r="GAH21" s="22"/>
      <c r="GAI21" s="45"/>
      <c r="GAJ21" s="22"/>
      <c r="GAK21" s="45"/>
      <c r="GAL21" s="22"/>
      <c r="GAM21" s="45"/>
      <c r="GAN21" s="22"/>
      <c r="GAO21" s="45"/>
      <c r="GAP21" s="22"/>
      <c r="GAQ21" s="45"/>
      <c r="GAR21" s="22"/>
      <c r="GAS21" s="45"/>
      <c r="GAT21" s="22"/>
      <c r="GAU21" s="45"/>
      <c r="GAV21" s="22"/>
      <c r="GAW21" s="45"/>
      <c r="GAX21" s="22"/>
      <c r="GAY21" s="45"/>
      <c r="GAZ21" s="22"/>
      <c r="GBA21" s="45"/>
      <c r="GBB21" s="22"/>
      <c r="GBC21" s="45"/>
      <c r="GBD21" s="22"/>
      <c r="GBE21" s="45"/>
      <c r="GBF21" s="22"/>
      <c r="GBG21" s="45"/>
      <c r="GBH21" s="22"/>
      <c r="GBI21" s="45"/>
      <c r="GBJ21" s="22"/>
      <c r="GBK21" s="45"/>
      <c r="GBL21" s="22"/>
      <c r="GBM21" s="45"/>
      <c r="GBN21" s="22"/>
      <c r="GBO21" s="45"/>
      <c r="GBP21" s="22"/>
      <c r="GBQ21" s="45"/>
      <c r="GBR21" s="22"/>
      <c r="GBS21" s="45"/>
      <c r="GBT21" s="22"/>
      <c r="GBU21" s="45"/>
      <c r="GBV21" s="22"/>
      <c r="GBW21" s="45"/>
      <c r="GBX21" s="22"/>
      <c r="GBY21" s="45"/>
      <c r="GBZ21" s="22"/>
      <c r="GCA21" s="45"/>
      <c r="GCB21" s="22"/>
      <c r="GCC21" s="45"/>
      <c r="GCD21" s="22"/>
      <c r="GCE21" s="45"/>
      <c r="GCF21" s="22"/>
      <c r="GCG21" s="45"/>
      <c r="GCH21" s="22"/>
      <c r="GCI21" s="45"/>
      <c r="GCJ21" s="22"/>
      <c r="GCK21" s="45"/>
      <c r="GCL21" s="22"/>
      <c r="GCM21" s="45"/>
      <c r="GCN21" s="22"/>
      <c r="GCO21" s="45"/>
      <c r="GCP21" s="22"/>
      <c r="GCQ21" s="45"/>
      <c r="GCR21" s="22"/>
      <c r="GCS21" s="45"/>
      <c r="GCT21" s="22"/>
      <c r="GCU21" s="45"/>
      <c r="GCV21" s="22"/>
      <c r="GCW21" s="45"/>
      <c r="GCX21" s="22"/>
      <c r="GCY21" s="45"/>
      <c r="GCZ21" s="22"/>
      <c r="GDA21" s="45"/>
      <c r="GDB21" s="22"/>
      <c r="GDC21" s="45"/>
      <c r="GDD21" s="22"/>
      <c r="GDE21" s="45"/>
      <c r="GDF21" s="22"/>
      <c r="GDG21" s="45"/>
      <c r="GDH21" s="22"/>
      <c r="GDI21" s="45"/>
      <c r="GDJ21" s="22"/>
      <c r="GDK21" s="45"/>
      <c r="GDL21" s="22"/>
      <c r="GDM21" s="45"/>
      <c r="GDN21" s="22"/>
      <c r="GDO21" s="45"/>
      <c r="GDP21" s="22"/>
      <c r="GDQ21" s="45"/>
      <c r="GDR21" s="22"/>
      <c r="GDS21" s="45"/>
      <c r="GDT21" s="22"/>
      <c r="GDU21" s="45"/>
      <c r="GDV21" s="22"/>
      <c r="GDW21" s="45"/>
      <c r="GDX21" s="22"/>
      <c r="GDY21" s="45"/>
      <c r="GDZ21" s="22"/>
      <c r="GEA21" s="45"/>
      <c r="GEB21" s="22"/>
      <c r="GEC21" s="45"/>
      <c r="GED21" s="22"/>
      <c r="GEE21" s="45"/>
      <c r="GEF21" s="22"/>
      <c r="GEG21" s="45"/>
      <c r="GEH21" s="22"/>
      <c r="GEI21" s="45"/>
      <c r="GEJ21" s="22"/>
      <c r="GEK21" s="45"/>
      <c r="GEL21" s="22"/>
      <c r="GEM21" s="45"/>
      <c r="GEN21" s="22"/>
      <c r="GEO21" s="45"/>
      <c r="GEP21" s="22"/>
      <c r="GEQ21" s="45"/>
      <c r="GER21" s="22"/>
      <c r="GES21" s="45"/>
      <c r="GET21" s="22"/>
      <c r="GEU21" s="45"/>
      <c r="GEV21" s="22"/>
      <c r="GEW21" s="45"/>
      <c r="GEX21" s="22"/>
      <c r="GEY21" s="45"/>
      <c r="GEZ21" s="22"/>
      <c r="GFA21" s="45"/>
      <c r="GFB21" s="22"/>
      <c r="GFC21" s="45"/>
      <c r="GFD21" s="22"/>
      <c r="GFE21" s="45"/>
      <c r="GFF21" s="22"/>
      <c r="GFG21" s="45"/>
      <c r="GFH21" s="22"/>
      <c r="GFI21" s="45"/>
      <c r="GFJ21" s="22"/>
      <c r="GFK21" s="45"/>
      <c r="GFL21" s="22"/>
      <c r="GFM21" s="45"/>
      <c r="GFN21" s="22"/>
      <c r="GFO21" s="45"/>
      <c r="GFP21" s="22"/>
      <c r="GFQ21" s="45"/>
      <c r="GFR21" s="22"/>
      <c r="GFS21" s="45"/>
      <c r="GFT21" s="22"/>
      <c r="GFU21" s="45"/>
      <c r="GFV21" s="22"/>
      <c r="GFW21" s="45"/>
      <c r="GFX21" s="22"/>
      <c r="GFY21" s="45"/>
      <c r="GFZ21" s="22"/>
      <c r="GGA21" s="45"/>
      <c r="GGB21" s="22"/>
      <c r="GGC21" s="45"/>
      <c r="GGD21" s="22"/>
      <c r="GGE21" s="45"/>
      <c r="GGF21" s="22"/>
      <c r="GGG21" s="45"/>
      <c r="GGH21" s="22"/>
      <c r="GGI21" s="45"/>
      <c r="GGJ21" s="22"/>
      <c r="GGK21" s="45"/>
      <c r="GGL21" s="22"/>
      <c r="GGM21" s="45"/>
      <c r="GGN21" s="22"/>
      <c r="GGO21" s="45"/>
      <c r="GGP21" s="22"/>
      <c r="GGQ21" s="45"/>
      <c r="GGR21" s="22"/>
      <c r="GGS21" s="45"/>
      <c r="GGT21" s="22"/>
      <c r="GGU21" s="45"/>
      <c r="GGV21" s="22"/>
      <c r="GGW21" s="45"/>
      <c r="GGX21" s="22"/>
      <c r="GGY21" s="45"/>
      <c r="GGZ21" s="22"/>
      <c r="GHA21" s="45"/>
      <c r="GHB21" s="22"/>
      <c r="GHC21" s="45"/>
      <c r="GHD21" s="22"/>
      <c r="GHE21" s="45"/>
      <c r="GHF21" s="22"/>
      <c r="GHG21" s="45"/>
      <c r="GHH21" s="22"/>
      <c r="GHI21" s="45"/>
      <c r="GHJ21" s="22"/>
      <c r="GHK21" s="45"/>
      <c r="GHL21" s="22"/>
      <c r="GHM21" s="45"/>
      <c r="GHN21" s="22"/>
      <c r="GHO21" s="45"/>
      <c r="GHP21" s="22"/>
      <c r="GHQ21" s="45"/>
      <c r="GHR21" s="22"/>
      <c r="GHS21" s="45"/>
      <c r="GHT21" s="22"/>
      <c r="GHU21" s="45"/>
      <c r="GHV21" s="22"/>
      <c r="GHW21" s="45"/>
      <c r="GHX21" s="22"/>
      <c r="GHY21" s="45"/>
      <c r="GHZ21" s="22"/>
      <c r="GIA21" s="45"/>
      <c r="GIB21" s="22"/>
      <c r="GIC21" s="45"/>
      <c r="GID21" s="22"/>
      <c r="GIE21" s="45"/>
      <c r="GIF21" s="22"/>
      <c r="GIG21" s="45"/>
      <c r="GIH21" s="22"/>
      <c r="GII21" s="45"/>
      <c r="GIJ21" s="22"/>
      <c r="GIK21" s="45"/>
      <c r="GIL21" s="22"/>
      <c r="GIM21" s="45"/>
      <c r="GIN21" s="22"/>
      <c r="GIO21" s="45"/>
      <c r="GIP21" s="22"/>
      <c r="GIQ21" s="45"/>
      <c r="GIR21" s="22"/>
      <c r="GIS21" s="45"/>
      <c r="GIT21" s="22"/>
      <c r="GIU21" s="45"/>
      <c r="GIV21" s="22"/>
      <c r="GIW21" s="45"/>
      <c r="GIX21" s="22"/>
      <c r="GIY21" s="45"/>
      <c r="GIZ21" s="22"/>
      <c r="GJA21" s="45"/>
      <c r="GJB21" s="22"/>
      <c r="GJC21" s="45"/>
      <c r="GJD21" s="22"/>
      <c r="GJE21" s="45"/>
      <c r="GJF21" s="22"/>
      <c r="GJG21" s="45"/>
      <c r="GJH21" s="22"/>
      <c r="GJI21" s="45"/>
      <c r="GJJ21" s="22"/>
      <c r="GJK21" s="45"/>
      <c r="GJL21" s="22"/>
      <c r="GJM21" s="45"/>
      <c r="GJN21" s="22"/>
      <c r="GJO21" s="45"/>
      <c r="GJP21" s="22"/>
      <c r="GJQ21" s="45"/>
      <c r="GJR21" s="22"/>
      <c r="GJS21" s="45"/>
      <c r="GJT21" s="22"/>
      <c r="GJU21" s="45"/>
      <c r="GJV21" s="22"/>
      <c r="GJW21" s="45"/>
      <c r="GJX21" s="22"/>
      <c r="GJY21" s="45"/>
      <c r="GJZ21" s="22"/>
      <c r="GKA21" s="45"/>
      <c r="GKB21" s="22"/>
      <c r="GKC21" s="45"/>
      <c r="GKD21" s="22"/>
      <c r="GKE21" s="45"/>
      <c r="GKF21" s="22"/>
      <c r="GKG21" s="45"/>
      <c r="GKH21" s="22"/>
      <c r="GKI21" s="45"/>
      <c r="GKJ21" s="22"/>
      <c r="GKK21" s="45"/>
      <c r="GKL21" s="22"/>
      <c r="GKM21" s="45"/>
      <c r="GKN21" s="22"/>
      <c r="GKO21" s="45"/>
      <c r="GKP21" s="22"/>
      <c r="GKQ21" s="45"/>
      <c r="GKR21" s="22"/>
      <c r="GKS21" s="45"/>
      <c r="GKT21" s="22"/>
      <c r="GKU21" s="45"/>
      <c r="GKV21" s="22"/>
      <c r="GKW21" s="45"/>
      <c r="GKX21" s="22"/>
      <c r="GKY21" s="45"/>
      <c r="GKZ21" s="22"/>
      <c r="GLA21" s="45"/>
      <c r="GLB21" s="22"/>
      <c r="GLC21" s="45"/>
      <c r="GLD21" s="22"/>
      <c r="GLE21" s="45"/>
      <c r="GLF21" s="22"/>
      <c r="GLG21" s="45"/>
      <c r="GLH21" s="22"/>
      <c r="GLI21" s="45"/>
      <c r="GLJ21" s="22"/>
      <c r="GLK21" s="45"/>
      <c r="GLL21" s="22"/>
      <c r="GLM21" s="45"/>
      <c r="GLN21" s="22"/>
      <c r="GLO21" s="45"/>
      <c r="GLP21" s="22"/>
      <c r="GLQ21" s="45"/>
      <c r="GLR21" s="22"/>
      <c r="GLS21" s="45"/>
      <c r="GLT21" s="22"/>
      <c r="GLU21" s="45"/>
      <c r="GLV21" s="22"/>
      <c r="GLW21" s="45"/>
      <c r="GLX21" s="22"/>
      <c r="GLY21" s="45"/>
      <c r="GLZ21" s="22"/>
      <c r="GMA21" s="45"/>
      <c r="GMB21" s="22"/>
      <c r="GMC21" s="45"/>
      <c r="GMD21" s="22"/>
      <c r="GME21" s="45"/>
      <c r="GMF21" s="22"/>
      <c r="GMG21" s="45"/>
      <c r="GMH21" s="22"/>
      <c r="GMI21" s="45"/>
      <c r="GMJ21" s="22"/>
      <c r="GMK21" s="45"/>
      <c r="GML21" s="22"/>
      <c r="GMM21" s="45"/>
      <c r="GMN21" s="22"/>
      <c r="GMO21" s="45"/>
      <c r="GMP21" s="22"/>
      <c r="GMQ21" s="45"/>
      <c r="GMR21" s="22"/>
      <c r="GMS21" s="45"/>
      <c r="GMT21" s="22"/>
      <c r="GMU21" s="45"/>
      <c r="GMV21" s="22"/>
      <c r="GMW21" s="45"/>
      <c r="GMX21" s="22"/>
      <c r="GMY21" s="45"/>
      <c r="GMZ21" s="22"/>
      <c r="GNA21" s="45"/>
      <c r="GNB21" s="22"/>
      <c r="GNC21" s="45"/>
      <c r="GND21" s="22"/>
      <c r="GNE21" s="45"/>
      <c r="GNF21" s="22"/>
      <c r="GNG21" s="45"/>
      <c r="GNH21" s="22"/>
      <c r="GNI21" s="45"/>
      <c r="GNJ21" s="22"/>
      <c r="GNK21" s="45"/>
      <c r="GNL21" s="22"/>
      <c r="GNM21" s="45"/>
      <c r="GNN21" s="22"/>
      <c r="GNO21" s="45"/>
      <c r="GNP21" s="22"/>
      <c r="GNQ21" s="45"/>
      <c r="GNR21" s="22"/>
      <c r="GNS21" s="45"/>
      <c r="GNT21" s="22"/>
      <c r="GNU21" s="45"/>
      <c r="GNV21" s="22"/>
      <c r="GNW21" s="45"/>
      <c r="GNX21" s="22"/>
      <c r="GNY21" s="45"/>
      <c r="GNZ21" s="22"/>
      <c r="GOA21" s="45"/>
      <c r="GOB21" s="22"/>
      <c r="GOC21" s="45"/>
      <c r="GOD21" s="22"/>
      <c r="GOE21" s="45"/>
      <c r="GOF21" s="22"/>
      <c r="GOG21" s="45"/>
      <c r="GOH21" s="22"/>
      <c r="GOI21" s="45"/>
      <c r="GOJ21" s="22"/>
      <c r="GOK21" s="45"/>
      <c r="GOL21" s="22"/>
      <c r="GOM21" s="45"/>
      <c r="GON21" s="22"/>
      <c r="GOO21" s="45"/>
      <c r="GOP21" s="22"/>
      <c r="GOQ21" s="45"/>
      <c r="GOR21" s="22"/>
      <c r="GOS21" s="45"/>
      <c r="GOT21" s="22"/>
      <c r="GOU21" s="45"/>
      <c r="GOV21" s="22"/>
      <c r="GOW21" s="45"/>
      <c r="GOX21" s="22"/>
      <c r="GOY21" s="45"/>
      <c r="GOZ21" s="22"/>
      <c r="GPA21" s="45"/>
      <c r="GPB21" s="22"/>
      <c r="GPC21" s="45"/>
      <c r="GPD21" s="22"/>
      <c r="GPE21" s="45"/>
      <c r="GPF21" s="22"/>
      <c r="GPG21" s="45"/>
      <c r="GPH21" s="22"/>
      <c r="GPI21" s="45"/>
      <c r="GPJ21" s="22"/>
      <c r="GPK21" s="45"/>
      <c r="GPL21" s="22"/>
      <c r="GPM21" s="45"/>
      <c r="GPN21" s="22"/>
      <c r="GPO21" s="45"/>
      <c r="GPP21" s="22"/>
      <c r="GPQ21" s="45"/>
      <c r="GPR21" s="22"/>
      <c r="GPS21" s="45"/>
      <c r="GPT21" s="22"/>
      <c r="GPU21" s="45"/>
      <c r="GPV21" s="22"/>
      <c r="GPW21" s="45"/>
      <c r="GPX21" s="22"/>
      <c r="GPY21" s="45"/>
      <c r="GPZ21" s="22"/>
      <c r="GQA21" s="45"/>
      <c r="GQB21" s="22"/>
      <c r="GQC21" s="45"/>
      <c r="GQD21" s="22"/>
      <c r="GQE21" s="45"/>
      <c r="GQF21" s="22"/>
      <c r="GQG21" s="45"/>
      <c r="GQH21" s="22"/>
      <c r="GQI21" s="45"/>
      <c r="GQJ21" s="22"/>
      <c r="GQK21" s="45"/>
      <c r="GQL21" s="22"/>
      <c r="GQM21" s="45"/>
      <c r="GQN21" s="22"/>
      <c r="GQO21" s="45"/>
      <c r="GQP21" s="22"/>
      <c r="GQQ21" s="45"/>
      <c r="GQR21" s="22"/>
      <c r="GQS21" s="45"/>
      <c r="GQT21" s="22"/>
      <c r="GQU21" s="45"/>
      <c r="GQV21" s="22"/>
      <c r="GQW21" s="45"/>
      <c r="GQX21" s="22"/>
      <c r="GQY21" s="45"/>
      <c r="GQZ21" s="22"/>
      <c r="GRA21" s="45"/>
      <c r="GRB21" s="22"/>
      <c r="GRC21" s="45"/>
      <c r="GRD21" s="22"/>
      <c r="GRE21" s="45"/>
      <c r="GRF21" s="22"/>
      <c r="GRG21" s="45"/>
      <c r="GRH21" s="22"/>
      <c r="GRI21" s="45"/>
      <c r="GRJ21" s="22"/>
      <c r="GRK21" s="45"/>
      <c r="GRL21" s="22"/>
      <c r="GRM21" s="45"/>
      <c r="GRN21" s="22"/>
      <c r="GRO21" s="45"/>
      <c r="GRP21" s="22"/>
      <c r="GRQ21" s="45"/>
      <c r="GRR21" s="22"/>
      <c r="GRS21" s="45"/>
      <c r="GRT21" s="22"/>
      <c r="GRU21" s="45"/>
      <c r="GRV21" s="22"/>
      <c r="GRW21" s="45"/>
      <c r="GRX21" s="22"/>
      <c r="GRY21" s="45"/>
      <c r="GRZ21" s="22"/>
      <c r="GSA21" s="45"/>
      <c r="GSB21" s="22"/>
      <c r="GSC21" s="45"/>
      <c r="GSD21" s="22"/>
      <c r="GSE21" s="45"/>
      <c r="GSF21" s="22"/>
      <c r="GSG21" s="45"/>
      <c r="GSH21" s="22"/>
      <c r="GSI21" s="45"/>
      <c r="GSJ21" s="22"/>
      <c r="GSK21" s="45"/>
      <c r="GSL21" s="22"/>
      <c r="GSM21" s="45"/>
      <c r="GSN21" s="22"/>
      <c r="GSO21" s="45"/>
      <c r="GSP21" s="22"/>
      <c r="GSQ21" s="45"/>
      <c r="GSR21" s="22"/>
      <c r="GSS21" s="45"/>
      <c r="GST21" s="22"/>
      <c r="GSU21" s="45"/>
      <c r="GSV21" s="22"/>
      <c r="GSW21" s="45"/>
      <c r="GSX21" s="22"/>
      <c r="GSY21" s="45"/>
      <c r="GSZ21" s="22"/>
      <c r="GTA21" s="45"/>
      <c r="GTB21" s="22"/>
      <c r="GTC21" s="45"/>
      <c r="GTD21" s="22"/>
      <c r="GTE21" s="45"/>
      <c r="GTF21" s="22"/>
      <c r="GTG21" s="45"/>
      <c r="GTH21" s="22"/>
      <c r="GTI21" s="45"/>
      <c r="GTJ21" s="22"/>
      <c r="GTK21" s="45"/>
      <c r="GTL21" s="22"/>
      <c r="GTM21" s="45"/>
      <c r="GTN21" s="22"/>
      <c r="GTO21" s="45"/>
      <c r="GTP21" s="22"/>
      <c r="GTQ21" s="45"/>
      <c r="GTR21" s="22"/>
      <c r="GTS21" s="45"/>
      <c r="GTT21" s="22"/>
      <c r="GTU21" s="45"/>
      <c r="GTV21" s="22"/>
      <c r="GTW21" s="45"/>
      <c r="GTX21" s="22"/>
      <c r="GTY21" s="45"/>
      <c r="GTZ21" s="22"/>
      <c r="GUA21" s="45"/>
      <c r="GUB21" s="22"/>
      <c r="GUC21" s="45"/>
      <c r="GUD21" s="22"/>
      <c r="GUE21" s="45"/>
      <c r="GUF21" s="22"/>
      <c r="GUG21" s="45"/>
      <c r="GUH21" s="22"/>
      <c r="GUI21" s="45"/>
      <c r="GUJ21" s="22"/>
      <c r="GUK21" s="45"/>
      <c r="GUL21" s="22"/>
      <c r="GUM21" s="45"/>
      <c r="GUN21" s="22"/>
      <c r="GUO21" s="45"/>
      <c r="GUP21" s="22"/>
      <c r="GUQ21" s="45"/>
      <c r="GUR21" s="22"/>
      <c r="GUS21" s="45"/>
      <c r="GUT21" s="22"/>
      <c r="GUU21" s="45"/>
      <c r="GUV21" s="22"/>
      <c r="GUW21" s="45"/>
      <c r="GUX21" s="22"/>
      <c r="GUY21" s="45"/>
      <c r="GUZ21" s="22"/>
      <c r="GVA21" s="45"/>
      <c r="GVB21" s="22"/>
      <c r="GVC21" s="45"/>
      <c r="GVD21" s="22"/>
      <c r="GVE21" s="45"/>
      <c r="GVF21" s="22"/>
      <c r="GVG21" s="45"/>
      <c r="GVH21" s="22"/>
      <c r="GVI21" s="45"/>
      <c r="GVJ21" s="22"/>
      <c r="GVK21" s="45"/>
      <c r="GVL21" s="22"/>
      <c r="GVM21" s="45"/>
      <c r="GVN21" s="22"/>
      <c r="GVO21" s="45"/>
      <c r="GVP21" s="22"/>
      <c r="GVQ21" s="45"/>
      <c r="GVR21" s="22"/>
      <c r="GVS21" s="45"/>
      <c r="GVT21" s="22"/>
      <c r="GVU21" s="45"/>
      <c r="GVV21" s="22"/>
      <c r="GVW21" s="45"/>
      <c r="GVX21" s="22"/>
      <c r="GVY21" s="45"/>
      <c r="GVZ21" s="22"/>
      <c r="GWA21" s="45"/>
      <c r="GWB21" s="22"/>
      <c r="GWC21" s="45"/>
      <c r="GWD21" s="22"/>
      <c r="GWE21" s="45"/>
      <c r="GWF21" s="22"/>
      <c r="GWG21" s="45"/>
      <c r="GWH21" s="22"/>
      <c r="GWI21" s="45"/>
      <c r="GWJ21" s="22"/>
      <c r="GWK21" s="45"/>
      <c r="GWL21" s="22"/>
      <c r="GWM21" s="45"/>
      <c r="GWN21" s="22"/>
      <c r="GWO21" s="45"/>
      <c r="GWP21" s="22"/>
      <c r="GWQ21" s="45"/>
      <c r="GWR21" s="22"/>
      <c r="GWS21" s="45"/>
      <c r="GWT21" s="22"/>
      <c r="GWU21" s="45"/>
      <c r="GWV21" s="22"/>
      <c r="GWW21" s="45"/>
      <c r="GWX21" s="22"/>
      <c r="GWY21" s="45"/>
      <c r="GWZ21" s="22"/>
      <c r="GXA21" s="45"/>
      <c r="GXB21" s="22"/>
      <c r="GXC21" s="45"/>
      <c r="GXD21" s="22"/>
      <c r="GXE21" s="45"/>
      <c r="GXF21" s="22"/>
      <c r="GXG21" s="45"/>
      <c r="GXH21" s="22"/>
      <c r="GXI21" s="45"/>
      <c r="GXJ21" s="22"/>
      <c r="GXK21" s="45"/>
      <c r="GXL21" s="22"/>
      <c r="GXM21" s="45"/>
      <c r="GXN21" s="22"/>
      <c r="GXO21" s="45"/>
      <c r="GXP21" s="22"/>
      <c r="GXQ21" s="45"/>
      <c r="GXR21" s="22"/>
      <c r="GXS21" s="45"/>
      <c r="GXT21" s="22"/>
      <c r="GXU21" s="45"/>
      <c r="GXV21" s="22"/>
      <c r="GXW21" s="45"/>
      <c r="GXX21" s="22"/>
      <c r="GXY21" s="45"/>
      <c r="GXZ21" s="22"/>
      <c r="GYA21" s="45"/>
      <c r="GYB21" s="22"/>
      <c r="GYC21" s="45"/>
      <c r="GYD21" s="22"/>
      <c r="GYE21" s="45"/>
      <c r="GYF21" s="22"/>
      <c r="GYG21" s="45"/>
      <c r="GYH21" s="22"/>
      <c r="GYI21" s="45"/>
      <c r="GYJ21" s="22"/>
      <c r="GYK21" s="45"/>
      <c r="GYL21" s="22"/>
      <c r="GYM21" s="45"/>
      <c r="GYN21" s="22"/>
      <c r="GYO21" s="45"/>
      <c r="GYP21" s="22"/>
      <c r="GYQ21" s="45"/>
      <c r="GYR21" s="22"/>
      <c r="GYS21" s="45"/>
      <c r="GYT21" s="22"/>
      <c r="GYU21" s="45"/>
      <c r="GYV21" s="22"/>
      <c r="GYW21" s="45"/>
      <c r="GYX21" s="22"/>
      <c r="GYY21" s="45"/>
      <c r="GYZ21" s="22"/>
      <c r="GZA21" s="45"/>
      <c r="GZB21" s="22"/>
      <c r="GZC21" s="45"/>
      <c r="GZD21" s="22"/>
      <c r="GZE21" s="45"/>
      <c r="GZF21" s="22"/>
      <c r="GZG21" s="45"/>
      <c r="GZH21" s="22"/>
      <c r="GZI21" s="45"/>
      <c r="GZJ21" s="22"/>
      <c r="GZK21" s="45"/>
      <c r="GZL21" s="22"/>
      <c r="GZM21" s="45"/>
      <c r="GZN21" s="22"/>
      <c r="GZO21" s="45"/>
      <c r="GZP21" s="22"/>
      <c r="GZQ21" s="45"/>
      <c r="GZR21" s="22"/>
      <c r="GZS21" s="45"/>
      <c r="GZT21" s="22"/>
      <c r="GZU21" s="45"/>
      <c r="GZV21" s="22"/>
      <c r="GZW21" s="45"/>
      <c r="GZX21" s="22"/>
      <c r="GZY21" s="45"/>
      <c r="GZZ21" s="22"/>
      <c r="HAA21" s="45"/>
      <c r="HAB21" s="22"/>
      <c r="HAC21" s="45"/>
      <c r="HAD21" s="22"/>
      <c r="HAE21" s="45"/>
      <c r="HAF21" s="22"/>
      <c r="HAG21" s="45"/>
      <c r="HAH21" s="22"/>
      <c r="HAI21" s="45"/>
      <c r="HAJ21" s="22"/>
      <c r="HAK21" s="45"/>
      <c r="HAL21" s="22"/>
      <c r="HAM21" s="45"/>
      <c r="HAN21" s="22"/>
      <c r="HAO21" s="45"/>
      <c r="HAP21" s="22"/>
      <c r="HAQ21" s="45"/>
      <c r="HAR21" s="22"/>
      <c r="HAS21" s="45"/>
      <c r="HAT21" s="22"/>
      <c r="HAU21" s="45"/>
      <c r="HAV21" s="22"/>
      <c r="HAW21" s="45"/>
      <c r="HAX21" s="22"/>
      <c r="HAY21" s="45"/>
      <c r="HAZ21" s="22"/>
      <c r="HBA21" s="45"/>
      <c r="HBB21" s="22"/>
      <c r="HBC21" s="45"/>
      <c r="HBD21" s="22"/>
      <c r="HBE21" s="45"/>
      <c r="HBF21" s="22"/>
      <c r="HBG21" s="45"/>
      <c r="HBH21" s="22"/>
      <c r="HBI21" s="45"/>
      <c r="HBJ21" s="22"/>
      <c r="HBK21" s="45"/>
      <c r="HBL21" s="22"/>
      <c r="HBM21" s="45"/>
      <c r="HBN21" s="22"/>
      <c r="HBO21" s="45"/>
      <c r="HBP21" s="22"/>
      <c r="HBQ21" s="45"/>
      <c r="HBR21" s="22"/>
      <c r="HBS21" s="45"/>
      <c r="HBT21" s="22"/>
      <c r="HBU21" s="45"/>
      <c r="HBV21" s="22"/>
      <c r="HBW21" s="45"/>
      <c r="HBX21" s="22"/>
      <c r="HBY21" s="45"/>
      <c r="HBZ21" s="22"/>
      <c r="HCA21" s="45"/>
      <c r="HCB21" s="22"/>
      <c r="HCC21" s="45"/>
      <c r="HCD21" s="22"/>
      <c r="HCE21" s="45"/>
      <c r="HCF21" s="22"/>
      <c r="HCG21" s="45"/>
      <c r="HCH21" s="22"/>
      <c r="HCI21" s="45"/>
      <c r="HCJ21" s="22"/>
      <c r="HCK21" s="45"/>
      <c r="HCL21" s="22"/>
      <c r="HCM21" s="45"/>
      <c r="HCN21" s="22"/>
      <c r="HCO21" s="45"/>
      <c r="HCP21" s="22"/>
      <c r="HCQ21" s="45"/>
      <c r="HCR21" s="22"/>
      <c r="HCS21" s="45"/>
      <c r="HCT21" s="22"/>
      <c r="HCU21" s="45"/>
      <c r="HCV21" s="22"/>
      <c r="HCW21" s="45"/>
      <c r="HCX21" s="22"/>
      <c r="HCY21" s="45"/>
      <c r="HCZ21" s="22"/>
      <c r="HDA21" s="45"/>
      <c r="HDB21" s="22"/>
      <c r="HDC21" s="45"/>
      <c r="HDD21" s="22"/>
      <c r="HDE21" s="45"/>
      <c r="HDF21" s="22"/>
      <c r="HDG21" s="45"/>
      <c r="HDH21" s="22"/>
      <c r="HDI21" s="45"/>
      <c r="HDJ21" s="22"/>
      <c r="HDK21" s="45"/>
      <c r="HDL21" s="22"/>
      <c r="HDM21" s="45"/>
      <c r="HDN21" s="22"/>
      <c r="HDO21" s="45"/>
      <c r="HDP21" s="22"/>
      <c r="HDQ21" s="45"/>
      <c r="HDR21" s="22"/>
      <c r="HDS21" s="45"/>
      <c r="HDT21" s="22"/>
      <c r="HDU21" s="45"/>
      <c r="HDV21" s="22"/>
      <c r="HDW21" s="45"/>
      <c r="HDX21" s="22"/>
      <c r="HDY21" s="45"/>
      <c r="HDZ21" s="22"/>
      <c r="HEA21" s="45"/>
      <c r="HEB21" s="22"/>
      <c r="HEC21" s="45"/>
      <c r="HED21" s="22"/>
      <c r="HEE21" s="45"/>
      <c r="HEF21" s="22"/>
      <c r="HEG21" s="45"/>
      <c r="HEH21" s="22"/>
      <c r="HEI21" s="45"/>
      <c r="HEJ21" s="22"/>
      <c r="HEK21" s="45"/>
      <c r="HEL21" s="22"/>
      <c r="HEM21" s="45"/>
      <c r="HEN21" s="22"/>
      <c r="HEO21" s="45"/>
      <c r="HEP21" s="22"/>
      <c r="HEQ21" s="45"/>
      <c r="HER21" s="22"/>
      <c r="HES21" s="45"/>
      <c r="HET21" s="22"/>
      <c r="HEU21" s="45"/>
      <c r="HEV21" s="22"/>
      <c r="HEW21" s="45"/>
      <c r="HEX21" s="22"/>
      <c r="HEY21" s="45"/>
      <c r="HEZ21" s="22"/>
      <c r="HFA21" s="45"/>
      <c r="HFB21" s="22"/>
      <c r="HFC21" s="45"/>
      <c r="HFD21" s="22"/>
      <c r="HFE21" s="45"/>
      <c r="HFF21" s="22"/>
      <c r="HFG21" s="45"/>
      <c r="HFH21" s="22"/>
      <c r="HFI21" s="45"/>
      <c r="HFJ21" s="22"/>
      <c r="HFK21" s="45"/>
      <c r="HFL21" s="22"/>
      <c r="HFM21" s="45"/>
      <c r="HFN21" s="22"/>
      <c r="HFO21" s="45"/>
      <c r="HFP21" s="22"/>
      <c r="HFQ21" s="45"/>
      <c r="HFR21" s="22"/>
      <c r="HFS21" s="45"/>
      <c r="HFT21" s="22"/>
      <c r="HFU21" s="45"/>
      <c r="HFV21" s="22"/>
      <c r="HFW21" s="45"/>
      <c r="HFX21" s="22"/>
      <c r="HFY21" s="45"/>
      <c r="HFZ21" s="22"/>
      <c r="HGA21" s="45"/>
      <c r="HGB21" s="22"/>
      <c r="HGC21" s="45"/>
      <c r="HGD21" s="22"/>
      <c r="HGE21" s="45"/>
      <c r="HGF21" s="22"/>
      <c r="HGG21" s="45"/>
      <c r="HGH21" s="22"/>
      <c r="HGI21" s="45"/>
      <c r="HGJ21" s="22"/>
      <c r="HGK21" s="45"/>
      <c r="HGL21" s="22"/>
      <c r="HGM21" s="45"/>
      <c r="HGN21" s="22"/>
      <c r="HGO21" s="45"/>
      <c r="HGP21" s="22"/>
      <c r="HGQ21" s="45"/>
      <c r="HGR21" s="22"/>
      <c r="HGS21" s="45"/>
      <c r="HGT21" s="22"/>
      <c r="HGU21" s="45"/>
      <c r="HGV21" s="22"/>
      <c r="HGW21" s="45"/>
      <c r="HGX21" s="22"/>
      <c r="HGY21" s="45"/>
      <c r="HGZ21" s="22"/>
      <c r="HHA21" s="45"/>
      <c r="HHB21" s="22"/>
      <c r="HHC21" s="45"/>
      <c r="HHD21" s="22"/>
      <c r="HHE21" s="45"/>
      <c r="HHF21" s="22"/>
      <c r="HHG21" s="45"/>
      <c r="HHH21" s="22"/>
      <c r="HHI21" s="45"/>
      <c r="HHJ21" s="22"/>
      <c r="HHK21" s="45"/>
      <c r="HHL21" s="22"/>
      <c r="HHM21" s="45"/>
      <c r="HHN21" s="22"/>
      <c r="HHO21" s="45"/>
      <c r="HHP21" s="22"/>
      <c r="HHQ21" s="45"/>
      <c r="HHR21" s="22"/>
      <c r="HHS21" s="45"/>
      <c r="HHT21" s="22"/>
      <c r="HHU21" s="45"/>
      <c r="HHV21" s="22"/>
      <c r="HHW21" s="45"/>
      <c r="HHX21" s="22"/>
      <c r="HHY21" s="45"/>
      <c r="HHZ21" s="22"/>
      <c r="HIA21" s="45"/>
      <c r="HIB21" s="22"/>
      <c r="HIC21" s="45"/>
      <c r="HID21" s="22"/>
      <c r="HIE21" s="45"/>
      <c r="HIF21" s="22"/>
      <c r="HIG21" s="45"/>
      <c r="HIH21" s="22"/>
      <c r="HII21" s="45"/>
      <c r="HIJ21" s="22"/>
      <c r="HIK21" s="45"/>
      <c r="HIL21" s="22"/>
      <c r="HIM21" s="45"/>
      <c r="HIN21" s="22"/>
      <c r="HIO21" s="45"/>
      <c r="HIP21" s="22"/>
      <c r="HIQ21" s="45"/>
      <c r="HIR21" s="22"/>
      <c r="HIS21" s="45"/>
      <c r="HIT21" s="22"/>
      <c r="HIU21" s="45"/>
      <c r="HIV21" s="22"/>
      <c r="HIW21" s="45"/>
      <c r="HIX21" s="22"/>
      <c r="HIY21" s="45"/>
      <c r="HIZ21" s="22"/>
      <c r="HJA21" s="45"/>
      <c r="HJB21" s="22"/>
      <c r="HJC21" s="45"/>
      <c r="HJD21" s="22"/>
      <c r="HJE21" s="45"/>
      <c r="HJF21" s="22"/>
      <c r="HJG21" s="45"/>
      <c r="HJH21" s="22"/>
      <c r="HJI21" s="45"/>
      <c r="HJJ21" s="22"/>
      <c r="HJK21" s="45"/>
      <c r="HJL21" s="22"/>
      <c r="HJM21" s="45"/>
      <c r="HJN21" s="22"/>
      <c r="HJO21" s="45"/>
      <c r="HJP21" s="22"/>
      <c r="HJQ21" s="45"/>
      <c r="HJR21" s="22"/>
      <c r="HJS21" s="45"/>
      <c r="HJT21" s="22"/>
      <c r="HJU21" s="45"/>
      <c r="HJV21" s="22"/>
      <c r="HJW21" s="45"/>
      <c r="HJX21" s="22"/>
      <c r="HJY21" s="45"/>
      <c r="HJZ21" s="22"/>
      <c r="HKA21" s="45"/>
      <c r="HKB21" s="22"/>
      <c r="HKC21" s="45"/>
      <c r="HKD21" s="22"/>
      <c r="HKE21" s="45"/>
      <c r="HKF21" s="22"/>
      <c r="HKG21" s="45"/>
      <c r="HKH21" s="22"/>
      <c r="HKI21" s="45"/>
      <c r="HKJ21" s="22"/>
      <c r="HKK21" s="45"/>
      <c r="HKL21" s="22"/>
      <c r="HKM21" s="45"/>
      <c r="HKN21" s="22"/>
      <c r="HKO21" s="45"/>
      <c r="HKP21" s="22"/>
      <c r="HKQ21" s="45"/>
      <c r="HKR21" s="22"/>
      <c r="HKS21" s="45"/>
      <c r="HKT21" s="22"/>
      <c r="HKU21" s="45"/>
      <c r="HKV21" s="22"/>
      <c r="HKW21" s="45"/>
      <c r="HKX21" s="22"/>
      <c r="HKY21" s="45"/>
      <c r="HKZ21" s="22"/>
      <c r="HLA21" s="45"/>
      <c r="HLB21" s="22"/>
      <c r="HLC21" s="45"/>
      <c r="HLD21" s="22"/>
      <c r="HLE21" s="45"/>
      <c r="HLF21" s="22"/>
      <c r="HLG21" s="45"/>
      <c r="HLH21" s="22"/>
      <c r="HLI21" s="45"/>
      <c r="HLJ21" s="22"/>
      <c r="HLK21" s="45"/>
      <c r="HLL21" s="22"/>
      <c r="HLM21" s="45"/>
      <c r="HLN21" s="22"/>
      <c r="HLO21" s="45"/>
      <c r="HLP21" s="22"/>
      <c r="HLQ21" s="45"/>
      <c r="HLR21" s="22"/>
      <c r="HLS21" s="45"/>
      <c r="HLT21" s="22"/>
      <c r="HLU21" s="45"/>
      <c r="HLV21" s="22"/>
      <c r="HLW21" s="45"/>
      <c r="HLX21" s="22"/>
      <c r="HLY21" s="45"/>
      <c r="HLZ21" s="22"/>
      <c r="HMA21" s="45"/>
      <c r="HMB21" s="22"/>
      <c r="HMC21" s="45"/>
      <c r="HMD21" s="22"/>
      <c r="HME21" s="45"/>
      <c r="HMF21" s="22"/>
      <c r="HMG21" s="45"/>
      <c r="HMH21" s="22"/>
      <c r="HMI21" s="45"/>
      <c r="HMJ21" s="22"/>
      <c r="HMK21" s="45"/>
      <c r="HML21" s="22"/>
      <c r="HMM21" s="45"/>
      <c r="HMN21" s="22"/>
      <c r="HMO21" s="45"/>
      <c r="HMP21" s="22"/>
      <c r="HMQ21" s="45"/>
      <c r="HMR21" s="22"/>
      <c r="HMS21" s="45"/>
      <c r="HMT21" s="22"/>
      <c r="HMU21" s="45"/>
      <c r="HMV21" s="22"/>
      <c r="HMW21" s="45"/>
      <c r="HMX21" s="22"/>
      <c r="HMY21" s="45"/>
      <c r="HMZ21" s="22"/>
      <c r="HNA21" s="45"/>
      <c r="HNB21" s="22"/>
      <c r="HNC21" s="45"/>
      <c r="HND21" s="22"/>
      <c r="HNE21" s="45"/>
      <c r="HNF21" s="22"/>
      <c r="HNG21" s="45"/>
      <c r="HNH21" s="22"/>
      <c r="HNI21" s="45"/>
      <c r="HNJ21" s="22"/>
      <c r="HNK21" s="45"/>
      <c r="HNL21" s="22"/>
      <c r="HNM21" s="45"/>
      <c r="HNN21" s="22"/>
      <c r="HNO21" s="45"/>
      <c r="HNP21" s="22"/>
      <c r="HNQ21" s="45"/>
      <c r="HNR21" s="22"/>
      <c r="HNS21" s="45"/>
      <c r="HNT21" s="22"/>
      <c r="HNU21" s="45"/>
      <c r="HNV21" s="22"/>
      <c r="HNW21" s="45"/>
      <c r="HNX21" s="22"/>
      <c r="HNY21" s="45"/>
      <c r="HNZ21" s="22"/>
      <c r="HOA21" s="45"/>
      <c r="HOB21" s="22"/>
      <c r="HOC21" s="45"/>
      <c r="HOD21" s="22"/>
      <c r="HOE21" s="45"/>
      <c r="HOF21" s="22"/>
      <c r="HOG21" s="45"/>
      <c r="HOH21" s="22"/>
      <c r="HOI21" s="45"/>
      <c r="HOJ21" s="22"/>
      <c r="HOK21" s="45"/>
      <c r="HOL21" s="22"/>
      <c r="HOM21" s="45"/>
      <c r="HON21" s="22"/>
      <c r="HOO21" s="45"/>
      <c r="HOP21" s="22"/>
      <c r="HOQ21" s="45"/>
      <c r="HOR21" s="22"/>
      <c r="HOS21" s="45"/>
      <c r="HOT21" s="22"/>
      <c r="HOU21" s="45"/>
      <c r="HOV21" s="22"/>
      <c r="HOW21" s="45"/>
      <c r="HOX21" s="22"/>
      <c r="HOY21" s="45"/>
      <c r="HOZ21" s="22"/>
      <c r="HPA21" s="45"/>
      <c r="HPB21" s="22"/>
      <c r="HPC21" s="45"/>
      <c r="HPD21" s="22"/>
      <c r="HPE21" s="45"/>
      <c r="HPF21" s="22"/>
      <c r="HPG21" s="45"/>
      <c r="HPH21" s="22"/>
      <c r="HPI21" s="45"/>
      <c r="HPJ21" s="22"/>
      <c r="HPK21" s="45"/>
      <c r="HPL21" s="22"/>
      <c r="HPM21" s="45"/>
      <c r="HPN21" s="22"/>
      <c r="HPO21" s="45"/>
      <c r="HPP21" s="22"/>
      <c r="HPQ21" s="45"/>
      <c r="HPR21" s="22"/>
      <c r="HPS21" s="45"/>
      <c r="HPT21" s="22"/>
      <c r="HPU21" s="45"/>
      <c r="HPV21" s="22"/>
      <c r="HPW21" s="45"/>
      <c r="HPX21" s="22"/>
      <c r="HPY21" s="45"/>
      <c r="HPZ21" s="22"/>
      <c r="HQA21" s="45"/>
      <c r="HQB21" s="22"/>
      <c r="HQC21" s="45"/>
      <c r="HQD21" s="22"/>
      <c r="HQE21" s="45"/>
      <c r="HQF21" s="22"/>
      <c r="HQG21" s="45"/>
      <c r="HQH21" s="22"/>
      <c r="HQI21" s="45"/>
      <c r="HQJ21" s="22"/>
      <c r="HQK21" s="45"/>
      <c r="HQL21" s="22"/>
      <c r="HQM21" s="45"/>
      <c r="HQN21" s="22"/>
      <c r="HQO21" s="45"/>
      <c r="HQP21" s="22"/>
      <c r="HQQ21" s="45"/>
      <c r="HQR21" s="22"/>
      <c r="HQS21" s="45"/>
      <c r="HQT21" s="22"/>
      <c r="HQU21" s="45"/>
      <c r="HQV21" s="22"/>
      <c r="HQW21" s="45"/>
      <c r="HQX21" s="22"/>
      <c r="HQY21" s="45"/>
      <c r="HQZ21" s="22"/>
      <c r="HRA21" s="45"/>
      <c r="HRB21" s="22"/>
      <c r="HRC21" s="45"/>
      <c r="HRD21" s="22"/>
      <c r="HRE21" s="45"/>
      <c r="HRF21" s="22"/>
      <c r="HRG21" s="45"/>
      <c r="HRH21" s="22"/>
      <c r="HRI21" s="45"/>
      <c r="HRJ21" s="22"/>
      <c r="HRK21" s="45"/>
      <c r="HRL21" s="22"/>
      <c r="HRM21" s="45"/>
      <c r="HRN21" s="22"/>
      <c r="HRO21" s="45"/>
      <c r="HRP21" s="22"/>
      <c r="HRQ21" s="45"/>
      <c r="HRR21" s="22"/>
      <c r="HRS21" s="45"/>
      <c r="HRT21" s="22"/>
      <c r="HRU21" s="45"/>
      <c r="HRV21" s="22"/>
      <c r="HRW21" s="45"/>
      <c r="HRX21" s="22"/>
      <c r="HRY21" s="45"/>
      <c r="HRZ21" s="22"/>
      <c r="HSA21" s="45"/>
      <c r="HSB21" s="22"/>
      <c r="HSC21" s="45"/>
      <c r="HSD21" s="22"/>
      <c r="HSE21" s="45"/>
      <c r="HSF21" s="22"/>
      <c r="HSG21" s="45"/>
      <c r="HSH21" s="22"/>
      <c r="HSI21" s="45"/>
      <c r="HSJ21" s="22"/>
      <c r="HSK21" s="45"/>
      <c r="HSL21" s="22"/>
      <c r="HSM21" s="45"/>
      <c r="HSN21" s="22"/>
      <c r="HSO21" s="45"/>
      <c r="HSP21" s="22"/>
      <c r="HSQ21" s="45"/>
      <c r="HSR21" s="22"/>
      <c r="HSS21" s="45"/>
      <c r="HST21" s="22"/>
      <c r="HSU21" s="45"/>
      <c r="HSV21" s="22"/>
      <c r="HSW21" s="45"/>
      <c r="HSX21" s="22"/>
      <c r="HSY21" s="45"/>
      <c r="HSZ21" s="22"/>
      <c r="HTA21" s="45"/>
      <c r="HTB21" s="22"/>
      <c r="HTC21" s="45"/>
      <c r="HTD21" s="22"/>
      <c r="HTE21" s="45"/>
      <c r="HTF21" s="22"/>
      <c r="HTG21" s="45"/>
      <c r="HTH21" s="22"/>
      <c r="HTI21" s="45"/>
      <c r="HTJ21" s="22"/>
      <c r="HTK21" s="45"/>
      <c r="HTL21" s="22"/>
      <c r="HTM21" s="45"/>
      <c r="HTN21" s="22"/>
      <c r="HTO21" s="45"/>
      <c r="HTP21" s="22"/>
      <c r="HTQ21" s="45"/>
      <c r="HTR21" s="22"/>
      <c r="HTS21" s="45"/>
      <c r="HTT21" s="22"/>
      <c r="HTU21" s="45"/>
      <c r="HTV21" s="22"/>
      <c r="HTW21" s="45"/>
      <c r="HTX21" s="22"/>
      <c r="HTY21" s="45"/>
      <c r="HTZ21" s="22"/>
      <c r="HUA21" s="45"/>
      <c r="HUB21" s="22"/>
      <c r="HUC21" s="45"/>
      <c r="HUD21" s="22"/>
      <c r="HUE21" s="45"/>
      <c r="HUF21" s="22"/>
      <c r="HUG21" s="45"/>
      <c r="HUH21" s="22"/>
      <c r="HUI21" s="45"/>
      <c r="HUJ21" s="22"/>
      <c r="HUK21" s="45"/>
      <c r="HUL21" s="22"/>
      <c r="HUM21" s="45"/>
      <c r="HUN21" s="22"/>
      <c r="HUO21" s="45"/>
      <c r="HUP21" s="22"/>
      <c r="HUQ21" s="45"/>
      <c r="HUR21" s="22"/>
      <c r="HUS21" s="45"/>
      <c r="HUT21" s="22"/>
      <c r="HUU21" s="45"/>
      <c r="HUV21" s="22"/>
      <c r="HUW21" s="45"/>
      <c r="HUX21" s="22"/>
      <c r="HUY21" s="45"/>
      <c r="HUZ21" s="22"/>
      <c r="HVA21" s="45"/>
      <c r="HVB21" s="22"/>
      <c r="HVC21" s="45"/>
      <c r="HVD21" s="22"/>
      <c r="HVE21" s="45"/>
      <c r="HVF21" s="22"/>
      <c r="HVG21" s="45"/>
      <c r="HVH21" s="22"/>
      <c r="HVI21" s="45"/>
      <c r="HVJ21" s="22"/>
      <c r="HVK21" s="45"/>
      <c r="HVL21" s="22"/>
      <c r="HVM21" s="45"/>
      <c r="HVN21" s="22"/>
      <c r="HVO21" s="45"/>
      <c r="HVP21" s="22"/>
      <c r="HVQ21" s="45"/>
      <c r="HVR21" s="22"/>
      <c r="HVS21" s="45"/>
      <c r="HVT21" s="22"/>
      <c r="HVU21" s="45"/>
      <c r="HVV21" s="22"/>
      <c r="HVW21" s="45"/>
      <c r="HVX21" s="22"/>
      <c r="HVY21" s="45"/>
      <c r="HVZ21" s="22"/>
      <c r="HWA21" s="45"/>
      <c r="HWB21" s="22"/>
      <c r="HWC21" s="45"/>
      <c r="HWD21" s="22"/>
      <c r="HWE21" s="45"/>
      <c r="HWF21" s="22"/>
      <c r="HWG21" s="45"/>
      <c r="HWH21" s="22"/>
      <c r="HWI21" s="45"/>
      <c r="HWJ21" s="22"/>
      <c r="HWK21" s="45"/>
      <c r="HWL21" s="22"/>
      <c r="HWM21" s="45"/>
      <c r="HWN21" s="22"/>
      <c r="HWO21" s="45"/>
      <c r="HWP21" s="22"/>
      <c r="HWQ21" s="45"/>
      <c r="HWR21" s="22"/>
      <c r="HWS21" s="45"/>
      <c r="HWT21" s="22"/>
      <c r="HWU21" s="45"/>
      <c r="HWV21" s="22"/>
      <c r="HWW21" s="45"/>
      <c r="HWX21" s="22"/>
      <c r="HWY21" s="45"/>
      <c r="HWZ21" s="22"/>
      <c r="HXA21" s="45"/>
      <c r="HXB21" s="22"/>
      <c r="HXC21" s="45"/>
      <c r="HXD21" s="22"/>
      <c r="HXE21" s="45"/>
      <c r="HXF21" s="22"/>
      <c r="HXG21" s="45"/>
      <c r="HXH21" s="22"/>
      <c r="HXI21" s="45"/>
      <c r="HXJ21" s="22"/>
      <c r="HXK21" s="45"/>
      <c r="HXL21" s="22"/>
      <c r="HXM21" s="45"/>
      <c r="HXN21" s="22"/>
      <c r="HXO21" s="45"/>
      <c r="HXP21" s="22"/>
      <c r="HXQ21" s="45"/>
      <c r="HXR21" s="22"/>
      <c r="HXS21" s="45"/>
      <c r="HXT21" s="22"/>
      <c r="HXU21" s="45"/>
      <c r="HXV21" s="22"/>
      <c r="HXW21" s="45"/>
      <c r="HXX21" s="22"/>
      <c r="HXY21" s="45"/>
      <c r="HXZ21" s="22"/>
      <c r="HYA21" s="45"/>
      <c r="HYB21" s="22"/>
      <c r="HYC21" s="45"/>
      <c r="HYD21" s="22"/>
      <c r="HYE21" s="45"/>
      <c r="HYF21" s="22"/>
      <c r="HYG21" s="45"/>
      <c r="HYH21" s="22"/>
      <c r="HYI21" s="45"/>
      <c r="HYJ21" s="22"/>
      <c r="HYK21" s="45"/>
      <c r="HYL21" s="22"/>
      <c r="HYM21" s="45"/>
      <c r="HYN21" s="22"/>
      <c r="HYO21" s="45"/>
      <c r="HYP21" s="22"/>
      <c r="HYQ21" s="45"/>
      <c r="HYR21" s="22"/>
      <c r="HYS21" s="45"/>
      <c r="HYT21" s="22"/>
      <c r="HYU21" s="45"/>
      <c r="HYV21" s="22"/>
      <c r="HYW21" s="45"/>
      <c r="HYX21" s="22"/>
      <c r="HYY21" s="45"/>
      <c r="HYZ21" s="22"/>
      <c r="HZA21" s="45"/>
      <c r="HZB21" s="22"/>
      <c r="HZC21" s="45"/>
      <c r="HZD21" s="22"/>
      <c r="HZE21" s="45"/>
      <c r="HZF21" s="22"/>
      <c r="HZG21" s="45"/>
      <c r="HZH21" s="22"/>
      <c r="HZI21" s="45"/>
      <c r="HZJ21" s="22"/>
      <c r="HZK21" s="45"/>
      <c r="HZL21" s="22"/>
      <c r="HZM21" s="45"/>
      <c r="HZN21" s="22"/>
      <c r="HZO21" s="45"/>
      <c r="HZP21" s="22"/>
      <c r="HZQ21" s="45"/>
      <c r="HZR21" s="22"/>
      <c r="HZS21" s="45"/>
      <c r="HZT21" s="22"/>
      <c r="HZU21" s="45"/>
      <c r="HZV21" s="22"/>
      <c r="HZW21" s="45"/>
      <c r="HZX21" s="22"/>
      <c r="HZY21" s="45"/>
      <c r="HZZ21" s="22"/>
      <c r="IAA21" s="45"/>
      <c r="IAB21" s="22"/>
      <c r="IAC21" s="45"/>
      <c r="IAD21" s="22"/>
      <c r="IAE21" s="45"/>
      <c r="IAF21" s="22"/>
      <c r="IAG21" s="45"/>
      <c r="IAH21" s="22"/>
      <c r="IAI21" s="45"/>
      <c r="IAJ21" s="22"/>
      <c r="IAK21" s="45"/>
      <c r="IAL21" s="22"/>
      <c r="IAM21" s="45"/>
      <c r="IAN21" s="22"/>
      <c r="IAO21" s="45"/>
      <c r="IAP21" s="22"/>
      <c r="IAQ21" s="45"/>
      <c r="IAR21" s="22"/>
      <c r="IAS21" s="45"/>
      <c r="IAT21" s="22"/>
      <c r="IAU21" s="45"/>
      <c r="IAV21" s="22"/>
      <c r="IAW21" s="45"/>
      <c r="IAX21" s="22"/>
      <c r="IAY21" s="45"/>
      <c r="IAZ21" s="22"/>
      <c r="IBA21" s="45"/>
      <c r="IBB21" s="22"/>
      <c r="IBC21" s="45"/>
      <c r="IBD21" s="22"/>
      <c r="IBE21" s="45"/>
      <c r="IBF21" s="22"/>
      <c r="IBG21" s="45"/>
      <c r="IBH21" s="22"/>
      <c r="IBI21" s="45"/>
      <c r="IBJ21" s="22"/>
      <c r="IBK21" s="45"/>
      <c r="IBL21" s="22"/>
      <c r="IBM21" s="45"/>
      <c r="IBN21" s="22"/>
      <c r="IBO21" s="45"/>
      <c r="IBP21" s="22"/>
      <c r="IBQ21" s="45"/>
      <c r="IBR21" s="22"/>
      <c r="IBS21" s="45"/>
      <c r="IBT21" s="22"/>
      <c r="IBU21" s="45"/>
      <c r="IBV21" s="22"/>
      <c r="IBW21" s="45"/>
      <c r="IBX21" s="22"/>
      <c r="IBY21" s="45"/>
      <c r="IBZ21" s="22"/>
      <c r="ICA21" s="45"/>
      <c r="ICB21" s="22"/>
      <c r="ICC21" s="45"/>
      <c r="ICD21" s="22"/>
      <c r="ICE21" s="45"/>
      <c r="ICF21" s="22"/>
      <c r="ICG21" s="45"/>
      <c r="ICH21" s="22"/>
      <c r="ICI21" s="45"/>
      <c r="ICJ21" s="22"/>
      <c r="ICK21" s="45"/>
      <c r="ICL21" s="22"/>
      <c r="ICM21" s="45"/>
      <c r="ICN21" s="22"/>
      <c r="ICO21" s="45"/>
      <c r="ICP21" s="22"/>
      <c r="ICQ21" s="45"/>
      <c r="ICR21" s="22"/>
      <c r="ICS21" s="45"/>
      <c r="ICT21" s="22"/>
      <c r="ICU21" s="45"/>
      <c r="ICV21" s="22"/>
      <c r="ICW21" s="45"/>
      <c r="ICX21" s="22"/>
      <c r="ICY21" s="45"/>
      <c r="ICZ21" s="22"/>
      <c r="IDA21" s="45"/>
      <c r="IDB21" s="22"/>
      <c r="IDC21" s="45"/>
      <c r="IDD21" s="22"/>
      <c r="IDE21" s="45"/>
      <c r="IDF21" s="22"/>
      <c r="IDG21" s="45"/>
      <c r="IDH21" s="22"/>
      <c r="IDI21" s="45"/>
      <c r="IDJ21" s="22"/>
      <c r="IDK21" s="45"/>
      <c r="IDL21" s="22"/>
      <c r="IDM21" s="45"/>
      <c r="IDN21" s="22"/>
      <c r="IDO21" s="45"/>
      <c r="IDP21" s="22"/>
      <c r="IDQ21" s="45"/>
      <c r="IDR21" s="22"/>
      <c r="IDS21" s="45"/>
      <c r="IDT21" s="22"/>
      <c r="IDU21" s="45"/>
      <c r="IDV21" s="22"/>
      <c r="IDW21" s="45"/>
      <c r="IDX21" s="22"/>
      <c r="IDY21" s="45"/>
      <c r="IDZ21" s="22"/>
      <c r="IEA21" s="45"/>
      <c r="IEB21" s="22"/>
      <c r="IEC21" s="45"/>
      <c r="IED21" s="22"/>
      <c r="IEE21" s="45"/>
      <c r="IEF21" s="22"/>
      <c r="IEG21" s="45"/>
      <c r="IEH21" s="22"/>
      <c r="IEI21" s="45"/>
      <c r="IEJ21" s="22"/>
      <c r="IEK21" s="45"/>
      <c r="IEL21" s="22"/>
      <c r="IEM21" s="45"/>
      <c r="IEN21" s="22"/>
      <c r="IEO21" s="45"/>
      <c r="IEP21" s="22"/>
      <c r="IEQ21" s="45"/>
      <c r="IER21" s="22"/>
      <c r="IES21" s="45"/>
      <c r="IET21" s="22"/>
      <c r="IEU21" s="45"/>
      <c r="IEV21" s="22"/>
      <c r="IEW21" s="45"/>
      <c r="IEX21" s="22"/>
      <c r="IEY21" s="45"/>
      <c r="IEZ21" s="22"/>
      <c r="IFA21" s="45"/>
      <c r="IFB21" s="22"/>
      <c r="IFC21" s="45"/>
      <c r="IFD21" s="22"/>
      <c r="IFE21" s="45"/>
      <c r="IFF21" s="22"/>
      <c r="IFG21" s="45"/>
      <c r="IFH21" s="22"/>
      <c r="IFI21" s="45"/>
      <c r="IFJ21" s="22"/>
      <c r="IFK21" s="45"/>
      <c r="IFL21" s="22"/>
      <c r="IFM21" s="45"/>
      <c r="IFN21" s="22"/>
      <c r="IFO21" s="45"/>
      <c r="IFP21" s="22"/>
      <c r="IFQ21" s="45"/>
      <c r="IFR21" s="22"/>
      <c r="IFS21" s="45"/>
      <c r="IFT21" s="22"/>
      <c r="IFU21" s="45"/>
      <c r="IFV21" s="22"/>
      <c r="IFW21" s="45"/>
      <c r="IFX21" s="22"/>
      <c r="IFY21" s="45"/>
      <c r="IFZ21" s="22"/>
      <c r="IGA21" s="45"/>
      <c r="IGB21" s="22"/>
      <c r="IGC21" s="45"/>
      <c r="IGD21" s="22"/>
      <c r="IGE21" s="45"/>
      <c r="IGF21" s="22"/>
      <c r="IGG21" s="45"/>
      <c r="IGH21" s="22"/>
      <c r="IGI21" s="45"/>
      <c r="IGJ21" s="22"/>
      <c r="IGK21" s="45"/>
      <c r="IGL21" s="22"/>
      <c r="IGM21" s="45"/>
      <c r="IGN21" s="22"/>
      <c r="IGO21" s="45"/>
      <c r="IGP21" s="22"/>
      <c r="IGQ21" s="45"/>
      <c r="IGR21" s="22"/>
      <c r="IGS21" s="45"/>
      <c r="IGT21" s="22"/>
      <c r="IGU21" s="45"/>
      <c r="IGV21" s="22"/>
      <c r="IGW21" s="45"/>
      <c r="IGX21" s="22"/>
      <c r="IGY21" s="45"/>
      <c r="IGZ21" s="22"/>
      <c r="IHA21" s="45"/>
      <c r="IHB21" s="22"/>
      <c r="IHC21" s="45"/>
      <c r="IHD21" s="22"/>
      <c r="IHE21" s="45"/>
      <c r="IHF21" s="22"/>
      <c r="IHG21" s="45"/>
      <c r="IHH21" s="22"/>
      <c r="IHI21" s="45"/>
      <c r="IHJ21" s="22"/>
      <c r="IHK21" s="45"/>
      <c r="IHL21" s="22"/>
      <c r="IHM21" s="45"/>
      <c r="IHN21" s="22"/>
      <c r="IHO21" s="45"/>
      <c r="IHP21" s="22"/>
      <c r="IHQ21" s="45"/>
      <c r="IHR21" s="22"/>
      <c r="IHS21" s="45"/>
      <c r="IHT21" s="22"/>
      <c r="IHU21" s="45"/>
      <c r="IHV21" s="22"/>
      <c r="IHW21" s="45"/>
      <c r="IHX21" s="22"/>
      <c r="IHY21" s="45"/>
      <c r="IHZ21" s="22"/>
      <c r="IIA21" s="45"/>
      <c r="IIB21" s="22"/>
      <c r="IIC21" s="45"/>
      <c r="IID21" s="22"/>
      <c r="IIE21" s="45"/>
      <c r="IIF21" s="22"/>
      <c r="IIG21" s="45"/>
      <c r="IIH21" s="22"/>
      <c r="III21" s="45"/>
      <c r="IIJ21" s="22"/>
      <c r="IIK21" s="45"/>
      <c r="IIL21" s="22"/>
      <c r="IIM21" s="45"/>
      <c r="IIN21" s="22"/>
      <c r="IIO21" s="45"/>
      <c r="IIP21" s="22"/>
      <c r="IIQ21" s="45"/>
      <c r="IIR21" s="22"/>
      <c r="IIS21" s="45"/>
      <c r="IIT21" s="22"/>
      <c r="IIU21" s="45"/>
      <c r="IIV21" s="22"/>
      <c r="IIW21" s="45"/>
      <c r="IIX21" s="22"/>
      <c r="IIY21" s="45"/>
      <c r="IIZ21" s="22"/>
      <c r="IJA21" s="45"/>
      <c r="IJB21" s="22"/>
      <c r="IJC21" s="45"/>
      <c r="IJD21" s="22"/>
      <c r="IJE21" s="45"/>
      <c r="IJF21" s="22"/>
      <c r="IJG21" s="45"/>
      <c r="IJH21" s="22"/>
      <c r="IJI21" s="45"/>
      <c r="IJJ21" s="22"/>
      <c r="IJK21" s="45"/>
      <c r="IJL21" s="22"/>
      <c r="IJM21" s="45"/>
      <c r="IJN21" s="22"/>
      <c r="IJO21" s="45"/>
      <c r="IJP21" s="22"/>
      <c r="IJQ21" s="45"/>
      <c r="IJR21" s="22"/>
      <c r="IJS21" s="45"/>
      <c r="IJT21" s="22"/>
      <c r="IJU21" s="45"/>
      <c r="IJV21" s="22"/>
      <c r="IJW21" s="45"/>
      <c r="IJX21" s="22"/>
      <c r="IJY21" s="45"/>
      <c r="IJZ21" s="22"/>
      <c r="IKA21" s="45"/>
      <c r="IKB21" s="22"/>
      <c r="IKC21" s="45"/>
      <c r="IKD21" s="22"/>
      <c r="IKE21" s="45"/>
      <c r="IKF21" s="22"/>
      <c r="IKG21" s="45"/>
      <c r="IKH21" s="22"/>
      <c r="IKI21" s="45"/>
      <c r="IKJ21" s="22"/>
      <c r="IKK21" s="45"/>
      <c r="IKL21" s="22"/>
      <c r="IKM21" s="45"/>
      <c r="IKN21" s="22"/>
      <c r="IKO21" s="45"/>
      <c r="IKP21" s="22"/>
      <c r="IKQ21" s="45"/>
      <c r="IKR21" s="22"/>
      <c r="IKS21" s="45"/>
      <c r="IKT21" s="22"/>
      <c r="IKU21" s="45"/>
      <c r="IKV21" s="22"/>
      <c r="IKW21" s="45"/>
      <c r="IKX21" s="22"/>
      <c r="IKY21" s="45"/>
      <c r="IKZ21" s="22"/>
      <c r="ILA21" s="45"/>
      <c r="ILB21" s="22"/>
      <c r="ILC21" s="45"/>
      <c r="ILD21" s="22"/>
      <c r="ILE21" s="45"/>
      <c r="ILF21" s="22"/>
      <c r="ILG21" s="45"/>
      <c r="ILH21" s="22"/>
      <c r="ILI21" s="45"/>
      <c r="ILJ21" s="22"/>
      <c r="ILK21" s="45"/>
      <c r="ILL21" s="22"/>
      <c r="ILM21" s="45"/>
      <c r="ILN21" s="22"/>
      <c r="ILO21" s="45"/>
      <c r="ILP21" s="22"/>
      <c r="ILQ21" s="45"/>
      <c r="ILR21" s="22"/>
      <c r="ILS21" s="45"/>
      <c r="ILT21" s="22"/>
      <c r="ILU21" s="45"/>
      <c r="ILV21" s="22"/>
      <c r="ILW21" s="45"/>
      <c r="ILX21" s="22"/>
      <c r="ILY21" s="45"/>
      <c r="ILZ21" s="22"/>
      <c r="IMA21" s="45"/>
      <c r="IMB21" s="22"/>
      <c r="IMC21" s="45"/>
      <c r="IMD21" s="22"/>
      <c r="IME21" s="45"/>
      <c r="IMF21" s="22"/>
      <c r="IMG21" s="45"/>
      <c r="IMH21" s="22"/>
      <c r="IMI21" s="45"/>
      <c r="IMJ21" s="22"/>
      <c r="IMK21" s="45"/>
      <c r="IML21" s="22"/>
      <c r="IMM21" s="45"/>
      <c r="IMN21" s="22"/>
      <c r="IMO21" s="45"/>
      <c r="IMP21" s="22"/>
      <c r="IMQ21" s="45"/>
      <c r="IMR21" s="22"/>
      <c r="IMS21" s="45"/>
      <c r="IMT21" s="22"/>
      <c r="IMU21" s="45"/>
      <c r="IMV21" s="22"/>
      <c r="IMW21" s="45"/>
      <c r="IMX21" s="22"/>
      <c r="IMY21" s="45"/>
      <c r="IMZ21" s="22"/>
      <c r="INA21" s="45"/>
      <c r="INB21" s="22"/>
      <c r="INC21" s="45"/>
      <c r="IND21" s="22"/>
      <c r="INE21" s="45"/>
      <c r="INF21" s="22"/>
      <c r="ING21" s="45"/>
      <c r="INH21" s="22"/>
      <c r="INI21" s="45"/>
      <c r="INJ21" s="22"/>
      <c r="INK21" s="45"/>
      <c r="INL21" s="22"/>
      <c r="INM21" s="45"/>
      <c r="INN21" s="22"/>
      <c r="INO21" s="45"/>
      <c r="INP21" s="22"/>
      <c r="INQ21" s="45"/>
      <c r="INR21" s="22"/>
      <c r="INS21" s="45"/>
      <c r="INT21" s="22"/>
      <c r="INU21" s="45"/>
      <c r="INV21" s="22"/>
      <c r="INW21" s="45"/>
      <c r="INX21" s="22"/>
      <c r="INY21" s="45"/>
      <c r="INZ21" s="22"/>
      <c r="IOA21" s="45"/>
      <c r="IOB21" s="22"/>
      <c r="IOC21" s="45"/>
      <c r="IOD21" s="22"/>
      <c r="IOE21" s="45"/>
      <c r="IOF21" s="22"/>
      <c r="IOG21" s="45"/>
      <c r="IOH21" s="22"/>
      <c r="IOI21" s="45"/>
      <c r="IOJ21" s="22"/>
      <c r="IOK21" s="45"/>
      <c r="IOL21" s="22"/>
      <c r="IOM21" s="45"/>
      <c r="ION21" s="22"/>
      <c r="IOO21" s="45"/>
      <c r="IOP21" s="22"/>
      <c r="IOQ21" s="45"/>
      <c r="IOR21" s="22"/>
      <c r="IOS21" s="45"/>
      <c r="IOT21" s="22"/>
      <c r="IOU21" s="45"/>
      <c r="IOV21" s="22"/>
      <c r="IOW21" s="45"/>
      <c r="IOX21" s="22"/>
      <c r="IOY21" s="45"/>
      <c r="IOZ21" s="22"/>
      <c r="IPA21" s="45"/>
      <c r="IPB21" s="22"/>
      <c r="IPC21" s="45"/>
      <c r="IPD21" s="22"/>
      <c r="IPE21" s="45"/>
      <c r="IPF21" s="22"/>
      <c r="IPG21" s="45"/>
      <c r="IPH21" s="22"/>
      <c r="IPI21" s="45"/>
      <c r="IPJ21" s="22"/>
      <c r="IPK21" s="45"/>
      <c r="IPL21" s="22"/>
      <c r="IPM21" s="45"/>
      <c r="IPN21" s="22"/>
      <c r="IPO21" s="45"/>
      <c r="IPP21" s="22"/>
      <c r="IPQ21" s="45"/>
      <c r="IPR21" s="22"/>
      <c r="IPS21" s="45"/>
      <c r="IPT21" s="22"/>
      <c r="IPU21" s="45"/>
      <c r="IPV21" s="22"/>
      <c r="IPW21" s="45"/>
      <c r="IPX21" s="22"/>
      <c r="IPY21" s="45"/>
      <c r="IPZ21" s="22"/>
      <c r="IQA21" s="45"/>
      <c r="IQB21" s="22"/>
      <c r="IQC21" s="45"/>
      <c r="IQD21" s="22"/>
      <c r="IQE21" s="45"/>
      <c r="IQF21" s="22"/>
      <c r="IQG21" s="45"/>
      <c r="IQH21" s="22"/>
      <c r="IQI21" s="45"/>
      <c r="IQJ21" s="22"/>
      <c r="IQK21" s="45"/>
      <c r="IQL21" s="22"/>
      <c r="IQM21" s="45"/>
      <c r="IQN21" s="22"/>
      <c r="IQO21" s="45"/>
      <c r="IQP21" s="22"/>
      <c r="IQQ21" s="45"/>
      <c r="IQR21" s="22"/>
      <c r="IQS21" s="45"/>
      <c r="IQT21" s="22"/>
      <c r="IQU21" s="45"/>
      <c r="IQV21" s="22"/>
      <c r="IQW21" s="45"/>
      <c r="IQX21" s="22"/>
      <c r="IQY21" s="45"/>
      <c r="IQZ21" s="22"/>
      <c r="IRA21" s="45"/>
      <c r="IRB21" s="22"/>
      <c r="IRC21" s="45"/>
      <c r="IRD21" s="22"/>
      <c r="IRE21" s="45"/>
      <c r="IRF21" s="22"/>
      <c r="IRG21" s="45"/>
      <c r="IRH21" s="22"/>
      <c r="IRI21" s="45"/>
      <c r="IRJ21" s="22"/>
      <c r="IRK21" s="45"/>
      <c r="IRL21" s="22"/>
      <c r="IRM21" s="45"/>
      <c r="IRN21" s="22"/>
      <c r="IRO21" s="45"/>
      <c r="IRP21" s="22"/>
      <c r="IRQ21" s="45"/>
      <c r="IRR21" s="22"/>
      <c r="IRS21" s="45"/>
      <c r="IRT21" s="22"/>
      <c r="IRU21" s="45"/>
      <c r="IRV21" s="22"/>
      <c r="IRW21" s="45"/>
      <c r="IRX21" s="22"/>
      <c r="IRY21" s="45"/>
      <c r="IRZ21" s="22"/>
      <c r="ISA21" s="45"/>
      <c r="ISB21" s="22"/>
      <c r="ISC21" s="45"/>
      <c r="ISD21" s="22"/>
      <c r="ISE21" s="45"/>
      <c r="ISF21" s="22"/>
      <c r="ISG21" s="45"/>
      <c r="ISH21" s="22"/>
      <c r="ISI21" s="45"/>
      <c r="ISJ21" s="22"/>
      <c r="ISK21" s="45"/>
      <c r="ISL21" s="22"/>
      <c r="ISM21" s="45"/>
      <c r="ISN21" s="22"/>
      <c r="ISO21" s="45"/>
      <c r="ISP21" s="22"/>
      <c r="ISQ21" s="45"/>
      <c r="ISR21" s="22"/>
      <c r="ISS21" s="45"/>
      <c r="IST21" s="22"/>
      <c r="ISU21" s="45"/>
      <c r="ISV21" s="22"/>
      <c r="ISW21" s="45"/>
      <c r="ISX21" s="22"/>
      <c r="ISY21" s="45"/>
      <c r="ISZ21" s="22"/>
      <c r="ITA21" s="45"/>
      <c r="ITB21" s="22"/>
      <c r="ITC21" s="45"/>
      <c r="ITD21" s="22"/>
      <c r="ITE21" s="45"/>
      <c r="ITF21" s="22"/>
      <c r="ITG21" s="45"/>
      <c r="ITH21" s="22"/>
      <c r="ITI21" s="45"/>
      <c r="ITJ21" s="22"/>
      <c r="ITK21" s="45"/>
      <c r="ITL21" s="22"/>
      <c r="ITM21" s="45"/>
      <c r="ITN21" s="22"/>
      <c r="ITO21" s="45"/>
      <c r="ITP21" s="22"/>
      <c r="ITQ21" s="45"/>
      <c r="ITR21" s="22"/>
      <c r="ITS21" s="45"/>
      <c r="ITT21" s="22"/>
      <c r="ITU21" s="45"/>
      <c r="ITV21" s="22"/>
      <c r="ITW21" s="45"/>
      <c r="ITX21" s="22"/>
      <c r="ITY21" s="45"/>
      <c r="ITZ21" s="22"/>
      <c r="IUA21" s="45"/>
      <c r="IUB21" s="22"/>
      <c r="IUC21" s="45"/>
      <c r="IUD21" s="22"/>
      <c r="IUE21" s="45"/>
      <c r="IUF21" s="22"/>
      <c r="IUG21" s="45"/>
      <c r="IUH21" s="22"/>
      <c r="IUI21" s="45"/>
      <c r="IUJ21" s="22"/>
      <c r="IUK21" s="45"/>
      <c r="IUL21" s="22"/>
      <c r="IUM21" s="45"/>
      <c r="IUN21" s="22"/>
      <c r="IUO21" s="45"/>
      <c r="IUP21" s="22"/>
      <c r="IUQ21" s="45"/>
      <c r="IUR21" s="22"/>
      <c r="IUS21" s="45"/>
      <c r="IUT21" s="22"/>
      <c r="IUU21" s="45"/>
      <c r="IUV21" s="22"/>
      <c r="IUW21" s="45"/>
      <c r="IUX21" s="22"/>
      <c r="IUY21" s="45"/>
      <c r="IUZ21" s="22"/>
      <c r="IVA21" s="45"/>
      <c r="IVB21" s="22"/>
      <c r="IVC21" s="45"/>
      <c r="IVD21" s="22"/>
      <c r="IVE21" s="45"/>
      <c r="IVF21" s="22"/>
      <c r="IVG21" s="45"/>
      <c r="IVH21" s="22"/>
      <c r="IVI21" s="45"/>
      <c r="IVJ21" s="22"/>
      <c r="IVK21" s="45"/>
      <c r="IVL21" s="22"/>
      <c r="IVM21" s="45"/>
      <c r="IVN21" s="22"/>
      <c r="IVO21" s="45"/>
      <c r="IVP21" s="22"/>
      <c r="IVQ21" s="45"/>
      <c r="IVR21" s="22"/>
      <c r="IVS21" s="45"/>
      <c r="IVT21" s="22"/>
      <c r="IVU21" s="45"/>
      <c r="IVV21" s="22"/>
      <c r="IVW21" s="45"/>
      <c r="IVX21" s="22"/>
      <c r="IVY21" s="45"/>
      <c r="IVZ21" s="22"/>
      <c r="IWA21" s="45"/>
      <c r="IWB21" s="22"/>
      <c r="IWC21" s="45"/>
      <c r="IWD21" s="22"/>
      <c r="IWE21" s="45"/>
      <c r="IWF21" s="22"/>
      <c r="IWG21" s="45"/>
      <c r="IWH21" s="22"/>
      <c r="IWI21" s="45"/>
      <c r="IWJ21" s="22"/>
      <c r="IWK21" s="45"/>
      <c r="IWL21" s="22"/>
      <c r="IWM21" s="45"/>
      <c r="IWN21" s="22"/>
      <c r="IWO21" s="45"/>
      <c r="IWP21" s="22"/>
      <c r="IWQ21" s="45"/>
      <c r="IWR21" s="22"/>
      <c r="IWS21" s="45"/>
      <c r="IWT21" s="22"/>
      <c r="IWU21" s="45"/>
      <c r="IWV21" s="22"/>
      <c r="IWW21" s="45"/>
      <c r="IWX21" s="22"/>
      <c r="IWY21" s="45"/>
      <c r="IWZ21" s="22"/>
      <c r="IXA21" s="45"/>
      <c r="IXB21" s="22"/>
      <c r="IXC21" s="45"/>
      <c r="IXD21" s="22"/>
      <c r="IXE21" s="45"/>
      <c r="IXF21" s="22"/>
      <c r="IXG21" s="45"/>
      <c r="IXH21" s="22"/>
      <c r="IXI21" s="45"/>
      <c r="IXJ21" s="22"/>
      <c r="IXK21" s="45"/>
      <c r="IXL21" s="22"/>
      <c r="IXM21" s="45"/>
      <c r="IXN21" s="22"/>
      <c r="IXO21" s="45"/>
      <c r="IXP21" s="22"/>
      <c r="IXQ21" s="45"/>
      <c r="IXR21" s="22"/>
      <c r="IXS21" s="45"/>
      <c r="IXT21" s="22"/>
      <c r="IXU21" s="45"/>
      <c r="IXV21" s="22"/>
      <c r="IXW21" s="45"/>
      <c r="IXX21" s="22"/>
      <c r="IXY21" s="45"/>
      <c r="IXZ21" s="22"/>
      <c r="IYA21" s="45"/>
      <c r="IYB21" s="22"/>
      <c r="IYC21" s="45"/>
      <c r="IYD21" s="22"/>
      <c r="IYE21" s="45"/>
      <c r="IYF21" s="22"/>
      <c r="IYG21" s="45"/>
      <c r="IYH21" s="22"/>
      <c r="IYI21" s="45"/>
      <c r="IYJ21" s="22"/>
      <c r="IYK21" s="45"/>
      <c r="IYL21" s="22"/>
      <c r="IYM21" s="45"/>
      <c r="IYN21" s="22"/>
      <c r="IYO21" s="45"/>
      <c r="IYP21" s="22"/>
      <c r="IYQ21" s="45"/>
      <c r="IYR21" s="22"/>
      <c r="IYS21" s="45"/>
      <c r="IYT21" s="22"/>
      <c r="IYU21" s="45"/>
      <c r="IYV21" s="22"/>
      <c r="IYW21" s="45"/>
      <c r="IYX21" s="22"/>
      <c r="IYY21" s="45"/>
      <c r="IYZ21" s="22"/>
      <c r="IZA21" s="45"/>
      <c r="IZB21" s="22"/>
      <c r="IZC21" s="45"/>
      <c r="IZD21" s="22"/>
      <c r="IZE21" s="45"/>
      <c r="IZF21" s="22"/>
      <c r="IZG21" s="45"/>
      <c r="IZH21" s="22"/>
      <c r="IZI21" s="45"/>
      <c r="IZJ21" s="22"/>
      <c r="IZK21" s="45"/>
      <c r="IZL21" s="22"/>
      <c r="IZM21" s="45"/>
      <c r="IZN21" s="22"/>
      <c r="IZO21" s="45"/>
      <c r="IZP21" s="22"/>
      <c r="IZQ21" s="45"/>
      <c r="IZR21" s="22"/>
      <c r="IZS21" s="45"/>
      <c r="IZT21" s="22"/>
      <c r="IZU21" s="45"/>
      <c r="IZV21" s="22"/>
      <c r="IZW21" s="45"/>
      <c r="IZX21" s="22"/>
      <c r="IZY21" s="45"/>
      <c r="IZZ21" s="22"/>
      <c r="JAA21" s="45"/>
      <c r="JAB21" s="22"/>
      <c r="JAC21" s="45"/>
      <c r="JAD21" s="22"/>
      <c r="JAE21" s="45"/>
      <c r="JAF21" s="22"/>
      <c r="JAG21" s="45"/>
      <c r="JAH21" s="22"/>
      <c r="JAI21" s="45"/>
      <c r="JAJ21" s="22"/>
      <c r="JAK21" s="45"/>
      <c r="JAL21" s="22"/>
      <c r="JAM21" s="45"/>
      <c r="JAN21" s="22"/>
      <c r="JAO21" s="45"/>
      <c r="JAP21" s="22"/>
      <c r="JAQ21" s="45"/>
      <c r="JAR21" s="22"/>
      <c r="JAS21" s="45"/>
      <c r="JAT21" s="22"/>
      <c r="JAU21" s="45"/>
      <c r="JAV21" s="22"/>
      <c r="JAW21" s="45"/>
      <c r="JAX21" s="22"/>
      <c r="JAY21" s="45"/>
      <c r="JAZ21" s="22"/>
      <c r="JBA21" s="45"/>
      <c r="JBB21" s="22"/>
      <c r="JBC21" s="45"/>
      <c r="JBD21" s="22"/>
      <c r="JBE21" s="45"/>
      <c r="JBF21" s="22"/>
      <c r="JBG21" s="45"/>
      <c r="JBH21" s="22"/>
      <c r="JBI21" s="45"/>
      <c r="JBJ21" s="22"/>
      <c r="JBK21" s="45"/>
      <c r="JBL21" s="22"/>
      <c r="JBM21" s="45"/>
      <c r="JBN21" s="22"/>
      <c r="JBO21" s="45"/>
      <c r="JBP21" s="22"/>
      <c r="JBQ21" s="45"/>
      <c r="JBR21" s="22"/>
      <c r="JBS21" s="45"/>
      <c r="JBT21" s="22"/>
      <c r="JBU21" s="45"/>
      <c r="JBV21" s="22"/>
      <c r="JBW21" s="45"/>
      <c r="JBX21" s="22"/>
      <c r="JBY21" s="45"/>
      <c r="JBZ21" s="22"/>
      <c r="JCA21" s="45"/>
      <c r="JCB21" s="22"/>
      <c r="JCC21" s="45"/>
      <c r="JCD21" s="22"/>
      <c r="JCE21" s="45"/>
      <c r="JCF21" s="22"/>
      <c r="JCG21" s="45"/>
      <c r="JCH21" s="22"/>
      <c r="JCI21" s="45"/>
      <c r="JCJ21" s="22"/>
      <c r="JCK21" s="45"/>
      <c r="JCL21" s="22"/>
      <c r="JCM21" s="45"/>
      <c r="JCN21" s="22"/>
      <c r="JCO21" s="45"/>
      <c r="JCP21" s="22"/>
      <c r="JCQ21" s="45"/>
      <c r="JCR21" s="22"/>
      <c r="JCS21" s="45"/>
      <c r="JCT21" s="22"/>
      <c r="JCU21" s="45"/>
      <c r="JCV21" s="22"/>
      <c r="JCW21" s="45"/>
      <c r="JCX21" s="22"/>
      <c r="JCY21" s="45"/>
      <c r="JCZ21" s="22"/>
      <c r="JDA21" s="45"/>
      <c r="JDB21" s="22"/>
      <c r="JDC21" s="45"/>
      <c r="JDD21" s="22"/>
      <c r="JDE21" s="45"/>
      <c r="JDF21" s="22"/>
      <c r="JDG21" s="45"/>
      <c r="JDH21" s="22"/>
      <c r="JDI21" s="45"/>
      <c r="JDJ21" s="22"/>
      <c r="JDK21" s="45"/>
      <c r="JDL21" s="22"/>
      <c r="JDM21" s="45"/>
      <c r="JDN21" s="22"/>
      <c r="JDO21" s="45"/>
      <c r="JDP21" s="22"/>
      <c r="JDQ21" s="45"/>
      <c r="JDR21" s="22"/>
      <c r="JDS21" s="45"/>
      <c r="JDT21" s="22"/>
      <c r="JDU21" s="45"/>
      <c r="JDV21" s="22"/>
      <c r="JDW21" s="45"/>
      <c r="JDX21" s="22"/>
      <c r="JDY21" s="45"/>
      <c r="JDZ21" s="22"/>
      <c r="JEA21" s="45"/>
      <c r="JEB21" s="22"/>
      <c r="JEC21" s="45"/>
      <c r="JED21" s="22"/>
      <c r="JEE21" s="45"/>
      <c r="JEF21" s="22"/>
      <c r="JEG21" s="45"/>
      <c r="JEH21" s="22"/>
      <c r="JEI21" s="45"/>
      <c r="JEJ21" s="22"/>
      <c r="JEK21" s="45"/>
      <c r="JEL21" s="22"/>
      <c r="JEM21" s="45"/>
      <c r="JEN21" s="22"/>
      <c r="JEO21" s="45"/>
      <c r="JEP21" s="22"/>
      <c r="JEQ21" s="45"/>
      <c r="JER21" s="22"/>
      <c r="JES21" s="45"/>
      <c r="JET21" s="22"/>
      <c r="JEU21" s="45"/>
      <c r="JEV21" s="22"/>
      <c r="JEW21" s="45"/>
      <c r="JEX21" s="22"/>
      <c r="JEY21" s="45"/>
      <c r="JEZ21" s="22"/>
      <c r="JFA21" s="45"/>
      <c r="JFB21" s="22"/>
      <c r="JFC21" s="45"/>
      <c r="JFD21" s="22"/>
      <c r="JFE21" s="45"/>
      <c r="JFF21" s="22"/>
      <c r="JFG21" s="45"/>
      <c r="JFH21" s="22"/>
      <c r="JFI21" s="45"/>
      <c r="JFJ21" s="22"/>
      <c r="JFK21" s="45"/>
      <c r="JFL21" s="22"/>
      <c r="JFM21" s="45"/>
      <c r="JFN21" s="22"/>
      <c r="JFO21" s="45"/>
      <c r="JFP21" s="22"/>
      <c r="JFQ21" s="45"/>
      <c r="JFR21" s="22"/>
      <c r="JFS21" s="45"/>
      <c r="JFT21" s="22"/>
      <c r="JFU21" s="45"/>
      <c r="JFV21" s="22"/>
      <c r="JFW21" s="45"/>
      <c r="JFX21" s="22"/>
      <c r="JFY21" s="45"/>
      <c r="JFZ21" s="22"/>
      <c r="JGA21" s="45"/>
      <c r="JGB21" s="22"/>
      <c r="JGC21" s="45"/>
      <c r="JGD21" s="22"/>
      <c r="JGE21" s="45"/>
      <c r="JGF21" s="22"/>
      <c r="JGG21" s="45"/>
      <c r="JGH21" s="22"/>
      <c r="JGI21" s="45"/>
      <c r="JGJ21" s="22"/>
      <c r="JGK21" s="45"/>
      <c r="JGL21" s="22"/>
      <c r="JGM21" s="45"/>
      <c r="JGN21" s="22"/>
      <c r="JGO21" s="45"/>
      <c r="JGP21" s="22"/>
      <c r="JGQ21" s="45"/>
      <c r="JGR21" s="22"/>
      <c r="JGS21" s="45"/>
      <c r="JGT21" s="22"/>
      <c r="JGU21" s="45"/>
      <c r="JGV21" s="22"/>
      <c r="JGW21" s="45"/>
      <c r="JGX21" s="22"/>
      <c r="JGY21" s="45"/>
      <c r="JGZ21" s="22"/>
      <c r="JHA21" s="45"/>
      <c r="JHB21" s="22"/>
      <c r="JHC21" s="45"/>
      <c r="JHD21" s="22"/>
      <c r="JHE21" s="45"/>
      <c r="JHF21" s="22"/>
      <c r="JHG21" s="45"/>
      <c r="JHH21" s="22"/>
      <c r="JHI21" s="45"/>
      <c r="JHJ21" s="22"/>
      <c r="JHK21" s="45"/>
      <c r="JHL21" s="22"/>
      <c r="JHM21" s="45"/>
      <c r="JHN21" s="22"/>
      <c r="JHO21" s="45"/>
      <c r="JHP21" s="22"/>
      <c r="JHQ21" s="45"/>
      <c r="JHR21" s="22"/>
      <c r="JHS21" s="45"/>
      <c r="JHT21" s="22"/>
      <c r="JHU21" s="45"/>
      <c r="JHV21" s="22"/>
      <c r="JHW21" s="45"/>
      <c r="JHX21" s="22"/>
      <c r="JHY21" s="45"/>
      <c r="JHZ21" s="22"/>
      <c r="JIA21" s="45"/>
      <c r="JIB21" s="22"/>
      <c r="JIC21" s="45"/>
      <c r="JID21" s="22"/>
      <c r="JIE21" s="45"/>
      <c r="JIF21" s="22"/>
      <c r="JIG21" s="45"/>
      <c r="JIH21" s="22"/>
      <c r="JII21" s="45"/>
      <c r="JIJ21" s="22"/>
      <c r="JIK21" s="45"/>
      <c r="JIL21" s="22"/>
      <c r="JIM21" s="45"/>
      <c r="JIN21" s="22"/>
      <c r="JIO21" s="45"/>
      <c r="JIP21" s="22"/>
      <c r="JIQ21" s="45"/>
      <c r="JIR21" s="22"/>
      <c r="JIS21" s="45"/>
      <c r="JIT21" s="22"/>
      <c r="JIU21" s="45"/>
      <c r="JIV21" s="22"/>
      <c r="JIW21" s="45"/>
      <c r="JIX21" s="22"/>
      <c r="JIY21" s="45"/>
      <c r="JIZ21" s="22"/>
      <c r="JJA21" s="45"/>
      <c r="JJB21" s="22"/>
      <c r="JJC21" s="45"/>
      <c r="JJD21" s="22"/>
      <c r="JJE21" s="45"/>
      <c r="JJF21" s="22"/>
      <c r="JJG21" s="45"/>
      <c r="JJH21" s="22"/>
      <c r="JJI21" s="45"/>
      <c r="JJJ21" s="22"/>
      <c r="JJK21" s="45"/>
      <c r="JJL21" s="22"/>
      <c r="JJM21" s="45"/>
      <c r="JJN21" s="22"/>
      <c r="JJO21" s="45"/>
      <c r="JJP21" s="22"/>
      <c r="JJQ21" s="45"/>
      <c r="JJR21" s="22"/>
      <c r="JJS21" s="45"/>
      <c r="JJT21" s="22"/>
      <c r="JJU21" s="45"/>
      <c r="JJV21" s="22"/>
      <c r="JJW21" s="45"/>
      <c r="JJX21" s="22"/>
      <c r="JJY21" s="45"/>
      <c r="JJZ21" s="22"/>
      <c r="JKA21" s="45"/>
      <c r="JKB21" s="22"/>
      <c r="JKC21" s="45"/>
      <c r="JKD21" s="22"/>
      <c r="JKE21" s="45"/>
      <c r="JKF21" s="22"/>
      <c r="JKG21" s="45"/>
      <c r="JKH21" s="22"/>
      <c r="JKI21" s="45"/>
      <c r="JKJ21" s="22"/>
      <c r="JKK21" s="45"/>
      <c r="JKL21" s="22"/>
      <c r="JKM21" s="45"/>
      <c r="JKN21" s="22"/>
      <c r="JKO21" s="45"/>
      <c r="JKP21" s="22"/>
      <c r="JKQ21" s="45"/>
      <c r="JKR21" s="22"/>
      <c r="JKS21" s="45"/>
      <c r="JKT21" s="22"/>
      <c r="JKU21" s="45"/>
      <c r="JKV21" s="22"/>
      <c r="JKW21" s="45"/>
      <c r="JKX21" s="22"/>
      <c r="JKY21" s="45"/>
      <c r="JKZ21" s="22"/>
      <c r="JLA21" s="45"/>
      <c r="JLB21" s="22"/>
      <c r="JLC21" s="45"/>
      <c r="JLD21" s="22"/>
      <c r="JLE21" s="45"/>
      <c r="JLF21" s="22"/>
      <c r="JLG21" s="45"/>
      <c r="JLH21" s="22"/>
      <c r="JLI21" s="45"/>
      <c r="JLJ21" s="22"/>
      <c r="JLK21" s="45"/>
      <c r="JLL21" s="22"/>
      <c r="JLM21" s="45"/>
      <c r="JLN21" s="22"/>
      <c r="JLO21" s="45"/>
      <c r="JLP21" s="22"/>
      <c r="JLQ21" s="45"/>
      <c r="JLR21" s="22"/>
      <c r="JLS21" s="45"/>
      <c r="JLT21" s="22"/>
      <c r="JLU21" s="45"/>
      <c r="JLV21" s="22"/>
      <c r="JLW21" s="45"/>
      <c r="JLX21" s="22"/>
      <c r="JLY21" s="45"/>
      <c r="JLZ21" s="22"/>
      <c r="JMA21" s="45"/>
      <c r="JMB21" s="22"/>
      <c r="JMC21" s="45"/>
      <c r="JMD21" s="22"/>
      <c r="JME21" s="45"/>
      <c r="JMF21" s="22"/>
      <c r="JMG21" s="45"/>
      <c r="JMH21" s="22"/>
      <c r="JMI21" s="45"/>
      <c r="JMJ21" s="22"/>
      <c r="JMK21" s="45"/>
      <c r="JML21" s="22"/>
      <c r="JMM21" s="45"/>
      <c r="JMN21" s="22"/>
      <c r="JMO21" s="45"/>
      <c r="JMP21" s="22"/>
      <c r="JMQ21" s="45"/>
      <c r="JMR21" s="22"/>
      <c r="JMS21" s="45"/>
      <c r="JMT21" s="22"/>
      <c r="JMU21" s="45"/>
      <c r="JMV21" s="22"/>
      <c r="JMW21" s="45"/>
      <c r="JMX21" s="22"/>
      <c r="JMY21" s="45"/>
      <c r="JMZ21" s="22"/>
      <c r="JNA21" s="45"/>
      <c r="JNB21" s="22"/>
      <c r="JNC21" s="45"/>
      <c r="JND21" s="22"/>
      <c r="JNE21" s="45"/>
      <c r="JNF21" s="22"/>
      <c r="JNG21" s="45"/>
      <c r="JNH21" s="22"/>
      <c r="JNI21" s="45"/>
      <c r="JNJ21" s="22"/>
      <c r="JNK21" s="45"/>
      <c r="JNL21" s="22"/>
      <c r="JNM21" s="45"/>
      <c r="JNN21" s="22"/>
      <c r="JNO21" s="45"/>
      <c r="JNP21" s="22"/>
      <c r="JNQ21" s="45"/>
      <c r="JNR21" s="22"/>
      <c r="JNS21" s="45"/>
      <c r="JNT21" s="22"/>
      <c r="JNU21" s="45"/>
      <c r="JNV21" s="22"/>
      <c r="JNW21" s="45"/>
      <c r="JNX21" s="22"/>
      <c r="JNY21" s="45"/>
      <c r="JNZ21" s="22"/>
      <c r="JOA21" s="45"/>
      <c r="JOB21" s="22"/>
      <c r="JOC21" s="45"/>
      <c r="JOD21" s="22"/>
      <c r="JOE21" s="45"/>
      <c r="JOF21" s="22"/>
      <c r="JOG21" s="45"/>
      <c r="JOH21" s="22"/>
      <c r="JOI21" s="45"/>
      <c r="JOJ21" s="22"/>
      <c r="JOK21" s="45"/>
      <c r="JOL21" s="22"/>
      <c r="JOM21" s="45"/>
      <c r="JON21" s="22"/>
      <c r="JOO21" s="45"/>
      <c r="JOP21" s="22"/>
      <c r="JOQ21" s="45"/>
      <c r="JOR21" s="22"/>
      <c r="JOS21" s="45"/>
      <c r="JOT21" s="22"/>
      <c r="JOU21" s="45"/>
      <c r="JOV21" s="22"/>
      <c r="JOW21" s="45"/>
      <c r="JOX21" s="22"/>
      <c r="JOY21" s="45"/>
      <c r="JOZ21" s="22"/>
      <c r="JPA21" s="45"/>
      <c r="JPB21" s="22"/>
      <c r="JPC21" s="45"/>
      <c r="JPD21" s="22"/>
      <c r="JPE21" s="45"/>
      <c r="JPF21" s="22"/>
      <c r="JPG21" s="45"/>
      <c r="JPH21" s="22"/>
      <c r="JPI21" s="45"/>
      <c r="JPJ21" s="22"/>
      <c r="JPK21" s="45"/>
      <c r="JPL21" s="22"/>
      <c r="JPM21" s="45"/>
      <c r="JPN21" s="22"/>
      <c r="JPO21" s="45"/>
      <c r="JPP21" s="22"/>
      <c r="JPQ21" s="45"/>
      <c r="JPR21" s="22"/>
      <c r="JPS21" s="45"/>
      <c r="JPT21" s="22"/>
      <c r="JPU21" s="45"/>
      <c r="JPV21" s="22"/>
      <c r="JPW21" s="45"/>
      <c r="JPX21" s="22"/>
      <c r="JPY21" s="45"/>
      <c r="JPZ21" s="22"/>
      <c r="JQA21" s="45"/>
      <c r="JQB21" s="22"/>
      <c r="JQC21" s="45"/>
      <c r="JQD21" s="22"/>
      <c r="JQE21" s="45"/>
      <c r="JQF21" s="22"/>
      <c r="JQG21" s="45"/>
      <c r="JQH21" s="22"/>
      <c r="JQI21" s="45"/>
      <c r="JQJ21" s="22"/>
      <c r="JQK21" s="45"/>
      <c r="JQL21" s="22"/>
      <c r="JQM21" s="45"/>
      <c r="JQN21" s="22"/>
      <c r="JQO21" s="45"/>
      <c r="JQP21" s="22"/>
      <c r="JQQ21" s="45"/>
      <c r="JQR21" s="22"/>
      <c r="JQS21" s="45"/>
      <c r="JQT21" s="22"/>
      <c r="JQU21" s="45"/>
      <c r="JQV21" s="22"/>
      <c r="JQW21" s="45"/>
      <c r="JQX21" s="22"/>
      <c r="JQY21" s="45"/>
      <c r="JQZ21" s="22"/>
      <c r="JRA21" s="45"/>
      <c r="JRB21" s="22"/>
      <c r="JRC21" s="45"/>
      <c r="JRD21" s="22"/>
      <c r="JRE21" s="45"/>
      <c r="JRF21" s="22"/>
      <c r="JRG21" s="45"/>
      <c r="JRH21" s="22"/>
      <c r="JRI21" s="45"/>
      <c r="JRJ21" s="22"/>
      <c r="JRK21" s="45"/>
      <c r="JRL21" s="22"/>
      <c r="JRM21" s="45"/>
      <c r="JRN21" s="22"/>
      <c r="JRO21" s="45"/>
      <c r="JRP21" s="22"/>
      <c r="JRQ21" s="45"/>
      <c r="JRR21" s="22"/>
      <c r="JRS21" s="45"/>
      <c r="JRT21" s="22"/>
      <c r="JRU21" s="45"/>
      <c r="JRV21" s="22"/>
      <c r="JRW21" s="45"/>
      <c r="JRX21" s="22"/>
      <c r="JRY21" s="45"/>
      <c r="JRZ21" s="22"/>
      <c r="JSA21" s="45"/>
      <c r="JSB21" s="22"/>
      <c r="JSC21" s="45"/>
      <c r="JSD21" s="22"/>
      <c r="JSE21" s="45"/>
      <c r="JSF21" s="22"/>
      <c r="JSG21" s="45"/>
      <c r="JSH21" s="22"/>
      <c r="JSI21" s="45"/>
      <c r="JSJ21" s="22"/>
      <c r="JSK21" s="45"/>
      <c r="JSL21" s="22"/>
      <c r="JSM21" s="45"/>
      <c r="JSN21" s="22"/>
      <c r="JSO21" s="45"/>
      <c r="JSP21" s="22"/>
      <c r="JSQ21" s="45"/>
      <c r="JSR21" s="22"/>
      <c r="JSS21" s="45"/>
      <c r="JST21" s="22"/>
      <c r="JSU21" s="45"/>
      <c r="JSV21" s="22"/>
      <c r="JSW21" s="45"/>
      <c r="JSX21" s="22"/>
      <c r="JSY21" s="45"/>
      <c r="JSZ21" s="22"/>
      <c r="JTA21" s="45"/>
      <c r="JTB21" s="22"/>
      <c r="JTC21" s="45"/>
      <c r="JTD21" s="22"/>
      <c r="JTE21" s="45"/>
      <c r="JTF21" s="22"/>
      <c r="JTG21" s="45"/>
      <c r="JTH21" s="22"/>
      <c r="JTI21" s="45"/>
      <c r="JTJ21" s="22"/>
      <c r="JTK21" s="45"/>
      <c r="JTL21" s="22"/>
      <c r="JTM21" s="45"/>
      <c r="JTN21" s="22"/>
      <c r="JTO21" s="45"/>
      <c r="JTP21" s="22"/>
      <c r="JTQ21" s="45"/>
      <c r="JTR21" s="22"/>
      <c r="JTS21" s="45"/>
      <c r="JTT21" s="22"/>
      <c r="JTU21" s="45"/>
      <c r="JTV21" s="22"/>
      <c r="JTW21" s="45"/>
      <c r="JTX21" s="22"/>
      <c r="JTY21" s="45"/>
      <c r="JTZ21" s="22"/>
      <c r="JUA21" s="45"/>
      <c r="JUB21" s="22"/>
      <c r="JUC21" s="45"/>
      <c r="JUD21" s="22"/>
      <c r="JUE21" s="45"/>
      <c r="JUF21" s="22"/>
      <c r="JUG21" s="45"/>
      <c r="JUH21" s="22"/>
      <c r="JUI21" s="45"/>
      <c r="JUJ21" s="22"/>
      <c r="JUK21" s="45"/>
      <c r="JUL21" s="22"/>
      <c r="JUM21" s="45"/>
      <c r="JUN21" s="22"/>
      <c r="JUO21" s="45"/>
      <c r="JUP21" s="22"/>
      <c r="JUQ21" s="45"/>
      <c r="JUR21" s="22"/>
      <c r="JUS21" s="45"/>
      <c r="JUT21" s="22"/>
      <c r="JUU21" s="45"/>
      <c r="JUV21" s="22"/>
      <c r="JUW21" s="45"/>
      <c r="JUX21" s="22"/>
      <c r="JUY21" s="45"/>
      <c r="JUZ21" s="22"/>
      <c r="JVA21" s="45"/>
      <c r="JVB21" s="22"/>
      <c r="JVC21" s="45"/>
      <c r="JVD21" s="22"/>
      <c r="JVE21" s="45"/>
      <c r="JVF21" s="22"/>
      <c r="JVG21" s="45"/>
      <c r="JVH21" s="22"/>
      <c r="JVI21" s="45"/>
      <c r="JVJ21" s="22"/>
      <c r="JVK21" s="45"/>
      <c r="JVL21" s="22"/>
      <c r="JVM21" s="45"/>
      <c r="JVN21" s="22"/>
      <c r="JVO21" s="45"/>
      <c r="JVP21" s="22"/>
      <c r="JVQ21" s="45"/>
      <c r="JVR21" s="22"/>
      <c r="JVS21" s="45"/>
      <c r="JVT21" s="22"/>
      <c r="JVU21" s="45"/>
      <c r="JVV21" s="22"/>
      <c r="JVW21" s="45"/>
      <c r="JVX21" s="22"/>
      <c r="JVY21" s="45"/>
      <c r="JVZ21" s="22"/>
      <c r="JWA21" s="45"/>
      <c r="JWB21" s="22"/>
      <c r="JWC21" s="45"/>
      <c r="JWD21" s="22"/>
      <c r="JWE21" s="45"/>
      <c r="JWF21" s="22"/>
      <c r="JWG21" s="45"/>
      <c r="JWH21" s="22"/>
      <c r="JWI21" s="45"/>
      <c r="JWJ21" s="22"/>
      <c r="JWK21" s="45"/>
      <c r="JWL21" s="22"/>
      <c r="JWM21" s="45"/>
      <c r="JWN21" s="22"/>
      <c r="JWO21" s="45"/>
      <c r="JWP21" s="22"/>
      <c r="JWQ21" s="45"/>
      <c r="JWR21" s="22"/>
      <c r="JWS21" s="45"/>
      <c r="JWT21" s="22"/>
      <c r="JWU21" s="45"/>
      <c r="JWV21" s="22"/>
      <c r="JWW21" s="45"/>
      <c r="JWX21" s="22"/>
      <c r="JWY21" s="45"/>
      <c r="JWZ21" s="22"/>
      <c r="JXA21" s="45"/>
      <c r="JXB21" s="22"/>
      <c r="JXC21" s="45"/>
      <c r="JXD21" s="22"/>
      <c r="JXE21" s="45"/>
      <c r="JXF21" s="22"/>
      <c r="JXG21" s="45"/>
      <c r="JXH21" s="22"/>
      <c r="JXI21" s="45"/>
      <c r="JXJ21" s="22"/>
      <c r="JXK21" s="45"/>
      <c r="JXL21" s="22"/>
      <c r="JXM21" s="45"/>
      <c r="JXN21" s="22"/>
      <c r="JXO21" s="45"/>
      <c r="JXP21" s="22"/>
      <c r="JXQ21" s="45"/>
      <c r="JXR21" s="22"/>
      <c r="JXS21" s="45"/>
      <c r="JXT21" s="22"/>
      <c r="JXU21" s="45"/>
      <c r="JXV21" s="22"/>
      <c r="JXW21" s="45"/>
      <c r="JXX21" s="22"/>
      <c r="JXY21" s="45"/>
      <c r="JXZ21" s="22"/>
      <c r="JYA21" s="45"/>
      <c r="JYB21" s="22"/>
      <c r="JYC21" s="45"/>
      <c r="JYD21" s="22"/>
      <c r="JYE21" s="45"/>
      <c r="JYF21" s="22"/>
      <c r="JYG21" s="45"/>
      <c r="JYH21" s="22"/>
      <c r="JYI21" s="45"/>
      <c r="JYJ21" s="22"/>
      <c r="JYK21" s="45"/>
      <c r="JYL21" s="22"/>
      <c r="JYM21" s="45"/>
      <c r="JYN21" s="22"/>
      <c r="JYO21" s="45"/>
      <c r="JYP21" s="22"/>
      <c r="JYQ21" s="45"/>
      <c r="JYR21" s="22"/>
      <c r="JYS21" s="45"/>
      <c r="JYT21" s="22"/>
      <c r="JYU21" s="45"/>
      <c r="JYV21" s="22"/>
      <c r="JYW21" s="45"/>
      <c r="JYX21" s="22"/>
      <c r="JYY21" s="45"/>
      <c r="JYZ21" s="22"/>
      <c r="JZA21" s="45"/>
      <c r="JZB21" s="22"/>
      <c r="JZC21" s="45"/>
      <c r="JZD21" s="22"/>
      <c r="JZE21" s="45"/>
      <c r="JZF21" s="22"/>
      <c r="JZG21" s="45"/>
      <c r="JZH21" s="22"/>
      <c r="JZI21" s="45"/>
      <c r="JZJ21" s="22"/>
      <c r="JZK21" s="45"/>
      <c r="JZL21" s="22"/>
      <c r="JZM21" s="45"/>
      <c r="JZN21" s="22"/>
      <c r="JZO21" s="45"/>
      <c r="JZP21" s="22"/>
      <c r="JZQ21" s="45"/>
      <c r="JZR21" s="22"/>
      <c r="JZS21" s="45"/>
      <c r="JZT21" s="22"/>
      <c r="JZU21" s="45"/>
      <c r="JZV21" s="22"/>
      <c r="JZW21" s="45"/>
      <c r="JZX21" s="22"/>
      <c r="JZY21" s="45"/>
      <c r="JZZ21" s="22"/>
      <c r="KAA21" s="45"/>
      <c r="KAB21" s="22"/>
      <c r="KAC21" s="45"/>
      <c r="KAD21" s="22"/>
      <c r="KAE21" s="45"/>
      <c r="KAF21" s="22"/>
      <c r="KAG21" s="45"/>
      <c r="KAH21" s="22"/>
      <c r="KAI21" s="45"/>
      <c r="KAJ21" s="22"/>
      <c r="KAK21" s="45"/>
      <c r="KAL21" s="22"/>
      <c r="KAM21" s="45"/>
      <c r="KAN21" s="22"/>
      <c r="KAO21" s="45"/>
      <c r="KAP21" s="22"/>
      <c r="KAQ21" s="45"/>
      <c r="KAR21" s="22"/>
      <c r="KAS21" s="45"/>
      <c r="KAT21" s="22"/>
      <c r="KAU21" s="45"/>
      <c r="KAV21" s="22"/>
      <c r="KAW21" s="45"/>
      <c r="KAX21" s="22"/>
      <c r="KAY21" s="45"/>
      <c r="KAZ21" s="22"/>
      <c r="KBA21" s="45"/>
      <c r="KBB21" s="22"/>
      <c r="KBC21" s="45"/>
      <c r="KBD21" s="22"/>
      <c r="KBE21" s="45"/>
      <c r="KBF21" s="22"/>
      <c r="KBG21" s="45"/>
      <c r="KBH21" s="22"/>
      <c r="KBI21" s="45"/>
      <c r="KBJ21" s="22"/>
      <c r="KBK21" s="45"/>
      <c r="KBL21" s="22"/>
      <c r="KBM21" s="45"/>
      <c r="KBN21" s="22"/>
      <c r="KBO21" s="45"/>
      <c r="KBP21" s="22"/>
      <c r="KBQ21" s="45"/>
      <c r="KBR21" s="22"/>
      <c r="KBS21" s="45"/>
      <c r="KBT21" s="22"/>
      <c r="KBU21" s="45"/>
      <c r="KBV21" s="22"/>
      <c r="KBW21" s="45"/>
      <c r="KBX21" s="22"/>
      <c r="KBY21" s="45"/>
      <c r="KBZ21" s="22"/>
      <c r="KCA21" s="45"/>
      <c r="KCB21" s="22"/>
      <c r="KCC21" s="45"/>
      <c r="KCD21" s="22"/>
      <c r="KCE21" s="45"/>
      <c r="KCF21" s="22"/>
      <c r="KCG21" s="45"/>
      <c r="KCH21" s="22"/>
      <c r="KCI21" s="45"/>
      <c r="KCJ21" s="22"/>
      <c r="KCK21" s="45"/>
      <c r="KCL21" s="22"/>
      <c r="KCM21" s="45"/>
      <c r="KCN21" s="22"/>
      <c r="KCO21" s="45"/>
      <c r="KCP21" s="22"/>
      <c r="KCQ21" s="45"/>
      <c r="KCR21" s="22"/>
      <c r="KCS21" s="45"/>
      <c r="KCT21" s="22"/>
      <c r="KCU21" s="45"/>
      <c r="KCV21" s="22"/>
      <c r="KCW21" s="45"/>
      <c r="KCX21" s="22"/>
      <c r="KCY21" s="45"/>
      <c r="KCZ21" s="22"/>
      <c r="KDA21" s="45"/>
      <c r="KDB21" s="22"/>
      <c r="KDC21" s="45"/>
      <c r="KDD21" s="22"/>
      <c r="KDE21" s="45"/>
      <c r="KDF21" s="22"/>
      <c r="KDG21" s="45"/>
      <c r="KDH21" s="22"/>
      <c r="KDI21" s="45"/>
      <c r="KDJ21" s="22"/>
      <c r="KDK21" s="45"/>
      <c r="KDL21" s="22"/>
      <c r="KDM21" s="45"/>
      <c r="KDN21" s="22"/>
      <c r="KDO21" s="45"/>
      <c r="KDP21" s="22"/>
      <c r="KDQ21" s="45"/>
      <c r="KDR21" s="22"/>
      <c r="KDS21" s="45"/>
      <c r="KDT21" s="22"/>
      <c r="KDU21" s="45"/>
      <c r="KDV21" s="22"/>
      <c r="KDW21" s="45"/>
      <c r="KDX21" s="22"/>
      <c r="KDY21" s="45"/>
      <c r="KDZ21" s="22"/>
      <c r="KEA21" s="45"/>
      <c r="KEB21" s="22"/>
      <c r="KEC21" s="45"/>
      <c r="KED21" s="22"/>
      <c r="KEE21" s="45"/>
      <c r="KEF21" s="22"/>
      <c r="KEG21" s="45"/>
      <c r="KEH21" s="22"/>
      <c r="KEI21" s="45"/>
      <c r="KEJ21" s="22"/>
      <c r="KEK21" s="45"/>
      <c r="KEL21" s="22"/>
      <c r="KEM21" s="45"/>
      <c r="KEN21" s="22"/>
      <c r="KEO21" s="45"/>
      <c r="KEP21" s="22"/>
      <c r="KEQ21" s="45"/>
      <c r="KER21" s="22"/>
      <c r="KES21" s="45"/>
      <c r="KET21" s="22"/>
      <c r="KEU21" s="45"/>
      <c r="KEV21" s="22"/>
      <c r="KEW21" s="45"/>
      <c r="KEX21" s="22"/>
      <c r="KEY21" s="45"/>
      <c r="KEZ21" s="22"/>
      <c r="KFA21" s="45"/>
      <c r="KFB21" s="22"/>
      <c r="KFC21" s="45"/>
      <c r="KFD21" s="22"/>
      <c r="KFE21" s="45"/>
      <c r="KFF21" s="22"/>
      <c r="KFG21" s="45"/>
      <c r="KFH21" s="22"/>
      <c r="KFI21" s="45"/>
      <c r="KFJ21" s="22"/>
      <c r="KFK21" s="45"/>
      <c r="KFL21" s="22"/>
      <c r="KFM21" s="45"/>
      <c r="KFN21" s="22"/>
      <c r="KFO21" s="45"/>
      <c r="KFP21" s="22"/>
      <c r="KFQ21" s="45"/>
      <c r="KFR21" s="22"/>
      <c r="KFS21" s="45"/>
      <c r="KFT21" s="22"/>
      <c r="KFU21" s="45"/>
      <c r="KFV21" s="22"/>
      <c r="KFW21" s="45"/>
      <c r="KFX21" s="22"/>
      <c r="KFY21" s="45"/>
      <c r="KFZ21" s="22"/>
      <c r="KGA21" s="45"/>
      <c r="KGB21" s="22"/>
      <c r="KGC21" s="45"/>
      <c r="KGD21" s="22"/>
      <c r="KGE21" s="45"/>
      <c r="KGF21" s="22"/>
      <c r="KGG21" s="45"/>
      <c r="KGH21" s="22"/>
      <c r="KGI21" s="45"/>
      <c r="KGJ21" s="22"/>
      <c r="KGK21" s="45"/>
      <c r="KGL21" s="22"/>
      <c r="KGM21" s="45"/>
      <c r="KGN21" s="22"/>
      <c r="KGO21" s="45"/>
      <c r="KGP21" s="22"/>
      <c r="KGQ21" s="45"/>
      <c r="KGR21" s="22"/>
      <c r="KGS21" s="45"/>
      <c r="KGT21" s="22"/>
      <c r="KGU21" s="45"/>
      <c r="KGV21" s="22"/>
      <c r="KGW21" s="45"/>
      <c r="KGX21" s="22"/>
      <c r="KGY21" s="45"/>
      <c r="KGZ21" s="22"/>
      <c r="KHA21" s="45"/>
      <c r="KHB21" s="22"/>
      <c r="KHC21" s="45"/>
      <c r="KHD21" s="22"/>
      <c r="KHE21" s="45"/>
      <c r="KHF21" s="22"/>
      <c r="KHG21" s="45"/>
      <c r="KHH21" s="22"/>
      <c r="KHI21" s="45"/>
      <c r="KHJ21" s="22"/>
      <c r="KHK21" s="45"/>
      <c r="KHL21" s="22"/>
      <c r="KHM21" s="45"/>
      <c r="KHN21" s="22"/>
      <c r="KHO21" s="45"/>
      <c r="KHP21" s="22"/>
      <c r="KHQ21" s="45"/>
      <c r="KHR21" s="22"/>
      <c r="KHS21" s="45"/>
      <c r="KHT21" s="22"/>
      <c r="KHU21" s="45"/>
      <c r="KHV21" s="22"/>
      <c r="KHW21" s="45"/>
      <c r="KHX21" s="22"/>
      <c r="KHY21" s="45"/>
      <c r="KHZ21" s="22"/>
      <c r="KIA21" s="45"/>
      <c r="KIB21" s="22"/>
      <c r="KIC21" s="45"/>
      <c r="KID21" s="22"/>
      <c r="KIE21" s="45"/>
      <c r="KIF21" s="22"/>
      <c r="KIG21" s="45"/>
      <c r="KIH21" s="22"/>
      <c r="KII21" s="45"/>
      <c r="KIJ21" s="22"/>
      <c r="KIK21" s="45"/>
      <c r="KIL21" s="22"/>
      <c r="KIM21" s="45"/>
      <c r="KIN21" s="22"/>
      <c r="KIO21" s="45"/>
      <c r="KIP21" s="22"/>
      <c r="KIQ21" s="45"/>
      <c r="KIR21" s="22"/>
      <c r="KIS21" s="45"/>
      <c r="KIT21" s="22"/>
      <c r="KIU21" s="45"/>
      <c r="KIV21" s="22"/>
      <c r="KIW21" s="45"/>
      <c r="KIX21" s="22"/>
      <c r="KIY21" s="45"/>
      <c r="KIZ21" s="22"/>
      <c r="KJA21" s="45"/>
      <c r="KJB21" s="22"/>
      <c r="KJC21" s="45"/>
      <c r="KJD21" s="22"/>
      <c r="KJE21" s="45"/>
      <c r="KJF21" s="22"/>
      <c r="KJG21" s="45"/>
      <c r="KJH21" s="22"/>
      <c r="KJI21" s="45"/>
      <c r="KJJ21" s="22"/>
      <c r="KJK21" s="45"/>
      <c r="KJL21" s="22"/>
      <c r="KJM21" s="45"/>
      <c r="KJN21" s="22"/>
      <c r="KJO21" s="45"/>
      <c r="KJP21" s="22"/>
      <c r="KJQ21" s="45"/>
      <c r="KJR21" s="22"/>
      <c r="KJS21" s="45"/>
      <c r="KJT21" s="22"/>
      <c r="KJU21" s="45"/>
      <c r="KJV21" s="22"/>
      <c r="KJW21" s="45"/>
      <c r="KJX21" s="22"/>
      <c r="KJY21" s="45"/>
      <c r="KJZ21" s="22"/>
      <c r="KKA21" s="45"/>
      <c r="KKB21" s="22"/>
      <c r="KKC21" s="45"/>
      <c r="KKD21" s="22"/>
      <c r="KKE21" s="45"/>
      <c r="KKF21" s="22"/>
      <c r="KKG21" s="45"/>
      <c r="KKH21" s="22"/>
      <c r="KKI21" s="45"/>
      <c r="KKJ21" s="22"/>
      <c r="KKK21" s="45"/>
      <c r="KKL21" s="22"/>
      <c r="KKM21" s="45"/>
      <c r="KKN21" s="22"/>
      <c r="KKO21" s="45"/>
      <c r="KKP21" s="22"/>
      <c r="KKQ21" s="45"/>
      <c r="KKR21" s="22"/>
      <c r="KKS21" s="45"/>
      <c r="KKT21" s="22"/>
      <c r="KKU21" s="45"/>
      <c r="KKV21" s="22"/>
      <c r="KKW21" s="45"/>
      <c r="KKX21" s="22"/>
      <c r="KKY21" s="45"/>
      <c r="KKZ21" s="22"/>
      <c r="KLA21" s="45"/>
      <c r="KLB21" s="22"/>
      <c r="KLC21" s="45"/>
      <c r="KLD21" s="22"/>
      <c r="KLE21" s="45"/>
      <c r="KLF21" s="22"/>
      <c r="KLG21" s="45"/>
      <c r="KLH21" s="22"/>
      <c r="KLI21" s="45"/>
      <c r="KLJ21" s="22"/>
      <c r="KLK21" s="45"/>
      <c r="KLL21" s="22"/>
      <c r="KLM21" s="45"/>
      <c r="KLN21" s="22"/>
      <c r="KLO21" s="45"/>
      <c r="KLP21" s="22"/>
      <c r="KLQ21" s="45"/>
      <c r="KLR21" s="22"/>
      <c r="KLS21" s="45"/>
      <c r="KLT21" s="22"/>
      <c r="KLU21" s="45"/>
      <c r="KLV21" s="22"/>
      <c r="KLW21" s="45"/>
      <c r="KLX21" s="22"/>
      <c r="KLY21" s="45"/>
      <c r="KLZ21" s="22"/>
      <c r="KMA21" s="45"/>
      <c r="KMB21" s="22"/>
      <c r="KMC21" s="45"/>
      <c r="KMD21" s="22"/>
      <c r="KME21" s="45"/>
      <c r="KMF21" s="22"/>
      <c r="KMG21" s="45"/>
      <c r="KMH21" s="22"/>
      <c r="KMI21" s="45"/>
      <c r="KMJ21" s="22"/>
      <c r="KMK21" s="45"/>
      <c r="KML21" s="22"/>
      <c r="KMM21" s="45"/>
      <c r="KMN21" s="22"/>
      <c r="KMO21" s="45"/>
      <c r="KMP21" s="22"/>
      <c r="KMQ21" s="45"/>
      <c r="KMR21" s="22"/>
      <c r="KMS21" s="45"/>
      <c r="KMT21" s="22"/>
      <c r="KMU21" s="45"/>
      <c r="KMV21" s="22"/>
      <c r="KMW21" s="45"/>
      <c r="KMX21" s="22"/>
      <c r="KMY21" s="45"/>
      <c r="KMZ21" s="22"/>
      <c r="KNA21" s="45"/>
      <c r="KNB21" s="22"/>
      <c r="KNC21" s="45"/>
      <c r="KND21" s="22"/>
      <c r="KNE21" s="45"/>
      <c r="KNF21" s="22"/>
      <c r="KNG21" s="45"/>
      <c r="KNH21" s="22"/>
      <c r="KNI21" s="45"/>
      <c r="KNJ21" s="22"/>
      <c r="KNK21" s="45"/>
      <c r="KNL21" s="22"/>
      <c r="KNM21" s="45"/>
      <c r="KNN21" s="22"/>
      <c r="KNO21" s="45"/>
      <c r="KNP21" s="22"/>
      <c r="KNQ21" s="45"/>
      <c r="KNR21" s="22"/>
      <c r="KNS21" s="45"/>
      <c r="KNT21" s="22"/>
      <c r="KNU21" s="45"/>
      <c r="KNV21" s="22"/>
      <c r="KNW21" s="45"/>
      <c r="KNX21" s="22"/>
      <c r="KNY21" s="45"/>
      <c r="KNZ21" s="22"/>
      <c r="KOA21" s="45"/>
      <c r="KOB21" s="22"/>
      <c r="KOC21" s="45"/>
      <c r="KOD21" s="22"/>
      <c r="KOE21" s="45"/>
      <c r="KOF21" s="22"/>
      <c r="KOG21" s="45"/>
      <c r="KOH21" s="22"/>
      <c r="KOI21" s="45"/>
      <c r="KOJ21" s="22"/>
      <c r="KOK21" s="45"/>
      <c r="KOL21" s="22"/>
      <c r="KOM21" s="45"/>
      <c r="KON21" s="22"/>
      <c r="KOO21" s="45"/>
      <c r="KOP21" s="22"/>
      <c r="KOQ21" s="45"/>
      <c r="KOR21" s="22"/>
      <c r="KOS21" s="45"/>
      <c r="KOT21" s="22"/>
      <c r="KOU21" s="45"/>
      <c r="KOV21" s="22"/>
      <c r="KOW21" s="45"/>
      <c r="KOX21" s="22"/>
      <c r="KOY21" s="45"/>
      <c r="KOZ21" s="22"/>
      <c r="KPA21" s="45"/>
      <c r="KPB21" s="22"/>
      <c r="KPC21" s="45"/>
      <c r="KPD21" s="22"/>
      <c r="KPE21" s="45"/>
      <c r="KPF21" s="22"/>
      <c r="KPG21" s="45"/>
      <c r="KPH21" s="22"/>
      <c r="KPI21" s="45"/>
      <c r="KPJ21" s="22"/>
      <c r="KPK21" s="45"/>
      <c r="KPL21" s="22"/>
      <c r="KPM21" s="45"/>
      <c r="KPN21" s="22"/>
      <c r="KPO21" s="45"/>
      <c r="KPP21" s="22"/>
      <c r="KPQ21" s="45"/>
      <c r="KPR21" s="22"/>
      <c r="KPS21" s="45"/>
      <c r="KPT21" s="22"/>
      <c r="KPU21" s="45"/>
      <c r="KPV21" s="22"/>
      <c r="KPW21" s="45"/>
      <c r="KPX21" s="22"/>
      <c r="KPY21" s="45"/>
      <c r="KPZ21" s="22"/>
      <c r="KQA21" s="45"/>
      <c r="KQB21" s="22"/>
      <c r="KQC21" s="45"/>
      <c r="KQD21" s="22"/>
      <c r="KQE21" s="45"/>
      <c r="KQF21" s="22"/>
      <c r="KQG21" s="45"/>
      <c r="KQH21" s="22"/>
      <c r="KQI21" s="45"/>
      <c r="KQJ21" s="22"/>
      <c r="KQK21" s="45"/>
      <c r="KQL21" s="22"/>
      <c r="KQM21" s="45"/>
      <c r="KQN21" s="22"/>
      <c r="KQO21" s="45"/>
      <c r="KQP21" s="22"/>
      <c r="KQQ21" s="45"/>
      <c r="KQR21" s="22"/>
      <c r="KQS21" s="45"/>
      <c r="KQT21" s="22"/>
      <c r="KQU21" s="45"/>
      <c r="KQV21" s="22"/>
      <c r="KQW21" s="45"/>
      <c r="KQX21" s="22"/>
      <c r="KQY21" s="45"/>
      <c r="KQZ21" s="22"/>
      <c r="KRA21" s="45"/>
      <c r="KRB21" s="22"/>
      <c r="KRC21" s="45"/>
      <c r="KRD21" s="22"/>
      <c r="KRE21" s="45"/>
      <c r="KRF21" s="22"/>
      <c r="KRG21" s="45"/>
      <c r="KRH21" s="22"/>
      <c r="KRI21" s="45"/>
      <c r="KRJ21" s="22"/>
      <c r="KRK21" s="45"/>
      <c r="KRL21" s="22"/>
      <c r="KRM21" s="45"/>
      <c r="KRN21" s="22"/>
      <c r="KRO21" s="45"/>
      <c r="KRP21" s="22"/>
      <c r="KRQ21" s="45"/>
      <c r="KRR21" s="22"/>
      <c r="KRS21" s="45"/>
      <c r="KRT21" s="22"/>
      <c r="KRU21" s="45"/>
      <c r="KRV21" s="22"/>
      <c r="KRW21" s="45"/>
      <c r="KRX21" s="22"/>
      <c r="KRY21" s="45"/>
      <c r="KRZ21" s="22"/>
      <c r="KSA21" s="45"/>
      <c r="KSB21" s="22"/>
      <c r="KSC21" s="45"/>
      <c r="KSD21" s="22"/>
      <c r="KSE21" s="45"/>
      <c r="KSF21" s="22"/>
      <c r="KSG21" s="45"/>
      <c r="KSH21" s="22"/>
      <c r="KSI21" s="45"/>
      <c r="KSJ21" s="22"/>
      <c r="KSK21" s="45"/>
      <c r="KSL21" s="22"/>
      <c r="KSM21" s="45"/>
      <c r="KSN21" s="22"/>
      <c r="KSO21" s="45"/>
      <c r="KSP21" s="22"/>
      <c r="KSQ21" s="45"/>
      <c r="KSR21" s="22"/>
      <c r="KSS21" s="45"/>
      <c r="KST21" s="22"/>
      <c r="KSU21" s="45"/>
      <c r="KSV21" s="22"/>
      <c r="KSW21" s="45"/>
      <c r="KSX21" s="22"/>
      <c r="KSY21" s="45"/>
      <c r="KSZ21" s="22"/>
      <c r="KTA21" s="45"/>
      <c r="KTB21" s="22"/>
      <c r="KTC21" s="45"/>
      <c r="KTD21" s="22"/>
      <c r="KTE21" s="45"/>
      <c r="KTF21" s="22"/>
      <c r="KTG21" s="45"/>
      <c r="KTH21" s="22"/>
      <c r="KTI21" s="45"/>
      <c r="KTJ21" s="22"/>
      <c r="KTK21" s="45"/>
      <c r="KTL21" s="22"/>
      <c r="KTM21" s="45"/>
      <c r="KTN21" s="22"/>
      <c r="KTO21" s="45"/>
      <c r="KTP21" s="22"/>
      <c r="KTQ21" s="45"/>
      <c r="KTR21" s="22"/>
      <c r="KTS21" s="45"/>
      <c r="KTT21" s="22"/>
      <c r="KTU21" s="45"/>
      <c r="KTV21" s="22"/>
      <c r="KTW21" s="45"/>
      <c r="KTX21" s="22"/>
      <c r="KTY21" s="45"/>
      <c r="KTZ21" s="22"/>
      <c r="KUA21" s="45"/>
      <c r="KUB21" s="22"/>
      <c r="KUC21" s="45"/>
      <c r="KUD21" s="22"/>
      <c r="KUE21" s="45"/>
      <c r="KUF21" s="22"/>
      <c r="KUG21" s="45"/>
      <c r="KUH21" s="22"/>
      <c r="KUI21" s="45"/>
      <c r="KUJ21" s="22"/>
      <c r="KUK21" s="45"/>
      <c r="KUL21" s="22"/>
      <c r="KUM21" s="45"/>
      <c r="KUN21" s="22"/>
      <c r="KUO21" s="45"/>
      <c r="KUP21" s="22"/>
      <c r="KUQ21" s="45"/>
      <c r="KUR21" s="22"/>
      <c r="KUS21" s="45"/>
      <c r="KUT21" s="22"/>
      <c r="KUU21" s="45"/>
      <c r="KUV21" s="22"/>
      <c r="KUW21" s="45"/>
      <c r="KUX21" s="22"/>
      <c r="KUY21" s="45"/>
      <c r="KUZ21" s="22"/>
      <c r="KVA21" s="45"/>
      <c r="KVB21" s="22"/>
      <c r="KVC21" s="45"/>
      <c r="KVD21" s="22"/>
      <c r="KVE21" s="45"/>
      <c r="KVF21" s="22"/>
      <c r="KVG21" s="45"/>
      <c r="KVH21" s="22"/>
      <c r="KVI21" s="45"/>
      <c r="KVJ21" s="22"/>
      <c r="KVK21" s="45"/>
      <c r="KVL21" s="22"/>
      <c r="KVM21" s="45"/>
      <c r="KVN21" s="22"/>
      <c r="KVO21" s="45"/>
      <c r="KVP21" s="22"/>
      <c r="KVQ21" s="45"/>
      <c r="KVR21" s="22"/>
      <c r="KVS21" s="45"/>
      <c r="KVT21" s="22"/>
      <c r="KVU21" s="45"/>
      <c r="KVV21" s="22"/>
      <c r="KVW21" s="45"/>
      <c r="KVX21" s="22"/>
      <c r="KVY21" s="45"/>
      <c r="KVZ21" s="22"/>
      <c r="KWA21" s="45"/>
      <c r="KWB21" s="22"/>
      <c r="KWC21" s="45"/>
      <c r="KWD21" s="22"/>
      <c r="KWE21" s="45"/>
      <c r="KWF21" s="22"/>
      <c r="KWG21" s="45"/>
      <c r="KWH21" s="22"/>
      <c r="KWI21" s="45"/>
      <c r="KWJ21" s="22"/>
      <c r="KWK21" s="45"/>
      <c r="KWL21" s="22"/>
      <c r="KWM21" s="45"/>
      <c r="KWN21" s="22"/>
      <c r="KWO21" s="45"/>
      <c r="KWP21" s="22"/>
      <c r="KWQ21" s="45"/>
      <c r="KWR21" s="22"/>
      <c r="KWS21" s="45"/>
      <c r="KWT21" s="22"/>
      <c r="KWU21" s="45"/>
      <c r="KWV21" s="22"/>
      <c r="KWW21" s="45"/>
      <c r="KWX21" s="22"/>
      <c r="KWY21" s="45"/>
      <c r="KWZ21" s="22"/>
      <c r="KXA21" s="45"/>
      <c r="KXB21" s="22"/>
      <c r="KXC21" s="45"/>
      <c r="KXD21" s="22"/>
      <c r="KXE21" s="45"/>
      <c r="KXF21" s="22"/>
      <c r="KXG21" s="45"/>
      <c r="KXH21" s="22"/>
      <c r="KXI21" s="45"/>
      <c r="KXJ21" s="22"/>
      <c r="KXK21" s="45"/>
      <c r="KXL21" s="22"/>
      <c r="KXM21" s="45"/>
      <c r="KXN21" s="22"/>
      <c r="KXO21" s="45"/>
      <c r="KXP21" s="22"/>
      <c r="KXQ21" s="45"/>
      <c r="KXR21" s="22"/>
      <c r="KXS21" s="45"/>
      <c r="KXT21" s="22"/>
      <c r="KXU21" s="45"/>
      <c r="KXV21" s="22"/>
      <c r="KXW21" s="45"/>
      <c r="KXX21" s="22"/>
      <c r="KXY21" s="45"/>
      <c r="KXZ21" s="22"/>
      <c r="KYA21" s="45"/>
      <c r="KYB21" s="22"/>
      <c r="KYC21" s="45"/>
      <c r="KYD21" s="22"/>
      <c r="KYE21" s="45"/>
      <c r="KYF21" s="22"/>
      <c r="KYG21" s="45"/>
      <c r="KYH21" s="22"/>
      <c r="KYI21" s="45"/>
      <c r="KYJ21" s="22"/>
      <c r="KYK21" s="45"/>
      <c r="KYL21" s="22"/>
      <c r="KYM21" s="45"/>
      <c r="KYN21" s="22"/>
      <c r="KYO21" s="45"/>
      <c r="KYP21" s="22"/>
      <c r="KYQ21" s="45"/>
      <c r="KYR21" s="22"/>
      <c r="KYS21" s="45"/>
      <c r="KYT21" s="22"/>
      <c r="KYU21" s="45"/>
      <c r="KYV21" s="22"/>
      <c r="KYW21" s="45"/>
      <c r="KYX21" s="22"/>
      <c r="KYY21" s="45"/>
      <c r="KYZ21" s="22"/>
      <c r="KZA21" s="45"/>
      <c r="KZB21" s="22"/>
      <c r="KZC21" s="45"/>
      <c r="KZD21" s="22"/>
      <c r="KZE21" s="45"/>
      <c r="KZF21" s="22"/>
      <c r="KZG21" s="45"/>
      <c r="KZH21" s="22"/>
      <c r="KZI21" s="45"/>
      <c r="KZJ21" s="22"/>
      <c r="KZK21" s="45"/>
      <c r="KZL21" s="22"/>
      <c r="KZM21" s="45"/>
      <c r="KZN21" s="22"/>
      <c r="KZO21" s="45"/>
      <c r="KZP21" s="22"/>
      <c r="KZQ21" s="45"/>
      <c r="KZR21" s="22"/>
      <c r="KZS21" s="45"/>
      <c r="KZT21" s="22"/>
      <c r="KZU21" s="45"/>
      <c r="KZV21" s="22"/>
      <c r="KZW21" s="45"/>
      <c r="KZX21" s="22"/>
      <c r="KZY21" s="45"/>
      <c r="KZZ21" s="22"/>
      <c r="LAA21" s="45"/>
      <c r="LAB21" s="22"/>
      <c r="LAC21" s="45"/>
      <c r="LAD21" s="22"/>
      <c r="LAE21" s="45"/>
      <c r="LAF21" s="22"/>
      <c r="LAG21" s="45"/>
      <c r="LAH21" s="22"/>
      <c r="LAI21" s="45"/>
      <c r="LAJ21" s="22"/>
      <c r="LAK21" s="45"/>
      <c r="LAL21" s="22"/>
      <c r="LAM21" s="45"/>
      <c r="LAN21" s="22"/>
      <c r="LAO21" s="45"/>
      <c r="LAP21" s="22"/>
      <c r="LAQ21" s="45"/>
      <c r="LAR21" s="22"/>
      <c r="LAS21" s="45"/>
      <c r="LAT21" s="22"/>
      <c r="LAU21" s="45"/>
      <c r="LAV21" s="22"/>
      <c r="LAW21" s="45"/>
      <c r="LAX21" s="22"/>
      <c r="LAY21" s="45"/>
      <c r="LAZ21" s="22"/>
      <c r="LBA21" s="45"/>
      <c r="LBB21" s="22"/>
      <c r="LBC21" s="45"/>
      <c r="LBD21" s="22"/>
      <c r="LBE21" s="45"/>
      <c r="LBF21" s="22"/>
      <c r="LBG21" s="45"/>
      <c r="LBH21" s="22"/>
      <c r="LBI21" s="45"/>
      <c r="LBJ21" s="22"/>
      <c r="LBK21" s="45"/>
      <c r="LBL21" s="22"/>
      <c r="LBM21" s="45"/>
      <c r="LBN21" s="22"/>
      <c r="LBO21" s="45"/>
      <c r="LBP21" s="22"/>
      <c r="LBQ21" s="45"/>
      <c r="LBR21" s="22"/>
      <c r="LBS21" s="45"/>
      <c r="LBT21" s="22"/>
      <c r="LBU21" s="45"/>
      <c r="LBV21" s="22"/>
      <c r="LBW21" s="45"/>
      <c r="LBX21" s="22"/>
      <c r="LBY21" s="45"/>
      <c r="LBZ21" s="22"/>
      <c r="LCA21" s="45"/>
      <c r="LCB21" s="22"/>
      <c r="LCC21" s="45"/>
      <c r="LCD21" s="22"/>
      <c r="LCE21" s="45"/>
      <c r="LCF21" s="22"/>
      <c r="LCG21" s="45"/>
      <c r="LCH21" s="22"/>
      <c r="LCI21" s="45"/>
      <c r="LCJ21" s="22"/>
      <c r="LCK21" s="45"/>
      <c r="LCL21" s="22"/>
      <c r="LCM21" s="45"/>
      <c r="LCN21" s="22"/>
      <c r="LCO21" s="45"/>
      <c r="LCP21" s="22"/>
      <c r="LCQ21" s="45"/>
      <c r="LCR21" s="22"/>
      <c r="LCS21" s="45"/>
      <c r="LCT21" s="22"/>
      <c r="LCU21" s="45"/>
      <c r="LCV21" s="22"/>
      <c r="LCW21" s="45"/>
      <c r="LCX21" s="22"/>
      <c r="LCY21" s="45"/>
      <c r="LCZ21" s="22"/>
      <c r="LDA21" s="45"/>
      <c r="LDB21" s="22"/>
      <c r="LDC21" s="45"/>
      <c r="LDD21" s="22"/>
      <c r="LDE21" s="45"/>
      <c r="LDF21" s="22"/>
      <c r="LDG21" s="45"/>
      <c r="LDH21" s="22"/>
      <c r="LDI21" s="45"/>
      <c r="LDJ21" s="22"/>
      <c r="LDK21" s="45"/>
      <c r="LDL21" s="22"/>
      <c r="LDM21" s="45"/>
      <c r="LDN21" s="22"/>
      <c r="LDO21" s="45"/>
      <c r="LDP21" s="22"/>
      <c r="LDQ21" s="45"/>
      <c r="LDR21" s="22"/>
      <c r="LDS21" s="45"/>
      <c r="LDT21" s="22"/>
      <c r="LDU21" s="45"/>
      <c r="LDV21" s="22"/>
      <c r="LDW21" s="45"/>
      <c r="LDX21" s="22"/>
      <c r="LDY21" s="45"/>
      <c r="LDZ21" s="22"/>
      <c r="LEA21" s="45"/>
      <c r="LEB21" s="22"/>
      <c r="LEC21" s="45"/>
      <c r="LED21" s="22"/>
      <c r="LEE21" s="45"/>
      <c r="LEF21" s="22"/>
      <c r="LEG21" s="45"/>
      <c r="LEH21" s="22"/>
      <c r="LEI21" s="45"/>
      <c r="LEJ21" s="22"/>
      <c r="LEK21" s="45"/>
      <c r="LEL21" s="22"/>
      <c r="LEM21" s="45"/>
      <c r="LEN21" s="22"/>
      <c r="LEO21" s="45"/>
      <c r="LEP21" s="22"/>
      <c r="LEQ21" s="45"/>
      <c r="LER21" s="22"/>
      <c r="LES21" s="45"/>
      <c r="LET21" s="22"/>
      <c r="LEU21" s="45"/>
      <c r="LEV21" s="22"/>
      <c r="LEW21" s="45"/>
      <c r="LEX21" s="22"/>
      <c r="LEY21" s="45"/>
      <c r="LEZ21" s="22"/>
      <c r="LFA21" s="45"/>
      <c r="LFB21" s="22"/>
      <c r="LFC21" s="45"/>
      <c r="LFD21" s="22"/>
      <c r="LFE21" s="45"/>
      <c r="LFF21" s="22"/>
      <c r="LFG21" s="45"/>
      <c r="LFH21" s="22"/>
      <c r="LFI21" s="45"/>
      <c r="LFJ21" s="22"/>
      <c r="LFK21" s="45"/>
      <c r="LFL21" s="22"/>
      <c r="LFM21" s="45"/>
      <c r="LFN21" s="22"/>
      <c r="LFO21" s="45"/>
      <c r="LFP21" s="22"/>
      <c r="LFQ21" s="45"/>
      <c r="LFR21" s="22"/>
      <c r="LFS21" s="45"/>
      <c r="LFT21" s="22"/>
      <c r="LFU21" s="45"/>
      <c r="LFV21" s="22"/>
      <c r="LFW21" s="45"/>
      <c r="LFX21" s="22"/>
      <c r="LFY21" s="45"/>
      <c r="LFZ21" s="22"/>
      <c r="LGA21" s="45"/>
      <c r="LGB21" s="22"/>
      <c r="LGC21" s="45"/>
      <c r="LGD21" s="22"/>
      <c r="LGE21" s="45"/>
      <c r="LGF21" s="22"/>
      <c r="LGG21" s="45"/>
      <c r="LGH21" s="22"/>
      <c r="LGI21" s="45"/>
      <c r="LGJ21" s="22"/>
      <c r="LGK21" s="45"/>
      <c r="LGL21" s="22"/>
      <c r="LGM21" s="45"/>
      <c r="LGN21" s="22"/>
      <c r="LGO21" s="45"/>
      <c r="LGP21" s="22"/>
      <c r="LGQ21" s="45"/>
      <c r="LGR21" s="22"/>
      <c r="LGS21" s="45"/>
      <c r="LGT21" s="22"/>
      <c r="LGU21" s="45"/>
      <c r="LGV21" s="22"/>
      <c r="LGW21" s="45"/>
      <c r="LGX21" s="22"/>
      <c r="LGY21" s="45"/>
      <c r="LGZ21" s="22"/>
      <c r="LHA21" s="45"/>
      <c r="LHB21" s="22"/>
      <c r="LHC21" s="45"/>
      <c r="LHD21" s="22"/>
      <c r="LHE21" s="45"/>
      <c r="LHF21" s="22"/>
      <c r="LHG21" s="45"/>
      <c r="LHH21" s="22"/>
      <c r="LHI21" s="45"/>
      <c r="LHJ21" s="22"/>
      <c r="LHK21" s="45"/>
      <c r="LHL21" s="22"/>
      <c r="LHM21" s="45"/>
      <c r="LHN21" s="22"/>
      <c r="LHO21" s="45"/>
      <c r="LHP21" s="22"/>
      <c r="LHQ21" s="45"/>
      <c r="LHR21" s="22"/>
      <c r="LHS21" s="45"/>
      <c r="LHT21" s="22"/>
      <c r="LHU21" s="45"/>
      <c r="LHV21" s="22"/>
      <c r="LHW21" s="45"/>
      <c r="LHX21" s="22"/>
      <c r="LHY21" s="45"/>
      <c r="LHZ21" s="22"/>
      <c r="LIA21" s="45"/>
      <c r="LIB21" s="22"/>
      <c r="LIC21" s="45"/>
      <c r="LID21" s="22"/>
      <c r="LIE21" s="45"/>
      <c r="LIF21" s="22"/>
      <c r="LIG21" s="45"/>
      <c r="LIH21" s="22"/>
      <c r="LII21" s="45"/>
      <c r="LIJ21" s="22"/>
      <c r="LIK21" s="45"/>
      <c r="LIL21" s="22"/>
      <c r="LIM21" s="45"/>
      <c r="LIN21" s="22"/>
      <c r="LIO21" s="45"/>
      <c r="LIP21" s="22"/>
      <c r="LIQ21" s="45"/>
      <c r="LIR21" s="22"/>
      <c r="LIS21" s="45"/>
      <c r="LIT21" s="22"/>
      <c r="LIU21" s="45"/>
      <c r="LIV21" s="22"/>
      <c r="LIW21" s="45"/>
      <c r="LIX21" s="22"/>
      <c r="LIY21" s="45"/>
      <c r="LIZ21" s="22"/>
      <c r="LJA21" s="45"/>
      <c r="LJB21" s="22"/>
      <c r="LJC21" s="45"/>
      <c r="LJD21" s="22"/>
      <c r="LJE21" s="45"/>
      <c r="LJF21" s="22"/>
      <c r="LJG21" s="45"/>
      <c r="LJH21" s="22"/>
      <c r="LJI21" s="45"/>
      <c r="LJJ21" s="22"/>
      <c r="LJK21" s="45"/>
      <c r="LJL21" s="22"/>
      <c r="LJM21" s="45"/>
      <c r="LJN21" s="22"/>
      <c r="LJO21" s="45"/>
      <c r="LJP21" s="22"/>
      <c r="LJQ21" s="45"/>
      <c r="LJR21" s="22"/>
      <c r="LJS21" s="45"/>
      <c r="LJT21" s="22"/>
      <c r="LJU21" s="45"/>
      <c r="LJV21" s="22"/>
      <c r="LJW21" s="45"/>
      <c r="LJX21" s="22"/>
      <c r="LJY21" s="45"/>
      <c r="LJZ21" s="22"/>
      <c r="LKA21" s="45"/>
      <c r="LKB21" s="22"/>
      <c r="LKC21" s="45"/>
      <c r="LKD21" s="22"/>
      <c r="LKE21" s="45"/>
      <c r="LKF21" s="22"/>
      <c r="LKG21" s="45"/>
      <c r="LKH21" s="22"/>
      <c r="LKI21" s="45"/>
      <c r="LKJ21" s="22"/>
      <c r="LKK21" s="45"/>
      <c r="LKL21" s="22"/>
      <c r="LKM21" s="45"/>
      <c r="LKN21" s="22"/>
      <c r="LKO21" s="45"/>
      <c r="LKP21" s="22"/>
      <c r="LKQ21" s="45"/>
      <c r="LKR21" s="22"/>
      <c r="LKS21" s="45"/>
      <c r="LKT21" s="22"/>
      <c r="LKU21" s="45"/>
      <c r="LKV21" s="22"/>
      <c r="LKW21" s="45"/>
      <c r="LKX21" s="22"/>
      <c r="LKY21" s="45"/>
      <c r="LKZ21" s="22"/>
      <c r="LLA21" s="45"/>
      <c r="LLB21" s="22"/>
      <c r="LLC21" s="45"/>
      <c r="LLD21" s="22"/>
      <c r="LLE21" s="45"/>
      <c r="LLF21" s="22"/>
      <c r="LLG21" s="45"/>
      <c r="LLH21" s="22"/>
      <c r="LLI21" s="45"/>
      <c r="LLJ21" s="22"/>
      <c r="LLK21" s="45"/>
      <c r="LLL21" s="22"/>
      <c r="LLM21" s="45"/>
      <c r="LLN21" s="22"/>
      <c r="LLO21" s="45"/>
      <c r="LLP21" s="22"/>
      <c r="LLQ21" s="45"/>
      <c r="LLR21" s="22"/>
      <c r="LLS21" s="45"/>
      <c r="LLT21" s="22"/>
      <c r="LLU21" s="45"/>
      <c r="LLV21" s="22"/>
      <c r="LLW21" s="45"/>
      <c r="LLX21" s="22"/>
      <c r="LLY21" s="45"/>
      <c r="LLZ21" s="22"/>
      <c r="LMA21" s="45"/>
      <c r="LMB21" s="22"/>
      <c r="LMC21" s="45"/>
      <c r="LMD21" s="22"/>
      <c r="LME21" s="45"/>
      <c r="LMF21" s="22"/>
      <c r="LMG21" s="45"/>
      <c r="LMH21" s="22"/>
      <c r="LMI21" s="45"/>
      <c r="LMJ21" s="22"/>
      <c r="LMK21" s="45"/>
      <c r="LML21" s="22"/>
      <c r="LMM21" s="45"/>
      <c r="LMN21" s="22"/>
      <c r="LMO21" s="45"/>
      <c r="LMP21" s="22"/>
      <c r="LMQ21" s="45"/>
      <c r="LMR21" s="22"/>
      <c r="LMS21" s="45"/>
      <c r="LMT21" s="22"/>
      <c r="LMU21" s="45"/>
      <c r="LMV21" s="22"/>
      <c r="LMW21" s="45"/>
      <c r="LMX21" s="22"/>
      <c r="LMY21" s="45"/>
      <c r="LMZ21" s="22"/>
      <c r="LNA21" s="45"/>
      <c r="LNB21" s="22"/>
      <c r="LNC21" s="45"/>
      <c r="LND21" s="22"/>
      <c r="LNE21" s="45"/>
      <c r="LNF21" s="22"/>
      <c r="LNG21" s="45"/>
      <c r="LNH21" s="22"/>
      <c r="LNI21" s="45"/>
      <c r="LNJ21" s="22"/>
      <c r="LNK21" s="45"/>
      <c r="LNL21" s="22"/>
      <c r="LNM21" s="45"/>
      <c r="LNN21" s="22"/>
      <c r="LNO21" s="45"/>
      <c r="LNP21" s="22"/>
      <c r="LNQ21" s="45"/>
      <c r="LNR21" s="22"/>
      <c r="LNS21" s="45"/>
      <c r="LNT21" s="22"/>
      <c r="LNU21" s="45"/>
      <c r="LNV21" s="22"/>
      <c r="LNW21" s="45"/>
      <c r="LNX21" s="22"/>
      <c r="LNY21" s="45"/>
      <c r="LNZ21" s="22"/>
      <c r="LOA21" s="45"/>
      <c r="LOB21" s="22"/>
      <c r="LOC21" s="45"/>
      <c r="LOD21" s="22"/>
      <c r="LOE21" s="45"/>
      <c r="LOF21" s="22"/>
      <c r="LOG21" s="45"/>
      <c r="LOH21" s="22"/>
      <c r="LOI21" s="45"/>
      <c r="LOJ21" s="22"/>
      <c r="LOK21" s="45"/>
      <c r="LOL21" s="22"/>
      <c r="LOM21" s="45"/>
      <c r="LON21" s="22"/>
      <c r="LOO21" s="45"/>
      <c r="LOP21" s="22"/>
      <c r="LOQ21" s="45"/>
      <c r="LOR21" s="22"/>
      <c r="LOS21" s="45"/>
      <c r="LOT21" s="22"/>
      <c r="LOU21" s="45"/>
      <c r="LOV21" s="22"/>
      <c r="LOW21" s="45"/>
      <c r="LOX21" s="22"/>
      <c r="LOY21" s="45"/>
      <c r="LOZ21" s="22"/>
      <c r="LPA21" s="45"/>
      <c r="LPB21" s="22"/>
      <c r="LPC21" s="45"/>
      <c r="LPD21" s="22"/>
      <c r="LPE21" s="45"/>
      <c r="LPF21" s="22"/>
      <c r="LPG21" s="45"/>
      <c r="LPH21" s="22"/>
      <c r="LPI21" s="45"/>
      <c r="LPJ21" s="22"/>
      <c r="LPK21" s="45"/>
      <c r="LPL21" s="22"/>
      <c r="LPM21" s="45"/>
      <c r="LPN21" s="22"/>
      <c r="LPO21" s="45"/>
      <c r="LPP21" s="22"/>
      <c r="LPQ21" s="45"/>
      <c r="LPR21" s="22"/>
      <c r="LPS21" s="45"/>
      <c r="LPT21" s="22"/>
      <c r="LPU21" s="45"/>
      <c r="LPV21" s="22"/>
      <c r="LPW21" s="45"/>
      <c r="LPX21" s="22"/>
      <c r="LPY21" s="45"/>
      <c r="LPZ21" s="22"/>
      <c r="LQA21" s="45"/>
      <c r="LQB21" s="22"/>
      <c r="LQC21" s="45"/>
      <c r="LQD21" s="22"/>
      <c r="LQE21" s="45"/>
      <c r="LQF21" s="22"/>
      <c r="LQG21" s="45"/>
      <c r="LQH21" s="22"/>
      <c r="LQI21" s="45"/>
      <c r="LQJ21" s="22"/>
      <c r="LQK21" s="45"/>
      <c r="LQL21" s="22"/>
      <c r="LQM21" s="45"/>
      <c r="LQN21" s="22"/>
      <c r="LQO21" s="45"/>
      <c r="LQP21" s="22"/>
      <c r="LQQ21" s="45"/>
      <c r="LQR21" s="22"/>
      <c r="LQS21" s="45"/>
      <c r="LQT21" s="22"/>
      <c r="LQU21" s="45"/>
      <c r="LQV21" s="22"/>
      <c r="LQW21" s="45"/>
      <c r="LQX21" s="22"/>
      <c r="LQY21" s="45"/>
      <c r="LQZ21" s="22"/>
      <c r="LRA21" s="45"/>
      <c r="LRB21" s="22"/>
      <c r="LRC21" s="45"/>
      <c r="LRD21" s="22"/>
      <c r="LRE21" s="45"/>
      <c r="LRF21" s="22"/>
      <c r="LRG21" s="45"/>
      <c r="LRH21" s="22"/>
      <c r="LRI21" s="45"/>
      <c r="LRJ21" s="22"/>
      <c r="LRK21" s="45"/>
      <c r="LRL21" s="22"/>
      <c r="LRM21" s="45"/>
      <c r="LRN21" s="22"/>
      <c r="LRO21" s="45"/>
      <c r="LRP21" s="22"/>
      <c r="LRQ21" s="45"/>
      <c r="LRR21" s="22"/>
      <c r="LRS21" s="45"/>
      <c r="LRT21" s="22"/>
      <c r="LRU21" s="45"/>
      <c r="LRV21" s="22"/>
      <c r="LRW21" s="45"/>
      <c r="LRX21" s="22"/>
      <c r="LRY21" s="45"/>
      <c r="LRZ21" s="22"/>
      <c r="LSA21" s="45"/>
      <c r="LSB21" s="22"/>
      <c r="LSC21" s="45"/>
      <c r="LSD21" s="22"/>
      <c r="LSE21" s="45"/>
      <c r="LSF21" s="22"/>
      <c r="LSG21" s="45"/>
      <c r="LSH21" s="22"/>
      <c r="LSI21" s="45"/>
      <c r="LSJ21" s="22"/>
      <c r="LSK21" s="45"/>
      <c r="LSL21" s="22"/>
      <c r="LSM21" s="45"/>
      <c r="LSN21" s="22"/>
      <c r="LSO21" s="45"/>
      <c r="LSP21" s="22"/>
      <c r="LSQ21" s="45"/>
      <c r="LSR21" s="22"/>
      <c r="LSS21" s="45"/>
      <c r="LST21" s="22"/>
      <c r="LSU21" s="45"/>
      <c r="LSV21" s="22"/>
      <c r="LSW21" s="45"/>
      <c r="LSX21" s="22"/>
      <c r="LSY21" s="45"/>
      <c r="LSZ21" s="22"/>
      <c r="LTA21" s="45"/>
      <c r="LTB21" s="22"/>
      <c r="LTC21" s="45"/>
      <c r="LTD21" s="22"/>
      <c r="LTE21" s="45"/>
      <c r="LTF21" s="22"/>
      <c r="LTG21" s="45"/>
      <c r="LTH21" s="22"/>
      <c r="LTI21" s="45"/>
      <c r="LTJ21" s="22"/>
      <c r="LTK21" s="45"/>
      <c r="LTL21" s="22"/>
      <c r="LTM21" s="45"/>
      <c r="LTN21" s="22"/>
      <c r="LTO21" s="45"/>
      <c r="LTP21" s="22"/>
      <c r="LTQ21" s="45"/>
      <c r="LTR21" s="22"/>
      <c r="LTS21" s="45"/>
      <c r="LTT21" s="22"/>
      <c r="LTU21" s="45"/>
      <c r="LTV21" s="22"/>
      <c r="LTW21" s="45"/>
      <c r="LTX21" s="22"/>
      <c r="LTY21" s="45"/>
      <c r="LTZ21" s="22"/>
      <c r="LUA21" s="45"/>
      <c r="LUB21" s="22"/>
      <c r="LUC21" s="45"/>
      <c r="LUD21" s="22"/>
      <c r="LUE21" s="45"/>
      <c r="LUF21" s="22"/>
      <c r="LUG21" s="45"/>
      <c r="LUH21" s="22"/>
      <c r="LUI21" s="45"/>
      <c r="LUJ21" s="22"/>
      <c r="LUK21" s="45"/>
      <c r="LUL21" s="22"/>
      <c r="LUM21" s="45"/>
      <c r="LUN21" s="22"/>
      <c r="LUO21" s="45"/>
      <c r="LUP21" s="22"/>
      <c r="LUQ21" s="45"/>
      <c r="LUR21" s="22"/>
      <c r="LUS21" s="45"/>
      <c r="LUT21" s="22"/>
      <c r="LUU21" s="45"/>
      <c r="LUV21" s="22"/>
      <c r="LUW21" s="45"/>
      <c r="LUX21" s="22"/>
      <c r="LUY21" s="45"/>
      <c r="LUZ21" s="22"/>
      <c r="LVA21" s="45"/>
      <c r="LVB21" s="22"/>
      <c r="LVC21" s="45"/>
      <c r="LVD21" s="22"/>
      <c r="LVE21" s="45"/>
      <c r="LVF21" s="22"/>
      <c r="LVG21" s="45"/>
      <c r="LVH21" s="22"/>
      <c r="LVI21" s="45"/>
      <c r="LVJ21" s="22"/>
      <c r="LVK21" s="45"/>
      <c r="LVL21" s="22"/>
      <c r="LVM21" s="45"/>
      <c r="LVN21" s="22"/>
      <c r="LVO21" s="45"/>
      <c r="LVP21" s="22"/>
      <c r="LVQ21" s="45"/>
      <c r="LVR21" s="22"/>
      <c r="LVS21" s="45"/>
      <c r="LVT21" s="22"/>
      <c r="LVU21" s="45"/>
      <c r="LVV21" s="22"/>
      <c r="LVW21" s="45"/>
      <c r="LVX21" s="22"/>
      <c r="LVY21" s="45"/>
      <c r="LVZ21" s="22"/>
      <c r="LWA21" s="45"/>
      <c r="LWB21" s="22"/>
      <c r="LWC21" s="45"/>
      <c r="LWD21" s="22"/>
      <c r="LWE21" s="45"/>
      <c r="LWF21" s="22"/>
      <c r="LWG21" s="45"/>
      <c r="LWH21" s="22"/>
      <c r="LWI21" s="45"/>
      <c r="LWJ21" s="22"/>
      <c r="LWK21" s="45"/>
      <c r="LWL21" s="22"/>
      <c r="LWM21" s="45"/>
      <c r="LWN21" s="22"/>
      <c r="LWO21" s="45"/>
      <c r="LWP21" s="22"/>
      <c r="LWQ21" s="45"/>
      <c r="LWR21" s="22"/>
      <c r="LWS21" s="45"/>
      <c r="LWT21" s="22"/>
      <c r="LWU21" s="45"/>
      <c r="LWV21" s="22"/>
      <c r="LWW21" s="45"/>
      <c r="LWX21" s="22"/>
      <c r="LWY21" s="45"/>
      <c r="LWZ21" s="22"/>
      <c r="LXA21" s="45"/>
      <c r="LXB21" s="22"/>
      <c r="LXC21" s="45"/>
      <c r="LXD21" s="22"/>
      <c r="LXE21" s="45"/>
      <c r="LXF21" s="22"/>
      <c r="LXG21" s="45"/>
      <c r="LXH21" s="22"/>
      <c r="LXI21" s="45"/>
      <c r="LXJ21" s="22"/>
      <c r="LXK21" s="45"/>
      <c r="LXL21" s="22"/>
      <c r="LXM21" s="45"/>
      <c r="LXN21" s="22"/>
      <c r="LXO21" s="45"/>
      <c r="LXP21" s="22"/>
      <c r="LXQ21" s="45"/>
      <c r="LXR21" s="22"/>
      <c r="LXS21" s="45"/>
      <c r="LXT21" s="22"/>
      <c r="LXU21" s="45"/>
      <c r="LXV21" s="22"/>
      <c r="LXW21" s="45"/>
      <c r="LXX21" s="22"/>
      <c r="LXY21" s="45"/>
      <c r="LXZ21" s="22"/>
      <c r="LYA21" s="45"/>
      <c r="LYB21" s="22"/>
      <c r="LYC21" s="45"/>
      <c r="LYD21" s="22"/>
      <c r="LYE21" s="45"/>
      <c r="LYF21" s="22"/>
      <c r="LYG21" s="45"/>
      <c r="LYH21" s="22"/>
      <c r="LYI21" s="45"/>
      <c r="LYJ21" s="22"/>
      <c r="LYK21" s="45"/>
      <c r="LYL21" s="22"/>
      <c r="LYM21" s="45"/>
      <c r="LYN21" s="22"/>
      <c r="LYO21" s="45"/>
      <c r="LYP21" s="22"/>
      <c r="LYQ21" s="45"/>
      <c r="LYR21" s="22"/>
      <c r="LYS21" s="45"/>
      <c r="LYT21" s="22"/>
      <c r="LYU21" s="45"/>
      <c r="LYV21" s="22"/>
      <c r="LYW21" s="45"/>
      <c r="LYX21" s="22"/>
      <c r="LYY21" s="45"/>
      <c r="LYZ21" s="22"/>
      <c r="LZA21" s="45"/>
      <c r="LZB21" s="22"/>
      <c r="LZC21" s="45"/>
      <c r="LZD21" s="22"/>
      <c r="LZE21" s="45"/>
      <c r="LZF21" s="22"/>
      <c r="LZG21" s="45"/>
      <c r="LZH21" s="22"/>
      <c r="LZI21" s="45"/>
      <c r="LZJ21" s="22"/>
      <c r="LZK21" s="45"/>
      <c r="LZL21" s="22"/>
      <c r="LZM21" s="45"/>
      <c r="LZN21" s="22"/>
      <c r="LZO21" s="45"/>
      <c r="LZP21" s="22"/>
      <c r="LZQ21" s="45"/>
      <c r="LZR21" s="22"/>
      <c r="LZS21" s="45"/>
      <c r="LZT21" s="22"/>
      <c r="LZU21" s="45"/>
      <c r="LZV21" s="22"/>
      <c r="LZW21" s="45"/>
      <c r="LZX21" s="22"/>
      <c r="LZY21" s="45"/>
      <c r="LZZ21" s="22"/>
      <c r="MAA21" s="45"/>
      <c r="MAB21" s="22"/>
      <c r="MAC21" s="45"/>
      <c r="MAD21" s="22"/>
      <c r="MAE21" s="45"/>
      <c r="MAF21" s="22"/>
      <c r="MAG21" s="45"/>
      <c r="MAH21" s="22"/>
      <c r="MAI21" s="45"/>
      <c r="MAJ21" s="22"/>
      <c r="MAK21" s="45"/>
      <c r="MAL21" s="22"/>
      <c r="MAM21" s="45"/>
      <c r="MAN21" s="22"/>
      <c r="MAO21" s="45"/>
      <c r="MAP21" s="22"/>
      <c r="MAQ21" s="45"/>
      <c r="MAR21" s="22"/>
      <c r="MAS21" s="45"/>
      <c r="MAT21" s="22"/>
      <c r="MAU21" s="45"/>
      <c r="MAV21" s="22"/>
      <c r="MAW21" s="45"/>
      <c r="MAX21" s="22"/>
      <c r="MAY21" s="45"/>
      <c r="MAZ21" s="22"/>
      <c r="MBA21" s="45"/>
      <c r="MBB21" s="22"/>
      <c r="MBC21" s="45"/>
      <c r="MBD21" s="22"/>
      <c r="MBE21" s="45"/>
      <c r="MBF21" s="22"/>
      <c r="MBG21" s="45"/>
      <c r="MBH21" s="22"/>
      <c r="MBI21" s="45"/>
      <c r="MBJ21" s="22"/>
      <c r="MBK21" s="45"/>
      <c r="MBL21" s="22"/>
      <c r="MBM21" s="45"/>
      <c r="MBN21" s="22"/>
      <c r="MBO21" s="45"/>
      <c r="MBP21" s="22"/>
      <c r="MBQ21" s="45"/>
      <c r="MBR21" s="22"/>
      <c r="MBS21" s="45"/>
      <c r="MBT21" s="22"/>
      <c r="MBU21" s="45"/>
      <c r="MBV21" s="22"/>
      <c r="MBW21" s="45"/>
      <c r="MBX21" s="22"/>
      <c r="MBY21" s="45"/>
      <c r="MBZ21" s="22"/>
      <c r="MCA21" s="45"/>
      <c r="MCB21" s="22"/>
      <c r="MCC21" s="45"/>
      <c r="MCD21" s="22"/>
      <c r="MCE21" s="45"/>
      <c r="MCF21" s="22"/>
      <c r="MCG21" s="45"/>
      <c r="MCH21" s="22"/>
      <c r="MCI21" s="45"/>
      <c r="MCJ21" s="22"/>
      <c r="MCK21" s="45"/>
      <c r="MCL21" s="22"/>
      <c r="MCM21" s="45"/>
      <c r="MCN21" s="22"/>
      <c r="MCO21" s="45"/>
      <c r="MCP21" s="22"/>
      <c r="MCQ21" s="45"/>
      <c r="MCR21" s="22"/>
      <c r="MCS21" s="45"/>
      <c r="MCT21" s="22"/>
      <c r="MCU21" s="45"/>
      <c r="MCV21" s="22"/>
      <c r="MCW21" s="45"/>
      <c r="MCX21" s="22"/>
      <c r="MCY21" s="45"/>
      <c r="MCZ21" s="22"/>
      <c r="MDA21" s="45"/>
      <c r="MDB21" s="22"/>
      <c r="MDC21" s="45"/>
      <c r="MDD21" s="22"/>
      <c r="MDE21" s="45"/>
      <c r="MDF21" s="22"/>
      <c r="MDG21" s="45"/>
      <c r="MDH21" s="22"/>
      <c r="MDI21" s="45"/>
      <c r="MDJ21" s="22"/>
      <c r="MDK21" s="45"/>
      <c r="MDL21" s="22"/>
      <c r="MDM21" s="45"/>
      <c r="MDN21" s="22"/>
      <c r="MDO21" s="45"/>
      <c r="MDP21" s="22"/>
      <c r="MDQ21" s="45"/>
      <c r="MDR21" s="22"/>
      <c r="MDS21" s="45"/>
      <c r="MDT21" s="22"/>
      <c r="MDU21" s="45"/>
      <c r="MDV21" s="22"/>
      <c r="MDW21" s="45"/>
      <c r="MDX21" s="22"/>
      <c r="MDY21" s="45"/>
      <c r="MDZ21" s="22"/>
      <c r="MEA21" s="45"/>
      <c r="MEB21" s="22"/>
      <c r="MEC21" s="45"/>
      <c r="MED21" s="22"/>
      <c r="MEE21" s="45"/>
      <c r="MEF21" s="22"/>
      <c r="MEG21" s="45"/>
      <c r="MEH21" s="22"/>
      <c r="MEI21" s="45"/>
      <c r="MEJ21" s="22"/>
      <c r="MEK21" s="45"/>
      <c r="MEL21" s="22"/>
      <c r="MEM21" s="45"/>
      <c r="MEN21" s="22"/>
      <c r="MEO21" s="45"/>
      <c r="MEP21" s="22"/>
      <c r="MEQ21" s="45"/>
      <c r="MER21" s="22"/>
      <c r="MES21" s="45"/>
      <c r="MET21" s="22"/>
      <c r="MEU21" s="45"/>
      <c r="MEV21" s="22"/>
      <c r="MEW21" s="45"/>
      <c r="MEX21" s="22"/>
      <c r="MEY21" s="45"/>
      <c r="MEZ21" s="22"/>
      <c r="MFA21" s="45"/>
      <c r="MFB21" s="22"/>
      <c r="MFC21" s="45"/>
      <c r="MFD21" s="22"/>
      <c r="MFE21" s="45"/>
      <c r="MFF21" s="22"/>
      <c r="MFG21" s="45"/>
      <c r="MFH21" s="22"/>
      <c r="MFI21" s="45"/>
      <c r="MFJ21" s="22"/>
      <c r="MFK21" s="45"/>
      <c r="MFL21" s="22"/>
      <c r="MFM21" s="45"/>
      <c r="MFN21" s="22"/>
      <c r="MFO21" s="45"/>
      <c r="MFP21" s="22"/>
      <c r="MFQ21" s="45"/>
      <c r="MFR21" s="22"/>
      <c r="MFS21" s="45"/>
      <c r="MFT21" s="22"/>
      <c r="MFU21" s="45"/>
      <c r="MFV21" s="22"/>
      <c r="MFW21" s="45"/>
      <c r="MFX21" s="22"/>
      <c r="MFY21" s="45"/>
      <c r="MFZ21" s="22"/>
      <c r="MGA21" s="45"/>
      <c r="MGB21" s="22"/>
      <c r="MGC21" s="45"/>
      <c r="MGD21" s="22"/>
      <c r="MGE21" s="45"/>
      <c r="MGF21" s="22"/>
      <c r="MGG21" s="45"/>
      <c r="MGH21" s="22"/>
      <c r="MGI21" s="45"/>
      <c r="MGJ21" s="22"/>
      <c r="MGK21" s="45"/>
      <c r="MGL21" s="22"/>
      <c r="MGM21" s="45"/>
      <c r="MGN21" s="22"/>
      <c r="MGO21" s="45"/>
      <c r="MGP21" s="22"/>
      <c r="MGQ21" s="45"/>
      <c r="MGR21" s="22"/>
      <c r="MGS21" s="45"/>
      <c r="MGT21" s="22"/>
      <c r="MGU21" s="45"/>
      <c r="MGV21" s="22"/>
      <c r="MGW21" s="45"/>
      <c r="MGX21" s="22"/>
      <c r="MGY21" s="45"/>
      <c r="MGZ21" s="22"/>
      <c r="MHA21" s="45"/>
      <c r="MHB21" s="22"/>
      <c r="MHC21" s="45"/>
      <c r="MHD21" s="22"/>
      <c r="MHE21" s="45"/>
      <c r="MHF21" s="22"/>
      <c r="MHG21" s="45"/>
      <c r="MHH21" s="22"/>
      <c r="MHI21" s="45"/>
      <c r="MHJ21" s="22"/>
      <c r="MHK21" s="45"/>
      <c r="MHL21" s="22"/>
      <c r="MHM21" s="45"/>
      <c r="MHN21" s="22"/>
      <c r="MHO21" s="45"/>
      <c r="MHP21" s="22"/>
      <c r="MHQ21" s="45"/>
      <c r="MHR21" s="22"/>
      <c r="MHS21" s="45"/>
      <c r="MHT21" s="22"/>
      <c r="MHU21" s="45"/>
      <c r="MHV21" s="22"/>
      <c r="MHW21" s="45"/>
      <c r="MHX21" s="22"/>
      <c r="MHY21" s="45"/>
      <c r="MHZ21" s="22"/>
      <c r="MIA21" s="45"/>
      <c r="MIB21" s="22"/>
      <c r="MIC21" s="45"/>
      <c r="MID21" s="22"/>
      <c r="MIE21" s="45"/>
      <c r="MIF21" s="22"/>
      <c r="MIG21" s="45"/>
      <c r="MIH21" s="22"/>
      <c r="MII21" s="45"/>
      <c r="MIJ21" s="22"/>
      <c r="MIK21" s="45"/>
      <c r="MIL21" s="22"/>
      <c r="MIM21" s="45"/>
      <c r="MIN21" s="22"/>
      <c r="MIO21" s="45"/>
      <c r="MIP21" s="22"/>
      <c r="MIQ21" s="45"/>
      <c r="MIR21" s="22"/>
      <c r="MIS21" s="45"/>
      <c r="MIT21" s="22"/>
      <c r="MIU21" s="45"/>
      <c r="MIV21" s="22"/>
      <c r="MIW21" s="45"/>
      <c r="MIX21" s="22"/>
      <c r="MIY21" s="45"/>
      <c r="MIZ21" s="22"/>
      <c r="MJA21" s="45"/>
      <c r="MJB21" s="22"/>
      <c r="MJC21" s="45"/>
      <c r="MJD21" s="22"/>
      <c r="MJE21" s="45"/>
      <c r="MJF21" s="22"/>
      <c r="MJG21" s="45"/>
      <c r="MJH21" s="22"/>
      <c r="MJI21" s="45"/>
      <c r="MJJ21" s="22"/>
      <c r="MJK21" s="45"/>
      <c r="MJL21" s="22"/>
      <c r="MJM21" s="45"/>
      <c r="MJN21" s="22"/>
      <c r="MJO21" s="45"/>
      <c r="MJP21" s="22"/>
      <c r="MJQ21" s="45"/>
      <c r="MJR21" s="22"/>
      <c r="MJS21" s="45"/>
      <c r="MJT21" s="22"/>
      <c r="MJU21" s="45"/>
      <c r="MJV21" s="22"/>
      <c r="MJW21" s="45"/>
      <c r="MJX21" s="22"/>
      <c r="MJY21" s="45"/>
      <c r="MJZ21" s="22"/>
      <c r="MKA21" s="45"/>
      <c r="MKB21" s="22"/>
      <c r="MKC21" s="45"/>
      <c r="MKD21" s="22"/>
      <c r="MKE21" s="45"/>
      <c r="MKF21" s="22"/>
      <c r="MKG21" s="45"/>
      <c r="MKH21" s="22"/>
      <c r="MKI21" s="45"/>
      <c r="MKJ21" s="22"/>
      <c r="MKK21" s="45"/>
      <c r="MKL21" s="22"/>
      <c r="MKM21" s="45"/>
      <c r="MKN21" s="22"/>
      <c r="MKO21" s="45"/>
      <c r="MKP21" s="22"/>
      <c r="MKQ21" s="45"/>
      <c r="MKR21" s="22"/>
      <c r="MKS21" s="45"/>
      <c r="MKT21" s="22"/>
      <c r="MKU21" s="45"/>
      <c r="MKV21" s="22"/>
      <c r="MKW21" s="45"/>
      <c r="MKX21" s="22"/>
      <c r="MKY21" s="45"/>
      <c r="MKZ21" s="22"/>
      <c r="MLA21" s="45"/>
      <c r="MLB21" s="22"/>
      <c r="MLC21" s="45"/>
      <c r="MLD21" s="22"/>
      <c r="MLE21" s="45"/>
      <c r="MLF21" s="22"/>
      <c r="MLG21" s="45"/>
      <c r="MLH21" s="22"/>
      <c r="MLI21" s="45"/>
      <c r="MLJ21" s="22"/>
      <c r="MLK21" s="45"/>
      <c r="MLL21" s="22"/>
      <c r="MLM21" s="45"/>
      <c r="MLN21" s="22"/>
      <c r="MLO21" s="45"/>
      <c r="MLP21" s="22"/>
      <c r="MLQ21" s="45"/>
      <c r="MLR21" s="22"/>
      <c r="MLS21" s="45"/>
      <c r="MLT21" s="22"/>
      <c r="MLU21" s="45"/>
      <c r="MLV21" s="22"/>
      <c r="MLW21" s="45"/>
      <c r="MLX21" s="22"/>
      <c r="MLY21" s="45"/>
      <c r="MLZ21" s="22"/>
      <c r="MMA21" s="45"/>
      <c r="MMB21" s="22"/>
      <c r="MMC21" s="45"/>
      <c r="MMD21" s="22"/>
      <c r="MME21" s="45"/>
      <c r="MMF21" s="22"/>
      <c r="MMG21" s="45"/>
      <c r="MMH21" s="22"/>
      <c r="MMI21" s="45"/>
      <c r="MMJ21" s="22"/>
      <c r="MMK21" s="45"/>
      <c r="MML21" s="22"/>
      <c r="MMM21" s="45"/>
      <c r="MMN21" s="22"/>
      <c r="MMO21" s="45"/>
      <c r="MMP21" s="22"/>
      <c r="MMQ21" s="45"/>
      <c r="MMR21" s="22"/>
      <c r="MMS21" s="45"/>
      <c r="MMT21" s="22"/>
      <c r="MMU21" s="45"/>
      <c r="MMV21" s="22"/>
      <c r="MMW21" s="45"/>
      <c r="MMX21" s="22"/>
      <c r="MMY21" s="45"/>
      <c r="MMZ21" s="22"/>
      <c r="MNA21" s="45"/>
      <c r="MNB21" s="22"/>
      <c r="MNC21" s="45"/>
      <c r="MND21" s="22"/>
      <c r="MNE21" s="45"/>
      <c r="MNF21" s="22"/>
      <c r="MNG21" s="45"/>
      <c r="MNH21" s="22"/>
      <c r="MNI21" s="45"/>
      <c r="MNJ21" s="22"/>
      <c r="MNK21" s="45"/>
      <c r="MNL21" s="22"/>
      <c r="MNM21" s="45"/>
      <c r="MNN21" s="22"/>
      <c r="MNO21" s="45"/>
      <c r="MNP21" s="22"/>
      <c r="MNQ21" s="45"/>
      <c r="MNR21" s="22"/>
      <c r="MNS21" s="45"/>
      <c r="MNT21" s="22"/>
      <c r="MNU21" s="45"/>
      <c r="MNV21" s="22"/>
      <c r="MNW21" s="45"/>
      <c r="MNX21" s="22"/>
      <c r="MNY21" s="45"/>
      <c r="MNZ21" s="22"/>
      <c r="MOA21" s="45"/>
      <c r="MOB21" s="22"/>
      <c r="MOC21" s="45"/>
      <c r="MOD21" s="22"/>
      <c r="MOE21" s="45"/>
      <c r="MOF21" s="22"/>
      <c r="MOG21" s="45"/>
      <c r="MOH21" s="22"/>
      <c r="MOI21" s="45"/>
      <c r="MOJ21" s="22"/>
      <c r="MOK21" s="45"/>
      <c r="MOL21" s="22"/>
      <c r="MOM21" s="45"/>
      <c r="MON21" s="22"/>
      <c r="MOO21" s="45"/>
      <c r="MOP21" s="22"/>
      <c r="MOQ21" s="45"/>
      <c r="MOR21" s="22"/>
      <c r="MOS21" s="45"/>
      <c r="MOT21" s="22"/>
      <c r="MOU21" s="45"/>
      <c r="MOV21" s="22"/>
      <c r="MOW21" s="45"/>
      <c r="MOX21" s="22"/>
      <c r="MOY21" s="45"/>
      <c r="MOZ21" s="22"/>
      <c r="MPA21" s="45"/>
      <c r="MPB21" s="22"/>
      <c r="MPC21" s="45"/>
      <c r="MPD21" s="22"/>
      <c r="MPE21" s="45"/>
      <c r="MPF21" s="22"/>
      <c r="MPG21" s="45"/>
      <c r="MPH21" s="22"/>
      <c r="MPI21" s="45"/>
      <c r="MPJ21" s="22"/>
      <c r="MPK21" s="45"/>
      <c r="MPL21" s="22"/>
      <c r="MPM21" s="45"/>
      <c r="MPN21" s="22"/>
      <c r="MPO21" s="45"/>
      <c r="MPP21" s="22"/>
      <c r="MPQ21" s="45"/>
      <c r="MPR21" s="22"/>
      <c r="MPS21" s="45"/>
      <c r="MPT21" s="22"/>
      <c r="MPU21" s="45"/>
      <c r="MPV21" s="22"/>
      <c r="MPW21" s="45"/>
      <c r="MPX21" s="22"/>
      <c r="MPY21" s="45"/>
      <c r="MPZ21" s="22"/>
      <c r="MQA21" s="45"/>
      <c r="MQB21" s="22"/>
      <c r="MQC21" s="45"/>
      <c r="MQD21" s="22"/>
      <c r="MQE21" s="45"/>
      <c r="MQF21" s="22"/>
      <c r="MQG21" s="45"/>
      <c r="MQH21" s="22"/>
      <c r="MQI21" s="45"/>
      <c r="MQJ21" s="22"/>
      <c r="MQK21" s="45"/>
      <c r="MQL21" s="22"/>
      <c r="MQM21" s="45"/>
      <c r="MQN21" s="22"/>
      <c r="MQO21" s="45"/>
      <c r="MQP21" s="22"/>
      <c r="MQQ21" s="45"/>
      <c r="MQR21" s="22"/>
      <c r="MQS21" s="45"/>
      <c r="MQT21" s="22"/>
      <c r="MQU21" s="45"/>
      <c r="MQV21" s="22"/>
      <c r="MQW21" s="45"/>
      <c r="MQX21" s="22"/>
      <c r="MQY21" s="45"/>
      <c r="MQZ21" s="22"/>
      <c r="MRA21" s="45"/>
      <c r="MRB21" s="22"/>
      <c r="MRC21" s="45"/>
      <c r="MRD21" s="22"/>
      <c r="MRE21" s="45"/>
      <c r="MRF21" s="22"/>
      <c r="MRG21" s="45"/>
      <c r="MRH21" s="22"/>
      <c r="MRI21" s="45"/>
      <c r="MRJ21" s="22"/>
      <c r="MRK21" s="45"/>
      <c r="MRL21" s="22"/>
      <c r="MRM21" s="45"/>
      <c r="MRN21" s="22"/>
      <c r="MRO21" s="45"/>
      <c r="MRP21" s="22"/>
      <c r="MRQ21" s="45"/>
      <c r="MRR21" s="22"/>
      <c r="MRS21" s="45"/>
      <c r="MRT21" s="22"/>
      <c r="MRU21" s="45"/>
      <c r="MRV21" s="22"/>
      <c r="MRW21" s="45"/>
      <c r="MRX21" s="22"/>
      <c r="MRY21" s="45"/>
      <c r="MRZ21" s="22"/>
      <c r="MSA21" s="45"/>
      <c r="MSB21" s="22"/>
      <c r="MSC21" s="45"/>
      <c r="MSD21" s="22"/>
      <c r="MSE21" s="45"/>
      <c r="MSF21" s="22"/>
      <c r="MSG21" s="45"/>
      <c r="MSH21" s="22"/>
      <c r="MSI21" s="45"/>
      <c r="MSJ21" s="22"/>
      <c r="MSK21" s="45"/>
      <c r="MSL21" s="22"/>
      <c r="MSM21" s="45"/>
      <c r="MSN21" s="22"/>
      <c r="MSO21" s="45"/>
      <c r="MSP21" s="22"/>
      <c r="MSQ21" s="45"/>
      <c r="MSR21" s="22"/>
      <c r="MSS21" s="45"/>
      <c r="MST21" s="22"/>
      <c r="MSU21" s="45"/>
      <c r="MSV21" s="22"/>
      <c r="MSW21" s="45"/>
      <c r="MSX21" s="22"/>
      <c r="MSY21" s="45"/>
      <c r="MSZ21" s="22"/>
      <c r="MTA21" s="45"/>
      <c r="MTB21" s="22"/>
      <c r="MTC21" s="45"/>
      <c r="MTD21" s="22"/>
      <c r="MTE21" s="45"/>
      <c r="MTF21" s="22"/>
      <c r="MTG21" s="45"/>
      <c r="MTH21" s="22"/>
      <c r="MTI21" s="45"/>
      <c r="MTJ21" s="22"/>
      <c r="MTK21" s="45"/>
      <c r="MTL21" s="22"/>
      <c r="MTM21" s="45"/>
      <c r="MTN21" s="22"/>
      <c r="MTO21" s="45"/>
      <c r="MTP21" s="22"/>
      <c r="MTQ21" s="45"/>
      <c r="MTR21" s="22"/>
      <c r="MTS21" s="45"/>
      <c r="MTT21" s="22"/>
      <c r="MTU21" s="45"/>
      <c r="MTV21" s="22"/>
      <c r="MTW21" s="45"/>
      <c r="MTX21" s="22"/>
      <c r="MTY21" s="45"/>
      <c r="MTZ21" s="22"/>
      <c r="MUA21" s="45"/>
      <c r="MUB21" s="22"/>
      <c r="MUC21" s="45"/>
      <c r="MUD21" s="22"/>
      <c r="MUE21" s="45"/>
      <c r="MUF21" s="22"/>
      <c r="MUG21" s="45"/>
      <c r="MUH21" s="22"/>
      <c r="MUI21" s="45"/>
      <c r="MUJ21" s="22"/>
      <c r="MUK21" s="45"/>
      <c r="MUL21" s="22"/>
      <c r="MUM21" s="45"/>
      <c r="MUN21" s="22"/>
      <c r="MUO21" s="45"/>
      <c r="MUP21" s="22"/>
      <c r="MUQ21" s="45"/>
      <c r="MUR21" s="22"/>
      <c r="MUS21" s="45"/>
      <c r="MUT21" s="22"/>
      <c r="MUU21" s="45"/>
      <c r="MUV21" s="22"/>
      <c r="MUW21" s="45"/>
      <c r="MUX21" s="22"/>
      <c r="MUY21" s="45"/>
      <c r="MUZ21" s="22"/>
      <c r="MVA21" s="45"/>
      <c r="MVB21" s="22"/>
      <c r="MVC21" s="45"/>
      <c r="MVD21" s="22"/>
      <c r="MVE21" s="45"/>
      <c r="MVF21" s="22"/>
      <c r="MVG21" s="45"/>
      <c r="MVH21" s="22"/>
      <c r="MVI21" s="45"/>
      <c r="MVJ21" s="22"/>
      <c r="MVK21" s="45"/>
      <c r="MVL21" s="22"/>
      <c r="MVM21" s="45"/>
      <c r="MVN21" s="22"/>
      <c r="MVO21" s="45"/>
      <c r="MVP21" s="22"/>
      <c r="MVQ21" s="45"/>
      <c r="MVR21" s="22"/>
      <c r="MVS21" s="45"/>
      <c r="MVT21" s="22"/>
      <c r="MVU21" s="45"/>
      <c r="MVV21" s="22"/>
      <c r="MVW21" s="45"/>
      <c r="MVX21" s="22"/>
      <c r="MVY21" s="45"/>
      <c r="MVZ21" s="22"/>
      <c r="MWA21" s="45"/>
      <c r="MWB21" s="22"/>
      <c r="MWC21" s="45"/>
      <c r="MWD21" s="22"/>
      <c r="MWE21" s="45"/>
      <c r="MWF21" s="22"/>
      <c r="MWG21" s="45"/>
      <c r="MWH21" s="22"/>
      <c r="MWI21" s="45"/>
      <c r="MWJ21" s="22"/>
      <c r="MWK21" s="45"/>
      <c r="MWL21" s="22"/>
      <c r="MWM21" s="45"/>
      <c r="MWN21" s="22"/>
      <c r="MWO21" s="45"/>
      <c r="MWP21" s="22"/>
      <c r="MWQ21" s="45"/>
      <c r="MWR21" s="22"/>
      <c r="MWS21" s="45"/>
      <c r="MWT21" s="22"/>
      <c r="MWU21" s="45"/>
      <c r="MWV21" s="22"/>
      <c r="MWW21" s="45"/>
      <c r="MWX21" s="22"/>
      <c r="MWY21" s="45"/>
      <c r="MWZ21" s="22"/>
      <c r="MXA21" s="45"/>
      <c r="MXB21" s="22"/>
      <c r="MXC21" s="45"/>
      <c r="MXD21" s="22"/>
      <c r="MXE21" s="45"/>
      <c r="MXF21" s="22"/>
      <c r="MXG21" s="45"/>
      <c r="MXH21" s="22"/>
      <c r="MXI21" s="45"/>
      <c r="MXJ21" s="22"/>
      <c r="MXK21" s="45"/>
      <c r="MXL21" s="22"/>
      <c r="MXM21" s="45"/>
      <c r="MXN21" s="22"/>
      <c r="MXO21" s="45"/>
      <c r="MXP21" s="22"/>
      <c r="MXQ21" s="45"/>
      <c r="MXR21" s="22"/>
      <c r="MXS21" s="45"/>
      <c r="MXT21" s="22"/>
      <c r="MXU21" s="45"/>
      <c r="MXV21" s="22"/>
      <c r="MXW21" s="45"/>
      <c r="MXX21" s="22"/>
      <c r="MXY21" s="45"/>
      <c r="MXZ21" s="22"/>
      <c r="MYA21" s="45"/>
      <c r="MYB21" s="22"/>
      <c r="MYC21" s="45"/>
      <c r="MYD21" s="22"/>
      <c r="MYE21" s="45"/>
      <c r="MYF21" s="22"/>
      <c r="MYG21" s="45"/>
      <c r="MYH21" s="22"/>
      <c r="MYI21" s="45"/>
      <c r="MYJ21" s="22"/>
      <c r="MYK21" s="45"/>
      <c r="MYL21" s="22"/>
      <c r="MYM21" s="45"/>
      <c r="MYN21" s="22"/>
      <c r="MYO21" s="45"/>
      <c r="MYP21" s="22"/>
      <c r="MYQ21" s="45"/>
      <c r="MYR21" s="22"/>
      <c r="MYS21" s="45"/>
      <c r="MYT21" s="22"/>
      <c r="MYU21" s="45"/>
      <c r="MYV21" s="22"/>
      <c r="MYW21" s="45"/>
      <c r="MYX21" s="22"/>
      <c r="MYY21" s="45"/>
      <c r="MYZ21" s="22"/>
      <c r="MZA21" s="45"/>
      <c r="MZB21" s="22"/>
      <c r="MZC21" s="45"/>
      <c r="MZD21" s="22"/>
      <c r="MZE21" s="45"/>
      <c r="MZF21" s="22"/>
      <c r="MZG21" s="45"/>
      <c r="MZH21" s="22"/>
      <c r="MZI21" s="45"/>
      <c r="MZJ21" s="22"/>
      <c r="MZK21" s="45"/>
      <c r="MZL21" s="22"/>
      <c r="MZM21" s="45"/>
      <c r="MZN21" s="22"/>
      <c r="MZO21" s="45"/>
      <c r="MZP21" s="22"/>
      <c r="MZQ21" s="45"/>
      <c r="MZR21" s="22"/>
      <c r="MZS21" s="45"/>
      <c r="MZT21" s="22"/>
      <c r="MZU21" s="45"/>
      <c r="MZV21" s="22"/>
      <c r="MZW21" s="45"/>
      <c r="MZX21" s="22"/>
      <c r="MZY21" s="45"/>
      <c r="MZZ21" s="22"/>
      <c r="NAA21" s="45"/>
      <c r="NAB21" s="22"/>
      <c r="NAC21" s="45"/>
      <c r="NAD21" s="22"/>
      <c r="NAE21" s="45"/>
      <c r="NAF21" s="22"/>
      <c r="NAG21" s="45"/>
      <c r="NAH21" s="22"/>
      <c r="NAI21" s="45"/>
      <c r="NAJ21" s="22"/>
      <c r="NAK21" s="45"/>
      <c r="NAL21" s="22"/>
      <c r="NAM21" s="45"/>
      <c r="NAN21" s="22"/>
      <c r="NAO21" s="45"/>
      <c r="NAP21" s="22"/>
      <c r="NAQ21" s="45"/>
      <c r="NAR21" s="22"/>
      <c r="NAS21" s="45"/>
      <c r="NAT21" s="22"/>
      <c r="NAU21" s="45"/>
      <c r="NAV21" s="22"/>
      <c r="NAW21" s="45"/>
      <c r="NAX21" s="22"/>
      <c r="NAY21" s="45"/>
      <c r="NAZ21" s="22"/>
      <c r="NBA21" s="45"/>
      <c r="NBB21" s="22"/>
      <c r="NBC21" s="45"/>
      <c r="NBD21" s="22"/>
      <c r="NBE21" s="45"/>
      <c r="NBF21" s="22"/>
      <c r="NBG21" s="45"/>
      <c r="NBH21" s="22"/>
      <c r="NBI21" s="45"/>
      <c r="NBJ21" s="22"/>
      <c r="NBK21" s="45"/>
      <c r="NBL21" s="22"/>
      <c r="NBM21" s="45"/>
      <c r="NBN21" s="22"/>
      <c r="NBO21" s="45"/>
      <c r="NBP21" s="22"/>
      <c r="NBQ21" s="45"/>
      <c r="NBR21" s="22"/>
      <c r="NBS21" s="45"/>
      <c r="NBT21" s="22"/>
      <c r="NBU21" s="45"/>
      <c r="NBV21" s="22"/>
      <c r="NBW21" s="45"/>
      <c r="NBX21" s="22"/>
      <c r="NBY21" s="45"/>
      <c r="NBZ21" s="22"/>
      <c r="NCA21" s="45"/>
      <c r="NCB21" s="22"/>
      <c r="NCC21" s="45"/>
      <c r="NCD21" s="22"/>
      <c r="NCE21" s="45"/>
      <c r="NCF21" s="22"/>
      <c r="NCG21" s="45"/>
      <c r="NCH21" s="22"/>
      <c r="NCI21" s="45"/>
      <c r="NCJ21" s="22"/>
      <c r="NCK21" s="45"/>
      <c r="NCL21" s="22"/>
      <c r="NCM21" s="45"/>
      <c r="NCN21" s="22"/>
      <c r="NCO21" s="45"/>
      <c r="NCP21" s="22"/>
      <c r="NCQ21" s="45"/>
      <c r="NCR21" s="22"/>
      <c r="NCS21" s="45"/>
      <c r="NCT21" s="22"/>
      <c r="NCU21" s="45"/>
      <c r="NCV21" s="22"/>
      <c r="NCW21" s="45"/>
      <c r="NCX21" s="22"/>
      <c r="NCY21" s="45"/>
      <c r="NCZ21" s="22"/>
      <c r="NDA21" s="45"/>
      <c r="NDB21" s="22"/>
      <c r="NDC21" s="45"/>
      <c r="NDD21" s="22"/>
      <c r="NDE21" s="45"/>
      <c r="NDF21" s="22"/>
      <c r="NDG21" s="45"/>
      <c r="NDH21" s="22"/>
      <c r="NDI21" s="45"/>
      <c r="NDJ21" s="22"/>
      <c r="NDK21" s="45"/>
      <c r="NDL21" s="22"/>
      <c r="NDM21" s="45"/>
      <c r="NDN21" s="22"/>
      <c r="NDO21" s="45"/>
      <c r="NDP21" s="22"/>
      <c r="NDQ21" s="45"/>
      <c r="NDR21" s="22"/>
      <c r="NDS21" s="45"/>
      <c r="NDT21" s="22"/>
      <c r="NDU21" s="45"/>
      <c r="NDV21" s="22"/>
      <c r="NDW21" s="45"/>
      <c r="NDX21" s="22"/>
      <c r="NDY21" s="45"/>
      <c r="NDZ21" s="22"/>
      <c r="NEA21" s="45"/>
      <c r="NEB21" s="22"/>
      <c r="NEC21" s="45"/>
      <c r="NED21" s="22"/>
      <c r="NEE21" s="45"/>
      <c r="NEF21" s="22"/>
      <c r="NEG21" s="45"/>
      <c r="NEH21" s="22"/>
      <c r="NEI21" s="45"/>
      <c r="NEJ21" s="22"/>
      <c r="NEK21" s="45"/>
      <c r="NEL21" s="22"/>
      <c r="NEM21" s="45"/>
      <c r="NEN21" s="22"/>
      <c r="NEO21" s="45"/>
      <c r="NEP21" s="22"/>
      <c r="NEQ21" s="45"/>
      <c r="NER21" s="22"/>
      <c r="NES21" s="45"/>
      <c r="NET21" s="22"/>
      <c r="NEU21" s="45"/>
      <c r="NEV21" s="22"/>
      <c r="NEW21" s="45"/>
      <c r="NEX21" s="22"/>
      <c r="NEY21" s="45"/>
      <c r="NEZ21" s="22"/>
      <c r="NFA21" s="45"/>
      <c r="NFB21" s="22"/>
      <c r="NFC21" s="45"/>
      <c r="NFD21" s="22"/>
      <c r="NFE21" s="45"/>
      <c r="NFF21" s="22"/>
      <c r="NFG21" s="45"/>
      <c r="NFH21" s="22"/>
      <c r="NFI21" s="45"/>
      <c r="NFJ21" s="22"/>
      <c r="NFK21" s="45"/>
      <c r="NFL21" s="22"/>
      <c r="NFM21" s="45"/>
      <c r="NFN21" s="22"/>
      <c r="NFO21" s="45"/>
      <c r="NFP21" s="22"/>
      <c r="NFQ21" s="45"/>
      <c r="NFR21" s="22"/>
      <c r="NFS21" s="45"/>
      <c r="NFT21" s="22"/>
      <c r="NFU21" s="45"/>
      <c r="NFV21" s="22"/>
      <c r="NFW21" s="45"/>
      <c r="NFX21" s="22"/>
      <c r="NFY21" s="45"/>
      <c r="NFZ21" s="22"/>
      <c r="NGA21" s="45"/>
      <c r="NGB21" s="22"/>
      <c r="NGC21" s="45"/>
      <c r="NGD21" s="22"/>
      <c r="NGE21" s="45"/>
      <c r="NGF21" s="22"/>
      <c r="NGG21" s="45"/>
      <c r="NGH21" s="22"/>
      <c r="NGI21" s="45"/>
      <c r="NGJ21" s="22"/>
      <c r="NGK21" s="45"/>
      <c r="NGL21" s="22"/>
      <c r="NGM21" s="45"/>
      <c r="NGN21" s="22"/>
      <c r="NGO21" s="45"/>
      <c r="NGP21" s="22"/>
      <c r="NGQ21" s="45"/>
      <c r="NGR21" s="22"/>
      <c r="NGS21" s="45"/>
      <c r="NGT21" s="22"/>
      <c r="NGU21" s="45"/>
      <c r="NGV21" s="22"/>
      <c r="NGW21" s="45"/>
      <c r="NGX21" s="22"/>
      <c r="NGY21" s="45"/>
      <c r="NGZ21" s="22"/>
      <c r="NHA21" s="45"/>
      <c r="NHB21" s="22"/>
      <c r="NHC21" s="45"/>
      <c r="NHD21" s="22"/>
      <c r="NHE21" s="45"/>
      <c r="NHF21" s="22"/>
      <c r="NHG21" s="45"/>
      <c r="NHH21" s="22"/>
      <c r="NHI21" s="45"/>
      <c r="NHJ21" s="22"/>
      <c r="NHK21" s="45"/>
      <c r="NHL21" s="22"/>
      <c r="NHM21" s="45"/>
      <c r="NHN21" s="22"/>
      <c r="NHO21" s="45"/>
      <c r="NHP21" s="22"/>
      <c r="NHQ21" s="45"/>
      <c r="NHR21" s="22"/>
      <c r="NHS21" s="45"/>
      <c r="NHT21" s="22"/>
      <c r="NHU21" s="45"/>
      <c r="NHV21" s="22"/>
      <c r="NHW21" s="45"/>
      <c r="NHX21" s="22"/>
      <c r="NHY21" s="45"/>
      <c r="NHZ21" s="22"/>
      <c r="NIA21" s="45"/>
      <c r="NIB21" s="22"/>
      <c r="NIC21" s="45"/>
      <c r="NID21" s="22"/>
      <c r="NIE21" s="45"/>
      <c r="NIF21" s="22"/>
      <c r="NIG21" s="45"/>
      <c r="NIH21" s="22"/>
      <c r="NII21" s="45"/>
      <c r="NIJ21" s="22"/>
      <c r="NIK21" s="45"/>
      <c r="NIL21" s="22"/>
      <c r="NIM21" s="45"/>
      <c r="NIN21" s="22"/>
      <c r="NIO21" s="45"/>
      <c r="NIP21" s="22"/>
      <c r="NIQ21" s="45"/>
      <c r="NIR21" s="22"/>
      <c r="NIS21" s="45"/>
      <c r="NIT21" s="22"/>
      <c r="NIU21" s="45"/>
      <c r="NIV21" s="22"/>
      <c r="NIW21" s="45"/>
      <c r="NIX21" s="22"/>
      <c r="NIY21" s="45"/>
      <c r="NIZ21" s="22"/>
      <c r="NJA21" s="45"/>
      <c r="NJB21" s="22"/>
      <c r="NJC21" s="45"/>
      <c r="NJD21" s="22"/>
      <c r="NJE21" s="45"/>
      <c r="NJF21" s="22"/>
      <c r="NJG21" s="45"/>
      <c r="NJH21" s="22"/>
      <c r="NJI21" s="45"/>
      <c r="NJJ21" s="22"/>
      <c r="NJK21" s="45"/>
      <c r="NJL21" s="22"/>
      <c r="NJM21" s="45"/>
      <c r="NJN21" s="22"/>
      <c r="NJO21" s="45"/>
      <c r="NJP21" s="22"/>
      <c r="NJQ21" s="45"/>
      <c r="NJR21" s="22"/>
      <c r="NJS21" s="45"/>
      <c r="NJT21" s="22"/>
      <c r="NJU21" s="45"/>
      <c r="NJV21" s="22"/>
      <c r="NJW21" s="45"/>
      <c r="NJX21" s="22"/>
      <c r="NJY21" s="45"/>
      <c r="NJZ21" s="22"/>
      <c r="NKA21" s="45"/>
      <c r="NKB21" s="22"/>
      <c r="NKC21" s="45"/>
      <c r="NKD21" s="22"/>
      <c r="NKE21" s="45"/>
      <c r="NKF21" s="22"/>
      <c r="NKG21" s="45"/>
      <c r="NKH21" s="22"/>
      <c r="NKI21" s="45"/>
      <c r="NKJ21" s="22"/>
      <c r="NKK21" s="45"/>
      <c r="NKL21" s="22"/>
      <c r="NKM21" s="45"/>
      <c r="NKN21" s="22"/>
      <c r="NKO21" s="45"/>
      <c r="NKP21" s="22"/>
      <c r="NKQ21" s="45"/>
      <c r="NKR21" s="22"/>
      <c r="NKS21" s="45"/>
      <c r="NKT21" s="22"/>
      <c r="NKU21" s="45"/>
      <c r="NKV21" s="22"/>
      <c r="NKW21" s="45"/>
      <c r="NKX21" s="22"/>
      <c r="NKY21" s="45"/>
      <c r="NKZ21" s="22"/>
      <c r="NLA21" s="45"/>
      <c r="NLB21" s="22"/>
      <c r="NLC21" s="45"/>
      <c r="NLD21" s="22"/>
      <c r="NLE21" s="45"/>
      <c r="NLF21" s="22"/>
      <c r="NLG21" s="45"/>
      <c r="NLH21" s="22"/>
      <c r="NLI21" s="45"/>
      <c r="NLJ21" s="22"/>
      <c r="NLK21" s="45"/>
      <c r="NLL21" s="22"/>
      <c r="NLM21" s="45"/>
      <c r="NLN21" s="22"/>
      <c r="NLO21" s="45"/>
      <c r="NLP21" s="22"/>
      <c r="NLQ21" s="45"/>
      <c r="NLR21" s="22"/>
      <c r="NLS21" s="45"/>
      <c r="NLT21" s="22"/>
      <c r="NLU21" s="45"/>
      <c r="NLV21" s="22"/>
      <c r="NLW21" s="45"/>
      <c r="NLX21" s="22"/>
      <c r="NLY21" s="45"/>
      <c r="NLZ21" s="22"/>
      <c r="NMA21" s="45"/>
      <c r="NMB21" s="22"/>
      <c r="NMC21" s="45"/>
      <c r="NMD21" s="22"/>
      <c r="NME21" s="45"/>
      <c r="NMF21" s="22"/>
      <c r="NMG21" s="45"/>
      <c r="NMH21" s="22"/>
      <c r="NMI21" s="45"/>
      <c r="NMJ21" s="22"/>
      <c r="NMK21" s="45"/>
      <c r="NML21" s="22"/>
      <c r="NMM21" s="45"/>
      <c r="NMN21" s="22"/>
      <c r="NMO21" s="45"/>
      <c r="NMP21" s="22"/>
      <c r="NMQ21" s="45"/>
      <c r="NMR21" s="22"/>
      <c r="NMS21" s="45"/>
      <c r="NMT21" s="22"/>
      <c r="NMU21" s="45"/>
      <c r="NMV21" s="22"/>
      <c r="NMW21" s="45"/>
      <c r="NMX21" s="22"/>
      <c r="NMY21" s="45"/>
      <c r="NMZ21" s="22"/>
      <c r="NNA21" s="45"/>
      <c r="NNB21" s="22"/>
      <c r="NNC21" s="45"/>
      <c r="NND21" s="22"/>
      <c r="NNE21" s="45"/>
      <c r="NNF21" s="22"/>
      <c r="NNG21" s="45"/>
      <c r="NNH21" s="22"/>
      <c r="NNI21" s="45"/>
      <c r="NNJ21" s="22"/>
      <c r="NNK21" s="45"/>
      <c r="NNL21" s="22"/>
      <c r="NNM21" s="45"/>
      <c r="NNN21" s="22"/>
      <c r="NNO21" s="45"/>
      <c r="NNP21" s="22"/>
      <c r="NNQ21" s="45"/>
      <c r="NNR21" s="22"/>
      <c r="NNS21" s="45"/>
      <c r="NNT21" s="22"/>
      <c r="NNU21" s="45"/>
      <c r="NNV21" s="22"/>
      <c r="NNW21" s="45"/>
      <c r="NNX21" s="22"/>
      <c r="NNY21" s="45"/>
      <c r="NNZ21" s="22"/>
      <c r="NOA21" s="45"/>
      <c r="NOB21" s="22"/>
      <c r="NOC21" s="45"/>
      <c r="NOD21" s="22"/>
      <c r="NOE21" s="45"/>
      <c r="NOF21" s="22"/>
      <c r="NOG21" s="45"/>
      <c r="NOH21" s="22"/>
      <c r="NOI21" s="45"/>
      <c r="NOJ21" s="22"/>
      <c r="NOK21" s="45"/>
      <c r="NOL21" s="22"/>
      <c r="NOM21" s="45"/>
      <c r="NON21" s="22"/>
      <c r="NOO21" s="45"/>
      <c r="NOP21" s="22"/>
      <c r="NOQ21" s="45"/>
      <c r="NOR21" s="22"/>
      <c r="NOS21" s="45"/>
      <c r="NOT21" s="22"/>
      <c r="NOU21" s="45"/>
      <c r="NOV21" s="22"/>
      <c r="NOW21" s="45"/>
      <c r="NOX21" s="22"/>
      <c r="NOY21" s="45"/>
      <c r="NOZ21" s="22"/>
      <c r="NPA21" s="45"/>
      <c r="NPB21" s="22"/>
      <c r="NPC21" s="45"/>
      <c r="NPD21" s="22"/>
      <c r="NPE21" s="45"/>
      <c r="NPF21" s="22"/>
      <c r="NPG21" s="45"/>
      <c r="NPH21" s="22"/>
      <c r="NPI21" s="45"/>
      <c r="NPJ21" s="22"/>
      <c r="NPK21" s="45"/>
      <c r="NPL21" s="22"/>
      <c r="NPM21" s="45"/>
      <c r="NPN21" s="22"/>
      <c r="NPO21" s="45"/>
      <c r="NPP21" s="22"/>
      <c r="NPQ21" s="45"/>
      <c r="NPR21" s="22"/>
      <c r="NPS21" s="45"/>
      <c r="NPT21" s="22"/>
      <c r="NPU21" s="45"/>
      <c r="NPV21" s="22"/>
      <c r="NPW21" s="45"/>
      <c r="NPX21" s="22"/>
      <c r="NPY21" s="45"/>
      <c r="NPZ21" s="22"/>
      <c r="NQA21" s="45"/>
      <c r="NQB21" s="22"/>
      <c r="NQC21" s="45"/>
      <c r="NQD21" s="22"/>
      <c r="NQE21" s="45"/>
      <c r="NQF21" s="22"/>
      <c r="NQG21" s="45"/>
      <c r="NQH21" s="22"/>
      <c r="NQI21" s="45"/>
      <c r="NQJ21" s="22"/>
      <c r="NQK21" s="45"/>
      <c r="NQL21" s="22"/>
      <c r="NQM21" s="45"/>
      <c r="NQN21" s="22"/>
      <c r="NQO21" s="45"/>
      <c r="NQP21" s="22"/>
      <c r="NQQ21" s="45"/>
      <c r="NQR21" s="22"/>
      <c r="NQS21" s="45"/>
      <c r="NQT21" s="22"/>
      <c r="NQU21" s="45"/>
      <c r="NQV21" s="22"/>
      <c r="NQW21" s="45"/>
      <c r="NQX21" s="22"/>
      <c r="NQY21" s="45"/>
      <c r="NQZ21" s="22"/>
      <c r="NRA21" s="45"/>
      <c r="NRB21" s="22"/>
      <c r="NRC21" s="45"/>
      <c r="NRD21" s="22"/>
      <c r="NRE21" s="45"/>
      <c r="NRF21" s="22"/>
      <c r="NRG21" s="45"/>
      <c r="NRH21" s="22"/>
      <c r="NRI21" s="45"/>
      <c r="NRJ21" s="22"/>
      <c r="NRK21" s="45"/>
      <c r="NRL21" s="22"/>
      <c r="NRM21" s="45"/>
      <c r="NRN21" s="22"/>
      <c r="NRO21" s="45"/>
      <c r="NRP21" s="22"/>
      <c r="NRQ21" s="45"/>
      <c r="NRR21" s="22"/>
      <c r="NRS21" s="45"/>
      <c r="NRT21" s="22"/>
      <c r="NRU21" s="45"/>
      <c r="NRV21" s="22"/>
      <c r="NRW21" s="45"/>
      <c r="NRX21" s="22"/>
      <c r="NRY21" s="45"/>
      <c r="NRZ21" s="22"/>
      <c r="NSA21" s="45"/>
      <c r="NSB21" s="22"/>
      <c r="NSC21" s="45"/>
      <c r="NSD21" s="22"/>
      <c r="NSE21" s="45"/>
      <c r="NSF21" s="22"/>
      <c r="NSG21" s="45"/>
      <c r="NSH21" s="22"/>
      <c r="NSI21" s="45"/>
      <c r="NSJ21" s="22"/>
      <c r="NSK21" s="45"/>
      <c r="NSL21" s="22"/>
      <c r="NSM21" s="45"/>
      <c r="NSN21" s="22"/>
      <c r="NSO21" s="45"/>
      <c r="NSP21" s="22"/>
      <c r="NSQ21" s="45"/>
      <c r="NSR21" s="22"/>
      <c r="NSS21" s="45"/>
      <c r="NST21" s="22"/>
      <c r="NSU21" s="45"/>
      <c r="NSV21" s="22"/>
      <c r="NSW21" s="45"/>
      <c r="NSX21" s="22"/>
      <c r="NSY21" s="45"/>
      <c r="NSZ21" s="22"/>
      <c r="NTA21" s="45"/>
      <c r="NTB21" s="22"/>
      <c r="NTC21" s="45"/>
      <c r="NTD21" s="22"/>
      <c r="NTE21" s="45"/>
      <c r="NTF21" s="22"/>
      <c r="NTG21" s="45"/>
      <c r="NTH21" s="22"/>
      <c r="NTI21" s="45"/>
      <c r="NTJ21" s="22"/>
      <c r="NTK21" s="45"/>
      <c r="NTL21" s="22"/>
      <c r="NTM21" s="45"/>
      <c r="NTN21" s="22"/>
      <c r="NTO21" s="45"/>
      <c r="NTP21" s="22"/>
      <c r="NTQ21" s="45"/>
      <c r="NTR21" s="22"/>
      <c r="NTS21" s="45"/>
      <c r="NTT21" s="22"/>
      <c r="NTU21" s="45"/>
      <c r="NTV21" s="22"/>
      <c r="NTW21" s="45"/>
      <c r="NTX21" s="22"/>
      <c r="NTY21" s="45"/>
      <c r="NTZ21" s="22"/>
      <c r="NUA21" s="45"/>
      <c r="NUB21" s="22"/>
      <c r="NUC21" s="45"/>
      <c r="NUD21" s="22"/>
      <c r="NUE21" s="45"/>
      <c r="NUF21" s="22"/>
      <c r="NUG21" s="45"/>
      <c r="NUH21" s="22"/>
      <c r="NUI21" s="45"/>
      <c r="NUJ21" s="22"/>
      <c r="NUK21" s="45"/>
      <c r="NUL21" s="22"/>
      <c r="NUM21" s="45"/>
      <c r="NUN21" s="22"/>
      <c r="NUO21" s="45"/>
      <c r="NUP21" s="22"/>
      <c r="NUQ21" s="45"/>
      <c r="NUR21" s="22"/>
      <c r="NUS21" s="45"/>
      <c r="NUT21" s="22"/>
      <c r="NUU21" s="45"/>
      <c r="NUV21" s="22"/>
      <c r="NUW21" s="45"/>
      <c r="NUX21" s="22"/>
      <c r="NUY21" s="45"/>
      <c r="NUZ21" s="22"/>
      <c r="NVA21" s="45"/>
      <c r="NVB21" s="22"/>
      <c r="NVC21" s="45"/>
      <c r="NVD21" s="22"/>
      <c r="NVE21" s="45"/>
      <c r="NVF21" s="22"/>
      <c r="NVG21" s="45"/>
      <c r="NVH21" s="22"/>
      <c r="NVI21" s="45"/>
      <c r="NVJ21" s="22"/>
      <c r="NVK21" s="45"/>
      <c r="NVL21" s="22"/>
      <c r="NVM21" s="45"/>
      <c r="NVN21" s="22"/>
      <c r="NVO21" s="45"/>
      <c r="NVP21" s="22"/>
      <c r="NVQ21" s="45"/>
      <c r="NVR21" s="22"/>
      <c r="NVS21" s="45"/>
      <c r="NVT21" s="22"/>
      <c r="NVU21" s="45"/>
      <c r="NVV21" s="22"/>
      <c r="NVW21" s="45"/>
      <c r="NVX21" s="22"/>
      <c r="NVY21" s="45"/>
      <c r="NVZ21" s="22"/>
      <c r="NWA21" s="45"/>
      <c r="NWB21" s="22"/>
      <c r="NWC21" s="45"/>
      <c r="NWD21" s="22"/>
      <c r="NWE21" s="45"/>
      <c r="NWF21" s="22"/>
      <c r="NWG21" s="45"/>
      <c r="NWH21" s="22"/>
      <c r="NWI21" s="45"/>
      <c r="NWJ21" s="22"/>
      <c r="NWK21" s="45"/>
      <c r="NWL21" s="22"/>
      <c r="NWM21" s="45"/>
      <c r="NWN21" s="22"/>
      <c r="NWO21" s="45"/>
      <c r="NWP21" s="22"/>
      <c r="NWQ21" s="45"/>
      <c r="NWR21" s="22"/>
      <c r="NWS21" s="45"/>
      <c r="NWT21" s="22"/>
      <c r="NWU21" s="45"/>
      <c r="NWV21" s="22"/>
      <c r="NWW21" s="45"/>
      <c r="NWX21" s="22"/>
      <c r="NWY21" s="45"/>
      <c r="NWZ21" s="22"/>
      <c r="NXA21" s="45"/>
      <c r="NXB21" s="22"/>
      <c r="NXC21" s="45"/>
      <c r="NXD21" s="22"/>
      <c r="NXE21" s="45"/>
      <c r="NXF21" s="22"/>
      <c r="NXG21" s="45"/>
      <c r="NXH21" s="22"/>
      <c r="NXI21" s="45"/>
      <c r="NXJ21" s="22"/>
      <c r="NXK21" s="45"/>
      <c r="NXL21" s="22"/>
      <c r="NXM21" s="45"/>
      <c r="NXN21" s="22"/>
      <c r="NXO21" s="45"/>
      <c r="NXP21" s="22"/>
      <c r="NXQ21" s="45"/>
      <c r="NXR21" s="22"/>
      <c r="NXS21" s="45"/>
      <c r="NXT21" s="22"/>
      <c r="NXU21" s="45"/>
      <c r="NXV21" s="22"/>
      <c r="NXW21" s="45"/>
      <c r="NXX21" s="22"/>
      <c r="NXY21" s="45"/>
      <c r="NXZ21" s="22"/>
      <c r="NYA21" s="45"/>
      <c r="NYB21" s="22"/>
      <c r="NYC21" s="45"/>
      <c r="NYD21" s="22"/>
      <c r="NYE21" s="45"/>
      <c r="NYF21" s="22"/>
      <c r="NYG21" s="45"/>
      <c r="NYH21" s="22"/>
      <c r="NYI21" s="45"/>
      <c r="NYJ21" s="22"/>
      <c r="NYK21" s="45"/>
      <c r="NYL21" s="22"/>
      <c r="NYM21" s="45"/>
      <c r="NYN21" s="22"/>
      <c r="NYO21" s="45"/>
      <c r="NYP21" s="22"/>
      <c r="NYQ21" s="45"/>
      <c r="NYR21" s="22"/>
      <c r="NYS21" s="45"/>
      <c r="NYT21" s="22"/>
      <c r="NYU21" s="45"/>
      <c r="NYV21" s="22"/>
      <c r="NYW21" s="45"/>
      <c r="NYX21" s="22"/>
      <c r="NYY21" s="45"/>
      <c r="NYZ21" s="22"/>
      <c r="NZA21" s="45"/>
      <c r="NZB21" s="22"/>
      <c r="NZC21" s="45"/>
      <c r="NZD21" s="22"/>
      <c r="NZE21" s="45"/>
      <c r="NZF21" s="22"/>
      <c r="NZG21" s="45"/>
      <c r="NZH21" s="22"/>
      <c r="NZI21" s="45"/>
      <c r="NZJ21" s="22"/>
      <c r="NZK21" s="45"/>
      <c r="NZL21" s="22"/>
      <c r="NZM21" s="45"/>
      <c r="NZN21" s="22"/>
      <c r="NZO21" s="45"/>
      <c r="NZP21" s="22"/>
      <c r="NZQ21" s="45"/>
      <c r="NZR21" s="22"/>
      <c r="NZS21" s="45"/>
      <c r="NZT21" s="22"/>
      <c r="NZU21" s="45"/>
      <c r="NZV21" s="22"/>
      <c r="NZW21" s="45"/>
      <c r="NZX21" s="22"/>
      <c r="NZY21" s="45"/>
      <c r="NZZ21" s="22"/>
      <c r="OAA21" s="45"/>
      <c r="OAB21" s="22"/>
      <c r="OAC21" s="45"/>
      <c r="OAD21" s="22"/>
      <c r="OAE21" s="45"/>
      <c r="OAF21" s="22"/>
      <c r="OAG21" s="45"/>
      <c r="OAH21" s="22"/>
      <c r="OAI21" s="45"/>
      <c r="OAJ21" s="22"/>
      <c r="OAK21" s="45"/>
      <c r="OAL21" s="22"/>
      <c r="OAM21" s="45"/>
      <c r="OAN21" s="22"/>
      <c r="OAO21" s="45"/>
      <c r="OAP21" s="22"/>
      <c r="OAQ21" s="45"/>
      <c r="OAR21" s="22"/>
      <c r="OAS21" s="45"/>
      <c r="OAT21" s="22"/>
      <c r="OAU21" s="45"/>
      <c r="OAV21" s="22"/>
      <c r="OAW21" s="45"/>
      <c r="OAX21" s="22"/>
      <c r="OAY21" s="45"/>
      <c r="OAZ21" s="22"/>
      <c r="OBA21" s="45"/>
      <c r="OBB21" s="22"/>
      <c r="OBC21" s="45"/>
      <c r="OBD21" s="22"/>
      <c r="OBE21" s="45"/>
      <c r="OBF21" s="22"/>
      <c r="OBG21" s="45"/>
      <c r="OBH21" s="22"/>
      <c r="OBI21" s="45"/>
      <c r="OBJ21" s="22"/>
      <c r="OBK21" s="45"/>
      <c r="OBL21" s="22"/>
      <c r="OBM21" s="45"/>
      <c r="OBN21" s="22"/>
      <c r="OBO21" s="45"/>
      <c r="OBP21" s="22"/>
      <c r="OBQ21" s="45"/>
      <c r="OBR21" s="22"/>
      <c r="OBS21" s="45"/>
      <c r="OBT21" s="22"/>
      <c r="OBU21" s="45"/>
      <c r="OBV21" s="22"/>
      <c r="OBW21" s="45"/>
      <c r="OBX21" s="22"/>
      <c r="OBY21" s="45"/>
      <c r="OBZ21" s="22"/>
      <c r="OCA21" s="45"/>
      <c r="OCB21" s="22"/>
      <c r="OCC21" s="45"/>
      <c r="OCD21" s="22"/>
      <c r="OCE21" s="45"/>
      <c r="OCF21" s="22"/>
      <c r="OCG21" s="45"/>
      <c r="OCH21" s="22"/>
      <c r="OCI21" s="45"/>
      <c r="OCJ21" s="22"/>
      <c r="OCK21" s="45"/>
      <c r="OCL21" s="22"/>
      <c r="OCM21" s="45"/>
      <c r="OCN21" s="22"/>
      <c r="OCO21" s="45"/>
      <c r="OCP21" s="22"/>
      <c r="OCQ21" s="45"/>
      <c r="OCR21" s="22"/>
      <c r="OCS21" s="45"/>
      <c r="OCT21" s="22"/>
      <c r="OCU21" s="45"/>
      <c r="OCV21" s="22"/>
      <c r="OCW21" s="45"/>
      <c r="OCX21" s="22"/>
      <c r="OCY21" s="45"/>
      <c r="OCZ21" s="22"/>
      <c r="ODA21" s="45"/>
      <c r="ODB21" s="22"/>
      <c r="ODC21" s="45"/>
      <c r="ODD21" s="22"/>
      <c r="ODE21" s="45"/>
      <c r="ODF21" s="22"/>
      <c r="ODG21" s="45"/>
      <c r="ODH21" s="22"/>
      <c r="ODI21" s="45"/>
      <c r="ODJ21" s="22"/>
      <c r="ODK21" s="45"/>
      <c r="ODL21" s="22"/>
      <c r="ODM21" s="45"/>
      <c r="ODN21" s="22"/>
      <c r="ODO21" s="45"/>
      <c r="ODP21" s="22"/>
      <c r="ODQ21" s="45"/>
      <c r="ODR21" s="22"/>
      <c r="ODS21" s="45"/>
      <c r="ODT21" s="22"/>
      <c r="ODU21" s="45"/>
      <c r="ODV21" s="22"/>
      <c r="ODW21" s="45"/>
      <c r="ODX21" s="22"/>
      <c r="ODY21" s="45"/>
      <c r="ODZ21" s="22"/>
      <c r="OEA21" s="45"/>
      <c r="OEB21" s="22"/>
      <c r="OEC21" s="45"/>
      <c r="OED21" s="22"/>
      <c r="OEE21" s="45"/>
      <c r="OEF21" s="22"/>
      <c r="OEG21" s="45"/>
      <c r="OEH21" s="22"/>
      <c r="OEI21" s="45"/>
      <c r="OEJ21" s="22"/>
      <c r="OEK21" s="45"/>
      <c r="OEL21" s="22"/>
      <c r="OEM21" s="45"/>
      <c r="OEN21" s="22"/>
      <c r="OEO21" s="45"/>
      <c r="OEP21" s="22"/>
      <c r="OEQ21" s="45"/>
      <c r="OER21" s="22"/>
      <c r="OES21" s="45"/>
      <c r="OET21" s="22"/>
      <c r="OEU21" s="45"/>
      <c r="OEV21" s="22"/>
      <c r="OEW21" s="45"/>
      <c r="OEX21" s="22"/>
      <c r="OEY21" s="45"/>
      <c r="OEZ21" s="22"/>
      <c r="OFA21" s="45"/>
      <c r="OFB21" s="22"/>
      <c r="OFC21" s="45"/>
      <c r="OFD21" s="22"/>
      <c r="OFE21" s="45"/>
      <c r="OFF21" s="22"/>
      <c r="OFG21" s="45"/>
      <c r="OFH21" s="22"/>
      <c r="OFI21" s="45"/>
      <c r="OFJ21" s="22"/>
      <c r="OFK21" s="45"/>
      <c r="OFL21" s="22"/>
      <c r="OFM21" s="45"/>
      <c r="OFN21" s="22"/>
      <c r="OFO21" s="45"/>
      <c r="OFP21" s="22"/>
      <c r="OFQ21" s="45"/>
      <c r="OFR21" s="22"/>
      <c r="OFS21" s="45"/>
      <c r="OFT21" s="22"/>
      <c r="OFU21" s="45"/>
      <c r="OFV21" s="22"/>
      <c r="OFW21" s="45"/>
      <c r="OFX21" s="22"/>
      <c r="OFY21" s="45"/>
      <c r="OFZ21" s="22"/>
      <c r="OGA21" s="45"/>
      <c r="OGB21" s="22"/>
      <c r="OGC21" s="45"/>
      <c r="OGD21" s="22"/>
      <c r="OGE21" s="45"/>
      <c r="OGF21" s="22"/>
      <c r="OGG21" s="45"/>
      <c r="OGH21" s="22"/>
      <c r="OGI21" s="45"/>
      <c r="OGJ21" s="22"/>
      <c r="OGK21" s="45"/>
      <c r="OGL21" s="22"/>
      <c r="OGM21" s="45"/>
      <c r="OGN21" s="22"/>
      <c r="OGO21" s="45"/>
      <c r="OGP21" s="22"/>
      <c r="OGQ21" s="45"/>
      <c r="OGR21" s="22"/>
      <c r="OGS21" s="45"/>
      <c r="OGT21" s="22"/>
      <c r="OGU21" s="45"/>
      <c r="OGV21" s="22"/>
      <c r="OGW21" s="45"/>
      <c r="OGX21" s="22"/>
      <c r="OGY21" s="45"/>
      <c r="OGZ21" s="22"/>
      <c r="OHA21" s="45"/>
      <c r="OHB21" s="22"/>
      <c r="OHC21" s="45"/>
      <c r="OHD21" s="22"/>
      <c r="OHE21" s="45"/>
      <c r="OHF21" s="22"/>
      <c r="OHG21" s="45"/>
      <c r="OHH21" s="22"/>
      <c r="OHI21" s="45"/>
      <c r="OHJ21" s="22"/>
      <c r="OHK21" s="45"/>
      <c r="OHL21" s="22"/>
      <c r="OHM21" s="45"/>
      <c r="OHN21" s="22"/>
      <c r="OHO21" s="45"/>
      <c r="OHP21" s="22"/>
      <c r="OHQ21" s="45"/>
      <c r="OHR21" s="22"/>
      <c r="OHS21" s="45"/>
      <c r="OHT21" s="22"/>
      <c r="OHU21" s="45"/>
      <c r="OHV21" s="22"/>
      <c r="OHW21" s="45"/>
      <c r="OHX21" s="22"/>
      <c r="OHY21" s="45"/>
      <c r="OHZ21" s="22"/>
      <c r="OIA21" s="45"/>
      <c r="OIB21" s="22"/>
      <c r="OIC21" s="45"/>
      <c r="OID21" s="22"/>
      <c r="OIE21" s="45"/>
      <c r="OIF21" s="22"/>
      <c r="OIG21" s="45"/>
      <c r="OIH21" s="22"/>
      <c r="OII21" s="45"/>
      <c r="OIJ21" s="22"/>
      <c r="OIK21" s="45"/>
      <c r="OIL21" s="22"/>
      <c r="OIM21" s="45"/>
      <c r="OIN21" s="22"/>
      <c r="OIO21" s="45"/>
      <c r="OIP21" s="22"/>
      <c r="OIQ21" s="45"/>
      <c r="OIR21" s="22"/>
      <c r="OIS21" s="45"/>
      <c r="OIT21" s="22"/>
      <c r="OIU21" s="45"/>
      <c r="OIV21" s="22"/>
      <c r="OIW21" s="45"/>
      <c r="OIX21" s="22"/>
      <c r="OIY21" s="45"/>
      <c r="OIZ21" s="22"/>
      <c r="OJA21" s="45"/>
      <c r="OJB21" s="22"/>
      <c r="OJC21" s="45"/>
      <c r="OJD21" s="22"/>
      <c r="OJE21" s="45"/>
      <c r="OJF21" s="22"/>
      <c r="OJG21" s="45"/>
      <c r="OJH21" s="22"/>
      <c r="OJI21" s="45"/>
      <c r="OJJ21" s="22"/>
      <c r="OJK21" s="45"/>
      <c r="OJL21" s="22"/>
      <c r="OJM21" s="45"/>
      <c r="OJN21" s="22"/>
      <c r="OJO21" s="45"/>
      <c r="OJP21" s="22"/>
      <c r="OJQ21" s="45"/>
      <c r="OJR21" s="22"/>
      <c r="OJS21" s="45"/>
      <c r="OJT21" s="22"/>
      <c r="OJU21" s="45"/>
      <c r="OJV21" s="22"/>
      <c r="OJW21" s="45"/>
      <c r="OJX21" s="22"/>
      <c r="OJY21" s="45"/>
      <c r="OJZ21" s="22"/>
      <c r="OKA21" s="45"/>
      <c r="OKB21" s="22"/>
      <c r="OKC21" s="45"/>
      <c r="OKD21" s="22"/>
      <c r="OKE21" s="45"/>
      <c r="OKF21" s="22"/>
      <c r="OKG21" s="45"/>
      <c r="OKH21" s="22"/>
      <c r="OKI21" s="45"/>
      <c r="OKJ21" s="22"/>
      <c r="OKK21" s="45"/>
      <c r="OKL21" s="22"/>
      <c r="OKM21" s="45"/>
      <c r="OKN21" s="22"/>
      <c r="OKO21" s="45"/>
      <c r="OKP21" s="22"/>
      <c r="OKQ21" s="45"/>
      <c r="OKR21" s="22"/>
      <c r="OKS21" s="45"/>
      <c r="OKT21" s="22"/>
      <c r="OKU21" s="45"/>
      <c r="OKV21" s="22"/>
      <c r="OKW21" s="45"/>
      <c r="OKX21" s="22"/>
      <c r="OKY21" s="45"/>
      <c r="OKZ21" s="22"/>
      <c r="OLA21" s="45"/>
      <c r="OLB21" s="22"/>
      <c r="OLC21" s="45"/>
      <c r="OLD21" s="22"/>
      <c r="OLE21" s="45"/>
      <c r="OLF21" s="22"/>
      <c r="OLG21" s="45"/>
      <c r="OLH21" s="22"/>
      <c r="OLI21" s="45"/>
      <c r="OLJ21" s="22"/>
      <c r="OLK21" s="45"/>
      <c r="OLL21" s="22"/>
      <c r="OLM21" s="45"/>
      <c r="OLN21" s="22"/>
      <c r="OLO21" s="45"/>
      <c r="OLP21" s="22"/>
      <c r="OLQ21" s="45"/>
      <c r="OLR21" s="22"/>
      <c r="OLS21" s="45"/>
      <c r="OLT21" s="22"/>
      <c r="OLU21" s="45"/>
      <c r="OLV21" s="22"/>
      <c r="OLW21" s="45"/>
      <c r="OLX21" s="22"/>
      <c r="OLY21" s="45"/>
      <c r="OLZ21" s="22"/>
      <c r="OMA21" s="45"/>
      <c r="OMB21" s="22"/>
      <c r="OMC21" s="45"/>
      <c r="OMD21" s="22"/>
      <c r="OME21" s="45"/>
      <c r="OMF21" s="22"/>
      <c r="OMG21" s="45"/>
      <c r="OMH21" s="22"/>
      <c r="OMI21" s="45"/>
      <c r="OMJ21" s="22"/>
      <c r="OMK21" s="45"/>
      <c r="OML21" s="22"/>
      <c r="OMM21" s="45"/>
      <c r="OMN21" s="22"/>
      <c r="OMO21" s="45"/>
      <c r="OMP21" s="22"/>
      <c r="OMQ21" s="45"/>
      <c r="OMR21" s="22"/>
      <c r="OMS21" s="45"/>
      <c r="OMT21" s="22"/>
      <c r="OMU21" s="45"/>
      <c r="OMV21" s="22"/>
      <c r="OMW21" s="45"/>
      <c r="OMX21" s="22"/>
      <c r="OMY21" s="45"/>
      <c r="OMZ21" s="22"/>
      <c r="ONA21" s="45"/>
      <c r="ONB21" s="22"/>
      <c r="ONC21" s="45"/>
      <c r="OND21" s="22"/>
      <c r="ONE21" s="45"/>
      <c r="ONF21" s="22"/>
      <c r="ONG21" s="45"/>
      <c r="ONH21" s="22"/>
      <c r="ONI21" s="45"/>
      <c r="ONJ21" s="22"/>
      <c r="ONK21" s="45"/>
      <c r="ONL21" s="22"/>
      <c r="ONM21" s="45"/>
      <c r="ONN21" s="22"/>
      <c r="ONO21" s="45"/>
      <c r="ONP21" s="22"/>
      <c r="ONQ21" s="45"/>
      <c r="ONR21" s="22"/>
      <c r="ONS21" s="45"/>
      <c r="ONT21" s="22"/>
      <c r="ONU21" s="45"/>
      <c r="ONV21" s="22"/>
      <c r="ONW21" s="45"/>
      <c r="ONX21" s="22"/>
      <c r="ONY21" s="45"/>
      <c r="ONZ21" s="22"/>
      <c r="OOA21" s="45"/>
      <c r="OOB21" s="22"/>
      <c r="OOC21" s="45"/>
      <c r="OOD21" s="22"/>
      <c r="OOE21" s="45"/>
      <c r="OOF21" s="22"/>
      <c r="OOG21" s="45"/>
      <c r="OOH21" s="22"/>
      <c r="OOI21" s="45"/>
      <c r="OOJ21" s="22"/>
      <c r="OOK21" s="45"/>
      <c r="OOL21" s="22"/>
      <c r="OOM21" s="45"/>
      <c r="OON21" s="22"/>
      <c r="OOO21" s="45"/>
      <c r="OOP21" s="22"/>
      <c r="OOQ21" s="45"/>
      <c r="OOR21" s="22"/>
      <c r="OOS21" s="45"/>
      <c r="OOT21" s="22"/>
      <c r="OOU21" s="45"/>
      <c r="OOV21" s="22"/>
      <c r="OOW21" s="45"/>
      <c r="OOX21" s="22"/>
      <c r="OOY21" s="45"/>
      <c r="OOZ21" s="22"/>
      <c r="OPA21" s="45"/>
      <c r="OPB21" s="22"/>
      <c r="OPC21" s="45"/>
      <c r="OPD21" s="22"/>
      <c r="OPE21" s="45"/>
      <c r="OPF21" s="22"/>
      <c r="OPG21" s="45"/>
      <c r="OPH21" s="22"/>
      <c r="OPI21" s="45"/>
      <c r="OPJ21" s="22"/>
      <c r="OPK21" s="45"/>
      <c r="OPL21" s="22"/>
      <c r="OPM21" s="45"/>
      <c r="OPN21" s="22"/>
      <c r="OPO21" s="45"/>
      <c r="OPP21" s="22"/>
      <c r="OPQ21" s="45"/>
      <c r="OPR21" s="22"/>
      <c r="OPS21" s="45"/>
      <c r="OPT21" s="22"/>
      <c r="OPU21" s="45"/>
      <c r="OPV21" s="22"/>
      <c r="OPW21" s="45"/>
      <c r="OPX21" s="22"/>
      <c r="OPY21" s="45"/>
      <c r="OPZ21" s="22"/>
      <c r="OQA21" s="45"/>
      <c r="OQB21" s="22"/>
      <c r="OQC21" s="45"/>
      <c r="OQD21" s="22"/>
      <c r="OQE21" s="45"/>
      <c r="OQF21" s="22"/>
      <c r="OQG21" s="45"/>
      <c r="OQH21" s="22"/>
      <c r="OQI21" s="45"/>
      <c r="OQJ21" s="22"/>
      <c r="OQK21" s="45"/>
      <c r="OQL21" s="22"/>
      <c r="OQM21" s="45"/>
      <c r="OQN21" s="22"/>
      <c r="OQO21" s="45"/>
      <c r="OQP21" s="22"/>
      <c r="OQQ21" s="45"/>
      <c r="OQR21" s="22"/>
      <c r="OQS21" s="45"/>
      <c r="OQT21" s="22"/>
      <c r="OQU21" s="45"/>
      <c r="OQV21" s="22"/>
      <c r="OQW21" s="45"/>
      <c r="OQX21" s="22"/>
      <c r="OQY21" s="45"/>
      <c r="OQZ21" s="22"/>
      <c r="ORA21" s="45"/>
      <c r="ORB21" s="22"/>
      <c r="ORC21" s="45"/>
      <c r="ORD21" s="22"/>
      <c r="ORE21" s="45"/>
      <c r="ORF21" s="22"/>
      <c r="ORG21" s="45"/>
      <c r="ORH21" s="22"/>
      <c r="ORI21" s="45"/>
      <c r="ORJ21" s="22"/>
      <c r="ORK21" s="45"/>
      <c r="ORL21" s="22"/>
      <c r="ORM21" s="45"/>
      <c r="ORN21" s="22"/>
      <c r="ORO21" s="45"/>
      <c r="ORP21" s="22"/>
      <c r="ORQ21" s="45"/>
      <c r="ORR21" s="22"/>
      <c r="ORS21" s="45"/>
      <c r="ORT21" s="22"/>
      <c r="ORU21" s="45"/>
      <c r="ORV21" s="22"/>
      <c r="ORW21" s="45"/>
      <c r="ORX21" s="22"/>
      <c r="ORY21" s="45"/>
      <c r="ORZ21" s="22"/>
      <c r="OSA21" s="45"/>
      <c r="OSB21" s="22"/>
      <c r="OSC21" s="45"/>
      <c r="OSD21" s="22"/>
      <c r="OSE21" s="45"/>
      <c r="OSF21" s="22"/>
      <c r="OSG21" s="45"/>
      <c r="OSH21" s="22"/>
      <c r="OSI21" s="45"/>
      <c r="OSJ21" s="22"/>
      <c r="OSK21" s="45"/>
      <c r="OSL21" s="22"/>
      <c r="OSM21" s="45"/>
      <c r="OSN21" s="22"/>
      <c r="OSO21" s="45"/>
      <c r="OSP21" s="22"/>
      <c r="OSQ21" s="45"/>
      <c r="OSR21" s="22"/>
      <c r="OSS21" s="45"/>
      <c r="OST21" s="22"/>
      <c r="OSU21" s="45"/>
      <c r="OSV21" s="22"/>
      <c r="OSW21" s="45"/>
      <c r="OSX21" s="22"/>
      <c r="OSY21" s="45"/>
      <c r="OSZ21" s="22"/>
      <c r="OTA21" s="45"/>
      <c r="OTB21" s="22"/>
      <c r="OTC21" s="45"/>
      <c r="OTD21" s="22"/>
      <c r="OTE21" s="45"/>
      <c r="OTF21" s="22"/>
      <c r="OTG21" s="45"/>
      <c r="OTH21" s="22"/>
      <c r="OTI21" s="45"/>
      <c r="OTJ21" s="22"/>
      <c r="OTK21" s="45"/>
      <c r="OTL21" s="22"/>
      <c r="OTM21" s="45"/>
      <c r="OTN21" s="22"/>
      <c r="OTO21" s="45"/>
      <c r="OTP21" s="22"/>
      <c r="OTQ21" s="45"/>
      <c r="OTR21" s="22"/>
      <c r="OTS21" s="45"/>
      <c r="OTT21" s="22"/>
      <c r="OTU21" s="45"/>
      <c r="OTV21" s="22"/>
      <c r="OTW21" s="45"/>
      <c r="OTX21" s="22"/>
      <c r="OTY21" s="45"/>
      <c r="OTZ21" s="22"/>
      <c r="OUA21" s="45"/>
      <c r="OUB21" s="22"/>
      <c r="OUC21" s="45"/>
      <c r="OUD21" s="22"/>
      <c r="OUE21" s="45"/>
      <c r="OUF21" s="22"/>
      <c r="OUG21" s="45"/>
      <c r="OUH21" s="22"/>
      <c r="OUI21" s="45"/>
      <c r="OUJ21" s="22"/>
      <c r="OUK21" s="45"/>
      <c r="OUL21" s="22"/>
      <c r="OUM21" s="45"/>
      <c r="OUN21" s="22"/>
      <c r="OUO21" s="45"/>
      <c r="OUP21" s="22"/>
      <c r="OUQ21" s="45"/>
      <c r="OUR21" s="22"/>
      <c r="OUS21" s="45"/>
      <c r="OUT21" s="22"/>
      <c r="OUU21" s="45"/>
      <c r="OUV21" s="22"/>
      <c r="OUW21" s="45"/>
      <c r="OUX21" s="22"/>
      <c r="OUY21" s="45"/>
      <c r="OUZ21" s="22"/>
      <c r="OVA21" s="45"/>
      <c r="OVB21" s="22"/>
      <c r="OVC21" s="45"/>
      <c r="OVD21" s="22"/>
      <c r="OVE21" s="45"/>
      <c r="OVF21" s="22"/>
      <c r="OVG21" s="45"/>
      <c r="OVH21" s="22"/>
      <c r="OVI21" s="45"/>
      <c r="OVJ21" s="22"/>
      <c r="OVK21" s="45"/>
      <c r="OVL21" s="22"/>
      <c r="OVM21" s="45"/>
      <c r="OVN21" s="22"/>
      <c r="OVO21" s="45"/>
      <c r="OVP21" s="22"/>
      <c r="OVQ21" s="45"/>
      <c r="OVR21" s="22"/>
      <c r="OVS21" s="45"/>
      <c r="OVT21" s="22"/>
      <c r="OVU21" s="45"/>
      <c r="OVV21" s="22"/>
      <c r="OVW21" s="45"/>
      <c r="OVX21" s="22"/>
      <c r="OVY21" s="45"/>
      <c r="OVZ21" s="22"/>
      <c r="OWA21" s="45"/>
      <c r="OWB21" s="22"/>
      <c r="OWC21" s="45"/>
      <c r="OWD21" s="22"/>
      <c r="OWE21" s="45"/>
      <c r="OWF21" s="22"/>
      <c r="OWG21" s="45"/>
      <c r="OWH21" s="22"/>
      <c r="OWI21" s="45"/>
      <c r="OWJ21" s="22"/>
      <c r="OWK21" s="45"/>
      <c r="OWL21" s="22"/>
      <c r="OWM21" s="45"/>
      <c r="OWN21" s="22"/>
      <c r="OWO21" s="45"/>
      <c r="OWP21" s="22"/>
      <c r="OWQ21" s="45"/>
      <c r="OWR21" s="22"/>
      <c r="OWS21" s="45"/>
      <c r="OWT21" s="22"/>
      <c r="OWU21" s="45"/>
      <c r="OWV21" s="22"/>
      <c r="OWW21" s="45"/>
      <c r="OWX21" s="22"/>
      <c r="OWY21" s="45"/>
      <c r="OWZ21" s="22"/>
      <c r="OXA21" s="45"/>
      <c r="OXB21" s="22"/>
      <c r="OXC21" s="45"/>
      <c r="OXD21" s="22"/>
      <c r="OXE21" s="45"/>
      <c r="OXF21" s="22"/>
      <c r="OXG21" s="45"/>
      <c r="OXH21" s="22"/>
      <c r="OXI21" s="45"/>
      <c r="OXJ21" s="22"/>
      <c r="OXK21" s="45"/>
      <c r="OXL21" s="22"/>
      <c r="OXM21" s="45"/>
      <c r="OXN21" s="22"/>
      <c r="OXO21" s="45"/>
      <c r="OXP21" s="22"/>
      <c r="OXQ21" s="45"/>
      <c r="OXR21" s="22"/>
      <c r="OXS21" s="45"/>
      <c r="OXT21" s="22"/>
      <c r="OXU21" s="45"/>
      <c r="OXV21" s="22"/>
      <c r="OXW21" s="45"/>
      <c r="OXX21" s="22"/>
      <c r="OXY21" s="45"/>
      <c r="OXZ21" s="22"/>
      <c r="OYA21" s="45"/>
      <c r="OYB21" s="22"/>
      <c r="OYC21" s="45"/>
      <c r="OYD21" s="22"/>
      <c r="OYE21" s="45"/>
      <c r="OYF21" s="22"/>
      <c r="OYG21" s="45"/>
      <c r="OYH21" s="22"/>
      <c r="OYI21" s="45"/>
      <c r="OYJ21" s="22"/>
      <c r="OYK21" s="45"/>
      <c r="OYL21" s="22"/>
      <c r="OYM21" s="45"/>
      <c r="OYN21" s="22"/>
      <c r="OYO21" s="45"/>
      <c r="OYP21" s="22"/>
      <c r="OYQ21" s="45"/>
      <c r="OYR21" s="22"/>
      <c r="OYS21" s="45"/>
      <c r="OYT21" s="22"/>
      <c r="OYU21" s="45"/>
      <c r="OYV21" s="22"/>
      <c r="OYW21" s="45"/>
      <c r="OYX21" s="22"/>
      <c r="OYY21" s="45"/>
      <c r="OYZ21" s="22"/>
      <c r="OZA21" s="45"/>
      <c r="OZB21" s="22"/>
      <c r="OZC21" s="45"/>
      <c r="OZD21" s="22"/>
      <c r="OZE21" s="45"/>
      <c r="OZF21" s="22"/>
      <c r="OZG21" s="45"/>
      <c r="OZH21" s="22"/>
      <c r="OZI21" s="45"/>
      <c r="OZJ21" s="22"/>
      <c r="OZK21" s="45"/>
      <c r="OZL21" s="22"/>
      <c r="OZM21" s="45"/>
      <c r="OZN21" s="22"/>
      <c r="OZO21" s="45"/>
      <c r="OZP21" s="22"/>
      <c r="OZQ21" s="45"/>
      <c r="OZR21" s="22"/>
      <c r="OZS21" s="45"/>
      <c r="OZT21" s="22"/>
      <c r="OZU21" s="45"/>
      <c r="OZV21" s="22"/>
      <c r="OZW21" s="45"/>
      <c r="OZX21" s="22"/>
      <c r="OZY21" s="45"/>
      <c r="OZZ21" s="22"/>
      <c r="PAA21" s="45"/>
      <c r="PAB21" s="22"/>
      <c r="PAC21" s="45"/>
      <c r="PAD21" s="22"/>
      <c r="PAE21" s="45"/>
      <c r="PAF21" s="22"/>
      <c r="PAG21" s="45"/>
      <c r="PAH21" s="22"/>
      <c r="PAI21" s="45"/>
      <c r="PAJ21" s="22"/>
      <c r="PAK21" s="45"/>
      <c r="PAL21" s="22"/>
      <c r="PAM21" s="45"/>
      <c r="PAN21" s="22"/>
      <c r="PAO21" s="45"/>
      <c r="PAP21" s="22"/>
      <c r="PAQ21" s="45"/>
      <c r="PAR21" s="22"/>
      <c r="PAS21" s="45"/>
      <c r="PAT21" s="22"/>
      <c r="PAU21" s="45"/>
      <c r="PAV21" s="22"/>
      <c r="PAW21" s="45"/>
      <c r="PAX21" s="22"/>
      <c r="PAY21" s="45"/>
      <c r="PAZ21" s="22"/>
      <c r="PBA21" s="45"/>
      <c r="PBB21" s="22"/>
      <c r="PBC21" s="45"/>
      <c r="PBD21" s="22"/>
      <c r="PBE21" s="45"/>
      <c r="PBF21" s="22"/>
      <c r="PBG21" s="45"/>
      <c r="PBH21" s="22"/>
      <c r="PBI21" s="45"/>
      <c r="PBJ21" s="22"/>
      <c r="PBK21" s="45"/>
      <c r="PBL21" s="22"/>
      <c r="PBM21" s="45"/>
      <c r="PBN21" s="22"/>
      <c r="PBO21" s="45"/>
      <c r="PBP21" s="22"/>
      <c r="PBQ21" s="45"/>
      <c r="PBR21" s="22"/>
      <c r="PBS21" s="45"/>
      <c r="PBT21" s="22"/>
      <c r="PBU21" s="45"/>
      <c r="PBV21" s="22"/>
      <c r="PBW21" s="45"/>
      <c r="PBX21" s="22"/>
      <c r="PBY21" s="45"/>
      <c r="PBZ21" s="22"/>
      <c r="PCA21" s="45"/>
      <c r="PCB21" s="22"/>
      <c r="PCC21" s="45"/>
      <c r="PCD21" s="22"/>
      <c r="PCE21" s="45"/>
      <c r="PCF21" s="22"/>
      <c r="PCG21" s="45"/>
      <c r="PCH21" s="22"/>
      <c r="PCI21" s="45"/>
      <c r="PCJ21" s="22"/>
      <c r="PCK21" s="45"/>
      <c r="PCL21" s="22"/>
      <c r="PCM21" s="45"/>
      <c r="PCN21" s="22"/>
      <c r="PCO21" s="45"/>
      <c r="PCP21" s="22"/>
      <c r="PCQ21" s="45"/>
      <c r="PCR21" s="22"/>
      <c r="PCS21" s="45"/>
      <c r="PCT21" s="22"/>
      <c r="PCU21" s="45"/>
      <c r="PCV21" s="22"/>
      <c r="PCW21" s="45"/>
      <c r="PCX21" s="22"/>
      <c r="PCY21" s="45"/>
      <c r="PCZ21" s="22"/>
      <c r="PDA21" s="45"/>
      <c r="PDB21" s="22"/>
      <c r="PDC21" s="45"/>
      <c r="PDD21" s="22"/>
      <c r="PDE21" s="45"/>
      <c r="PDF21" s="22"/>
      <c r="PDG21" s="45"/>
      <c r="PDH21" s="22"/>
      <c r="PDI21" s="45"/>
      <c r="PDJ21" s="22"/>
      <c r="PDK21" s="45"/>
      <c r="PDL21" s="22"/>
      <c r="PDM21" s="45"/>
      <c r="PDN21" s="22"/>
      <c r="PDO21" s="45"/>
      <c r="PDP21" s="22"/>
      <c r="PDQ21" s="45"/>
      <c r="PDR21" s="22"/>
      <c r="PDS21" s="45"/>
      <c r="PDT21" s="22"/>
      <c r="PDU21" s="45"/>
      <c r="PDV21" s="22"/>
      <c r="PDW21" s="45"/>
      <c r="PDX21" s="22"/>
      <c r="PDY21" s="45"/>
      <c r="PDZ21" s="22"/>
      <c r="PEA21" s="45"/>
      <c r="PEB21" s="22"/>
      <c r="PEC21" s="45"/>
      <c r="PED21" s="22"/>
      <c r="PEE21" s="45"/>
      <c r="PEF21" s="22"/>
      <c r="PEG21" s="45"/>
      <c r="PEH21" s="22"/>
      <c r="PEI21" s="45"/>
      <c r="PEJ21" s="22"/>
      <c r="PEK21" s="45"/>
      <c r="PEL21" s="22"/>
      <c r="PEM21" s="45"/>
      <c r="PEN21" s="22"/>
      <c r="PEO21" s="45"/>
      <c r="PEP21" s="22"/>
      <c r="PEQ21" s="45"/>
      <c r="PER21" s="22"/>
      <c r="PES21" s="45"/>
      <c r="PET21" s="22"/>
      <c r="PEU21" s="45"/>
      <c r="PEV21" s="22"/>
      <c r="PEW21" s="45"/>
      <c r="PEX21" s="22"/>
      <c r="PEY21" s="45"/>
      <c r="PEZ21" s="22"/>
      <c r="PFA21" s="45"/>
      <c r="PFB21" s="22"/>
      <c r="PFC21" s="45"/>
      <c r="PFD21" s="22"/>
      <c r="PFE21" s="45"/>
      <c r="PFF21" s="22"/>
      <c r="PFG21" s="45"/>
      <c r="PFH21" s="22"/>
      <c r="PFI21" s="45"/>
      <c r="PFJ21" s="22"/>
      <c r="PFK21" s="45"/>
      <c r="PFL21" s="22"/>
      <c r="PFM21" s="45"/>
      <c r="PFN21" s="22"/>
      <c r="PFO21" s="45"/>
      <c r="PFP21" s="22"/>
      <c r="PFQ21" s="45"/>
      <c r="PFR21" s="22"/>
      <c r="PFS21" s="45"/>
      <c r="PFT21" s="22"/>
      <c r="PFU21" s="45"/>
      <c r="PFV21" s="22"/>
      <c r="PFW21" s="45"/>
      <c r="PFX21" s="22"/>
      <c r="PFY21" s="45"/>
      <c r="PFZ21" s="22"/>
      <c r="PGA21" s="45"/>
      <c r="PGB21" s="22"/>
      <c r="PGC21" s="45"/>
      <c r="PGD21" s="22"/>
      <c r="PGE21" s="45"/>
      <c r="PGF21" s="22"/>
      <c r="PGG21" s="45"/>
      <c r="PGH21" s="22"/>
      <c r="PGI21" s="45"/>
      <c r="PGJ21" s="22"/>
      <c r="PGK21" s="45"/>
      <c r="PGL21" s="22"/>
      <c r="PGM21" s="45"/>
      <c r="PGN21" s="22"/>
      <c r="PGO21" s="45"/>
      <c r="PGP21" s="22"/>
      <c r="PGQ21" s="45"/>
      <c r="PGR21" s="22"/>
      <c r="PGS21" s="45"/>
      <c r="PGT21" s="22"/>
      <c r="PGU21" s="45"/>
      <c r="PGV21" s="22"/>
      <c r="PGW21" s="45"/>
      <c r="PGX21" s="22"/>
      <c r="PGY21" s="45"/>
      <c r="PGZ21" s="22"/>
      <c r="PHA21" s="45"/>
      <c r="PHB21" s="22"/>
      <c r="PHC21" s="45"/>
      <c r="PHD21" s="22"/>
      <c r="PHE21" s="45"/>
      <c r="PHF21" s="22"/>
      <c r="PHG21" s="45"/>
      <c r="PHH21" s="22"/>
      <c r="PHI21" s="45"/>
      <c r="PHJ21" s="22"/>
      <c r="PHK21" s="45"/>
      <c r="PHL21" s="22"/>
      <c r="PHM21" s="45"/>
      <c r="PHN21" s="22"/>
      <c r="PHO21" s="45"/>
      <c r="PHP21" s="22"/>
      <c r="PHQ21" s="45"/>
      <c r="PHR21" s="22"/>
      <c r="PHS21" s="45"/>
      <c r="PHT21" s="22"/>
      <c r="PHU21" s="45"/>
      <c r="PHV21" s="22"/>
      <c r="PHW21" s="45"/>
      <c r="PHX21" s="22"/>
      <c r="PHY21" s="45"/>
      <c r="PHZ21" s="22"/>
      <c r="PIA21" s="45"/>
      <c r="PIB21" s="22"/>
      <c r="PIC21" s="45"/>
      <c r="PID21" s="22"/>
      <c r="PIE21" s="45"/>
      <c r="PIF21" s="22"/>
      <c r="PIG21" s="45"/>
      <c r="PIH21" s="22"/>
      <c r="PII21" s="45"/>
      <c r="PIJ21" s="22"/>
      <c r="PIK21" s="45"/>
      <c r="PIL21" s="22"/>
      <c r="PIM21" s="45"/>
      <c r="PIN21" s="22"/>
      <c r="PIO21" s="45"/>
      <c r="PIP21" s="22"/>
      <c r="PIQ21" s="45"/>
      <c r="PIR21" s="22"/>
      <c r="PIS21" s="45"/>
      <c r="PIT21" s="22"/>
      <c r="PIU21" s="45"/>
      <c r="PIV21" s="22"/>
      <c r="PIW21" s="45"/>
      <c r="PIX21" s="22"/>
      <c r="PIY21" s="45"/>
      <c r="PIZ21" s="22"/>
      <c r="PJA21" s="45"/>
      <c r="PJB21" s="22"/>
      <c r="PJC21" s="45"/>
      <c r="PJD21" s="22"/>
      <c r="PJE21" s="45"/>
      <c r="PJF21" s="22"/>
      <c r="PJG21" s="45"/>
      <c r="PJH21" s="22"/>
      <c r="PJI21" s="45"/>
      <c r="PJJ21" s="22"/>
      <c r="PJK21" s="45"/>
      <c r="PJL21" s="22"/>
      <c r="PJM21" s="45"/>
      <c r="PJN21" s="22"/>
      <c r="PJO21" s="45"/>
      <c r="PJP21" s="22"/>
      <c r="PJQ21" s="45"/>
      <c r="PJR21" s="22"/>
      <c r="PJS21" s="45"/>
      <c r="PJT21" s="22"/>
      <c r="PJU21" s="45"/>
      <c r="PJV21" s="22"/>
      <c r="PJW21" s="45"/>
      <c r="PJX21" s="22"/>
      <c r="PJY21" s="45"/>
      <c r="PJZ21" s="22"/>
      <c r="PKA21" s="45"/>
      <c r="PKB21" s="22"/>
      <c r="PKC21" s="45"/>
      <c r="PKD21" s="22"/>
      <c r="PKE21" s="45"/>
      <c r="PKF21" s="22"/>
      <c r="PKG21" s="45"/>
      <c r="PKH21" s="22"/>
      <c r="PKI21" s="45"/>
      <c r="PKJ21" s="22"/>
      <c r="PKK21" s="45"/>
      <c r="PKL21" s="22"/>
      <c r="PKM21" s="45"/>
      <c r="PKN21" s="22"/>
      <c r="PKO21" s="45"/>
      <c r="PKP21" s="22"/>
      <c r="PKQ21" s="45"/>
      <c r="PKR21" s="22"/>
      <c r="PKS21" s="45"/>
      <c r="PKT21" s="22"/>
      <c r="PKU21" s="45"/>
      <c r="PKV21" s="22"/>
      <c r="PKW21" s="45"/>
      <c r="PKX21" s="22"/>
      <c r="PKY21" s="45"/>
      <c r="PKZ21" s="22"/>
      <c r="PLA21" s="45"/>
      <c r="PLB21" s="22"/>
      <c r="PLC21" s="45"/>
      <c r="PLD21" s="22"/>
      <c r="PLE21" s="45"/>
      <c r="PLF21" s="22"/>
      <c r="PLG21" s="45"/>
      <c r="PLH21" s="22"/>
      <c r="PLI21" s="45"/>
      <c r="PLJ21" s="22"/>
      <c r="PLK21" s="45"/>
      <c r="PLL21" s="22"/>
      <c r="PLM21" s="45"/>
      <c r="PLN21" s="22"/>
      <c r="PLO21" s="45"/>
      <c r="PLP21" s="22"/>
      <c r="PLQ21" s="45"/>
      <c r="PLR21" s="22"/>
      <c r="PLS21" s="45"/>
      <c r="PLT21" s="22"/>
      <c r="PLU21" s="45"/>
      <c r="PLV21" s="22"/>
      <c r="PLW21" s="45"/>
      <c r="PLX21" s="22"/>
      <c r="PLY21" s="45"/>
      <c r="PLZ21" s="22"/>
      <c r="PMA21" s="45"/>
      <c r="PMB21" s="22"/>
      <c r="PMC21" s="45"/>
      <c r="PMD21" s="22"/>
      <c r="PME21" s="45"/>
      <c r="PMF21" s="22"/>
      <c r="PMG21" s="45"/>
      <c r="PMH21" s="22"/>
      <c r="PMI21" s="45"/>
      <c r="PMJ21" s="22"/>
      <c r="PMK21" s="45"/>
      <c r="PML21" s="22"/>
      <c r="PMM21" s="45"/>
      <c r="PMN21" s="22"/>
      <c r="PMO21" s="45"/>
      <c r="PMP21" s="22"/>
      <c r="PMQ21" s="45"/>
      <c r="PMR21" s="22"/>
      <c r="PMS21" s="45"/>
      <c r="PMT21" s="22"/>
      <c r="PMU21" s="45"/>
      <c r="PMV21" s="22"/>
      <c r="PMW21" s="45"/>
      <c r="PMX21" s="22"/>
      <c r="PMY21" s="45"/>
      <c r="PMZ21" s="22"/>
      <c r="PNA21" s="45"/>
      <c r="PNB21" s="22"/>
      <c r="PNC21" s="45"/>
      <c r="PND21" s="22"/>
      <c r="PNE21" s="45"/>
      <c r="PNF21" s="22"/>
      <c r="PNG21" s="45"/>
      <c r="PNH21" s="22"/>
      <c r="PNI21" s="45"/>
      <c r="PNJ21" s="22"/>
      <c r="PNK21" s="45"/>
      <c r="PNL21" s="22"/>
      <c r="PNM21" s="45"/>
      <c r="PNN21" s="22"/>
      <c r="PNO21" s="45"/>
      <c r="PNP21" s="22"/>
      <c r="PNQ21" s="45"/>
      <c r="PNR21" s="22"/>
      <c r="PNS21" s="45"/>
      <c r="PNT21" s="22"/>
      <c r="PNU21" s="45"/>
      <c r="PNV21" s="22"/>
      <c r="PNW21" s="45"/>
      <c r="PNX21" s="22"/>
      <c r="PNY21" s="45"/>
      <c r="PNZ21" s="22"/>
      <c r="POA21" s="45"/>
      <c r="POB21" s="22"/>
      <c r="POC21" s="45"/>
      <c r="POD21" s="22"/>
      <c r="POE21" s="45"/>
      <c r="POF21" s="22"/>
      <c r="POG21" s="45"/>
      <c r="POH21" s="22"/>
      <c r="POI21" s="45"/>
      <c r="POJ21" s="22"/>
      <c r="POK21" s="45"/>
      <c r="POL21" s="22"/>
      <c r="POM21" s="45"/>
      <c r="PON21" s="22"/>
      <c r="POO21" s="45"/>
      <c r="POP21" s="22"/>
      <c r="POQ21" s="45"/>
      <c r="POR21" s="22"/>
      <c r="POS21" s="45"/>
      <c r="POT21" s="22"/>
      <c r="POU21" s="45"/>
      <c r="POV21" s="22"/>
      <c r="POW21" s="45"/>
      <c r="POX21" s="22"/>
      <c r="POY21" s="45"/>
      <c r="POZ21" s="22"/>
      <c r="PPA21" s="45"/>
      <c r="PPB21" s="22"/>
      <c r="PPC21" s="45"/>
      <c r="PPD21" s="22"/>
      <c r="PPE21" s="45"/>
      <c r="PPF21" s="22"/>
      <c r="PPG21" s="45"/>
      <c r="PPH21" s="22"/>
      <c r="PPI21" s="45"/>
      <c r="PPJ21" s="22"/>
      <c r="PPK21" s="45"/>
      <c r="PPL21" s="22"/>
      <c r="PPM21" s="45"/>
      <c r="PPN21" s="22"/>
      <c r="PPO21" s="45"/>
      <c r="PPP21" s="22"/>
      <c r="PPQ21" s="45"/>
      <c r="PPR21" s="22"/>
      <c r="PPS21" s="45"/>
      <c r="PPT21" s="22"/>
      <c r="PPU21" s="45"/>
      <c r="PPV21" s="22"/>
      <c r="PPW21" s="45"/>
      <c r="PPX21" s="22"/>
      <c r="PPY21" s="45"/>
      <c r="PPZ21" s="22"/>
      <c r="PQA21" s="45"/>
      <c r="PQB21" s="22"/>
      <c r="PQC21" s="45"/>
      <c r="PQD21" s="22"/>
      <c r="PQE21" s="45"/>
      <c r="PQF21" s="22"/>
      <c r="PQG21" s="45"/>
      <c r="PQH21" s="22"/>
      <c r="PQI21" s="45"/>
      <c r="PQJ21" s="22"/>
      <c r="PQK21" s="45"/>
      <c r="PQL21" s="22"/>
      <c r="PQM21" s="45"/>
      <c r="PQN21" s="22"/>
      <c r="PQO21" s="45"/>
      <c r="PQP21" s="22"/>
      <c r="PQQ21" s="45"/>
      <c r="PQR21" s="22"/>
      <c r="PQS21" s="45"/>
      <c r="PQT21" s="22"/>
      <c r="PQU21" s="45"/>
      <c r="PQV21" s="22"/>
      <c r="PQW21" s="45"/>
      <c r="PQX21" s="22"/>
      <c r="PQY21" s="45"/>
      <c r="PQZ21" s="22"/>
      <c r="PRA21" s="45"/>
      <c r="PRB21" s="22"/>
      <c r="PRC21" s="45"/>
      <c r="PRD21" s="22"/>
      <c r="PRE21" s="45"/>
      <c r="PRF21" s="22"/>
      <c r="PRG21" s="45"/>
      <c r="PRH21" s="22"/>
      <c r="PRI21" s="45"/>
      <c r="PRJ21" s="22"/>
      <c r="PRK21" s="45"/>
      <c r="PRL21" s="22"/>
      <c r="PRM21" s="45"/>
      <c r="PRN21" s="22"/>
      <c r="PRO21" s="45"/>
      <c r="PRP21" s="22"/>
      <c r="PRQ21" s="45"/>
      <c r="PRR21" s="22"/>
      <c r="PRS21" s="45"/>
      <c r="PRT21" s="22"/>
      <c r="PRU21" s="45"/>
      <c r="PRV21" s="22"/>
      <c r="PRW21" s="45"/>
      <c r="PRX21" s="22"/>
      <c r="PRY21" s="45"/>
      <c r="PRZ21" s="22"/>
      <c r="PSA21" s="45"/>
      <c r="PSB21" s="22"/>
      <c r="PSC21" s="45"/>
      <c r="PSD21" s="22"/>
      <c r="PSE21" s="45"/>
      <c r="PSF21" s="22"/>
      <c r="PSG21" s="45"/>
      <c r="PSH21" s="22"/>
      <c r="PSI21" s="45"/>
      <c r="PSJ21" s="22"/>
      <c r="PSK21" s="45"/>
      <c r="PSL21" s="22"/>
      <c r="PSM21" s="45"/>
      <c r="PSN21" s="22"/>
      <c r="PSO21" s="45"/>
      <c r="PSP21" s="22"/>
      <c r="PSQ21" s="45"/>
      <c r="PSR21" s="22"/>
      <c r="PSS21" s="45"/>
      <c r="PST21" s="22"/>
      <c r="PSU21" s="45"/>
      <c r="PSV21" s="22"/>
      <c r="PSW21" s="45"/>
      <c r="PSX21" s="22"/>
      <c r="PSY21" s="45"/>
      <c r="PSZ21" s="22"/>
      <c r="PTA21" s="45"/>
      <c r="PTB21" s="22"/>
      <c r="PTC21" s="45"/>
      <c r="PTD21" s="22"/>
      <c r="PTE21" s="45"/>
      <c r="PTF21" s="22"/>
      <c r="PTG21" s="45"/>
      <c r="PTH21" s="22"/>
      <c r="PTI21" s="45"/>
      <c r="PTJ21" s="22"/>
      <c r="PTK21" s="45"/>
      <c r="PTL21" s="22"/>
      <c r="PTM21" s="45"/>
      <c r="PTN21" s="22"/>
      <c r="PTO21" s="45"/>
      <c r="PTP21" s="22"/>
      <c r="PTQ21" s="45"/>
      <c r="PTR21" s="22"/>
      <c r="PTS21" s="45"/>
      <c r="PTT21" s="22"/>
      <c r="PTU21" s="45"/>
      <c r="PTV21" s="22"/>
      <c r="PTW21" s="45"/>
      <c r="PTX21" s="22"/>
      <c r="PTY21" s="45"/>
      <c r="PTZ21" s="22"/>
      <c r="PUA21" s="45"/>
      <c r="PUB21" s="22"/>
      <c r="PUC21" s="45"/>
      <c r="PUD21" s="22"/>
      <c r="PUE21" s="45"/>
      <c r="PUF21" s="22"/>
      <c r="PUG21" s="45"/>
      <c r="PUH21" s="22"/>
      <c r="PUI21" s="45"/>
      <c r="PUJ21" s="22"/>
      <c r="PUK21" s="45"/>
      <c r="PUL21" s="22"/>
      <c r="PUM21" s="45"/>
      <c r="PUN21" s="22"/>
      <c r="PUO21" s="45"/>
      <c r="PUP21" s="22"/>
      <c r="PUQ21" s="45"/>
      <c r="PUR21" s="22"/>
      <c r="PUS21" s="45"/>
      <c r="PUT21" s="22"/>
      <c r="PUU21" s="45"/>
      <c r="PUV21" s="22"/>
      <c r="PUW21" s="45"/>
      <c r="PUX21" s="22"/>
      <c r="PUY21" s="45"/>
      <c r="PUZ21" s="22"/>
      <c r="PVA21" s="45"/>
      <c r="PVB21" s="22"/>
      <c r="PVC21" s="45"/>
      <c r="PVD21" s="22"/>
      <c r="PVE21" s="45"/>
      <c r="PVF21" s="22"/>
      <c r="PVG21" s="45"/>
      <c r="PVH21" s="22"/>
      <c r="PVI21" s="45"/>
      <c r="PVJ21" s="22"/>
      <c r="PVK21" s="45"/>
      <c r="PVL21" s="22"/>
      <c r="PVM21" s="45"/>
      <c r="PVN21" s="22"/>
      <c r="PVO21" s="45"/>
      <c r="PVP21" s="22"/>
      <c r="PVQ21" s="45"/>
      <c r="PVR21" s="22"/>
      <c r="PVS21" s="45"/>
      <c r="PVT21" s="22"/>
      <c r="PVU21" s="45"/>
      <c r="PVV21" s="22"/>
      <c r="PVW21" s="45"/>
      <c r="PVX21" s="22"/>
      <c r="PVY21" s="45"/>
      <c r="PVZ21" s="22"/>
      <c r="PWA21" s="45"/>
      <c r="PWB21" s="22"/>
      <c r="PWC21" s="45"/>
      <c r="PWD21" s="22"/>
      <c r="PWE21" s="45"/>
      <c r="PWF21" s="22"/>
      <c r="PWG21" s="45"/>
      <c r="PWH21" s="22"/>
      <c r="PWI21" s="45"/>
      <c r="PWJ21" s="22"/>
      <c r="PWK21" s="45"/>
      <c r="PWL21" s="22"/>
      <c r="PWM21" s="45"/>
      <c r="PWN21" s="22"/>
      <c r="PWO21" s="45"/>
      <c r="PWP21" s="22"/>
      <c r="PWQ21" s="45"/>
      <c r="PWR21" s="22"/>
      <c r="PWS21" s="45"/>
      <c r="PWT21" s="22"/>
      <c r="PWU21" s="45"/>
      <c r="PWV21" s="22"/>
      <c r="PWW21" s="45"/>
      <c r="PWX21" s="22"/>
      <c r="PWY21" s="45"/>
      <c r="PWZ21" s="22"/>
      <c r="PXA21" s="45"/>
      <c r="PXB21" s="22"/>
      <c r="PXC21" s="45"/>
      <c r="PXD21" s="22"/>
      <c r="PXE21" s="45"/>
      <c r="PXF21" s="22"/>
      <c r="PXG21" s="45"/>
      <c r="PXH21" s="22"/>
      <c r="PXI21" s="45"/>
      <c r="PXJ21" s="22"/>
      <c r="PXK21" s="45"/>
      <c r="PXL21" s="22"/>
      <c r="PXM21" s="45"/>
      <c r="PXN21" s="22"/>
      <c r="PXO21" s="45"/>
      <c r="PXP21" s="22"/>
      <c r="PXQ21" s="45"/>
      <c r="PXR21" s="22"/>
      <c r="PXS21" s="45"/>
      <c r="PXT21" s="22"/>
      <c r="PXU21" s="45"/>
      <c r="PXV21" s="22"/>
      <c r="PXW21" s="45"/>
      <c r="PXX21" s="22"/>
      <c r="PXY21" s="45"/>
      <c r="PXZ21" s="22"/>
      <c r="PYA21" s="45"/>
      <c r="PYB21" s="22"/>
      <c r="PYC21" s="45"/>
      <c r="PYD21" s="22"/>
      <c r="PYE21" s="45"/>
      <c r="PYF21" s="22"/>
      <c r="PYG21" s="45"/>
      <c r="PYH21" s="22"/>
      <c r="PYI21" s="45"/>
      <c r="PYJ21" s="22"/>
      <c r="PYK21" s="45"/>
      <c r="PYL21" s="22"/>
      <c r="PYM21" s="45"/>
      <c r="PYN21" s="22"/>
      <c r="PYO21" s="45"/>
      <c r="PYP21" s="22"/>
      <c r="PYQ21" s="45"/>
      <c r="PYR21" s="22"/>
      <c r="PYS21" s="45"/>
      <c r="PYT21" s="22"/>
      <c r="PYU21" s="45"/>
      <c r="PYV21" s="22"/>
      <c r="PYW21" s="45"/>
      <c r="PYX21" s="22"/>
      <c r="PYY21" s="45"/>
      <c r="PYZ21" s="22"/>
      <c r="PZA21" s="45"/>
      <c r="PZB21" s="22"/>
      <c r="PZC21" s="45"/>
      <c r="PZD21" s="22"/>
      <c r="PZE21" s="45"/>
      <c r="PZF21" s="22"/>
      <c r="PZG21" s="45"/>
      <c r="PZH21" s="22"/>
      <c r="PZI21" s="45"/>
      <c r="PZJ21" s="22"/>
      <c r="PZK21" s="45"/>
      <c r="PZL21" s="22"/>
      <c r="PZM21" s="45"/>
      <c r="PZN21" s="22"/>
      <c r="PZO21" s="45"/>
      <c r="PZP21" s="22"/>
      <c r="PZQ21" s="45"/>
      <c r="PZR21" s="22"/>
      <c r="PZS21" s="45"/>
      <c r="PZT21" s="22"/>
      <c r="PZU21" s="45"/>
      <c r="PZV21" s="22"/>
      <c r="PZW21" s="45"/>
      <c r="PZX21" s="22"/>
      <c r="PZY21" s="45"/>
      <c r="PZZ21" s="22"/>
      <c r="QAA21" s="45"/>
      <c r="QAB21" s="22"/>
      <c r="QAC21" s="45"/>
      <c r="QAD21" s="22"/>
      <c r="QAE21" s="45"/>
      <c r="QAF21" s="22"/>
      <c r="QAG21" s="45"/>
      <c r="QAH21" s="22"/>
      <c r="QAI21" s="45"/>
      <c r="QAJ21" s="22"/>
      <c r="QAK21" s="45"/>
      <c r="QAL21" s="22"/>
      <c r="QAM21" s="45"/>
      <c r="QAN21" s="22"/>
      <c r="QAO21" s="45"/>
      <c r="QAP21" s="22"/>
      <c r="QAQ21" s="45"/>
      <c r="QAR21" s="22"/>
      <c r="QAS21" s="45"/>
      <c r="QAT21" s="22"/>
      <c r="QAU21" s="45"/>
      <c r="QAV21" s="22"/>
      <c r="QAW21" s="45"/>
      <c r="QAX21" s="22"/>
      <c r="QAY21" s="45"/>
      <c r="QAZ21" s="22"/>
      <c r="QBA21" s="45"/>
      <c r="QBB21" s="22"/>
      <c r="QBC21" s="45"/>
      <c r="QBD21" s="22"/>
      <c r="QBE21" s="45"/>
      <c r="QBF21" s="22"/>
      <c r="QBG21" s="45"/>
      <c r="QBH21" s="22"/>
      <c r="QBI21" s="45"/>
      <c r="QBJ21" s="22"/>
      <c r="QBK21" s="45"/>
      <c r="QBL21" s="22"/>
      <c r="QBM21" s="45"/>
      <c r="QBN21" s="22"/>
      <c r="QBO21" s="45"/>
      <c r="QBP21" s="22"/>
      <c r="QBQ21" s="45"/>
      <c r="QBR21" s="22"/>
      <c r="QBS21" s="45"/>
      <c r="QBT21" s="22"/>
      <c r="QBU21" s="45"/>
      <c r="QBV21" s="22"/>
      <c r="QBW21" s="45"/>
      <c r="QBX21" s="22"/>
      <c r="QBY21" s="45"/>
      <c r="QBZ21" s="22"/>
      <c r="QCA21" s="45"/>
      <c r="QCB21" s="22"/>
      <c r="QCC21" s="45"/>
      <c r="QCD21" s="22"/>
      <c r="QCE21" s="45"/>
      <c r="QCF21" s="22"/>
      <c r="QCG21" s="45"/>
      <c r="QCH21" s="22"/>
      <c r="QCI21" s="45"/>
      <c r="QCJ21" s="22"/>
      <c r="QCK21" s="45"/>
      <c r="QCL21" s="22"/>
      <c r="QCM21" s="45"/>
      <c r="QCN21" s="22"/>
      <c r="QCO21" s="45"/>
      <c r="QCP21" s="22"/>
      <c r="QCQ21" s="45"/>
      <c r="QCR21" s="22"/>
      <c r="QCS21" s="45"/>
      <c r="QCT21" s="22"/>
      <c r="QCU21" s="45"/>
      <c r="QCV21" s="22"/>
      <c r="QCW21" s="45"/>
      <c r="QCX21" s="22"/>
      <c r="QCY21" s="45"/>
      <c r="QCZ21" s="22"/>
      <c r="QDA21" s="45"/>
      <c r="QDB21" s="22"/>
      <c r="QDC21" s="45"/>
      <c r="QDD21" s="22"/>
      <c r="QDE21" s="45"/>
      <c r="QDF21" s="22"/>
      <c r="QDG21" s="45"/>
      <c r="QDH21" s="22"/>
      <c r="QDI21" s="45"/>
      <c r="QDJ21" s="22"/>
      <c r="QDK21" s="45"/>
      <c r="QDL21" s="22"/>
      <c r="QDM21" s="45"/>
      <c r="QDN21" s="22"/>
      <c r="QDO21" s="45"/>
      <c r="QDP21" s="22"/>
      <c r="QDQ21" s="45"/>
      <c r="QDR21" s="22"/>
      <c r="QDS21" s="45"/>
      <c r="QDT21" s="22"/>
      <c r="QDU21" s="45"/>
      <c r="QDV21" s="22"/>
      <c r="QDW21" s="45"/>
      <c r="QDX21" s="22"/>
      <c r="QDY21" s="45"/>
      <c r="QDZ21" s="22"/>
      <c r="QEA21" s="45"/>
      <c r="QEB21" s="22"/>
      <c r="QEC21" s="45"/>
      <c r="QED21" s="22"/>
      <c r="QEE21" s="45"/>
      <c r="QEF21" s="22"/>
      <c r="QEG21" s="45"/>
      <c r="QEH21" s="22"/>
      <c r="QEI21" s="45"/>
      <c r="QEJ21" s="22"/>
      <c r="QEK21" s="45"/>
      <c r="QEL21" s="22"/>
      <c r="QEM21" s="45"/>
      <c r="QEN21" s="22"/>
      <c r="QEO21" s="45"/>
      <c r="QEP21" s="22"/>
      <c r="QEQ21" s="45"/>
      <c r="QER21" s="22"/>
      <c r="QES21" s="45"/>
      <c r="QET21" s="22"/>
      <c r="QEU21" s="45"/>
      <c r="QEV21" s="22"/>
      <c r="QEW21" s="45"/>
      <c r="QEX21" s="22"/>
      <c r="QEY21" s="45"/>
      <c r="QEZ21" s="22"/>
      <c r="QFA21" s="45"/>
      <c r="QFB21" s="22"/>
      <c r="QFC21" s="45"/>
      <c r="QFD21" s="22"/>
      <c r="QFE21" s="45"/>
      <c r="QFF21" s="22"/>
      <c r="QFG21" s="45"/>
      <c r="QFH21" s="22"/>
      <c r="QFI21" s="45"/>
      <c r="QFJ21" s="22"/>
      <c r="QFK21" s="45"/>
      <c r="QFL21" s="22"/>
      <c r="QFM21" s="45"/>
      <c r="QFN21" s="22"/>
      <c r="QFO21" s="45"/>
      <c r="QFP21" s="22"/>
      <c r="QFQ21" s="45"/>
      <c r="QFR21" s="22"/>
      <c r="QFS21" s="45"/>
      <c r="QFT21" s="22"/>
      <c r="QFU21" s="45"/>
      <c r="QFV21" s="22"/>
      <c r="QFW21" s="45"/>
      <c r="QFX21" s="22"/>
      <c r="QFY21" s="45"/>
      <c r="QFZ21" s="22"/>
      <c r="QGA21" s="45"/>
      <c r="QGB21" s="22"/>
      <c r="QGC21" s="45"/>
      <c r="QGD21" s="22"/>
      <c r="QGE21" s="45"/>
      <c r="QGF21" s="22"/>
      <c r="QGG21" s="45"/>
      <c r="QGH21" s="22"/>
      <c r="QGI21" s="45"/>
      <c r="QGJ21" s="22"/>
      <c r="QGK21" s="45"/>
      <c r="QGL21" s="22"/>
      <c r="QGM21" s="45"/>
      <c r="QGN21" s="22"/>
      <c r="QGO21" s="45"/>
      <c r="QGP21" s="22"/>
      <c r="QGQ21" s="45"/>
      <c r="QGR21" s="22"/>
      <c r="QGS21" s="45"/>
      <c r="QGT21" s="22"/>
      <c r="QGU21" s="45"/>
      <c r="QGV21" s="22"/>
      <c r="QGW21" s="45"/>
      <c r="QGX21" s="22"/>
      <c r="QGY21" s="45"/>
      <c r="QGZ21" s="22"/>
      <c r="QHA21" s="45"/>
      <c r="QHB21" s="22"/>
      <c r="QHC21" s="45"/>
      <c r="QHD21" s="22"/>
      <c r="QHE21" s="45"/>
      <c r="QHF21" s="22"/>
      <c r="QHG21" s="45"/>
      <c r="QHH21" s="22"/>
      <c r="QHI21" s="45"/>
      <c r="QHJ21" s="22"/>
      <c r="QHK21" s="45"/>
      <c r="QHL21" s="22"/>
      <c r="QHM21" s="45"/>
      <c r="QHN21" s="22"/>
      <c r="QHO21" s="45"/>
      <c r="QHP21" s="22"/>
      <c r="QHQ21" s="45"/>
      <c r="QHR21" s="22"/>
      <c r="QHS21" s="45"/>
      <c r="QHT21" s="22"/>
      <c r="QHU21" s="45"/>
      <c r="QHV21" s="22"/>
      <c r="QHW21" s="45"/>
      <c r="QHX21" s="22"/>
      <c r="QHY21" s="45"/>
      <c r="QHZ21" s="22"/>
      <c r="QIA21" s="45"/>
      <c r="QIB21" s="22"/>
      <c r="QIC21" s="45"/>
      <c r="QID21" s="22"/>
      <c r="QIE21" s="45"/>
      <c r="QIF21" s="22"/>
      <c r="QIG21" s="45"/>
      <c r="QIH21" s="22"/>
      <c r="QII21" s="45"/>
      <c r="QIJ21" s="22"/>
      <c r="QIK21" s="45"/>
      <c r="QIL21" s="22"/>
      <c r="QIM21" s="45"/>
      <c r="QIN21" s="22"/>
      <c r="QIO21" s="45"/>
      <c r="QIP21" s="22"/>
      <c r="QIQ21" s="45"/>
      <c r="QIR21" s="22"/>
      <c r="QIS21" s="45"/>
      <c r="QIT21" s="22"/>
      <c r="QIU21" s="45"/>
      <c r="QIV21" s="22"/>
      <c r="QIW21" s="45"/>
      <c r="QIX21" s="22"/>
      <c r="QIY21" s="45"/>
      <c r="QIZ21" s="22"/>
      <c r="QJA21" s="45"/>
      <c r="QJB21" s="22"/>
      <c r="QJC21" s="45"/>
      <c r="QJD21" s="22"/>
      <c r="QJE21" s="45"/>
      <c r="QJF21" s="22"/>
      <c r="QJG21" s="45"/>
      <c r="QJH21" s="22"/>
      <c r="QJI21" s="45"/>
      <c r="QJJ21" s="22"/>
      <c r="QJK21" s="45"/>
      <c r="QJL21" s="22"/>
      <c r="QJM21" s="45"/>
      <c r="QJN21" s="22"/>
      <c r="QJO21" s="45"/>
      <c r="QJP21" s="22"/>
      <c r="QJQ21" s="45"/>
      <c r="QJR21" s="22"/>
      <c r="QJS21" s="45"/>
      <c r="QJT21" s="22"/>
      <c r="QJU21" s="45"/>
      <c r="QJV21" s="22"/>
      <c r="QJW21" s="45"/>
      <c r="QJX21" s="22"/>
      <c r="QJY21" s="45"/>
      <c r="QJZ21" s="22"/>
      <c r="QKA21" s="45"/>
      <c r="QKB21" s="22"/>
      <c r="QKC21" s="45"/>
      <c r="QKD21" s="22"/>
      <c r="QKE21" s="45"/>
      <c r="QKF21" s="22"/>
      <c r="QKG21" s="45"/>
      <c r="QKH21" s="22"/>
      <c r="QKI21" s="45"/>
      <c r="QKJ21" s="22"/>
      <c r="QKK21" s="45"/>
      <c r="QKL21" s="22"/>
      <c r="QKM21" s="45"/>
      <c r="QKN21" s="22"/>
      <c r="QKO21" s="45"/>
      <c r="QKP21" s="22"/>
      <c r="QKQ21" s="45"/>
      <c r="QKR21" s="22"/>
      <c r="QKS21" s="45"/>
      <c r="QKT21" s="22"/>
      <c r="QKU21" s="45"/>
      <c r="QKV21" s="22"/>
      <c r="QKW21" s="45"/>
      <c r="QKX21" s="22"/>
      <c r="QKY21" s="45"/>
      <c r="QKZ21" s="22"/>
      <c r="QLA21" s="45"/>
      <c r="QLB21" s="22"/>
      <c r="QLC21" s="45"/>
      <c r="QLD21" s="22"/>
      <c r="QLE21" s="45"/>
      <c r="QLF21" s="22"/>
      <c r="QLG21" s="45"/>
      <c r="QLH21" s="22"/>
      <c r="QLI21" s="45"/>
      <c r="QLJ21" s="22"/>
      <c r="QLK21" s="45"/>
      <c r="QLL21" s="22"/>
      <c r="QLM21" s="45"/>
      <c r="QLN21" s="22"/>
      <c r="QLO21" s="45"/>
      <c r="QLP21" s="22"/>
      <c r="QLQ21" s="45"/>
      <c r="QLR21" s="22"/>
      <c r="QLS21" s="45"/>
      <c r="QLT21" s="22"/>
      <c r="QLU21" s="45"/>
      <c r="QLV21" s="22"/>
      <c r="QLW21" s="45"/>
      <c r="QLX21" s="22"/>
      <c r="QLY21" s="45"/>
      <c r="QLZ21" s="22"/>
      <c r="QMA21" s="45"/>
      <c r="QMB21" s="22"/>
      <c r="QMC21" s="45"/>
      <c r="QMD21" s="22"/>
      <c r="QME21" s="45"/>
      <c r="QMF21" s="22"/>
      <c r="QMG21" s="45"/>
      <c r="QMH21" s="22"/>
      <c r="QMI21" s="45"/>
      <c r="QMJ21" s="22"/>
      <c r="QMK21" s="45"/>
      <c r="QML21" s="22"/>
      <c r="QMM21" s="45"/>
      <c r="QMN21" s="22"/>
      <c r="QMO21" s="45"/>
      <c r="QMP21" s="22"/>
      <c r="QMQ21" s="45"/>
      <c r="QMR21" s="22"/>
      <c r="QMS21" s="45"/>
      <c r="QMT21" s="22"/>
      <c r="QMU21" s="45"/>
      <c r="QMV21" s="22"/>
      <c r="QMW21" s="45"/>
      <c r="QMX21" s="22"/>
      <c r="QMY21" s="45"/>
      <c r="QMZ21" s="22"/>
      <c r="QNA21" s="45"/>
      <c r="QNB21" s="22"/>
      <c r="QNC21" s="45"/>
      <c r="QND21" s="22"/>
      <c r="QNE21" s="45"/>
      <c r="QNF21" s="22"/>
      <c r="QNG21" s="45"/>
      <c r="QNH21" s="22"/>
      <c r="QNI21" s="45"/>
      <c r="QNJ21" s="22"/>
      <c r="QNK21" s="45"/>
      <c r="QNL21" s="22"/>
      <c r="QNM21" s="45"/>
      <c r="QNN21" s="22"/>
      <c r="QNO21" s="45"/>
      <c r="QNP21" s="22"/>
      <c r="QNQ21" s="45"/>
      <c r="QNR21" s="22"/>
      <c r="QNS21" s="45"/>
      <c r="QNT21" s="22"/>
      <c r="QNU21" s="45"/>
      <c r="QNV21" s="22"/>
      <c r="QNW21" s="45"/>
      <c r="QNX21" s="22"/>
      <c r="QNY21" s="45"/>
      <c r="QNZ21" s="22"/>
      <c r="QOA21" s="45"/>
      <c r="QOB21" s="22"/>
      <c r="QOC21" s="45"/>
      <c r="QOD21" s="22"/>
      <c r="QOE21" s="45"/>
      <c r="QOF21" s="22"/>
      <c r="QOG21" s="45"/>
      <c r="QOH21" s="22"/>
      <c r="QOI21" s="45"/>
      <c r="QOJ21" s="22"/>
      <c r="QOK21" s="45"/>
      <c r="QOL21" s="22"/>
      <c r="QOM21" s="45"/>
      <c r="QON21" s="22"/>
      <c r="QOO21" s="45"/>
      <c r="QOP21" s="22"/>
      <c r="QOQ21" s="45"/>
      <c r="QOR21" s="22"/>
      <c r="QOS21" s="45"/>
      <c r="QOT21" s="22"/>
      <c r="QOU21" s="45"/>
      <c r="QOV21" s="22"/>
      <c r="QOW21" s="45"/>
      <c r="QOX21" s="22"/>
      <c r="QOY21" s="45"/>
      <c r="QOZ21" s="22"/>
      <c r="QPA21" s="45"/>
      <c r="QPB21" s="22"/>
      <c r="QPC21" s="45"/>
      <c r="QPD21" s="22"/>
      <c r="QPE21" s="45"/>
      <c r="QPF21" s="22"/>
      <c r="QPG21" s="45"/>
      <c r="QPH21" s="22"/>
      <c r="QPI21" s="45"/>
      <c r="QPJ21" s="22"/>
      <c r="QPK21" s="45"/>
      <c r="QPL21" s="22"/>
      <c r="QPM21" s="45"/>
      <c r="QPN21" s="22"/>
      <c r="QPO21" s="45"/>
      <c r="QPP21" s="22"/>
      <c r="QPQ21" s="45"/>
      <c r="QPR21" s="22"/>
      <c r="QPS21" s="45"/>
      <c r="QPT21" s="22"/>
      <c r="QPU21" s="45"/>
      <c r="QPV21" s="22"/>
      <c r="QPW21" s="45"/>
      <c r="QPX21" s="22"/>
      <c r="QPY21" s="45"/>
      <c r="QPZ21" s="22"/>
      <c r="QQA21" s="45"/>
      <c r="QQB21" s="22"/>
      <c r="QQC21" s="45"/>
      <c r="QQD21" s="22"/>
      <c r="QQE21" s="45"/>
      <c r="QQF21" s="22"/>
      <c r="QQG21" s="45"/>
      <c r="QQH21" s="22"/>
      <c r="QQI21" s="45"/>
      <c r="QQJ21" s="22"/>
      <c r="QQK21" s="45"/>
      <c r="QQL21" s="22"/>
      <c r="QQM21" s="45"/>
      <c r="QQN21" s="22"/>
      <c r="QQO21" s="45"/>
      <c r="QQP21" s="22"/>
      <c r="QQQ21" s="45"/>
      <c r="QQR21" s="22"/>
      <c r="QQS21" s="45"/>
      <c r="QQT21" s="22"/>
      <c r="QQU21" s="45"/>
      <c r="QQV21" s="22"/>
      <c r="QQW21" s="45"/>
      <c r="QQX21" s="22"/>
      <c r="QQY21" s="45"/>
      <c r="QQZ21" s="22"/>
      <c r="QRA21" s="45"/>
      <c r="QRB21" s="22"/>
      <c r="QRC21" s="45"/>
      <c r="QRD21" s="22"/>
      <c r="QRE21" s="45"/>
      <c r="QRF21" s="22"/>
      <c r="QRG21" s="45"/>
      <c r="QRH21" s="22"/>
      <c r="QRI21" s="45"/>
      <c r="QRJ21" s="22"/>
      <c r="QRK21" s="45"/>
      <c r="QRL21" s="22"/>
      <c r="QRM21" s="45"/>
      <c r="QRN21" s="22"/>
      <c r="QRO21" s="45"/>
      <c r="QRP21" s="22"/>
      <c r="QRQ21" s="45"/>
      <c r="QRR21" s="22"/>
      <c r="QRS21" s="45"/>
      <c r="QRT21" s="22"/>
      <c r="QRU21" s="45"/>
      <c r="QRV21" s="22"/>
      <c r="QRW21" s="45"/>
      <c r="QRX21" s="22"/>
      <c r="QRY21" s="45"/>
      <c r="QRZ21" s="22"/>
      <c r="QSA21" s="45"/>
      <c r="QSB21" s="22"/>
      <c r="QSC21" s="45"/>
      <c r="QSD21" s="22"/>
      <c r="QSE21" s="45"/>
      <c r="QSF21" s="22"/>
      <c r="QSG21" s="45"/>
      <c r="QSH21" s="22"/>
      <c r="QSI21" s="45"/>
      <c r="QSJ21" s="22"/>
      <c r="QSK21" s="45"/>
      <c r="QSL21" s="22"/>
      <c r="QSM21" s="45"/>
      <c r="QSN21" s="22"/>
      <c r="QSO21" s="45"/>
      <c r="QSP21" s="22"/>
      <c r="QSQ21" s="45"/>
      <c r="QSR21" s="22"/>
      <c r="QSS21" s="45"/>
      <c r="QST21" s="22"/>
      <c r="QSU21" s="45"/>
      <c r="QSV21" s="22"/>
      <c r="QSW21" s="45"/>
      <c r="QSX21" s="22"/>
      <c r="QSY21" s="45"/>
      <c r="QSZ21" s="22"/>
      <c r="QTA21" s="45"/>
      <c r="QTB21" s="22"/>
      <c r="QTC21" s="45"/>
      <c r="QTD21" s="22"/>
      <c r="QTE21" s="45"/>
      <c r="QTF21" s="22"/>
      <c r="QTG21" s="45"/>
      <c r="QTH21" s="22"/>
      <c r="QTI21" s="45"/>
      <c r="QTJ21" s="22"/>
      <c r="QTK21" s="45"/>
      <c r="QTL21" s="22"/>
      <c r="QTM21" s="45"/>
      <c r="QTN21" s="22"/>
      <c r="QTO21" s="45"/>
      <c r="QTP21" s="22"/>
      <c r="QTQ21" s="45"/>
      <c r="QTR21" s="22"/>
      <c r="QTS21" s="45"/>
      <c r="QTT21" s="22"/>
      <c r="QTU21" s="45"/>
      <c r="QTV21" s="22"/>
      <c r="QTW21" s="45"/>
      <c r="QTX21" s="22"/>
      <c r="QTY21" s="45"/>
      <c r="QTZ21" s="22"/>
      <c r="QUA21" s="45"/>
      <c r="QUB21" s="22"/>
      <c r="QUC21" s="45"/>
      <c r="QUD21" s="22"/>
      <c r="QUE21" s="45"/>
      <c r="QUF21" s="22"/>
      <c r="QUG21" s="45"/>
      <c r="QUH21" s="22"/>
      <c r="QUI21" s="45"/>
      <c r="QUJ21" s="22"/>
      <c r="QUK21" s="45"/>
      <c r="QUL21" s="22"/>
      <c r="QUM21" s="45"/>
      <c r="QUN21" s="22"/>
      <c r="QUO21" s="45"/>
      <c r="QUP21" s="22"/>
      <c r="QUQ21" s="45"/>
      <c r="QUR21" s="22"/>
      <c r="QUS21" s="45"/>
      <c r="QUT21" s="22"/>
      <c r="QUU21" s="45"/>
      <c r="QUV21" s="22"/>
      <c r="QUW21" s="45"/>
      <c r="QUX21" s="22"/>
      <c r="QUY21" s="45"/>
      <c r="QUZ21" s="22"/>
      <c r="QVA21" s="45"/>
      <c r="QVB21" s="22"/>
      <c r="QVC21" s="45"/>
      <c r="QVD21" s="22"/>
      <c r="QVE21" s="45"/>
      <c r="QVF21" s="22"/>
      <c r="QVG21" s="45"/>
      <c r="QVH21" s="22"/>
      <c r="QVI21" s="45"/>
      <c r="QVJ21" s="22"/>
      <c r="QVK21" s="45"/>
      <c r="QVL21" s="22"/>
      <c r="QVM21" s="45"/>
      <c r="QVN21" s="22"/>
      <c r="QVO21" s="45"/>
      <c r="QVP21" s="22"/>
      <c r="QVQ21" s="45"/>
      <c r="QVR21" s="22"/>
      <c r="QVS21" s="45"/>
      <c r="QVT21" s="22"/>
      <c r="QVU21" s="45"/>
      <c r="QVV21" s="22"/>
      <c r="QVW21" s="45"/>
      <c r="QVX21" s="22"/>
      <c r="QVY21" s="45"/>
      <c r="QVZ21" s="22"/>
      <c r="QWA21" s="45"/>
      <c r="QWB21" s="22"/>
      <c r="QWC21" s="45"/>
      <c r="QWD21" s="22"/>
      <c r="QWE21" s="45"/>
      <c r="QWF21" s="22"/>
      <c r="QWG21" s="45"/>
      <c r="QWH21" s="22"/>
      <c r="QWI21" s="45"/>
      <c r="QWJ21" s="22"/>
      <c r="QWK21" s="45"/>
      <c r="QWL21" s="22"/>
      <c r="QWM21" s="45"/>
      <c r="QWN21" s="22"/>
      <c r="QWO21" s="45"/>
      <c r="QWP21" s="22"/>
      <c r="QWQ21" s="45"/>
      <c r="QWR21" s="22"/>
      <c r="QWS21" s="45"/>
      <c r="QWT21" s="22"/>
      <c r="QWU21" s="45"/>
      <c r="QWV21" s="22"/>
      <c r="QWW21" s="45"/>
      <c r="QWX21" s="22"/>
      <c r="QWY21" s="45"/>
      <c r="QWZ21" s="22"/>
      <c r="QXA21" s="45"/>
      <c r="QXB21" s="22"/>
      <c r="QXC21" s="45"/>
      <c r="QXD21" s="22"/>
      <c r="QXE21" s="45"/>
      <c r="QXF21" s="22"/>
      <c r="QXG21" s="45"/>
      <c r="QXH21" s="22"/>
      <c r="QXI21" s="45"/>
      <c r="QXJ21" s="22"/>
      <c r="QXK21" s="45"/>
      <c r="QXL21" s="22"/>
      <c r="QXM21" s="45"/>
      <c r="QXN21" s="22"/>
      <c r="QXO21" s="45"/>
      <c r="QXP21" s="22"/>
      <c r="QXQ21" s="45"/>
      <c r="QXR21" s="22"/>
      <c r="QXS21" s="45"/>
      <c r="QXT21" s="22"/>
      <c r="QXU21" s="45"/>
      <c r="QXV21" s="22"/>
      <c r="QXW21" s="45"/>
      <c r="QXX21" s="22"/>
      <c r="QXY21" s="45"/>
      <c r="QXZ21" s="22"/>
      <c r="QYA21" s="45"/>
      <c r="QYB21" s="22"/>
      <c r="QYC21" s="45"/>
      <c r="QYD21" s="22"/>
      <c r="QYE21" s="45"/>
      <c r="QYF21" s="22"/>
      <c r="QYG21" s="45"/>
      <c r="QYH21" s="22"/>
      <c r="QYI21" s="45"/>
      <c r="QYJ21" s="22"/>
      <c r="QYK21" s="45"/>
      <c r="QYL21" s="22"/>
      <c r="QYM21" s="45"/>
      <c r="QYN21" s="22"/>
      <c r="QYO21" s="45"/>
      <c r="QYP21" s="22"/>
      <c r="QYQ21" s="45"/>
      <c r="QYR21" s="22"/>
      <c r="QYS21" s="45"/>
      <c r="QYT21" s="22"/>
      <c r="QYU21" s="45"/>
      <c r="QYV21" s="22"/>
      <c r="QYW21" s="45"/>
      <c r="QYX21" s="22"/>
      <c r="QYY21" s="45"/>
      <c r="QYZ21" s="22"/>
      <c r="QZA21" s="45"/>
      <c r="QZB21" s="22"/>
      <c r="QZC21" s="45"/>
      <c r="QZD21" s="22"/>
      <c r="QZE21" s="45"/>
      <c r="QZF21" s="22"/>
      <c r="QZG21" s="45"/>
      <c r="QZH21" s="22"/>
      <c r="QZI21" s="45"/>
      <c r="QZJ21" s="22"/>
      <c r="QZK21" s="45"/>
      <c r="QZL21" s="22"/>
      <c r="QZM21" s="45"/>
      <c r="QZN21" s="22"/>
      <c r="QZO21" s="45"/>
      <c r="QZP21" s="22"/>
      <c r="QZQ21" s="45"/>
      <c r="QZR21" s="22"/>
      <c r="QZS21" s="45"/>
      <c r="QZT21" s="22"/>
      <c r="QZU21" s="45"/>
      <c r="QZV21" s="22"/>
      <c r="QZW21" s="45"/>
      <c r="QZX21" s="22"/>
      <c r="QZY21" s="45"/>
      <c r="QZZ21" s="22"/>
      <c r="RAA21" s="45"/>
      <c r="RAB21" s="22"/>
      <c r="RAC21" s="45"/>
      <c r="RAD21" s="22"/>
      <c r="RAE21" s="45"/>
      <c r="RAF21" s="22"/>
      <c r="RAG21" s="45"/>
      <c r="RAH21" s="22"/>
      <c r="RAI21" s="45"/>
      <c r="RAJ21" s="22"/>
      <c r="RAK21" s="45"/>
      <c r="RAL21" s="22"/>
      <c r="RAM21" s="45"/>
      <c r="RAN21" s="22"/>
      <c r="RAO21" s="45"/>
      <c r="RAP21" s="22"/>
      <c r="RAQ21" s="45"/>
      <c r="RAR21" s="22"/>
      <c r="RAS21" s="45"/>
      <c r="RAT21" s="22"/>
      <c r="RAU21" s="45"/>
      <c r="RAV21" s="22"/>
      <c r="RAW21" s="45"/>
      <c r="RAX21" s="22"/>
      <c r="RAY21" s="45"/>
      <c r="RAZ21" s="22"/>
      <c r="RBA21" s="45"/>
      <c r="RBB21" s="22"/>
      <c r="RBC21" s="45"/>
      <c r="RBD21" s="22"/>
      <c r="RBE21" s="45"/>
      <c r="RBF21" s="22"/>
      <c r="RBG21" s="45"/>
      <c r="RBH21" s="22"/>
      <c r="RBI21" s="45"/>
      <c r="RBJ21" s="22"/>
      <c r="RBK21" s="45"/>
      <c r="RBL21" s="22"/>
      <c r="RBM21" s="45"/>
      <c r="RBN21" s="22"/>
      <c r="RBO21" s="45"/>
      <c r="RBP21" s="22"/>
      <c r="RBQ21" s="45"/>
      <c r="RBR21" s="22"/>
      <c r="RBS21" s="45"/>
      <c r="RBT21" s="22"/>
      <c r="RBU21" s="45"/>
      <c r="RBV21" s="22"/>
      <c r="RBW21" s="45"/>
      <c r="RBX21" s="22"/>
      <c r="RBY21" s="45"/>
      <c r="RBZ21" s="22"/>
      <c r="RCA21" s="45"/>
      <c r="RCB21" s="22"/>
      <c r="RCC21" s="45"/>
      <c r="RCD21" s="22"/>
      <c r="RCE21" s="45"/>
      <c r="RCF21" s="22"/>
      <c r="RCG21" s="45"/>
      <c r="RCH21" s="22"/>
      <c r="RCI21" s="45"/>
      <c r="RCJ21" s="22"/>
      <c r="RCK21" s="45"/>
      <c r="RCL21" s="22"/>
      <c r="RCM21" s="45"/>
      <c r="RCN21" s="22"/>
      <c r="RCO21" s="45"/>
      <c r="RCP21" s="22"/>
      <c r="RCQ21" s="45"/>
      <c r="RCR21" s="22"/>
      <c r="RCS21" s="45"/>
      <c r="RCT21" s="22"/>
      <c r="RCU21" s="45"/>
      <c r="RCV21" s="22"/>
      <c r="RCW21" s="45"/>
      <c r="RCX21" s="22"/>
      <c r="RCY21" s="45"/>
      <c r="RCZ21" s="22"/>
      <c r="RDA21" s="45"/>
      <c r="RDB21" s="22"/>
      <c r="RDC21" s="45"/>
      <c r="RDD21" s="22"/>
      <c r="RDE21" s="45"/>
      <c r="RDF21" s="22"/>
      <c r="RDG21" s="45"/>
      <c r="RDH21" s="22"/>
      <c r="RDI21" s="45"/>
      <c r="RDJ21" s="22"/>
      <c r="RDK21" s="45"/>
      <c r="RDL21" s="22"/>
      <c r="RDM21" s="45"/>
      <c r="RDN21" s="22"/>
      <c r="RDO21" s="45"/>
      <c r="RDP21" s="22"/>
      <c r="RDQ21" s="45"/>
      <c r="RDR21" s="22"/>
      <c r="RDS21" s="45"/>
      <c r="RDT21" s="22"/>
      <c r="RDU21" s="45"/>
      <c r="RDV21" s="22"/>
      <c r="RDW21" s="45"/>
      <c r="RDX21" s="22"/>
      <c r="RDY21" s="45"/>
      <c r="RDZ21" s="22"/>
      <c r="REA21" s="45"/>
      <c r="REB21" s="22"/>
      <c r="REC21" s="45"/>
      <c r="RED21" s="22"/>
      <c r="REE21" s="45"/>
      <c r="REF21" s="22"/>
      <c r="REG21" s="45"/>
      <c r="REH21" s="22"/>
      <c r="REI21" s="45"/>
      <c r="REJ21" s="22"/>
      <c r="REK21" s="45"/>
      <c r="REL21" s="22"/>
      <c r="REM21" s="45"/>
      <c r="REN21" s="22"/>
      <c r="REO21" s="45"/>
      <c r="REP21" s="22"/>
      <c r="REQ21" s="45"/>
      <c r="RER21" s="22"/>
      <c r="RES21" s="45"/>
      <c r="RET21" s="22"/>
      <c r="REU21" s="45"/>
      <c r="REV21" s="22"/>
      <c r="REW21" s="45"/>
      <c r="REX21" s="22"/>
      <c r="REY21" s="45"/>
      <c r="REZ21" s="22"/>
      <c r="RFA21" s="45"/>
      <c r="RFB21" s="22"/>
      <c r="RFC21" s="45"/>
      <c r="RFD21" s="22"/>
      <c r="RFE21" s="45"/>
      <c r="RFF21" s="22"/>
      <c r="RFG21" s="45"/>
      <c r="RFH21" s="22"/>
      <c r="RFI21" s="45"/>
      <c r="RFJ21" s="22"/>
      <c r="RFK21" s="45"/>
      <c r="RFL21" s="22"/>
      <c r="RFM21" s="45"/>
      <c r="RFN21" s="22"/>
      <c r="RFO21" s="45"/>
      <c r="RFP21" s="22"/>
      <c r="RFQ21" s="45"/>
      <c r="RFR21" s="22"/>
      <c r="RFS21" s="45"/>
      <c r="RFT21" s="22"/>
      <c r="RFU21" s="45"/>
      <c r="RFV21" s="22"/>
      <c r="RFW21" s="45"/>
      <c r="RFX21" s="22"/>
      <c r="RFY21" s="45"/>
      <c r="RFZ21" s="22"/>
      <c r="RGA21" s="45"/>
      <c r="RGB21" s="22"/>
      <c r="RGC21" s="45"/>
      <c r="RGD21" s="22"/>
      <c r="RGE21" s="45"/>
      <c r="RGF21" s="22"/>
      <c r="RGG21" s="45"/>
      <c r="RGH21" s="22"/>
      <c r="RGI21" s="45"/>
      <c r="RGJ21" s="22"/>
      <c r="RGK21" s="45"/>
      <c r="RGL21" s="22"/>
      <c r="RGM21" s="45"/>
      <c r="RGN21" s="22"/>
      <c r="RGO21" s="45"/>
      <c r="RGP21" s="22"/>
      <c r="RGQ21" s="45"/>
      <c r="RGR21" s="22"/>
      <c r="RGS21" s="45"/>
      <c r="RGT21" s="22"/>
      <c r="RGU21" s="45"/>
      <c r="RGV21" s="22"/>
      <c r="RGW21" s="45"/>
      <c r="RGX21" s="22"/>
      <c r="RGY21" s="45"/>
      <c r="RGZ21" s="22"/>
      <c r="RHA21" s="45"/>
      <c r="RHB21" s="22"/>
      <c r="RHC21" s="45"/>
      <c r="RHD21" s="22"/>
      <c r="RHE21" s="45"/>
      <c r="RHF21" s="22"/>
      <c r="RHG21" s="45"/>
      <c r="RHH21" s="22"/>
      <c r="RHI21" s="45"/>
      <c r="RHJ21" s="22"/>
      <c r="RHK21" s="45"/>
      <c r="RHL21" s="22"/>
      <c r="RHM21" s="45"/>
      <c r="RHN21" s="22"/>
      <c r="RHO21" s="45"/>
      <c r="RHP21" s="22"/>
      <c r="RHQ21" s="45"/>
      <c r="RHR21" s="22"/>
      <c r="RHS21" s="45"/>
      <c r="RHT21" s="22"/>
      <c r="RHU21" s="45"/>
      <c r="RHV21" s="22"/>
      <c r="RHW21" s="45"/>
      <c r="RHX21" s="22"/>
      <c r="RHY21" s="45"/>
      <c r="RHZ21" s="22"/>
      <c r="RIA21" s="45"/>
      <c r="RIB21" s="22"/>
      <c r="RIC21" s="45"/>
      <c r="RID21" s="22"/>
      <c r="RIE21" s="45"/>
      <c r="RIF21" s="22"/>
      <c r="RIG21" s="45"/>
      <c r="RIH21" s="22"/>
      <c r="RII21" s="45"/>
      <c r="RIJ21" s="22"/>
      <c r="RIK21" s="45"/>
      <c r="RIL21" s="22"/>
      <c r="RIM21" s="45"/>
      <c r="RIN21" s="22"/>
      <c r="RIO21" s="45"/>
      <c r="RIP21" s="22"/>
      <c r="RIQ21" s="45"/>
      <c r="RIR21" s="22"/>
      <c r="RIS21" s="45"/>
      <c r="RIT21" s="22"/>
      <c r="RIU21" s="45"/>
      <c r="RIV21" s="22"/>
      <c r="RIW21" s="45"/>
      <c r="RIX21" s="22"/>
      <c r="RIY21" s="45"/>
      <c r="RIZ21" s="22"/>
      <c r="RJA21" s="45"/>
      <c r="RJB21" s="22"/>
      <c r="RJC21" s="45"/>
      <c r="RJD21" s="22"/>
      <c r="RJE21" s="45"/>
      <c r="RJF21" s="22"/>
      <c r="RJG21" s="45"/>
      <c r="RJH21" s="22"/>
      <c r="RJI21" s="45"/>
      <c r="RJJ21" s="22"/>
      <c r="RJK21" s="45"/>
      <c r="RJL21" s="22"/>
      <c r="RJM21" s="45"/>
      <c r="RJN21" s="22"/>
      <c r="RJO21" s="45"/>
      <c r="RJP21" s="22"/>
      <c r="RJQ21" s="45"/>
      <c r="RJR21" s="22"/>
      <c r="RJS21" s="45"/>
      <c r="RJT21" s="22"/>
      <c r="RJU21" s="45"/>
      <c r="RJV21" s="22"/>
      <c r="RJW21" s="45"/>
      <c r="RJX21" s="22"/>
      <c r="RJY21" s="45"/>
      <c r="RJZ21" s="22"/>
      <c r="RKA21" s="45"/>
      <c r="RKB21" s="22"/>
      <c r="RKC21" s="45"/>
      <c r="RKD21" s="22"/>
      <c r="RKE21" s="45"/>
      <c r="RKF21" s="22"/>
      <c r="RKG21" s="45"/>
      <c r="RKH21" s="22"/>
      <c r="RKI21" s="45"/>
      <c r="RKJ21" s="22"/>
      <c r="RKK21" s="45"/>
      <c r="RKL21" s="22"/>
      <c r="RKM21" s="45"/>
      <c r="RKN21" s="22"/>
      <c r="RKO21" s="45"/>
      <c r="RKP21" s="22"/>
      <c r="RKQ21" s="45"/>
      <c r="RKR21" s="22"/>
      <c r="RKS21" s="45"/>
      <c r="RKT21" s="22"/>
      <c r="RKU21" s="45"/>
      <c r="RKV21" s="22"/>
      <c r="RKW21" s="45"/>
      <c r="RKX21" s="22"/>
      <c r="RKY21" s="45"/>
      <c r="RKZ21" s="22"/>
      <c r="RLA21" s="45"/>
      <c r="RLB21" s="22"/>
      <c r="RLC21" s="45"/>
      <c r="RLD21" s="22"/>
      <c r="RLE21" s="45"/>
      <c r="RLF21" s="22"/>
      <c r="RLG21" s="45"/>
      <c r="RLH21" s="22"/>
      <c r="RLI21" s="45"/>
      <c r="RLJ21" s="22"/>
      <c r="RLK21" s="45"/>
      <c r="RLL21" s="22"/>
      <c r="RLM21" s="45"/>
      <c r="RLN21" s="22"/>
      <c r="RLO21" s="45"/>
      <c r="RLP21" s="22"/>
      <c r="RLQ21" s="45"/>
      <c r="RLR21" s="22"/>
      <c r="RLS21" s="45"/>
      <c r="RLT21" s="22"/>
      <c r="RLU21" s="45"/>
      <c r="RLV21" s="22"/>
      <c r="RLW21" s="45"/>
      <c r="RLX21" s="22"/>
      <c r="RLY21" s="45"/>
      <c r="RLZ21" s="22"/>
      <c r="RMA21" s="45"/>
      <c r="RMB21" s="22"/>
      <c r="RMC21" s="45"/>
      <c r="RMD21" s="22"/>
      <c r="RME21" s="45"/>
      <c r="RMF21" s="22"/>
      <c r="RMG21" s="45"/>
      <c r="RMH21" s="22"/>
      <c r="RMI21" s="45"/>
      <c r="RMJ21" s="22"/>
      <c r="RMK21" s="45"/>
      <c r="RML21" s="22"/>
      <c r="RMM21" s="45"/>
      <c r="RMN21" s="22"/>
      <c r="RMO21" s="45"/>
      <c r="RMP21" s="22"/>
      <c r="RMQ21" s="45"/>
      <c r="RMR21" s="22"/>
      <c r="RMS21" s="45"/>
      <c r="RMT21" s="22"/>
      <c r="RMU21" s="45"/>
      <c r="RMV21" s="22"/>
      <c r="RMW21" s="45"/>
      <c r="RMX21" s="22"/>
      <c r="RMY21" s="45"/>
      <c r="RMZ21" s="22"/>
      <c r="RNA21" s="45"/>
      <c r="RNB21" s="22"/>
      <c r="RNC21" s="45"/>
      <c r="RND21" s="22"/>
      <c r="RNE21" s="45"/>
      <c r="RNF21" s="22"/>
      <c r="RNG21" s="45"/>
      <c r="RNH21" s="22"/>
      <c r="RNI21" s="45"/>
      <c r="RNJ21" s="22"/>
      <c r="RNK21" s="45"/>
      <c r="RNL21" s="22"/>
      <c r="RNM21" s="45"/>
      <c r="RNN21" s="22"/>
      <c r="RNO21" s="45"/>
      <c r="RNP21" s="22"/>
      <c r="RNQ21" s="45"/>
      <c r="RNR21" s="22"/>
      <c r="RNS21" s="45"/>
      <c r="RNT21" s="22"/>
      <c r="RNU21" s="45"/>
      <c r="RNV21" s="22"/>
      <c r="RNW21" s="45"/>
      <c r="RNX21" s="22"/>
      <c r="RNY21" s="45"/>
      <c r="RNZ21" s="22"/>
      <c r="ROA21" s="45"/>
      <c r="ROB21" s="22"/>
      <c r="ROC21" s="45"/>
      <c r="ROD21" s="22"/>
      <c r="ROE21" s="45"/>
      <c r="ROF21" s="22"/>
      <c r="ROG21" s="45"/>
      <c r="ROH21" s="22"/>
      <c r="ROI21" s="45"/>
      <c r="ROJ21" s="22"/>
      <c r="ROK21" s="45"/>
      <c r="ROL21" s="22"/>
      <c r="ROM21" s="45"/>
      <c r="RON21" s="22"/>
      <c r="ROO21" s="45"/>
      <c r="ROP21" s="22"/>
      <c r="ROQ21" s="45"/>
      <c r="ROR21" s="22"/>
      <c r="ROS21" s="45"/>
      <c r="ROT21" s="22"/>
      <c r="ROU21" s="45"/>
      <c r="ROV21" s="22"/>
      <c r="ROW21" s="45"/>
      <c r="ROX21" s="22"/>
      <c r="ROY21" s="45"/>
      <c r="ROZ21" s="22"/>
      <c r="RPA21" s="45"/>
      <c r="RPB21" s="22"/>
      <c r="RPC21" s="45"/>
      <c r="RPD21" s="22"/>
      <c r="RPE21" s="45"/>
      <c r="RPF21" s="22"/>
      <c r="RPG21" s="45"/>
      <c r="RPH21" s="22"/>
      <c r="RPI21" s="45"/>
      <c r="RPJ21" s="22"/>
      <c r="RPK21" s="45"/>
      <c r="RPL21" s="22"/>
      <c r="RPM21" s="45"/>
      <c r="RPN21" s="22"/>
      <c r="RPO21" s="45"/>
      <c r="RPP21" s="22"/>
      <c r="RPQ21" s="45"/>
      <c r="RPR21" s="22"/>
      <c r="RPS21" s="45"/>
      <c r="RPT21" s="22"/>
      <c r="RPU21" s="45"/>
      <c r="RPV21" s="22"/>
      <c r="RPW21" s="45"/>
      <c r="RPX21" s="22"/>
      <c r="RPY21" s="45"/>
      <c r="RPZ21" s="22"/>
      <c r="RQA21" s="45"/>
      <c r="RQB21" s="22"/>
      <c r="RQC21" s="45"/>
      <c r="RQD21" s="22"/>
      <c r="RQE21" s="45"/>
      <c r="RQF21" s="22"/>
      <c r="RQG21" s="45"/>
      <c r="RQH21" s="22"/>
      <c r="RQI21" s="45"/>
      <c r="RQJ21" s="22"/>
      <c r="RQK21" s="45"/>
      <c r="RQL21" s="22"/>
      <c r="RQM21" s="45"/>
      <c r="RQN21" s="22"/>
      <c r="RQO21" s="45"/>
      <c r="RQP21" s="22"/>
      <c r="RQQ21" s="45"/>
      <c r="RQR21" s="22"/>
      <c r="RQS21" s="45"/>
      <c r="RQT21" s="22"/>
      <c r="RQU21" s="45"/>
      <c r="RQV21" s="22"/>
      <c r="RQW21" s="45"/>
      <c r="RQX21" s="22"/>
      <c r="RQY21" s="45"/>
      <c r="RQZ21" s="22"/>
      <c r="RRA21" s="45"/>
      <c r="RRB21" s="22"/>
      <c r="RRC21" s="45"/>
      <c r="RRD21" s="22"/>
      <c r="RRE21" s="45"/>
      <c r="RRF21" s="22"/>
      <c r="RRG21" s="45"/>
      <c r="RRH21" s="22"/>
      <c r="RRI21" s="45"/>
      <c r="RRJ21" s="22"/>
      <c r="RRK21" s="45"/>
      <c r="RRL21" s="22"/>
      <c r="RRM21" s="45"/>
      <c r="RRN21" s="22"/>
      <c r="RRO21" s="45"/>
      <c r="RRP21" s="22"/>
      <c r="RRQ21" s="45"/>
      <c r="RRR21" s="22"/>
      <c r="RRS21" s="45"/>
      <c r="RRT21" s="22"/>
      <c r="RRU21" s="45"/>
      <c r="RRV21" s="22"/>
      <c r="RRW21" s="45"/>
      <c r="RRX21" s="22"/>
      <c r="RRY21" s="45"/>
      <c r="RRZ21" s="22"/>
      <c r="RSA21" s="45"/>
      <c r="RSB21" s="22"/>
      <c r="RSC21" s="45"/>
      <c r="RSD21" s="22"/>
      <c r="RSE21" s="45"/>
      <c r="RSF21" s="22"/>
      <c r="RSG21" s="45"/>
      <c r="RSH21" s="22"/>
      <c r="RSI21" s="45"/>
      <c r="RSJ21" s="22"/>
      <c r="RSK21" s="45"/>
      <c r="RSL21" s="22"/>
      <c r="RSM21" s="45"/>
      <c r="RSN21" s="22"/>
      <c r="RSO21" s="45"/>
      <c r="RSP21" s="22"/>
      <c r="RSQ21" s="45"/>
      <c r="RSR21" s="22"/>
      <c r="RSS21" s="45"/>
      <c r="RST21" s="22"/>
      <c r="RSU21" s="45"/>
      <c r="RSV21" s="22"/>
      <c r="RSW21" s="45"/>
      <c r="RSX21" s="22"/>
      <c r="RSY21" s="45"/>
      <c r="RSZ21" s="22"/>
      <c r="RTA21" s="45"/>
      <c r="RTB21" s="22"/>
      <c r="RTC21" s="45"/>
      <c r="RTD21" s="22"/>
      <c r="RTE21" s="45"/>
      <c r="RTF21" s="22"/>
      <c r="RTG21" s="45"/>
      <c r="RTH21" s="22"/>
      <c r="RTI21" s="45"/>
      <c r="RTJ21" s="22"/>
      <c r="RTK21" s="45"/>
      <c r="RTL21" s="22"/>
      <c r="RTM21" s="45"/>
      <c r="RTN21" s="22"/>
      <c r="RTO21" s="45"/>
      <c r="RTP21" s="22"/>
      <c r="RTQ21" s="45"/>
      <c r="RTR21" s="22"/>
      <c r="RTS21" s="45"/>
      <c r="RTT21" s="22"/>
      <c r="RTU21" s="45"/>
      <c r="RTV21" s="22"/>
      <c r="RTW21" s="45"/>
      <c r="RTX21" s="22"/>
      <c r="RTY21" s="45"/>
      <c r="RTZ21" s="22"/>
      <c r="RUA21" s="45"/>
      <c r="RUB21" s="22"/>
      <c r="RUC21" s="45"/>
      <c r="RUD21" s="22"/>
      <c r="RUE21" s="45"/>
      <c r="RUF21" s="22"/>
      <c r="RUG21" s="45"/>
      <c r="RUH21" s="22"/>
      <c r="RUI21" s="45"/>
      <c r="RUJ21" s="22"/>
      <c r="RUK21" s="45"/>
      <c r="RUL21" s="22"/>
      <c r="RUM21" s="45"/>
      <c r="RUN21" s="22"/>
      <c r="RUO21" s="45"/>
      <c r="RUP21" s="22"/>
      <c r="RUQ21" s="45"/>
      <c r="RUR21" s="22"/>
      <c r="RUS21" s="45"/>
      <c r="RUT21" s="22"/>
      <c r="RUU21" s="45"/>
      <c r="RUV21" s="22"/>
      <c r="RUW21" s="45"/>
      <c r="RUX21" s="22"/>
      <c r="RUY21" s="45"/>
      <c r="RUZ21" s="22"/>
      <c r="RVA21" s="45"/>
      <c r="RVB21" s="22"/>
      <c r="RVC21" s="45"/>
      <c r="RVD21" s="22"/>
      <c r="RVE21" s="45"/>
      <c r="RVF21" s="22"/>
      <c r="RVG21" s="45"/>
      <c r="RVH21" s="22"/>
      <c r="RVI21" s="45"/>
      <c r="RVJ21" s="22"/>
      <c r="RVK21" s="45"/>
      <c r="RVL21" s="22"/>
      <c r="RVM21" s="45"/>
      <c r="RVN21" s="22"/>
      <c r="RVO21" s="45"/>
      <c r="RVP21" s="22"/>
      <c r="RVQ21" s="45"/>
      <c r="RVR21" s="22"/>
      <c r="RVS21" s="45"/>
      <c r="RVT21" s="22"/>
      <c r="RVU21" s="45"/>
      <c r="RVV21" s="22"/>
      <c r="RVW21" s="45"/>
      <c r="RVX21" s="22"/>
      <c r="RVY21" s="45"/>
      <c r="RVZ21" s="22"/>
      <c r="RWA21" s="45"/>
      <c r="RWB21" s="22"/>
      <c r="RWC21" s="45"/>
      <c r="RWD21" s="22"/>
      <c r="RWE21" s="45"/>
      <c r="RWF21" s="22"/>
      <c r="RWG21" s="45"/>
      <c r="RWH21" s="22"/>
      <c r="RWI21" s="45"/>
      <c r="RWJ21" s="22"/>
      <c r="RWK21" s="45"/>
      <c r="RWL21" s="22"/>
      <c r="RWM21" s="45"/>
      <c r="RWN21" s="22"/>
      <c r="RWO21" s="45"/>
      <c r="RWP21" s="22"/>
      <c r="RWQ21" s="45"/>
      <c r="RWR21" s="22"/>
      <c r="RWS21" s="45"/>
      <c r="RWT21" s="22"/>
      <c r="RWU21" s="45"/>
      <c r="RWV21" s="22"/>
      <c r="RWW21" s="45"/>
      <c r="RWX21" s="22"/>
      <c r="RWY21" s="45"/>
      <c r="RWZ21" s="22"/>
      <c r="RXA21" s="45"/>
      <c r="RXB21" s="22"/>
      <c r="RXC21" s="45"/>
      <c r="RXD21" s="22"/>
      <c r="RXE21" s="45"/>
      <c r="RXF21" s="22"/>
      <c r="RXG21" s="45"/>
      <c r="RXH21" s="22"/>
      <c r="RXI21" s="45"/>
      <c r="RXJ21" s="22"/>
      <c r="RXK21" s="45"/>
      <c r="RXL21" s="22"/>
      <c r="RXM21" s="45"/>
      <c r="RXN21" s="22"/>
      <c r="RXO21" s="45"/>
      <c r="RXP21" s="22"/>
      <c r="RXQ21" s="45"/>
      <c r="RXR21" s="22"/>
      <c r="RXS21" s="45"/>
      <c r="RXT21" s="22"/>
      <c r="RXU21" s="45"/>
      <c r="RXV21" s="22"/>
      <c r="RXW21" s="45"/>
      <c r="RXX21" s="22"/>
      <c r="RXY21" s="45"/>
      <c r="RXZ21" s="22"/>
      <c r="RYA21" s="45"/>
      <c r="RYB21" s="22"/>
      <c r="RYC21" s="45"/>
      <c r="RYD21" s="22"/>
      <c r="RYE21" s="45"/>
      <c r="RYF21" s="22"/>
      <c r="RYG21" s="45"/>
      <c r="RYH21" s="22"/>
      <c r="RYI21" s="45"/>
      <c r="RYJ21" s="22"/>
      <c r="RYK21" s="45"/>
      <c r="RYL21" s="22"/>
      <c r="RYM21" s="45"/>
      <c r="RYN21" s="22"/>
      <c r="RYO21" s="45"/>
      <c r="RYP21" s="22"/>
      <c r="RYQ21" s="45"/>
      <c r="RYR21" s="22"/>
      <c r="RYS21" s="45"/>
      <c r="RYT21" s="22"/>
      <c r="RYU21" s="45"/>
      <c r="RYV21" s="22"/>
      <c r="RYW21" s="45"/>
      <c r="RYX21" s="22"/>
      <c r="RYY21" s="45"/>
      <c r="RYZ21" s="22"/>
      <c r="RZA21" s="45"/>
      <c r="RZB21" s="22"/>
      <c r="RZC21" s="45"/>
      <c r="RZD21" s="22"/>
      <c r="RZE21" s="45"/>
      <c r="RZF21" s="22"/>
      <c r="RZG21" s="45"/>
      <c r="RZH21" s="22"/>
      <c r="RZI21" s="45"/>
      <c r="RZJ21" s="22"/>
      <c r="RZK21" s="45"/>
      <c r="RZL21" s="22"/>
      <c r="RZM21" s="45"/>
      <c r="RZN21" s="22"/>
      <c r="RZO21" s="45"/>
      <c r="RZP21" s="22"/>
      <c r="RZQ21" s="45"/>
      <c r="RZR21" s="22"/>
      <c r="RZS21" s="45"/>
      <c r="RZT21" s="22"/>
      <c r="RZU21" s="45"/>
      <c r="RZV21" s="22"/>
      <c r="RZW21" s="45"/>
      <c r="RZX21" s="22"/>
      <c r="RZY21" s="45"/>
      <c r="RZZ21" s="22"/>
      <c r="SAA21" s="45"/>
      <c r="SAB21" s="22"/>
      <c r="SAC21" s="45"/>
      <c r="SAD21" s="22"/>
      <c r="SAE21" s="45"/>
      <c r="SAF21" s="22"/>
      <c r="SAG21" s="45"/>
      <c r="SAH21" s="22"/>
      <c r="SAI21" s="45"/>
      <c r="SAJ21" s="22"/>
      <c r="SAK21" s="45"/>
      <c r="SAL21" s="22"/>
      <c r="SAM21" s="45"/>
      <c r="SAN21" s="22"/>
      <c r="SAO21" s="45"/>
      <c r="SAP21" s="22"/>
      <c r="SAQ21" s="45"/>
      <c r="SAR21" s="22"/>
      <c r="SAS21" s="45"/>
      <c r="SAT21" s="22"/>
      <c r="SAU21" s="45"/>
      <c r="SAV21" s="22"/>
      <c r="SAW21" s="45"/>
      <c r="SAX21" s="22"/>
      <c r="SAY21" s="45"/>
      <c r="SAZ21" s="22"/>
      <c r="SBA21" s="45"/>
      <c r="SBB21" s="22"/>
      <c r="SBC21" s="45"/>
      <c r="SBD21" s="22"/>
      <c r="SBE21" s="45"/>
      <c r="SBF21" s="22"/>
      <c r="SBG21" s="45"/>
      <c r="SBH21" s="22"/>
      <c r="SBI21" s="45"/>
      <c r="SBJ21" s="22"/>
      <c r="SBK21" s="45"/>
      <c r="SBL21" s="22"/>
      <c r="SBM21" s="45"/>
      <c r="SBN21" s="22"/>
      <c r="SBO21" s="45"/>
      <c r="SBP21" s="22"/>
      <c r="SBQ21" s="45"/>
      <c r="SBR21" s="22"/>
      <c r="SBS21" s="45"/>
      <c r="SBT21" s="22"/>
      <c r="SBU21" s="45"/>
      <c r="SBV21" s="22"/>
      <c r="SBW21" s="45"/>
      <c r="SBX21" s="22"/>
      <c r="SBY21" s="45"/>
      <c r="SBZ21" s="22"/>
      <c r="SCA21" s="45"/>
      <c r="SCB21" s="22"/>
      <c r="SCC21" s="45"/>
      <c r="SCD21" s="22"/>
      <c r="SCE21" s="45"/>
      <c r="SCF21" s="22"/>
      <c r="SCG21" s="45"/>
      <c r="SCH21" s="22"/>
      <c r="SCI21" s="45"/>
      <c r="SCJ21" s="22"/>
      <c r="SCK21" s="45"/>
      <c r="SCL21" s="22"/>
      <c r="SCM21" s="45"/>
      <c r="SCN21" s="22"/>
      <c r="SCO21" s="45"/>
      <c r="SCP21" s="22"/>
      <c r="SCQ21" s="45"/>
      <c r="SCR21" s="22"/>
      <c r="SCS21" s="45"/>
      <c r="SCT21" s="22"/>
      <c r="SCU21" s="45"/>
      <c r="SCV21" s="22"/>
      <c r="SCW21" s="45"/>
      <c r="SCX21" s="22"/>
      <c r="SCY21" s="45"/>
      <c r="SCZ21" s="22"/>
      <c r="SDA21" s="45"/>
      <c r="SDB21" s="22"/>
      <c r="SDC21" s="45"/>
      <c r="SDD21" s="22"/>
      <c r="SDE21" s="45"/>
      <c r="SDF21" s="22"/>
      <c r="SDG21" s="45"/>
      <c r="SDH21" s="22"/>
      <c r="SDI21" s="45"/>
      <c r="SDJ21" s="22"/>
      <c r="SDK21" s="45"/>
      <c r="SDL21" s="22"/>
      <c r="SDM21" s="45"/>
      <c r="SDN21" s="22"/>
      <c r="SDO21" s="45"/>
      <c r="SDP21" s="22"/>
      <c r="SDQ21" s="45"/>
      <c r="SDR21" s="22"/>
      <c r="SDS21" s="45"/>
      <c r="SDT21" s="22"/>
      <c r="SDU21" s="45"/>
      <c r="SDV21" s="22"/>
      <c r="SDW21" s="45"/>
      <c r="SDX21" s="22"/>
      <c r="SDY21" s="45"/>
      <c r="SDZ21" s="22"/>
      <c r="SEA21" s="45"/>
      <c r="SEB21" s="22"/>
      <c r="SEC21" s="45"/>
      <c r="SED21" s="22"/>
      <c r="SEE21" s="45"/>
      <c r="SEF21" s="22"/>
      <c r="SEG21" s="45"/>
      <c r="SEH21" s="22"/>
      <c r="SEI21" s="45"/>
      <c r="SEJ21" s="22"/>
      <c r="SEK21" s="45"/>
      <c r="SEL21" s="22"/>
      <c r="SEM21" s="45"/>
      <c r="SEN21" s="22"/>
      <c r="SEO21" s="45"/>
      <c r="SEP21" s="22"/>
      <c r="SEQ21" s="45"/>
      <c r="SER21" s="22"/>
      <c r="SES21" s="45"/>
      <c r="SET21" s="22"/>
      <c r="SEU21" s="45"/>
      <c r="SEV21" s="22"/>
      <c r="SEW21" s="45"/>
      <c r="SEX21" s="22"/>
      <c r="SEY21" s="45"/>
      <c r="SEZ21" s="22"/>
      <c r="SFA21" s="45"/>
      <c r="SFB21" s="22"/>
      <c r="SFC21" s="45"/>
      <c r="SFD21" s="22"/>
      <c r="SFE21" s="45"/>
      <c r="SFF21" s="22"/>
      <c r="SFG21" s="45"/>
      <c r="SFH21" s="22"/>
      <c r="SFI21" s="45"/>
      <c r="SFJ21" s="22"/>
      <c r="SFK21" s="45"/>
      <c r="SFL21" s="22"/>
      <c r="SFM21" s="45"/>
      <c r="SFN21" s="22"/>
      <c r="SFO21" s="45"/>
      <c r="SFP21" s="22"/>
      <c r="SFQ21" s="45"/>
      <c r="SFR21" s="22"/>
      <c r="SFS21" s="45"/>
      <c r="SFT21" s="22"/>
      <c r="SFU21" s="45"/>
      <c r="SFV21" s="22"/>
      <c r="SFW21" s="45"/>
      <c r="SFX21" s="22"/>
      <c r="SFY21" s="45"/>
      <c r="SFZ21" s="22"/>
      <c r="SGA21" s="45"/>
      <c r="SGB21" s="22"/>
      <c r="SGC21" s="45"/>
      <c r="SGD21" s="22"/>
      <c r="SGE21" s="45"/>
      <c r="SGF21" s="22"/>
      <c r="SGG21" s="45"/>
      <c r="SGH21" s="22"/>
      <c r="SGI21" s="45"/>
      <c r="SGJ21" s="22"/>
      <c r="SGK21" s="45"/>
      <c r="SGL21" s="22"/>
      <c r="SGM21" s="45"/>
      <c r="SGN21" s="22"/>
      <c r="SGO21" s="45"/>
      <c r="SGP21" s="22"/>
      <c r="SGQ21" s="45"/>
      <c r="SGR21" s="22"/>
      <c r="SGS21" s="45"/>
      <c r="SGT21" s="22"/>
      <c r="SGU21" s="45"/>
      <c r="SGV21" s="22"/>
      <c r="SGW21" s="45"/>
      <c r="SGX21" s="22"/>
      <c r="SGY21" s="45"/>
      <c r="SGZ21" s="22"/>
      <c r="SHA21" s="45"/>
      <c r="SHB21" s="22"/>
      <c r="SHC21" s="45"/>
      <c r="SHD21" s="22"/>
      <c r="SHE21" s="45"/>
      <c r="SHF21" s="22"/>
      <c r="SHG21" s="45"/>
      <c r="SHH21" s="22"/>
      <c r="SHI21" s="45"/>
      <c r="SHJ21" s="22"/>
      <c r="SHK21" s="45"/>
      <c r="SHL21" s="22"/>
      <c r="SHM21" s="45"/>
      <c r="SHN21" s="22"/>
      <c r="SHO21" s="45"/>
      <c r="SHP21" s="22"/>
      <c r="SHQ21" s="45"/>
      <c r="SHR21" s="22"/>
      <c r="SHS21" s="45"/>
      <c r="SHT21" s="22"/>
      <c r="SHU21" s="45"/>
      <c r="SHV21" s="22"/>
      <c r="SHW21" s="45"/>
      <c r="SHX21" s="22"/>
      <c r="SHY21" s="45"/>
      <c r="SHZ21" s="22"/>
      <c r="SIA21" s="45"/>
      <c r="SIB21" s="22"/>
      <c r="SIC21" s="45"/>
      <c r="SID21" s="22"/>
      <c r="SIE21" s="45"/>
      <c r="SIF21" s="22"/>
      <c r="SIG21" s="45"/>
      <c r="SIH21" s="22"/>
      <c r="SII21" s="45"/>
      <c r="SIJ21" s="22"/>
      <c r="SIK21" s="45"/>
      <c r="SIL21" s="22"/>
      <c r="SIM21" s="45"/>
      <c r="SIN21" s="22"/>
      <c r="SIO21" s="45"/>
      <c r="SIP21" s="22"/>
      <c r="SIQ21" s="45"/>
      <c r="SIR21" s="22"/>
      <c r="SIS21" s="45"/>
      <c r="SIT21" s="22"/>
      <c r="SIU21" s="45"/>
      <c r="SIV21" s="22"/>
      <c r="SIW21" s="45"/>
      <c r="SIX21" s="22"/>
      <c r="SIY21" s="45"/>
      <c r="SIZ21" s="22"/>
      <c r="SJA21" s="45"/>
      <c r="SJB21" s="22"/>
      <c r="SJC21" s="45"/>
      <c r="SJD21" s="22"/>
      <c r="SJE21" s="45"/>
      <c r="SJF21" s="22"/>
      <c r="SJG21" s="45"/>
      <c r="SJH21" s="22"/>
      <c r="SJI21" s="45"/>
      <c r="SJJ21" s="22"/>
      <c r="SJK21" s="45"/>
      <c r="SJL21" s="22"/>
      <c r="SJM21" s="45"/>
      <c r="SJN21" s="22"/>
      <c r="SJO21" s="45"/>
      <c r="SJP21" s="22"/>
      <c r="SJQ21" s="45"/>
      <c r="SJR21" s="22"/>
      <c r="SJS21" s="45"/>
      <c r="SJT21" s="22"/>
      <c r="SJU21" s="45"/>
      <c r="SJV21" s="22"/>
      <c r="SJW21" s="45"/>
      <c r="SJX21" s="22"/>
      <c r="SJY21" s="45"/>
      <c r="SJZ21" s="22"/>
      <c r="SKA21" s="45"/>
      <c r="SKB21" s="22"/>
      <c r="SKC21" s="45"/>
      <c r="SKD21" s="22"/>
      <c r="SKE21" s="45"/>
      <c r="SKF21" s="22"/>
      <c r="SKG21" s="45"/>
      <c r="SKH21" s="22"/>
      <c r="SKI21" s="45"/>
      <c r="SKJ21" s="22"/>
      <c r="SKK21" s="45"/>
      <c r="SKL21" s="22"/>
      <c r="SKM21" s="45"/>
      <c r="SKN21" s="22"/>
      <c r="SKO21" s="45"/>
      <c r="SKP21" s="22"/>
      <c r="SKQ21" s="45"/>
      <c r="SKR21" s="22"/>
      <c r="SKS21" s="45"/>
      <c r="SKT21" s="22"/>
      <c r="SKU21" s="45"/>
      <c r="SKV21" s="22"/>
      <c r="SKW21" s="45"/>
      <c r="SKX21" s="22"/>
      <c r="SKY21" s="45"/>
      <c r="SKZ21" s="22"/>
      <c r="SLA21" s="45"/>
      <c r="SLB21" s="22"/>
      <c r="SLC21" s="45"/>
      <c r="SLD21" s="22"/>
      <c r="SLE21" s="45"/>
      <c r="SLF21" s="22"/>
      <c r="SLG21" s="45"/>
      <c r="SLH21" s="22"/>
      <c r="SLI21" s="45"/>
      <c r="SLJ21" s="22"/>
      <c r="SLK21" s="45"/>
      <c r="SLL21" s="22"/>
      <c r="SLM21" s="45"/>
      <c r="SLN21" s="22"/>
      <c r="SLO21" s="45"/>
      <c r="SLP21" s="22"/>
      <c r="SLQ21" s="45"/>
      <c r="SLR21" s="22"/>
      <c r="SLS21" s="45"/>
      <c r="SLT21" s="22"/>
      <c r="SLU21" s="45"/>
      <c r="SLV21" s="22"/>
      <c r="SLW21" s="45"/>
      <c r="SLX21" s="22"/>
      <c r="SLY21" s="45"/>
      <c r="SLZ21" s="22"/>
      <c r="SMA21" s="45"/>
      <c r="SMB21" s="22"/>
      <c r="SMC21" s="45"/>
      <c r="SMD21" s="22"/>
      <c r="SME21" s="45"/>
      <c r="SMF21" s="22"/>
      <c r="SMG21" s="45"/>
      <c r="SMH21" s="22"/>
      <c r="SMI21" s="45"/>
      <c r="SMJ21" s="22"/>
      <c r="SMK21" s="45"/>
      <c r="SML21" s="22"/>
      <c r="SMM21" s="45"/>
      <c r="SMN21" s="22"/>
      <c r="SMO21" s="45"/>
      <c r="SMP21" s="22"/>
      <c r="SMQ21" s="45"/>
      <c r="SMR21" s="22"/>
      <c r="SMS21" s="45"/>
      <c r="SMT21" s="22"/>
      <c r="SMU21" s="45"/>
      <c r="SMV21" s="22"/>
      <c r="SMW21" s="45"/>
      <c r="SMX21" s="22"/>
      <c r="SMY21" s="45"/>
      <c r="SMZ21" s="22"/>
      <c r="SNA21" s="45"/>
      <c r="SNB21" s="22"/>
      <c r="SNC21" s="45"/>
      <c r="SND21" s="22"/>
      <c r="SNE21" s="45"/>
      <c r="SNF21" s="22"/>
      <c r="SNG21" s="45"/>
      <c r="SNH21" s="22"/>
      <c r="SNI21" s="45"/>
      <c r="SNJ21" s="22"/>
      <c r="SNK21" s="45"/>
      <c r="SNL21" s="22"/>
      <c r="SNM21" s="45"/>
      <c r="SNN21" s="22"/>
      <c r="SNO21" s="45"/>
      <c r="SNP21" s="22"/>
      <c r="SNQ21" s="45"/>
      <c r="SNR21" s="22"/>
      <c r="SNS21" s="45"/>
      <c r="SNT21" s="22"/>
      <c r="SNU21" s="45"/>
      <c r="SNV21" s="22"/>
      <c r="SNW21" s="45"/>
      <c r="SNX21" s="22"/>
      <c r="SNY21" s="45"/>
      <c r="SNZ21" s="22"/>
      <c r="SOA21" s="45"/>
      <c r="SOB21" s="22"/>
      <c r="SOC21" s="45"/>
      <c r="SOD21" s="22"/>
      <c r="SOE21" s="45"/>
      <c r="SOF21" s="22"/>
      <c r="SOG21" s="45"/>
      <c r="SOH21" s="22"/>
      <c r="SOI21" s="45"/>
      <c r="SOJ21" s="22"/>
      <c r="SOK21" s="45"/>
      <c r="SOL21" s="22"/>
      <c r="SOM21" s="45"/>
      <c r="SON21" s="22"/>
      <c r="SOO21" s="45"/>
      <c r="SOP21" s="22"/>
      <c r="SOQ21" s="45"/>
      <c r="SOR21" s="22"/>
      <c r="SOS21" s="45"/>
      <c r="SOT21" s="22"/>
      <c r="SOU21" s="45"/>
      <c r="SOV21" s="22"/>
      <c r="SOW21" s="45"/>
      <c r="SOX21" s="22"/>
      <c r="SOY21" s="45"/>
      <c r="SOZ21" s="22"/>
      <c r="SPA21" s="45"/>
      <c r="SPB21" s="22"/>
      <c r="SPC21" s="45"/>
      <c r="SPD21" s="22"/>
      <c r="SPE21" s="45"/>
      <c r="SPF21" s="22"/>
      <c r="SPG21" s="45"/>
      <c r="SPH21" s="22"/>
      <c r="SPI21" s="45"/>
      <c r="SPJ21" s="22"/>
      <c r="SPK21" s="45"/>
      <c r="SPL21" s="22"/>
      <c r="SPM21" s="45"/>
      <c r="SPN21" s="22"/>
      <c r="SPO21" s="45"/>
      <c r="SPP21" s="22"/>
      <c r="SPQ21" s="45"/>
      <c r="SPR21" s="22"/>
      <c r="SPS21" s="45"/>
      <c r="SPT21" s="22"/>
      <c r="SPU21" s="45"/>
      <c r="SPV21" s="22"/>
      <c r="SPW21" s="45"/>
      <c r="SPX21" s="22"/>
      <c r="SPY21" s="45"/>
      <c r="SPZ21" s="22"/>
      <c r="SQA21" s="45"/>
      <c r="SQB21" s="22"/>
      <c r="SQC21" s="45"/>
      <c r="SQD21" s="22"/>
      <c r="SQE21" s="45"/>
      <c r="SQF21" s="22"/>
      <c r="SQG21" s="45"/>
      <c r="SQH21" s="22"/>
      <c r="SQI21" s="45"/>
      <c r="SQJ21" s="22"/>
      <c r="SQK21" s="45"/>
      <c r="SQL21" s="22"/>
      <c r="SQM21" s="45"/>
      <c r="SQN21" s="22"/>
      <c r="SQO21" s="45"/>
      <c r="SQP21" s="22"/>
      <c r="SQQ21" s="45"/>
      <c r="SQR21" s="22"/>
      <c r="SQS21" s="45"/>
      <c r="SQT21" s="22"/>
      <c r="SQU21" s="45"/>
      <c r="SQV21" s="22"/>
      <c r="SQW21" s="45"/>
      <c r="SQX21" s="22"/>
      <c r="SQY21" s="45"/>
      <c r="SQZ21" s="22"/>
      <c r="SRA21" s="45"/>
      <c r="SRB21" s="22"/>
      <c r="SRC21" s="45"/>
      <c r="SRD21" s="22"/>
      <c r="SRE21" s="45"/>
      <c r="SRF21" s="22"/>
      <c r="SRG21" s="45"/>
      <c r="SRH21" s="22"/>
      <c r="SRI21" s="45"/>
      <c r="SRJ21" s="22"/>
      <c r="SRK21" s="45"/>
      <c r="SRL21" s="22"/>
      <c r="SRM21" s="45"/>
      <c r="SRN21" s="22"/>
      <c r="SRO21" s="45"/>
      <c r="SRP21" s="22"/>
      <c r="SRQ21" s="45"/>
      <c r="SRR21" s="22"/>
      <c r="SRS21" s="45"/>
      <c r="SRT21" s="22"/>
      <c r="SRU21" s="45"/>
      <c r="SRV21" s="22"/>
      <c r="SRW21" s="45"/>
      <c r="SRX21" s="22"/>
      <c r="SRY21" s="45"/>
      <c r="SRZ21" s="22"/>
      <c r="SSA21" s="45"/>
      <c r="SSB21" s="22"/>
      <c r="SSC21" s="45"/>
      <c r="SSD21" s="22"/>
      <c r="SSE21" s="45"/>
      <c r="SSF21" s="22"/>
      <c r="SSG21" s="45"/>
      <c r="SSH21" s="22"/>
      <c r="SSI21" s="45"/>
      <c r="SSJ21" s="22"/>
      <c r="SSK21" s="45"/>
      <c r="SSL21" s="22"/>
      <c r="SSM21" s="45"/>
      <c r="SSN21" s="22"/>
      <c r="SSO21" s="45"/>
      <c r="SSP21" s="22"/>
      <c r="SSQ21" s="45"/>
      <c r="SSR21" s="22"/>
      <c r="SSS21" s="45"/>
      <c r="SST21" s="22"/>
      <c r="SSU21" s="45"/>
      <c r="SSV21" s="22"/>
      <c r="SSW21" s="45"/>
      <c r="SSX21" s="22"/>
      <c r="SSY21" s="45"/>
      <c r="SSZ21" s="22"/>
      <c r="STA21" s="45"/>
      <c r="STB21" s="22"/>
      <c r="STC21" s="45"/>
      <c r="STD21" s="22"/>
      <c r="STE21" s="45"/>
      <c r="STF21" s="22"/>
      <c r="STG21" s="45"/>
      <c r="STH21" s="22"/>
      <c r="STI21" s="45"/>
      <c r="STJ21" s="22"/>
      <c r="STK21" s="45"/>
      <c r="STL21" s="22"/>
      <c r="STM21" s="45"/>
      <c r="STN21" s="22"/>
      <c r="STO21" s="45"/>
      <c r="STP21" s="22"/>
      <c r="STQ21" s="45"/>
      <c r="STR21" s="22"/>
      <c r="STS21" s="45"/>
      <c r="STT21" s="22"/>
      <c r="STU21" s="45"/>
      <c r="STV21" s="22"/>
      <c r="STW21" s="45"/>
      <c r="STX21" s="22"/>
      <c r="STY21" s="45"/>
      <c r="STZ21" s="22"/>
      <c r="SUA21" s="45"/>
      <c r="SUB21" s="22"/>
      <c r="SUC21" s="45"/>
      <c r="SUD21" s="22"/>
      <c r="SUE21" s="45"/>
      <c r="SUF21" s="22"/>
      <c r="SUG21" s="45"/>
      <c r="SUH21" s="22"/>
      <c r="SUI21" s="45"/>
      <c r="SUJ21" s="22"/>
      <c r="SUK21" s="45"/>
      <c r="SUL21" s="22"/>
      <c r="SUM21" s="45"/>
      <c r="SUN21" s="22"/>
      <c r="SUO21" s="45"/>
      <c r="SUP21" s="22"/>
      <c r="SUQ21" s="45"/>
      <c r="SUR21" s="22"/>
      <c r="SUS21" s="45"/>
      <c r="SUT21" s="22"/>
      <c r="SUU21" s="45"/>
      <c r="SUV21" s="22"/>
      <c r="SUW21" s="45"/>
      <c r="SUX21" s="22"/>
      <c r="SUY21" s="45"/>
      <c r="SUZ21" s="22"/>
      <c r="SVA21" s="45"/>
      <c r="SVB21" s="22"/>
      <c r="SVC21" s="45"/>
      <c r="SVD21" s="22"/>
      <c r="SVE21" s="45"/>
      <c r="SVF21" s="22"/>
      <c r="SVG21" s="45"/>
      <c r="SVH21" s="22"/>
      <c r="SVI21" s="45"/>
      <c r="SVJ21" s="22"/>
      <c r="SVK21" s="45"/>
      <c r="SVL21" s="22"/>
      <c r="SVM21" s="45"/>
      <c r="SVN21" s="22"/>
      <c r="SVO21" s="45"/>
      <c r="SVP21" s="22"/>
      <c r="SVQ21" s="45"/>
      <c r="SVR21" s="22"/>
      <c r="SVS21" s="45"/>
      <c r="SVT21" s="22"/>
      <c r="SVU21" s="45"/>
      <c r="SVV21" s="22"/>
      <c r="SVW21" s="45"/>
      <c r="SVX21" s="22"/>
      <c r="SVY21" s="45"/>
      <c r="SVZ21" s="22"/>
      <c r="SWA21" s="45"/>
      <c r="SWB21" s="22"/>
      <c r="SWC21" s="45"/>
      <c r="SWD21" s="22"/>
      <c r="SWE21" s="45"/>
      <c r="SWF21" s="22"/>
      <c r="SWG21" s="45"/>
      <c r="SWH21" s="22"/>
      <c r="SWI21" s="45"/>
      <c r="SWJ21" s="22"/>
      <c r="SWK21" s="45"/>
      <c r="SWL21" s="22"/>
      <c r="SWM21" s="45"/>
      <c r="SWN21" s="22"/>
      <c r="SWO21" s="45"/>
      <c r="SWP21" s="22"/>
      <c r="SWQ21" s="45"/>
      <c r="SWR21" s="22"/>
      <c r="SWS21" s="45"/>
      <c r="SWT21" s="22"/>
      <c r="SWU21" s="45"/>
      <c r="SWV21" s="22"/>
      <c r="SWW21" s="45"/>
      <c r="SWX21" s="22"/>
      <c r="SWY21" s="45"/>
      <c r="SWZ21" s="22"/>
      <c r="SXA21" s="45"/>
      <c r="SXB21" s="22"/>
      <c r="SXC21" s="45"/>
      <c r="SXD21" s="22"/>
      <c r="SXE21" s="45"/>
      <c r="SXF21" s="22"/>
      <c r="SXG21" s="45"/>
      <c r="SXH21" s="22"/>
      <c r="SXI21" s="45"/>
      <c r="SXJ21" s="22"/>
      <c r="SXK21" s="45"/>
      <c r="SXL21" s="22"/>
      <c r="SXM21" s="45"/>
      <c r="SXN21" s="22"/>
      <c r="SXO21" s="45"/>
      <c r="SXP21" s="22"/>
      <c r="SXQ21" s="45"/>
      <c r="SXR21" s="22"/>
      <c r="SXS21" s="45"/>
      <c r="SXT21" s="22"/>
      <c r="SXU21" s="45"/>
      <c r="SXV21" s="22"/>
      <c r="SXW21" s="45"/>
      <c r="SXX21" s="22"/>
      <c r="SXY21" s="45"/>
      <c r="SXZ21" s="22"/>
      <c r="SYA21" s="45"/>
      <c r="SYB21" s="22"/>
      <c r="SYC21" s="45"/>
      <c r="SYD21" s="22"/>
      <c r="SYE21" s="45"/>
      <c r="SYF21" s="22"/>
      <c r="SYG21" s="45"/>
      <c r="SYH21" s="22"/>
      <c r="SYI21" s="45"/>
      <c r="SYJ21" s="22"/>
      <c r="SYK21" s="45"/>
      <c r="SYL21" s="22"/>
      <c r="SYM21" s="45"/>
      <c r="SYN21" s="22"/>
      <c r="SYO21" s="45"/>
      <c r="SYP21" s="22"/>
      <c r="SYQ21" s="45"/>
      <c r="SYR21" s="22"/>
      <c r="SYS21" s="45"/>
      <c r="SYT21" s="22"/>
      <c r="SYU21" s="45"/>
      <c r="SYV21" s="22"/>
      <c r="SYW21" s="45"/>
      <c r="SYX21" s="22"/>
      <c r="SYY21" s="45"/>
      <c r="SYZ21" s="22"/>
      <c r="SZA21" s="45"/>
      <c r="SZB21" s="22"/>
      <c r="SZC21" s="45"/>
      <c r="SZD21" s="22"/>
      <c r="SZE21" s="45"/>
      <c r="SZF21" s="22"/>
      <c r="SZG21" s="45"/>
      <c r="SZH21" s="22"/>
      <c r="SZI21" s="45"/>
      <c r="SZJ21" s="22"/>
      <c r="SZK21" s="45"/>
      <c r="SZL21" s="22"/>
      <c r="SZM21" s="45"/>
      <c r="SZN21" s="22"/>
      <c r="SZO21" s="45"/>
      <c r="SZP21" s="22"/>
      <c r="SZQ21" s="45"/>
      <c r="SZR21" s="22"/>
      <c r="SZS21" s="45"/>
      <c r="SZT21" s="22"/>
      <c r="SZU21" s="45"/>
      <c r="SZV21" s="22"/>
      <c r="SZW21" s="45"/>
      <c r="SZX21" s="22"/>
      <c r="SZY21" s="45"/>
      <c r="SZZ21" s="22"/>
      <c r="TAA21" s="45"/>
      <c r="TAB21" s="22"/>
      <c r="TAC21" s="45"/>
      <c r="TAD21" s="22"/>
      <c r="TAE21" s="45"/>
      <c r="TAF21" s="22"/>
      <c r="TAG21" s="45"/>
      <c r="TAH21" s="22"/>
      <c r="TAI21" s="45"/>
      <c r="TAJ21" s="22"/>
      <c r="TAK21" s="45"/>
      <c r="TAL21" s="22"/>
      <c r="TAM21" s="45"/>
      <c r="TAN21" s="22"/>
      <c r="TAO21" s="45"/>
      <c r="TAP21" s="22"/>
      <c r="TAQ21" s="45"/>
      <c r="TAR21" s="22"/>
      <c r="TAS21" s="45"/>
      <c r="TAT21" s="22"/>
      <c r="TAU21" s="45"/>
      <c r="TAV21" s="22"/>
      <c r="TAW21" s="45"/>
      <c r="TAX21" s="22"/>
      <c r="TAY21" s="45"/>
      <c r="TAZ21" s="22"/>
      <c r="TBA21" s="45"/>
      <c r="TBB21" s="22"/>
      <c r="TBC21" s="45"/>
      <c r="TBD21" s="22"/>
      <c r="TBE21" s="45"/>
      <c r="TBF21" s="22"/>
      <c r="TBG21" s="45"/>
      <c r="TBH21" s="22"/>
      <c r="TBI21" s="45"/>
      <c r="TBJ21" s="22"/>
      <c r="TBK21" s="45"/>
      <c r="TBL21" s="22"/>
      <c r="TBM21" s="45"/>
      <c r="TBN21" s="22"/>
      <c r="TBO21" s="45"/>
      <c r="TBP21" s="22"/>
      <c r="TBQ21" s="45"/>
      <c r="TBR21" s="22"/>
      <c r="TBS21" s="45"/>
      <c r="TBT21" s="22"/>
      <c r="TBU21" s="45"/>
      <c r="TBV21" s="22"/>
      <c r="TBW21" s="45"/>
      <c r="TBX21" s="22"/>
      <c r="TBY21" s="45"/>
      <c r="TBZ21" s="22"/>
      <c r="TCA21" s="45"/>
      <c r="TCB21" s="22"/>
      <c r="TCC21" s="45"/>
      <c r="TCD21" s="22"/>
      <c r="TCE21" s="45"/>
      <c r="TCF21" s="22"/>
      <c r="TCG21" s="45"/>
      <c r="TCH21" s="22"/>
      <c r="TCI21" s="45"/>
      <c r="TCJ21" s="22"/>
      <c r="TCK21" s="45"/>
      <c r="TCL21" s="22"/>
      <c r="TCM21" s="45"/>
      <c r="TCN21" s="22"/>
      <c r="TCO21" s="45"/>
      <c r="TCP21" s="22"/>
      <c r="TCQ21" s="45"/>
      <c r="TCR21" s="22"/>
      <c r="TCS21" s="45"/>
      <c r="TCT21" s="22"/>
      <c r="TCU21" s="45"/>
      <c r="TCV21" s="22"/>
      <c r="TCW21" s="45"/>
      <c r="TCX21" s="22"/>
      <c r="TCY21" s="45"/>
      <c r="TCZ21" s="22"/>
      <c r="TDA21" s="45"/>
      <c r="TDB21" s="22"/>
      <c r="TDC21" s="45"/>
      <c r="TDD21" s="22"/>
      <c r="TDE21" s="45"/>
      <c r="TDF21" s="22"/>
      <c r="TDG21" s="45"/>
      <c r="TDH21" s="22"/>
      <c r="TDI21" s="45"/>
      <c r="TDJ21" s="22"/>
      <c r="TDK21" s="45"/>
      <c r="TDL21" s="22"/>
      <c r="TDM21" s="45"/>
      <c r="TDN21" s="22"/>
      <c r="TDO21" s="45"/>
      <c r="TDP21" s="22"/>
      <c r="TDQ21" s="45"/>
      <c r="TDR21" s="22"/>
      <c r="TDS21" s="45"/>
      <c r="TDT21" s="22"/>
      <c r="TDU21" s="45"/>
      <c r="TDV21" s="22"/>
      <c r="TDW21" s="45"/>
      <c r="TDX21" s="22"/>
      <c r="TDY21" s="45"/>
      <c r="TDZ21" s="22"/>
      <c r="TEA21" s="45"/>
      <c r="TEB21" s="22"/>
      <c r="TEC21" s="45"/>
      <c r="TED21" s="22"/>
      <c r="TEE21" s="45"/>
      <c r="TEF21" s="22"/>
      <c r="TEG21" s="45"/>
      <c r="TEH21" s="22"/>
      <c r="TEI21" s="45"/>
      <c r="TEJ21" s="22"/>
      <c r="TEK21" s="45"/>
      <c r="TEL21" s="22"/>
      <c r="TEM21" s="45"/>
      <c r="TEN21" s="22"/>
      <c r="TEO21" s="45"/>
      <c r="TEP21" s="22"/>
      <c r="TEQ21" s="45"/>
      <c r="TER21" s="22"/>
      <c r="TES21" s="45"/>
      <c r="TET21" s="22"/>
      <c r="TEU21" s="45"/>
      <c r="TEV21" s="22"/>
      <c r="TEW21" s="45"/>
      <c r="TEX21" s="22"/>
      <c r="TEY21" s="45"/>
      <c r="TEZ21" s="22"/>
      <c r="TFA21" s="45"/>
      <c r="TFB21" s="22"/>
      <c r="TFC21" s="45"/>
      <c r="TFD21" s="22"/>
      <c r="TFE21" s="45"/>
      <c r="TFF21" s="22"/>
      <c r="TFG21" s="45"/>
      <c r="TFH21" s="22"/>
      <c r="TFI21" s="45"/>
      <c r="TFJ21" s="22"/>
      <c r="TFK21" s="45"/>
      <c r="TFL21" s="22"/>
      <c r="TFM21" s="45"/>
      <c r="TFN21" s="22"/>
      <c r="TFO21" s="45"/>
      <c r="TFP21" s="22"/>
      <c r="TFQ21" s="45"/>
      <c r="TFR21" s="22"/>
      <c r="TFS21" s="45"/>
      <c r="TFT21" s="22"/>
      <c r="TFU21" s="45"/>
      <c r="TFV21" s="22"/>
      <c r="TFW21" s="45"/>
      <c r="TFX21" s="22"/>
      <c r="TFY21" s="45"/>
      <c r="TFZ21" s="22"/>
      <c r="TGA21" s="45"/>
      <c r="TGB21" s="22"/>
      <c r="TGC21" s="45"/>
      <c r="TGD21" s="22"/>
      <c r="TGE21" s="45"/>
      <c r="TGF21" s="22"/>
      <c r="TGG21" s="45"/>
      <c r="TGH21" s="22"/>
      <c r="TGI21" s="45"/>
      <c r="TGJ21" s="22"/>
      <c r="TGK21" s="45"/>
      <c r="TGL21" s="22"/>
      <c r="TGM21" s="45"/>
      <c r="TGN21" s="22"/>
      <c r="TGO21" s="45"/>
      <c r="TGP21" s="22"/>
      <c r="TGQ21" s="45"/>
      <c r="TGR21" s="22"/>
      <c r="TGS21" s="45"/>
      <c r="TGT21" s="22"/>
      <c r="TGU21" s="45"/>
      <c r="TGV21" s="22"/>
      <c r="TGW21" s="45"/>
      <c r="TGX21" s="22"/>
      <c r="TGY21" s="45"/>
      <c r="TGZ21" s="22"/>
      <c r="THA21" s="45"/>
      <c r="THB21" s="22"/>
      <c r="THC21" s="45"/>
      <c r="THD21" s="22"/>
      <c r="THE21" s="45"/>
      <c r="THF21" s="22"/>
      <c r="THG21" s="45"/>
      <c r="THH21" s="22"/>
      <c r="THI21" s="45"/>
      <c r="THJ21" s="22"/>
      <c r="THK21" s="45"/>
      <c r="THL21" s="22"/>
      <c r="THM21" s="45"/>
      <c r="THN21" s="22"/>
      <c r="THO21" s="45"/>
      <c r="THP21" s="22"/>
      <c r="THQ21" s="45"/>
      <c r="THR21" s="22"/>
      <c r="THS21" s="45"/>
      <c r="THT21" s="22"/>
      <c r="THU21" s="45"/>
      <c r="THV21" s="22"/>
      <c r="THW21" s="45"/>
      <c r="THX21" s="22"/>
      <c r="THY21" s="45"/>
      <c r="THZ21" s="22"/>
      <c r="TIA21" s="45"/>
      <c r="TIB21" s="22"/>
      <c r="TIC21" s="45"/>
      <c r="TID21" s="22"/>
      <c r="TIE21" s="45"/>
      <c r="TIF21" s="22"/>
      <c r="TIG21" s="45"/>
      <c r="TIH21" s="22"/>
      <c r="TII21" s="45"/>
      <c r="TIJ21" s="22"/>
      <c r="TIK21" s="45"/>
      <c r="TIL21" s="22"/>
      <c r="TIM21" s="45"/>
      <c r="TIN21" s="22"/>
      <c r="TIO21" s="45"/>
      <c r="TIP21" s="22"/>
      <c r="TIQ21" s="45"/>
      <c r="TIR21" s="22"/>
      <c r="TIS21" s="45"/>
      <c r="TIT21" s="22"/>
      <c r="TIU21" s="45"/>
      <c r="TIV21" s="22"/>
      <c r="TIW21" s="45"/>
      <c r="TIX21" s="22"/>
      <c r="TIY21" s="45"/>
      <c r="TIZ21" s="22"/>
      <c r="TJA21" s="45"/>
      <c r="TJB21" s="22"/>
      <c r="TJC21" s="45"/>
      <c r="TJD21" s="22"/>
      <c r="TJE21" s="45"/>
      <c r="TJF21" s="22"/>
      <c r="TJG21" s="45"/>
      <c r="TJH21" s="22"/>
      <c r="TJI21" s="45"/>
      <c r="TJJ21" s="22"/>
      <c r="TJK21" s="45"/>
      <c r="TJL21" s="22"/>
      <c r="TJM21" s="45"/>
      <c r="TJN21" s="22"/>
      <c r="TJO21" s="45"/>
      <c r="TJP21" s="22"/>
      <c r="TJQ21" s="45"/>
      <c r="TJR21" s="22"/>
      <c r="TJS21" s="45"/>
      <c r="TJT21" s="22"/>
      <c r="TJU21" s="45"/>
      <c r="TJV21" s="22"/>
      <c r="TJW21" s="45"/>
      <c r="TJX21" s="22"/>
      <c r="TJY21" s="45"/>
      <c r="TJZ21" s="22"/>
      <c r="TKA21" s="45"/>
      <c r="TKB21" s="22"/>
      <c r="TKC21" s="45"/>
      <c r="TKD21" s="22"/>
      <c r="TKE21" s="45"/>
      <c r="TKF21" s="22"/>
      <c r="TKG21" s="45"/>
      <c r="TKH21" s="22"/>
      <c r="TKI21" s="45"/>
      <c r="TKJ21" s="22"/>
      <c r="TKK21" s="45"/>
      <c r="TKL21" s="22"/>
      <c r="TKM21" s="45"/>
      <c r="TKN21" s="22"/>
      <c r="TKO21" s="45"/>
      <c r="TKP21" s="22"/>
      <c r="TKQ21" s="45"/>
      <c r="TKR21" s="22"/>
      <c r="TKS21" s="45"/>
      <c r="TKT21" s="22"/>
      <c r="TKU21" s="45"/>
      <c r="TKV21" s="22"/>
      <c r="TKW21" s="45"/>
      <c r="TKX21" s="22"/>
      <c r="TKY21" s="45"/>
      <c r="TKZ21" s="22"/>
      <c r="TLA21" s="45"/>
      <c r="TLB21" s="22"/>
      <c r="TLC21" s="45"/>
      <c r="TLD21" s="22"/>
      <c r="TLE21" s="45"/>
      <c r="TLF21" s="22"/>
      <c r="TLG21" s="45"/>
      <c r="TLH21" s="22"/>
      <c r="TLI21" s="45"/>
      <c r="TLJ21" s="22"/>
      <c r="TLK21" s="45"/>
      <c r="TLL21" s="22"/>
      <c r="TLM21" s="45"/>
      <c r="TLN21" s="22"/>
      <c r="TLO21" s="45"/>
      <c r="TLP21" s="22"/>
      <c r="TLQ21" s="45"/>
      <c r="TLR21" s="22"/>
      <c r="TLS21" s="45"/>
      <c r="TLT21" s="22"/>
      <c r="TLU21" s="45"/>
      <c r="TLV21" s="22"/>
      <c r="TLW21" s="45"/>
      <c r="TLX21" s="22"/>
      <c r="TLY21" s="45"/>
      <c r="TLZ21" s="22"/>
      <c r="TMA21" s="45"/>
      <c r="TMB21" s="22"/>
      <c r="TMC21" s="45"/>
      <c r="TMD21" s="22"/>
      <c r="TME21" s="45"/>
      <c r="TMF21" s="22"/>
      <c r="TMG21" s="45"/>
      <c r="TMH21" s="22"/>
      <c r="TMI21" s="45"/>
      <c r="TMJ21" s="22"/>
      <c r="TMK21" s="45"/>
      <c r="TML21" s="22"/>
      <c r="TMM21" s="45"/>
      <c r="TMN21" s="22"/>
      <c r="TMO21" s="45"/>
      <c r="TMP21" s="22"/>
      <c r="TMQ21" s="45"/>
      <c r="TMR21" s="22"/>
      <c r="TMS21" s="45"/>
      <c r="TMT21" s="22"/>
      <c r="TMU21" s="45"/>
      <c r="TMV21" s="22"/>
      <c r="TMW21" s="45"/>
      <c r="TMX21" s="22"/>
      <c r="TMY21" s="45"/>
      <c r="TMZ21" s="22"/>
      <c r="TNA21" s="45"/>
      <c r="TNB21" s="22"/>
      <c r="TNC21" s="45"/>
      <c r="TND21" s="22"/>
      <c r="TNE21" s="45"/>
      <c r="TNF21" s="22"/>
      <c r="TNG21" s="45"/>
      <c r="TNH21" s="22"/>
      <c r="TNI21" s="45"/>
      <c r="TNJ21" s="22"/>
      <c r="TNK21" s="45"/>
      <c r="TNL21" s="22"/>
      <c r="TNM21" s="45"/>
      <c r="TNN21" s="22"/>
      <c r="TNO21" s="45"/>
      <c r="TNP21" s="22"/>
      <c r="TNQ21" s="45"/>
      <c r="TNR21" s="22"/>
      <c r="TNS21" s="45"/>
      <c r="TNT21" s="22"/>
      <c r="TNU21" s="45"/>
      <c r="TNV21" s="22"/>
      <c r="TNW21" s="45"/>
      <c r="TNX21" s="22"/>
      <c r="TNY21" s="45"/>
      <c r="TNZ21" s="22"/>
      <c r="TOA21" s="45"/>
      <c r="TOB21" s="22"/>
      <c r="TOC21" s="45"/>
      <c r="TOD21" s="22"/>
      <c r="TOE21" s="45"/>
      <c r="TOF21" s="22"/>
      <c r="TOG21" s="45"/>
      <c r="TOH21" s="22"/>
      <c r="TOI21" s="45"/>
      <c r="TOJ21" s="22"/>
      <c r="TOK21" s="45"/>
      <c r="TOL21" s="22"/>
      <c r="TOM21" s="45"/>
      <c r="TON21" s="22"/>
      <c r="TOO21" s="45"/>
      <c r="TOP21" s="22"/>
      <c r="TOQ21" s="45"/>
      <c r="TOR21" s="22"/>
      <c r="TOS21" s="45"/>
      <c r="TOT21" s="22"/>
      <c r="TOU21" s="45"/>
      <c r="TOV21" s="22"/>
      <c r="TOW21" s="45"/>
      <c r="TOX21" s="22"/>
      <c r="TOY21" s="45"/>
      <c r="TOZ21" s="22"/>
      <c r="TPA21" s="45"/>
      <c r="TPB21" s="22"/>
      <c r="TPC21" s="45"/>
      <c r="TPD21" s="22"/>
      <c r="TPE21" s="45"/>
      <c r="TPF21" s="22"/>
      <c r="TPG21" s="45"/>
      <c r="TPH21" s="22"/>
      <c r="TPI21" s="45"/>
      <c r="TPJ21" s="22"/>
      <c r="TPK21" s="45"/>
      <c r="TPL21" s="22"/>
      <c r="TPM21" s="45"/>
      <c r="TPN21" s="22"/>
      <c r="TPO21" s="45"/>
      <c r="TPP21" s="22"/>
      <c r="TPQ21" s="45"/>
      <c r="TPR21" s="22"/>
      <c r="TPS21" s="45"/>
      <c r="TPT21" s="22"/>
      <c r="TPU21" s="45"/>
      <c r="TPV21" s="22"/>
      <c r="TPW21" s="45"/>
      <c r="TPX21" s="22"/>
      <c r="TPY21" s="45"/>
      <c r="TPZ21" s="22"/>
      <c r="TQA21" s="45"/>
      <c r="TQB21" s="22"/>
      <c r="TQC21" s="45"/>
      <c r="TQD21" s="22"/>
      <c r="TQE21" s="45"/>
      <c r="TQF21" s="22"/>
      <c r="TQG21" s="45"/>
      <c r="TQH21" s="22"/>
      <c r="TQI21" s="45"/>
      <c r="TQJ21" s="22"/>
      <c r="TQK21" s="45"/>
      <c r="TQL21" s="22"/>
      <c r="TQM21" s="45"/>
      <c r="TQN21" s="22"/>
      <c r="TQO21" s="45"/>
      <c r="TQP21" s="22"/>
      <c r="TQQ21" s="45"/>
      <c r="TQR21" s="22"/>
      <c r="TQS21" s="45"/>
      <c r="TQT21" s="22"/>
      <c r="TQU21" s="45"/>
      <c r="TQV21" s="22"/>
      <c r="TQW21" s="45"/>
      <c r="TQX21" s="22"/>
      <c r="TQY21" s="45"/>
      <c r="TQZ21" s="22"/>
      <c r="TRA21" s="45"/>
      <c r="TRB21" s="22"/>
      <c r="TRC21" s="45"/>
      <c r="TRD21" s="22"/>
      <c r="TRE21" s="45"/>
      <c r="TRF21" s="22"/>
      <c r="TRG21" s="45"/>
      <c r="TRH21" s="22"/>
      <c r="TRI21" s="45"/>
      <c r="TRJ21" s="22"/>
      <c r="TRK21" s="45"/>
      <c r="TRL21" s="22"/>
      <c r="TRM21" s="45"/>
      <c r="TRN21" s="22"/>
      <c r="TRO21" s="45"/>
      <c r="TRP21" s="22"/>
      <c r="TRQ21" s="45"/>
      <c r="TRR21" s="22"/>
      <c r="TRS21" s="45"/>
      <c r="TRT21" s="22"/>
      <c r="TRU21" s="45"/>
      <c r="TRV21" s="22"/>
      <c r="TRW21" s="45"/>
      <c r="TRX21" s="22"/>
      <c r="TRY21" s="45"/>
      <c r="TRZ21" s="22"/>
      <c r="TSA21" s="45"/>
      <c r="TSB21" s="22"/>
      <c r="TSC21" s="45"/>
      <c r="TSD21" s="22"/>
      <c r="TSE21" s="45"/>
      <c r="TSF21" s="22"/>
      <c r="TSG21" s="45"/>
      <c r="TSH21" s="22"/>
      <c r="TSI21" s="45"/>
      <c r="TSJ21" s="22"/>
      <c r="TSK21" s="45"/>
      <c r="TSL21" s="22"/>
      <c r="TSM21" s="45"/>
      <c r="TSN21" s="22"/>
      <c r="TSO21" s="45"/>
      <c r="TSP21" s="22"/>
      <c r="TSQ21" s="45"/>
      <c r="TSR21" s="22"/>
      <c r="TSS21" s="45"/>
      <c r="TST21" s="22"/>
      <c r="TSU21" s="45"/>
      <c r="TSV21" s="22"/>
      <c r="TSW21" s="45"/>
      <c r="TSX21" s="22"/>
      <c r="TSY21" s="45"/>
      <c r="TSZ21" s="22"/>
      <c r="TTA21" s="45"/>
      <c r="TTB21" s="22"/>
      <c r="TTC21" s="45"/>
      <c r="TTD21" s="22"/>
      <c r="TTE21" s="45"/>
      <c r="TTF21" s="22"/>
      <c r="TTG21" s="45"/>
      <c r="TTH21" s="22"/>
      <c r="TTI21" s="45"/>
      <c r="TTJ21" s="22"/>
      <c r="TTK21" s="45"/>
      <c r="TTL21" s="22"/>
      <c r="TTM21" s="45"/>
      <c r="TTN21" s="22"/>
      <c r="TTO21" s="45"/>
      <c r="TTP21" s="22"/>
      <c r="TTQ21" s="45"/>
      <c r="TTR21" s="22"/>
      <c r="TTS21" s="45"/>
      <c r="TTT21" s="22"/>
      <c r="TTU21" s="45"/>
      <c r="TTV21" s="22"/>
      <c r="TTW21" s="45"/>
      <c r="TTX21" s="22"/>
      <c r="TTY21" s="45"/>
      <c r="TTZ21" s="22"/>
      <c r="TUA21" s="45"/>
      <c r="TUB21" s="22"/>
      <c r="TUC21" s="45"/>
      <c r="TUD21" s="22"/>
      <c r="TUE21" s="45"/>
      <c r="TUF21" s="22"/>
      <c r="TUG21" s="45"/>
      <c r="TUH21" s="22"/>
      <c r="TUI21" s="45"/>
      <c r="TUJ21" s="22"/>
      <c r="TUK21" s="45"/>
      <c r="TUL21" s="22"/>
      <c r="TUM21" s="45"/>
      <c r="TUN21" s="22"/>
      <c r="TUO21" s="45"/>
      <c r="TUP21" s="22"/>
      <c r="TUQ21" s="45"/>
      <c r="TUR21" s="22"/>
      <c r="TUS21" s="45"/>
      <c r="TUT21" s="22"/>
      <c r="TUU21" s="45"/>
      <c r="TUV21" s="22"/>
      <c r="TUW21" s="45"/>
      <c r="TUX21" s="22"/>
      <c r="TUY21" s="45"/>
      <c r="TUZ21" s="22"/>
      <c r="TVA21" s="45"/>
      <c r="TVB21" s="22"/>
      <c r="TVC21" s="45"/>
      <c r="TVD21" s="22"/>
      <c r="TVE21" s="45"/>
      <c r="TVF21" s="22"/>
      <c r="TVG21" s="45"/>
      <c r="TVH21" s="22"/>
      <c r="TVI21" s="45"/>
      <c r="TVJ21" s="22"/>
      <c r="TVK21" s="45"/>
      <c r="TVL21" s="22"/>
      <c r="TVM21" s="45"/>
      <c r="TVN21" s="22"/>
      <c r="TVO21" s="45"/>
      <c r="TVP21" s="22"/>
      <c r="TVQ21" s="45"/>
      <c r="TVR21" s="22"/>
      <c r="TVS21" s="45"/>
      <c r="TVT21" s="22"/>
      <c r="TVU21" s="45"/>
      <c r="TVV21" s="22"/>
      <c r="TVW21" s="45"/>
      <c r="TVX21" s="22"/>
      <c r="TVY21" s="45"/>
      <c r="TVZ21" s="22"/>
      <c r="TWA21" s="45"/>
      <c r="TWB21" s="22"/>
      <c r="TWC21" s="45"/>
      <c r="TWD21" s="22"/>
      <c r="TWE21" s="45"/>
      <c r="TWF21" s="22"/>
      <c r="TWG21" s="45"/>
      <c r="TWH21" s="22"/>
      <c r="TWI21" s="45"/>
      <c r="TWJ21" s="22"/>
      <c r="TWK21" s="45"/>
      <c r="TWL21" s="22"/>
      <c r="TWM21" s="45"/>
      <c r="TWN21" s="22"/>
      <c r="TWO21" s="45"/>
      <c r="TWP21" s="22"/>
      <c r="TWQ21" s="45"/>
      <c r="TWR21" s="22"/>
      <c r="TWS21" s="45"/>
      <c r="TWT21" s="22"/>
      <c r="TWU21" s="45"/>
      <c r="TWV21" s="22"/>
      <c r="TWW21" s="45"/>
      <c r="TWX21" s="22"/>
      <c r="TWY21" s="45"/>
      <c r="TWZ21" s="22"/>
      <c r="TXA21" s="45"/>
      <c r="TXB21" s="22"/>
      <c r="TXC21" s="45"/>
      <c r="TXD21" s="22"/>
      <c r="TXE21" s="45"/>
      <c r="TXF21" s="22"/>
      <c r="TXG21" s="45"/>
      <c r="TXH21" s="22"/>
      <c r="TXI21" s="45"/>
      <c r="TXJ21" s="22"/>
      <c r="TXK21" s="45"/>
      <c r="TXL21" s="22"/>
      <c r="TXM21" s="45"/>
      <c r="TXN21" s="22"/>
      <c r="TXO21" s="45"/>
      <c r="TXP21" s="22"/>
      <c r="TXQ21" s="45"/>
      <c r="TXR21" s="22"/>
      <c r="TXS21" s="45"/>
      <c r="TXT21" s="22"/>
      <c r="TXU21" s="45"/>
      <c r="TXV21" s="22"/>
      <c r="TXW21" s="45"/>
      <c r="TXX21" s="22"/>
      <c r="TXY21" s="45"/>
      <c r="TXZ21" s="22"/>
      <c r="TYA21" s="45"/>
      <c r="TYB21" s="22"/>
      <c r="TYC21" s="45"/>
      <c r="TYD21" s="22"/>
      <c r="TYE21" s="45"/>
      <c r="TYF21" s="22"/>
      <c r="TYG21" s="45"/>
      <c r="TYH21" s="22"/>
      <c r="TYI21" s="45"/>
      <c r="TYJ21" s="22"/>
      <c r="TYK21" s="45"/>
      <c r="TYL21" s="22"/>
      <c r="TYM21" s="45"/>
      <c r="TYN21" s="22"/>
      <c r="TYO21" s="45"/>
      <c r="TYP21" s="22"/>
      <c r="TYQ21" s="45"/>
      <c r="TYR21" s="22"/>
      <c r="TYS21" s="45"/>
      <c r="TYT21" s="22"/>
      <c r="TYU21" s="45"/>
      <c r="TYV21" s="22"/>
      <c r="TYW21" s="45"/>
      <c r="TYX21" s="22"/>
      <c r="TYY21" s="45"/>
      <c r="TYZ21" s="22"/>
      <c r="TZA21" s="45"/>
      <c r="TZB21" s="22"/>
      <c r="TZC21" s="45"/>
      <c r="TZD21" s="22"/>
      <c r="TZE21" s="45"/>
      <c r="TZF21" s="22"/>
      <c r="TZG21" s="45"/>
      <c r="TZH21" s="22"/>
      <c r="TZI21" s="45"/>
      <c r="TZJ21" s="22"/>
      <c r="TZK21" s="45"/>
      <c r="TZL21" s="22"/>
      <c r="TZM21" s="45"/>
      <c r="TZN21" s="22"/>
      <c r="TZO21" s="45"/>
      <c r="TZP21" s="22"/>
      <c r="TZQ21" s="45"/>
      <c r="TZR21" s="22"/>
      <c r="TZS21" s="45"/>
      <c r="TZT21" s="22"/>
      <c r="TZU21" s="45"/>
      <c r="TZV21" s="22"/>
      <c r="TZW21" s="45"/>
      <c r="TZX21" s="22"/>
      <c r="TZY21" s="45"/>
      <c r="TZZ21" s="22"/>
      <c r="UAA21" s="45"/>
      <c r="UAB21" s="22"/>
      <c r="UAC21" s="45"/>
      <c r="UAD21" s="22"/>
      <c r="UAE21" s="45"/>
      <c r="UAF21" s="22"/>
      <c r="UAG21" s="45"/>
      <c r="UAH21" s="22"/>
      <c r="UAI21" s="45"/>
      <c r="UAJ21" s="22"/>
      <c r="UAK21" s="45"/>
      <c r="UAL21" s="22"/>
      <c r="UAM21" s="45"/>
      <c r="UAN21" s="22"/>
      <c r="UAO21" s="45"/>
      <c r="UAP21" s="22"/>
      <c r="UAQ21" s="45"/>
      <c r="UAR21" s="22"/>
      <c r="UAS21" s="45"/>
      <c r="UAT21" s="22"/>
      <c r="UAU21" s="45"/>
      <c r="UAV21" s="22"/>
      <c r="UAW21" s="45"/>
      <c r="UAX21" s="22"/>
      <c r="UAY21" s="45"/>
      <c r="UAZ21" s="22"/>
      <c r="UBA21" s="45"/>
      <c r="UBB21" s="22"/>
      <c r="UBC21" s="45"/>
      <c r="UBD21" s="22"/>
      <c r="UBE21" s="45"/>
      <c r="UBF21" s="22"/>
      <c r="UBG21" s="45"/>
      <c r="UBH21" s="22"/>
      <c r="UBI21" s="45"/>
      <c r="UBJ21" s="22"/>
      <c r="UBK21" s="45"/>
      <c r="UBL21" s="22"/>
      <c r="UBM21" s="45"/>
      <c r="UBN21" s="22"/>
      <c r="UBO21" s="45"/>
      <c r="UBP21" s="22"/>
      <c r="UBQ21" s="45"/>
      <c r="UBR21" s="22"/>
      <c r="UBS21" s="45"/>
      <c r="UBT21" s="22"/>
      <c r="UBU21" s="45"/>
      <c r="UBV21" s="22"/>
      <c r="UBW21" s="45"/>
      <c r="UBX21" s="22"/>
      <c r="UBY21" s="45"/>
      <c r="UBZ21" s="22"/>
      <c r="UCA21" s="45"/>
      <c r="UCB21" s="22"/>
      <c r="UCC21" s="45"/>
      <c r="UCD21" s="22"/>
      <c r="UCE21" s="45"/>
      <c r="UCF21" s="22"/>
      <c r="UCG21" s="45"/>
      <c r="UCH21" s="22"/>
      <c r="UCI21" s="45"/>
      <c r="UCJ21" s="22"/>
      <c r="UCK21" s="45"/>
      <c r="UCL21" s="22"/>
      <c r="UCM21" s="45"/>
      <c r="UCN21" s="22"/>
      <c r="UCO21" s="45"/>
      <c r="UCP21" s="22"/>
      <c r="UCQ21" s="45"/>
      <c r="UCR21" s="22"/>
      <c r="UCS21" s="45"/>
      <c r="UCT21" s="22"/>
      <c r="UCU21" s="45"/>
      <c r="UCV21" s="22"/>
      <c r="UCW21" s="45"/>
      <c r="UCX21" s="22"/>
      <c r="UCY21" s="45"/>
      <c r="UCZ21" s="22"/>
      <c r="UDA21" s="45"/>
      <c r="UDB21" s="22"/>
      <c r="UDC21" s="45"/>
      <c r="UDD21" s="22"/>
      <c r="UDE21" s="45"/>
      <c r="UDF21" s="22"/>
      <c r="UDG21" s="45"/>
      <c r="UDH21" s="22"/>
      <c r="UDI21" s="45"/>
      <c r="UDJ21" s="22"/>
      <c r="UDK21" s="45"/>
      <c r="UDL21" s="22"/>
      <c r="UDM21" s="45"/>
      <c r="UDN21" s="22"/>
      <c r="UDO21" s="45"/>
      <c r="UDP21" s="22"/>
      <c r="UDQ21" s="45"/>
      <c r="UDR21" s="22"/>
      <c r="UDS21" s="45"/>
      <c r="UDT21" s="22"/>
      <c r="UDU21" s="45"/>
      <c r="UDV21" s="22"/>
      <c r="UDW21" s="45"/>
      <c r="UDX21" s="22"/>
      <c r="UDY21" s="45"/>
      <c r="UDZ21" s="22"/>
      <c r="UEA21" s="45"/>
      <c r="UEB21" s="22"/>
      <c r="UEC21" s="45"/>
      <c r="UED21" s="22"/>
      <c r="UEE21" s="45"/>
      <c r="UEF21" s="22"/>
      <c r="UEG21" s="45"/>
      <c r="UEH21" s="22"/>
      <c r="UEI21" s="45"/>
      <c r="UEJ21" s="22"/>
      <c r="UEK21" s="45"/>
      <c r="UEL21" s="22"/>
      <c r="UEM21" s="45"/>
      <c r="UEN21" s="22"/>
      <c r="UEO21" s="45"/>
      <c r="UEP21" s="22"/>
      <c r="UEQ21" s="45"/>
      <c r="UER21" s="22"/>
      <c r="UES21" s="45"/>
      <c r="UET21" s="22"/>
      <c r="UEU21" s="45"/>
      <c r="UEV21" s="22"/>
      <c r="UEW21" s="45"/>
      <c r="UEX21" s="22"/>
      <c r="UEY21" s="45"/>
      <c r="UEZ21" s="22"/>
      <c r="UFA21" s="45"/>
      <c r="UFB21" s="22"/>
      <c r="UFC21" s="45"/>
      <c r="UFD21" s="22"/>
      <c r="UFE21" s="45"/>
      <c r="UFF21" s="22"/>
      <c r="UFG21" s="45"/>
      <c r="UFH21" s="22"/>
      <c r="UFI21" s="45"/>
      <c r="UFJ21" s="22"/>
      <c r="UFK21" s="45"/>
      <c r="UFL21" s="22"/>
      <c r="UFM21" s="45"/>
      <c r="UFN21" s="22"/>
      <c r="UFO21" s="45"/>
      <c r="UFP21" s="22"/>
      <c r="UFQ21" s="45"/>
      <c r="UFR21" s="22"/>
      <c r="UFS21" s="45"/>
      <c r="UFT21" s="22"/>
      <c r="UFU21" s="45"/>
      <c r="UFV21" s="22"/>
      <c r="UFW21" s="45"/>
      <c r="UFX21" s="22"/>
      <c r="UFY21" s="45"/>
      <c r="UFZ21" s="22"/>
      <c r="UGA21" s="45"/>
      <c r="UGB21" s="22"/>
      <c r="UGC21" s="45"/>
      <c r="UGD21" s="22"/>
      <c r="UGE21" s="45"/>
      <c r="UGF21" s="22"/>
      <c r="UGG21" s="45"/>
      <c r="UGH21" s="22"/>
      <c r="UGI21" s="45"/>
      <c r="UGJ21" s="22"/>
      <c r="UGK21" s="45"/>
      <c r="UGL21" s="22"/>
      <c r="UGM21" s="45"/>
      <c r="UGN21" s="22"/>
      <c r="UGO21" s="45"/>
      <c r="UGP21" s="22"/>
      <c r="UGQ21" s="45"/>
      <c r="UGR21" s="22"/>
      <c r="UGS21" s="45"/>
      <c r="UGT21" s="22"/>
      <c r="UGU21" s="45"/>
      <c r="UGV21" s="22"/>
      <c r="UGW21" s="45"/>
      <c r="UGX21" s="22"/>
      <c r="UGY21" s="45"/>
      <c r="UGZ21" s="22"/>
      <c r="UHA21" s="45"/>
      <c r="UHB21" s="22"/>
      <c r="UHC21" s="45"/>
      <c r="UHD21" s="22"/>
      <c r="UHE21" s="45"/>
      <c r="UHF21" s="22"/>
      <c r="UHG21" s="45"/>
      <c r="UHH21" s="22"/>
      <c r="UHI21" s="45"/>
      <c r="UHJ21" s="22"/>
      <c r="UHK21" s="45"/>
      <c r="UHL21" s="22"/>
      <c r="UHM21" s="45"/>
      <c r="UHN21" s="22"/>
      <c r="UHO21" s="45"/>
      <c r="UHP21" s="22"/>
      <c r="UHQ21" s="45"/>
      <c r="UHR21" s="22"/>
      <c r="UHS21" s="45"/>
      <c r="UHT21" s="22"/>
      <c r="UHU21" s="45"/>
      <c r="UHV21" s="22"/>
      <c r="UHW21" s="45"/>
      <c r="UHX21" s="22"/>
      <c r="UHY21" s="45"/>
      <c r="UHZ21" s="22"/>
      <c r="UIA21" s="45"/>
      <c r="UIB21" s="22"/>
      <c r="UIC21" s="45"/>
      <c r="UID21" s="22"/>
      <c r="UIE21" s="45"/>
      <c r="UIF21" s="22"/>
      <c r="UIG21" s="45"/>
      <c r="UIH21" s="22"/>
      <c r="UII21" s="45"/>
      <c r="UIJ21" s="22"/>
      <c r="UIK21" s="45"/>
      <c r="UIL21" s="22"/>
      <c r="UIM21" s="45"/>
      <c r="UIN21" s="22"/>
      <c r="UIO21" s="45"/>
      <c r="UIP21" s="22"/>
      <c r="UIQ21" s="45"/>
      <c r="UIR21" s="22"/>
      <c r="UIS21" s="45"/>
      <c r="UIT21" s="22"/>
      <c r="UIU21" s="45"/>
      <c r="UIV21" s="22"/>
      <c r="UIW21" s="45"/>
      <c r="UIX21" s="22"/>
      <c r="UIY21" s="45"/>
      <c r="UIZ21" s="22"/>
      <c r="UJA21" s="45"/>
      <c r="UJB21" s="22"/>
      <c r="UJC21" s="45"/>
      <c r="UJD21" s="22"/>
      <c r="UJE21" s="45"/>
      <c r="UJF21" s="22"/>
      <c r="UJG21" s="45"/>
      <c r="UJH21" s="22"/>
      <c r="UJI21" s="45"/>
      <c r="UJJ21" s="22"/>
      <c r="UJK21" s="45"/>
      <c r="UJL21" s="22"/>
      <c r="UJM21" s="45"/>
      <c r="UJN21" s="22"/>
      <c r="UJO21" s="45"/>
      <c r="UJP21" s="22"/>
      <c r="UJQ21" s="45"/>
      <c r="UJR21" s="22"/>
      <c r="UJS21" s="45"/>
      <c r="UJT21" s="22"/>
      <c r="UJU21" s="45"/>
      <c r="UJV21" s="22"/>
      <c r="UJW21" s="45"/>
      <c r="UJX21" s="22"/>
      <c r="UJY21" s="45"/>
      <c r="UJZ21" s="22"/>
      <c r="UKA21" s="45"/>
      <c r="UKB21" s="22"/>
      <c r="UKC21" s="45"/>
      <c r="UKD21" s="22"/>
      <c r="UKE21" s="45"/>
      <c r="UKF21" s="22"/>
      <c r="UKG21" s="45"/>
      <c r="UKH21" s="22"/>
      <c r="UKI21" s="45"/>
      <c r="UKJ21" s="22"/>
      <c r="UKK21" s="45"/>
      <c r="UKL21" s="22"/>
      <c r="UKM21" s="45"/>
      <c r="UKN21" s="22"/>
      <c r="UKO21" s="45"/>
      <c r="UKP21" s="22"/>
      <c r="UKQ21" s="45"/>
      <c r="UKR21" s="22"/>
      <c r="UKS21" s="45"/>
      <c r="UKT21" s="22"/>
      <c r="UKU21" s="45"/>
      <c r="UKV21" s="22"/>
      <c r="UKW21" s="45"/>
      <c r="UKX21" s="22"/>
      <c r="UKY21" s="45"/>
      <c r="UKZ21" s="22"/>
      <c r="ULA21" s="45"/>
      <c r="ULB21" s="22"/>
      <c r="ULC21" s="45"/>
      <c r="ULD21" s="22"/>
      <c r="ULE21" s="45"/>
      <c r="ULF21" s="22"/>
      <c r="ULG21" s="45"/>
      <c r="ULH21" s="22"/>
      <c r="ULI21" s="45"/>
      <c r="ULJ21" s="22"/>
      <c r="ULK21" s="45"/>
      <c r="ULL21" s="22"/>
      <c r="ULM21" s="45"/>
      <c r="ULN21" s="22"/>
      <c r="ULO21" s="45"/>
      <c r="ULP21" s="22"/>
      <c r="ULQ21" s="45"/>
      <c r="ULR21" s="22"/>
      <c r="ULS21" s="45"/>
      <c r="ULT21" s="22"/>
      <c r="ULU21" s="45"/>
      <c r="ULV21" s="22"/>
      <c r="ULW21" s="45"/>
      <c r="ULX21" s="22"/>
      <c r="ULY21" s="45"/>
      <c r="ULZ21" s="22"/>
      <c r="UMA21" s="45"/>
      <c r="UMB21" s="22"/>
      <c r="UMC21" s="45"/>
      <c r="UMD21" s="22"/>
      <c r="UME21" s="45"/>
      <c r="UMF21" s="22"/>
      <c r="UMG21" s="45"/>
      <c r="UMH21" s="22"/>
      <c r="UMI21" s="45"/>
      <c r="UMJ21" s="22"/>
      <c r="UMK21" s="45"/>
      <c r="UML21" s="22"/>
      <c r="UMM21" s="45"/>
      <c r="UMN21" s="22"/>
      <c r="UMO21" s="45"/>
      <c r="UMP21" s="22"/>
      <c r="UMQ21" s="45"/>
      <c r="UMR21" s="22"/>
      <c r="UMS21" s="45"/>
      <c r="UMT21" s="22"/>
      <c r="UMU21" s="45"/>
      <c r="UMV21" s="22"/>
      <c r="UMW21" s="45"/>
      <c r="UMX21" s="22"/>
      <c r="UMY21" s="45"/>
      <c r="UMZ21" s="22"/>
      <c r="UNA21" s="45"/>
      <c r="UNB21" s="22"/>
      <c r="UNC21" s="45"/>
      <c r="UND21" s="22"/>
      <c r="UNE21" s="45"/>
      <c r="UNF21" s="22"/>
      <c r="UNG21" s="45"/>
      <c r="UNH21" s="22"/>
      <c r="UNI21" s="45"/>
      <c r="UNJ21" s="22"/>
      <c r="UNK21" s="45"/>
      <c r="UNL21" s="22"/>
      <c r="UNM21" s="45"/>
      <c r="UNN21" s="22"/>
      <c r="UNO21" s="45"/>
      <c r="UNP21" s="22"/>
      <c r="UNQ21" s="45"/>
      <c r="UNR21" s="22"/>
      <c r="UNS21" s="45"/>
      <c r="UNT21" s="22"/>
      <c r="UNU21" s="45"/>
      <c r="UNV21" s="22"/>
      <c r="UNW21" s="45"/>
      <c r="UNX21" s="22"/>
      <c r="UNY21" s="45"/>
      <c r="UNZ21" s="22"/>
      <c r="UOA21" s="45"/>
      <c r="UOB21" s="22"/>
      <c r="UOC21" s="45"/>
      <c r="UOD21" s="22"/>
      <c r="UOE21" s="45"/>
      <c r="UOF21" s="22"/>
      <c r="UOG21" s="45"/>
      <c r="UOH21" s="22"/>
      <c r="UOI21" s="45"/>
      <c r="UOJ21" s="22"/>
      <c r="UOK21" s="45"/>
      <c r="UOL21" s="22"/>
      <c r="UOM21" s="45"/>
      <c r="UON21" s="22"/>
      <c r="UOO21" s="45"/>
      <c r="UOP21" s="22"/>
      <c r="UOQ21" s="45"/>
      <c r="UOR21" s="22"/>
      <c r="UOS21" s="45"/>
      <c r="UOT21" s="22"/>
      <c r="UOU21" s="45"/>
      <c r="UOV21" s="22"/>
      <c r="UOW21" s="45"/>
      <c r="UOX21" s="22"/>
      <c r="UOY21" s="45"/>
      <c r="UOZ21" s="22"/>
      <c r="UPA21" s="45"/>
      <c r="UPB21" s="22"/>
      <c r="UPC21" s="45"/>
      <c r="UPD21" s="22"/>
      <c r="UPE21" s="45"/>
      <c r="UPF21" s="22"/>
      <c r="UPG21" s="45"/>
      <c r="UPH21" s="22"/>
      <c r="UPI21" s="45"/>
      <c r="UPJ21" s="22"/>
      <c r="UPK21" s="45"/>
      <c r="UPL21" s="22"/>
      <c r="UPM21" s="45"/>
      <c r="UPN21" s="22"/>
      <c r="UPO21" s="45"/>
      <c r="UPP21" s="22"/>
      <c r="UPQ21" s="45"/>
      <c r="UPR21" s="22"/>
      <c r="UPS21" s="45"/>
      <c r="UPT21" s="22"/>
      <c r="UPU21" s="45"/>
      <c r="UPV21" s="22"/>
      <c r="UPW21" s="45"/>
      <c r="UPX21" s="22"/>
      <c r="UPY21" s="45"/>
      <c r="UPZ21" s="22"/>
      <c r="UQA21" s="45"/>
      <c r="UQB21" s="22"/>
      <c r="UQC21" s="45"/>
      <c r="UQD21" s="22"/>
      <c r="UQE21" s="45"/>
      <c r="UQF21" s="22"/>
      <c r="UQG21" s="45"/>
      <c r="UQH21" s="22"/>
      <c r="UQI21" s="45"/>
      <c r="UQJ21" s="22"/>
      <c r="UQK21" s="45"/>
      <c r="UQL21" s="22"/>
      <c r="UQM21" s="45"/>
      <c r="UQN21" s="22"/>
      <c r="UQO21" s="45"/>
      <c r="UQP21" s="22"/>
      <c r="UQQ21" s="45"/>
      <c r="UQR21" s="22"/>
      <c r="UQS21" s="45"/>
      <c r="UQT21" s="22"/>
      <c r="UQU21" s="45"/>
      <c r="UQV21" s="22"/>
      <c r="UQW21" s="45"/>
      <c r="UQX21" s="22"/>
      <c r="UQY21" s="45"/>
      <c r="UQZ21" s="22"/>
      <c r="URA21" s="45"/>
      <c r="URB21" s="22"/>
      <c r="URC21" s="45"/>
      <c r="URD21" s="22"/>
      <c r="URE21" s="45"/>
      <c r="URF21" s="22"/>
      <c r="URG21" s="45"/>
      <c r="URH21" s="22"/>
      <c r="URI21" s="45"/>
      <c r="URJ21" s="22"/>
      <c r="URK21" s="45"/>
      <c r="URL21" s="22"/>
      <c r="URM21" s="45"/>
      <c r="URN21" s="22"/>
      <c r="URO21" s="45"/>
      <c r="URP21" s="22"/>
      <c r="URQ21" s="45"/>
      <c r="URR21" s="22"/>
      <c r="URS21" s="45"/>
      <c r="URT21" s="22"/>
      <c r="URU21" s="45"/>
      <c r="URV21" s="22"/>
      <c r="URW21" s="45"/>
      <c r="URX21" s="22"/>
      <c r="URY21" s="45"/>
      <c r="URZ21" s="22"/>
      <c r="USA21" s="45"/>
      <c r="USB21" s="22"/>
      <c r="USC21" s="45"/>
      <c r="USD21" s="22"/>
      <c r="USE21" s="45"/>
      <c r="USF21" s="22"/>
      <c r="USG21" s="45"/>
      <c r="USH21" s="22"/>
      <c r="USI21" s="45"/>
      <c r="USJ21" s="22"/>
      <c r="USK21" s="45"/>
      <c r="USL21" s="22"/>
      <c r="USM21" s="45"/>
      <c r="USN21" s="22"/>
      <c r="USO21" s="45"/>
      <c r="USP21" s="22"/>
      <c r="USQ21" s="45"/>
      <c r="USR21" s="22"/>
      <c r="USS21" s="45"/>
      <c r="UST21" s="22"/>
      <c r="USU21" s="45"/>
      <c r="USV21" s="22"/>
      <c r="USW21" s="45"/>
      <c r="USX21" s="22"/>
      <c r="USY21" s="45"/>
      <c r="USZ21" s="22"/>
      <c r="UTA21" s="45"/>
      <c r="UTB21" s="22"/>
      <c r="UTC21" s="45"/>
      <c r="UTD21" s="22"/>
      <c r="UTE21" s="45"/>
      <c r="UTF21" s="22"/>
      <c r="UTG21" s="45"/>
      <c r="UTH21" s="22"/>
      <c r="UTI21" s="45"/>
      <c r="UTJ21" s="22"/>
      <c r="UTK21" s="45"/>
      <c r="UTL21" s="22"/>
      <c r="UTM21" s="45"/>
      <c r="UTN21" s="22"/>
      <c r="UTO21" s="45"/>
      <c r="UTP21" s="22"/>
      <c r="UTQ21" s="45"/>
      <c r="UTR21" s="22"/>
      <c r="UTS21" s="45"/>
      <c r="UTT21" s="22"/>
      <c r="UTU21" s="45"/>
      <c r="UTV21" s="22"/>
      <c r="UTW21" s="45"/>
      <c r="UTX21" s="22"/>
      <c r="UTY21" s="45"/>
      <c r="UTZ21" s="22"/>
      <c r="UUA21" s="45"/>
      <c r="UUB21" s="22"/>
      <c r="UUC21" s="45"/>
      <c r="UUD21" s="22"/>
      <c r="UUE21" s="45"/>
      <c r="UUF21" s="22"/>
      <c r="UUG21" s="45"/>
      <c r="UUH21" s="22"/>
      <c r="UUI21" s="45"/>
      <c r="UUJ21" s="22"/>
      <c r="UUK21" s="45"/>
      <c r="UUL21" s="22"/>
      <c r="UUM21" s="45"/>
      <c r="UUN21" s="22"/>
      <c r="UUO21" s="45"/>
      <c r="UUP21" s="22"/>
      <c r="UUQ21" s="45"/>
      <c r="UUR21" s="22"/>
      <c r="UUS21" s="45"/>
      <c r="UUT21" s="22"/>
      <c r="UUU21" s="45"/>
      <c r="UUV21" s="22"/>
      <c r="UUW21" s="45"/>
      <c r="UUX21" s="22"/>
      <c r="UUY21" s="45"/>
      <c r="UUZ21" s="22"/>
      <c r="UVA21" s="45"/>
      <c r="UVB21" s="22"/>
      <c r="UVC21" s="45"/>
      <c r="UVD21" s="22"/>
      <c r="UVE21" s="45"/>
      <c r="UVF21" s="22"/>
      <c r="UVG21" s="45"/>
      <c r="UVH21" s="22"/>
      <c r="UVI21" s="45"/>
      <c r="UVJ21" s="22"/>
      <c r="UVK21" s="45"/>
      <c r="UVL21" s="22"/>
      <c r="UVM21" s="45"/>
      <c r="UVN21" s="22"/>
      <c r="UVO21" s="45"/>
      <c r="UVP21" s="22"/>
      <c r="UVQ21" s="45"/>
      <c r="UVR21" s="22"/>
      <c r="UVS21" s="45"/>
      <c r="UVT21" s="22"/>
      <c r="UVU21" s="45"/>
      <c r="UVV21" s="22"/>
      <c r="UVW21" s="45"/>
      <c r="UVX21" s="22"/>
      <c r="UVY21" s="45"/>
      <c r="UVZ21" s="22"/>
      <c r="UWA21" s="45"/>
      <c r="UWB21" s="22"/>
      <c r="UWC21" s="45"/>
      <c r="UWD21" s="22"/>
      <c r="UWE21" s="45"/>
      <c r="UWF21" s="22"/>
      <c r="UWG21" s="45"/>
      <c r="UWH21" s="22"/>
      <c r="UWI21" s="45"/>
      <c r="UWJ21" s="22"/>
      <c r="UWK21" s="45"/>
      <c r="UWL21" s="22"/>
      <c r="UWM21" s="45"/>
      <c r="UWN21" s="22"/>
      <c r="UWO21" s="45"/>
      <c r="UWP21" s="22"/>
      <c r="UWQ21" s="45"/>
      <c r="UWR21" s="22"/>
      <c r="UWS21" s="45"/>
      <c r="UWT21" s="22"/>
      <c r="UWU21" s="45"/>
      <c r="UWV21" s="22"/>
      <c r="UWW21" s="45"/>
      <c r="UWX21" s="22"/>
      <c r="UWY21" s="45"/>
      <c r="UWZ21" s="22"/>
      <c r="UXA21" s="45"/>
      <c r="UXB21" s="22"/>
      <c r="UXC21" s="45"/>
      <c r="UXD21" s="22"/>
      <c r="UXE21" s="45"/>
      <c r="UXF21" s="22"/>
      <c r="UXG21" s="45"/>
      <c r="UXH21" s="22"/>
      <c r="UXI21" s="45"/>
      <c r="UXJ21" s="22"/>
      <c r="UXK21" s="45"/>
      <c r="UXL21" s="22"/>
      <c r="UXM21" s="45"/>
      <c r="UXN21" s="22"/>
      <c r="UXO21" s="45"/>
      <c r="UXP21" s="22"/>
      <c r="UXQ21" s="45"/>
      <c r="UXR21" s="22"/>
      <c r="UXS21" s="45"/>
      <c r="UXT21" s="22"/>
      <c r="UXU21" s="45"/>
      <c r="UXV21" s="22"/>
      <c r="UXW21" s="45"/>
      <c r="UXX21" s="22"/>
      <c r="UXY21" s="45"/>
      <c r="UXZ21" s="22"/>
      <c r="UYA21" s="45"/>
      <c r="UYB21" s="22"/>
      <c r="UYC21" s="45"/>
      <c r="UYD21" s="22"/>
      <c r="UYE21" s="45"/>
      <c r="UYF21" s="22"/>
      <c r="UYG21" s="45"/>
      <c r="UYH21" s="22"/>
      <c r="UYI21" s="45"/>
      <c r="UYJ21" s="22"/>
      <c r="UYK21" s="45"/>
      <c r="UYL21" s="22"/>
      <c r="UYM21" s="45"/>
      <c r="UYN21" s="22"/>
      <c r="UYO21" s="45"/>
      <c r="UYP21" s="22"/>
      <c r="UYQ21" s="45"/>
      <c r="UYR21" s="22"/>
      <c r="UYS21" s="45"/>
      <c r="UYT21" s="22"/>
      <c r="UYU21" s="45"/>
      <c r="UYV21" s="22"/>
      <c r="UYW21" s="45"/>
      <c r="UYX21" s="22"/>
      <c r="UYY21" s="45"/>
      <c r="UYZ21" s="22"/>
      <c r="UZA21" s="45"/>
      <c r="UZB21" s="22"/>
      <c r="UZC21" s="45"/>
      <c r="UZD21" s="22"/>
      <c r="UZE21" s="45"/>
      <c r="UZF21" s="22"/>
      <c r="UZG21" s="45"/>
      <c r="UZH21" s="22"/>
      <c r="UZI21" s="45"/>
      <c r="UZJ21" s="22"/>
      <c r="UZK21" s="45"/>
      <c r="UZL21" s="22"/>
      <c r="UZM21" s="45"/>
      <c r="UZN21" s="22"/>
      <c r="UZO21" s="45"/>
      <c r="UZP21" s="22"/>
      <c r="UZQ21" s="45"/>
      <c r="UZR21" s="22"/>
      <c r="UZS21" s="45"/>
      <c r="UZT21" s="22"/>
      <c r="UZU21" s="45"/>
      <c r="UZV21" s="22"/>
      <c r="UZW21" s="45"/>
      <c r="UZX21" s="22"/>
      <c r="UZY21" s="45"/>
      <c r="UZZ21" s="22"/>
      <c r="VAA21" s="45"/>
      <c r="VAB21" s="22"/>
      <c r="VAC21" s="45"/>
      <c r="VAD21" s="22"/>
      <c r="VAE21" s="45"/>
      <c r="VAF21" s="22"/>
      <c r="VAG21" s="45"/>
      <c r="VAH21" s="22"/>
      <c r="VAI21" s="45"/>
      <c r="VAJ21" s="22"/>
      <c r="VAK21" s="45"/>
      <c r="VAL21" s="22"/>
      <c r="VAM21" s="45"/>
      <c r="VAN21" s="22"/>
      <c r="VAO21" s="45"/>
      <c r="VAP21" s="22"/>
      <c r="VAQ21" s="45"/>
      <c r="VAR21" s="22"/>
      <c r="VAS21" s="45"/>
      <c r="VAT21" s="22"/>
      <c r="VAU21" s="45"/>
      <c r="VAV21" s="22"/>
      <c r="VAW21" s="45"/>
      <c r="VAX21" s="22"/>
      <c r="VAY21" s="45"/>
      <c r="VAZ21" s="22"/>
      <c r="VBA21" s="45"/>
      <c r="VBB21" s="22"/>
      <c r="VBC21" s="45"/>
      <c r="VBD21" s="22"/>
      <c r="VBE21" s="45"/>
      <c r="VBF21" s="22"/>
      <c r="VBG21" s="45"/>
      <c r="VBH21" s="22"/>
      <c r="VBI21" s="45"/>
      <c r="VBJ21" s="22"/>
      <c r="VBK21" s="45"/>
      <c r="VBL21" s="22"/>
      <c r="VBM21" s="45"/>
      <c r="VBN21" s="22"/>
      <c r="VBO21" s="45"/>
      <c r="VBP21" s="22"/>
      <c r="VBQ21" s="45"/>
      <c r="VBR21" s="22"/>
      <c r="VBS21" s="45"/>
      <c r="VBT21" s="22"/>
      <c r="VBU21" s="45"/>
      <c r="VBV21" s="22"/>
      <c r="VBW21" s="45"/>
      <c r="VBX21" s="22"/>
      <c r="VBY21" s="45"/>
      <c r="VBZ21" s="22"/>
      <c r="VCA21" s="45"/>
      <c r="VCB21" s="22"/>
      <c r="VCC21" s="45"/>
      <c r="VCD21" s="22"/>
      <c r="VCE21" s="45"/>
      <c r="VCF21" s="22"/>
      <c r="VCG21" s="45"/>
      <c r="VCH21" s="22"/>
      <c r="VCI21" s="45"/>
      <c r="VCJ21" s="22"/>
      <c r="VCK21" s="45"/>
      <c r="VCL21" s="22"/>
      <c r="VCM21" s="45"/>
      <c r="VCN21" s="22"/>
      <c r="VCO21" s="45"/>
      <c r="VCP21" s="22"/>
      <c r="VCQ21" s="45"/>
      <c r="VCR21" s="22"/>
      <c r="VCS21" s="45"/>
      <c r="VCT21" s="22"/>
      <c r="VCU21" s="45"/>
      <c r="VCV21" s="22"/>
      <c r="VCW21" s="45"/>
      <c r="VCX21" s="22"/>
      <c r="VCY21" s="45"/>
      <c r="VCZ21" s="22"/>
      <c r="VDA21" s="45"/>
      <c r="VDB21" s="22"/>
      <c r="VDC21" s="45"/>
      <c r="VDD21" s="22"/>
      <c r="VDE21" s="45"/>
      <c r="VDF21" s="22"/>
      <c r="VDG21" s="45"/>
      <c r="VDH21" s="22"/>
      <c r="VDI21" s="45"/>
      <c r="VDJ21" s="22"/>
      <c r="VDK21" s="45"/>
      <c r="VDL21" s="22"/>
      <c r="VDM21" s="45"/>
      <c r="VDN21" s="22"/>
      <c r="VDO21" s="45"/>
      <c r="VDP21" s="22"/>
      <c r="VDQ21" s="45"/>
      <c r="VDR21" s="22"/>
      <c r="VDS21" s="45"/>
      <c r="VDT21" s="22"/>
      <c r="VDU21" s="45"/>
      <c r="VDV21" s="22"/>
      <c r="VDW21" s="45"/>
      <c r="VDX21" s="22"/>
      <c r="VDY21" s="45"/>
      <c r="VDZ21" s="22"/>
      <c r="VEA21" s="45"/>
      <c r="VEB21" s="22"/>
      <c r="VEC21" s="45"/>
      <c r="VED21" s="22"/>
      <c r="VEE21" s="45"/>
      <c r="VEF21" s="22"/>
      <c r="VEG21" s="45"/>
      <c r="VEH21" s="22"/>
      <c r="VEI21" s="45"/>
      <c r="VEJ21" s="22"/>
      <c r="VEK21" s="45"/>
      <c r="VEL21" s="22"/>
      <c r="VEM21" s="45"/>
      <c r="VEN21" s="22"/>
      <c r="VEO21" s="45"/>
      <c r="VEP21" s="22"/>
      <c r="VEQ21" s="45"/>
      <c r="VER21" s="22"/>
      <c r="VES21" s="45"/>
      <c r="VET21" s="22"/>
      <c r="VEU21" s="45"/>
      <c r="VEV21" s="22"/>
      <c r="VEW21" s="45"/>
      <c r="VEX21" s="22"/>
      <c r="VEY21" s="45"/>
      <c r="VEZ21" s="22"/>
      <c r="VFA21" s="45"/>
      <c r="VFB21" s="22"/>
      <c r="VFC21" s="45"/>
      <c r="VFD21" s="22"/>
      <c r="VFE21" s="45"/>
      <c r="VFF21" s="22"/>
      <c r="VFG21" s="45"/>
      <c r="VFH21" s="22"/>
      <c r="VFI21" s="45"/>
      <c r="VFJ21" s="22"/>
      <c r="VFK21" s="45"/>
      <c r="VFL21" s="22"/>
      <c r="VFM21" s="45"/>
      <c r="VFN21" s="22"/>
      <c r="VFO21" s="45"/>
      <c r="VFP21" s="22"/>
      <c r="VFQ21" s="45"/>
      <c r="VFR21" s="22"/>
      <c r="VFS21" s="45"/>
      <c r="VFT21" s="22"/>
      <c r="VFU21" s="45"/>
      <c r="VFV21" s="22"/>
      <c r="VFW21" s="45"/>
      <c r="VFX21" s="22"/>
      <c r="VFY21" s="45"/>
      <c r="VFZ21" s="22"/>
      <c r="VGA21" s="45"/>
      <c r="VGB21" s="22"/>
      <c r="VGC21" s="45"/>
      <c r="VGD21" s="22"/>
      <c r="VGE21" s="45"/>
      <c r="VGF21" s="22"/>
      <c r="VGG21" s="45"/>
      <c r="VGH21" s="22"/>
      <c r="VGI21" s="45"/>
      <c r="VGJ21" s="22"/>
      <c r="VGK21" s="45"/>
      <c r="VGL21" s="22"/>
      <c r="VGM21" s="45"/>
      <c r="VGN21" s="22"/>
      <c r="VGO21" s="45"/>
      <c r="VGP21" s="22"/>
      <c r="VGQ21" s="45"/>
      <c r="VGR21" s="22"/>
      <c r="VGS21" s="45"/>
      <c r="VGT21" s="22"/>
      <c r="VGU21" s="45"/>
      <c r="VGV21" s="22"/>
      <c r="VGW21" s="45"/>
      <c r="VGX21" s="22"/>
      <c r="VGY21" s="45"/>
      <c r="VGZ21" s="22"/>
      <c r="VHA21" s="45"/>
      <c r="VHB21" s="22"/>
      <c r="VHC21" s="45"/>
      <c r="VHD21" s="22"/>
      <c r="VHE21" s="45"/>
      <c r="VHF21" s="22"/>
      <c r="VHG21" s="45"/>
      <c r="VHH21" s="22"/>
      <c r="VHI21" s="45"/>
      <c r="VHJ21" s="22"/>
      <c r="VHK21" s="45"/>
      <c r="VHL21" s="22"/>
      <c r="VHM21" s="45"/>
      <c r="VHN21" s="22"/>
      <c r="VHO21" s="45"/>
      <c r="VHP21" s="22"/>
      <c r="VHQ21" s="45"/>
      <c r="VHR21" s="22"/>
      <c r="VHS21" s="45"/>
      <c r="VHT21" s="22"/>
      <c r="VHU21" s="45"/>
      <c r="VHV21" s="22"/>
      <c r="VHW21" s="45"/>
      <c r="VHX21" s="22"/>
      <c r="VHY21" s="45"/>
      <c r="VHZ21" s="22"/>
      <c r="VIA21" s="45"/>
      <c r="VIB21" s="22"/>
      <c r="VIC21" s="45"/>
      <c r="VID21" s="22"/>
      <c r="VIE21" s="45"/>
      <c r="VIF21" s="22"/>
      <c r="VIG21" s="45"/>
      <c r="VIH21" s="22"/>
      <c r="VII21" s="45"/>
      <c r="VIJ21" s="22"/>
      <c r="VIK21" s="45"/>
      <c r="VIL21" s="22"/>
      <c r="VIM21" s="45"/>
      <c r="VIN21" s="22"/>
      <c r="VIO21" s="45"/>
      <c r="VIP21" s="22"/>
      <c r="VIQ21" s="45"/>
      <c r="VIR21" s="22"/>
      <c r="VIS21" s="45"/>
      <c r="VIT21" s="22"/>
      <c r="VIU21" s="45"/>
      <c r="VIV21" s="22"/>
      <c r="VIW21" s="45"/>
      <c r="VIX21" s="22"/>
      <c r="VIY21" s="45"/>
      <c r="VIZ21" s="22"/>
      <c r="VJA21" s="45"/>
      <c r="VJB21" s="22"/>
      <c r="VJC21" s="45"/>
      <c r="VJD21" s="22"/>
      <c r="VJE21" s="45"/>
      <c r="VJF21" s="22"/>
      <c r="VJG21" s="45"/>
      <c r="VJH21" s="22"/>
      <c r="VJI21" s="45"/>
      <c r="VJJ21" s="22"/>
      <c r="VJK21" s="45"/>
      <c r="VJL21" s="22"/>
      <c r="VJM21" s="45"/>
      <c r="VJN21" s="22"/>
      <c r="VJO21" s="45"/>
      <c r="VJP21" s="22"/>
      <c r="VJQ21" s="45"/>
      <c r="VJR21" s="22"/>
      <c r="VJS21" s="45"/>
      <c r="VJT21" s="22"/>
      <c r="VJU21" s="45"/>
      <c r="VJV21" s="22"/>
      <c r="VJW21" s="45"/>
      <c r="VJX21" s="22"/>
      <c r="VJY21" s="45"/>
      <c r="VJZ21" s="22"/>
      <c r="VKA21" s="45"/>
      <c r="VKB21" s="22"/>
      <c r="VKC21" s="45"/>
      <c r="VKD21" s="22"/>
      <c r="VKE21" s="45"/>
      <c r="VKF21" s="22"/>
      <c r="VKG21" s="45"/>
      <c r="VKH21" s="22"/>
      <c r="VKI21" s="45"/>
      <c r="VKJ21" s="22"/>
      <c r="VKK21" s="45"/>
      <c r="VKL21" s="22"/>
      <c r="VKM21" s="45"/>
      <c r="VKN21" s="22"/>
      <c r="VKO21" s="45"/>
      <c r="VKP21" s="22"/>
      <c r="VKQ21" s="45"/>
      <c r="VKR21" s="22"/>
      <c r="VKS21" s="45"/>
      <c r="VKT21" s="22"/>
      <c r="VKU21" s="45"/>
      <c r="VKV21" s="22"/>
      <c r="VKW21" s="45"/>
      <c r="VKX21" s="22"/>
      <c r="VKY21" s="45"/>
      <c r="VKZ21" s="22"/>
      <c r="VLA21" s="45"/>
      <c r="VLB21" s="22"/>
      <c r="VLC21" s="45"/>
      <c r="VLD21" s="22"/>
      <c r="VLE21" s="45"/>
      <c r="VLF21" s="22"/>
      <c r="VLG21" s="45"/>
      <c r="VLH21" s="22"/>
      <c r="VLI21" s="45"/>
      <c r="VLJ21" s="22"/>
      <c r="VLK21" s="45"/>
      <c r="VLL21" s="22"/>
      <c r="VLM21" s="45"/>
      <c r="VLN21" s="22"/>
      <c r="VLO21" s="45"/>
      <c r="VLP21" s="22"/>
      <c r="VLQ21" s="45"/>
      <c r="VLR21" s="22"/>
      <c r="VLS21" s="45"/>
      <c r="VLT21" s="22"/>
      <c r="VLU21" s="45"/>
      <c r="VLV21" s="22"/>
      <c r="VLW21" s="45"/>
      <c r="VLX21" s="22"/>
      <c r="VLY21" s="45"/>
      <c r="VLZ21" s="22"/>
      <c r="VMA21" s="45"/>
      <c r="VMB21" s="22"/>
      <c r="VMC21" s="45"/>
      <c r="VMD21" s="22"/>
      <c r="VME21" s="45"/>
      <c r="VMF21" s="22"/>
      <c r="VMG21" s="45"/>
      <c r="VMH21" s="22"/>
      <c r="VMI21" s="45"/>
      <c r="VMJ21" s="22"/>
      <c r="VMK21" s="45"/>
      <c r="VML21" s="22"/>
      <c r="VMM21" s="45"/>
      <c r="VMN21" s="22"/>
      <c r="VMO21" s="45"/>
      <c r="VMP21" s="22"/>
      <c r="VMQ21" s="45"/>
      <c r="VMR21" s="22"/>
      <c r="VMS21" s="45"/>
      <c r="VMT21" s="22"/>
      <c r="VMU21" s="45"/>
      <c r="VMV21" s="22"/>
      <c r="VMW21" s="45"/>
      <c r="VMX21" s="22"/>
      <c r="VMY21" s="45"/>
      <c r="VMZ21" s="22"/>
      <c r="VNA21" s="45"/>
      <c r="VNB21" s="22"/>
      <c r="VNC21" s="45"/>
      <c r="VND21" s="22"/>
      <c r="VNE21" s="45"/>
      <c r="VNF21" s="22"/>
      <c r="VNG21" s="45"/>
      <c r="VNH21" s="22"/>
      <c r="VNI21" s="45"/>
      <c r="VNJ21" s="22"/>
      <c r="VNK21" s="45"/>
      <c r="VNL21" s="22"/>
      <c r="VNM21" s="45"/>
      <c r="VNN21" s="22"/>
      <c r="VNO21" s="45"/>
      <c r="VNP21" s="22"/>
      <c r="VNQ21" s="45"/>
      <c r="VNR21" s="22"/>
      <c r="VNS21" s="45"/>
      <c r="VNT21" s="22"/>
      <c r="VNU21" s="45"/>
      <c r="VNV21" s="22"/>
      <c r="VNW21" s="45"/>
      <c r="VNX21" s="22"/>
      <c r="VNY21" s="45"/>
      <c r="VNZ21" s="22"/>
      <c r="VOA21" s="45"/>
      <c r="VOB21" s="22"/>
      <c r="VOC21" s="45"/>
      <c r="VOD21" s="22"/>
      <c r="VOE21" s="45"/>
      <c r="VOF21" s="22"/>
      <c r="VOG21" s="45"/>
      <c r="VOH21" s="22"/>
      <c r="VOI21" s="45"/>
      <c r="VOJ21" s="22"/>
      <c r="VOK21" s="45"/>
      <c r="VOL21" s="22"/>
      <c r="VOM21" s="45"/>
      <c r="VON21" s="22"/>
      <c r="VOO21" s="45"/>
      <c r="VOP21" s="22"/>
      <c r="VOQ21" s="45"/>
      <c r="VOR21" s="22"/>
      <c r="VOS21" s="45"/>
      <c r="VOT21" s="22"/>
      <c r="VOU21" s="45"/>
      <c r="VOV21" s="22"/>
      <c r="VOW21" s="45"/>
      <c r="VOX21" s="22"/>
      <c r="VOY21" s="45"/>
      <c r="VOZ21" s="22"/>
      <c r="VPA21" s="45"/>
      <c r="VPB21" s="22"/>
      <c r="VPC21" s="45"/>
      <c r="VPD21" s="22"/>
      <c r="VPE21" s="45"/>
      <c r="VPF21" s="22"/>
      <c r="VPG21" s="45"/>
      <c r="VPH21" s="22"/>
      <c r="VPI21" s="45"/>
      <c r="VPJ21" s="22"/>
      <c r="VPK21" s="45"/>
      <c r="VPL21" s="22"/>
      <c r="VPM21" s="45"/>
      <c r="VPN21" s="22"/>
      <c r="VPO21" s="45"/>
      <c r="VPP21" s="22"/>
      <c r="VPQ21" s="45"/>
      <c r="VPR21" s="22"/>
      <c r="VPS21" s="45"/>
      <c r="VPT21" s="22"/>
      <c r="VPU21" s="45"/>
      <c r="VPV21" s="22"/>
      <c r="VPW21" s="45"/>
      <c r="VPX21" s="22"/>
      <c r="VPY21" s="45"/>
      <c r="VPZ21" s="22"/>
      <c r="VQA21" s="45"/>
      <c r="VQB21" s="22"/>
      <c r="VQC21" s="45"/>
      <c r="VQD21" s="22"/>
      <c r="VQE21" s="45"/>
      <c r="VQF21" s="22"/>
      <c r="VQG21" s="45"/>
      <c r="VQH21" s="22"/>
      <c r="VQI21" s="45"/>
      <c r="VQJ21" s="22"/>
      <c r="VQK21" s="45"/>
      <c r="VQL21" s="22"/>
      <c r="VQM21" s="45"/>
      <c r="VQN21" s="22"/>
      <c r="VQO21" s="45"/>
      <c r="VQP21" s="22"/>
      <c r="VQQ21" s="45"/>
      <c r="VQR21" s="22"/>
      <c r="VQS21" s="45"/>
      <c r="VQT21" s="22"/>
      <c r="VQU21" s="45"/>
      <c r="VQV21" s="22"/>
      <c r="VQW21" s="45"/>
      <c r="VQX21" s="22"/>
      <c r="VQY21" s="45"/>
      <c r="VQZ21" s="22"/>
      <c r="VRA21" s="45"/>
      <c r="VRB21" s="22"/>
      <c r="VRC21" s="45"/>
      <c r="VRD21" s="22"/>
      <c r="VRE21" s="45"/>
      <c r="VRF21" s="22"/>
      <c r="VRG21" s="45"/>
      <c r="VRH21" s="22"/>
      <c r="VRI21" s="45"/>
      <c r="VRJ21" s="22"/>
      <c r="VRK21" s="45"/>
      <c r="VRL21" s="22"/>
      <c r="VRM21" s="45"/>
      <c r="VRN21" s="22"/>
      <c r="VRO21" s="45"/>
      <c r="VRP21" s="22"/>
      <c r="VRQ21" s="45"/>
      <c r="VRR21" s="22"/>
      <c r="VRS21" s="45"/>
      <c r="VRT21" s="22"/>
      <c r="VRU21" s="45"/>
      <c r="VRV21" s="22"/>
      <c r="VRW21" s="45"/>
      <c r="VRX21" s="22"/>
      <c r="VRY21" s="45"/>
      <c r="VRZ21" s="22"/>
      <c r="VSA21" s="45"/>
      <c r="VSB21" s="22"/>
      <c r="VSC21" s="45"/>
      <c r="VSD21" s="22"/>
      <c r="VSE21" s="45"/>
      <c r="VSF21" s="22"/>
      <c r="VSG21" s="45"/>
      <c r="VSH21" s="22"/>
      <c r="VSI21" s="45"/>
      <c r="VSJ21" s="22"/>
      <c r="VSK21" s="45"/>
      <c r="VSL21" s="22"/>
      <c r="VSM21" s="45"/>
      <c r="VSN21" s="22"/>
      <c r="VSO21" s="45"/>
      <c r="VSP21" s="22"/>
      <c r="VSQ21" s="45"/>
      <c r="VSR21" s="22"/>
      <c r="VSS21" s="45"/>
      <c r="VST21" s="22"/>
      <c r="VSU21" s="45"/>
      <c r="VSV21" s="22"/>
      <c r="VSW21" s="45"/>
      <c r="VSX21" s="22"/>
      <c r="VSY21" s="45"/>
      <c r="VSZ21" s="22"/>
      <c r="VTA21" s="45"/>
      <c r="VTB21" s="22"/>
      <c r="VTC21" s="45"/>
      <c r="VTD21" s="22"/>
      <c r="VTE21" s="45"/>
      <c r="VTF21" s="22"/>
      <c r="VTG21" s="45"/>
      <c r="VTH21" s="22"/>
      <c r="VTI21" s="45"/>
      <c r="VTJ21" s="22"/>
      <c r="VTK21" s="45"/>
      <c r="VTL21" s="22"/>
      <c r="VTM21" s="45"/>
      <c r="VTN21" s="22"/>
      <c r="VTO21" s="45"/>
      <c r="VTP21" s="22"/>
      <c r="VTQ21" s="45"/>
      <c r="VTR21" s="22"/>
      <c r="VTS21" s="45"/>
      <c r="VTT21" s="22"/>
      <c r="VTU21" s="45"/>
      <c r="VTV21" s="22"/>
      <c r="VTW21" s="45"/>
      <c r="VTX21" s="22"/>
      <c r="VTY21" s="45"/>
      <c r="VTZ21" s="22"/>
      <c r="VUA21" s="45"/>
      <c r="VUB21" s="22"/>
      <c r="VUC21" s="45"/>
      <c r="VUD21" s="22"/>
      <c r="VUE21" s="45"/>
      <c r="VUF21" s="22"/>
      <c r="VUG21" s="45"/>
      <c r="VUH21" s="22"/>
      <c r="VUI21" s="45"/>
      <c r="VUJ21" s="22"/>
      <c r="VUK21" s="45"/>
      <c r="VUL21" s="22"/>
      <c r="VUM21" s="45"/>
      <c r="VUN21" s="22"/>
      <c r="VUO21" s="45"/>
      <c r="VUP21" s="22"/>
      <c r="VUQ21" s="45"/>
      <c r="VUR21" s="22"/>
      <c r="VUS21" s="45"/>
      <c r="VUT21" s="22"/>
      <c r="VUU21" s="45"/>
      <c r="VUV21" s="22"/>
      <c r="VUW21" s="45"/>
      <c r="VUX21" s="22"/>
      <c r="VUY21" s="45"/>
      <c r="VUZ21" s="22"/>
      <c r="VVA21" s="45"/>
      <c r="VVB21" s="22"/>
      <c r="VVC21" s="45"/>
      <c r="VVD21" s="22"/>
      <c r="VVE21" s="45"/>
      <c r="VVF21" s="22"/>
      <c r="VVG21" s="45"/>
      <c r="VVH21" s="22"/>
      <c r="VVI21" s="45"/>
      <c r="VVJ21" s="22"/>
      <c r="VVK21" s="45"/>
      <c r="VVL21" s="22"/>
      <c r="VVM21" s="45"/>
      <c r="VVN21" s="22"/>
      <c r="VVO21" s="45"/>
      <c r="VVP21" s="22"/>
      <c r="VVQ21" s="45"/>
      <c r="VVR21" s="22"/>
      <c r="VVS21" s="45"/>
      <c r="VVT21" s="22"/>
      <c r="VVU21" s="45"/>
      <c r="VVV21" s="22"/>
      <c r="VVW21" s="45"/>
      <c r="VVX21" s="22"/>
      <c r="VVY21" s="45"/>
      <c r="VVZ21" s="22"/>
      <c r="VWA21" s="45"/>
      <c r="VWB21" s="22"/>
      <c r="VWC21" s="45"/>
      <c r="VWD21" s="22"/>
      <c r="VWE21" s="45"/>
      <c r="VWF21" s="22"/>
      <c r="VWG21" s="45"/>
      <c r="VWH21" s="22"/>
      <c r="VWI21" s="45"/>
      <c r="VWJ21" s="22"/>
      <c r="VWK21" s="45"/>
      <c r="VWL21" s="22"/>
      <c r="VWM21" s="45"/>
      <c r="VWN21" s="22"/>
      <c r="VWO21" s="45"/>
      <c r="VWP21" s="22"/>
      <c r="VWQ21" s="45"/>
      <c r="VWR21" s="22"/>
      <c r="VWS21" s="45"/>
      <c r="VWT21" s="22"/>
      <c r="VWU21" s="45"/>
      <c r="VWV21" s="22"/>
      <c r="VWW21" s="45"/>
      <c r="VWX21" s="22"/>
      <c r="VWY21" s="45"/>
      <c r="VWZ21" s="22"/>
      <c r="VXA21" s="45"/>
      <c r="VXB21" s="22"/>
      <c r="VXC21" s="45"/>
      <c r="VXD21" s="22"/>
      <c r="VXE21" s="45"/>
      <c r="VXF21" s="22"/>
      <c r="VXG21" s="45"/>
      <c r="VXH21" s="22"/>
      <c r="VXI21" s="45"/>
      <c r="VXJ21" s="22"/>
      <c r="VXK21" s="45"/>
      <c r="VXL21" s="22"/>
      <c r="VXM21" s="45"/>
      <c r="VXN21" s="22"/>
      <c r="VXO21" s="45"/>
      <c r="VXP21" s="22"/>
      <c r="VXQ21" s="45"/>
      <c r="VXR21" s="22"/>
      <c r="VXS21" s="45"/>
      <c r="VXT21" s="22"/>
      <c r="VXU21" s="45"/>
      <c r="VXV21" s="22"/>
      <c r="VXW21" s="45"/>
      <c r="VXX21" s="22"/>
      <c r="VXY21" s="45"/>
      <c r="VXZ21" s="22"/>
      <c r="VYA21" s="45"/>
      <c r="VYB21" s="22"/>
      <c r="VYC21" s="45"/>
      <c r="VYD21" s="22"/>
      <c r="VYE21" s="45"/>
      <c r="VYF21" s="22"/>
      <c r="VYG21" s="45"/>
      <c r="VYH21" s="22"/>
      <c r="VYI21" s="45"/>
      <c r="VYJ21" s="22"/>
      <c r="VYK21" s="45"/>
      <c r="VYL21" s="22"/>
      <c r="VYM21" s="45"/>
      <c r="VYN21" s="22"/>
      <c r="VYO21" s="45"/>
      <c r="VYP21" s="22"/>
      <c r="VYQ21" s="45"/>
      <c r="VYR21" s="22"/>
      <c r="VYS21" s="45"/>
      <c r="VYT21" s="22"/>
      <c r="VYU21" s="45"/>
      <c r="VYV21" s="22"/>
      <c r="VYW21" s="45"/>
      <c r="VYX21" s="22"/>
      <c r="VYY21" s="45"/>
      <c r="VYZ21" s="22"/>
      <c r="VZA21" s="45"/>
      <c r="VZB21" s="22"/>
      <c r="VZC21" s="45"/>
      <c r="VZD21" s="22"/>
      <c r="VZE21" s="45"/>
      <c r="VZF21" s="22"/>
      <c r="VZG21" s="45"/>
      <c r="VZH21" s="22"/>
      <c r="VZI21" s="45"/>
      <c r="VZJ21" s="22"/>
      <c r="VZK21" s="45"/>
      <c r="VZL21" s="22"/>
      <c r="VZM21" s="45"/>
      <c r="VZN21" s="22"/>
      <c r="VZO21" s="45"/>
      <c r="VZP21" s="22"/>
      <c r="VZQ21" s="45"/>
      <c r="VZR21" s="22"/>
      <c r="VZS21" s="45"/>
      <c r="VZT21" s="22"/>
      <c r="VZU21" s="45"/>
      <c r="VZV21" s="22"/>
      <c r="VZW21" s="45"/>
      <c r="VZX21" s="22"/>
      <c r="VZY21" s="45"/>
      <c r="VZZ21" s="22"/>
      <c r="WAA21" s="45"/>
      <c r="WAB21" s="22"/>
      <c r="WAC21" s="45"/>
      <c r="WAD21" s="22"/>
      <c r="WAE21" s="45"/>
      <c r="WAF21" s="22"/>
      <c r="WAG21" s="45"/>
      <c r="WAH21" s="22"/>
      <c r="WAI21" s="45"/>
      <c r="WAJ21" s="22"/>
      <c r="WAK21" s="45"/>
      <c r="WAL21" s="22"/>
      <c r="WAM21" s="45"/>
      <c r="WAN21" s="22"/>
      <c r="WAO21" s="45"/>
      <c r="WAP21" s="22"/>
      <c r="WAQ21" s="45"/>
      <c r="WAR21" s="22"/>
      <c r="WAS21" s="45"/>
      <c r="WAT21" s="22"/>
      <c r="WAU21" s="45"/>
      <c r="WAV21" s="22"/>
      <c r="WAW21" s="45"/>
      <c r="WAX21" s="22"/>
      <c r="WAY21" s="45"/>
      <c r="WAZ21" s="22"/>
      <c r="WBA21" s="45"/>
      <c r="WBB21" s="22"/>
      <c r="WBC21" s="45"/>
      <c r="WBD21" s="22"/>
      <c r="WBE21" s="45"/>
      <c r="WBF21" s="22"/>
      <c r="WBG21" s="45"/>
      <c r="WBH21" s="22"/>
      <c r="WBI21" s="45"/>
      <c r="WBJ21" s="22"/>
      <c r="WBK21" s="45"/>
      <c r="WBL21" s="22"/>
      <c r="WBM21" s="45"/>
      <c r="WBN21" s="22"/>
      <c r="WBO21" s="45"/>
      <c r="WBP21" s="22"/>
      <c r="WBQ21" s="45"/>
      <c r="WBR21" s="22"/>
      <c r="WBS21" s="45"/>
      <c r="WBT21" s="22"/>
      <c r="WBU21" s="45"/>
      <c r="WBV21" s="22"/>
      <c r="WBW21" s="45"/>
      <c r="WBX21" s="22"/>
      <c r="WBY21" s="45"/>
      <c r="WBZ21" s="22"/>
      <c r="WCA21" s="45"/>
      <c r="WCB21" s="22"/>
      <c r="WCC21" s="45"/>
      <c r="WCD21" s="22"/>
      <c r="WCE21" s="45"/>
      <c r="WCF21" s="22"/>
      <c r="WCG21" s="45"/>
      <c r="WCH21" s="22"/>
      <c r="WCI21" s="45"/>
      <c r="WCJ21" s="22"/>
      <c r="WCK21" s="45"/>
      <c r="WCL21" s="22"/>
      <c r="WCM21" s="45"/>
      <c r="WCN21" s="22"/>
      <c r="WCO21" s="45"/>
      <c r="WCP21" s="22"/>
      <c r="WCQ21" s="45"/>
      <c r="WCR21" s="22"/>
      <c r="WCS21" s="45"/>
      <c r="WCT21" s="22"/>
      <c r="WCU21" s="45"/>
      <c r="WCV21" s="22"/>
      <c r="WCW21" s="45"/>
      <c r="WCX21" s="22"/>
      <c r="WCY21" s="45"/>
      <c r="WCZ21" s="22"/>
      <c r="WDA21" s="45"/>
      <c r="WDB21" s="22"/>
      <c r="WDC21" s="45"/>
      <c r="WDD21" s="22"/>
      <c r="WDE21" s="45"/>
      <c r="WDF21" s="22"/>
      <c r="WDG21" s="45"/>
      <c r="WDH21" s="22"/>
      <c r="WDI21" s="45"/>
      <c r="WDJ21" s="22"/>
      <c r="WDK21" s="45"/>
      <c r="WDL21" s="22"/>
      <c r="WDM21" s="45"/>
      <c r="WDN21" s="22"/>
      <c r="WDO21" s="45"/>
      <c r="WDP21" s="22"/>
      <c r="WDQ21" s="45"/>
      <c r="WDR21" s="22"/>
      <c r="WDS21" s="45"/>
      <c r="WDT21" s="22"/>
      <c r="WDU21" s="45"/>
      <c r="WDV21" s="22"/>
      <c r="WDW21" s="45"/>
      <c r="WDX21" s="22"/>
      <c r="WDY21" s="45"/>
      <c r="WDZ21" s="22"/>
      <c r="WEA21" s="45"/>
      <c r="WEB21" s="22"/>
      <c r="WEC21" s="45"/>
      <c r="WED21" s="22"/>
      <c r="WEE21" s="45"/>
      <c r="WEF21" s="22"/>
      <c r="WEG21" s="45"/>
      <c r="WEH21" s="22"/>
      <c r="WEI21" s="45"/>
      <c r="WEJ21" s="22"/>
      <c r="WEK21" s="45"/>
      <c r="WEL21" s="22"/>
      <c r="WEM21" s="45"/>
      <c r="WEN21" s="22"/>
      <c r="WEO21" s="45"/>
      <c r="WEP21" s="22"/>
      <c r="WEQ21" s="45"/>
      <c r="WER21" s="22"/>
      <c r="WES21" s="45"/>
      <c r="WET21" s="22"/>
      <c r="WEU21" s="45"/>
      <c r="WEV21" s="22"/>
      <c r="WEW21" s="45"/>
      <c r="WEX21" s="22"/>
      <c r="WEY21" s="45"/>
      <c r="WEZ21" s="22"/>
      <c r="WFA21" s="45"/>
      <c r="WFB21" s="22"/>
      <c r="WFC21" s="45"/>
      <c r="WFD21" s="22"/>
      <c r="WFE21" s="45"/>
      <c r="WFF21" s="22"/>
      <c r="WFG21" s="45"/>
      <c r="WFH21" s="22"/>
      <c r="WFI21" s="45"/>
      <c r="WFJ21" s="22"/>
      <c r="WFK21" s="45"/>
      <c r="WFL21" s="22"/>
      <c r="WFM21" s="45"/>
      <c r="WFN21" s="22"/>
      <c r="WFO21" s="45"/>
      <c r="WFP21" s="22"/>
      <c r="WFQ21" s="45"/>
      <c r="WFR21" s="22"/>
      <c r="WFS21" s="45"/>
      <c r="WFT21" s="22"/>
      <c r="WFU21" s="45"/>
      <c r="WFV21" s="22"/>
      <c r="WFW21" s="45"/>
      <c r="WFX21" s="22"/>
      <c r="WFY21" s="45"/>
      <c r="WFZ21" s="22"/>
      <c r="WGA21" s="45"/>
      <c r="WGB21" s="22"/>
      <c r="WGC21" s="45"/>
      <c r="WGD21" s="22"/>
      <c r="WGE21" s="45"/>
      <c r="WGF21" s="22"/>
      <c r="WGG21" s="45"/>
      <c r="WGH21" s="22"/>
      <c r="WGI21" s="45"/>
      <c r="WGJ21" s="22"/>
      <c r="WGK21" s="45"/>
      <c r="WGL21" s="22"/>
      <c r="WGM21" s="45"/>
      <c r="WGN21" s="22"/>
      <c r="WGO21" s="45"/>
      <c r="WGP21" s="22"/>
      <c r="WGQ21" s="45"/>
      <c r="WGR21" s="22"/>
      <c r="WGS21" s="45"/>
      <c r="WGT21" s="22"/>
      <c r="WGU21" s="45"/>
      <c r="WGV21" s="22"/>
      <c r="WGW21" s="45"/>
      <c r="WGX21" s="22"/>
      <c r="WGY21" s="45"/>
      <c r="WGZ21" s="22"/>
      <c r="WHA21" s="45"/>
      <c r="WHB21" s="22"/>
      <c r="WHC21" s="45"/>
      <c r="WHD21" s="22"/>
      <c r="WHE21" s="45"/>
      <c r="WHF21" s="22"/>
      <c r="WHG21" s="45"/>
      <c r="WHH21" s="22"/>
      <c r="WHI21" s="45"/>
      <c r="WHJ21" s="22"/>
      <c r="WHK21" s="45"/>
      <c r="WHL21" s="22"/>
      <c r="WHM21" s="45"/>
      <c r="WHN21" s="22"/>
      <c r="WHO21" s="45"/>
      <c r="WHP21" s="22"/>
      <c r="WHQ21" s="45"/>
      <c r="WHR21" s="22"/>
      <c r="WHS21" s="45"/>
      <c r="WHT21" s="22"/>
      <c r="WHU21" s="45"/>
      <c r="WHV21" s="22"/>
      <c r="WHW21" s="45"/>
      <c r="WHX21" s="22"/>
      <c r="WHY21" s="45"/>
      <c r="WHZ21" s="22"/>
      <c r="WIA21" s="45"/>
      <c r="WIB21" s="22"/>
      <c r="WIC21" s="45"/>
      <c r="WID21" s="22"/>
      <c r="WIE21" s="45"/>
      <c r="WIF21" s="22"/>
      <c r="WIG21" s="45"/>
      <c r="WIH21" s="22"/>
      <c r="WII21" s="45"/>
      <c r="WIJ21" s="22"/>
      <c r="WIK21" s="45"/>
      <c r="WIL21" s="22"/>
      <c r="WIM21" s="45"/>
      <c r="WIN21" s="22"/>
      <c r="WIO21" s="45"/>
      <c r="WIP21" s="22"/>
      <c r="WIQ21" s="45"/>
      <c r="WIR21" s="22"/>
      <c r="WIS21" s="45"/>
      <c r="WIT21" s="22"/>
      <c r="WIU21" s="45"/>
      <c r="WIV21" s="22"/>
      <c r="WIW21" s="45"/>
      <c r="WIX21" s="22"/>
      <c r="WIY21" s="45"/>
      <c r="WIZ21" s="22"/>
      <c r="WJA21" s="45"/>
      <c r="WJB21" s="22"/>
      <c r="WJC21" s="45"/>
      <c r="WJD21" s="22"/>
      <c r="WJE21" s="45"/>
      <c r="WJF21" s="22"/>
      <c r="WJG21" s="45"/>
      <c r="WJH21" s="22"/>
      <c r="WJI21" s="45"/>
      <c r="WJJ21" s="22"/>
      <c r="WJK21" s="45"/>
      <c r="WJL21" s="22"/>
      <c r="WJM21" s="45"/>
      <c r="WJN21" s="22"/>
      <c r="WJO21" s="45"/>
      <c r="WJP21" s="22"/>
      <c r="WJQ21" s="45"/>
      <c r="WJR21" s="22"/>
      <c r="WJS21" s="45"/>
      <c r="WJT21" s="22"/>
      <c r="WJU21" s="45"/>
      <c r="WJV21" s="22"/>
      <c r="WJW21" s="45"/>
      <c r="WJX21" s="22"/>
      <c r="WJY21" s="45"/>
      <c r="WJZ21" s="22"/>
      <c r="WKA21" s="45"/>
      <c r="WKB21" s="22"/>
      <c r="WKC21" s="45"/>
      <c r="WKD21" s="22"/>
      <c r="WKE21" s="45"/>
      <c r="WKF21" s="22"/>
      <c r="WKG21" s="45"/>
      <c r="WKH21" s="22"/>
      <c r="WKI21" s="45"/>
      <c r="WKJ21" s="22"/>
      <c r="WKK21" s="45"/>
      <c r="WKL21" s="22"/>
      <c r="WKM21" s="45"/>
      <c r="WKN21" s="22"/>
      <c r="WKO21" s="45"/>
      <c r="WKP21" s="22"/>
      <c r="WKQ21" s="45"/>
      <c r="WKR21" s="22"/>
      <c r="WKS21" s="45"/>
      <c r="WKT21" s="22"/>
      <c r="WKU21" s="45"/>
      <c r="WKV21" s="22"/>
      <c r="WKW21" s="45"/>
      <c r="WKX21" s="22"/>
      <c r="WKY21" s="45"/>
      <c r="WKZ21" s="22"/>
      <c r="WLA21" s="45"/>
      <c r="WLB21" s="22"/>
      <c r="WLC21" s="45"/>
      <c r="WLD21" s="22"/>
      <c r="WLE21" s="45"/>
      <c r="WLF21" s="22"/>
      <c r="WLG21" s="45"/>
      <c r="WLH21" s="22"/>
      <c r="WLI21" s="45"/>
      <c r="WLJ21" s="22"/>
      <c r="WLK21" s="45"/>
      <c r="WLL21" s="22"/>
      <c r="WLM21" s="45"/>
      <c r="WLN21" s="22"/>
      <c r="WLO21" s="45"/>
      <c r="WLP21" s="22"/>
      <c r="WLQ21" s="45"/>
      <c r="WLR21" s="22"/>
      <c r="WLS21" s="45"/>
      <c r="WLT21" s="22"/>
      <c r="WLU21" s="45"/>
      <c r="WLV21" s="22"/>
      <c r="WLW21" s="45"/>
      <c r="WLX21" s="22"/>
      <c r="WLY21" s="45"/>
      <c r="WLZ21" s="22"/>
      <c r="WMA21" s="45"/>
      <c r="WMB21" s="22"/>
      <c r="WMC21" s="45"/>
      <c r="WMD21" s="22"/>
      <c r="WME21" s="45"/>
      <c r="WMF21" s="22"/>
      <c r="WMG21" s="45"/>
      <c r="WMH21" s="22"/>
      <c r="WMI21" s="45"/>
      <c r="WMJ21" s="22"/>
      <c r="WMK21" s="45"/>
      <c r="WML21" s="22"/>
      <c r="WMM21" s="45"/>
      <c r="WMN21" s="22"/>
      <c r="WMO21" s="45"/>
      <c r="WMP21" s="22"/>
      <c r="WMQ21" s="45"/>
      <c r="WMR21" s="22"/>
      <c r="WMS21" s="45"/>
      <c r="WMT21" s="22"/>
      <c r="WMU21" s="45"/>
      <c r="WMV21" s="22"/>
      <c r="WMW21" s="45"/>
      <c r="WMX21" s="22"/>
      <c r="WMY21" s="45"/>
      <c r="WMZ21" s="22"/>
      <c r="WNA21" s="45"/>
      <c r="WNB21" s="22"/>
      <c r="WNC21" s="45"/>
      <c r="WND21" s="22"/>
      <c r="WNE21" s="45"/>
      <c r="WNF21" s="22"/>
      <c r="WNG21" s="45"/>
      <c r="WNH21" s="22"/>
      <c r="WNI21" s="45"/>
      <c r="WNJ21" s="22"/>
      <c r="WNK21" s="45"/>
      <c r="WNL21" s="22"/>
      <c r="WNM21" s="45"/>
      <c r="WNN21" s="22"/>
      <c r="WNO21" s="45"/>
      <c r="WNP21" s="22"/>
      <c r="WNQ21" s="45"/>
      <c r="WNR21" s="22"/>
      <c r="WNS21" s="45"/>
      <c r="WNT21" s="22"/>
      <c r="WNU21" s="45"/>
      <c r="WNV21" s="22"/>
      <c r="WNW21" s="45"/>
      <c r="WNX21" s="22"/>
      <c r="WNY21" s="45"/>
      <c r="WNZ21" s="22"/>
      <c r="WOA21" s="45"/>
      <c r="WOB21" s="22"/>
      <c r="WOC21" s="45"/>
      <c r="WOD21" s="22"/>
      <c r="WOE21" s="45"/>
      <c r="WOF21" s="22"/>
      <c r="WOG21" s="45"/>
      <c r="WOH21" s="22"/>
      <c r="WOI21" s="45"/>
      <c r="WOJ21" s="22"/>
      <c r="WOK21" s="45"/>
      <c r="WOL21" s="22"/>
      <c r="WOM21" s="45"/>
      <c r="WON21" s="22"/>
      <c r="WOO21" s="45"/>
      <c r="WOP21" s="22"/>
      <c r="WOQ21" s="45"/>
      <c r="WOR21" s="22"/>
      <c r="WOS21" s="45"/>
      <c r="WOT21" s="22"/>
      <c r="WOU21" s="45"/>
      <c r="WOV21" s="22"/>
      <c r="WOW21" s="45"/>
      <c r="WOX21" s="22"/>
      <c r="WOY21" s="45"/>
      <c r="WOZ21" s="22"/>
      <c r="WPA21" s="45"/>
      <c r="WPB21" s="22"/>
      <c r="WPC21" s="45"/>
      <c r="WPD21" s="22"/>
      <c r="WPE21" s="45"/>
      <c r="WPF21" s="22"/>
      <c r="WPG21" s="45"/>
      <c r="WPH21" s="22"/>
      <c r="WPI21" s="45"/>
      <c r="WPJ21" s="22"/>
      <c r="WPK21" s="45"/>
      <c r="WPL21" s="22"/>
      <c r="WPM21" s="45"/>
      <c r="WPN21" s="22"/>
      <c r="WPO21" s="45"/>
      <c r="WPP21" s="22"/>
      <c r="WPQ21" s="45"/>
      <c r="WPR21" s="22"/>
      <c r="WPS21" s="45"/>
      <c r="WPT21" s="22"/>
      <c r="WPU21" s="45"/>
      <c r="WPV21" s="22"/>
      <c r="WPW21" s="45"/>
      <c r="WPX21" s="22"/>
      <c r="WPY21" s="45"/>
      <c r="WPZ21" s="22"/>
      <c r="WQA21" s="45"/>
      <c r="WQB21" s="22"/>
      <c r="WQC21" s="45"/>
      <c r="WQD21" s="22"/>
      <c r="WQE21" s="45"/>
      <c r="WQF21" s="22"/>
      <c r="WQG21" s="45"/>
      <c r="WQH21" s="22"/>
      <c r="WQI21" s="45"/>
      <c r="WQJ21" s="22"/>
      <c r="WQK21" s="45"/>
      <c r="WQL21" s="22"/>
      <c r="WQM21" s="45"/>
      <c r="WQN21" s="22"/>
      <c r="WQO21" s="45"/>
      <c r="WQP21" s="22"/>
      <c r="WQQ21" s="45"/>
      <c r="WQR21" s="22"/>
      <c r="WQS21" s="45"/>
      <c r="WQT21" s="22"/>
      <c r="WQU21" s="45"/>
      <c r="WQV21" s="22"/>
      <c r="WQW21" s="45"/>
      <c r="WQX21" s="22"/>
      <c r="WQY21" s="45"/>
      <c r="WQZ21" s="22"/>
      <c r="WRA21" s="45"/>
      <c r="WRB21" s="22"/>
      <c r="WRC21" s="45"/>
      <c r="WRD21" s="22"/>
      <c r="WRE21" s="45"/>
      <c r="WRF21" s="22"/>
      <c r="WRG21" s="45"/>
      <c r="WRH21" s="22"/>
      <c r="WRI21" s="45"/>
      <c r="WRJ21" s="22"/>
      <c r="WRK21" s="45"/>
      <c r="WRL21" s="22"/>
      <c r="WRM21" s="45"/>
      <c r="WRN21" s="22"/>
      <c r="WRO21" s="45"/>
      <c r="WRP21" s="22"/>
      <c r="WRQ21" s="45"/>
      <c r="WRR21" s="22"/>
      <c r="WRS21" s="45"/>
      <c r="WRT21" s="22"/>
      <c r="WRU21" s="45"/>
      <c r="WRV21" s="22"/>
      <c r="WRW21" s="45"/>
      <c r="WRX21" s="22"/>
      <c r="WRY21" s="45"/>
      <c r="WRZ21" s="22"/>
      <c r="WSA21" s="45"/>
      <c r="WSB21" s="22"/>
      <c r="WSC21" s="45"/>
      <c r="WSD21" s="22"/>
      <c r="WSE21" s="45"/>
      <c r="WSF21" s="22"/>
      <c r="WSG21" s="45"/>
      <c r="WSH21" s="22"/>
      <c r="WSI21" s="45"/>
      <c r="WSJ21" s="22"/>
      <c r="WSK21" s="45"/>
      <c r="WSL21" s="22"/>
      <c r="WSM21" s="45"/>
      <c r="WSN21" s="22"/>
      <c r="WSO21" s="45"/>
      <c r="WSP21" s="22"/>
      <c r="WSQ21" s="45"/>
      <c r="WSR21" s="22"/>
      <c r="WSS21" s="45"/>
      <c r="WST21" s="22"/>
      <c r="WSU21" s="45"/>
      <c r="WSV21" s="22"/>
      <c r="WSW21" s="45"/>
      <c r="WSX21" s="22"/>
      <c r="WSY21" s="45"/>
      <c r="WSZ21" s="22"/>
      <c r="WTA21" s="45"/>
      <c r="WTB21" s="22"/>
      <c r="WTC21" s="45"/>
      <c r="WTD21" s="22"/>
      <c r="WTE21" s="45"/>
      <c r="WTF21" s="22"/>
      <c r="WTG21" s="45"/>
      <c r="WTH21" s="22"/>
      <c r="WTI21" s="45"/>
      <c r="WTJ21" s="22"/>
      <c r="WTK21" s="45"/>
      <c r="WTL21" s="22"/>
      <c r="WTM21" s="45"/>
      <c r="WTN21" s="22"/>
      <c r="WTO21" s="45"/>
      <c r="WTP21" s="22"/>
      <c r="WTQ21" s="45"/>
      <c r="WTR21" s="22"/>
      <c r="WTS21" s="45"/>
      <c r="WTT21" s="22"/>
      <c r="WTU21" s="45"/>
      <c r="WTV21" s="22"/>
      <c r="WTW21" s="45"/>
      <c r="WTX21" s="22"/>
      <c r="WTY21" s="45"/>
      <c r="WTZ21" s="22"/>
      <c r="WUA21" s="45"/>
      <c r="WUB21" s="22"/>
      <c r="WUC21" s="45"/>
      <c r="WUD21" s="22"/>
      <c r="WUE21" s="45"/>
      <c r="WUF21" s="22"/>
      <c r="WUG21" s="45"/>
      <c r="WUH21" s="22"/>
      <c r="WUI21" s="45"/>
      <c r="WUJ21" s="22"/>
      <c r="WUK21" s="45"/>
      <c r="WUL21" s="22"/>
      <c r="WUM21" s="45"/>
      <c r="WUN21" s="22"/>
      <c r="WUO21" s="45"/>
      <c r="WUP21" s="22"/>
      <c r="WUQ21" s="45"/>
      <c r="WUR21" s="22"/>
      <c r="WUS21" s="45"/>
      <c r="WUT21" s="22"/>
      <c r="WUU21" s="45"/>
      <c r="WUV21" s="22"/>
      <c r="WUW21" s="45"/>
      <c r="WUX21" s="22"/>
      <c r="WUY21" s="45"/>
      <c r="WUZ21" s="22"/>
      <c r="WVA21" s="45"/>
      <c r="WVB21" s="22"/>
      <c r="WVC21" s="45"/>
      <c r="WVD21" s="22"/>
      <c r="WVE21" s="45"/>
      <c r="WVF21" s="22"/>
      <c r="WVG21" s="45"/>
      <c r="WVH21" s="22"/>
      <c r="WVI21" s="45"/>
      <c r="WVJ21" s="22"/>
      <c r="WVK21" s="45"/>
      <c r="WVL21" s="22"/>
      <c r="WVM21" s="45"/>
      <c r="WVN21" s="22"/>
      <c r="WVO21" s="45"/>
      <c r="WVP21" s="22"/>
      <c r="WVQ21" s="45"/>
      <c r="WVR21" s="22"/>
      <c r="WVS21" s="45"/>
      <c r="WVT21" s="22"/>
      <c r="WVU21" s="45"/>
      <c r="WVV21" s="22"/>
      <c r="WVW21" s="45"/>
      <c r="WVX21" s="22"/>
      <c r="WVY21" s="45"/>
      <c r="WVZ21" s="22"/>
      <c r="WWA21" s="45"/>
      <c r="WWB21" s="22"/>
      <c r="WWC21" s="45"/>
      <c r="WWD21" s="22"/>
      <c r="WWE21" s="45"/>
      <c r="WWF21" s="22"/>
      <c r="WWG21" s="45"/>
      <c r="WWH21" s="22"/>
      <c r="WWI21" s="45"/>
      <c r="WWJ21" s="22"/>
      <c r="WWK21" s="45"/>
      <c r="WWL21" s="22"/>
      <c r="WWM21" s="45"/>
      <c r="WWN21" s="22"/>
      <c r="WWO21" s="45"/>
      <c r="WWP21" s="22"/>
      <c r="WWQ21" s="45"/>
      <c r="WWR21" s="22"/>
      <c r="WWS21" s="45"/>
      <c r="WWT21" s="22"/>
      <c r="WWU21" s="45"/>
      <c r="WWV21" s="22"/>
      <c r="WWW21" s="45"/>
      <c r="WWX21" s="22"/>
      <c r="WWY21" s="45"/>
      <c r="WWZ21" s="22"/>
      <c r="WXA21" s="45"/>
      <c r="WXB21" s="22"/>
      <c r="WXC21" s="45"/>
      <c r="WXD21" s="22"/>
      <c r="WXE21" s="45"/>
      <c r="WXF21" s="22"/>
      <c r="WXG21" s="45"/>
      <c r="WXH21" s="22"/>
      <c r="WXI21" s="45"/>
      <c r="WXJ21" s="22"/>
      <c r="WXK21" s="45"/>
      <c r="WXL21" s="22"/>
      <c r="WXM21" s="45"/>
      <c r="WXN21" s="22"/>
      <c r="WXO21" s="45"/>
      <c r="WXP21" s="22"/>
      <c r="WXQ21" s="45"/>
      <c r="WXR21" s="22"/>
      <c r="WXS21" s="45"/>
      <c r="WXT21" s="22"/>
      <c r="WXU21" s="45"/>
      <c r="WXV21" s="22"/>
      <c r="WXW21" s="45"/>
      <c r="WXX21" s="22"/>
      <c r="WXY21" s="45"/>
      <c r="WXZ21" s="22"/>
      <c r="WYA21" s="45"/>
      <c r="WYB21" s="22"/>
      <c r="WYC21" s="45"/>
      <c r="WYD21" s="22"/>
      <c r="WYE21" s="45"/>
      <c r="WYF21" s="22"/>
      <c r="WYG21" s="45"/>
      <c r="WYH21" s="22"/>
      <c r="WYI21" s="45"/>
      <c r="WYJ21" s="22"/>
      <c r="WYK21" s="45"/>
      <c r="WYL21" s="22"/>
      <c r="WYM21" s="45"/>
      <c r="WYN21" s="22"/>
      <c r="WYO21" s="45"/>
      <c r="WYP21" s="22"/>
      <c r="WYQ21" s="45"/>
      <c r="WYR21" s="22"/>
      <c r="WYS21" s="45"/>
      <c r="WYT21" s="22"/>
      <c r="WYU21" s="45"/>
      <c r="WYV21" s="22"/>
      <c r="WYW21" s="45"/>
      <c r="WYX21" s="22"/>
      <c r="WYY21" s="45"/>
      <c r="WYZ21" s="22"/>
      <c r="WZA21" s="45"/>
      <c r="WZB21" s="22"/>
      <c r="WZC21" s="45"/>
      <c r="WZD21" s="22"/>
      <c r="WZE21" s="45"/>
      <c r="WZF21" s="22"/>
      <c r="WZG21" s="45"/>
      <c r="WZH21" s="22"/>
      <c r="WZI21" s="45"/>
      <c r="WZJ21" s="22"/>
      <c r="WZK21" s="45"/>
      <c r="WZL21" s="22"/>
      <c r="WZM21" s="45"/>
      <c r="WZN21" s="22"/>
      <c r="WZO21" s="45"/>
      <c r="WZP21" s="22"/>
      <c r="WZQ21" s="45"/>
      <c r="WZR21" s="22"/>
      <c r="WZS21" s="45"/>
      <c r="WZT21" s="22"/>
      <c r="WZU21" s="45"/>
      <c r="WZV21" s="22"/>
      <c r="WZW21" s="45"/>
      <c r="WZX21" s="22"/>
      <c r="WZY21" s="45"/>
      <c r="WZZ21" s="22"/>
      <c r="XAA21" s="45"/>
      <c r="XAB21" s="22"/>
      <c r="XAC21" s="45"/>
      <c r="XAD21" s="22"/>
      <c r="XAE21" s="45"/>
      <c r="XAF21" s="22"/>
      <c r="XAG21" s="45"/>
      <c r="XAH21" s="22"/>
      <c r="XAI21" s="45"/>
      <c r="XAJ21" s="22"/>
      <c r="XAK21" s="45"/>
      <c r="XAL21" s="22"/>
      <c r="XAM21" s="45"/>
      <c r="XAN21" s="22"/>
      <c r="XAO21" s="45"/>
      <c r="XAP21" s="22"/>
      <c r="XAQ21" s="45"/>
      <c r="XAR21" s="22"/>
      <c r="XAS21" s="45"/>
      <c r="XAT21" s="22"/>
      <c r="XAU21" s="45"/>
      <c r="XAV21" s="22"/>
      <c r="XAW21" s="45"/>
      <c r="XAX21" s="22"/>
      <c r="XAY21" s="45"/>
      <c r="XAZ21" s="22"/>
      <c r="XBA21" s="45"/>
      <c r="XBB21" s="22"/>
      <c r="XBC21" s="45"/>
      <c r="XBD21" s="22"/>
      <c r="XBE21" s="45"/>
      <c r="XBF21" s="22"/>
      <c r="XBG21" s="45"/>
      <c r="XBH21" s="22"/>
      <c r="XBI21" s="45"/>
      <c r="XBJ21" s="22"/>
      <c r="XBK21" s="45"/>
      <c r="XBL21" s="22"/>
      <c r="XBM21" s="45"/>
      <c r="XBN21" s="22"/>
      <c r="XBO21" s="45"/>
      <c r="XBP21" s="22"/>
      <c r="XBQ21" s="45"/>
      <c r="XBR21" s="22"/>
      <c r="XBS21" s="45"/>
      <c r="XBT21" s="22"/>
      <c r="XBU21" s="45"/>
      <c r="XBV21" s="22"/>
      <c r="XBW21" s="45"/>
      <c r="XBX21" s="22"/>
      <c r="XBY21" s="45"/>
      <c r="XBZ21" s="22"/>
      <c r="XCA21" s="45"/>
      <c r="XCB21" s="22"/>
      <c r="XCC21" s="45"/>
      <c r="XCD21" s="22"/>
      <c r="XCE21" s="45"/>
      <c r="XCF21" s="22"/>
      <c r="XCG21" s="45"/>
      <c r="XCH21" s="22"/>
      <c r="XCI21" s="45"/>
      <c r="XCJ21" s="22"/>
      <c r="XCK21" s="45"/>
      <c r="XCL21" s="22"/>
      <c r="XCM21" s="45"/>
      <c r="XCN21" s="22"/>
      <c r="XCO21" s="45"/>
      <c r="XCP21" s="22"/>
      <c r="XCQ21" s="45"/>
      <c r="XCR21" s="22"/>
      <c r="XCS21" s="45"/>
      <c r="XCT21" s="22"/>
      <c r="XCU21" s="45"/>
      <c r="XCV21" s="22"/>
      <c r="XCW21" s="45"/>
      <c r="XCX21" s="22"/>
      <c r="XCY21" s="45"/>
      <c r="XCZ21" s="22"/>
      <c r="XDA21" s="45"/>
      <c r="XDB21" s="22"/>
      <c r="XDC21" s="45"/>
      <c r="XDD21" s="22"/>
      <c r="XDE21" s="45"/>
      <c r="XDF21" s="22"/>
      <c r="XDG21" s="45"/>
      <c r="XDH21" s="22"/>
      <c r="XDI21" s="45"/>
      <c r="XDJ21" s="22"/>
      <c r="XDK21" s="45"/>
      <c r="XDL21" s="22"/>
      <c r="XDM21" s="45"/>
      <c r="XDN21" s="22"/>
      <c r="XDO21" s="45"/>
      <c r="XDP21" s="22"/>
      <c r="XDQ21" s="45"/>
      <c r="XDR21" s="22"/>
      <c r="XDS21" s="45"/>
      <c r="XDT21" s="22"/>
      <c r="XDU21" s="45"/>
      <c r="XDV21" s="22"/>
      <c r="XDW21" s="45"/>
      <c r="XDX21" s="22"/>
      <c r="XDY21" s="45"/>
      <c r="XDZ21" s="22"/>
      <c r="XEA21" s="45"/>
      <c r="XEB21" s="22"/>
      <c r="XEC21" s="45"/>
      <c r="XED21" s="22"/>
      <c r="XEE21" s="45"/>
      <c r="XEF21" s="22"/>
      <c r="XEG21" s="45"/>
      <c r="XEH21" s="22"/>
      <c r="XEI21" s="45"/>
      <c r="XEJ21" s="22"/>
      <c r="XEK21" s="45"/>
      <c r="XEL21" s="22"/>
      <c r="XEM21" s="45"/>
      <c r="XEN21" s="22"/>
      <c r="XEO21" s="45"/>
      <c r="XEP21" s="22"/>
      <c r="XEQ21" s="45"/>
      <c r="XER21" s="22"/>
      <c r="XES21" s="45"/>
      <c r="XET21" s="22"/>
      <c r="XEU21" s="45"/>
      <c r="XEV21" s="22"/>
      <c r="XEW21" s="45"/>
      <c r="XEX21" s="22"/>
      <c r="XEY21" s="45"/>
      <c r="XEZ21" s="22"/>
      <c r="XFA21" s="45"/>
      <c r="XFB21" s="22"/>
      <c r="XFC21" s="45"/>
      <c r="XFD21" s="22"/>
    </row>
    <row r="22" spans="1:16384">
      <c r="A22" s="45"/>
      <c r="B22" s="22"/>
      <c r="C22" s="45"/>
      <c r="E22" s="45"/>
      <c r="G22" s="45"/>
      <c r="H22" s="114" t="s">
        <v>125</v>
      </c>
      <c r="I22" s="45"/>
      <c r="K22" s="45"/>
      <c r="L22" s="22"/>
      <c r="M22" s="45"/>
      <c r="N22" s="22"/>
      <c r="O22" s="45"/>
      <c r="P22" s="22"/>
      <c r="Q22" s="45"/>
      <c r="R22" s="22"/>
      <c r="S22" s="45"/>
      <c r="T22" s="22"/>
      <c r="U22" s="45"/>
      <c r="V22" s="22"/>
      <c r="W22" s="45"/>
      <c r="X22" s="22"/>
      <c r="Y22" s="45"/>
      <c r="Z22" s="22"/>
      <c r="AA22" s="45"/>
      <c r="AB22" s="22"/>
      <c r="AC22" s="45"/>
      <c r="AD22" s="22"/>
      <c r="AE22" s="45"/>
      <c r="AF22" s="22"/>
      <c r="AG22" s="45"/>
      <c r="AH22" s="22"/>
      <c r="AI22" s="45"/>
      <c r="AJ22" s="22"/>
      <c r="AK22" s="45"/>
      <c r="AL22" s="22"/>
      <c r="AM22" s="45"/>
      <c r="AN22" s="22"/>
      <c r="AO22" s="45"/>
      <c r="AP22" s="22"/>
      <c r="AQ22" s="45"/>
      <c r="AR22" s="22"/>
      <c r="AS22" s="45"/>
      <c r="AT22" s="22"/>
      <c r="AU22" s="45"/>
      <c r="AV22" s="22"/>
      <c r="AW22" s="45"/>
      <c r="AX22" s="22"/>
      <c r="AY22" s="45"/>
      <c r="AZ22" s="22"/>
      <c r="BA22" s="45"/>
      <c r="BB22" s="22"/>
      <c r="BC22" s="45"/>
      <c r="BD22" s="22"/>
      <c r="BE22" s="45"/>
      <c r="BF22" s="22"/>
      <c r="BG22" s="45"/>
      <c r="BH22" s="22"/>
      <c r="BI22" s="45"/>
      <c r="BJ22" s="22"/>
      <c r="BK22" s="45"/>
      <c r="BL22" s="22"/>
      <c r="BM22" s="45"/>
      <c r="BN22" s="22"/>
      <c r="BO22" s="45"/>
      <c r="BP22" s="22"/>
      <c r="BQ22" s="45"/>
      <c r="BR22" s="22"/>
      <c r="BS22" s="45"/>
      <c r="BT22" s="22"/>
      <c r="BU22" s="45"/>
      <c r="BV22" s="22"/>
      <c r="BW22" s="45"/>
      <c r="BX22" s="22"/>
      <c r="BY22" s="45"/>
      <c r="BZ22" s="22"/>
      <c r="CA22" s="45"/>
      <c r="CB22" s="22"/>
      <c r="CC22" s="45"/>
      <c r="CD22" s="22"/>
      <c r="CE22" s="45"/>
      <c r="CF22" s="22"/>
      <c r="CG22" s="45"/>
      <c r="CH22" s="22"/>
      <c r="CI22" s="45"/>
      <c r="CJ22" s="22"/>
      <c r="CK22" s="45"/>
      <c r="CL22" s="22"/>
      <c r="CM22" s="45"/>
      <c r="CN22" s="22"/>
      <c r="CO22" s="45"/>
      <c r="CP22" s="22"/>
      <c r="CQ22" s="45"/>
      <c r="CR22" s="22"/>
      <c r="CS22" s="45"/>
      <c r="CT22" s="22"/>
      <c r="CU22" s="45"/>
      <c r="CV22" s="22"/>
      <c r="CW22" s="45"/>
      <c r="CX22" s="22"/>
      <c r="CY22" s="45"/>
      <c r="CZ22" s="22"/>
      <c r="DA22" s="45"/>
      <c r="DB22" s="22"/>
      <c r="DC22" s="45"/>
      <c r="DD22" s="22"/>
      <c r="DE22" s="45"/>
      <c r="DF22" s="22"/>
      <c r="DG22" s="45"/>
      <c r="DH22" s="22"/>
      <c r="DI22" s="45"/>
      <c r="DJ22" s="22"/>
      <c r="DK22" s="45"/>
      <c r="DL22" s="22"/>
      <c r="DM22" s="45"/>
      <c r="DN22" s="22"/>
      <c r="DO22" s="45"/>
      <c r="DP22" s="22"/>
      <c r="DQ22" s="45"/>
      <c r="DR22" s="22"/>
      <c r="DS22" s="45"/>
      <c r="DT22" s="22"/>
      <c r="DU22" s="45"/>
      <c r="DV22" s="22"/>
      <c r="DW22" s="45"/>
      <c r="DX22" s="22"/>
      <c r="DY22" s="45"/>
      <c r="DZ22" s="22"/>
      <c r="EA22" s="45"/>
      <c r="EB22" s="22"/>
      <c r="EC22" s="45"/>
      <c r="ED22" s="22"/>
      <c r="EE22" s="45"/>
      <c r="EF22" s="22"/>
      <c r="EG22" s="45"/>
      <c r="EH22" s="22"/>
      <c r="EI22" s="45"/>
      <c r="EJ22" s="22"/>
      <c r="EK22" s="45"/>
      <c r="EL22" s="22"/>
      <c r="EM22" s="45"/>
      <c r="EN22" s="22"/>
      <c r="EO22" s="45"/>
      <c r="EP22" s="22"/>
      <c r="EQ22" s="45"/>
      <c r="ER22" s="22"/>
      <c r="ES22" s="45"/>
      <c r="ET22" s="22"/>
      <c r="EU22" s="45"/>
      <c r="EV22" s="22"/>
      <c r="EW22" s="45"/>
      <c r="EX22" s="22"/>
      <c r="EY22" s="45"/>
      <c r="EZ22" s="22"/>
      <c r="FA22" s="45"/>
      <c r="FB22" s="22"/>
      <c r="FC22" s="45"/>
      <c r="FD22" s="22"/>
      <c r="FE22" s="45"/>
      <c r="FF22" s="22"/>
      <c r="FG22" s="45"/>
      <c r="FH22" s="22"/>
      <c r="FI22" s="45"/>
      <c r="FJ22" s="22"/>
      <c r="FK22" s="45"/>
      <c r="FL22" s="22"/>
      <c r="FM22" s="45"/>
      <c r="FN22" s="22"/>
      <c r="FO22" s="45"/>
      <c r="FP22" s="22"/>
      <c r="FQ22" s="45"/>
      <c r="FR22" s="22"/>
      <c r="FS22" s="45"/>
      <c r="FT22" s="22"/>
      <c r="FU22" s="45"/>
      <c r="FV22" s="22"/>
      <c r="FW22" s="45"/>
      <c r="FX22" s="22"/>
      <c r="FY22" s="45"/>
      <c r="FZ22" s="22"/>
      <c r="GA22" s="45"/>
      <c r="GB22" s="22"/>
      <c r="GC22" s="45"/>
      <c r="GD22" s="22"/>
      <c r="GE22" s="45"/>
      <c r="GF22" s="22"/>
      <c r="GG22" s="45"/>
      <c r="GH22" s="22"/>
      <c r="GI22" s="45"/>
      <c r="GJ22" s="22"/>
      <c r="GK22" s="45"/>
      <c r="GL22" s="22"/>
      <c r="GM22" s="45"/>
      <c r="GN22" s="22"/>
      <c r="GO22" s="45"/>
      <c r="GP22" s="22"/>
      <c r="GQ22" s="45"/>
      <c r="GR22" s="22"/>
      <c r="GS22" s="45"/>
      <c r="GT22" s="22"/>
      <c r="GU22" s="45"/>
      <c r="GV22" s="22"/>
      <c r="GW22" s="45"/>
      <c r="GX22" s="22"/>
      <c r="GY22" s="45"/>
      <c r="GZ22" s="22"/>
      <c r="HA22" s="45"/>
      <c r="HB22" s="22"/>
      <c r="HC22" s="45"/>
      <c r="HD22" s="22"/>
      <c r="HE22" s="45"/>
      <c r="HF22" s="22"/>
      <c r="HG22" s="45"/>
      <c r="HH22" s="22"/>
      <c r="HI22" s="45"/>
      <c r="HJ22" s="22"/>
      <c r="HK22" s="45"/>
      <c r="HL22" s="22"/>
      <c r="HM22" s="45"/>
      <c r="HN22" s="22"/>
      <c r="HO22" s="45"/>
      <c r="HP22" s="22"/>
      <c r="HQ22" s="45"/>
      <c r="HR22" s="22"/>
      <c r="HS22" s="45"/>
      <c r="HT22" s="22"/>
      <c r="HU22" s="45"/>
      <c r="HV22" s="22"/>
      <c r="HW22" s="45"/>
      <c r="HX22" s="22"/>
      <c r="HY22" s="45"/>
      <c r="HZ22" s="22"/>
      <c r="IA22" s="45"/>
      <c r="IB22" s="22"/>
      <c r="IC22" s="45"/>
      <c r="ID22" s="22"/>
      <c r="IE22" s="45"/>
      <c r="IF22" s="22"/>
      <c r="IG22" s="45"/>
      <c r="IH22" s="22"/>
      <c r="II22" s="45"/>
      <c r="IJ22" s="22"/>
      <c r="IK22" s="45"/>
      <c r="IL22" s="22"/>
      <c r="IM22" s="45"/>
      <c r="IN22" s="22"/>
      <c r="IO22" s="45"/>
      <c r="IP22" s="22"/>
      <c r="IQ22" s="45"/>
      <c r="IR22" s="22"/>
      <c r="IS22" s="45"/>
      <c r="IT22" s="22"/>
      <c r="IU22" s="45"/>
      <c r="IV22" s="22"/>
      <c r="IW22" s="45"/>
      <c r="IX22" s="22"/>
      <c r="IY22" s="45"/>
      <c r="IZ22" s="22"/>
      <c r="JA22" s="45"/>
      <c r="JB22" s="22"/>
      <c r="JC22" s="45"/>
      <c r="JD22" s="22"/>
      <c r="JE22" s="45"/>
      <c r="JF22" s="22"/>
      <c r="JG22" s="45"/>
      <c r="JH22" s="22"/>
      <c r="JI22" s="45"/>
      <c r="JJ22" s="22"/>
      <c r="JK22" s="45"/>
      <c r="JL22" s="22"/>
      <c r="JM22" s="45"/>
      <c r="JN22" s="22"/>
      <c r="JO22" s="45"/>
      <c r="JP22" s="22"/>
      <c r="JQ22" s="45"/>
      <c r="JR22" s="22"/>
      <c r="JS22" s="45"/>
      <c r="JT22" s="22"/>
      <c r="JU22" s="45"/>
      <c r="JV22" s="22"/>
      <c r="JW22" s="45"/>
      <c r="JX22" s="22"/>
      <c r="JY22" s="45"/>
      <c r="JZ22" s="22"/>
      <c r="KA22" s="45"/>
      <c r="KB22" s="22"/>
      <c r="KC22" s="45"/>
      <c r="KD22" s="22"/>
      <c r="KE22" s="45"/>
      <c r="KF22" s="22"/>
      <c r="KG22" s="45"/>
      <c r="KH22" s="22"/>
      <c r="KI22" s="45"/>
      <c r="KJ22" s="22"/>
      <c r="KK22" s="45"/>
      <c r="KL22" s="22"/>
      <c r="KM22" s="45"/>
      <c r="KN22" s="22"/>
      <c r="KO22" s="45"/>
      <c r="KP22" s="22"/>
      <c r="KQ22" s="45"/>
      <c r="KR22" s="22"/>
      <c r="KS22" s="45"/>
      <c r="KT22" s="22"/>
      <c r="KU22" s="45"/>
      <c r="KV22" s="22"/>
      <c r="KW22" s="45"/>
      <c r="KX22" s="22"/>
      <c r="KY22" s="45"/>
      <c r="KZ22" s="22"/>
      <c r="LA22" s="45"/>
      <c r="LB22" s="22"/>
      <c r="LC22" s="45"/>
      <c r="LD22" s="22"/>
      <c r="LE22" s="45"/>
      <c r="LF22" s="22"/>
      <c r="LG22" s="45"/>
      <c r="LH22" s="22"/>
      <c r="LI22" s="45"/>
      <c r="LJ22" s="22"/>
      <c r="LK22" s="45"/>
      <c r="LL22" s="22"/>
      <c r="LM22" s="45"/>
      <c r="LN22" s="22"/>
      <c r="LO22" s="45"/>
      <c r="LP22" s="22"/>
      <c r="LQ22" s="45"/>
      <c r="LR22" s="22"/>
      <c r="LS22" s="45"/>
      <c r="LT22" s="22"/>
      <c r="LU22" s="45"/>
      <c r="LV22" s="22"/>
      <c r="LW22" s="45"/>
      <c r="LX22" s="22"/>
      <c r="LY22" s="45"/>
      <c r="LZ22" s="22"/>
      <c r="MA22" s="45"/>
      <c r="MB22" s="22"/>
      <c r="MC22" s="45"/>
      <c r="MD22" s="22"/>
      <c r="ME22" s="45"/>
      <c r="MF22" s="22"/>
      <c r="MG22" s="45"/>
      <c r="MH22" s="22"/>
      <c r="MI22" s="45"/>
      <c r="MJ22" s="22"/>
      <c r="MK22" s="45"/>
      <c r="ML22" s="22"/>
      <c r="MM22" s="45"/>
      <c r="MN22" s="22"/>
      <c r="MO22" s="45"/>
      <c r="MP22" s="22"/>
      <c r="MQ22" s="45"/>
      <c r="MR22" s="22"/>
      <c r="MS22" s="45"/>
      <c r="MT22" s="22"/>
      <c r="MU22" s="45"/>
      <c r="MV22" s="22"/>
      <c r="MW22" s="45"/>
      <c r="MX22" s="22"/>
      <c r="MY22" s="45"/>
      <c r="MZ22" s="22"/>
      <c r="NA22" s="45"/>
      <c r="NB22" s="22"/>
      <c r="NC22" s="45"/>
      <c r="ND22" s="22"/>
      <c r="NE22" s="45"/>
      <c r="NF22" s="22"/>
      <c r="NG22" s="45"/>
      <c r="NH22" s="22"/>
      <c r="NI22" s="45"/>
      <c r="NJ22" s="22"/>
      <c r="NK22" s="45"/>
      <c r="NL22" s="22"/>
      <c r="NM22" s="45"/>
      <c r="NN22" s="22"/>
      <c r="NO22" s="45"/>
      <c r="NP22" s="22"/>
      <c r="NQ22" s="45"/>
      <c r="NR22" s="22"/>
      <c r="NS22" s="45"/>
      <c r="NT22" s="22"/>
      <c r="NU22" s="45"/>
      <c r="NV22" s="22"/>
      <c r="NW22" s="45"/>
      <c r="NX22" s="22"/>
      <c r="NY22" s="45"/>
      <c r="NZ22" s="22"/>
      <c r="OA22" s="45"/>
      <c r="OB22" s="22"/>
      <c r="OC22" s="45"/>
      <c r="OD22" s="22"/>
      <c r="OE22" s="45"/>
      <c r="OF22" s="22"/>
      <c r="OG22" s="45"/>
      <c r="OH22" s="22"/>
      <c r="OI22" s="45"/>
      <c r="OJ22" s="22"/>
      <c r="OK22" s="45"/>
      <c r="OL22" s="22"/>
      <c r="OM22" s="45"/>
      <c r="ON22" s="22"/>
      <c r="OO22" s="45"/>
      <c r="OP22" s="22"/>
      <c r="OQ22" s="45"/>
      <c r="OR22" s="22"/>
      <c r="OS22" s="45"/>
      <c r="OT22" s="22"/>
      <c r="OU22" s="45"/>
      <c r="OV22" s="22"/>
      <c r="OW22" s="45"/>
      <c r="OX22" s="22"/>
      <c r="OY22" s="45"/>
      <c r="OZ22" s="22"/>
      <c r="PA22" s="45"/>
      <c r="PB22" s="22"/>
      <c r="PC22" s="45"/>
      <c r="PD22" s="22"/>
      <c r="PE22" s="45"/>
      <c r="PF22" s="22"/>
      <c r="PG22" s="45"/>
      <c r="PH22" s="22"/>
      <c r="PI22" s="45"/>
      <c r="PJ22" s="22"/>
      <c r="PK22" s="45"/>
      <c r="PL22" s="22"/>
      <c r="PM22" s="45"/>
      <c r="PN22" s="22"/>
      <c r="PO22" s="45"/>
      <c r="PP22" s="22"/>
      <c r="PQ22" s="45"/>
      <c r="PR22" s="22"/>
      <c r="PS22" s="45"/>
      <c r="PT22" s="22"/>
      <c r="PU22" s="45"/>
      <c r="PV22" s="22"/>
      <c r="PW22" s="45"/>
      <c r="PX22" s="22"/>
      <c r="PY22" s="45"/>
      <c r="PZ22" s="22"/>
      <c r="QA22" s="45"/>
      <c r="QB22" s="22"/>
      <c r="QC22" s="45"/>
      <c r="QD22" s="22"/>
      <c r="QE22" s="45"/>
      <c r="QF22" s="22"/>
      <c r="QG22" s="45"/>
      <c r="QH22" s="22"/>
      <c r="QI22" s="45"/>
      <c r="QJ22" s="22"/>
      <c r="QK22" s="45"/>
      <c r="QL22" s="22"/>
      <c r="QM22" s="45"/>
      <c r="QN22" s="22"/>
      <c r="QO22" s="45"/>
      <c r="QP22" s="22"/>
      <c r="QQ22" s="45"/>
      <c r="QR22" s="22"/>
      <c r="QS22" s="45"/>
      <c r="QT22" s="22"/>
      <c r="QU22" s="45"/>
      <c r="QV22" s="22"/>
      <c r="QW22" s="45"/>
      <c r="QX22" s="22"/>
      <c r="QY22" s="45"/>
      <c r="QZ22" s="22"/>
      <c r="RA22" s="45"/>
      <c r="RB22" s="22"/>
      <c r="RC22" s="45"/>
      <c r="RD22" s="22"/>
      <c r="RE22" s="45"/>
      <c r="RF22" s="22"/>
      <c r="RG22" s="45"/>
      <c r="RH22" s="22"/>
      <c r="RI22" s="45"/>
      <c r="RJ22" s="22"/>
      <c r="RK22" s="45"/>
      <c r="RL22" s="22"/>
      <c r="RM22" s="45"/>
      <c r="RN22" s="22"/>
      <c r="RO22" s="45"/>
      <c r="RP22" s="22"/>
      <c r="RQ22" s="45"/>
      <c r="RR22" s="22"/>
      <c r="RS22" s="45"/>
      <c r="RT22" s="22"/>
      <c r="RU22" s="45"/>
      <c r="RV22" s="22"/>
      <c r="RW22" s="45"/>
      <c r="RX22" s="22"/>
      <c r="RY22" s="45"/>
      <c r="RZ22" s="22"/>
      <c r="SA22" s="45"/>
      <c r="SB22" s="22"/>
      <c r="SC22" s="45"/>
      <c r="SD22" s="22"/>
      <c r="SE22" s="45"/>
      <c r="SF22" s="22"/>
      <c r="SG22" s="45"/>
      <c r="SH22" s="22"/>
      <c r="SI22" s="45"/>
      <c r="SJ22" s="22"/>
      <c r="SK22" s="45"/>
      <c r="SL22" s="22"/>
      <c r="SM22" s="45"/>
      <c r="SN22" s="22"/>
      <c r="SO22" s="45"/>
      <c r="SP22" s="22"/>
      <c r="SQ22" s="45"/>
      <c r="SR22" s="22"/>
      <c r="SS22" s="45"/>
      <c r="ST22" s="22"/>
      <c r="SU22" s="45"/>
      <c r="SV22" s="22"/>
      <c r="SW22" s="45"/>
      <c r="SX22" s="22"/>
      <c r="SY22" s="45"/>
      <c r="SZ22" s="22"/>
      <c r="TA22" s="45"/>
      <c r="TB22" s="22"/>
      <c r="TC22" s="45"/>
      <c r="TD22" s="22"/>
      <c r="TE22" s="45"/>
      <c r="TF22" s="22"/>
      <c r="TG22" s="45"/>
      <c r="TH22" s="22"/>
      <c r="TI22" s="45"/>
      <c r="TJ22" s="22"/>
      <c r="TK22" s="45"/>
      <c r="TL22" s="22"/>
      <c r="TM22" s="45"/>
      <c r="TN22" s="22"/>
      <c r="TO22" s="45"/>
      <c r="TP22" s="22"/>
      <c r="TQ22" s="45"/>
      <c r="TR22" s="22"/>
      <c r="TS22" s="45"/>
      <c r="TT22" s="22"/>
      <c r="TU22" s="45"/>
      <c r="TV22" s="22"/>
      <c r="TW22" s="45"/>
      <c r="TX22" s="22"/>
      <c r="TY22" s="45"/>
      <c r="TZ22" s="22"/>
      <c r="UA22" s="45"/>
      <c r="UB22" s="22"/>
      <c r="UC22" s="45"/>
      <c r="UD22" s="22"/>
      <c r="UE22" s="45"/>
      <c r="UF22" s="22"/>
      <c r="UG22" s="45"/>
      <c r="UH22" s="22"/>
      <c r="UI22" s="45"/>
      <c r="UJ22" s="22"/>
      <c r="UK22" s="45"/>
      <c r="UL22" s="22"/>
      <c r="UM22" s="45"/>
      <c r="UN22" s="22"/>
      <c r="UO22" s="45"/>
      <c r="UP22" s="22"/>
      <c r="UQ22" s="45"/>
      <c r="UR22" s="22"/>
      <c r="US22" s="45"/>
      <c r="UT22" s="22"/>
      <c r="UU22" s="45"/>
      <c r="UV22" s="22"/>
      <c r="UW22" s="45"/>
      <c r="UX22" s="22"/>
      <c r="UY22" s="45"/>
      <c r="UZ22" s="22"/>
      <c r="VA22" s="45"/>
      <c r="VB22" s="22"/>
      <c r="VC22" s="45"/>
      <c r="VD22" s="22"/>
      <c r="VE22" s="45"/>
      <c r="VF22" s="22"/>
      <c r="VG22" s="45"/>
      <c r="VH22" s="22"/>
      <c r="VI22" s="45"/>
      <c r="VJ22" s="22"/>
      <c r="VK22" s="45"/>
      <c r="VL22" s="22"/>
      <c r="VM22" s="45"/>
      <c r="VN22" s="22"/>
      <c r="VO22" s="45"/>
      <c r="VP22" s="22"/>
      <c r="VQ22" s="45"/>
      <c r="VR22" s="22"/>
      <c r="VS22" s="45"/>
      <c r="VT22" s="22"/>
      <c r="VU22" s="45"/>
      <c r="VV22" s="22"/>
      <c r="VW22" s="45"/>
      <c r="VX22" s="22"/>
      <c r="VY22" s="45"/>
      <c r="VZ22" s="22"/>
      <c r="WA22" s="45"/>
      <c r="WB22" s="22"/>
      <c r="WC22" s="45"/>
      <c r="WD22" s="22"/>
      <c r="WE22" s="45"/>
      <c r="WF22" s="22"/>
      <c r="WG22" s="45"/>
      <c r="WH22" s="22"/>
      <c r="WI22" s="45"/>
      <c r="WJ22" s="22"/>
      <c r="WK22" s="45"/>
      <c r="WL22" s="22"/>
      <c r="WM22" s="45"/>
      <c r="WN22" s="22"/>
      <c r="WO22" s="45"/>
      <c r="WP22" s="22"/>
      <c r="WQ22" s="45"/>
      <c r="WR22" s="22"/>
      <c r="WS22" s="45"/>
      <c r="WT22" s="22"/>
      <c r="WU22" s="45"/>
      <c r="WV22" s="22"/>
      <c r="WW22" s="45"/>
      <c r="WX22" s="22"/>
      <c r="WY22" s="45"/>
      <c r="WZ22" s="22"/>
      <c r="XA22" s="45"/>
      <c r="XB22" s="22"/>
      <c r="XC22" s="45"/>
      <c r="XD22" s="22"/>
      <c r="XE22" s="45"/>
      <c r="XF22" s="22"/>
      <c r="XG22" s="45"/>
      <c r="XH22" s="22"/>
      <c r="XI22" s="45"/>
      <c r="XJ22" s="22"/>
      <c r="XK22" s="45"/>
      <c r="XL22" s="22"/>
      <c r="XM22" s="45"/>
      <c r="XN22" s="22"/>
      <c r="XO22" s="45"/>
      <c r="XP22" s="22"/>
      <c r="XQ22" s="45"/>
      <c r="XR22" s="22"/>
      <c r="XS22" s="45"/>
      <c r="XT22" s="22"/>
      <c r="XU22" s="45"/>
      <c r="XV22" s="22"/>
      <c r="XW22" s="45"/>
      <c r="XX22" s="22"/>
      <c r="XY22" s="45"/>
      <c r="XZ22" s="22"/>
      <c r="YA22" s="45"/>
      <c r="YB22" s="22"/>
      <c r="YC22" s="45"/>
      <c r="YD22" s="22"/>
      <c r="YE22" s="45"/>
      <c r="YF22" s="22"/>
      <c r="YG22" s="45"/>
      <c r="YH22" s="22"/>
      <c r="YI22" s="45"/>
      <c r="YJ22" s="22"/>
      <c r="YK22" s="45"/>
      <c r="YL22" s="22"/>
      <c r="YM22" s="45"/>
      <c r="YN22" s="22"/>
      <c r="YO22" s="45"/>
      <c r="YP22" s="22"/>
      <c r="YQ22" s="45"/>
      <c r="YR22" s="22"/>
      <c r="YS22" s="45"/>
      <c r="YT22" s="22"/>
      <c r="YU22" s="45"/>
      <c r="YV22" s="22"/>
      <c r="YW22" s="45"/>
      <c r="YX22" s="22"/>
      <c r="YY22" s="45"/>
      <c r="YZ22" s="22"/>
      <c r="ZA22" s="45"/>
      <c r="ZB22" s="22"/>
      <c r="ZC22" s="45"/>
      <c r="ZD22" s="22"/>
      <c r="ZE22" s="45"/>
      <c r="ZF22" s="22"/>
      <c r="ZG22" s="45"/>
      <c r="ZH22" s="22"/>
      <c r="ZI22" s="45"/>
      <c r="ZJ22" s="22"/>
      <c r="ZK22" s="45"/>
      <c r="ZL22" s="22"/>
      <c r="ZM22" s="45"/>
      <c r="ZN22" s="22"/>
      <c r="ZO22" s="45"/>
      <c r="ZP22" s="22"/>
      <c r="ZQ22" s="45"/>
      <c r="ZR22" s="22"/>
      <c r="ZS22" s="45"/>
      <c r="ZT22" s="22"/>
      <c r="ZU22" s="45"/>
      <c r="ZV22" s="22"/>
      <c r="ZW22" s="45"/>
      <c r="ZX22" s="22"/>
      <c r="ZY22" s="45"/>
      <c r="ZZ22" s="22"/>
      <c r="AAA22" s="45"/>
      <c r="AAB22" s="22"/>
      <c r="AAC22" s="45"/>
      <c r="AAD22" s="22"/>
      <c r="AAE22" s="45"/>
      <c r="AAF22" s="22"/>
      <c r="AAG22" s="45"/>
      <c r="AAH22" s="22"/>
      <c r="AAI22" s="45"/>
      <c r="AAJ22" s="22"/>
      <c r="AAK22" s="45"/>
      <c r="AAL22" s="22"/>
      <c r="AAM22" s="45"/>
      <c r="AAN22" s="22"/>
      <c r="AAO22" s="45"/>
      <c r="AAP22" s="22"/>
      <c r="AAQ22" s="45"/>
      <c r="AAR22" s="22"/>
      <c r="AAS22" s="45"/>
      <c r="AAT22" s="22"/>
      <c r="AAU22" s="45"/>
      <c r="AAV22" s="22"/>
      <c r="AAW22" s="45"/>
      <c r="AAX22" s="22"/>
      <c r="AAY22" s="45"/>
      <c r="AAZ22" s="22"/>
      <c r="ABA22" s="45"/>
      <c r="ABB22" s="22"/>
      <c r="ABC22" s="45"/>
      <c r="ABD22" s="22"/>
      <c r="ABE22" s="45"/>
      <c r="ABF22" s="22"/>
      <c r="ABG22" s="45"/>
      <c r="ABH22" s="22"/>
      <c r="ABI22" s="45"/>
      <c r="ABJ22" s="22"/>
      <c r="ABK22" s="45"/>
      <c r="ABL22" s="22"/>
      <c r="ABM22" s="45"/>
      <c r="ABN22" s="22"/>
      <c r="ABO22" s="45"/>
      <c r="ABP22" s="22"/>
      <c r="ABQ22" s="45"/>
      <c r="ABR22" s="22"/>
      <c r="ABS22" s="45"/>
      <c r="ABT22" s="22"/>
      <c r="ABU22" s="45"/>
      <c r="ABV22" s="22"/>
      <c r="ABW22" s="45"/>
      <c r="ABX22" s="22"/>
      <c r="ABY22" s="45"/>
      <c r="ABZ22" s="22"/>
      <c r="ACA22" s="45"/>
      <c r="ACB22" s="22"/>
      <c r="ACC22" s="45"/>
      <c r="ACD22" s="22"/>
      <c r="ACE22" s="45"/>
      <c r="ACF22" s="22"/>
      <c r="ACG22" s="45"/>
      <c r="ACH22" s="22"/>
      <c r="ACI22" s="45"/>
      <c r="ACJ22" s="22"/>
      <c r="ACK22" s="45"/>
      <c r="ACL22" s="22"/>
      <c r="ACM22" s="45"/>
      <c r="ACN22" s="22"/>
      <c r="ACO22" s="45"/>
      <c r="ACP22" s="22"/>
      <c r="ACQ22" s="45"/>
      <c r="ACR22" s="22"/>
      <c r="ACS22" s="45"/>
      <c r="ACT22" s="22"/>
      <c r="ACU22" s="45"/>
      <c r="ACV22" s="22"/>
      <c r="ACW22" s="45"/>
      <c r="ACX22" s="22"/>
      <c r="ACY22" s="45"/>
      <c r="ACZ22" s="22"/>
      <c r="ADA22" s="45"/>
      <c r="ADB22" s="22"/>
      <c r="ADC22" s="45"/>
      <c r="ADD22" s="22"/>
      <c r="ADE22" s="45"/>
      <c r="ADF22" s="22"/>
      <c r="ADG22" s="45"/>
      <c r="ADH22" s="22"/>
      <c r="ADI22" s="45"/>
      <c r="ADJ22" s="22"/>
      <c r="ADK22" s="45"/>
      <c r="ADL22" s="22"/>
      <c r="ADM22" s="45"/>
      <c r="ADN22" s="22"/>
      <c r="ADO22" s="45"/>
      <c r="ADP22" s="22"/>
      <c r="ADQ22" s="45"/>
      <c r="ADR22" s="22"/>
      <c r="ADS22" s="45"/>
      <c r="ADT22" s="22"/>
      <c r="ADU22" s="45"/>
      <c r="ADV22" s="22"/>
      <c r="ADW22" s="45"/>
      <c r="ADX22" s="22"/>
      <c r="ADY22" s="45"/>
      <c r="ADZ22" s="22"/>
      <c r="AEA22" s="45"/>
      <c r="AEB22" s="22"/>
      <c r="AEC22" s="45"/>
      <c r="AED22" s="22"/>
      <c r="AEE22" s="45"/>
      <c r="AEF22" s="22"/>
      <c r="AEG22" s="45"/>
      <c r="AEH22" s="22"/>
      <c r="AEI22" s="45"/>
      <c r="AEJ22" s="22"/>
      <c r="AEK22" s="45"/>
      <c r="AEL22" s="22"/>
      <c r="AEM22" s="45"/>
      <c r="AEN22" s="22"/>
      <c r="AEO22" s="45"/>
      <c r="AEP22" s="22"/>
      <c r="AEQ22" s="45"/>
      <c r="AER22" s="22"/>
      <c r="AES22" s="45"/>
      <c r="AET22" s="22"/>
      <c r="AEU22" s="45"/>
      <c r="AEV22" s="22"/>
      <c r="AEW22" s="45"/>
      <c r="AEX22" s="22"/>
      <c r="AEY22" s="45"/>
      <c r="AEZ22" s="22"/>
      <c r="AFA22" s="45"/>
      <c r="AFB22" s="22"/>
      <c r="AFC22" s="45"/>
      <c r="AFD22" s="22"/>
      <c r="AFE22" s="45"/>
      <c r="AFF22" s="22"/>
      <c r="AFG22" s="45"/>
      <c r="AFH22" s="22"/>
      <c r="AFI22" s="45"/>
      <c r="AFJ22" s="22"/>
      <c r="AFK22" s="45"/>
      <c r="AFL22" s="22"/>
      <c r="AFM22" s="45"/>
      <c r="AFN22" s="22"/>
      <c r="AFO22" s="45"/>
      <c r="AFP22" s="22"/>
      <c r="AFQ22" s="45"/>
      <c r="AFR22" s="22"/>
      <c r="AFS22" s="45"/>
      <c r="AFT22" s="22"/>
      <c r="AFU22" s="45"/>
      <c r="AFV22" s="22"/>
      <c r="AFW22" s="45"/>
      <c r="AFX22" s="22"/>
      <c r="AFY22" s="45"/>
      <c r="AFZ22" s="22"/>
      <c r="AGA22" s="45"/>
      <c r="AGB22" s="22"/>
      <c r="AGC22" s="45"/>
      <c r="AGD22" s="22"/>
      <c r="AGE22" s="45"/>
      <c r="AGF22" s="22"/>
      <c r="AGG22" s="45"/>
      <c r="AGH22" s="22"/>
      <c r="AGI22" s="45"/>
      <c r="AGJ22" s="22"/>
      <c r="AGK22" s="45"/>
      <c r="AGL22" s="22"/>
      <c r="AGM22" s="45"/>
      <c r="AGN22" s="22"/>
      <c r="AGO22" s="45"/>
      <c r="AGP22" s="22"/>
      <c r="AGQ22" s="45"/>
      <c r="AGR22" s="22"/>
      <c r="AGS22" s="45"/>
      <c r="AGT22" s="22"/>
      <c r="AGU22" s="45"/>
      <c r="AGV22" s="22"/>
      <c r="AGW22" s="45"/>
      <c r="AGX22" s="22"/>
      <c r="AGY22" s="45"/>
      <c r="AGZ22" s="22"/>
      <c r="AHA22" s="45"/>
      <c r="AHB22" s="22"/>
      <c r="AHC22" s="45"/>
      <c r="AHD22" s="22"/>
      <c r="AHE22" s="45"/>
      <c r="AHF22" s="22"/>
      <c r="AHG22" s="45"/>
      <c r="AHH22" s="22"/>
      <c r="AHI22" s="45"/>
      <c r="AHJ22" s="22"/>
      <c r="AHK22" s="45"/>
      <c r="AHL22" s="22"/>
      <c r="AHM22" s="45"/>
      <c r="AHN22" s="22"/>
      <c r="AHO22" s="45"/>
      <c r="AHP22" s="22"/>
      <c r="AHQ22" s="45"/>
      <c r="AHR22" s="22"/>
      <c r="AHS22" s="45"/>
      <c r="AHT22" s="22"/>
      <c r="AHU22" s="45"/>
      <c r="AHV22" s="22"/>
      <c r="AHW22" s="45"/>
      <c r="AHX22" s="22"/>
      <c r="AHY22" s="45"/>
      <c r="AHZ22" s="22"/>
      <c r="AIA22" s="45"/>
      <c r="AIB22" s="22"/>
      <c r="AIC22" s="45"/>
      <c r="AID22" s="22"/>
      <c r="AIE22" s="45"/>
      <c r="AIF22" s="22"/>
      <c r="AIG22" s="45"/>
      <c r="AIH22" s="22"/>
      <c r="AII22" s="45"/>
      <c r="AIJ22" s="22"/>
      <c r="AIK22" s="45"/>
      <c r="AIL22" s="22"/>
      <c r="AIM22" s="45"/>
      <c r="AIN22" s="22"/>
      <c r="AIO22" s="45"/>
      <c r="AIP22" s="22"/>
      <c r="AIQ22" s="45"/>
      <c r="AIR22" s="22"/>
      <c r="AIS22" s="45"/>
      <c r="AIT22" s="22"/>
      <c r="AIU22" s="45"/>
      <c r="AIV22" s="22"/>
      <c r="AIW22" s="45"/>
      <c r="AIX22" s="22"/>
      <c r="AIY22" s="45"/>
      <c r="AIZ22" s="22"/>
      <c r="AJA22" s="45"/>
      <c r="AJB22" s="22"/>
      <c r="AJC22" s="45"/>
      <c r="AJD22" s="22"/>
      <c r="AJE22" s="45"/>
      <c r="AJF22" s="22"/>
      <c r="AJG22" s="45"/>
      <c r="AJH22" s="22"/>
      <c r="AJI22" s="45"/>
      <c r="AJJ22" s="22"/>
      <c r="AJK22" s="45"/>
      <c r="AJL22" s="22"/>
      <c r="AJM22" s="45"/>
      <c r="AJN22" s="22"/>
      <c r="AJO22" s="45"/>
      <c r="AJP22" s="22"/>
      <c r="AJQ22" s="45"/>
      <c r="AJR22" s="22"/>
      <c r="AJS22" s="45"/>
      <c r="AJT22" s="22"/>
      <c r="AJU22" s="45"/>
      <c r="AJV22" s="22"/>
      <c r="AJW22" s="45"/>
      <c r="AJX22" s="22"/>
      <c r="AJY22" s="45"/>
      <c r="AJZ22" s="22"/>
      <c r="AKA22" s="45"/>
      <c r="AKB22" s="22"/>
      <c r="AKC22" s="45"/>
      <c r="AKD22" s="22"/>
      <c r="AKE22" s="45"/>
      <c r="AKF22" s="22"/>
      <c r="AKG22" s="45"/>
      <c r="AKH22" s="22"/>
      <c r="AKI22" s="45"/>
      <c r="AKJ22" s="22"/>
      <c r="AKK22" s="45"/>
      <c r="AKL22" s="22"/>
      <c r="AKM22" s="45"/>
      <c r="AKN22" s="22"/>
      <c r="AKO22" s="45"/>
      <c r="AKP22" s="22"/>
      <c r="AKQ22" s="45"/>
      <c r="AKR22" s="22"/>
      <c r="AKS22" s="45"/>
      <c r="AKT22" s="22"/>
      <c r="AKU22" s="45"/>
      <c r="AKV22" s="22"/>
      <c r="AKW22" s="45"/>
      <c r="AKX22" s="22"/>
      <c r="AKY22" s="45"/>
      <c r="AKZ22" s="22"/>
      <c r="ALA22" s="45"/>
      <c r="ALB22" s="22"/>
      <c r="ALC22" s="45"/>
      <c r="ALD22" s="22"/>
      <c r="ALE22" s="45"/>
      <c r="ALF22" s="22"/>
      <c r="ALG22" s="45"/>
      <c r="ALH22" s="22"/>
      <c r="ALI22" s="45"/>
      <c r="ALJ22" s="22"/>
      <c r="ALK22" s="45"/>
      <c r="ALL22" s="22"/>
      <c r="ALM22" s="45"/>
      <c r="ALN22" s="22"/>
      <c r="ALO22" s="45"/>
      <c r="ALP22" s="22"/>
      <c r="ALQ22" s="45"/>
      <c r="ALR22" s="22"/>
      <c r="ALS22" s="45"/>
      <c r="ALT22" s="22"/>
      <c r="ALU22" s="45"/>
      <c r="ALV22" s="22"/>
      <c r="ALW22" s="45"/>
      <c r="ALX22" s="22"/>
      <c r="ALY22" s="45"/>
      <c r="ALZ22" s="22"/>
      <c r="AMA22" s="45"/>
      <c r="AMB22" s="22"/>
      <c r="AMC22" s="45"/>
      <c r="AMD22" s="22"/>
      <c r="AME22" s="45"/>
      <c r="AMF22" s="22"/>
      <c r="AMG22" s="45"/>
      <c r="AMH22" s="22"/>
      <c r="AMI22" s="45"/>
      <c r="AMJ22" s="22"/>
      <c r="AMK22" s="45"/>
      <c r="AML22" s="22"/>
      <c r="AMM22" s="45"/>
      <c r="AMN22" s="22"/>
      <c r="AMO22" s="45"/>
      <c r="AMP22" s="22"/>
      <c r="AMQ22" s="45"/>
      <c r="AMR22" s="22"/>
      <c r="AMS22" s="45"/>
      <c r="AMT22" s="22"/>
      <c r="AMU22" s="45"/>
      <c r="AMV22" s="22"/>
      <c r="AMW22" s="45"/>
      <c r="AMX22" s="22"/>
      <c r="AMY22" s="45"/>
      <c r="AMZ22" s="22"/>
      <c r="ANA22" s="45"/>
      <c r="ANB22" s="22"/>
      <c r="ANC22" s="45"/>
      <c r="AND22" s="22"/>
      <c r="ANE22" s="45"/>
      <c r="ANF22" s="22"/>
      <c r="ANG22" s="45"/>
      <c r="ANH22" s="22"/>
      <c r="ANI22" s="45"/>
      <c r="ANJ22" s="22"/>
      <c r="ANK22" s="45"/>
      <c r="ANL22" s="22"/>
      <c r="ANM22" s="45"/>
      <c r="ANN22" s="22"/>
      <c r="ANO22" s="45"/>
      <c r="ANP22" s="22"/>
      <c r="ANQ22" s="45"/>
      <c r="ANR22" s="22"/>
      <c r="ANS22" s="45"/>
      <c r="ANT22" s="22"/>
      <c r="ANU22" s="45"/>
      <c r="ANV22" s="22"/>
      <c r="ANW22" s="45"/>
      <c r="ANX22" s="22"/>
      <c r="ANY22" s="45"/>
      <c r="ANZ22" s="22"/>
      <c r="AOA22" s="45"/>
      <c r="AOB22" s="22"/>
      <c r="AOC22" s="45"/>
      <c r="AOD22" s="22"/>
      <c r="AOE22" s="45"/>
      <c r="AOF22" s="22"/>
      <c r="AOG22" s="45"/>
      <c r="AOH22" s="22"/>
      <c r="AOI22" s="45"/>
      <c r="AOJ22" s="22"/>
      <c r="AOK22" s="45"/>
      <c r="AOL22" s="22"/>
      <c r="AOM22" s="45"/>
      <c r="AON22" s="22"/>
      <c r="AOO22" s="45"/>
      <c r="AOP22" s="22"/>
      <c r="AOQ22" s="45"/>
      <c r="AOR22" s="22"/>
      <c r="AOS22" s="45"/>
      <c r="AOT22" s="22"/>
      <c r="AOU22" s="45"/>
      <c r="AOV22" s="22"/>
      <c r="AOW22" s="45"/>
      <c r="AOX22" s="22"/>
      <c r="AOY22" s="45"/>
      <c r="AOZ22" s="22"/>
      <c r="APA22" s="45"/>
      <c r="APB22" s="22"/>
      <c r="APC22" s="45"/>
      <c r="APD22" s="22"/>
      <c r="APE22" s="45"/>
      <c r="APF22" s="22"/>
      <c r="APG22" s="45"/>
      <c r="APH22" s="22"/>
      <c r="API22" s="45"/>
      <c r="APJ22" s="22"/>
      <c r="APK22" s="45"/>
      <c r="APL22" s="22"/>
      <c r="APM22" s="45"/>
      <c r="APN22" s="22"/>
      <c r="APO22" s="45"/>
      <c r="APP22" s="22"/>
      <c r="APQ22" s="45"/>
      <c r="APR22" s="22"/>
      <c r="APS22" s="45"/>
      <c r="APT22" s="22"/>
      <c r="APU22" s="45"/>
      <c r="APV22" s="22"/>
      <c r="APW22" s="45"/>
      <c r="APX22" s="22"/>
      <c r="APY22" s="45"/>
      <c r="APZ22" s="22"/>
      <c r="AQA22" s="45"/>
      <c r="AQB22" s="22"/>
      <c r="AQC22" s="45"/>
      <c r="AQD22" s="22"/>
      <c r="AQE22" s="45"/>
      <c r="AQF22" s="22"/>
      <c r="AQG22" s="45"/>
      <c r="AQH22" s="22"/>
      <c r="AQI22" s="45"/>
      <c r="AQJ22" s="22"/>
      <c r="AQK22" s="45"/>
      <c r="AQL22" s="22"/>
      <c r="AQM22" s="45"/>
      <c r="AQN22" s="22"/>
      <c r="AQO22" s="45"/>
      <c r="AQP22" s="22"/>
      <c r="AQQ22" s="45"/>
      <c r="AQR22" s="22"/>
      <c r="AQS22" s="45"/>
      <c r="AQT22" s="22"/>
      <c r="AQU22" s="45"/>
      <c r="AQV22" s="22"/>
      <c r="AQW22" s="45"/>
      <c r="AQX22" s="22"/>
      <c r="AQY22" s="45"/>
      <c r="AQZ22" s="22"/>
      <c r="ARA22" s="45"/>
      <c r="ARB22" s="22"/>
      <c r="ARC22" s="45"/>
      <c r="ARD22" s="22"/>
      <c r="ARE22" s="45"/>
      <c r="ARF22" s="22"/>
      <c r="ARG22" s="45"/>
      <c r="ARH22" s="22"/>
      <c r="ARI22" s="45"/>
      <c r="ARJ22" s="22"/>
      <c r="ARK22" s="45"/>
      <c r="ARL22" s="22"/>
      <c r="ARM22" s="45"/>
      <c r="ARN22" s="22"/>
      <c r="ARO22" s="45"/>
      <c r="ARP22" s="22"/>
      <c r="ARQ22" s="45"/>
      <c r="ARR22" s="22"/>
      <c r="ARS22" s="45"/>
      <c r="ART22" s="22"/>
      <c r="ARU22" s="45"/>
      <c r="ARV22" s="22"/>
      <c r="ARW22" s="45"/>
      <c r="ARX22" s="22"/>
      <c r="ARY22" s="45"/>
      <c r="ARZ22" s="22"/>
      <c r="ASA22" s="45"/>
      <c r="ASB22" s="22"/>
      <c r="ASC22" s="45"/>
      <c r="ASD22" s="22"/>
      <c r="ASE22" s="45"/>
      <c r="ASF22" s="22"/>
      <c r="ASG22" s="45"/>
      <c r="ASH22" s="22"/>
      <c r="ASI22" s="45"/>
      <c r="ASJ22" s="22"/>
      <c r="ASK22" s="45"/>
      <c r="ASL22" s="22"/>
      <c r="ASM22" s="45"/>
      <c r="ASN22" s="22"/>
      <c r="ASO22" s="45"/>
      <c r="ASP22" s="22"/>
      <c r="ASQ22" s="45"/>
      <c r="ASR22" s="22"/>
      <c r="ASS22" s="45"/>
      <c r="AST22" s="22"/>
      <c r="ASU22" s="45"/>
      <c r="ASV22" s="22"/>
      <c r="ASW22" s="45"/>
      <c r="ASX22" s="22"/>
      <c r="ASY22" s="45"/>
      <c r="ASZ22" s="22"/>
      <c r="ATA22" s="45"/>
      <c r="ATB22" s="22"/>
      <c r="ATC22" s="45"/>
      <c r="ATD22" s="22"/>
      <c r="ATE22" s="45"/>
      <c r="ATF22" s="22"/>
      <c r="ATG22" s="45"/>
      <c r="ATH22" s="22"/>
      <c r="ATI22" s="45"/>
      <c r="ATJ22" s="22"/>
      <c r="ATK22" s="45"/>
      <c r="ATL22" s="22"/>
      <c r="ATM22" s="45"/>
      <c r="ATN22" s="22"/>
      <c r="ATO22" s="45"/>
      <c r="ATP22" s="22"/>
      <c r="ATQ22" s="45"/>
      <c r="ATR22" s="22"/>
      <c r="ATS22" s="45"/>
      <c r="ATT22" s="22"/>
      <c r="ATU22" s="45"/>
      <c r="ATV22" s="22"/>
      <c r="ATW22" s="45"/>
      <c r="ATX22" s="22"/>
      <c r="ATY22" s="45"/>
      <c r="ATZ22" s="22"/>
      <c r="AUA22" s="45"/>
      <c r="AUB22" s="22"/>
      <c r="AUC22" s="45"/>
      <c r="AUD22" s="22"/>
      <c r="AUE22" s="45"/>
      <c r="AUF22" s="22"/>
      <c r="AUG22" s="45"/>
      <c r="AUH22" s="22"/>
      <c r="AUI22" s="45"/>
      <c r="AUJ22" s="22"/>
      <c r="AUK22" s="45"/>
      <c r="AUL22" s="22"/>
      <c r="AUM22" s="45"/>
      <c r="AUN22" s="22"/>
      <c r="AUO22" s="45"/>
      <c r="AUP22" s="22"/>
      <c r="AUQ22" s="45"/>
      <c r="AUR22" s="22"/>
      <c r="AUS22" s="45"/>
      <c r="AUT22" s="22"/>
      <c r="AUU22" s="45"/>
      <c r="AUV22" s="22"/>
      <c r="AUW22" s="45"/>
      <c r="AUX22" s="22"/>
      <c r="AUY22" s="45"/>
      <c r="AUZ22" s="22"/>
      <c r="AVA22" s="45"/>
      <c r="AVB22" s="22"/>
      <c r="AVC22" s="45"/>
      <c r="AVD22" s="22"/>
      <c r="AVE22" s="45"/>
      <c r="AVF22" s="22"/>
      <c r="AVG22" s="45"/>
      <c r="AVH22" s="22"/>
      <c r="AVI22" s="45"/>
      <c r="AVJ22" s="22"/>
      <c r="AVK22" s="45"/>
      <c r="AVL22" s="22"/>
      <c r="AVM22" s="45"/>
      <c r="AVN22" s="22"/>
      <c r="AVO22" s="45"/>
      <c r="AVP22" s="22"/>
      <c r="AVQ22" s="45"/>
      <c r="AVR22" s="22"/>
      <c r="AVS22" s="45"/>
      <c r="AVT22" s="22"/>
      <c r="AVU22" s="45"/>
      <c r="AVV22" s="22"/>
      <c r="AVW22" s="45"/>
      <c r="AVX22" s="22"/>
      <c r="AVY22" s="45"/>
      <c r="AVZ22" s="22"/>
      <c r="AWA22" s="45"/>
      <c r="AWB22" s="22"/>
      <c r="AWC22" s="45"/>
      <c r="AWD22" s="22"/>
      <c r="AWE22" s="45"/>
      <c r="AWF22" s="22"/>
      <c r="AWG22" s="45"/>
      <c r="AWH22" s="22"/>
      <c r="AWI22" s="45"/>
      <c r="AWJ22" s="22"/>
      <c r="AWK22" s="45"/>
      <c r="AWL22" s="22"/>
      <c r="AWM22" s="45"/>
      <c r="AWN22" s="22"/>
      <c r="AWO22" s="45"/>
      <c r="AWP22" s="22"/>
      <c r="AWQ22" s="45"/>
      <c r="AWR22" s="22"/>
      <c r="AWS22" s="45"/>
      <c r="AWT22" s="22"/>
      <c r="AWU22" s="45"/>
      <c r="AWV22" s="22"/>
      <c r="AWW22" s="45"/>
      <c r="AWX22" s="22"/>
      <c r="AWY22" s="45"/>
      <c r="AWZ22" s="22"/>
      <c r="AXA22" s="45"/>
      <c r="AXB22" s="22"/>
      <c r="AXC22" s="45"/>
      <c r="AXD22" s="22"/>
      <c r="AXE22" s="45"/>
      <c r="AXF22" s="22"/>
      <c r="AXG22" s="45"/>
      <c r="AXH22" s="22"/>
      <c r="AXI22" s="45"/>
      <c r="AXJ22" s="22"/>
      <c r="AXK22" s="45"/>
      <c r="AXL22" s="22"/>
      <c r="AXM22" s="45"/>
      <c r="AXN22" s="22"/>
      <c r="AXO22" s="45"/>
      <c r="AXP22" s="22"/>
      <c r="AXQ22" s="45"/>
      <c r="AXR22" s="22"/>
      <c r="AXS22" s="45"/>
      <c r="AXT22" s="22"/>
      <c r="AXU22" s="45"/>
      <c r="AXV22" s="22"/>
      <c r="AXW22" s="45"/>
      <c r="AXX22" s="22"/>
      <c r="AXY22" s="45"/>
      <c r="AXZ22" s="22"/>
      <c r="AYA22" s="45"/>
      <c r="AYB22" s="22"/>
      <c r="AYC22" s="45"/>
      <c r="AYD22" s="22"/>
      <c r="AYE22" s="45"/>
      <c r="AYF22" s="22"/>
      <c r="AYG22" s="45"/>
      <c r="AYH22" s="22"/>
      <c r="AYI22" s="45"/>
      <c r="AYJ22" s="22"/>
      <c r="AYK22" s="45"/>
      <c r="AYL22" s="22"/>
      <c r="AYM22" s="45"/>
      <c r="AYN22" s="22"/>
      <c r="AYO22" s="45"/>
      <c r="AYP22" s="22"/>
      <c r="AYQ22" s="45"/>
      <c r="AYR22" s="22"/>
      <c r="AYS22" s="45"/>
      <c r="AYT22" s="22"/>
      <c r="AYU22" s="45"/>
      <c r="AYV22" s="22"/>
      <c r="AYW22" s="45"/>
      <c r="AYX22" s="22"/>
      <c r="AYY22" s="45"/>
      <c r="AYZ22" s="22"/>
      <c r="AZA22" s="45"/>
      <c r="AZB22" s="22"/>
      <c r="AZC22" s="45"/>
      <c r="AZD22" s="22"/>
      <c r="AZE22" s="45"/>
      <c r="AZF22" s="22"/>
      <c r="AZG22" s="45"/>
      <c r="AZH22" s="22"/>
      <c r="AZI22" s="45"/>
      <c r="AZJ22" s="22"/>
      <c r="AZK22" s="45"/>
      <c r="AZL22" s="22"/>
      <c r="AZM22" s="45"/>
      <c r="AZN22" s="22"/>
      <c r="AZO22" s="45"/>
      <c r="AZP22" s="22"/>
      <c r="AZQ22" s="45"/>
      <c r="AZR22" s="22"/>
      <c r="AZS22" s="45"/>
      <c r="AZT22" s="22"/>
      <c r="AZU22" s="45"/>
      <c r="AZV22" s="22"/>
      <c r="AZW22" s="45"/>
      <c r="AZX22" s="22"/>
      <c r="AZY22" s="45"/>
      <c r="AZZ22" s="22"/>
      <c r="BAA22" s="45"/>
      <c r="BAB22" s="22"/>
      <c r="BAC22" s="45"/>
      <c r="BAD22" s="22"/>
      <c r="BAE22" s="45"/>
      <c r="BAF22" s="22"/>
      <c r="BAG22" s="45"/>
      <c r="BAH22" s="22"/>
      <c r="BAI22" s="45"/>
      <c r="BAJ22" s="22"/>
      <c r="BAK22" s="45"/>
      <c r="BAL22" s="22"/>
      <c r="BAM22" s="45"/>
      <c r="BAN22" s="22"/>
      <c r="BAO22" s="45"/>
      <c r="BAP22" s="22"/>
      <c r="BAQ22" s="45"/>
      <c r="BAR22" s="22"/>
      <c r="BAS22" s="45"/>
      <c r="BAT22" s="22"/>
      <c r="BAU22" s="45"/>
      <c r="BAV22" s="22"/>
      <c r="BAW22" s="45"/>
      <c r="BAX22" s="22"/>
      <c r="BAY22" s="45"/>
      <c r="BAZ22" s="22"/>
      <c r="BBA22" s="45"/>
      <c r="BBB22" s="22"/>
      <c r="BBC22" s="45"/>
      <c r="BBD22" s="22"/>
      <c r="BBE22" s="45"/>
      <c r="BBF22" s="22"/>
      <c r="BBG22" s="45"/>
      <c r="BBH22" s="22"/>
      <c r="BBI22" s="45"/>
      <c r="BBJ22" s="22"/>
      <c r="BBK22" s="45"/>
      <c r="BBL22" s="22"/>
      <c r="BBM22" s="45"/>
      <c r="BBN22" s="22"/>
      <c r="BBO22" s="45"/>
      <c r="BBP22" s="22"/>
      <c r="BBQ22" s="45"/>
      <c r="BBR22" s="22"/>
      <c r="BBS22" s="45"/>
      <c r="BBT22" s="22"/>
      <c r="BBU22" s="45"/>
      <c r="BBV22" s="22"/>
      <c r="BBW22" s="45"/>
      <c r="BBX22" s="22"/>
      <c r="BBY22" s="45"/>
      <c r="BBZ22" s="22"/>
      <c r="BCA22" s="45"/>
      <c r="BCB22" s="22"/>
      <c r="BCC22" s="45"/>
      <c r="BCD22" s="22"/>
      <c r="BCE22" s="45"/>
      <c r="BCF22" s="22"/>
      <c r="BCG22" s="45"/>
      <c r="BCH22" s="22"/>
      <c r="BCI22" s="45"/>
      <c r="BCJ22" s="22"/>
      <c r="BCK22" s="45"/>
      <c r="BCL22" s="22"/>
      <c r="BCM22" s="45"/>
      <c r="BCN22" s="22"/>
      <c r="BCO22" s="45"/>
      <c r="BCP22" s="22"/>
      <c r="BCQ22" s="45"/>
      <c r="BCR22" s="22"/>
      <c r="BCS22" s="45"/>
      <c r="BCT22" s="22"/>
      <c r="BCU22" s="45"/>
      <c r="BCV22" s="22"/>
      <c r="BCW22" s="45"/>
      <c r="BCX22" s="22"/>
      <c r="BCY22" s="45"/>
      <c r="BCZ22" s="22"/>
      <c r="BDA22" s="45"/>
      <c r="BDB22" s="22"/>
      <c r="BDC22" s="45"/>
      <c r="BDD22" s="22"/>
      <c r="BDE22" s="45"/>
      <c r="BDF22" s="22"/>
      <c r="BDG22" s="45"/>
      <c r="BDH22" s="22"/>
      <c r="BDI22" s="45"/>
      <c r="BDJ22" s="22"/>
      <c r="BDK22" s="45"/>
      <c r="BDL22" s="22"/>
      <c r="BDM22" s="45"/>
      <c r="BDN22" s="22"/>
      <c r="BDO22" s="45"/>
      <c r="BDP22" s="22"/>
      <c r="BDQ22" s="45"/>
      <c r="BDR22" s="22"/>
      <c r="BDS22" s="45"/>
      <c r="BDT22" s="22"/>
      <c r="BDU22" s="45"/>
      <c r="BDV22" s="22"/>
      <c r="BDW22" s="45"/>
      <c r="BDX22" s="22"/>
      <c r="BDY22" s="45"/>
      <c r="BDZ22" s="22"/>
      <c r="BEA22" s="45"/>
      <c r="BEB22" s="22"/>
      <c r="BEC22" s="45"/>
      <c r="BED22" s="22"/>
      <c r="BEE22" s="45"/>
      <c r="BEF22" s="22"/>
      <c r="BEG22" s="45"/>
      <c r="BEH22" s="22"/>
      <c r="BEI22" s="45"/>
      <c r="BEJ22" s="22"/>
      <c r="BEK22" s="45"/>
      <c r="BEL22" s="22"/>
      <c r="BEM22" s="45"/>
      <c r="BEN22" s="22"/>
      <c r="BEO22" s="45"/>
      <c r="BEP22" s="22"/>
      <c r="BEQ22" s="45"/>
      <c r="BER22" s="22"/>
      <c r="BES22" s="45"/>
      <c r="BET22" s="22"/>
      <c r="BEU22" s="45"/>
      <c r="BEV22" s="22"/>
      <c r="BEW22" s="45"/>
      <c r="BEX22" s="22"/>
      <c r="BEY22" s="45"/>
      <c r="BEZ22" s="22"/>
      <c r="BFA22" s="45"/>
      <c r="BFB22" s="22"/>
      <c r="BFC22" s="45"/>
      <c r="BFD22" s="22"/>
      <c r="BFE22" s="45"/>
      <c r="BFF22" s="22"/>
      <c r="BFG22" s="45"/>
      <c r="BFH22" s="22"/>
      <c r="BFI22" s="45"/>
      <c r="BFJ22" s="22"/>
      <c r="BFK22" s="45"/>
      <c r="BFL22" s="22"/>
      <c r="BFM22" s="45"/>
      <c r="BFN22" s="22"/>
      <c r="BFO22" s="45"/>
      <c r="BFP22" s="22"/>
      <c r="BFQ22" s="45"/>
      <c r="BFR22" s="22"/>
      <c r="BFS22" s="45"/>
      <c r="BFT22" s="22"/>
      <c r="BFU22" s="45"/>
      <c r="BFV22" s="22"/>
      <c r="BFW22" s="45"/>
      <c r="BFX22" s="22"/>
      <c r="BFY22" s="45"/>
      <c r="BFZ22" s="22"/>
      <c r="BGA22" s="45"/>
      <c r="BGB22" s="22"/>
      <c r="BGC22" s="45"/>
      <c r="BGD22" s="22"/>
      <c r="BGE22" s="45"/>
      <c r="BGF22" s="22"/>
      <c r="BGG22" s="45"/>
      <c r="BGH22" s="22"/>
      <c r="BGI22" s="45"/>
      <c r="BGJ22" s="22"/>
      <c r="BGK22" s="45"/>
      <c r="BGL22" s="22"/>
      <c r="BGM22" s="45"/>
      <c r="BGN22" s="22"/>
      <c r="BGO22" s="45"/>
      <c r="BGP22" s="22"/>
      <c r="BGQ22" s="45"/>
      <c r="BGR22" s="22"/>
      <c r="BGS22" s="45"/>
      <c r="BGT22" s="22"/>
      <c r="BGU22" s="45"/>
      <c r="BGV22" s="22"/>
      <c r="BGW22" s="45"/>
      <c r="BGX22" s="22"/>
      <c r="BGY22" s="45"/>
      <c r="BGZ22" s="22"/>
      <c r="BHA22" s="45"/>
      <c r="BHB22" s="22"/>
      <c r="BHC22" s="45"/>
      <c r="BHD22" s="22"/>
      <c r="BHE22" s="45"/>
      <c r="BHF22" s="22"/>
      <c r="BHG22" s="45"/>
      <c r="BHH22" s="22"/>
      <c r="BHI22" s="45"/>
      <c r="BHJ22" s="22"/>
      <c r="BHK22" s="45"/>
      <c r="BHL22" s="22"/>
      <c r="BHM22" s="45"/>
      <c r="BHN22" s="22"/>
      <c r="BHO22" s="45"/>
      <c r="BHP22" s="22"/>
      <c r="BHQ22" s="45"/>
      <c r="BHR22" s="22"/>
      <c r="BHS22" s="45"/>
      <c r="BHT22" s="22"/>
      <c r="BHU22" s="45"/>
      <c r="BHV22" s="22"/>
      <c r="BHW22" s="45"/>
      <c r="BHX22" s="22"/>
      <c r="BHY22" s="45"/>
      <c r="BHZ22" s="22"/>
      <c r="BIA22" s="45"/>
      <c r="BIB22" s="22"/>
      <c r="BIC22" s="45"/>
      <c r="BID22" s="22"/>
      <c r="BIE22" s="45"/>
      <c r="BIF22" s="22"/>
      <c r="BIG22" s="45"/>
      <c r="BIH22" s="22"/>
      <c r="BII22" s="45"/>
      <c r="BIJ22" s="22"/>
      <c r="BIK22" s="45"/>
      <c r="BIL22" s="22"/>
      <c r="BIM22" s="45"/>
      <c r="BIN22" s="22"/>
      <c r="BIO22" s="45"/>
      <c r="BIP22" s="22"/>
      <c r="BIQ22" s="45"/>
      <c r="BIR22" s="22"/>
      <c r="BIS22" s="45"/>
      <c r="BIT22" s="22"/>
      <c r="BIU22" s="45"/>
      <c r="BIV22" s="22"/>
      <c r="BIW22" s="45"/>
      <c r="BIX22" s="22"/>
      <c r="BIY22" s="45"/>
      <c r="BIZ22" s="22"/>
      <c r="BJA22" s="45"/>
      <c r="BJB22" s="22"/>
      <c r="BJC22" s="45"/>
      <c r="BJD22" s="22"/>
      <c r="BJE22" s="45"/>
      <c r="BJF22" s="22"/>
      <c r="BJG22" s="45"/>
      <c r="BJH22" s="22"/>
      <c r="BJI22" s="45"/>
      <c r="BJJ22" s="22"/>
      <c r="BJK22" s="45"/>
      <c r="BJL22" s="22"/>
      <c r="BJM22" s="45"/>
      <c r="BJN22" s="22"/>
      <c r="BJO22" s="45"/>
      <c r="BJP22" s="22"/>
      <c r="BJQ22" s="45"/>
      <c r="BJR22" s="22"/>
      <c r="BJS22" s="45"/>
      <c r="BJT22" s="22"/>
      <c r="BJU22" s="45"/>
      <c r="BJV22" s="22"/>
      <c r="BJW22" s="45"/>
      <c r="BJX22" s="22"/>
      <c r="BJY22" s="45"/>
      <c r="BJZ22" s="22"/>
      <c r="BKA22" s="45"/>
      <c r="BKB22" s="22"/>
      <c r="BKC22" s="45"/>
      <c r="BKD22" s="22"/>
      <c r="BKE22" s="45"/>
      <c r="BKF22" s="22"/>
      <c r="BKG22" s="45"/>
      <c r="BKH22" s="22"/>
      <c r="BKI22" s="45"/>
      <c r="BKJ22" s="22"/>
      <c r="BKK22" s="45"/>
      <c r="BKL22" s="22"/>
      <c r="BKM22" s="45"/>
      <c r="BKN22" s="22"/>
      <c r="BKO22" s="45"/>
      <c r="BKP22" s="22"/>
      <c r="BKQ22" s="45"/>
      <c r="BKR22" s="22"/>
      <c r="BKS22" s="45"/>
      <c r="BKT22" s="22"/>
      <c r="BKU22" s="45"/>
      <c r="BKV22" s="22"/>
      <c r="BKW22" s="45"/>
      <c r="BKX22" s="22"/>
      <c r="BKY22" s="45"/>
      <c r="BKZ22" s="22"/>
      <c r="BLA22" s="45"/>
      <c r="BLB22" s="22"/>
      <c r="BLC22" s="45"/>
      <c r="BLD22" s="22"/>
      <c r="BLE22" s="45"/>
      <c r="BLF22" s="22"/>
      <c r="BLG22" s="45"/>
      <c r="BLH22" s="22"/>
      <c r="BLI22" s="45"/>
      <c r="BLJ22" s="22"/>
      <c r="BLK22" s="45"/>
      <c r="BLL22" s="22"/>
      <c r="BLM22" s="45"/>
      <c r="BLN22" s="22"/>
      <c r="BLO22" s="45"/>
      <c r="BLP22" s="22"/>
      <c r="BLQ22" s="45"/>
      <c r="BLR22" s="22"/>
      <c r="BLS22" s="45"/>
      <c r="BLT22" s="22"/>
      <c r="BLU22" s="45"/>
      <c r="BLV22" s="22"/>
      <c r="BLW22" s="45"/>
      <c r="BLX22" s="22"/>
      <c r="BLY22" s="45"/>
      <c r="BLZ22" s="22"/>
      <c r="BMA22" s="45"/>
      <c r="BMB22" s="22"/>
      <c r="BMC22" s="45"/>
      <c r="BMD22" s="22"/>
      <c r="BME22" s="45"/>
      <c r="BMF22" s="22"/>
      <c r="BMG22" s="45"/>
      <c r="BMH22" s="22"/>
      <c r="BMI22" s="45"/>
      <c r="BMJ22" s="22"/>
      <c r="BMK22" s="45"/>
      <c r="BML22" s="22"/>
      <c r="BMM22" s="45"/>
      <c r="BMN22" s="22"/>
      <c r="BMO22" s="45"/>
      <c r="BMP22" s="22"/>
      <c r="BMQ22" s="45"/>
      <c r="BMR22" s="22"/>
      <c r="BMS22" s="45"/>
      <c r="BMT22" s="22"/>
      <c r="BMU22" s="45"/>
      <c r="BMV22" s="22"/>
      <c r="BMW22" s="45"/>
      <c r="BMX22" s="22"/>
      <c r="BMY22" s="45"/>
      <c r="BMZ22" s="22"/>
      <c r="BNA22" s="45"/>
      <c r="BNB22" s="22"/>
      <c r="BNC22" s="45"/>
      <c r="BND22" s="22"/>
      <c r="BNE22" s="45"/>
      <c r="BNF22" s="22"/>
      <c r="BNG22" s="45"/>
      <c r="BNH22" s="22"/>
      <c r="BNI22" s="45"/>
      <c r="BNJ22" s="22"/>
      <c r="BNK22" s="45"/>
      <c r="BNL22" s="22"/>
      <c r="BNM22" s="45"/>
      <c r="BNN22" s="22"/>
      <c r="BNO22" s="45"/>
      <c r="BNP22" s="22"/>
      <c r="BNQ22" s="45"/>
      <c r="BNR22" s="22"/>
      <c r="BNS22" s="45"/>
      <c r="BNT22" s="22"/>
      <c r="BNU22" s="45"/>
      <c r="BNV22" s="22"/>
      <c r="BNW22" s="45"/>
      <c r="BNX22" s="22"/>
      <c r="BNY22" s="45"/>
      <c r="BNZ22" s="22"/>
      <c r="BOA22" s="45"/>
      <c r="BOB22" s="22"/>
      <c r="BOC22" s="45"/>
      <c r="BOD22" s="22"/>
      <c r="BOE22" s="45"/>
      <c r="BOF22" s="22"/>
      <c r="BOG22" s="45"/>
      <c r="BOH22" s="22"/>
      <c r="BOI22" s="45"/>
      <c r="BOJ22" s="22"/>
      <c r="BOK22" s="45"/>
      <c r="BOL22" s="22"/>
      <c r="BOM22" s="45"/>
      <c r="BON22" s="22"/>
      <c r="BOO22" s="45"/>
      <c r="BOP22" s="22"/>
      <c r="BOQ22" s="45"/>
      <c r="BOR22" s="22"/>
      <c r="BOS22" s="45"/>
      <c r="BOT22" s="22"/>
      <c r="BOU22" s="45"/>
      <c r="BOV22" s="22"/>
      <c r="BOW22" s="45"/>
      <c r="BOX22" s="22"/>
      <c r="BOY22" s="45"/>
      <c r="BOZ22" s="22"/>
      <c r="BPA22" s="45"/>
      <c r="BPB22" s="22"/>
      <c r="BPC22" s="45"/>
      <c r="BPD22" s="22"/>
      <c r="BPE22" s="45"/>
      <c r="BPF22" s="22"/>
      <c r="BPG22" s="45"/>
      <c r="BPH22" s="22"/>
      <c r="BPI22" s="45"/>
      <c r="BPJ22" s="22"/>
      <c r="BPK22" s="45"/>
      <c r="BPL22" s="22"/>
      <c r="BPM22" s="45"/>
      <c r="BPN22" s="22"/>
      <c r="BPO22" s="45"/>
      <c r="BPP22" s="22"/>
      <c r="BPQ22" s="45"/>
      <c r="BPR22" s="22"/>
      <c r="BPS22" s="45"/>
      <c r="BPT22" s="22"/>
      <c r="BPU22" s="45"/>
      <c r="BPV22" s="22"/>
      <c r="BPW22" s="45"/>
      <c r="BPX22" s="22"/>
      <c r="BPY22" s="45"/>
      <c r="BPZ22" s="22"/>
      <c r="BQA22" s="45"/>
      <c r="BQB22" s="22"/>
      <c r="BQC22" s="45"/>
      <c r="BQD22" s="22"/>
      <c r="BQE22" s="45"/>
      <c r="BQF22" s="22"/>
      <c r="BQG22" s="45"/>
      <c r="BQH22" s="22"/>
      <c r="BQI22" s="45"/>
      <c r="BQJ22" s="22"/>
      <c r="BQK22" s="45"/>
      <c r="BQL22" s="22"/>
      <c r="BQM22" s="45"/>
      <c r="BQN22" s="22"/>
      <c r="BQO22" s="45"/>
      <c r="BQP22" s="22"/>
      <c r="BQQ22" s="45"/>
      <c r="BQR22" s="22"/>
      <c r="BQS22" s="45"/>
      <c r="BQT22" s="22"/>
      <c r="BQU22" s="45"/>
      <c r="BQV22" s="22"/>
      <c r="BQW22" s="45"/>
      <c r="BQX22" s="22"/>
      <c r="BQY22" s="45"/>
      <c r="BQZ22" s="22"/>
      <c r="BRA22" s="45"/>
      <c r="BRB22" s="22"/>
      <c r="BRC22" s="45"/>
      <c r="BRD22" s="22"/>
      <c r="BRE22" s="45"/>
      <c r="BRF22" s="22"/>
      <c r="BRG22" s="45"/>
      <c r="BRH22" s="22"/>
      <c r="BRI22" s="45"/>
      <c r="BRJ22" s="22"/>
      <c r="BRK22" s="45"/>
      <c r="BRL22" s="22"/>
      <c r="BRM22" s="45"/>
      <c r="BRN22" s="22"/>
      <c r="BRO22" s="45"/>
      <c r="BRP22" s="22"/>
      <c r="BRQ22" s="45"/>
      <c r="BRR22" s="22"/>
      <c r="BRS22" s="45"/>
      <c r="BRT22" s="22"/>
      <c r="BRU22" s="45"/>
      <c r="BRV22" s="22"/>
      <c r="BRW22" s="45"/>
      <c r="BRX22" s="22"/>
      <c r="BRY22" s="45"/>
      <c r="BRZ22" s="22"/>
      <c r="BSA22" s="45"/>
      <c r="BSB22" s="22"/>
      <c r="BSC22" s="45"/>
      <c r="BSD22" s="22"/>
      <c r="BSE22" s="45"/>
      <c r="BSF22" s="22"/>
      <c r="BSG22" s="45"/>
      <c r="BSH22" s="22"/>
      <c r="BSI22" s="45"/>
      <c r="BSJ22" s="22"/>
      <c r="BSK22" s="45"/>
      <c r="BSL22" s="22"/>
      <c r="BSM22" s="45"/>
      <c r="BSN22" s="22"/>
      <c r="BSO22" s="45"/>
      <c r="BSP22" s="22"/>
      <c r="BSQ22" s="45"/>
      <c r="BSR22" s="22"/>
      <c r="BSS22" s="45"/>
      <c r="BST22" s="22"/>
      <c r="BSU22" s="45"/>
      <c r="BSV22" s="22"/>
      <c r="BSW22" s="45"/>
      <c r="BSX22" s="22"/>
      <c r="BSY22" s="45"/>
      <c r="BSZ22" s="22"/>
      <c r="BTA22" s="45"/>
      <c r="BTB22" s="22"/>
      <c r="BTC22" s="45"/>
      <c r="BTD22" s="22"/>
      <c r="BTE22" s="45"/>
      <c r="BTF22" s="22"/>
      <c r="BTG22" s="45"/>
      <c r="BTH22" s="22"/>
      <c r="BTI22" s="45"/>
      <c r="BTJ22" s="22"/>
      <c r="BTK22" s="45"/>
      <c r="BTL22" s="22"/>
      <c r="BTM22" s="45"/>
      <c r="BTN22" s="22"/>
      <c r="BTO22" s="45"/>
      <c r="BTP22" s="22"/>
      <c r="BTQ22" s="45"/>
      <c r="BTR22" s="22"/>
      <c r="BTS22" s="45"/>
      <c r="BTT22" s="22"/>
      <c r="BTU22" s="45"/>
      <c r="BTV22" s="22"/>
      <c r="BTW22" s="45"/>
      <c r="BTX22" s="22"/>
      <c r="BTY22" s="45"/>
      <c r="BTZ22" s="22"/>
      <c r="BUA22" s="45"/>
      <c r="BUB22" s="22"/>
      <c r="BUC22" s="45"/>
      <c r="BUD22" s="22"/>
      <c r="BUE22" s="45"/>
      <c r="BUF22" s="22"/>
      <c r="BUG22" s="45"/>
      <c r="BUH22" s="22"/>
      <c r="BUI22" s="45"/>
      <c r="BUJ22" s="22"/>
      <c r="BUK22" s="45"/>
      <c r="BUL22" s="22"/>
      <c r="BUM22" s="45"/>
      <c r="BUN22" s="22"/>
      <c r="BUO22" s="45"/>
      <c r="BUP22" s="22"/>
      <c r="BUQ22" s="45"/>
      <c r="BUR22" s="22"/>
      <c r="BUS22" s="45"/>
      <c r="BUT22" s="22"/>
      <c r="BUU22" s="45"/>
      <c r="BUV22" s="22"/>
      <c r="BUW22" s="45"/>
      <c r="BUX22" s="22"/>
      <c r="BUY22" s="45"/>
      <c r="BUZ22" s="22"/>
      <c r="BVA22" s="45"/>
      <c r="BVB22" s="22"/>
      <c r="BVC22" s="45"/>
      <c r="BVD22" s="22"/>
      <c r="BVE22" s="45"/>
      <c r="BVF22" s="22"/>
      <c r="BVG22" s="45"/>
      <c r="BVH22" s="22"/>
      <c r="BVI22" s="45"/>
      <c r="BVJ22" s="22"/>
      <c r="BVK22" s="45"/>
      <c r="BVL22" s="22"/>
      <c r="BVM22" s="45"/>
      <c r="BVN22" s="22"/>
      <c r="BVO22" s="45"/>
      <c r="BVP22" s="22"/>
      <c r="BVQ22" s="45"/>
      <c r="BVR22" s="22"/>
      <c r="BVS22" s="45"/>
      <c r="BVT22" s="22"/>
      <c r="BVU22" s="45"/>
      <c r="BVV22" s="22"/>
      <c r="BVW22" s="45"/>
      <c r="BVX22" s="22"/>
      <c r="BVY22" s="45"/>
      <c r="BVZ22" s="22"/>
      <c r="BWA22" s="45"/>
      <c r="BWB22" s="22"/>
      <c r="BWC22" s="45"/>
      <c r="BWD22" s="22"/>
      <c r="BWE22" s="45"/>
      <c r="BWF22" s="22"/>
      <c r="BWG22" s="45"/>
      <c r="BWH22" s="22"/>
      <c r="BWI22" s="45"/>
      <c r="BWJ22" s="22"/>
      <c r="BWK22" s="45"/>
      <c r="BWL22" s="22"/>
      <c r="BWM22" s="45"/>
      <c r="BWN22" s="22"/>
      <c r="BWO22" s="45"/>
      <c r="BWP22" s="22"/>
      <c r="BWQ22" s="45"/>
      <c r="BWR22" s="22"/>
      <c r="BWS22" s="45"/>
      <c r="BWT22" s="22"/>
      <c r="BWU22" s="45"/>
      <c r="BWV22" s="22"/>
      <c r="BWW22" s="45"/>
      <c r="BWX22" s="22"/>
      <c r="BWY22" s="45"/>
      <c r="BWZ22" s="22"/>
      <c r="BXA22" s="45"/>
      <c r="BXB22" s="22"/>
      <c r="BXC22" s="45"/>
      <c r="BXD22" s="22"/>
      <c r="BXE22" s="45"/>
      <c r="BXF22" s="22"/>
      <c r="BXG22" s="45"/>
      <c r="BXH22" s="22"/>
      <c r="BXI22" s="45"/>
      <c r="BXJ22" s="22"/>
      <c r="BXK22" s="45"/>
      <c r="BXL22" s="22"/>
      <c r="BXM22" s="45"/>
      <c r="BXN22" s="22"/>
      <c r="BXO22" s="45"/>
      <c r="BXP22" s="22"/>
      <c r="BXQ22" s="45"/>
      <c r="BXR22" s="22"/>
      <c r="BXS22" s="45"/>
      <c r="BXT22" s="22"/>
      <c r="BXU22" s="45"/>
      <c r="BXV22" s="22"/>
      <c r="BXW22" s="45"/>
      <c r="BXX22" s="22"/>
      <c r="BXY22" s="45"/>
      <c r="BXZ22" s="22"/>
      <c r="BYA22" s="45"/>
      <c r="BYB22" s="22"/>
      <c r="BYC22" s="45"/>
      <c r="BYD22" s="22"/>
      <c r="BYE22" s="45"/>
      <c r="BYF22" s="22"/>
      <c r="BYG22" s="45"/>
      <c r="BYH22" s="22"/>
      <c r="BYI22" s="45"/>
      <c r="BYJ22" s="22"/>
      <c r="BYK22" s="45"/>
      <c r="BYL22" s="22"/>
      <c r="BYM22" s="45"/>
      <c r="BYN22" s="22"/>
      <c r="BYO22" s="45"/>
      <c r="BYP22" s="22"/>
      <c r="BYQ22" s="45"/>
      <c r="BYR22" s="22"/>
      <c r="BYS22" s="45"/>
      <c r="BYT22" s="22"/>
      <c r="BYU22" s="45"/>
      <c r="BYV22" s="22"/>
      <c r="BYW22" s="45"/>
      <c r="BYX22" s="22"/>
      <c r="BYY22" s="45"/>
      <c r="BYZ22" s="22"/>
      <c r="BZA22" s="45"/>
      <c r="BZB22" s="22"/>
      <c r="BZC22" s="45"/>
      <c r="BZD22" s="22"/>
      <c r="BZE22" s="45"/>
      <c r="BZF22" s="22"/>
      <c r="BZG22" s="45"/>
      <c r="BZH22" s="22"/>
      <c r="BZI22" s="45"/>
      <c r="BZJ22" s="22"/>
      <c r="BZK22" s="45"/>
      <c r="BZL22" s="22"/>
      <c r="BZM22" s="45"/>
      <c r="BZN22" s="22"/>
      <c r="BZO22" s="45"/>
      <c r="BZP22" s="22"/>
      <c r="BZQ22" s="45"/>
      <c r="BZR22" s="22"/>
      <c r="BZS22" s="45"/>
      <c r="BZT22" s="22"/>
      <c r="BZU22" s="45"/>
      <c r="BZV22" s="22"/>
      <c r="BZW22" s="45"/>
      <c r="BZX22" s="22"/>
      <c r="BZY22" s="45"/>
      <c r="BZZ22" s="22"/>
      <c r="CAA22" s="45"/>
      <c r="CAB22" s="22"/>
      <c r="CAC22" s="45"/>
      <c r="CAD22" s="22"/>
      <c r="CAE22" s="45"/>
      <c r="CAF22" s="22"/>
      <c r="CAG22" s="45"/>
      <c r="CAH22" s="22"/>
      <c r="CAI22" s="45"/>
      <c r="CAJ22" s="22"/>
      <c r="CAK22" s="45"/>
      <c r="CAL22" s="22"/>
      <c r="CAM22" s="45"/>
      <c r="CAN22" s="22"/>
      <c r="CAO22" s="45"/>
      <c r="CAP22" s="22"/>
      <c r="CAQ22" s="45"/>
      <c r="CAR22" s="22"/>
      <c r="CAS22" s="45"/>
      <c r="CAT22" s="22"/>
      <c r="CAU22" s="45"/>
      <c r="CAV22" s="22"/>
      <c r="CAW22" s="45"/>
      <c r="CAX22" s="22"/>
      <c r="CAY22" s="45"/>
      <c r="CAZ22" s="22"/>
      <c r="CBA22" s="45"/>
      <c r="CBB22" s="22"/>
      <c r="CBC22" s="45"/>
      <c r="CBD22" s="22"/>
      <c r="CBE22" s="45"/>
      <c r="CBF22" s="22"/>
      <c r="CBG22" s="45"/>
      <c r="CBH22" s="22"/>
      <c r="CBI22" s="45"/>
      <c r="CBJ22" s="22"/>
      <c r="CBK22" s="45"/>
      <c r="CBL22" s="22"/>
      <c r="CBM22" s="45"/>
      <c r="CBN22" s="22"/>
      <c r="CBO22" s="45"/>
      <c r="CBP22" s="22"/>
      <c r="CBQ22" s="45"/>
      <c r="CBR22" s="22"/>
      <c r="CBS22" s="45"/>
      <c r="CBT22" s="22"/>
      <c r="CBU22" s="45"/>
      <c r="CBV22" s="22"/>
      <c r="CBW22" s="45"/>
      <c r="CBX22" s="22"/>
      <c r="CBY22" s="45"/>
      <c r="CBZ22" s="22"/>
      <c r="CCA22" s="45"/>
      <c r="CCB22" s="22"/>
      <c r="CCC22" s="45"/>
      <c r="CCD22" s="22"/>
      <c r="CCE22" s="45"/>
      <c r="CCF22" s="22"/>
      <c r="CCG22" s="45"/>
      <c r="CCH22" s="22"/>
      <c r="CCI22" s="45"/>
      <c r="CCJ22" s="22"/>
      <c r="CCK22" s="45"/>
      <c r="CCL22" s="22"/>
      <c r="CCM22" s="45"/>
      <c r="CCN22" s="22"/>
      <c r="CCO22" s="45"/>
      <c r="CCP22" s="22"/>
      <c r="CCQ22" s="45"/>
      <c r="CCR22" s="22"/>
      <c r="CCS22" s="45"/>
      <c r="CCT22" s="22"/>
      <c r="CCU22" s="45"/>
      <c r="CCV22" s="22"/>
      <c r="CCW22" s="45"/>
      <c r="CCX22" s="22"/>
      <c r="CCY22" s="45"/>
      <c r="CCZ22" s="22"/>
      <c r="CDA22" s="45"/>
      <c r="CDB22" s="22"/>
      <c r="CDC22" s="45"/>
      <c r="CDD22" s="22"/>
      <c r="CDE22" s="45"/>
      <c r="CDF22" s="22"/>
      <c r="CDG22" s="45"/>
      <c r="CDH22" s="22"/>
      <c r="CDI22" s="45"/>
      <c r="CDJ22" s="22"/>
      <c r="CDK22" s="45"/>
      <c r="CDL22" s="22"/>
      <c r="CDM22" s="45"/>
      <c r="CDN22" s="22"/>
      <c r="CDO22" s="45"/>
      <c r="CDP22" s="22"/>
      <c r="CDQ22" s="45"/>
      <c r="CDR22" s="22"/>
      <c r="CDS22" s="45"/>
      <c r="CDT22" s="22"/>
      <c r="CDU22" s="45"/>
      <c r="CDV22" s="22"/>
      <c r="CDW22" s="45"/>
      <c r="CDX22" s="22"/>
      <c r="CDY22" s="45"/>
      <c r="CDZ22" s="22"/>
      <c r="CEA22" s="45"/>
      <c r="CEB22" s="22"/>
      <c r="CEC22" s="45"/>
      <c r="CED22" s="22"/>
      <c r="CEE22" s="45"/>
      <c r="CEF22" s="22"/>
      <c r="CEG22" s="45"/>
      <c r="CEH22" s="22"/>
      <c r="CEI22" s="45"/>
      <c r="CEJ22" s="22"/>
      <c r="CEK22" s="45"/>
      <c r="CEL22" s="22"/>
      <c r="CEM22" s="45"/>
      <c r="CEN22" s="22"/>
      <c r="CEO22" s="45"/>
      <c r="CEP22" s="22"/>
      <c r="CEQ22" s="45"/>
      <c r="CER22" s="22"/>
      <c r="CES22" s="45"/>
      <c r="CET22" s="22"/>
      <c r="CEU22" s="45"/>
      <c r="CEV22" s="22"/>
      <c r="CEW22" s="45"/>
      <c r="CEX22" s="22"/>
      <c r="CEY22" s="45"/>
      <c r="CEZ22" s="22"/>
      <c r="CFA22" s="45"/>
      <c r="CFB22" s="22"/>
      <c r="CFC22" s="45"/>
      <c r="CFD22" s="22"/>
      <c r="CFE22" s="45"/>
      <c r="CFF22" s="22"/>
      <c r="CFG22" s="45"/>
      <c r="CFH22" s="22"/>
      <c r="CFI22" s="45"/>
      <c r="CFJ22" s="22"/>
      <c r="CFK22" s="45"/>
      <c r="CFL22" s="22"/>
      <c r="CFM22" s="45"/>
      <c r="CFN22" s="22"/>
      <c r="CFO22" s="45"/>
      <c r="CFP22" s="22"/>
      <c r="CFQ22" s="45"/>
      <c r="CFR22" s="22"/>
      <c r="CFS22" s="45"/>
      <c r="CFT22" s="22"/>
      <c r="CFU22" s="45"/>
      <c r="CFV22" s="22"/>
      <c r="CFW22" s="45"/>
      <c r="CFX22" s="22"/>
      <c r="CFY22" s="45"/>
      <c r="CFZ22" s="22"/>
      <c r="CGA22" s="45"/>
      <c r="CGB22" s="22"/>
      <c r="CGC22" s="45"/>
      <c r="CGD22" s="22"/>
      <c r="CGE22" s="45"/>
      <c r="CGF22" s="22"/>
      <c r="CGG22" s="45"/>
      <c r="CGH22" s="22"/>
      <c r="CGI22" s="45"/>
      <c r="CGJ22" s="22"/>
      <c r="CGK22" s="45"/>
      <c r="CGL22" s="22"/>
      <c r="CGM22" s="45"/>
      <c r="CGN22" s="22"/>
      <c r="CGO22" s="45"/>
      <c r="CGP22" s="22"/>
      <c r="CGQ22" s="45"/>
      <c r="CGR22" s="22"/>
      <c r="CGS22" s="45"/>
      <c r="CGT22" s="22"/>
      <c r="CGU22" s="45"/>
      <c r="CGV22" s="22"/>
      <c r="CGW22" s="45"/>
      <c r="CGX22" s="22"/>
      <c r="CGY22" s="45"/>
      <c r="CGZ22" s="22"/>
      <c r="CHA22" s="45"/>
      <c r="CHB22" s="22"/>
      <c r="CHC22" s="45"/>
      <c r="CHD22" s="22"/>
      <c r="CHE22" s="45"/>
      <c r="CHF22" s="22"/>
      <c r="CHG22" s="45"/>
      <c r="CHH22" s="22"/>
      <c r="CHI22" s="45"/>
      <c r="CHJ22" s="22"/>
      <c r="CHK22" s="45"/>
      <c r="CHL22" s="22"/>
      <c r="CHM22" s="45"/>
      <c r="CHN22" s="22"/>
      <c r="CHO22" s="45"/>
      <c r="CHP22" s="22"/>
      <c r="CHQ22" s="45"/>
      <c r="CHR22" s="22"/>
      <c r="CHS22" s="45"/>
      <c r="CHT22" s="22"/>
      <c r="CHU22" s="45"/>
      <c r="CHV22" s="22"/>
      <c r="CHW22" s="45"/>
      <c r="CHX22" s="22"/>
      <c r="CHY22" s="45"/>
      <c r="CHZ22" s="22"/>
      <c r="CIA22" s="45"/>
      <c r="CIB22" s="22"/>
      <c r="CIC22" s="45"/>
      <c r="CID22" s="22"/>
      <c r="CIE22" s="45"/>
      <c r="CIF22" s="22"/>
      <c r="CIG22" s="45"/>
      <c r="CIH22" s="22"/>
      <c r="CII22" s="45"/>
      <c r="CIJ22" s="22"/>
      <c r="CIK22" s="45"/>
      <c r="CIL22" s="22"/>
      <c r="CIM22" s="45"/>
      <c r="CIN22" s="22"/>
      <c r="CIO22" s="45"/>
      <c r="CIP22" s="22"/>
      <c r="CIQ22" s="45"/>
      <c r="CIR22" s="22"/>
      <c r="CIS22" s="45"/>
      <c r="CIT22" s="22"/>
      <c r="CIU22" s="45"/>
      <c r="CIV22" s="22"/>
      <c r="CIW22" s="45"/>
      <c r="CIX22" s="22"/>
      <c r="CIY22" s="45"/>
      <c r="CIZ22" s="22"/>
      <c r="CJA22" s="45"/>
      <c r="CJB22" s="22"/>
      <c r="CJC22" s="45"/>
      <c r="CJD22" s="22"/>
      <c r="CJE22" s="45"/>
      <c r="CJF22" s="22"/>
      <c r="CJG22" s="45"/>
      <c r="CJH22" s="22"/>
      <c r="CJI22" s="45"/>
      <c r="CJJ22" s="22"/>
      <c r="CJK22" s="45"/>
      <c r="CJL22" s="22"/>
      <c r="CJM22" s="45"/>
      <c r="CJN22" s="22"/>
      <c r="CJO22" s="45"/>
      <c r="CJP22" s="22"/>
      <c r="CJQ22" s="45"/>
      <c r="CJR22" s="22"/>
      <c r="CJS22" s="45"/>
      <c r="CJT22" s="22"/>
      <c r="CJU22" s="45"/>
      <c r="CJV22" s="22"/>
      <c r="CJW22" s="45"/>
      <c r="CJX22" s="22"/>
      <c r="CJY22" s="45"/>
      <c r="CJZ22" s="22"/>
      <c r="CKA22" s="45"/>
      <c r="CKB22" s="22"/>
      <c r="CKC22" s="45"/>
      <c r="CKD22" s="22"/>
      <c r="CKE22" s="45"/>
      <c r="CKF22" s="22"/>
      <c r="CKG22" s="45"/>
      <c r="CKH22" s="22"/>
      <c r="CKI22" s="45"/>
      <c r="CKJ22" s="22"/>
      <c r="CKK22" s="45"/>
      <c r="CKL22" s="22"/>
      <c r="CKM22" s="45"/>
      <c r="CKN22" s="22"/>
      <c r="CKO22" s="45"/>
      <c r="CKP22" s="22"/>
      <c r="CKQ22" s="45"/>
      <c r="CKR22" s="22"/>
      <c r="CKS22" s="45"/>
      <c r="CKT22" s="22"/>
      <c r="CKU22" s="45"/>
      <c r="CKV22" s="22"/>
      <c r="CKW22" s="45"/>
      <c r="CKX22" s="22"/>
      <c r="CKY22" s="45"/>
      <c r="CKZ22" s="22"/>
      <c r="CLA22" s="45"/>
      <c r="CLB22" s="22"/>
      <c r="CLC22" s="45"/>
      <c r="CLD22" s="22"/>
      <c r="CLE22" s="45"/>
      <c r="CLF22" s="22"/>
      <c r="CLG22" s="45"/>
      <c r="CLH22" s="22"/>
      <c r="CLI22" s="45"/>
      <c r="CLJ22" s="22"/>
      <c r="CLK22" s="45"/>
      <c r="CLL22" s="22"/>
      <c r="CLM22" s="45"/>
      <c r="CLN22" s="22"/>
      <c r="CLO22" s="45"/>
      <c r="CLP22" s="22"/>
      <c r="CLQ22" s="45"/>
      <c r="CLR22" s="22"/>
      <c r="CLS22" s="45"/>
      <c r="CLT22" s="22"/>
      <c r="CLU22" s="45"/>
      <c r="CLV22" s="22"/>
      <c r="CLW22" s="45"/>
      <c r="CLX22" s="22"/>
      <c r="CLY22" s="45"/>
      <c r="CLZ22" s="22"/>
      <c r="CMA22" s="45"/>
      <c r="CMB22" s="22"/>
      <c r="CMC22" s="45"/>
      <c r="CMD22" s="22"/>
      <c r="CME22" s="45"/>
      <c r="CMF22" s="22"/>
      <c r="CMG22" s="45"/>
      <c r="CMH22" s="22"/>
      <c r="CMI22" s="45"/>
      <c r="CMJ22" s="22"/>
      <c r="CMK22" s="45"/>
      <c r="CML22" s="22"/>
      <c r="CMM22" s="45"/>
      <c r="CMN22" s="22"/>
      <c r="CMO22" s="45"/>
      <c r="CMP22" s="22"/>
      <c r="CMQ22" s="45"/>
      <c r="CMR22" s="22"/>
      <c r="CMS22" s="45"/>
      <c r="CMT22" s="22"/>
      <c r="CMU22" s="45"/>
      <c r="CMV22" s="22"/>
      <c r="CMW22" s="45"/>
      <c r="CMX22" s="22"/>
      <c r="CMY22" s="45"/>
      <c r="CMZ22" s="22"/>
      <c r="CNA22" s="45"/>
      <c r="CNB22" s="22"/>
      <c r="CNC22" s="45"/>
      <c r="CND22" s="22"/>
      <c r="CNE22" s="45"/>
      <c r="CNF22" s="22"/>
      <c r="CNG22" s="45"/>
      <c r="CNH22" s="22"/>
      <c r="CNI22" s="45"/>
      <c r="CNJ22" s="22"/>
      <c r="CNK22" s="45"/>
      <c r="CNL22" s="22"/>
      <c r="CNM22" s="45"/>
      <c r="CNN22" s="22"/>
      <c r="CNO22" s="45"/>
      <c r="CNP22" s="22"/>
      <c r="CNQ22" s="45"/>
      <c r="CNR22" s="22"/>
      <c r="CNS22" s="45"/>
      <c r="CNT22" s="22"/>
      <c r="CNU22" s="45"/>
      <c r="CNV22" s="22"/>
      <c r="CNW22" s="45"/>
      <c r="CNX22" s="22"/>
      <c r="CNY22" s="45"/>
      <c r="CNZ22" s="22"/>
      <c r="COA22" s="45"/>
      <c r="COB22" s="22"/>
      <c r="COC22" s="45"/>
      <c r="COD22" s="22"/>
      <c r="COE22" s="45"/>
      <c r="COF22" s="22"/>
      <c r="COG22" s="45"/>
      <c r="COH22" s="22"/>
      <c r="COI22" s="45"/>
      <c r="COJ22" s="22"/>
      <c r="COK22" s="45"/>
      <c r="COL22" s="22"/>
      <c r="COM22" s="45"/>
      <c r="CON22" s="22"/>
      <c r="COO22" s="45"/>
      <c r="COP22" s="22"/>
      <c r="COQ22" s="45"/>
      <c r="COR22" s="22"/>
      <c r="COS22" s="45"/>
      <c r="COT22" s="22"/>
      <c r="COU22" s="45"/>
      <c r="COV22" s="22"/>
      <c r="COW22" s="45"/>
      <c r="COX22" s="22"/>
      <c r="COY22" s="45"/>
      <c r="COZ22" s="22"/>
      <c r="CPA22" s="45"/>
      <c r="CPB22" s="22"/>
      <c r="CPC22" s="45"/>
      <c r="CPD22" s="22"/>
      <c r="CPE22" s="45"/>
      <c r="CPF22" s="22"/>
      <c r="CPG22" s="45"/>
      <c r="CPH22" s="22"/>
      <c r="CPI22" s="45"/>
      <c r="CPJ22" s="22"/>
      <c r="CPK22" s="45"/>
      <c r="CPL22" s="22"/>
      <c r="CPM22" s="45"/>
      <c r="CPN22" s="22"/>
      <c r="CPO22" s="45"/>
      <c r="CPP22" s="22"/>
      <c r="CPQ22" s="45"/>
      <c r="CPR22" s="22"/>
      <c r="CPS22" s="45"/>
      <c r="CPT22" s="22"/>
      <c r="CPU22" s="45"/>
      <c r="CPV22" s="22"/>
      <c r="CPW22" s="45"/>
      <c r="CPX22" s="22"/>
      <c r="CPY22" s="45"/>
      <c r="CPZ22" s="22"/>
      <c r="CQA22" s="45"/>
      <c r="CQB22" s="22"/>
      <c r="CQC22" s="45"/>
      <c r="CQD22" s="22"/>
      <c r="CQE22" s="45"/>
      <c r="CQF22" s="22"/>
      <c r="CQG22" s="45"/>
      <c r="CQH22" s="22"/>
      <c r="CQI22" s="45"/>
      <c r="CQJ22" s="22"/>
      <c r="CQK22" s="45"/>
      <c r="CQL22" s="22"/>
      <c r="CQM22" s="45"/>
      <c r="CQN22" s="22"/>
      <c r="CQO22" s="45"/>
      <c r="CQP22" s="22"/>
      <c r="CQQ22" s="45"/>
      <c r="CQR22" s="22"/>
      <c r="CQS22" s="45"/>
      <c r="CQT22" s="22"/>
      <c r="CQU22" s="45"/>
      <c r="CQV22" s="22"/>
      <c r="CQW22" s="45"/>
      <c r="CQX22" s="22"/>
      <c r="CQY22" s="45"/>
      <c r="CQZ22" s="22"/>
      <c r="CRA22" s="45"/>
      <c r="CRB22" s="22"/>
      <c r="CRC22" s="45"/>
      <c r="CRD22" s="22"/>
      <c r="CRE22" s="45"/>
      <c r="CRF22" s="22"/>
      <c r="CRG22" s="45"/>
      <c r="CRH22" s="22"/>
      <c r="CRI22" s="45"/>
      <c r="CRJ22" s="22"/>
      <c r="CRK22" s="45"/>
      <c r="CRL22" s="22"/>
      <c r="CRM22" s="45"/>
      <c r="CRN22" s="22"/>
      <c r="CRO22" s="45"/>
      <c r="CRP22" s="22"/>
      <c r="CRQ22" s="45"/>
      <c r="CRR22" s="22"/>
      <c r="CRS22" s="45"/>
      <c r="CRT22" s="22"/>
      <c r="CRU22" s="45"/>
      <c r="CRV22" s="22"/>
      <c r="CRW22" s="45"/>
      <c r="CRX22" s="22"/>
      <c r="CRY22" s="45"/>
      <c r="CRZ22" s="22"/>
      <c r="CSA22" s="45"/>
      <c r="CSB22" s="22"/>
      <c r="CSC22" s="45"/>
      <c r="CSD22" s="22"/>
      <c r="CSE22" s="45"/>
      <c r="CSF22" s="22"/>
      <c r="CSG22" s="45"/>
      <c r="CSH22" s="22"/>
      <c r="CSI22" s="45"/>
      <c r="CSJ22" s="22"/>
      <c r="CSK22" s="45"/>
      <c r="CSL22" s="22"/>
      <c r="CSM22" s="45"/>
      <c r="CSN22" s="22"/>
      <c r="CSO22" s="45"/>
      <c r="CSP22" s="22"/>
      <c r="CSQ22" s="45"/>
      <c r="CSR22" s="22"/>
      <c r="CSS22" s="45"/>
      <c r="CST22" s="22"/>
      <c r="CSU22" s="45"/>
      <c r="CSV22" s="22"/>
      <c r="CSW22" s="45"/>
      <c r="CSX22" s="22"/>
      <c r="CSY22" s="45"/>
      <c r="CSZ22" s="22"/>
      <c r="CTA22" s="45"/>
      <c r="CTB22" s="22"/>
      <c r="CTC22" s="45"/>
      <c r="CTD22" s="22"/>
      <c r="CTE22" s="45"/>
      <c r="CTF22" s="22"/>
      <c r="CTG22" s="45"/>
      <c r="CTH22" s="22"/>
      <c r="CTI22" s="45"/>
      <c r="CTJ22" s="22"/>
      <c r="CTK22" s="45"/>
      <c r="CTL22" s="22"/>
      <c r="CTM22" s="45"/>
      <c r="CTN22" s="22"/>
      <c r="CTO22" s="45"/>
      <c r="CTP22" s="22"/>
      <c r="CTQ22" s="45"/>
      <c r="CTR22" s="22"/>
      <c r="CTS22" s="45"/>
      <c r="CTT22" s="22"/>
      <c r="CTU22" s="45"/>
      <c r="CTV22" s="22"/>
      <c r="CTW22" s="45"/>
      <c r="CTX22" s="22"/>
      <c r="CTY22" s="45"/>
      <c r="CTZ22" s="22"/>
      <c r="CUA22" s="45"/>
      <c r="CUB22" s="22"/>
      <c r="CUC22" s="45"/>
      <c r="CUD22" s="22"/>
      <c r="CUE22" s="45"/>
      <c r="CUF22" s="22"/>
      <c r="CUG22" s="45"/>
      <c r="CUH22" s="22"/>
      <c r="CUI22" s="45"/>
      <c r="CUJ22" s="22"/>
      <c r="CUK22" s="45"/>
      <c r="CUL22" s="22"/>
      <c r="CUM22" s="45"/>
      <c r="CUN22" s="22"/>
      <c r="CUO22" s="45"/>
      <c r="CUP22" s="22"/>
      <c r="CUQ22" s="45"/>
      <c r="CUR22" s="22"/>
      <c r="CUS22" s="45"/>
      <c r="CUT22" s="22"/>
      <c r="CUU22" s="45"/>
      <c r="CUV22" s="22"/>
      <c r="CUW22" s="45"/>
      <c r="CUX22" s="22"/>
      <c r="CUY22" s="45"/>
      <c r="CUZ22" s="22"/>
      <c r="CVA22" s="45"/>
      <c r="CVB22" s="22"/>
      <c r="CVC22" s="45"/>
      <c r="CVD22" s="22"/>
      <c r="CVE22" s="45"/>
      <c r="CVF22" s="22"/>
      <c r="CVG22" s="45"/>
      <c r="CVH22" s="22"/>
      <c r="CVI22" s="45"/>
      <c r="CVJ22" s="22"/>
      <c r="CVK22" s="45"/>
      <c r="CVL22" s="22"/>
      <c r="CVM22" s="45"/>
      <c r="CVN22" s="22"/>
      <c r="CVO22" s="45"/>
      <c r="CVP22" s="22"/>
      <c r="CVQ22" s="45"/>
      <c r="CVR22" s="22"/>
      <c r="CVS22" s="45"/>
      <c r="CVT22" s="22"/>
      <c r="CVU22" s="45"/>
      <c r="CVV22" s="22"/>
      <c r="CVW22" s="45"/>
      <c r="CVX22" s="22"/>
      <c r="CVY22" s="45"/>
      <c r="CVZ22" s="22"/>
      <c r="CWA22" s="45"/>
      <c r="CWB22" s="22"/>
      <c r="CWC22" s="45"/>
      <c r="CWD22" s="22"/>
      <c r="CWE22" s="45"/>
      <c r="CWF22" s="22"/>
      <c r="CWG22" s="45"/>
      <c r="CWH22" s="22"/>
      <c r="CWI22" s="45"/>
      <c r="CWJ22" s="22"/>
      <c r="CWK22" s="45"/>
      <c r="CWL22" s="22"/>
      <c r="CWM22" s="45"/>
      <c r="CWN22" s="22"/>
      <c r="CWO22" s="45"/>
      <c r="CWP22" s="22"/>
      <c r="CWQ22" s="45"/>
      <c r="CWR22" s="22"/>
      <c r="CWS22" s="45"/>
      <c r="CWT22" s="22"/>
      <c r="CWU22" s="45"/>
      <c r="CWV22" s="22"/>
      <c r="CWW22" s="45"/>
      <c r="CWX22" s="22"/>
      <c r="CWY22" s="45"/>
      <c r="CWZ22" s="22"/>
      <c r="CXA22" s="45"/>
      <c r="CXB22" s="22"/>
      <c r="CXC22" s="45"/>
      <c r="CXD22" s="22"/>
      <c r="CXE22" s="45"/>
      <c r="CXF22" s="22"/>
      <c r="CXG22" s="45"/>
      <c r="CXH22" s="22"/>
      <c r="CXI22" s="45"/>
      <c r="CXJ22" s="22"/>
      <c r="CXK22" s="45"/>
      <c r="CXL22" s="22"/>
      <c r="CXM22" s="45"/>
      <c r="CXN22" s="22"/>
      <c r="CXO22" s="45"/>
      <c r="CXP22" s="22"/>
      <c r="CXQ22" s="45"/>
      <c r="CXR22" s="22"/>
      <c r="CXS22" s="45"/>
      <c r="CXT22" s="22"/>
      <c r="CXU22" s="45"/>
      <c r="CXV22" s="22"/>
      <c r="CXW22" s="45"/>
      <c r="CXX22" s="22"/>
      <c r="CXY22" s="45"/>
      <c r="CXZ22" s="22"/>
      <c r="CYA22" s="45"/>
      <c r="CYB22" s="22"/>
      <c r="CYC22" s="45"/>
      <c r="CYD22" s="22"/>
      <c r="CYE22" s="45"/>
      <c r="CYF22" s="22"/>
      <c r="CYG22" s="45"/>
      <c r="CYH22" s="22"/>
      <c r="CYI22" s="45"/>
      <c r="CYJ22" s="22"/>
      <c r="CYK22" s="45"/>
      <c r="CYL22" s="22"/>
      <c r="CYM22" s="45"/>
      <c r="CYN22" s="22"/>
      <c r="CYO22" s="45"/>
      <c r="CYP22" s="22"/>
      <c r="CYQ22" s="45"/>
      <c r="CYR22" s="22"/>
      <c r="CYS22" s="45"/>
      <c r="CYT22" s="22"/>
      <c r="CYU22" s="45"/>
      <c r="CYV22" s="22"/>
      <c r="CYW22" s="45"/>
      <c r="CYX22" s="22"/>
      <c r="CYY22" s="45"/>
      <c r="CYZ22" s="22"/>
      <c r="CZA22" s="45"/>
      <c r="CZB22" s="22"/>
      <c r="CZC22" s="45"/>
      <c r="CZD22" s="22"/>
      <c r="CZE22" s="45"/>
      <c r="CZF22" s="22"/>
      <c r="CZG22" s="45"/>
      <c r="CZH22" s="22"/>
      <c r="CZI22" s="45"/>
      <c r="CZJ22" s="22"/>
      <c r="CZK22" s="45"/>
      <c r="CZL22" s="22"/>
      <c r="CZM22" s="45"/>
      <c r="CZN22" s="22"/>
      <c r="CZO22" s="45"/>
      <c r="CZP22" s="22"/>
      <c r="CZQ22" s="45"/>
      <c r="CZR22" s="22"/>
      <c r="CZS22" s="45"/>
      <c r="CZT22" s="22"/>
      <c r="CZU22" s="45"/>
      <c r="CZV22" s="22"/>
      <c r="CZW22" s="45"/>
      <c r="CZX22" s="22"/>
      <c r="CZY22" s="45"/>
      <c r="CZZ22" s="22"/>
      <c r="DAA22" s="45"/>
      <c r="DAB22" s="22"/>
      <c r="DAC22" s="45"/>
      <c r="DAD22" s="22"/>
      <c r="DAE22" s="45"/>
      <c r="DAF22" s="22"/>
      <c r="DAG22" s="45"/>
      <c r="DAH22" s="22"/>
      <c r="DAI22" s="45"/>
      <c r="DAJ22" s="22"/>
      <c r="DAK22" s="45"/>
      <c r="DAL22" s="22"/>
      <c r="DAM22" s="45"/>
      <c r="DAN22" s="22"/>
      <c r="DAO22" s="45"/>
      <c r="DAP22" s="22"/>
      <c r="DAQ22" s="45"/>
      <c r="DAR22" s="22"/>
      <c r="DAS22" s="45"/>
      <c r="DAT22" s="22"/>
      <c r="DAU22" s="45"/>
      <c r="DAV22" s="22"/>
      <c r="DAW22" s="45"/>
      <c r="DAX22" s="22"/>
      <c r="DAY22" s="45"/>
      <c r="DAZ22" s="22"/>
      <c r="DBA22" s="45"/>
      <c r="DBB22" s="22"/>
      <c r="DBC22" s="45"/>
      <c r="DBD22" s="22"/>
      <c r="DBE22" s="45"/>
      <c r="DBF22" s="22"/>
      <c r="DBG22" s="45"/>
      <c r="DBH22" s="22"/>
      <c r="DBI22" s="45"/>
      <c r="DBJ22" s="22"/>
      <c r="DBK22" s="45"/>
      <c r="DBL22" s="22"/>
      <c r="DBM22" s="45"/>
      <c r="DBN22" s="22"/>
      <c r="DBO22" s="45"/>
      <c r="DBP22" s="22"/>
      <c r="DBQ22" s="45"/>
      <c r="DBR22" s="22"/>
      <c r="DBS22" s="45"/>
      <c r="DBT22" s="22"/>
      <c r="DBU22" s="45"/>
      <c r="DBV22" s="22"/>
      <c r="DBW22" s="45"/>
      <c r="DBX22" s="22"/>
      <c r="DBY22" s="45"/>
      <c r="DBZ22" s="22"/>
      <c r="DCA22" s="45"/>
      <c r="DCB22" s="22"/>
      <c r="DCC22" s="45"/>
      <c r="DCD22" s="22"/>
      <c r="DCE22" s="45"/>
      <c r="DCF22" s="22"/>
      <c r="DCG22" s="45"/>
      <c r="DCH22" s="22"/>
      <c r="DCI22" s="45"/>
      <c r="DCJ22" s="22"/>
      <c r="DCK22" s="45"/>
      <c r="DCL22" s="22"/>
      <c r="DCM22" s="45"/>
      <c r="DCN22" s="22"/>
      <c r="DCO22" s="45"/>
      <c r="DCP22" s="22"/>
      <c r="DCQ22" s="45"/>
      <c r="DCR22" s="22"/>
      <c r="DCS22" s="45"/>
      <c r="DCT22" s="22"/>
      <c r="DCU22" s="45"/>
      <c r="DCV22" s="22"/>
      <c r="DCW22" s="45"/>
      <c r="DCX22" s="22"/>
      <c r="DCY22" s="45"/>
      <c r="DCZ22" s="22"/>
      <c r="DDA22" s="45"/>
      <c r="DDB22" s="22"/>
      <c r="DDC22" s="45"/>
      <c r="DDD22" s="22"/>
      <c r="DDE22" s="45"/>
      <c r="DDF22" s="22"/>
      <c r="DDG22" s="45"/>
      <c r="DDH22" s="22"/>
      <c r="DDI22" s="45"/>
      <c r="DDJ22" s="22"/>
      <c r="DDK22" s="45"/>
      <c r="DDL22" s="22"/>
      <c r="DDM22" s="45"/>
      <c r="DDN22" s="22"/>
      <c r="DDO22" s="45"/>
      <c r="DDP22" s="22"/>
      <c r="DDQ22" s="45"/>
      <c r="DDR22" s="22"/>
      <c r="DDS22" s="45"/>
      <c r="DDT22" s="22"/>
      <c r="DDU22" s="45"/>
      <c r="DDV22" s="22"/>
      <c r="DDW22" s="45"/>
      <c r="DDX22" s="22"/>
      <c r="DDY22" s="45"/>
      <c r="DDZ22" s="22"/>
      <c r="DEA22" s="45"/>
      <c r="DEB22" s="22"/>
      <c r="DEC22" s="45"/>
      <c r="DED22" s="22"/>
      <c r="DEE22" s="45"/>
      <c r="DEF22" s="22"/>
      <c r="DEG22" s="45"/>
      <c r="DEH22" s="22"/>
      <c r="DEI22" s="45"/>
      <c r="DEJ22" s="22"/>
      <c r="DEK22" s="45"/>
      <c r="DEL22" s="22"/>
      <c r="DEM22" s="45"/>
      <c r="DEN22" s="22"/>
      <c r="DEO22" s="45"/>
      <c r="DEP22" s="22"/>
      <c r="DEQ22" s="45"/>
      <c r="DER22" s="22"/>
      <c r="DES22" s="45"/>
      <c r="DET22" s="22"/>
      <c r="DEU22" s="45"/>
      <c r="DEV22" s="22"/>
      <c r="DEW22" s="45"/>
      <c r="DEX22" s="22"/>
      <c r="DEY22" s="45"/>
      <c r="DEZ22" s="22"/>
      <c r="DFA22" s="45"/>
      <c r="DFB22" s="22"/>
      <c r="DFC22" s="45"/>
      <c r="DFD22" s="22"/>
      <c r="DFE22" s="45"/>
      <c r="DFF22" s="22"/>
      <c r="DFG22" s="45"/>
      <c r="DFH22" s="22"/>
      <c r="DFI22" s="45"/>
      <c r="DFJ22" s="22"/>
      <c r="DFK22" s="45"/>
      <c r="DFL22" s="22"/>
      <c r="DFM22" s="45"/>
      <c r="DFN22" s="22"/>
      <c r="DFO22" s="45"/>
      <c r="DFP22" s="22"/>
      <c r="DFQ22" s="45"/>
      <c r="DFR22" s="22"/>
      <c r="DFS22" s="45"/>
      <c r="DFT22" s="22"/>
      <c r="DFU22" s="45"/>
      <c r="DFV22" s="22"/>
      <c r="DFW22" s="45"/>
      <c r="DFX22" s="22"/>
      <c r="DFY22" s="45"/>
      <c r="DFZ22" s="22"/>
      <c r="DGA22" s="45"/>
      <c r="DGB22" s="22"/>
      <c r="DGC22" s="45"/>
      <c r="DGD22" s="22"/>
      <c r="DGE22" s="45"/>
      <c r="DGF22" s="22"/>
      <c r="DGG22" s="45"/>
      <c r="DGH22" s="22"/>
      <c r="DGI22" s="45"/>
      <c r="DGJ22" s="22"/>
      <c r="DGK22" s="45"/>
      <c r="DGL22" s="22"/>
      <c r="DGM22" s="45"/>
      <c r="DGN22" s="22"/>
      <c r="DGO22" s="45"/>
      <c r="DGP22" s="22"/>
      <c r="DGQ22" s="45"/>
      <c r="DGR22" s="22"/>
      <c r="DGS22" s="45"/>
      <c r="DGT22" s="22"/>
      <c r="DGU22" s="45"/>
      <c r="DGV22" s="22"/>
      <c r="DGW22" s="45"/>
      <c r="DGX22" s="22"/>
      <c r="DGY22" s="45"/>
      <c r="DGZ22" s="22"/>
      <c r="DHA22" s="45"/>
      <c r="DHB22" s="22"/>
      <c r="DHC22" s="45"/>
      <c r="DHD22" s="22"/>
      <c r="DHE22" s="45"/>
      <c r="DHF22" s="22"/>
      <c r="DHG22" s="45"/>
      <c r="DHH22" s="22"/>
      <c r="DHI22" s="45"/>
      <c r="DHJ22" s="22"/>
      <c r="DHK22" s="45"/>
      <c r="DHL22" s="22"/>
      <c r="DHM22" s="45"/>
      <c r="DHN22" s="22"/>
      <c r="DHO22" s="45"/>
      <c r="DHP22" s="22"/>
      <c r="DHQ22" s="45"/>
      <c r="DHR22" s="22"/>
      <c r="DHS22" s="45"/>
      <c r="DHT22" s="22"/>
      <c r="DHU22" s="45"/>
      <c r="DHV22" s="22"/>
      <c r="DHW22" s="45"/>
      <c r="DHX22" s="22"/>
      <c r="DHY22" s="45"/>
      <c r="DHZ22" s="22"/>
      <c r="DIA22" s="45"/>
      <c r="DIB22" s="22"/>
      <c r="DIC22" s="45"/>
      <c r="DID22" s="22"/>
      <c r="DIE22" s="45"/>
      <c r="DIF22" s="22"/>
      <c r="DIG22" s="45"/>
      <c r="DIH22" s="22"/>
      <c r="DII22" s="45"/>
      <c r="DIJ22" s="22"/>
      <c r="DIK22" s="45"/>
      <c r="DIL22" s="22"/>
      <c r="DIM22" s="45"/>
      <c r="DIN22" s="22"/>
      <c r="DIO22" s="45"/>
      <c r="DIP22" s="22"/>
      <c r="DIQ22" s="45"/>
      <c r="DIR22" s="22"/>
      <c r="DIS22" s="45"/>
      <c r="DIT22" s="22"/>
      <c r="DIU22" s="45"/>
      <c r="DIV22" s="22"/>
      <c r="DIW22" s="45"/>
      <c r="DIX22" s="22"/>
      <c r="DIY22" s="45"/>
      <c r="DIZ22" s="22"/>
      <c r="DJA22" s="45"/>
      <c r="DJB22" s="22"/>
      <c r="DJC22" s="45"/>
      <c r="DJD22" s="22"/>
      <c r="DJE22" s="45"/>
      <c r="DJF22" s="22"/>
      <c r="DJG22" s="45"/>
      <c r="DJH22" s="22"/>
      <c r="DJI22" s="45"/>
      <c r="DJJ22" s="22"/>
      <c r="DJK22" s="45"/>
      <c r="DJL22" s="22"/>
      <c r="DJM22" s="45"/>
      <c r="DJN22" s="22"/>
      <c r="DJO22" s="45"/>
      <c r="DJP22" s="22"/>
      <c r="DJQ22" s="45"/>
      <c r="DJR22" s="22"/>
      <c r="DJS22" s="45"/>
      <c r="DJT22" s="22"/>
      <c r="DJU22" s="45"/>
      <c r="DJV22" s="22"/>
      <c r="DJW22" s="45"/>
      <c r="DJX22" s="22"/>
      <c r="DJY22" s="45"/>
      <c r="DJZ22" s="22"/>
      <c r="DKA22" s="45"/>
      <c r="DKB22" s="22"/>
      <c r="DKC22" s="45"/>
      <c r="DKD22" s="22"/>
      <c r="DKE22" s="45"/>
      <c r="DKF22" s="22"/>
      <c r="DKG22" s="45"/>
      <c r="DKH22" s="22"/>
      <c r="DKI22" s="45"/>
      <c r="DKJ22" s="22"/>
      <c r="DKK22" s="45"/>
      <c r="DKL22" s="22"/>
      <c r="DKM22" s="45"/>
      <c r="DKN22" s="22"/>
      <c r="DKO22" s="45"/>
      <c r="DKP22" s="22"/>
      <c r="DKQ22" s="45"/>
      <c r="DKR22" s="22"/>
      <c r="DKS22" s="45"/>
      <c r="DKT22" s="22"/>
      <c r="DKU22" s="45"/>
      <c r="DKV22" s="22"/>
      <c r="DKW22" s="45"/>
      <c r="DKX22" s="22"/>
      <c r="DKY22" s="45"/>
      <c r="DKZ22" s="22"/>
      <c r="DLA22" s="45"/>
      <c r="DLB22" s="22"/>
      <c r="DLC22" s="45"/>
      <c r="DLD22" s="22"/>
      <c r="DLE22" s="45"/>
      <c r="DLF22" s="22"/>
      <c r="DLG22" s="45"/>
      <c r="DLH22" s="22"/>
      <c r="DLI22" s="45"/>
      <c r="DLJ22" s="22"/>
      <c r="DLK22" s="45"/>
      <c r="DLL22" s="22"/>
      <c r="DLM22" s="45"/>
      <c r="DLN22" s="22"/>
      <c r="DLO22" s="45"/>
      <c r="DLP22" s="22"/>
      <c r="DLQ22" s="45"/>
      <c r="DLR22" s="22"/>
      <c r="DLS22" s="45"/>
      <c r="DLT22" s="22"/>
      <c r="DLU22" s="45"/>
      <c r="DLV22" s="22"/>
      <c r="DLW22" s="45"/>
      <c r="DLX22" s="22"/>
      <c r="DLY22" s="45"/>
      <c r="DLZ22" s="22"/>
      <c r="DMA22" s="45"/>
      <c r="DMB22" s="22"/>
      <c r="DMC22" s="45"/>
      <c r="DMD22" s="22"/>
      <c r="DME22" s="45"/>
      <c r="DMF22" s="22"/>
      <c r="DMG22" s="45"/>
      <c r="DMH22" s="22"/>
      <c r="DMI22" s="45"/>
      <c r="DMJ22" s="22"/>
      <c r="DMK22" s="45"/>
      <c r="DML22" s="22"/>
      <c r="DMM22" s="45"/>
      <c r="DMN22" s="22"/>
      <c r="DMO22" s="45"/>
      <c r="DMP22" s="22"/>
      <c r="DMQ22" s="45"/>
      <c r="DMR22" s="22"/>
      <c r="DMS22" s="45"/>
      <c r="DMT22" s="22"/>
      <c r="DMU22" s="45"/>
      <c r="DMV22" s="22"/>
      <c r="DMW22" s="45"/>
      <c r="DMX22" s="22"/>
      <c r="DMY22" s="45"/>
      <c r="DMZ22" s="22"/>
      <c r="DNA22" s="45"/>
      <c r="DNB22" s="22"/>
      <c r="DNC22" s="45"/>
      <c r="DND22" s="22"/>
      <c r="DNE22" s="45"/>
      <c r="DNF22" s="22"/>
      <c r="DNG22" s="45"/>
      <c r="DNH22" s="22"/>
      <c r="DNI22" s="45"/>
      <c r="DNJ22" s="22"/>
      <c r="DNK22" s="45"/>
      <c r="DNL22" s="22"/>
      <c r="DNM22" s="45"/>
      <c r="DNN22" s="22"/>
      <c r="DNO22" s="45"/>
      <c r="DNP22" s="22"/>
      <c r="DNQ22" s="45"/>
      <c r="DNR22" s="22"/>
      <c r="DNS22" s="45"/>
      <c r="DNT22" s="22"/>
      <c r="DNU22" s="45"/>
      <c r="DNV22" s="22"/>
      <c r="DNW22" s="45"/>
      <c r="DNX22" s="22"/>
      <c r="DNY22" s="45"/>
      <c r="DNZ22" s="22"/>
      <c r="DOA22" s="45"/>
      <c r="DOB22" s="22"/>
      <c r="DOC22" s="45"/>
      <c r="DOD22" s="22"/>
      <c r="DOE22" s="45"/>
      <c r="DOF22" s="22"/>
      <c r="DOG22" s="45"/>
      <c r="DOH22" s="22"/>
      <c r="DOI22" s="45"/>
      <c r="DOJ22" s="22"/>
      <c r="DOK22" s="45"/>
      <c r="DOL22" s="22"/>
      <c r="DOM22" s="45"/>
      <c r="DON22" s="22"/>
      <c r="DOO22" s="45"/>
      <c r="DOP22" s="22"/>
      <c r="DOQ22" s="45"/>
      <c r="DOR22" s="22"/>
      <c r="DOS22" s="45"/>
      <c r="DOT22" s="22"/>
      <c r="DOU22" s="45"/>
      <c r="DOV22" s="22"/>
      <c r="DOW22" s="45"/>
      <c r="DOX22" s="22"/>
      <c r="DOY22" s="45"/>
      <c r="DOZ22" s="22"/>
      <c r="DPA22" s="45"/>
      <c r="DPB22" s="22"/>
      <c r="DPC22" s="45"/>
      <c r="DPD22" s="22"/>
      <c r="DPE22" s="45"/>
      <c r="DPF22" s="22"/>
      <c r="DPG22" s="45"/>
      <c r="DPH22" s="22"/>
      <c r="DPI22" s="45"/>
      <c r="DPJ22" s="22"/>
      <c r="DPK22" s="45"/>
      <c r="DPL22" s="22"/>
      <c r="DPM22" s="45"/>
      <c r="DPN22" s="22"/>
      <c r="DPO22" s="45"/>
      <c r="DPP22" s="22"/>
      <c r="DPQ22" s="45"/>
      <c r="DPR22" s="22"/>
      <c r="DPS22" s="45"/>
      <c r="DPT22" s="22"/>
      <c r="DPU22" s="45"/>
      <c r="DPV22" s="22"/>
      <c r="DPW22" s="45"/>
      <c r="DPX22" s="22"/>
      <c r="DPY22" s="45"/>
      <c r="DPZ22" s="22"/>
      <c r="DQA22" s="45"/>
      <c r="DQB22" s="22"/>
      <c r="DQC22" s="45"/>
      <c r="DQD22" s="22"/>
      <c r="DQE22" s="45"/>
      <c r="DQF22" s="22"/>
      <c r="DQG22" s="45"/>
      <c r="DQH22" s="22"/>
      <c r="DQI22" s="45"/>
      <c r="DQJ22" s="22"/>
      <c r="DQK22" s="45"/>
      <c r="DQL22" s="22"/>
      <c r="DQM22" s="45"/>
      <c r="DQN22" s="22"/>
      <c r="DQO22" s="45"/>
      <c r="DQP22" s="22"/>
      <c r="DQQ22" s="45"/>
      <c r="DQR22" s="22"/>
      <c r="DQS22" s="45"/>
      <c r="DQT22" s="22"/>
      <c r="DQU22" s="45"/>
      <c r="DQV22" s="22"/>
      <c r="DQW22" s="45"/>
      <c r="DQX22" s="22"/>
      <c r="DQY22" s="45"/>
      <c r="DQZ22" s="22"/>
      <c r="DRA22" s="45"/>
      <c r="DRB22" s="22"/>
      <c r="DRC22" s="45"/>
      <c r="DRD22" s="22"/>
      <c r="DRE22" s="45"/>
      <c r="DRF22" s="22"/>
      <c r="DRG22" s="45"/>
      <c r="DRH22" s="22"/>
      <c r="DRI22" s="45"/>
      <c r="DRJ22" s="22"/>
      <c r="DRK22" s="45"/>
      <c r="DRL22" s="22"/>
      <c r="DRM22" s="45"/>
      <c r="DRN22" s="22"/>
      <c r="DRO22" s="45"/>
      <c r="DRP22" s="22"/>
      <c r="DRQ22" s="45"/>
      <c r="DRR22" s="22"/>
      <c r="DRS22" s="45"/>
      <c r="DRT22" s="22"/>
      <c r="DRU22" s="45"/>
      <c r="DRV22" s="22"/>
      <c r="DRW22" s="45"/>
      <c r="DRX22" s="22"/>
      <c r="DRY22" s="45"/>
      <c r="DRZ22" s="22"/>
      <c r="DSA22" s="45"/>
      <c r="DSB22" s="22"/>
      <c r="DSC22" s="45"/>
      <c r="DSD22" s="22"/>
      <c r="DSE22" s="45"/>
      <c r="DSF22" s="22"/>
      <c r="DSG22" s="45"/>
      <c r="DSH22" s="22"/>
      <c r="DSI22" s="45"/>
      <c r="DSJ22" s="22"/>
      <c r="DSK22" s="45"/>
      <c r="DSL22" s="22"/>
      <c r="DSM22" s="45"/>
      <c r="DSN22" s="22"/>
      <c r="DSO22" s="45"/>
      <c r="DSP22" s="22"/>
      <c r="DSQ22" s="45"/>
      <c r="DSR22" s="22"/>
      <c r="DSS22" s="45"/>
      <c r="DST22" s="22"/>
      <c r="DSU22" s="45"/>
      <c r="DSV22" s="22"/>
      <c r="DSW22" s="45"/>
      <c r="DSX22" s="22"/>
      <c r="DSY22" s="45"/>
      <c r="DSZ22" s="22"/>
      <c r="DTA22" s="45"/>
      <c r="DTB22" s="22"/>
      <c r="DTC22" s="45"/>
      <c r="DTD22" s="22"/>
      <c r="DTE22" s="45"/>
      <c r="DTF22" s="22"/>
      <c r="DTG22" s="45"/>
      <c r="DTH22" s="22"/>
      <c r="DTI22" s="45"/>
      <c r="DTJ22" s="22"/>
      <c r="DTK22" s="45"/>
      <c r="DTL22" s="22"/>
      <c r="DTM22" s="45"/>
      <c r="DTN22" s="22"/>
      <c r="DTO22" s="45"/>
      <c r="DTP22" s="22"/>
      <c r="DTQ22" s="45"/>
      <c r="DTR22" s="22"/>
      <c r="DTS22" s="45"/>
      <c r="DTT22" s="22"/>
      <c r="DTU22" s="45"/>
      <c r="DTV22" s="22"/>
      <c r="DTW22" s="45"/>
      <c r="DTX22" s="22"/>
      <c r="DTY22" s="45"/>
      <c r="DTZ22" s="22"/>
      <c r="DUA22" s="45"/>
      <c r="DUB22" s="22"/>
      <c r="DUC22" s="45"/>
      <c r="DUD22" s="22"/>
      <c r="DUE22" s="45"/>
      <c r="DUF22" s="22"/>
      <c r="DUG22" s="45"/>
      <c r="DUH22" s="22"/>
      <c r="DUI22" s="45"/>
      <c r="DUJ22" s="22"/>
      <c r="DUK22" s="45"/>
      <c r="DUL22" s="22"/>
      <c r="DUM22" s="45"/>
      <c r="DUN22" s="22"/>
      <c r="DUO22" s="45"/>
      <c r="DUP22" s="22"/>
      <c r="DUQ22" s="45"/>
      <c r="DUR22" s="22"/>
      <c r="DUS22" s="45"/>
      <c r="DUT22" s="22"/>
      <c r="DUU22" s="45"/>
      <c r="DUV22" s="22"/>
      <c r="DUW22" s="45"/>
      <c r="DUX22" s="22"/>
      <c r="DUY22" s="45"/>
      <c r="DUZ22" s="22"/>
      <c r="DVA22" s="45"/>
      <c r="DVB22" s="22"/>
      <c r="DVC22" s="45"/>
      <c r="DVD22" s="22"/>
      <c r="DVE22" s="45"/>
      <c r="DVF22" s="22"/>
      <c r="DVG22" s="45"/>
      <c r="DVH22" s="22"/>
      <c r="DVI22" s="45"/>
      <c r="DVJ22" s="22"/>
      <c r="DVK22" s="45"/>
      <c r="DVL22" s="22"/>
      <c r="DVM22" s="45"/>
      <c r="DVN22" s="22"/>
      <c r="DVO22" s="45"/>
      <c r="DVP22" s="22"/>
      <c r="DVQ22" s="45"/>
      <c r="DVR22" s="22"/>
      <c r="DVS22" s="45"/>
      <c r="DVT22" s="22"/>
      <c r="DVU22" s="45"/>
      <c r="DVV22" s="22"/>
      <c r="DVW22" s="45"/>
      <c r="DVX22" s="22"/>
      <c r="DVY22" s="45"/>
      <c r="DVZ22" s="22"/>
      <c r="DWA22" s="45"/>
      <c r="DWB22" s="22"/>
      <c r="DWC22" s="45"/>
      <c r="DWD22" s="22"/>
      <c r="DWE22" s="45"/>
      <c r="DWF22" s="22"/>
      <c r="DWG22" s="45"/>
      <c r="DWH22" s="22"/>
      <c r="DWI22" s="45"/>
      <c r="DWJ22" s="22"/>
      <c r="DWK22" s="45"/>
      <c r="DWL22" s="22"/>
      <c r="DWM22" s="45"/>
      <c r="DWN22" s="22"/>
      <c r="DWO22" s="45"/>
      <c r="DWP22" s="22"/>
      <c r="DWQ22" s="45"/>
      <c r="DWR22" s="22"/>
      <c r="DWS22" s="45"/>
      <c r="DWT22" s="22"/>
      <c r="DWU22" s="45"/>
      <c r="DWV22" s="22"/>
      <c r="DWW22" s="45"/>
      <c r="DWX22" s="22"/>
      <c r="DWY22" s="45"/>
      <c r="DWZ22" s="22"/>
      <c r="DXA22" s="45"/>
      <c r="DXB22" s="22"/>
      <c r="DXC22" s="45"/>
      <c r="DXD22" s="22"/>
      <c r="DXE22" s="45"/>
      <c r="DXF22" s="22"/>
      <c r="DXG22" s="45"/>
      <c r="DXH22" s="22"/>
      <c r="DXI22" s="45"/>
      <c r="DXJ22" s="22"/>
      <c r="DXK22" s="45"/>
      <c r="DXL22" s="22"/>
      <c r="DXM22" s="45"/>
      <c r="DXN22" s="22"/>
      <c r="DXO22" s="45"/>
      <c r="DXP22" s="22"/>
      <c r="DXQ22" s="45"/>
      <c r="DXR22" s="22"/>
      <c r="DXS22" s="45"/>
      <c r="DXT22" s="22"/>
      <c r="DXU22" s="45"/>
      <c r="DXV22" s="22"/>
      <c r="DXW22" s="45"/>
      <c r="DXX22" s="22"/>
      <c r="DXY22" s="45"/>
      <c r="DXZ22" s="22"/>
      <c r="DYA22" s="45"/>
      <c r="DYB22" s="22"/>
      <c r="DYC22" s="45"/>
      <c r="DYD22" s="22"/>
      <c r="DYE22" s="45"/>
      <c r="DYF22" s="22"/>
      <c r="DYG22" s="45"/>
      <c r="DYH22" s="22"/>
      <c r="DYI22" s="45"/>
      <c r="DYJ22" s="22"/>
      <c r="DYK22" s="45"/>
      <c r="DYL22" s="22"/>
      <c r="DYM22" s="45"/>
      <c r="DYN22" s="22"/>
      <c r="DYO22" s="45"/>
      <c r="DYP22" s="22"/>
      <c r="DYQ22" s="45"/>
      <c r="DYR22" s="22"/>
      <c r="DYS22" s="45"/>
      <c r="DYT22" s="22"/>
      <c r="DYU22" s="45"/>
      <c r="DYV22" s="22"/>
      <c r="DYW22" s="45"/>
      <c r="DYX22" s="22"/>
      <c r="DYY22" s="45"/>
      <c r="DYZ22" s="22"/>
      <c r="DZA22" s="45"/>
      <c r="DZB22" s="22"/>
      <c r="DZC22" s="45"/>
      <c r="DZD22" s="22"/>
      <c r="DZE22" s="45"/>
      <c r="DZF22" s="22"/>
      <c r="DZG22" s="45"/>
      <c r="DZH22" s="22"/>
      <c r="DZI22" s="45"/>
      <c r="DZJ22" s="22"/>
      <c r="DZK22" s="45"/>
      <c r="DZL22" s="22"/>
      <c r="DZM22" s="45"/>
      <c r="DZN22" s="22"/>
      <c r="DZO22" s="45"/>
      <c r="DZP22" s="22"/>
      <c r="DZQ22" s="45"/>
      <c r="DZR22" s="22"/>
      <c r="DZS22" s="45"/>
      <c r="DZT22" s="22"/>
      <c r="DZU22" s="45"/>
      <c r="DZV22" s="22"/>
      <c r="DZW22" s="45"/>
      <c r="DZX22" s="22"/>
      <c r="DZY22" s="45"/>
      <c r="DZZ22" s="22"/>
      <c r="EAA22" s="45"/>
      <c r="EAB22" s="22"/>
      <c r="EAC22" s="45"/>
      <c r="EAD22" s="22"/>
      <c r="EAE22" s="45"/>
      <c r="EAF22" s="22"/>
      <c r="EAG22" s="45"/>
      <c r="EAH22" s="22"/>
      <c r="EAI22" s="45"/>
      <c r="EAJ22" s="22"/>
      <c r="EAK22" s="45"/>
      <c r="EAL22" s="22"/>
      <c r="EAM22" s="45"/>
      <c r="EAN22" s="22"/>
      <c r="EAO22" s="45"/>
      <c r="EAP22" s="22"/>
      <c r="EAQ22" s="45"/>
      <c r="EAR22" s="22"/>
      <c r="EAS22" s="45"/>
      <c r="EAT22" s="22"/>
      <c r="EAU22" s="45"/>
      <c r="EAV22" s="22"/>
      <c r="EAW22" s="45"/>
      <c r="EAX22" s="22"/>
      <c r="EAY22" s="45"/>
      <c r="EAZ22" s="22"/>
      <c r="EBA22" s="45"/>
      <c r="EBB22" s="22"/>
      <c r="EBC22" s="45"/>
      <c r="EBD22" s="22"/>
      <c r="EBE22" s="45"/>
      <c r="EBF22" s="22"/>
      <c r="EBG22" s="45"/>
      <c r="EBH22" s="22"/>
      <c r="EBI22" s="45"/>
      <c r="EBJ22" s="22"/>
      <c r="EBK22" s="45"/>
      <c r="EBL22" s="22"/>
      <c r="EBM22" s="45"/>
      <c r="EBN22" s="22"/>
      <c r="EBO22" s="45"/>
      <c r="EBP22" s="22"/>
      <c r="EBQ22" s="45"/>
      <c r="EBR22" s="22"/>
      <c r="EBS22" s="45"/>
      <c r="EBT22" s="22"/>
      <c r="EBU22" s="45"/>
      <c r="EBV22" s="22"/>
      <c r="EBW22" s="45"/>
      <c r="EBX22" s="22"/>
      <c r="EBY22" s="45"/>
      <c r="EBZ22" s="22"/>
      <c r="ECA22" s="45"/>
      <c r="ECB22" s="22"/>
      <c r="ECC22" s="45"/>
      <c r="ECD22" s="22"/>
      <c r="ECE22" s="45"/>
      <c r="ECF22" s="22"/>
      <c r="ECG22" s="45"/>
      <c r="ECH22" s="22"/>
      <c r="ECI22" s="45"/>
      <c r="ECJ22" s="22"/>
      <c r="ECK22" s="45"/>
      <c r="ECL22" s="22"/>
      <c r="ECM22" s="45"/>
      <c r="ECN22" s="22"/>
      <c r="ECO22" s="45"/>
      <c r="ECP22" s="22"/>
      <c r="ECQ22" s="45"/>
      <c r="ECR22" s="22"/>
      <c r="ECS22" s="45"/>
      <c r="ECT22" s="22"/>
      <c r="ECU22" s="45"/>
      <c r="ECV22" s="22"/>
      <c r="ECW22" s="45"/>
      <c r="ECX22" s="22"/>
      <c r="ECY22" s="45"/>
      <c r="ECZ22" s="22"/>
      <c r="EDA22" s="45"/>
      <c r="EDB22" s="22"/>
      <c r="EDC22" s="45"/>
      <c r="EDD22" s="22"/>
      <c r="EDE22" s="45"/>
      <c r="EDF22" s="22"/>
      <c r="EDG22" s="45"/>
      <c r="EDH22" s="22"/>
      <c r="EDI22" s="45"/>
      <c r="EDJ22" s="22"/>
      <c r="EDK22" s="45"/>
      <c r="EDL22" s="22"/>
      <c r="EDM22" s="45"/>
      <c r="EDN22" s="22"/>
      <c r="EDO22" s="45"/>
      <c r="EDP22" s="22"/>
      <c r="EDQ22" s="45"/>
      <c r="EDR22" s="22"/>
      <c r="EDS22" s="45"/>
      <c r="EDT22" s="22"/>
      <c r="EDU22" s="45"/>
      <c r="EDV22" s="22"/>
      <c r="EDW22" s="45"/>
      <c r="EDX22" s="22"/>
      <c r="EDY22" s="45"/>
      <c r="EDZ22" s="22"/>
      <c r="EEA22" s="45"/>
      <c r="EEB22" s="22"/>
      <c r="EEC22" s="45"/>
      <c r="EED22" s="22"/>
      <c r="EEE22" s="45"/>
      <c r="EEF22" s="22"/>
      <c r="EEG22" s="45"/>
      <c r="EEH22" s="22"/>
      <c r="EEI22" s="45"/>
      <c r="EEJ22" s="22"/>
      <c r="EEK22" s="45"/>
      <c r="EEL22" s="22"/>
      <c r="EEM22" s="45"/>
      <c r="EEN22" s="22"/>
      <c r="EEO22" s="45"/>
      <c r="EEP22" s="22"/>
      <c r="EEQ22" s="45"/>
      <c r="EER22" s="22"/>
      <c r="EES22" s="45"/>
      <c r="EET22" s="22"/>
      <c r="EEU22" s="45"/>
      <c r="EEV22" s="22"/>
      <c r="EEW22" s="45"/>
      <c r="EEX22" s="22"/>
      <c r="EEY22" s="45"/>
      <c r="EEZ22" s="22"/>
      <c r="EFA22" s="45"/>
      <c r="EFB22" s="22"/>
      <c r="EFC22" s="45"/>
      <c r="EFD22" s="22"/>
      <c r="EFE22" s="45"/>
      <c r="EFF22" s="22"/>
      <c r="EFG22" s="45"/>
      <c r="EFH22" s="22"/>
      <c r="EFI22" s="45"/>
      <c r="EFJ22" s="22"/>
      <c r="EFK22" s="45"/>
      <c r="EFL22" s="22"/>
      <c r="EFM22" s="45"/>
      <c r="EFN22" s="22"/>
      <c r="EFO22" s="45"/>
      <c r="EFP22" s="22"/>
      <c r="EFQ22" s="45"/>
      <c r="EFR22" s="22"/>
      <c r="EFS22" s="45"/>
      <c r="EFT22" s="22"/>
      <c r="EFU22" s="45"/>
      <c r="EFV22" s="22"/>
      <c r="EFW22" s="45"/>
      <c r="EFX22" s="22"/>
      <c r="EFY22" s="45"/>
      <c r="EFZ22" s="22"/>
      <c r="EGA22" s="45"/>
      <c r="EGB22" s="22"/>
      <c r="EGC22" s="45"/>
      <c r="EGD22" s="22"/>
      <c r="EGE22" s="45"/>
      <c r="EGF22" s="22"/>
      <c r="EGG22" s="45"/>
      <c r="EGH22" s="22"/>
      <c r="EGI22" s="45"/>
      <c r="EGJ22" s="22"/>
      <c r="EGK22" s="45"/>
      <c r="EGL22" s="22"/>
      <c r="EGM22" s="45"/>
      <c r="EGN22" s="22"/>
      <c r="EGO22" s="45"/>
      <c r="EGP22" s="22"/>
      <c r="EGQ22" s="45"/>
      <c r="EGR22" s="22"/>
      <c r="EGS22" s="45"/>
      <c r="EGT22" s="22"/>
      <c r="EGU22" s="45"/>
      <c r="EGV22" s="22"/>
      <c r="EGW22" s="45"/>
      <c r="EGX22" s="22"/>
      <c r="EGY22" s="45"/>
      <c r="EGZ22" s="22"/>
      <c r="EHA22" s="45"/>
      <c r="EHB22" s="22"/>
      <c r="EHC22" s="45"/>
      <c r="EHD22" s="22"/>
      <c r="EHE22" s="45"/>
      <c r="EHF22" s="22"/>
      <c r="EHG22" s="45"/>
      <c r="EHH22" s="22"/>
      <c r="EHI22" s="45"/>
      <c r="EHJ22" s="22"/>
      <c r="EHK22" s="45"/>
      <c r="EHL22" s="22"/>
      <c r="EHM22" s="45"/>
      <c r="EHN22" s="22"/>
      <c r="EHO22" s="45"/>
      <c r="EHP22" s="22"/>
      <c r="EHQ22" s="45"/>
      <c r="EHR22" s="22"/>
      <c r="EHS22" s="45"/>
      <c r="EHT22" s="22"/>
      <c r="EHU22" s="45"/>
      <c r="EHV22" s="22"/>
      <c r="EHW22" s="45"/>
      <c r="EHX22" s="22"/>
      <c r="EHY22" s="45"/>
      <c r="EHZ22" s="22"/>
      <c r="EIA22" s="45"/>
      <c r="EIB22" s="22"/>
      <c r="EIC22" s="45"/>
      <c r="EID22" s="22"/>
      <c r="EIE22" s="45"/>
      <c r="EIF22" s="22"/>
      <c r="EIG22" s="45"/>
      <c r="EIH22" s="22"/>
      <c r="EII22" s="45"/>
      <c r="EIJ22" s="22"/>
      <c r="EIK22" s="45"/>
      <c r="EIL22" s="22"/>
      <c r="EIM22" s="45"/>
      <c r="EIN22" s="22"/>
      <c r="EIO22" s="45"/>
      <c r="EIP22" s="22"/>
      <c r="EIQ22" s="45"/>
      <c r="EIR22" s="22"/>
      <c r="EIS22" s="45"/>
      <c r="EIT22" s="22"/>
      <c r="EIU22" s="45"/>
      <c r="EIV22" s="22"/>
      <c r="EIW22" s="45"/>
      <c r="EIX22" s="22"/>
      <c r="EIY22" s="45"/>
      <c r="EIZ22" s="22"/>
      <c r="EJA22" s="45"/>
      <c r="EJB22" s="22"/>
      <c r="EJC22" s="45"/>
      <c r="EJD22" s="22"/>
      <c r="EJE22" s="45"/>
      <c r="EJF22" s="22"/>
      <c r="EJG22" s="45"/>
      <c r="EJH22" s="22"/>
      <c r="EJI22" s="45"/>
      <c r="EJJ22" s="22"/>
      <c r="EJK22" s="45"/>
      <c r="EJL22" s="22"/>
      <c r="EJM22" s="45"/>
      <c r="EJN22" s="22"/>
      <c r="EJO22" s="45"/>
      <c r="EJP22" s="22"/>
      <c r="EJQ22" s="45"/>
      <c r="EJR22" s="22"/>
      <c r="EJS22" s="45"/>
      <c r="EJT22" s="22"/>
      <c r="EJU22" s="45"/>
      <c r="EJV22" s="22"/>
      <c r="EJW22" s="45"/>
      <c r="EJX22" s="22"/>
      <c r="EJY22" s="45"/>
      <c r="EJZ22" s="22"/>
      <c r="EKA22" s="45"/>
      <c r="EKB22" s="22"/>
      <c r="EKC22" s="45"/>
      <c r="EKD22" s="22"/>
      <c r="EKE22" s="45"/>
      <c r="EKF22" s="22"/>
      <c r="EKG22" s="45"/>
      <c r="EKH22" s="22"/>
      <c r="EKI22" s="45"/>
      <c r="EKJ22" s="22"/>
      <c r="EKK22" s="45"/>
      <c r="EKL22" s="22"/>
      <c r="EKM22" s="45"/>
      <c r="EKN22" s="22"/>
      <c r="EKO22" s="45"/>
      <c r="EKP22" s="22"/>
      <c r="EKQ22" s="45"/>
      <c r="EKR22" s="22"/>
      <c r="EKS22" s="45"/>
      <c r="EKT22" s="22"/>
      <c r="EKU22" s="45"/>
      <c r="EKV22" s="22"/>
      <c r="EKW22" s="45"/>
      <c r="EKX22" s="22"/>
      <c r="EKY22" s="45"/>
      <c r="EKZ22" s="22"/>
      <c r="ELA22" s="45"/>
      <c r="ELB22" s="22"/>
      <c r="ELC22" s="45"/>
      <c r="ELD22" s="22"/>
      <c r="ELE22" s="45"/>
      <c r="ELF22" s="22"/>
      <c r="ELG22" s="45"/>
      <c r="ELH22" s="22"/>
      <c r="ELI22" s="45"/>
      <c r="ELJ22" s="22"/>
      <c r="ELK22" s="45"/>
      <c r="ELL22" s="22"/>
      <c r="ELM22" s="45"/>
      <c r="ELN22" s="22"/>
      <c r="ELO22" s="45"/>
      <c r="ELP22" s="22"/>
      <c r="ELQ22" s="45"/>
      <c r="ELR22" s="22"/>
      <c r="ELS22" s="45"/>
      <c r="ELT22" s="22"/>
      <c r="ELU22" s="45"/>
      <c r="ELV22" s="22"/>
      <c r="ELW22" s="45"/>
      <c r="ELX22" s="22"/>
      <c r="ELY22" s="45"/>
      <c r="ELZ22" s="22"/>
      <c r="EMA22" s="45"/>
      <c r="EMB22" s="22"/>
      <c r="EMC22" s="45"/>
      <c r="EMD22" s="22"/>
      <c r="EME22" s="45"/>
      <c r="EMF22" s="22"/>
      <c r="EMG22" s="45"/>
      <c r="EMH22" s="22"/>
      <c r="EMI22" s="45"/>
      <c r="EMJ22" s="22"/>
      <c r="EMK22" s="45"/>
      <c r="EML22" s="22"/>
      <c r="EMM22" s="45"/>
      <c r="EMN22" s="22"/>
      <c r="EMO22" s="45"/>
      <c r="EMP22" s="22"/>
      <c r="EMQ22" s="45"/>
      <c r="EMR22" s="22"/>
      <c r="EMS22" s="45"/>
      <c r="EMT22" s="22"/>
      <c r="EMU22" s="45"/>
      <c r="EMV22" s="22"/>
      <c r="EMW22" s="45"/>
      <c r="EMX22" s="22"/>
      <c r="EMY22" s="45"/>
      <c r="EMZ22" s="22"/>
      <c r="ENA22" s="45"/>
      <c r="ENB22" s="22"/>
      <c r="ENC22" s="45"/>
      <c r="END22" s="22"/>
      <c r="ENE22" s="45"/>
      <c r="ENF22" s="22"/>
      <c r="ENG22" s="45"/>
      <c r="ENH22" s="22"/>
      <c r="ENI22" s="45"/>
      <c r="ENJ22" s="22"/>
      <c r="ENK22" s="45"/>
      <c r="ENL22" s="22"/>
      <c r="ENM22" s="45"/>
      <c r="ENN22" s="22"/>
      <c r="ENO22" s="45"/>
      <c r="ENP22" s="22"/>
      <c r="ENQ22" s="45"/>
      <c r="ENR22" s="22"/>
      <c r="ENS22" s="45"/>
      <c r="ENT22" s="22"/>
      <c r="ENU22" s="45"/>
      <c r="ENV22" s="22"/>
      <c r="ENW22" s="45"/>
      <c r="ENX22" s="22"/>
      <c r="ENY22" s="45"/>
      <c r="ENZ22" s="22"/>
      <c r="EOA22" s="45"/>
      <c r="EOB22" s="22"/>
      <c r="EOC22" s="45"/>
      <c r="EOD22" s="22"/>
      <c r="EOE22" s="45"/>
      <c r="EOF22" s="22"/>
      <c r="EOG22" s="45"/>
      <c r="EOH22" s="22"/>
      <c r="EOI22" s="45"/>
      <c r="EOJ22" s="22"/>
      <c r="EOK22" s="45"/>
      <c r="EOL22" s="22"/>
      <c r="EOM22" s="45"/>
      <c r="EON22" s="22"/>
      <c r="EOO22" s="45"/>
      <c r="EOP22" s="22"/>
      <c r="EOQ22" s="45"/>
      <c r="EOR22" s="22"/>
      <c r="EOS22" s="45"/>
      <c r="EOT22" s="22"/>
      <c r="EOU22" s="45"/>
      <c r="EOV22" s="22"/>
      <c r="EOW22" s="45"/>
      <c r="EOX22" s="22"/>
      <c r="EOY22" s="45"/>
      <c r="EOZ22" s="22"/>
      <c r="EPA22" s="45"/>
      <c r="EPB22" s="22"/>
      <c r="EPC22" s="45"/>
      <c r="EPD22" s="22"/>
      <c r="EPE22" s="45"/>
      <c r="EPF22" s="22"/>
      <c r="EPG22" s="45"/>
      <c r="EPH22" s="22"/>
      <c r="EPI22" s="45"/>
      <c r="EPJ22" s="22"/>
      <c r="EPK22" s="45"/>
      <c r="EPL22" s="22"/>
      <c r="EPM22" s="45"/>
      <c r="EPN22" s="22"/>
      <c r="EPO22" s="45"/>
      <c r="EPP22" s="22"/>
      <c r="EPQ22" s="45"/>
      <c r="EPR22" s="22"/>
      <c r="EPS22" s="45"/>
      <c r="EPT22" s="22"/>
      <c r="EPU22" s="45"/>
      <c r="EPV22" s="22"/>
      <c r="EPW22" s="45"/>
      <c r="EPX22" s="22"/>
      <c r="EPY22" s="45"/>
      <c r="EPZ22" s="22"/>
      <c r="EQA22" s="45"/>
      <c r="EQB22" s="22"/>
      <c r="EQC22" s="45"/>
      <c r="EQD22" s="22"/>
      <c r="EQE22" s="45"/>
      <c r="EQF22" s="22"/>
      <c r="EQG22" s="45"/>
      <c r="EQH22" s="22"/>
      <c r="EQI22" s="45"/>
      <c r="EQJ22" s="22"/>
      <c r="EQK22" s="45"/>
      <c r="EQL22" s="22"/>
      <c r="EQM22" s="45"/>
      <c r="EQN22" s="22"/>
      <c r="EQO22" s="45"/>
      <c r="EQP22" s="22"/>
      <c r="EQQ22" s="45"/>
      <c r="EQR22" s="22"/>
      <c r="EQS22" s="45"/>
      <c r="EQT22" s="22"/>
      <c r="EQU22" s="45"/>
      <c r="EQV22" s="22"/>
      <c r="EQW22" s="45"/>
      <c r="EQX22" s="22"/>
      <c r="EQY22" s="45"/>
      <c r="EQZ22" s="22"/>
      <c r="ERA22" s="45"/>
      <c r="ERB22" s="22"/>
      <c r="ERC22" s="45"/>
      <c r="ERD22" s="22"/>
      <c r="ERE22" s="45"/>
      <c r="ERF22" s="22"/>
      <c r="ERG22" s="45"/>
      <c r="ERH22" s="22"/>
      <c r="ERI22" s="45"/>
      <c r="ERJ22" s="22"/>
      <c r="ERK22" s="45"/>
      <c r="ERL22" s="22"/>
      <c r="ERM22" s="45"/>
      <c r="ERN22" s="22"/>
      <c r="ERO22" s="45"/>
      <c r="ERP22" s="22"/>
      <c r="ERQ22" s="45"/>
      <c r="ERR22" s="22"/>
      <c r="ERS22" s="45"/>
      <c r="ERT22" s="22"/>
      <c r="ERU22" s="45"/>
      <c r="ERV22" s="22"/>
      <c r="ERW22" s="45"/>
      <c r="ERX22" s="22"/>
      <c r="ERY22" s="45"/>
      <c r="ERZ22" s="22"/>
      <c r="ESA22" s="45"/>
      <c r="ESB22" s="22"/>
      <c r="ESC22" s="45"/>
      <c r="ESD22" s="22"/>
      <c r="ESE22" s="45"/>
      <c r="ESF22" s="22"/>
      <c r="ESG22" s="45"/>
      <c r="ESH22" s="22"/>
      <c r="ESI22" s="45"/>
      <c r="ESJ22" s="22"/>
      <c r="ESK22" s="45"/>
      <c r="ESL22" s="22"/>
      <c r="ESM22" s="45"/>
      <c r="ESN22" s="22"/>
      <c r="ESO22" s="45"/>
      <c r="ESP22" s="22"/>
      <c r="ESQ22" s="45"/>
      <c r="ESR22" s="22"/>
      <c r="ESS22" s="45"/>
      <c r="EST22" s="22"/>
      <c r="ESU22" s="45"/>
      <c r="ESV22" s="22"/>
      <c r="ESW22" s="45"/>
      <c r="ESX22" s="22"/>
      <c r="ESY22" s="45"/>
      <c r="ESZ22" s="22"/>
      <c r="ETA22" s="45"/>
      <c r="ETB22" s="22"/>
      <c r="ETC22" s="45"/>
      <c r="ETD22" s="22"/>
      <c r="ETE22" s="45"/>
      <c r="ETF22" s="22"/>
      <c r="ETG22" s="45"/>
      <c r="ETH22" s="22"/>
      <c r="ETI22" s="45"/>
      <c r="ETJ22" s="22"/>
      <c r="ETK22" s="45"/>
      <c r="ETL22" s="22"/>
      <c r="ETM22" s="45"/>
      <c r="ETN22" s="22"/>
      <c r="ETO22" s="45"/>
      <c r="ETP22" s="22"/>
      <c r="ETQ22" s="45"/>
      <c r="ETR22" s="22"/>
      <c r="ETS22" s="45"/>
      <c r="ETT22" s="22"/>
      <c r="ETU22" s="45"/>
      <c r="ETV22" s="22"/>
      <c r="ETW22" s="45"/>
      <c r="ETX22" s="22"/>
      <c r="ETY22" s="45"/>
      <c r="ETZ22" s="22"/>
      <c r="EUA22" s="45"/>
      <c r="EUB22" s="22"/>
      <c r="EUC22" s="45"/>
      <c r="EUD22" s="22"/>
      <c r="EUE22" s="45"/>
      <c r="EUF22" s="22"/>
      <c r="EUG22" s="45"/>
      <c r="EUH22" s="22"/>
      <c r="EUI22" s="45"/>
      <c r="EUJ22" s="22"/>
      <c r="EUK22" s="45"/>
      <c r="EUL22" s="22"/>
      <c r="EUM22" s="45"/>
      <c r="EUN22" s="22"/>
      <c r="EUO22" s="45"/>
      <c r="EUP22" s="22"/>
      <c r="EUQ22" s="45"/>
      <c r="EUR22" s="22"/>
      <c r="EUS22" s="45"/>
      <c r="EUT22" s="22"/>
      <c r="EUU22" s="45"/>
      <c r="EUV22" s="22"/>
      <c r="EUW22" s="45"/>
      <c r="EUX22" s="22"/>
      <c r="EUY22" s="45"/>
      <c r="EUZ22" s="22"/>
      <c r="EVA22" s="45"/>
      <c r="EVB22" s="22"/>
      <c r="EVC22" s="45"/>
      <c r="EVD22" s="22"/>
      <c r="EVE22" s="45"/>
      <c r="EVF22" s="22"/>
      <c r="EVG22" s="45"/>
      <c r="EVH22" s="22"/>
      <c r="EVI22" s="45"/>
      <c r="EVJ22" s="22"/>
      <c r="EVK22" s="45"/>
      <c r="EVL22" s="22"/>
      <c r="EVM22" s="45"/>
      <c r="EVN22" s="22"/>
      <c r="EVO22" s="45"/>
      <c r="EVP22" s="22"/>
      <c r="EVQ22" s="45"/>
      <c r="EVR22" s="22"/>
      <c r="EVS22" s="45"/>
      <c r="EVT22" s="22"/>
      <c r="EVU22" s="45"/>
      <c r="EVV22" s="22"/>
      <c r="EVW22" s="45"/>
      <c r="EVX22" s="22"/>
      <c r="EVY22" s="45"/>
      <c r="EVZ22" s="22"/>
      <c r="EWA22" s="45"/>
      <c r="EWB22" s="22"/>
      <c r="EWC22" s="45"/>
      <c r="EWD22" s="22"/>
      <c r="EWE22" s="45"/>
      <c r="EWF22" s="22"/>
      <c r="EWG22" s="45"/>
      <c r="EWH22" s="22"/>
      <c r="EWI22" s="45"/>
      <c r="EWJ22" s="22"/>
      <c r="EWK22" s="45"/>
      <c r="EWL22" s="22"/>
      <c r="EWM22" s="45"/>
      <c r="EWN22" s="22"/>
      <c r="EWO22" s="45"/>
      <c r="EWP22" s="22"/>
      <c r="EWQ22" s="45"/>
      <c r="EWR22" s="22"/>
      <c r="EWS22" s="45"/>
      <c r="EWT22" s="22"/>
      <c r="EWU22" s="45"/>
      <c r="EWV22" s="22"/>
      <c r="EWW22" s="45"/>
      <c r="EWX22" s="22"/>
      <c r="EWY22" s="45"/>
      <c r="EWZ22" s="22"/>
      <c r="EXA22" s="45"/>
      <c r="EXB22" s="22"/>
      <c r="EXC22" s="45"/>
      <c r="EXD22" s="22"/>
      <c r="EXE22" s="45"/>
      <c r="EXF22" s="22"/>
      <c r="EXG22" s="45"/>
      <c r="EXH22" s="22"/>
      <c r="EXI22" s="45"/>
      <c r="EXJ22" s="22"/>
      <c r="EXK22" s="45"/>
      <c r="EXL22" s="22"/>
      <c r="EXM22" s="45"/>
      <c r="EXN22" s="22"/>
      <c r="EXO22" s="45"/>
      <c r="EXP22" s="22"/>
      <c r="EXQ22" s="45"/>
      <c r="EXR22" s="22"/>
      <c r="EXS22" s="45"/>
      <c r="EXT22" s="22"/>
      <c r="EXU22" s="45"/>
      <c r="EXV22" s="22"/>
      <c r="EXW22" s="45"/>
      <c r="EXX22" s="22"/>
      <c r="EXY22" s="45"/>
      <c r="EXZ22" s="22"/>
      <c r="EYA22" s="45"/>
      <c r="EYB22" s="22"/>
      <c r="EYC22" s="45"/>
      <c r="EYD22" s="22"/>
      <c r="EYE22" s="45"/>
      <c r="EYF22" s="22"/>
      <c r="EYG22" s="45"/>
      <c r="EYH22" s="22"/>
      <c r="EYI22" s="45"/>
      <c r="EYJ22" s="22"/>
      <c r="EYK22" s="45"/>
      <c r="EYL22" s="22"/>
      <c r="EYM22" s="45"/>
      <c r="EYN22" s="22"/>
      <c r="EYO22" s="45"/>
      <c r="EYP22" s="22"/>
      <c r="EYQ22" s="45"/>
      <c r="EYR22" s="22"/>
      <c r="EYS22" s="45"/>
      <c r="EYT22" s="22"/>
      <c r="EYU22" s="45"/>
      <c r="EYV22" s="22"/>
      <c r="EYW22" s="45"/>
      <c r="EYX22" s="22"/>
      <c r="EYY22" s="45"/>
      <c r="EYZ22" s="22"/>
      <c r="EZA22" s="45"/>
      <c r="EZB22" s="22"/>
      <c r="EZC22" s="45"/>
      <c r="EZD22" s="22"/>
      <c r="EZE22" s="45"/>
      <c r="EZF22" s="22"/>
      <c r="EZG22" s="45"/>
      <c r="EZH22" s="22"/>
      <c r="EZI22" s="45"/>
      <c r="EZJ22" s="22"/>
      <c r="EZK22" s="45"/>
      <c r="EZL22" s="22"/>
      <c r="EZM22" s="45"/>
      <c r="EZN22" s="22"/>
      <c r="EZO22" s="45"/>
      <c r="EZP22" s="22"/>
      <c r="EZQ22" s="45"/>
      <c r="EZR22" s="22"/>
      <c r="EZS22" s="45"/>
      <c r="EZT22" s="22"/>
      <c r="EZU22" s="45"/>
      <c r="EZV22" s="22"/>
      <c r="EZW22" s="45"/>
      <c r="EZX22" s="22"/>
      <c r="EZY22" s="45"/>
      <c r="EZZ22" s="22"/>
      <c r="FAA22" s="45"/>
      <c r="FAB22" s="22"/>
      <c r="FAC22" s="45"/>
      <c r="FAD22" s="22"/>
      <c r="FAE22" s="45"/>
      <c r="FAF22" s="22"/>
      <c r="FAG22" s="45"/>
      <c r="FAH22" s="22"/>
      <c r="FAI22" s="45"/>
      <c r="FAJ22" s="22"/>
      <c r="FAK22" s="45"/>
      <c r="FAL22" s="22"/>
      <c r="FAM22" s="45"/>
      <c r="FAN22" s="22"/>
      <c r="FAO22" s="45"/>
      <c r="FAP22" s="22"/>
      <c r="FAQ22" s="45"/>
      <c r="FAR22" s="22"/>
      <c r="FAS22" s="45"/>
      <c r="FAT22" s="22"/>
      <c r="FAU22" s="45"/>
      <c r="FAV22" s="22"/>
      <c r="FAW22" s="45"/>
      <c r="FAX22" s="22"/>
      <c r="FAY22" s="45"/>
      <c r="FAZ22" s="22"/>
      <c r="FBA22" s="45"/>
      <c r="FBB22" s="22"/>
      <c r="FBC22" s="45"/>
      <c r="FBD22" s="22"/>
      <c r="FBE22" s="45"/>
      <c r="FBF22" s="22"/>
      <c r="FBG22" s="45"/>
      <c r="FBH22" s="22"/>
      <c r="FBI22" s="45"/>
      <c r="FBJ22" s="22"/>
      <c r="FBK22" s="45"/>
      <c r="FBL22" s="22"/>
      <c r="FBM22" s="45"/>
      <c r="FBN22" s="22"/>
      <c r="FBO22" s="45"/>
      <c r="FBP22" s="22"/>
      <c r="FBQ22" s="45"/>
      <c r="FBR22" s="22"/>
      <c r="FBS22" s="45"/>
      <c r="FBT22" s="22"/>
      <c r="FBU22" s="45"/>
      <c r="FBV22" s="22"/>
      <c r="FBW22" s="45"/>
      <c r="FBX22" s="22"/>
      <c r="FBY22" s="45"/>
      <c r="FBZ22" s="22"/>
      <c r="FCA22" s="45"/>
      <c r="FCB22" s="22"/>
      <c r="FCC22" s="45"/>
      <c r="FCD22" s="22"/>
      <c r="FCE22" s="45"/>
      <c r="FCF22" s="22"/>
      <c r="FCG22" s="45"/>
      <c r="FCH22" s="22"/>
      <c r="FCI22" s="45"/>
      <c r="FCJ22" s="22"/>
      <c r="FCK22" s="45"/>
      <c r="FCL22" s="22"/>
      <c r="FCM22" s="45"/>
      <c r="FCN22" s="22"/>
      <c r="FCO22" s="45"/>
      <c r="FCP22" s="22"/>
      <c r="FCQ22" s="45"/>
      <c r="FCR22" s="22"/>
      <c r="FCS22" s="45"/>
      <c r="FCT22" s="22"/>
      <c r="FCU22" s="45"/>
      <c r="FCV22" s="22"/>
      <c r="FCW22" s="45"/>
      <c r="FCX22" s="22"/>
      <c r="FCY22" s="45"/>
      <c r="FCZ22" s="22"/>
      <c r="FDA22" s="45"/>
      <c r="FDB22" s="22"/>
      <c r="FDC22" s="45"/>
      <c r="FDD22" s="22"/>
      <c r="FDE22" s="45"/>
      <c r="FDF22" s="22"/>
      <c r="FDG22" s="45"/>
      <c r="FDH22" s="22"/>
      <c r="FDI22" s="45"/>
      <c r="FDJ22" s="22"/>
      <c r="FDK22" s="45"/>
      <c r="FDL22" s="22"/>
      <c r="FDM22" s="45"/>
      <c r="FDN22" s="22"/>
      <c r="FDO22" s="45"/>
      <c r="FDP22" s="22"/>
      <c r="FDQ22" s="45"/>
      <c r="FDR22" s="22"/>
      <c r="FDS22" s="45"/>
      <c r="FDT22" s="22"/>
      <c r="FDU22" s="45"/>
      <c r="FDV22" s="22"/>
      <c r="FDW22" s="45"/>
      <c r="FDX22" s="22"/>
      <c r="FDY22" s="45"/>
      <c r="FDZ22" s="22"/>
      <c r="FEA22" s="45"/>
      <c r="FEB22" s="22"/>
      <c r="FEC22" s="45"/>
      <c r="FED22" s="22"/>
      <c r="FEE22" s="45"/>
      <c r="FEF22" s="22"/>
      <c r="FEG22" s="45"/>
      <c r="FEH22" s="22"/>
      <c r="FEI22" s="45"/>
      <c r="FEJ22" s="22"/>
      <c r="FEK22" s="45"/>
      <c r="FEL22" s="22"/>
      <c r="FEM22" s="45"/>
      <c r="FEN22" s="22"/>
      <c r="FEO22" s="45"/>
      <c r="FEP22" s="22"/>
      <c r="FEQ22" s="45"/>
      <c r="FER22" s="22"/>
      <c r="FES22" s="45"/>
      <c r="FET22" s="22"/>
      <c r="FEU22" s="45"/>
      <c r="FEV22" s="22"/>
      <c r="FEW22" s="45"/>
      <c r="FEX22" s="22"/>
      <c r="FEY22" s="45"/>
      <c r="FEZ22" s="22"/>
      <c r="FFA22" s="45"/>
      <c r="FFB22" s="22"/>
      <c r="FFC22" s="45"/>
      <c r="FFD22" s="22"/>
      <c r="FFE22" s="45"/>
      <c r="FFF22" s="22"/>
      <c r="FFG22" s="45"/>
      <c r="FFH22" s="22"/>
      <c r="FFI22" s="45"/>
      <c r="FFJ22" s="22"/>
      <c r="FFK22" s="45"/>
      <c r="FFL22" s="22"/>
      <c r="FFM22" s="45"/>
      <c r="FFN22" s="22"/>
      <c r="FFO22" s="45"/>
      <c r="FFP22" s="22"/>
      <c r="FFQ22" s="45"/>
      <c r="FFR22" s="22"/>
      <c r="FFS22" s="45"/>
      <c r="FFT22" s="22"/>
      <c r="FFU22" s="45"/>
      <c r="FFV22" s="22"/>
      <c r="FFW22" s="45"/>
      <c r="FFX22" s="22"/>
      <c r="FFY22" s="45"/>
      <c r="FFZ22" s="22"/>
      <c r="FGA22" s="45"/>
      <c r="FGB22" s="22"/>
      <c r="FGC22" s="45"/>
      <c r="FGD22" s="22"/>
      <c r="FGE22" s="45"/>
      <c r="FGF22" s="22"/>
      <c r="FGG22" s="45"/>
      <c r="FGH22" s="22"/>
      <c r="FGI22" s="45"/>
      <c r="FGJ22" s="22"/>
      <c r="FGK22" s="45"/>
      <c r="FGL22" s="22"/>
      <c r="FGM22" s="45"/>
      <c r="FGN22" s="22"/>
      <c r="FGO22" s="45"/>
      <c r="FGP22" s="22"/>
      <c r="FGQ22" s="45"/>
      <c r="FGR22" s="22"/>
      <c r="FGS22" s="45"/>
      <c r="FGT22" s="22"/>
      <c r="FGU22" s="45"/>
      <c r="FGV22" s="22"/>
      <c r="FGW22" s="45"/>
      <c r="FGX22" s="22"/>
      <c r="FGY22" s="45"/>
      <c r="FGZ22" s="22"/>
      <c r="FHA22" s="45"/>
      <c r="FHB22" s="22"/>
      <c r="FHC22" s="45"/>
      <c r="FHD22" s="22"/>
      <c r="FHE22" s="45"/>
      <c r="FHF22" s="22"/>
      <c r="FHG22" s="45"/>
      <c r="FHH22" s="22"/>
      <c r="FHI22" s="45"/>
      <c r="FHJ22" s="22"/>
      <c r="FHK22" s="45"/>
      <c r="FHL22" s="22"/>
      <c r="FHM22" s="45"/>
      <c r="FHN22" s="22"/>
      <c r="FHO22" s="45"/>
      <c r="FHP22" s="22"/>
      <c r="FHQ22" s="45"/>
      <c r="FHR22" s="22"/>
      <c r="FHS22" s="45"/>
      <c r="FHT22" s="22"/>
      <c r="FHU22" s="45"/>
      <c r="FHV22" s="22"/>
      <c r="FHW22" s="45"/>
      <c r="FHX22" s="22"/>
      <c r="FHY22" s="45"/>
      <c r="FHZ22" s="22"/>
      <c r="FIA22" s="45"/>
      <c r="FIB22" s="22"/>
      <c r="FIC22" s="45"/>
      <c r="FID22" s="22"/>
      <c r="FIE22" s="45"/>
      <c r="FIF22" s="22"/>
      <c r="FIG22" s="45"/>
      <c r="FIH22" s="22"/>
      <c r="FII22" s="45"/>
      <c r="FIJ22" s="22"/>
      <c r="FIK22" s="45"/>
      <c r="FIL22" s="22"/>
      <c r="FIM22" s="45"/>
      <c r="FIN22" s="22"/>
      <c r="FIO22" s="45"/>
      <c r="FIP22" s="22"/>
      <c r="FIQ22" s="45"/>
      <c r="FIR22" s="22"/>
      <c r="FIS22" s="45"/>
      <c r="FIT22" s="22"/>
      <c r="FIU22" s="45"/>
      <c r="FIV22" s="22"/>
      <c r="FIW22" s="45"/>
      <c r="FIX22" s="22"/>
      <c r="FIY22" s="45"/>
      <c r="FIZ22" s="22"/>
      <c r="FJA22" s="45"/>
      <c r="FJB22" s="22"/>
      <c r="FJC22" s="45"/>
      <c r="FJD22" s="22"/>
      <c r="FJE22" s="45"/>
      <c r="FJF22" s="22"/>
      <c r="FJG22" s="45"/>
      <c r="FJH22" s="22"/>
      <c r="FJI22" s="45"/>
      <c r="FJJ22" s="22"/>
      <c r="FJK22" s="45"/>
      <c r="FJL22" s="22"/>
      <c r="FJM22" s="45"/>
      <c r="FJN22" s="22"/>
      <c r="FJO22" s="45"/>
      <c r="FJP22" s="22"/>
      <c r="FJQ22" s="45"/>
      <c r="FJR22" s="22"/>
      <c r="FJS22" s="45"/>
      <c r="FJT22" s="22"/>
      <c r="FJU22" s="45"/>
      <c r="FJV22" s="22"/>
      <c r="FJW22" s="45"/>
      <c r="FJX22" s="22"/>
      <c r="FJY22" s="45"/>
      <c r="FJZ22" s="22"/>
      <c r="FKA22" s="45"/>
      <c r="FKB22" s="22"/>
      <c r="FKC22" s="45"/>
      <c r="FKD22" s="22"/>
      <c r="FKE22" s="45"/>
      <c r="FKF22" s="22"/>
      <c r="FKG22" s="45"/>
      <c r="FKH22" s="22"/>
      <c r="FKI22" s="45"/>
      <c r="FKJ22" s="22"/>
      <c r="FKK22" s="45"/>
      <c r="FKL22" s="22"/>
      <c r="FKM22" s="45"/>
      <c r="FKN22" s="22"/>
      <c r="FKO22" s="45"/>
      <c r="FKP22" s="22"/>
      <c r="FKQ22" s="45"/>
      <c r="FKR22" s="22"/>
      <c r="FKS22" s="45"/>
      <c r="FKT22" s="22"/>
      <c r="FKU22" s="45"/>
      <c r="FKV22" s="22"/>
      <c r="FKW22" s="45"/>
      <c r="FKX22" s="22"/>
      <c r="FKY22" s="45"/>
      <c r="FKZ22" s="22"/>
      <c r="FLA22" s="45"/>
      <c r="FLB22" s="22"/>
      <c r="FLC22" s="45"/>
      <c r="FLD22" s="22"/>
      <c r="FLE22" s="45"/>
      <c r="FLF22" s="22"/>
      <c r="FLG22" s="45"/>
      <c r="FLH22" s="22"/>
      <c r="FLI22" s="45"/>
      <c r="FLJ22" s="22"/>
      <c r="FLK22" s="45"/>
      <c r="FLL22" s="22"/>
      <c r="FLM22" s="45"/>
      <c r="FLN22" s="22"/>
      <c r="FLO22" s="45"/>
      <c r="FLP22" s="22"/>
      <c r="FLQ22" s="45"/>
      <c r="FLR22" s="22"/>
      <c r="FLS22" s="45"/>
      <c r="FLT22" s="22"/>
      <c r="FLU22" s="45"/>
      <c r="FLV22" s="22"/>
      <c r="FLW22" s="45"/>
      <c r="FLX22" s="22"/>
      <c r="FLY22" s="45"/>
      <c r="FLZ22" s="22"/>
      <c r="FMA22" s="45"/>
      <c r="FMB22" s="22"/>
      <c r="FMC22" s="45"/>
      <c r="FMD22" s="22"/>
      <c r="FME22" s="45"/>
      <c r="FMF22" s="22"/>
      <c r="FMG22" s="45"/>
      <c r="FMH22" s="22"/>
      <c r="FMI22" s="45"/>
      <c r="FMJ22" s="22"/>
      <c r="FMK22" s="45"/>
      <c r="FML22" s="22"/>
      <c r="FMM22" s="45"/>
      <c r="FMN22" s="22"/>
      <c r="FMO22" s="45"/>
      <c r="FMP22" s="22"/>
      <c r="FMQ22" s="45"/>
      <c r="FMR22" s="22"/>
      <c r="FMS22" s="45"/>
      <c r="FMT22" s="22"/>
      <c r="FMU22" s="45"/>
      <c r="FMV22" s="22"/>
      <c r="FMW22" s="45"/>
      <c r="FMX22" s="22"/>
      <c r="FMY22" s="45"/>
      <c r="FMZ22" s="22"/>
      <c r="FNA22" s="45"/>
      <c r="FNB22" s="22"/>
      <c r="FNC22" s="45"/>
      <c r="FND22" s="22"/>
      <c r="FNE22" s="45"/>
      <c r="FNF22" s="22"/>
      <c r="FNG22" s="45"/>
      <c r="FNH22" s="22"/>
      <c r="FNI22" s="45"/>
      <c r="FNJ22" s="22"/>
      <c r="FNK22" s="45"/>
      <c r="FNL22" s="22"/>
      <c r="FNM22" s="45"/>
      <c r="FNN22" s="22"/>
      <c r="FNO22" s="45"/>
      <c r="FNP22" s="22"/>
      <c r="FNQ22" s="45"/>
      <c r="FNR22" s="22"/>
      <c r="FNS22" s="45"/>
      <c r="FNT22" s="22"/>
      <c r="FNU22" s="45"/>
      <c r="FNV22" s="22"/>
      <c r="FNW22" s="45"/>
      <c r="FNX22" s="22"/>
      <c r="FNY22" s="45"/>
      <c r="FNZ22" s="22"/>
      <c r="FOA22" s="45"/>
      <c r="FOB22" s="22"/>
      <c r="FOC22" s="45"/>
      <c r="FOD22" s="22"/>
      <c r="FOE22" s="45"/>
      <c r="FOF22" s="22"/>
      <c r="FOG22" s="45"/>
      <c r="FOH22" s="22"/>
      <c r="FOI22" s="45"/>
      <c r="FOJ22" s="22"/>
      <c r="FOK22" s="45"/>
      <c r="FOL22" s="22"/>
      <c r="FOM22" s="45"/>
      <c r="FON22" s="22"/>
      <c r="FOO22" s="45"/>
      <c r="FOP22" s="22"/>
      <c r="FOQ22" s="45"/>
      <c r="FOR22" s="22"/>
      <c r="FOS22" s="45"/>
      <c r="FOT22" s="22"/>
      <c r="FOU22" s="45"/>
      <c r="FOV22" s="22"/>
      <c r="FOW22" s="45"/>
      <c r="FOX22" s="22"/>
      <c r="FOY22" s="45"/>
      <c r="FOZ22" s="22"/>
      <c r="FPA22" s="45"/>
      <c r="FPB22" s="22"/>
      <c r="FPC22" s="45"/>
      <c r="FPD22" s="22"/>
      <c r="FPE22" s="45"/>
      <c r="FPF22" s="22"/>
      <c r="FPG22" s="45"/>
      <c r="FPH22" s="22"/>
      <c r="FPI22" s="45"/>
      <c r="FPJ22" s="22"/>
      <c r="FPK22" s="45"/>
      <c r="FPL22" s="22"/>
      <c r="FPM22" s="45"/>
      <c r="FPN22" s="22"/>
      <c r="FPO22" s="45"/>
      <c r="FPP22" s="22"/>
      <c r="FPQ22" s="45"/>
      <c r="FPR22" s="22"/>
      <c r="FPS22" s="45"/>
      <c r="FPT22" s="22"/>
      <c r="FPU22" s="45"/>
      <c r="FPV22" s="22"/>
      <c r="FPW22" s="45"/>
      <c r="FPX22" s="22"/>
      <c r="FPY22" s="45"/>
      <c r="FPZ22" s="22"/>
      <c r="FQA22" s="45"/>
      <c r="FQB22" s="22"/>
      <c r="FQC22" s="45"/>
      <c r="FQD22" s="22"/>
      <c r="FQE22" s="45"/>
      <c r="FQF22" s="22"/>
      <c r="FQG22" s="45"/>
      <c r="FQH22" s="22"/>
      <c r="FQI22" s="45"/>
      <c r="FQJ22" s="22"/>
      <c r="FQK22" s="45"/>
      <c r="FQL22" s="22"/>
      <c r="FQM22" s="45"/>
      <c r="FQN22" s="22"/>
      <c r="FQO22" s="45"/>
      <c r="FQP22" s="22"/>
      <c r="FQQ22" s="45"/>
      <c r="FQR22" s="22"/>
      <c r="FQS22" s="45"/>
      <c r="FQT22" s="22"/>
      <c r="FQU22" s="45"/>
      <c r="FQV22" s="22"/>
      <c r="FQW22" s="45"/>
      <c r="FQX22" s="22"/>
      <c r="FQY22" s="45"/>
      <c r="FQZ22" s="22"/>
      <c r="FRA22" s="45"/>
      <c r="FRB22" s="22"/>
      <c r="FRC22" s="45"/>
      <c r="FRD22" s="22"/>
      <c r="FRE22" s="45"/>
      <c r="FRF22" s="22"/>
      <c r="FRG22" s="45"/>
      <c r="FRH22" s="22"/>
      <c r="FRI22" s="45"/>
      <c r="FRJ22" s="22"/>
      <c r="FRK22" s="45"/>
      <c r="FRL22" s="22"/>
      <c r="FRM22" s="45"/>
      <c r="FRN22" s="22"/>
      <c r="FRO22" s="45"/>
      <c r="FRP22" s="22"/>
      <c r="FRQ22" s="45"/>
      <c r="FRR22" s="22"/>
      <c r="FRS22" s="45"/>
      <c r="FRT22" s="22"/>
      <c r="FRU22" s="45"/>
      <c r="FRV22" s="22"/>
      <c r="FRW22" s="45"/>
      <c r="FRX22" s="22"/>
      <c r="FRY22" s="45"/>
      <c r="FRZ22" s="22"/>
      <c r="FSA22" s="45"/>
      <c r="FSB22" s="22"/>
      <c r="FSC22" s="45"/>
      <c r="FSD22" s="22"/>
      <c r="FSE22" s="45"/>
      <c r="FSF22" s="22"/>
      <c r="FSG22" s="45"/>
      <c r="FSH22" s="22"/>
      <c r="FSI22" s="45"/>
      <c r="FSJ22" s="22"/>
      <c r="FSK22" s="45"/>
      <c r="FSL22" s="22"/>
      <c r="FSM22" s="45"/>
      <c r="FSN22" s="22"/>
      <c r="FSO22" s="45"/>
      <c r="FSP22" s="22"/>
      <c r="FSQ22" s="45"/>
      <c r="FSR22" s="22"/>
      <c r="FSS22" s="45"/>
      <c r="FST22" s="22"/>
      <c r="FSU22" s="45"/>
      <c r="FSV22" s="22"/>
      <c r="FSW22" s="45"/>
      <c r="FSX22" s="22"/>
      <c r="FSY22" s="45"/>
      <c r="FSZ22" s="22"/>
      <c r="FTA22" s="45"/>
      <c r="FTB22" s="22"/>
      <c r="FTC22" s="45"/>
      <c r="FTD22" s="22"/>
      <c r="FTE22" s="45"/>
      <c r="FTF22" s="22"/>
      <c r="FTG22" s="45"/>
      <c r="FTH22" s="22"/>
      <c r="FTI22" s="45"/>
      <c r="FTJ22" s="22"/>
      <c r="FTK22" s="45"/>
      <c r="FTL22" s="22"/>
      <c r="FTM22" s="45"/>
      <c r="FTN22" s="22"/>
      <c r="FTO22" s="45"/>
      <c r="FTP22" s="22"/>
      <c r="FTQ22" s="45"/>
      <c r="FTR22" s="22"/>
      <c r="FTS22" s="45"/>
      <c r="FTT22" s="22"/>
      <c r="FTU22" s="45"/>
      <c r="FTV22" s="22"/>
      <c r="FTW22" s="45"/>
      <c r="FTX22" s="22"/>
      <c r="FTY22" s="45"/>
      <c r="FTZ22" s="22"/>
      <c r="FUA22" s="45"/>
      <c r="FUB22" s="22"/>
      <c r="FUC22" s="45"/>
      <c r="FUD22" s="22"/>
      <c r="FUE22" s="45"/>
      <c r="FUF22" s="22"/>
      <c r="FUG22" s="45"/>
      <c r="FUH22" s="22"/>
      <c r="FUI22" s="45"/>
      <c r="FUJ22" s="22"/>
      <c r="FUK22" s="45"/>
      <c r="FUL22" s="22"/>
      <c r="FUM22" s="45"/>
      <c r="FUN22" s="22"/>
      <c r="FUO22" s="45"/>
      <c r="FUP22" s="22"/>
      <c r="FUQ22" s="45"/>
      <c r="FUR22" s="22"/>
      <c r="FUS22" s="45"/>
      <c r="FUT22" s="22"/>
      <c r="FUU22" s="45"/>
      <c r="FUV22" s="22"/>
      <c r="FUW22" s="45"/>
      <c r="FUX22" s="22"/>
      <c r="FUY22" s="45"/>
      <c r="FUZ22" s="22"/>
      <c r="FVA22" s="45"/>
      <c r="FVB22" s="22"/>
      <c r="FVC22" s="45"/>
      <c r="FVD22" s="22"/>
      <c r="FVE22" s="45"/>
      <c r="FVF22" s="22"/>
      <c r="FVG22" s="45"/>
      <c r="FVH22" s="22"/>
      <c r="FVI22" s="45"/>
      <c r="FVJ22" s="22"/>
      <c r="FVK22" s="45"/>
      <c r="FVL22" s="22"/>
      <c r="FVM22" s="45"/>
      <c r="FVN22" s="22"/>
      <c r="FVO22" s="45"/>
      <c r="FVP22" s="22"/>
      <c r="FVQ22" s="45"/>
      <c r="FVR22" s="22"/>
      <c r="FVS22" s="45"/>
      <c r="FVT22" s="22"/>
      <c r="FVU22" s="45"/>
      <c r="FVV22" s="22"/>
      <c r="FVW22" s="45"/>
      <c r="FVX22" s="22"/>
      <c r="FVY22" s="45"/>
      <c r="FVZ22" s="22"/>
      <c r="FWA22" s="45"/>
      <c r="FWB22" s="22"/>
      <c r="FWC22" s="45"/>
      <c r="FWD22" s="22"/>
      <c r="FWE22" s="45"/>
      <c r="FWF22" s="22"/>
      <c r="FWG22" s="45"/>
      <c r="FWH22" s="22"/>
      <c r="FWI22" s="45"/>
      <c r="FWJ22" s="22"/>
      <c r="FWK22" s="45"/>
      <c r="FWL22" s="22"/>
      <c r="FWM22" s="45"/>
      <c r="FWN22" s="22"/>
      <c r="FWO22" s="45"/>
      <c r="FWP22" s="22"/>
      <c r="FWQ22" s="45"/>
      <c r="FWR22" s="22"/>
      <c r="FWS22" s="45"/>
      <c r="FWT22" s="22"/>
      <c r="FWU22" s="45"/>
      <c r="FWV22" s="22"/>
      <c r="FWW22" s="45"/>
      <c r="FWX22" s="22"/>
      <c r="FWY22" s="45"/>
      <c r="FWZ22" s="22"/>
      <c r="FXA22" s="45"/>
      <c r="FXB22" s="22"/>
      <c r="FXC22" s="45"/>
      <c r="FXD22" s="22"/>
      <c r="FXE22" s="45"/>
      <c r="FXF22" s="22"/>
      <c r="FXG22" s="45"/>
      <c r="FXH22" s="22"/>
      <c r="FXI22" s="45"/>
      <c r="FXJ22" s="22"/>
      <c r="FXK22" s="45"/>
      <c r="FXL22" s="22"/>
      <c r="FXM22" s="45"/>
      <c r="FXN22" s="22"/>
      <c r="FXO22" s="45"/>
      <c r="FXP22" s="22"/>
      <c r="FXQ22" s="45"/>
      <c r="FXR22" s="22"/>
      <c r="FXS22" s="45"/>
      <c r="FXT22" s="22"/>
      <c r="FXU22" s="45"/>
      <c r="FXV22" s="22"/>
      <c r="FXW22" s="45"/>
      <c r="FXX22" s="22"/>
      <c r="FXY22" s="45"/>
      <c r="FXZ22" s="22"/>
      <c r="FYA22" s="45"/>
      <c r="FYB22" s="22"/>
      <c r="FYC22" s="45"/>
      <c r="FYD22" s="22"/>
      <c r="FYE22" s="45"/>
      <c r="FYF22" s="22"/>
      <c r="FYG22" s="45"/>
      <c r="FYH22" s="22"/>
      <c r="FYI22" s="45"/>
      <c r="FYJ22" s="22"/>
      <c r="FYK22" s="45"/>
      <c r="FYL22" s="22"/>
      <c r="FYM22" s="45"/>
      <c r="FYN22" s="22"/>
      <c r="FYO22" s="45"/>
      <c r="FYP22" s="22"/>
      <c r="FYQ22" s="45"/>
      <c r="FYR22" s="22"/>
      <c r="FYS22" s="45"/>
      <c r="FYT22" s="22"/>
      <c r="FYU22" s="45"/>
      <c r="FYV22" s="22"/>
      <c r="FYW22" s="45"/>
      <c r="FYX22" s="22"/>
      <c r="FYY22" s="45"/>
      <c r="FYZ22" s="22"/>
      <c r="FZA22" s="45"/>
      <c r="FZB22" s="22"/>
      <c r="FZC22" s="45"/>
      <c r="FZD22" s="22"/>
      <c r="FZE22" s="45"/>
      <c r="FZF22" s="22"/>
      <c r="FZG22" s="45"/>
      <c r="FZH22" s="22"/>
      <c r="FZI22" s="45"/>
      <c r="FZJ22" s="22"/>
      <c r="FZK22" s="45"/>
      <c r="FZL22" s="22"/>
      <c r="FZM22" s="45"/>
      <c r="FZN22" s="22"/>
      <c r="FZO22" s="45"/>
      <c r="FZP22" s="22"/>
      <c r="FZQ22" s="45"/>
      <c r="FZR22" s="22"/>
      <c r="FZS22" s="45"/>
      <c r="FZT22" s="22"/>
      <c r="FZU22" s="45"/>
      <c r="FZV22" s="22"/>
      <c r="FZW22" s="45"/>
      <c r="FZX22" s="22"/>
      <c r="FZY22" s="45"/>
      <c r="FZZ22" s="22"/>
      <c r="GAA22" s="45"/>
      <c r="GAB22" s="22"/>
      <c r="GAC22" s="45"/>
      <c r="GAD22" s="22"/>
      <c r="GAE22" s="45"/>
      <c r="GAF22" s="22"/>
      <c r="GAG22" s="45"/>
      <c r="GAH22" s="22"/>
      <c r="GAI22" s="45"/>
      <c r="GAJ22" s="22"/>
      <c r="GAK22" s="45"/>
      <c r="GAL22" s="22"/>
      <c r="GAM22" s="45"/>
      <c r="GAN22" s="22"/>
      <c r="GAO22" s="45"/>
      <c r="GAP22" s="22"/>
      <c r="GAQ22" s="45"/>
      <c r="GAR22" s="22"/>
      <c r="GAS22" s="45"/>
      <c r="GAT22" s="22"/>
      <c r="GAU22" s="45"/>
      <c r="GAV22" s="22"/>
      <c r="GAW22" s="45"/>
      <c r="GAX22" s="22"/>
      <c r="GAY22" s="45"/>
      <c r="GAZ22" s="22"/>
      <c r="GBA22" s="45"/>
      <c r="GBB22" s="22"/>
      <c r="GBC22" s="45"/>
      <c r="GBD22" s="22"/>
      <c r="GBE22" s="45"/>
      <c r="GBF22" s="22"/>
      <c r="GBG22" s="45"/>
      <c r="GBH22" s="22"/>
      <c r="GBI22" s="45"/>
      <c r="GBJ22" s="22"/>
      <c r="GBK22" s="45"/>
      <c r="GBL22" s="22"/>
      <c r="GBM22" s="45"/>
      <c r="GBN22" s="22"/>
      <c r="GBO22" s="45"/>
      <c r="GBP22" s="22"/>
      <c r="GBQ22" s="45"/>
      <c r="GBR22" s="22"/>
      <c r="GBS22" s="45"/>
      <c r="GBT22" s="22"/>
      <c r="GBU22" s="45"/>
      <c r="GBV22" s="22"/>
      <c r="GBW22" s="45"/>
      <c r="GBX22" s="22"/>
      <c r="GBY22" s="45"/>
      <c r="GBZ22" s="22"/>
      <c r="GCA22" s="45"/>
      <c r="GCB22" s="22"/>
      <c r="GCC22" s="45"/>
      <c r="GCD22" s="22"/>
      <c r="GCE22" s="45"/>
      <c r="GCF22" s="22"/>
      <c r="GCG22" s="45"/>
      <c r="GCH22" s="22"/>
      <c r="GCI22" s="45"/>
      <c r="GCJ22" s="22"/>
      <c r="GCK22" s="45"/>
      <c r="GCL22" s="22"/>
      <c r="GCM22" s="45"/>
      <c r="GCN22" s="22"/>
      <c r="GCO22" s="45"/>
      <c r="GCP22" s="22"/>
      <c r="GCQ22" s="45"/>
      <c r="GCR22" s="22"/>
      <c r="GCS22" s="45"/>
      <c r="GCT22" s="22"/>
      <c r="GCU22" s="45"/>
      <c r="GCV22" s="22"/>
      <c r="GCW22" s="45"/>
      <c r="GCX22" s="22"/>
      <c r="GCY22" s="45"/>
      <c r="GCZ22" s="22"/>
      <c r="GDA22" s="45"/>
      <c r="GDB22" s="22"/>
      <c r="GDC22" s="45"/>
      <c r="GDD22" s="22"/>
      <c r="GDE22" s="45"/>
      <c r="GDF22" s="22"/>
      <c r="GDG22" s="45"/>
      <c r="GDH22" s="22"/>
      <c r="GDI22" s="45"/>
      <c r="GDJ22" s="22"/>
      <c r="GDK22" s="45"/>
      <c r="GDL22" s="22"/>
      <c r="GDM22" s="45"/>
      <c r="GDN22" s="22"/>
      <c r="GDO22" s="45"/>
      <c r="GDP22" s="22"/>
      <c r="GDQ22" s="45"/>
      <c r="GDR22" s="22"/>
      <c r="GDS22" s="45"/>
      <c r="GDT22" s="22"/>
      <c r="GDU22" s="45"/>
      <c r="GDV22" s="22"/>
      <c r="GDW22" s="45"/>
      <c r="GDX22" s="22"/>
      <c r="GDY22" s="45"/>
      <c r="GDZ22" s="22"/>
      <c r="GEA22" s="45"/>
      <c r="GEB22" s="22"/>
      <c r="GEC22" s="45"/>
      <c r="GED22" s="22"/>
      <c r="GEE22" s="45"/>
      <c r="GEF22" s="22"/>
      <c r="GEG22" s="45"/>
      <c r="GEH22" s="22"/>
      <c r="GEI22" s="45"/>
      <c r="GEJ22" s="22"/>
      <c r="GEK22" s="45"/>
      <c r="GEL22" s="22"/>
      <c r="GEM22" s="45"/>
      <c r="GEN22" s="22"/>
      <c r="GEO22" s="45"/>
      <c r="GEP22" s="22"/>
      <c r="GEQ22" s="45"/>
      <c r="GER22" s="22"/>
      <c r="GES22" s="45"/>
      <c r="GET22" s="22"/>
      <c r="GEU22" s="45"/>
      <c r="GEV22" s="22"/>
      <c r="GEW22" s="45"/>
      <c r="GEX22" s="22"/>
      <c r="GEY22" s="45"/>
      <c r="GEZ22" s="22"/>
      <c r="GFA22" s="45"/>
      <c r="GFB22" s="22"/>
      <c r="GFC22" s="45"/>
      <c r="GFD22" s="22"/>
      <c r="GFE22" s="45"/>
      <c r="GFF22" s="22"/>
      <c r="GFG22" s="45"/>
      <c r="GFH22" s="22"/>
      <c r="GFI22" s="45"/>
      <c r="GFJ22" s="22"/>
      <c r="GFK22" s="45"/>
      <c r="GFL22" s="22"/>
      <c r="GFM22" s="45"/>
      <c r="GFN22" s="22"/>
      <c r="GFO22" s="45"/>
      <c r="GFP22" s="22"/>
      <c r="GFQ22" s="45"/>
      <c r="GFR22" s="22"/>
      <c r="GFS22" s="45"/>
      <c r="GFT22" s="22"/>
      <c r="GFU22" s="45"/>
      <c r="GFV22" s="22"/>
      <c r="GFW22" s="45"/>
      <c r="GFX22" s="22"/>
      <c r="GFY22" s="45"/>
      <c r="GFZ22" s="22"/>
      <c r="GGA22" s="45"/>
      <c r="GGB22" s="22"/>
      <c r="GGC22" s="45"/>
      <c r="GGD22" s="22"/>
      <c r="GGE22" s="45"/>
      <c r="GGF22" s="22"/>
      <c r="GGG22" s="45"/>
      <c r="GGH22" s="22"/>
      <c r="GGI22" s="45"/>
      <c r="GGJ22" s="22"/>
      <c r="GGK22" s="45"/>
      <c r="GGL22" s="22"/>
      <c r="GGM22" s="45"/>
      <c r="GGN22" s="22"/>
      <c r="GGO22" s="45"/>
      <c r="GGP22" s="22"/>
      <c r="GGQ22" s="45"/>
      <c r="GGR22" s="22"/>
      <c r="GGS22" s="45"/>
      <c r="GGT22" s="22"/>
      <c r="GGU22" s="45"/>
      <c r="GGV22" s="22"/>
      <c r="GGW22" s="45"/>
      <c r="GGX22" s="22"/>
      <c r="GGY22" s="45"/>
      <c r="GGZ22" s="22"/>
      <c r="GHA22" s="45"/>
      <c r="GHB22" s="22"/>
      <c r="GHC22" s="45"/>
      <c r="GHD22" s="22"/>
      <c r="GHE22" s="45"/>
      <c r="GHF22" s="22"/>
      <c r="GHG22" s="45"/>
      <c r="GHH22" s="22"/>
      <c r="GHI22" s="45"/>
      <c r="GHJ22" s="22"/>
      <c r="GHK22" s="45"/>
      <c r="GHL22" s="22"/>
      <c r="GHM22" s="45"/>
      <c r="GHN22" s="22"/>
      <c r="GHO22" s="45"/>
      <c r="GHP22" s="22"/>
      <c r="GHQ22" s="45"/>
      <c r="GHR22" s="22"/>
      <c r="GHS22" s="45"/>
      <c r="GHT22" s="22"/>
      <c r="GHU22" s="45"/>
      <c r="GHV22" s="22"/>
      <c r="GHW22" s="45"/>
      <c r="GHX22" s="22"/>
      <c r="GHY22" s="45"/>
      <c r="GHZ22" s="22"/>
      <c r="GIA22" s="45"/>
      <c r="GIB22" s="22"/>
      <c r="GIC22" s="45"/>
      <c r="GID22" s="22"/>
      <c r="GIE22" s="45"/>
      <c r="GIF22" s="22"/>
      <c r="GIG22" s="45"/>
      <c r="GIH22" s="22"/>
      <c r="GII22" s="45"/>
      <c r="GIJ22" s="22"/>
      <c r="GIK22" s="45"/>
      <c r="GIL22" s="22"/>
      <c r="GIM22" s="45"/>
      <c r="GIN22" s="22"/>
      <c r="GIO22" s="45"/>
      <c r="GIP22" s="22"/>
      <c r="GIQ22" s="45"/>
      <c r="GIR22" s="22"/>
      <c r="GIS22" s="45"/>
      <c r="GIT22" s="22"/>
      <c r="GIU22" s="45"/>
      <c r="GIV22" s="22"/>
      <c r="GIW22" s="45"/>
      <c r="GIX22" s="22"/>
      <c r="GIY22" s="45"/>
      <c r="GIZ22" s="22"/>
      <c r="GJA22" s="45"/>
      <c r="GJB22" s="22"/>
      <c r="GJC22" s="45"/>
      <c r="GJD22" s="22"/>
      <c r="GJE22" s="45"/>
      <c r="GJF22" s="22"/>
      <c r="GJG22" s="45"/>
      <c r="GJH22" s="22"/>
      <c r="GJI22" s="45"/>
      <c r="GJJ22" s="22"/>
      <c r="GJK22" s="45"/>
      <c r="GJL22" s="22"/>
      <c r="GJM22" s="45"/>
      <c r="GJN22" s="22"/>
      <c r="GJO22" s="45"/>
      <c r="GJP22" s="22"/>
      <c r="GJQ22" s="45"/>
      <c r="GJR22" s="22"/>
      <c r="GJS22" s="45"/>
      <c r="GJT22" s="22"/>
      <c r="GJU22" s="45"/>
      <c r="GJV22" s="22"/>
      <c r="GJW22" s="45"/>
      <c r="GJX22" s="22"/>
      <c r="GJY22" s="45"/>
      <c r="GJZ22" s="22"/>
      <c r="GKA22" s="45"/>
      <c r="GKB22" s="22"/>
      <c r="GKC22" s="45"/>
      <c r="GKD22" s="22"/>
      <c r="GKE22" s="45"/>
      <c r="GKF22" s="22"/>
      <c r="GKG22" s="45"/>
      <c r="GKH22" s="22"/>
      <c r="GKI22" s="45"/>
      <c r="GKJ22" s="22"/>
      <c r="GKK22" s="45"/>
      <c r="GKL22" s="22"/>
      <c r="GKM22" s="45"/>
      <c r="GKN22" s="22"/>
      <c r="GKO22" s="45"/>
      <c r="GKP22" s="22"/>
      <c r="GKQ22" s="45"/>
      <c r="GKR22" s="22"/>
      <c r="GKS22" s="45"/>
      <c r="GKT22" s="22"/>
      <c r="GKU22" s="45"/>
      <c r="GKV22" s="22"/>
      <c r="GKW22" s="45"/>
      <c r="GKX22" s="22"/>
      <c r="GKY22" s="45"/>
      <c r="GKZ22" s="22"/>
      <c r="GLA22" s="45"/>
      <c r="GLB22" s="22"/>
      <c r="GLC22" s="45"/>
      <c r="GLD22" s="22"/>
      <c r="GLE22" s="45"/>
      <c r="GLF22" s="22"/>
      <c r="GLG22" s="45"/>
      <c r="GLH22" s="22"/>
      <c r="GLI22" s="45"/>
      <c r="GLJ22" s="22"/>
      <c r="GLK22" s="45"/>
      <c r="GLL22" s="22"/>
      <c r="GLM22" s="45"/>
      <c r="GLN22" s="22"/>
      <c r="GLO22" s="45"/>
      <c r="GLP22" s="22"/>
      <c r="GLQ22" s="45"/>
      <c r="GLR22" s="22"/>
      <c r="GLS22" s="45"/>
      <c r="GLT22" s="22"/>
      <c r="GLU22" s="45"/>
      <c r="GLV22" s="22"/>
      <c r="GLW22" s="45"/>
      <c r="GLX22" s="22"/>
      <c r="GLY22" s="45"/>
      <c r="GLZ22" s="22"/>
      <c r="GMA22" s="45"/>
      <c r="GMB22" s="22"/>
      <c r="GMC22" s="45"/>
      <c r="GMD22" s="22"/>
      <c r="GME22" s="45"/>
      <c r="GMF22" s="22"/>
      <c r="GMG22" s="45"/>
      <c r="GMH22" s="22"/>
      <c r="GMI22" s="45"/>
      <c r="GMJ22" s="22"/>
      <c r="GMK22" s="45"/>
      <c r="GML22" s="22"/>
      <c r="GMM22" s="45"/>
      <c r="GMN22" s="22"/>
      <c r="GMO22" s="45"/>
      <c r="GMP22" s="22"/>
      <c r="GMQ22" s="45"/>
      <c r="GMR22" s="22"/>
      <c r="GMS22" s="45"/>
      <c r="GMT22" s="22"/>
      <c r="GMU22" s="45"/>
      <c r="GMV22" s="22"/>
      <c r="GMW22" s="45"/>
      <c r="GMX22" s="22"/>
      <c r="GMY22" s="45"/>
      <c r="GMZ22" s="22"/>
      <c r="GNA22" s="45"/>
      <c r="GNB22" s="22"/>
      <c r="GNC22" s="45"/>
      <c r="GND22" s="22"/>
      <c r="GNE22" s="45"/>
      <c r="GNF22" s="22"/>
      <c r="GNG22" s="45"/>
      <c r="GNH22" s="22"/>
      <c r="GNI22" s="45"/>
      <c r="GNJ22" s="22"/>
      <c r="GNK22" s="45"/>
      <c r="GNL22" s="22"/>
      <c r="GNM22" s="45"/>
      <c r="GNN22" s="22"/>
      <c r="GNO22" s="45"/>
      <c r="GNP22" s="22"/>
      <c r="GNQ22" s="45"/>
      <c r="GNR22" s="22"/>
      <c r="GNS22" s="45"/>
      <c r="GNT22" s="22"/>
      <c r="GNU22" s="45"/>
      <c r="GNV22" s="22"/>
      <c r="GNW22" s="45"/>
      <c r="GNX22" s="22"/>
      <c r="GNY22" s="45"/>
      <c r="GNZ22" s="22"/>
      <c r="GOA22" s="45"/>
      <c r="GOB22" s="22"/>
      <c r="GOC22" s="45"/>
      <c r="GOD22" s="22"/>
      <c r="GOE22" s="45"/>
      <c r="GOF22" s="22"/>
      <c r="GOG22" s="45"/>
      <c r="GOH22" s="22"/>
      <c r="GOI22" s="45"/>
      <c r="GOJ22" s="22"/>
      <c r="GOK22" s="45"/>
      <c r="GOL22" s="22"/>
      <c r="GOM22" s="45"/>
      <c r="GON22" s="22"/>
      <c r="GOO22" s="45"/>
      <c r="GOP22" s="22"/>
      <c r="GOQ22" s="45"/>
      <c r="GOR22" s="22"/>
      <c r="GOS22" s="45"/>
      <c r="GOT22" s="22"/>
      <c r="GOU22" s="45"/>
      <c r="GOV22" s="22"/>
      <c r="GOW22" s="45"/>
      <c r="GOX22" s="22"/>
      <c r="GOY22" s="45"/>
      <c r="GOZ22" s="22"/>
      <c r="GPA22" s="45"/>
      <c r="GPB22" s="22"/>
      <c r="GPC22" s="45"/>
      <c r="GPD22" s="22"/>
      <c r="GPE22" s="45"/>
      <c r="GPF22" s="22"/>
      <c r="GPG22" s="45"/>
      <c r="GPH22" s="22"/>
      <c r="GPI22" s="45"/>
      <c r="GPJ22" s="22"/>
      <c r="GPK22" s="45"/>
      <c r="GPL22" s="22"/>
      <c r="GPM22" s="45"/>
      <c r="GPN22" s="22"/>
      <c r="GPO22" s="45"/>
      <c r="GPP22" s="22"/>
      <c r="GPQ22" s="45"/>
      <c r="GPR22" s="22"/>
      <c r="GPS22" s="45"/>
      <c r="GPT22" s="22"/>
      <c r="GPU22" s="45"/>
      <c r="GPV22" s="22"/>
      <c r="GPW22" s="45"/>
      <c r="GPX22" s="22"/>
      <c r="GPY22" s="45"/>
      <c r="GPZ22" s="22"/>
      <c r="GQA22" s="45"/>
      <c r="GQB22" s="22"/>
      <c r="GQC22" s="45"/>
      <c r="GQD22" s="22"/>
      <c r="GQE22" s="45"/>
      <c r="GQF22" s="22"/>
      <c r="GQG22" s="45"/>
      <c r="GQH22" s="22"/>
      <c r="GQI22" s="45"/>
      <c r="GQJ22" s="22"/>
      <c r="GQK22" s="45"/>
      <c r="GQL22" s="22"/>
      <c r="GQM22" s="45"/>
      <c r="GQN22" s="22"/>
      <c r="GQO22" s="45"/>
      <c r="GQP22" s="22"/>
      <c r="GQQ22" s="45"/>
      <c r="GQR22" s="22"/>
      <c r="GQS22" s="45"/>
      <c r="GQT22" s="22"/>
      <c r="GQU22" s="45"/>
      <c r="GQV22" s="22"/>
      <c r="GQW22" s="45"/>
      <c r="GQX22" s="22"/>
      <c r="GQY22" s="45"/>
      <c r="GQZ22" s="22"/>
      <c r="GRA22" s="45"/>
      <c r="GRB22" s="22"/>
      <c r="GRC22" s="45"/>
      <c r="GRD22" s="22"/>
      <c r="GRE22" s="45"/>
      <c r="GRF22" s="22"/>
      <c r="GRG22" s="45"/>
      <c r="GRH22" s="22"/>
      <c r="GRI22" s="45"/>
      <c r="GRJ22" s="22"/>
      <c r="GRK22" s="45"/>
      <c r="GRL22" s="22"/>
      <c r="GRM22" s="45"/>
      <c r="GRN22" s="22"/>
      <c r="GRO22" s="45"/>
      <c r="GRP22" s="22"/>
      <c r="GRQ22" s="45"/>
      <c r="GRR22" s="22"/>
      <c r="GRS22" s="45"/>
      <c r="GRT22" s="22"/>
      <c r="GRU22" s="45"/>
      <c r="GRV22" s="22"/>
      <c r="GRW22" s="45"/>
      <c r="GRX22" s="22"/>
      <c r="GRY22" s="45"/>
      <c r="GRZ22" s="22"/>
      <c r="GSA22" s="45"/>
      <c r="GSB22" s="22"/>
      <c r="GSC22" s="45"/>
      <c r="GSD22" s="22"/>
      <c r="GSE22" s="45"/>
      <c r="GSF22" s="22"/>
      <c r="GSG22" s="45"/>
      <c r="GSH22" s="22"/>
      <c r="GSI22" s="45"/>
      <c r="GSJ22" s="22"/>
      <c r="GSK22" s="45"/>
      <c r="GSL22" s="22"/>
      <c r="GSM22" s="45"/>
      <c r="GSN22" s="22"/>
      <c r="GSO22" s="45"/>
      <c r="GSP22" s="22"/>
      <c r="GSQ22" s="45"/>
      <c r="GSR22" s="22"/>
      <c r="GSS22" s="45"/>
      <c r="GST22" s="22"/>
      <c r="GSU22" s="45"/>
      <c r="GSV22" s="22"/>
      <c r="GSW22" s="45"/>
      <c r="GSX22" s="22"/>
      <c r="GSY22" s="45"/>
      <c r="GSZ22" s="22"/>
      <c r="GTA22" s="45"/>
      <c r="GTB22" s="22"/>
      <c r="GTC22" s="45"/>
      <c r="GTD22" s="22"/>
      <c r="GTE22" s="45"/>
      <c r="GTF22" s="22"/>
      <c r="GTG22" s="45"/>
      <c r="GTH22" s="22"/>
      <c r="GTI22" s="45"/>
      <c r="GTJ22" s="22"/>
      <c r="GTK22" s="45"/>
      <c r="GTL22" s="22"/>
      <c r="GTM22" s="45"/>
      <c r="GTN22" s="22"/>
      <c r="GTO22" s="45"/>
      <c r="GTP22" s="22"/>
      <c r="GTQ22" s="45"/>
      <c r="GTR22" s="22"/>
      <c r="GTS22" s="45"/>
      <c r="GTT22" s="22"/>
      <c r="GTU22" s="45"/>
      <c r="GTV22" s="22"/>
      <c r="GTW22" s="45"/>
      <c r="GTX22" s="22"/>
      <c r="GTY22" s="45"/>
      <c r="GTZ22" s="22"/>
      <c r="GUA22" s="45"/>
      <c r="GUB22" s="22"/>
      <c r="GUC22" s="45"/>
      <c r="GUD22" s="22"/>
      <c r="GUE22" s="45"/>
      <c r="GUF22" s="22"/>
      <c r="GUG22" s="45"/>
      <c r="GUH22" s="22"/>
      <c r="GUI22" s="45"/>
      <c r="GUJ22" s="22"/>
      <c r="GUK22" s="45"/>
      <c r="GUL22" s="22"/>
      <c r="GUM22" s="45"/>
      <c r="GUN22" s="22"/>
      <c r="GUO22" s="45"/>
      <c r="GUP22" s="22"/>
      <c r="GUQ22" s="45"/>
      <c r="GUR22" s="22"/>
      <c r="GUS22" s="45"/>
      <c r="GUT22" s="22"/>
      <c r="GUU22" s="45"/>
      <c r="GUV22" s="22"/>
      <c r="GUW22" s="45"/>
      <c r="GUX22" s="22"/>
      <c r="GUY22" s="45"/>
      <c r="GUZ22" s="22"/>
      <c r="GVA22" s="45"/>
      <c r="GVB22" s="22"/>
      <c r="GVC22" s="45"/>
      <c r="GVD22" s="22"/>
      <c r="GVE22" s="45"/>
      <c r="GVF22" s="22"/>
      <c r="GVG22" s="45"/>
      <c r="GVH22" s="22"/>
      <c r="GVI22" s="45"/>
      <c r="GVJ22" s="22"/>
      <c r="GVK22" s="45"/>
      <c r="GVL22" s="22"/>
      <c r="GVM22" s="45"/>
      <c r="GVN22" s="22"/>
      <c r="GVO22" s="45"/>
      <c r="GVP22" s="22"/>
      <c r="GVQ22" s="45"/>
      <c r="GVR22" s="22"/>
      <c r="GVS22" s="45"/>
      <c r="GVT22" s="22"/>
      <c r="GVU22" s="45"/>
      <c r="GVV22" s="22"/>
      <c r="GVW22" s="45"/>
      <c r="GVX22" s="22"/>
      <c r="GVY22" s="45"/>
      <c r="GVZ22" s="22"/>
      <c r="GWA22" s="45"/>
      <c r="GWB22" s="22"/>
      <c r="GWC22" s="45"/>
      <c r="GWD22" s="22"/>
      <c r="GWE22" s="45"/>
      <c r="GWF22" s="22"/>
      <c r="GWG22" s="45"/>
      <c r="GWH22" s="22"/>
      <c r="GWI22" s="45"/>
      <c r="GWJ22" s="22"/>
      <c r="GWK22" s="45"/>
      <c r="GWL22" s="22"/>
      <c r="GWM22" s="45"/>
      <c r="GWN22" s="22"/>
      <c r="GWO22" s="45"/>
      <c r="GWP22" s="22"/>
      <c r="GWQ22" s="45"/>
      <c r="GWR22" s="22"/>
      <c r="GWS22" s="45"/>
      <c r="GWT22" s="22"/>
      <c r="GWU22" s="45"/>
      <c r="GWV22" s="22"/>
      <c r="GWW22" s="45"/>
      <c r="GWX22" s="22"/>
      <c r="GWY22" s="45"/>
      <c r="GWZ22" s="22"/>
      <c r="GXA22" s="45"/>
      <c r="GXB22" s="22"/>
      <c r="GXC22" s="45"/>
      <c r="GXD22" s="22"/>
      <c r="GXE22" s="45"/>
      <c r="GXF22" s="22"/>
      <c r="GXG22" s="45"/>
      <c r="GXH22" s="22"/>
      <c r="GXI22" s="45"/>
      <c r="GXJ22" s="22"/>
      <c r="GXK22" s="45"/>
      <c r="GXL22" s="22"/>
      <c r="GXM22" s="45"/>
      <c r="GXN22" s="22"/>
      <c r="GXO22" s="45"/>
      <c r="GXP22" s="22"/>
      <c r="GXQ22" s="45"/>
      <c r="GXR22" s="22"/>
      <c r="GXS22" s="45"/>
      <c r="GXT22" s="22"/>
      <c r="GXU22" s="45"/>
      <c r="GXV22" s="22"/>
      <c r="GXW22" s="45"/>
      <c r="GXX22" s="22"/>
      <c r="GXY22" s="45"/>
      <c r="GXZ22" s="22"/>
      <c r="GYA22" s="45"/>
      <c r="GYB22" s="22"/>
      <c r="GYC22" s="45"/>
      <c r="GYD22" s="22"/>
      <c r="GYE22" s="45"/>
      <c r="GYF22" s="22"/>
      <c r="GYG22" s="45"/>
      <c r="GYH22" s="22"/>
      <c r="GYI22" s="45"/>
      <c r="GYJ22" s="22"/>
      <c r="GYK22" s="45"/>
      <c r="GYL22" s="22"/>
      <c r="GYM22" s="45"/>
      <c r="GYN22" s="22"/>
      <c r="GYO22" s="45"/>
      <c r="GYP22" s="22"/>
      <c r="GYQ22" s="45"/>
      <c r="GYR22" s="22"/>
      <c r="GYS22" s="45"/>
      <c r="GYT22" s="22"/>
      <c r="GYU22" s="45"/>
      <c r="GYV22" s="22"/>
      <c r="GYW22" s="45"/>
      <c r="GYX22" s="22"/>
      <c r="GYY22" s="45"/>
      <c r="GYZ22" s="22"/>
      <c r="GZA22" s="45"/>
      <c r="GZB22" s="22"/>
      <c r="GZC22" s="45"/>
      <c r="GZD22" s="22"/>
      <c r="GZE22" s="45"/>
      <c r="GZF22" s="22"/>
      <c r="GZG22" s="45"/>
      <c r="GZH22" s="22"/>
      <c r="GZI22" s="45"/>
      <c r="GZJ22" s="22"/>
      <c r="GZK22" s="45"/>
      <c r="GZL22" s="22"/>
      <c r="GZM22" s="45"/>
      <c r="GZN22" s="22"/>
      <c r="GZO22" s="45"/>
      <c r="GZP22" s="22"/>
      <c r="GZQ22" s="45"/>
      <c r="GZR22" s="22"/>
      <c r="GZS22" s="45"/>
      <c r="GZT22" s="22"/>
      <c r="GZU22" s="45"/>
      <c r="GZV22" s="22"/>
      <c r="GZW22" s="45"/>
      <c r="GZX22" s="22"/>
      <c r="GZY22" s="45"/>
      <c r="GZZ22" s="22"/>
      <c r="HAA22" s="45"/>
      <c r="HAB22" s="22"/>
      <c r="HAC22" s="45"/>
      <c r="HAD22" s="22"/>
      <c r="HAE22" s="45"/>
      <c r="HAF22" s="22"/>
      <c r="HAG22" s="45"/>
      <c r="HAH22" s="22"/>
      <c r="HAI22" s="45"/>
      <c r="HAJ22" s="22"/>
      <c r="HAK22" s="45"/>
      <c r="HAL22" s="22"/>
      <c r="HAM22" s="45"/>
      <c r="HAN22" s="22"/>
      <c r="HAO22" s="45"/>
      <c r="HAP22" s="22"/>
      <c r="HAQ22" s="45"/>
      <c r="HAR22" s="22"/>
      <c r="HAS22" s="45"/>
      <c r="HAT22" s="22"/>
      <c r="HAU22" s="45"/>
      <c r="HAV22" s="22"/>
      <c r="HAW22" s="45"/>
      <c r="HAX22" s="22"/>
      <c r="HAY22" s="45"/>
      <c r="HAZ22" s="22"/>
      <c r="HBA22" s="45"/>
      <c r="HBB22" s="22"/>
      <c r="HBC22" s="45"/>
      <c r="HBD22" s="22"/>
      <c r="HBE22" s="45"/>
      <c r="HBF22" s="22"/>
      <c r="HBG22" s="45"/>
      <c r="HBH22" s="22"/>
      <c r="HBI22" s="45"/>
      <c r="HBJ22" s="22"/>
      <c r="HBK22" s="45"/>
      <c r="HBL22" s="22"/>
      <c r="HBM22" s="45"/>
      <c r="HBN22" s="22"/>
      <c r="HBO22" s="45"/>
      <c r="HBP22" s="22"/>
      <c r="HBQ22" s="45"/>
      <c r="HBR22" s="22"/>
      <c r="HBS22" s="45"/>
      <c r="HBT22" s="22"/>
      <c r="HBU22" s="45"/>
      <c r="HBV22" s="22"/>
      <c r="HBW22" s="45"/>
      <c r="HBX22" s="22"/>
      <c r="HBY22" s="45"/>
      <c r="HBZ22" s="22"/>
      <c r="HCA22" s="45"/>
      <c r="HCB22" s="22"/>
      <c r="HCC22" s="45"/>
      <c r="HCD22" s="22"/>
      <c r="HCE22" s="45"/>
      <c r="HCF22" s="22"/>
      <c r="HCG22" s="45"/>
      <c r="HCH22" s="22"/>
      <c r="HCI22" s="45"/>
      <c r="HCJ22" s="22"/>
      <c r="HCK22" s="45"/>
      <c r="HCL22" s="22"/>
      <c r="HCM22" s="45"/>
      <c r="HCN22" s="22"/>
      <c r="HCO22" s="45"/>
      <c r="HCP22" s="22"/>
      <c r="HCQ22" s="45"/>
      <c r="HCR22" s="22"/>
      <c r="HCS22" s="45"/>
      <c r="HCT22" s="22"/>
      <c r="HCU22" s="45"/>
      <c r="HCV22" s="22"/>
      <c r="HCW22" s="45"/>
      <c r="HCX22" s="22"/>
      <c r="HCY22" s="45"/>
      <c r="HCZ22" s="22"/>
      <c r="HDA22" s="45"/>
      <c r="HDB22" s="22"/>
      <c r="HDC22" s="45"/>
      <c r="HDD22" s="22"/>
      <c r="HDE22" s="45"/>
      <c r="HDF22" s="22"/>
      <c r="HDG22" s="45"/>
      <c r="HDH22" s="22"/>
      <c r="HDI22" s="45"/>
      <c r="HDJ22" s="22"/>
      <c r="HDK22" s="45"/>
      <c r="HDL22" s="22"/>
      <c r="HDM22" s="45"/>
      <c r="HDN22" s="22"/>
      <c r="HDO22" s="45"/>
      <c r="HDP22" s="22"/>
      <c r="HDQ22" s="45"/>
      <c r="HDR22" s="22"/>
      <c r="HDS22" s="45"/>
      <c r="HDT22" s="22"/>
      <c r="HDU22" s="45"/>
      <c r="HDV22" s="22"/>
      <c r="HDW22" s="45"/>
      <c r="HDX22" s="22"/>
      <c r="HDY22" s="45"/>
      <c r="HDZ22" s="22"/>
      <c r="HEA22" s="45"/>
      <c r="HEB22" s="22"/>
      <c r="HEC22" s="45"/>
      <c r="HED22" s="22"/>
      <c r="HEE22" s="45"/>
      <c r="HEF22" s="22"/>
      <c r="HEG22" s="45"/>
      <c r="HEH22" s="22"/>
      <c r="HEI22" s="45"/>
      <c r="HEJ22" s="22"/>
      <c r="HEK22" s="45"/>
      <c r="HEL22" s="22"/>
      <c r="HEM22" s="45"/>
      <c r="HEN22" s="22"/>
      <c r="HEO22" s="45"/>
      <c r="HEP22" s="22"/>
      <c r="HEQ22" s="45"/>
      <c r="HER22" s="22"/>
      <c r="HES22" s="45"/>
      <c r="HET22" s="22"/>
      <c r="HEU22" s="45"/>
      <c r="HEV22" s="22"/>
      <c r="HEW22" s="45"/>
      <c r="HEX22" s="22"/>
      <c r="HEY22" s="45"/>
      <c r="HEZ22" s="22"/>
      <c r="HFA22" s="45"/>
      <c r="HFB22" s="22"/>
      <c r="HFC22" s="45"/>
      <c r="HFD22" s="22"/>
      <c r="HFE22" s="45"/>
      <c r="HFF22" s="22"/>
      <c r="HFG22" s="45"/>
      <c r="HFH22" s="22"/>
      <c r="HFI22" s="45"/>
      <c r="HFJ22" s="22"/>
      <c r="HFK22" s="45"/>
      <c r="HFL22" s="22"/>
      <c r="HFM22" s="45"/>
      <c r="HFN22" s="22"/>
      <c r="HFO22" s="45"/>
      <c r="HFP22" s="22"/>
      <c r="HFQ22" s="45"/>
      <c r="HFR22" s="22"/>
      <c r="HFS22" s="45"/>
      <c r="HFT22" s="22"/>
      <c r="HFU22" s="45"/>
      <c r="HFV22" s="22"/>
      <c r="HFW22" s="45"/>
      <c r="HFX22" s="22"/>
      <c r="HFY22" s="45"/>
      <c r="HFZ22" s="22"/>
      <c r="HGA22" s="45"/>
      <c r="HGB22" s="22"/>
      <c r="HGC22" s="45"/>
      <c r="HGD22" s="22"/>
      <c r="HGE22" s="45"/>
      <c r="HGF22" s="22"/>
      <c r="HGG22" s="45"/>
      <c r="HGH22" s="22"/>
      <c r="HGI22" s="45"/>
      <c r="HGJ22" s="22"/>
      <c r="HGK22" s="45"/>
      <c r="HGL22" s="22"/>
      <c r="HGM22" s="45"/>
      <c r="HGN22" s="22"/>
      <c r="HGO22" s="45"/>
      <c r="HGP22" s="22"/>
      <c r="HGQ22" s="45"/>
      <c r="HGR22" s="22"/>
      <c r="HGS22" s="45"/>
      <c r="HGT22" s="22"/>
      <c r="HGU22" s="45"/>
      <c r="HGV22" s="22"/>
      <c r="HGW22" s="45"/>
      <c r="HGX22" s="22"/>
      <c r="HGY22" s="45"/>
      <c r="HGZ22" s="22"/>
      <c r="HHA22" s="45"/>
      <c r="HHB22" s="22"/>
      <c r="HHC22" s="45"/>
      <c r="HHD22" s="22"/>
      <c r="HHE22" s="45"/>
      <c r="HHF22" s="22"/>
      <c r="HHG22" s="45"/>
      <c r="HHH22" s="22"/>
      <c r="HHI22" s="45"/>
      <c r="HHJ22" s="22"/>
      <c r="HHK22" s="45"/>
      <c r="HHL22" s="22"/>
      <c r="HHM22" s="45"/>
      <c r="HHN22" s="22"/>
      <c r="HHO22" s="45"/>
      <c r="HHP22" s="22"/>
      <c r="HHQ22" s="45"/>
      <c r="HHR22" s="22"/>
      <c r="HHS22" s="45"/>
      <c r="HHT22" s="22"/>
      <c r="HHU22" s="45"/>
      <c r="HHV22" s="22"/>
      <c r="HHW22" s="45"/>
      <c r="HHX22" s="22"/>
      <c r="HHY22" s="45"/>
      <c r="HHZ22" s="22"/>
      <c r="HIA22" s="45"/>
      <c r="HIB22" s="22"/>
      <c r="HIC22" s="45"/>
      <c r="HID22" s="22"/>
      <c r="HIE22" s="45"/>
      <c r="HIF22" s="22"/>
      <c r="HIG22" s="45"/>
      <c r="HIH22" s="22"/>
      <c r="HII22" s="45"/>
      <c r="HIJ22" s="22"/>
      <c r="HIK22" s="45"/>
      <c r="HIL22" s="22"/>
      <c r="HIM22" s="45"/>
      <c r="HIN22" s="22"/>
      <c r="HIO22" s="45"/>
      <c r="HIP22" s="22"/>
      <c r="HIQ22" s="45"/>
      <c r="HIR22" s="22"/>
      <c r="HIS22" s="45"/>
      <c r="HIT22" s="22"/>
      <c r="HIU22" s="45"/>
      <c r="HIV22" s="22"/>
      <c r="HIW22" s="45"/>
      <c r="HIX22" s="22"/>
      <c r="HIY22" s="45"/>
      <c r="HIZ22" s="22"/>
      <c r="HJA22" s="45"/>
      <c r="HJB22" s="22"/>
      <c r="HJC22" s="45"/>
      <c r="HJD22" s="22"/>
      <c r="HJE22" s="45"/>
      <c r="HJF22" s="22"/>
      <c r="HJG22" s="45"/>
      <c r="HJH22" s="22"/>
      <c r="HJI22" s="45"/>
      <c r="HJJ22" s="22"/>
      <c r="HJK22" s="45"/>
      <c r="HJL22" s="22"/>
      <c r="HJM22" s="45"/>
      <c r="HJN22" s="22"/>
      <c r="HJO22" s="45"/>
      <c r="HJP22" s="22"/>
      <c r="HJQ22" s="45"/>
      <c r="HJR22" s="22"/>
      <c r="HJS22" s="45"/>
      <c r="HJT22" s="22"/>
      <c r="HJU22" s="45"/>
      <c r="HJV22" s="22"/>
      <c r="HJW22" s="45"/>
      <c r="HJX22" s="22"/>
      <c r="HJY22" s="45"/>
      <c r="HJZ22" s="22"/>
      <c r="HKA22" s="45"/>
      <c r="HKB22" s="22"/>
      <c r="HKC22" s="45"/>
      <c r="HKD22" s="22"/>
      <c r="HKE22" s="45"/>
      <c r="HKF22" s="22"/>
      <c r="HKG22" s="45"/>
      <c r="HKH22" s="22"/>
      <c r="HKI22" s="45"/>
      <c r="HKJ22" s="22"/>
      <c r="HKK22" s="45"/>
      <c r="HKL22" s="22"/>
      <c r="HKM22" s="45"/>
      <c r="HKN22" s="22"/>
      <c r="HKO22" s="45"/>
      <c r="HKP22" s="22"/>
      <c r="HKQ22" s="45"/>
      <c r="HKR22" s="22"/>
      <c r="HKS22" s="45"/>
      <c r="HKT22" s="22"/>
      <c r="HKU22" s="45"/>
      <c r="HKV22" s="22"/>
      <c r="HKW22" s="45"/>
      <c r="HKX22" s="22"/>
      <c r="HKY22" s="45"/>
      <c r="HKZ22" s="22"/>
      <c r="HLA22" s="45"/>
      <c r="HLB22" s="22"/>
      <c r="HLC22" s="45"/>
      <c r="HLD22" s="22"/>
      <c r="HLE22" s="45"/>
      <c r="HLF22" s="22"/>
      <c r="HLG22" s="45"/>
      <c r="HLH22" s="22"/>
      <c r="HLI22" s="45"/>
      <c r="HLJ22" s="22"/>
      <c r="HLK22" s="45"/>
      <c r="HLL22" s="22"/>
      <c r="HLM22" s="45"/>
      <c r="HLN22" s="22"/>
      <c r="HLO22" s="45"/>
      <c r="HLP22" s="22"/>
      <c r="HLQ22" s="45"/>
      <c r="HLR22" s="22"/>
      <c r="HLS22" s="45"/>
      <c r="HLT22" s="22"/>
      <c r="HLU22" s="45"/>
      <c r="HLV22" s="22"/>
      <c r="HLW22" s="45"/>
      <c r="HLX22" s="22"/>
      <c r="HLY22" s="45"/>
      <c r="HLZ22" s="22"/>
      <c r="HMA22" s="45"/>
      <c r="HMB22" s="22"/>
      <c r="HMC22" s="45"/>
      <c r="HMD22" s="22"/>
      <c r="HME22" s="45"/>
      <c r="HMF22" s="22"/>
      <c r="HMG22" s="45"/>
      <c r="HMH22" s="22"/>
      <c r="HMI22" s="45"/>
      <c r="HMJ22" s="22"/>
      <c r="HMK22" s="45"/>
      <c r="HML22" s="22"/>
      <c r="HMM22" s="45"/>
      <c r="HMN22" s="22"/>
      <c r="HMO22" s="45"/>
      <c r="HMP22" s="22"/>
      <c r="HMQ22" s="45"/>
      <c r="HMR22" s="22"/>
      <c r="HMS22" s="45"/>
      <c r="HMT22" s="22"/>
      <c r="HMU22" s="45"/>
      <c r="HMV22" s="22"/>
      <c r="HMW22" s="45"/>
      <c r="HMX22" s="22"/>
      <c r="HMY22" s="45"/>
      <c r="HMZ22" s="22"/>
      <c r="HNA22" s="45"/>
      <c r="HNB22" s="22"/>
      <c r="HNC22" s="45"/>
      <c r="HND22" s="22"/>
      <c r="HNE22" s="45"/>
      <c r="HNF22" s="22"/>
      <c r="HNG22" s="45"/>
      <c r="HNH22" s="22"/>
      <c r="HNI22" s="45"/>
      <c r="HNJ22" s="22"/>
      <c r="HNK22" s="45"/>
      <c r="HNL22" s="22"/>
      <c r="HNM22" s="45"/>
      <c r="HNN22" s="22"/>
      <c r="HNO22" s="45"/>
      <c r="HNP22" s="22"/>
      <c r="HNQ22" s="45"/>
      <c r="HNR22" s="22"/>
      <c r="HNS22" s="45"/>
      <c r="HNT22" s="22"/>
      <c r="HNU22" s="45"/>
      <c r="HNV22" s="22"/>
      <c r="HNW22" s="45"/>
      <c r="HNX22" s="22"/>
      <c r="HNY22" s="45"/>
      <c r="HNZ22" s="22"/>
      <c r="HOA22" s="45"/>
      <c r="HOB22" s="22"/>
      <c r="HOC22" s="45"/>
      <c r="HOD22" s="22"/>
      <c r="HOE22" s="45"/>
      <c r="HOF22" s="22"/>
      <c r="HOG22" s="45"/>
      <c r="HOH22" s="22"/>
      <c r="HOI22" s="45"/>
      <c r="HOJ22" s="22"/>
      <c r="HOK22" s="45"/>
      <c r="HOL22" s="22"/>
      <c r="HOM22" s="45"/>
      <c r="HON22" s="22"/>
      <c r="HOO22" s="45"/>
      <c r="HOP22" s="22"/>
      <c r="HOQ22" s="45"/>
      <c r="HOR22" s="22"/>
      <c r="HOS22" s="45"/>
      <c r="HOT22" s="22"/>
      <c r="HOU22" s="45"/>
      <c r="HOV22" s="22"/>
      <c r="HOW22" s="45"/>
      <c r="HOX22" s="22"/>
      <c r="HOY22" s="45"/>
      <c r="HOZ22" s="22"/>
      <c r="HPA22" s="45"/>
      <c r="HPB22" s="22"/>
      <c r="HPC22" s="45"/>
      <c r="HPD22" s="22"/>
      <c r="HPE22" s="45"/>
      <c r="HPF22" s="22"/>
      <c r="HPG22" s="45"/>
      <c r="HPH22" s="22"/>
      <c r="HPI22" s="45"/>
      <c r="HPJ22" s="22"/>
      <c r="HPK22" s="45"/>
      <c r="HPL22" s="22"/>
      <c r="HPM22" s="45"/>
      <c r="HPN22" s="22"/>
      <c r="HPO22" s="45"/>
      <c r="HPP22" s="22"/>
      <c r="HPQ22" s="45"/>
      <c r="HPR22" s="22"/>
      <c r="HPS22" s="45"/>
      <c r="HPT22" s="22"/>
      <c r="HPU22" s="45"/>
      <c r="HPV22" s="22"/>
      <c r="HPW22" s="45"/>
      <c r="HPX22" s="22"/>
      <c r="HPY22" s="45"/>
      <c r="HPZ22" s="22"/>
      <c r="HQA22" s="45"/>
      <c r="HQB22" s="22"/>
      <c r="HQC22" s="45"/>
      <c r="HQD22" s="22"/>
      <c r="HQE22" s="45"/>
      <c r="HQF22" s="22"/>
      <c r="HQG22" s="45"/>
      <c r="HQH22" s="22"/>
      <c r="HQI22" s="45"/>
      <c r="HQJ22" s="22"/>
      <c r="HQK22" s="45"/>
      <c r="HQL22" s="22"/>
      <c r="HQM22" s="45"/>
      <c r="HQN22" s="22"/>
      <c r="HQO22" s="45"/>
      <c r="HQP22" s="22"/>
      <c r="HQQ22" s="45"/>
      <c r="HQR22" s="22"/>
      <c r="HQS22" s="45"/>
      <c r="HQT22" s="22"/>
      <c r="HQU22" s="45"/>
      <c r="HQV22" s="22"/>
      <c r="HQW22" s="45"/>
      <c r="HQX22" s="22"/>
      <c r="HQY22" s="45"/>
      <c r="HQZ22" s="22"/>
      <c r="HRA22" s="45"/>
      <c r="HRB22" s="22"/>
      <c r="HRC22" s="45"/>
      <c r="HRD22" s="22"/>
      <c r="HRE22" s="45"/>
      <c r="HRF22" s="22"/>
      <c r="HRG22" s="45"/>
      <c r="HRH22" s="22"/>
      <c r="HRI22" s="45"/>
      <c r="HRJ22" s="22"/>
      <c r="HRK22" s="45"/>
      <c r="HRL22" s="22"/>
      <c r="HRM22" s="45"/>
      <c r="HRN22" s="22"/>
      <c r="HRO22" s="45"/>
      <c r="HRP22" s="22"/>
      <c r="HRQ22" s="45"/>
      <c r="HRR22" s="22"/>
      <c r="HRS22" s="45"/>
      <c r="HRT22" s="22"/>
      <c r="HRU22" s="45"/>
      <c r="HRV22" s="22"/>
      <c r="HRW22" s="45"/>
      <c r="HRX22" s="22"/>
      <c r="HRY22" s="45"/>
      <c r="HRZ22" s="22"/>
      <c r="HSA22" s="45"/>
      <c r="HSB22" s="22"/>
      <c r="HSC22" s="45"/>
      <c r="HSD22" s="22"/>
      <c r="HSE22" s="45"/>
      <c r="HSF22" s="22"/>
      <c r="HSG22" s="45"/>
      <c r="HSH22" s="22"/>
      <c r="HSI22" s="45"/>
      <c r="HSJ22" s="22"/>
      <c r="HSK22" s="45"/>
      <c r="HSL22" s="22"/>
      <c r="HSM22" s="45"/>
      <c r="HSN22" s="22"/>
      <c r="HSO22" s="45"/>
      <c r="HSP22" s="22"/>
      <c r="HSQ22" s="45"/>
      <c r="HSR22" s="22"/>
      <c r="HSS22" s="45"/>
      <c r="HST22" s="22"/>
      <c r="HSU22" s="45"/>
      <c r="HSV22" s="22"/>
      <c r="HSW22" s="45"/>
      <c r="HSX22" s="22"/>
      <c r="HSY22" s="45"/>
      <c r="HSZ22" s="22"/>
      <c r="HTA22" s="45"/>
      <c r="HTB22" s="22"/>
      <c r="HTC22" s="45"/>
      <c r="HTD22" s="22"/>
      <c r="HTE22" s="45"/>
      <c r="HTF22" s="22"/>
      <c r="HTG22" s="45"/>
      <c r="HTH22" s="22"/>
      <c r="HTI22" s="45"/>
      <c r="HTJ22" s="22"/>
      <c r="HTK22" s="45"/>
      <c r="HTL22" s="22"/>
      <c r="HTM22" s="45"/>
      <c r="HTN22" s="22"/>
      <c r="HTO22" s="45"/>
      <c r="HTP22" s="22"/>
      <c r="HTQ22" s="45"/>
      <c r="HTR22" s="22"/>
      <c r="HTS22" s="45"/>
      <c r="HTT22" s="22"/>
      <c r="HTU22" s="45"/>
      <c r="HTV22" s="22"/>
      <c r="HTW22" s="45"/>
      <c r="HTX22" s="22"/>
      <c r="HTY22" s="45"/>
      <c r="HTZ22" s="22"/>
      <c r="HUA22" s="45"/>
      <c r="HUB22" s="22"/>
      <c r="HUC22" s="45"/>
      <c r="HUD22" s="22"/>
      <c r="HUE22" s="45"/>
      <c r="HUF22" s="22"/>
      <c r="HUG22" s="45"/>
      <c r="HUH22" s="22"/>
      <c r="HUI22" s="45"/>
      <c r="HUJ22" s="22"/>
      <c r="HUK22" s="45"/>
      <c r="HUL22" s="22"/>
      <c r="HUM22" s="45"/>
      <c r="HUN22" s="22"/>
      <c r="HUO22" s="45"/>
      <c r="HUP22" s="22"/>
      <c r="HUQ22" s="45"/>
      <c r="HUR22" s="22"/>
      <c r="HUS22" s="45"/>
      <c r="HUT22" s="22"/>
      <c r="HUU22" s="45"/>
      <c r="HUV22" s="22"/>
      <c r="HUW22" s="45"/>
      <c r="HUX22" s="22"/>
      <c r="HUY22" s="45"/>
      <c r="HUZ22" s="22"/>
      <c r="HVA22" s="45"/>
      <c r="HVB22" s="22"/>
      <c r="HVC22" s="45"/>
      <c r="HVD22" s="22"/>
      <c r="HVE22" s="45"/>
      <c r="HVF22" s="22"/>
      <c r="HVG22" s="45"/>
      <c r="HVH22" s="22"/>
      <c r="HVI22" s="45"/>
      <c r="HVJ22" s="22"/>
      <c r="HVK22" s="45"/>
      <c r="HVL22" s="22"/>
      <c r="HVM22" s="45"/>
      <c r="HVN22" s="22"/>
      <c r="HVO22" s="45"/>
      <c r="HVP22" s="22"/>
      <c r="HVQ22" s="45"/>
      <c r="HVR22" s="22"/>
      <c r="HVS22" s="45"/>
      <c r="HVT22" s="22"/>
      <c r="HVU22" s="45"/>
      <c r="HVV22" s="22"/>
      <c r="HVW22" s="45"/>
      <c r="HVX22" s="22"/>
      <c r="HVY22" s="45"/>
      <c r="HVZ22" s="22"/>
      <c r="HWA22" s="45"/>
      <c r="HWB22" s="22"/>
      <c r="HWC22" s="45"/>
      <c r="HWD22" s="22"/>
      <c r="HWE22" s="45"/>
      <c r="HWF22" s="22"/>
      <c r="HWG22" s="45"/>
      <c r="HWH22" s="22"/>
      <c r="HWI22" s="45"/>
      <c r="HWJ22" s="22"/>
      <c r="HWK22" s="45"/>
      <c r="HWL22" s="22"/>
      <c r="HWM22" s="45"/>
      <c r="HWN22" s="22"/>
      <c r="HWO22" s="45"/>
      <c r="HWP22" s="22"/>
      <c r="HWQ22" s="45"/>
      <c r="HWR22" s="22"/>
      <c r="HWS22" s="45"/>
      <c r="HWT22" s="22"/>
      <c r="HWU22" s="45"/>
      <c r="HWV22" s="22"/>
      <c r="HWW22" s="45"/>
      <c r="HWX22" s="22"/>
      <c r="HWY22" s="45"/>
      <c r="HWZ22" s="22"/>
      <c r="HXA22" s="45"/>
      <c r="HXB22" s="22"/>
      <c r="HXC22" s="45"/>
      <c r="HXD22" s="22"/>
      <c r="HXE22" s="45"/>
      <c r="HXF22" s="22"/>
      <c r="HXG22" s="45"/>
      <c r="HXH22" s="22"/>
      <c r="HXI22" s="45"/>
      <c r="HXJ22" s="22"/>
      <c r="HXK22" s="45"/>
      <c r="HXL22" s="22"/>
      <c r="HXM22" s="45"/>
      <c r="HXN22" s="22"/>
      <c r="HXO22" s="45"/>
      <c r="HXP22" s="22"/>
      <c r="HXQ22" s="45"/>
      <c r="HXR22" s="22"/>
      <c r="HXS22" s="45"/>
      <c r="HXT22" s="22"/>
      <c r="HXU22" s="45"/>
      <c r="HXV22" s="22"/>
      <c r="HXW22" s="45"/>
      <c r="HXX22" s="22"/>
      <c r="HXY22" s="45"/>
      <c r="HXZ22" s="22"/>
      <c r="HYA22" s="45"/>
      <c r="HYB22" s="22"/>
      <c r="HYC22" s="45"/>
      <c r="HYD22" s="22"/>
      <c r="HYE22" s="45"/>
      <c r="HYF22" s="22"/>
      <c r="HYG22" s="45"/>
      <c r="HYH22" s="22"/>
      <c r="HYI22" s="45"/>
      <c r="HYJ22" s="22"/>
      <c r="HYK22" s="45"/>
      <c r="HYL22" s="22"/>
      <c r="HYM22" s="45"/>
      <c r="HYN22" s="22"/>
      <c r="HYO22" s="45"/>
      <c r="HYP22" s="22"/>
      <c r="HYQ22" s="45"/>
      <c r="HYR22" s="22"/>
      <c r="HYS22" s="45"/>
      <c r="HYT22" s="22"/>
      <c r="HYU22" s="45"/>
      <c r="HYV22" s="22"/>
      <c r="HYW22" s="45"/>
      <c r="HYX22" s="22"/>
      <c r="HYY22" s="45"/>
      <c r="HYZ22" s="22"/>
      <c r="HZA22" s="45"/>
      <c r="HZB22" s="22"/>
      <c r="HZC22" s="45"/>
      <c r="HZD22" s="22"/>
      <c r="HZE22" s="45"/>
      <c r="HZF22" s="22"/>
      <c r="HZG22" s="45"/>
      <c r="HZH22" s="22"/>
      <c r="HZI22" s="45"/>
      <c r="HZJ22" s="22"/>
      <c r="HZK22" s="45"/>
      <c r="HZL22" s="22"/>
      <c r="HZM22" s="45"/>
      <c r="HZN22" s="22"/>
      <c r="HZO22" s="45"/>
      <c r="HZP22" s="22"/>
      <c r="HZQ22" s="45"/>
      <c r="HZR22" s="22"/>
      <c r="HZS22" s="45"/>
      <c r="HZT22" s="22"/>
      <c r="HZU22" s="45"/>
      <c r="HZV22" s="22"/>
      <c r="HZW22" s="45"/>
      <c r="HZX22" s="22"/>
      <c r="HZY22" s="45"/>
      <c r="HZZ22" s="22"/>
      <c r="IAA22" s="45"/>
      <c r="IAB22" s="22"/>
      <c r="IAC22" s="45"/>
      <c r="IAD22" s="22"/>
      <c r="IAE22" s="45"/>
      <c r="IAF22" s="22"/>
      <c r="IAG22" s="45"/>
      <c r="IAH22" s="22"/>
      <c r="IAI22" s="45"/>
      <c r="IAJ22" s="22"/>
      <c r="IAK22" s="45"/>
      <c r="IAL22" s="22"/>
      <c r="IAM22" s="45"/>
      <c r="IAN22" s="22"/>
      <c r="IAO22" s="45"/>
      <c r="IAP22" s="22"/>
      <c r="IAQ22" s="45"/>
      <c r="IAR22" s="22"/>
      <c r="IAS22" s="45"/>
      <c r="IAT22" s="22"/>
      <c r="IAU22" s="45"/>
      <c r="IAV22" s="22"/>
      <c r="IAW22" s="45"/>
      <c r="IAX22" s="22"/>
      <c r="IAY22" s="45"/>
      <c r="IAZ22" s="22"/>
      <c r="IBA22" s="45"/>
      <c r="IBB22" s="22"/>
      <c r="IBC22" s="45"/>
      <c r="IBD22" s="22"/>
      <c r="IBE22" s="45"/>
      <c r="IBF22" s="22"/>
      <c r="IBG22" s="45"/>
      <c r="IBH22" s="22"/>
      <c r="IBI22" s="45"/>
      <c r="IBJ22" s="22"/>
      <c r="IBK22" s="45"/>
      <c r="IBL22" s="22"/>
      <c r="IBM22" s="45"/>
      <c r="IBN22" s="22"/>
      <c r="IBO22" s="45"/>
      <c r="IBP22" s="22"/>
      <c r="IBQ22" s="45"/>
      <c r="IBR22" s="22"/>
      <c r="IBS22" s="45"/>
      <c r="IBT22" s="22"/>
      <c r="IBU22" s="45"/>
      <c r="IBV22" s="22"/>
      <c r="IBW22" s="45"/>
      <c r="IBX22" s="22"/>
      <c r="IBY22" s="45"/>
      <c r="IBZ22" s="22"/>
      <c r="ICA22" s="45"/>
      <c r="ICB22" s="22"/>
      <c r="ICC22" s="45"/>
      <c r="ICD22" s="22"/>
      <c r="ICE22" s="45"/>
      <c r="ICF22" s="22"/>
      <c r="ICG22" s="45"/>
      <c r="ICH22" s="22"/>
      <c r="ICI22" s="45"/>
      <c r="ICJ22" s="22"/>
      <c r="ICK22" s="45"/>
      <c r="ICL22" s="22"/>
      <c r="ICM22" s="45"/>
      <c r="ICN22" s="22"/>
      <c r="ICO22" s="45"/>
      <c r="ICP22" s="22"/>
      <c r="ICQ22" s="45"/>
      <c r="ICR22" s="22"/>
      <c r="ICS22" s="45"/>
      <c r="ICT22" s="22"/>
      <c r="ICU22" s="45"/>
      <c r="ICV22" s="22"/>
      <c r="ICW22" s="45"/>
      <c r="ICX22" s="22"/>
      <c r="ICY22" s="45"/>
      <c r="ICZ22" s="22"/>
      <c r="IDA22" s="45"/>
      <c r="IDB22" s="22"/>
      <c r="IDC22" s="45"/>
      <c r="IDD22" s="22"/>
      <c r="IDE22" s="45"/>
      <c r="IDF22" s="22"/>
      <c r="IDG22" s="45"/>
      <c r="IDH22" s="22"/>
      <c r="IDI22" s="45"/>
      <c r="IDJ22" s="22"/>
      <c r="IDK22" s="45"/>
      <c r="IDL22" s="22"/>
      <c r="IDM22" s="45"/>
      <c r="IDN22" s="22"/>
      <c r="IDO22" s="45"/>
      <c r="IDP22" s="22"/>
      <c r="IDQ22" s="45"/>
      <c r="IDR22" s="22"/>
      <c r="IDS22" s="45"/>
      <c r="IDT22" s="22"/>
      <c r="IDU22" s="45"/>
      <c r="IDV22" s="22"/>
      <c r="IDW22" s="45"/>
      <c r="IDX22" s="22"/>
      <c r="IDY22" s="45"/>
      <c r="IDZ22" s="22"/>
      <c r="IEA22" s="45"/>
      <c r="IEB22" s="22"/>
      <c r="IEC22" s="45"/>
      <c r="IED22" s="22"/>
      <c r="IEE22" s="45"/>
      <c r="IEF22" s="22"/>
      <c r="IEG22" s="45"/>
      <c r="IEH22" s="22"/>
      <c r="IEI22" s="45"/>
      <c r="IEJ22" s="22"/>
      <c r="IEK22" s="45"/>
      <c r="IEL22" s="22"/>
      <c r="IEM22" s="45"/>
      <c r="IEN22" s="22"/>
      <c r="IEO22" s="45"/>
      <c r="IEP22" s="22"/>
      <c r="IEQ22" s="45"/>
      <c r="IER22" s="22"/>
      <c r="IES22" s="45"/>
      <c r="IET22" s="22"/>
      <c r="IEU22" s="45"/>
      <c r="IEV22" s="22"/>
      <c r="IEW22" s="45"/>
      <c r="IEX22" s="22"/>
      <c r="IEY22" s="45"/>
      <c r="IEZ22" s="22"/>
      <c r="IFA22" s="45"/>
      <c r="IFB22" s="22"/>
      <c r="IFC22" s="45"/>
      <c r="IFD22" s="22"/>
      <c r="IFE22" s="45"/>
      <c r="IFF22" s="22"/>
      <c r="IFG22" s="45"/>
      <c r="IFH22" s="22"/>
      <c r="IFI22" s="45"/>
      <c r="IFJ22" s="22"/>
      <c r="IFK22" s="45"/>
      <c r="IFL22" s="22"/>
      <c r="IFM22" s="45"/>
      <c r="IFN22" s="22"/>
      <c r="IFO22" s="45"/>
      <c r="IFP22" s="22"/>
      <c r="IFQ22" s="45"/>
      <c r="IFR22" s="22"/>
      <c r="IFS22" s="45"/>
      <c r="IFT22" s="22"/>
      <c r="IFU22" s="45"/>
      <c r="IFV22" s="22"/>
      <c r="IFW22" s="45"/>
      <c r="IFX22" s="22"/>
      <c r="IFY22" s="45"/>
      <c r="IFZ22" s="22"/>
      <c r="IGA22" s="45"/>
      <c r="IGB22" s="22"/>
      <c r="IGC22" s="45"/>
      <c r="IGD22" s="22"/>
      <c r="IGE22" s="45"/>
      <c r="IGF22" s="22"/>
      <c r="IGG22" s="45"/>
      <c r="IGH22" s="22"/>
      <c r="IGI22" s="45"/>
      <c r="IGJ22" s="22"/>
      <c r="IGK22" s="45"/>
      <c r="IGL22" s="22"/>
      <c r="IGM22" s="45"/>
      <c r="IGN22" s="22"/>
      <c r="IGO22" s="45"/>
      <c r="IGP22" s="22"/>
      <c r="IGQ22" s="45"/>
      <c r="IGR22" s="22"/>
      <c r="IGS22" s="45"/>
      <c r="IGT22" s="22"/>
      <c r="IGU22" s="45"/>
      <c r="IGV22" s="22"/>
      <c r="IGW22" s="45"/>
      <c r="IGX22" s="22"/>
      <c r="IGY22" s="45"/>
      <c r="IGZ22" s="22"/>
      <c r="IHA22" s="45"/>
      <c r="IHB22" s="22"/>
      <c r="IHC22" s="45"/>
      <c r="IHD22" s="22"/>
      <c r="IHE22" s="45"/>
      <c r="IHF22" s="22"/>
      <c r="IHG22" s="45"/>
      <c r="IHH22" s="22"/>
      <c r="IHI22" s="45"/>
      <c r="IHJ22" s="22"/>
      <c r="IHK22" s="45"/>
      <c r="IHL22" s="22"/>
      <c r="IHM22" s="45"/>
      <c r="IHN22" s="22"/>
      <c r="IHO22" s="45"/>
      <c r="IHP22" s="22"/>
      <c r="IHQ22" s="45"/>
      <c r="IHR22" s="22"/>
      <c r="IHS22" s="45"/>
      <c r="IHT22" s="22"/>
      <c r="IHU22" s="45"/>
      <c r="IHV22" s="22"/>
      <c r="IHW22" s="45"/>
      <c r="IHX22" s="22"/>
      <c r="IHY22" s="45"/>
      <c r="IHZ22" s="22"/>
      <c r="IIA22" s="45"/>
      <c r="IIB22" s="22"/>
      <c r="IIC22" s="45"/>
      <c r="IID22" s="22"/>
      <c r="IIE22" s="45"/>
      <c r="IIF22" s="22"/>
      <c r="IIG22" s="45"/>
      <c r="IIH22" s="22"/>
      <c r="III22" s="45"/>
      <c r="IIJ22" s="22"/>
      <c r="IIK22" s="45"/>
      <c r="IIL22" s="22"/>
      <c r="IIM22" s="45"/>
      <c r="IIN22" s="22"/>
      <c r="IIO22" s="45"/>
      <c r="IIP22" s="22"/>
      <c r="IIQ22" s="45"/>
      <c r="IIR22" s="22"/>
      <c r="IIS22" s="45"/>
      <c r="IIT22" s="22"/>
      <c r="IIU22" s="45"/>
      <c r="IIV22" s="22"/>
      <c r="IIW22" s="45"/>
      <c r="IIX22" s="22"/>
      <c r="IIY22" s="45"/>
      <c r="IIZ22" s="22"/>
      <c r="IJA22" s="45"/>
      <c r="IJB22" s="22"/>
      <c r="IJC22" s="45"/>
      <c r="IJD22" s="22"/>
      <c r="IJE22" s="45"/>
      <c r="IJF22" s="22"/>
      <c r="IJG22" s="45"/>
      <c r="IJH22" s="22"/>
      <c r="IJI22" s="45"/>
      <c r="IJJ22" s="22"/>
      <c r="IJK22" s="45"/>
      <c r="IJL22" s="22"/>
      <c r="IJM22" s="45"/>
      <c r="IJN22" s="22"/>
      <c r="IJO22" s="45"/>
      <c r="IJP22" s="22"/>
      <c r="IJQ22" s="45"/>
      <c r="IJR22" s="22"/>
      <c r="IJS22" s="45"/>
      <c r="IJT22" s="22"/>
      <c r="IJU22" s="45"/>
      <c r="IJV22" s="22"/>
      <c r="IJW22" s="45"/>
      <c r="IJX22" s="22"/>
      <c r="IJY22" s="45"/>
      <c r="IJZ22" s="22"/>
      <c r="IKA22" s="45"/>
      <c r="IKB22" s="22"/>
      <c r="IKC22" s="45"/>
      <c r="IKD22" s="22"/>
      <c r="IKE22" s="45"/>
      <c r="IKF22" s="22"/>
      <c r="IKG22" s="45"/>
      <c r="IKH22" s="22"/>
      <c r="IKI22" s="45"/>
      <c r="IKJ22" s="22"/>
      <c r="IKK22" s="45"/>
      <c r="IKL22" s="22"/>
      <c r="IKM22" s="45"/>
      <c r="IKN22" s="22"/>
      <c r="IKO22" s="45"/>
      <c r="IKP22" s="22"/>
      <c r="IKQ22" s="45"/>
      <c r="IKR22" s="22"/>
      <c r="IKS22" s="45"/>
      <c r="IKT22" s="22"/>
      <c r="IKU22" s="45"/>
      <c r="IKV22" s="22"/>
      <c r="IKW22" s="45"/>
      <c r="IKX22" s="22"/>
      <c r="IKY22" s="45"/>
      <c r="IKZ22" s="22"/>
      <c r="ILA22" s="45"/>
      <c r="ILB22" s="22"/>
      <c r="ILC22" s="45"/>
      <c r="ILD22" s="22"/>
      <c r="ILE22" s="45"/>
      <c r="ILF22" s="22"/>
      <c r="ILG22" s="45"/>
      <c r="ILH22" s="22"/>
      <c r="ILI22" s="45"/>
      <c r="ILJ22" s="22"/>
      <c r="ILK22" s="45"/>
      <c r="ILL22" s="22"/>
      <c r="ILM22" s="45"/>
      <c r="ILN22" s="22"/>
      <c r="ILO22" s="45"/>
      <c r="ILP22" s="22"/>
      <c r="ILQ22" s="45"/>
      <c r="ILR22" s="22"/>
      <c r="ILS22" s="45"/>
      <c r="ILT22" s="22"/>
      <c r="ILU22" s="45"/>
      <c r="ILV22" s="22"/>
      <c r="ILW22" s="45"/>
      <c r="ILX22" s="22"/>
      <c r="ILY22" s="45"/>
      <c r="ILZ22" s="22"/>
      <c r="IMA22" s="45"/>
      <c r="IMB22" s="22"/>
      <c r="IMC22" s="45"/>
      <c r="IMD22" s="22"/>
      <c r="IME22" s="45"/>
      <c r="IMF22" s="22"/>
      <c r="IMG22" s="45"/>
      <c r="IMH22" s="22"/>
      <c r="IMI22" s="45"/>
      <c r="IMJ22" s="22"/>
      <c r="IMK22" s="45"/>
      <c r="IML22" s="22"/>
      <c r="IMM22" s="45"/>
      <c r="IMN22" s="22"/>
      <c r="IMO22" s="45"/>
      <c r="IMP22" s="22"/>
      <c r="IMQ22" s="45"/>
      <c r="IMR22" s="22"/>
      <c r="IMS22" s="45"/>
      <c r="IMT22" s="22"/>
      <c r="IMU22" s="45"/>
      <c r="IMV22" s="22"/>
      <c r="IMW22" s="45"/>
      <c r="IMX22" s="22"/>
      <c r="IMY22" s="45"/>
      <c r="IMZ22" s="22"/>
      <c r="INA22" s="45"/>
      <c r="INB22" s="22"/>
      <c r="INC22" s="45"/>
      <c r="IND22" s="22"/>
      <c r="INE22" s="45"/>
      <c r="INF22" s="22"/>
      <c r="ING22" s="45"/>
      <c r="INH22" s="22"/>
      <c r="INI22" s="45"/>
      <c r="INJ22" s="22"/>
      <c r="INK22" s="45"/>
      <c r="INL22" s="22"/>
      <c r="INM22" s="45"/>
      <c r="INN22" s="22"/>
      <c r="INO22" s="45"/>
      <c r="INP22" s="22"/>
      <c r="INQ22" s="45"/>
      <c r="INR22" s="22"/>
      <c r="INS22" s="45"/>
      <c r="INT22" s="22"/>
      <c r="INU22" s="45"/>
      <c r="INV22" s="22"/>
      <c r="INW22" s="45"/>
      <c r="INX22" s="22"/>
      <c r="INY22" s="45"/>
      <c r="INZ22" s="22"/>
      <c r="IOA22" s="45"/>
      <c r="IOB22" s="22"/>
      <c r="IOC22" s="45"/>
      <c r="IOD22" s="22"/>
      <c r="IOE22" s="45"/>
      <c r="IOF22" s="22"/>
      <c r="IOG22" s="45"/>
      <c r="IOH22" s="22"/>
      <c r="IOI22" s="45"/>
      <c r="IOJ22" s="22"/>
      <c r="IOK22" s="45"/>
      <c r="IOL22" s="22"/>
      <c r="IOM22" s="45"/>
      <c r="ION22" s="22"/>
      <c r="IOO22" s="45"/>
      <c r="IOP22" s="22"/>
      <c r="IOQ22" s="45"/>
      <c r="IOR22" s="22"/>
      <c r="IOS22" s="45"/>
      <c r="IOT22" s="22"/>
      <c r="IOU22" s="45"/>
      <c r="IOV22" s="22"/>
      <c r="IOW22" s="45"/>
      <c r="IOX22" s="22"/>
      <c r="IOY22" s="45"/>
      <c r="IOZ22" s="22"/>
      <c r="IPA22" s="45"/>
      <c r="IPB22" s="22"/>
      <c r="IPC22" s="45"/>
      <c r="IPD22" s="22"/>
      <c r="IPE22" s="45"/>
      <c r="IPF22" s="22"/>
      <c r="IPG22" s="45"/>
      <c r="IPH22" s="22"/>
      <c r="IPI22" s="45"/>
      <c r="IPJ22" s="22"/>
      <c r="IPK22" s="45"/>
      <c r="IPL22" s="22"/>
      <c r="IPM22" s="45"/>
      <c r="IPN22" s="22"/>
      <c r="IPO22" s="45"/>
      <c r="IPP22" s="22"/>
      <c r="IPQ22" s="45"/>
      <c r="IPR22" s="22"/>
      <c r="IPS22" s="45"/>
      <c r="IPT22" s="22"/>
      <c r="IPU22" s="45"/>
      <c r="IPV22" s="22"/>
      <c r="IPW22" s="45"/>
      <c r="IPX22" s="22"/>
      <c r="IPY22" s="45"/>
      <c r="IPZ22" s="22"/>
      <c r="IQA22" s="45"/>
      <c r="IQB22" s="22"/>
      <c r="IQC22" s="45"/>
      <c r="IQD22" s="22"/>
      <c r="IQE22" s="45"/>
      <c r="IQF22" s="22"/>
      <c r="IQG22" s="45"/>
      <c r="IQH22" s="22"/>
      <c r="IQI22" s="45"/>
      <c r="IQJ22" s="22"/>
      <c r="IQK22" s="45"/>
      <c r="IQL22" s="22"/>
      <c r="IQM22" s="45"/>
      <c r="IQN22" s="22"/>
      <c r="IQO22" s="45"/>
      <c r="IQP22" s="22"/>
      <c r="IQQ22" s="45"/>
      <c r="IQR22" s="22"/>
      <c r="IQS22" s="45"/>
      <c r="IQT22" s="22"/>
      <c r="IQU22" s="45"/>
      <c r="IQV22" s="22"/>
      <c r="IQW22" s="45"/>
      <c r="IQX22" s="22"/>
      <c r="IQY22" s="45"/>
      <c r="IQZ22" s="22"/>
      <c r="IRA22" s="45"/>
      <c r="IRB22" s="22"/>
      <c r="IRC22" s="45"/>
      <c r="IRD22" s="22"/>
      <c r="IRE22" s="45"/>
      <c r="IRF22" s="22"/>
      <c r="IRG22" s="45"/>
      <c r="IRH22" s="22"/>
      <c r="IRI22" s="45"/>
      <c r="IRJ22" s="22"/>
      <c r="IRK22" s="45"/>
      <c r="IRL22" s="22"/>
      <c r="IRM22" s="45"/>
      <c r="IRN22" s="22"/>
      <c r="IRO22" s="45"/>
      <c r="IRP22" s="22"/>
      <c r="IRQ22" s="45"/>
      <c r="IRR22" s="22"/>
      <c r="IRS22" s="45"/>
      <c r="IRT22" s="22"/>
      <c r="IRU22" s="45"/>
      <c r="IRV22" s="22"/>
      <c r="IRW22" s="45"/>
      <c r="IRX22" s="22"/>
      <c r="IRY22" s="45"/>
      <c r="IRZ22" s="22"/>
      <c r="ISA22" s="45"/>
      <c r="ISB22" s="22"/>
      <c r="ISC22" s="45"/>
      <c r="ISD22" s="22"/>
      <c r="ISE22" s="45"/>
      <c r="ISF22" s="22"/>
      <c r="ISG22" s="45"/>
      <c r="ISH22" s="22"/>
      <c r="ISI22" s="45"/>
      <c r="ISJ22" s="22"/>
      <c r="ISK22" s="45"/>
      <c r="ISL22" s="22"/>
      <c r="ISM22" s="45"/>
      <c r="ISN22" s="22"/>
      <c r="ISO22" s="45"/>
      <c r="ISP22" s="22"/>
      <c r="ISQ22" s="45"/>
      <c r="ISR22" s="22"/>
      <c r="ISS22" s="45"/>
      <c r="IST22" s="22"/>
      <c r="ISU22" s="45"/>
      <c r="ISV22" s="22"/>
      <c r="ISW22" s="45"/>
      <c r="ISX22" s="22"/>
      <c r="ISY22" s="45"/>
      <c r="ISZ22" s="22"/>
      <c r="ITA22" s="45"/>
      <c r="ITB22" s="22"/>
      <c r="ITC22" s="45"/>
      <c r="ITD22" s="22"/>
      <c r="ITE22" s="45"/>
      <c r="ITF22" s="22"/>
      <c r="ITG22" s="45"/>
      <c r="ITH22" s="22"/>
      <c r="ITI22" s="45"/>
      <c r="ITJ22" s="22"/>
      <c r="ITK22" s="45"/>
      <c r="ITL22" s="22"/>
      <c r="ITM22" s="45"/>
      <c r="ITN22" s="22"/>
      <c r="ITO22" s="45"/>
      <c r="ITP22" s="22"/>
      <c r="ITQ22" s="45"/>
      <c r="ITR22" s="22"/>
      <c r="ITS22" s="45"/>
      <c r="ITT22" s="22"/>
      <c r="ITU22" s="45"/>
      <c r="ITV22" s="22"/>
      <c r="ITW22" s="45"/>
      <c r="ITX22" s="22"/>
      <c r="ITY22" s="45"/>
      <c r="ITZ22" s="22"/>
      <c r="IUA22" s="45"/>
      <c r="IUB22" s="22"/>
      <c r="IUC22" s="45"/>
      <c r="IUD22" s="22"/>
      <c r="IUE22" s="45"/>
      <c r="IUF22" s="22"/>
      <c r="IUG22" s="45"/>
      <c r="IUH22" s="22"/>
      <c r="IUI22" s="45"/>
      <c r="IUJ22" s="22"/>
      <c r="IUK22" s="45"/>
      <c r="IUL22" s="22"/>
      <c r="IUM22" s="45"/>
      <c r="IUN22" s="22"/>
      <c r="IUO22" s="45"/>
      <c r="IUP22" s="22"/>
      <c r="IUQ22" s="45"/>
      <c r="IUR22" s="22"/>
      <c r="IUS22" s="45"/>
      <c r="IUT22" s="22"/>
      <c r="IUU22" s="45"/>
      <c r="IUV22" s="22"/>
      <c r="IUW22" s="45"/>
      <c r="IUX22" s="22"/>
      <c r="IUY22" s="45"/>
      <c r="IUZ22" s="22"/>
      <c r="IVA22" s="45"/>
      <c r="IVB22" s="22"/>
      <c r="IVC22" s="45"/>
      <c r="IVD22" s="22"/>
      <c r="IVE22" s="45"/>
      <c r="IVF22" s="22"/>
      <c r="IVG22" s="45"/>
      <c r="IVH22" s="22"/>
      <c r="IVI22" s="45"/>
      <c r="IVJ22" s="22"/>
      <c r="IVK22" s="45"/>
      <c r="IVL22" s="22"/>
      <c r="IVM22" s="45"/>
      <c r="IVN22" s="22"/>
      <c r="IVO22" s="45"/>
      <c r="IVP22" s="22"/>
      <c r="IVQ22" s="45"/>
      <c r="IVR22" s="22"/>
      <c r="IVS22" s="45"/>
      <c r="IVT22" s="22"/>
      <c r="IVU22" s="45"/>
      <c r="IVV22" s="22"/>
      <c r="IVW22" s="45"/>
      <c r="IVX22" s="22"/>
      <c r="IVY22" s="45"/>
      <c r="IVZ22" s="22"/>
      <c r="IWA22" s="45"/>
      <c r="IWB22" s="22"/>
      <c r="IWC22" s="45"/>
      <c r="IWD22" s="22"/>
      <c r="IWE22" s="45"/>
      <c r="IWF22" s="22"/>
      <c r="IWG22" s="45"/>
      <c r="IWH22" s="22"/>
      <c r="IWI22" s="45"/>
      <c r="IWJ22" s="22"/>
      <c r="IWK22" s="45"/>
      <c r="IWL22" s="22"/>
      <c r="IWM22" s="45"/>
      <c r="IWN22" s="22"/>
      <c r="IWO22" s="45"/>
      <c r="IWP22" s="22"/>
      <c r="IWQ22" s="45"/>
      <c r="IWR22" s="22"/>
      <c r="IWS22" s="45"/>
      <c r="IWT22" s="22"/>
      <c r="IWU22" s="45"/>
      <c r="IWV22" s="22"/>
      <c r="IWW22" s="45"/>
      <c r="IWX22" s="22"/>
      <c r="IWY22" s="45"/>
      <c r="IWZ22" s="22"/>
      <c r="IXA22" s="45"/>
      <c r="IXB22" s="22"/>
      <c r="IXC22" s="45"/>
      <c r="IXD22" s="22"/>
      <c r="IXE22" s="45"/>
      <c r="IXF22" s="22"/>
      <c r="IXG22" s="45"/>
      <c r="IXH22" s="22"/>
      <c r="IXI22" s="45"/>
      <c r="IXJ22" s="22"/>
      <c r="IXK22" s="45"/>
      <c r="IXL22" s="22"/>
      <c r="IXM22" s="45"/>
      <c r="IXN22" s="22"/>
      <c r="IXO22" s="45"/>
      <c r="IXP22" s="22"/>
      <c r="IXQ22" s="45"/>
      <c r="IXR22" s="22"/>
      <c r="IXS22" s="45"/>
      <c r="IXT22" s="22"/>
      <c r="IXU22" s="45"/>
      <c r="IXV22" s="22"/>
      <c r="IXW22" s="45"/>
      <c r="IXX22" s="22"/>
      <c r="IXY22" s="45"/>
      <c r="IXZ22" s="22"/>
      <c r="IYA22" s="45"/>
      <c r="IYB22" s="22"/>
      <c r="IYC22" s="45"/>
      <c r="IYD22" s="22"/>
      <c r="IYE22" s="45"/>
      <c r="IYF22" s="22"/>
      <c r="IYG22" s="45"/>
      <c r="IYH22" s="22"/>
      <c r="IYI22" s="45"/>
      <c r="IYJ22" s="22"/>
      <c r="IYK22" s="45"/>
      <c r="IYL22" s="22"/>
      <c r="IYM22" s="45"/>
      <c r="IYN22" s="22"/>
      <c r="IYO22" s="45"/>
      <c r="IYP22" s="22"/>
      <c r="IYQ22" s="45"/>
      <c r="IYR22" s="22"/>
      <c r="IYS22" s="45"/>
      <c r="IYT22" s="22"/>
      <c r="IYU22" s="45"/>
      <c r="IYV22" s="22"/>
      <c r="IYW22" s="45"/>
      <c r="IYX22" s="22"/>
      <c r="IYY22" s="45"/>
      <c r="IYZ22" s="22"/>
      <c r="IZA22" s="45"/>
      <c r="IZB22" s="22"/>
      <c r="IZC22" s="45"/>
      <c r="IZD22" s="22"/>
      <c r="IZE22" s="45"/>
      <c r="IZF22" s="22"/>
      <c r="IZG22" s="45"/>
      <c r="IZH22" s="22"/>
      <c r="IZI22" s="45"/>
      <c r="IZJ22" s="22"/>
      <c r="IZK22" s="45"/>
      <c r="IZL22" s="22"/>
      <c r="IZM22" s="45"/>
      <c r="IZN22" s="22"/>
      <c r="IZO22" s="45"/>
      <c r="IZP22" s="22"/>
      <c r="IZQ22" s="45"/>
      <c r="IZR22" s="22"/>
      <c r="IZS22" s="45"/>
      <c r="IZT22" s="22"/>
      <c r="IZU22" s="45"/>
      <c r="IZV22" s="22"/>
      <c r="IZW22" s="45"/>
      <c r="IZX22" s="22"/>
      <c r="IZY22" s="45"/>
      <c r="IZZ22" s="22"/>
      <c r="JAA22" s="45"/>
      <c r="JAB22" s="22"/>
      <c r="JAC22" s="45"/>
      <c r="JAD22" s="22"/>
      <c r="JAE22" s="45"/>
      <c r="JAF22" s="22"/>
      <c r="JAG22" s="45"/>
      <c r="JAH22" s="22"/>
      <c r="JAI22" s="45"/>
      <c r="JAJ22" s="22"/>
      <c r="JAK22" s="45"/>
      <c r="JAL22" s="22"/>
      <c r="JAM22" s="45"/>
      <c r="JAN22" s="22"/>
      <c r="JAO22" s="45"/>
      <c r="JAP22" s="22"/>
      <c r="JAQ22" s="45"/>
      <c r="JAR22" s="22"/>
      <c r="JAS22" s="45"/>
      <c r="JAT22" s="22"/>
      <c r="JAU22" s="45"/>
      <c r="JAV22" s="22"/>
      <c r="JAW22" s="45"/>
      <c r="JAX22" s="22"/>
      <c r="JAY22" s="45"/>
      <c r="JAZ22" s="22"/>
      <c r="JBA22" s="45"/>
      <c r="JBB22" s="22"/>
      <c r="JBC22" s="45"/>
      <c r="JBD22" s="22"/>
      <c r="JBE22" s="45"/>
      <c r="JBF22" s="22"/>
      <c r="JBG22" s="45"/>
      <c r="JBH22" s="22"/>
      <c r="JBI22" s="45"/>
      <c r="JBJ22" s="22"/>
      <c r="JBK22" s="45"/>
      <c r="JBL22" s="22"/>
      <c r="JBM22" s="45"/>
      <c r="JBN22" s="22"/>
      <c r="JBO22" s="45"/>
      <c r="JBP22" s="22"/>
      <c r="JBQ22" s="45"/>
      <c r="JBR22" s="22"/>
      <c r="JBS22" s="45"/>
      <c r="JBT22" s="22"/>
      <c r="JBU22" s="45"/>
      <c r="JBV22" s="22"/>
      <c r="JBW22" s="45"/>
      <c r="JBX22" s="22"/>
      <c r="JBY22" s="45"/>
      <c r="JBZ22" s="22"/>
      <c r="JCA22" s="45"/>
      <c r="JCB22" s="22"/>
      <c r="JCC22" s="45"/>
      <c r="JCD22" s="22"/>
      <c r="JCE22" s="45"/>
      <c r="JCF22" s="22"/>
      <c r="JCG22" s="45"/>
      <c r="JCH22" s="22"/>
      <c r="JCI22" s="45"/>
      <c r="JCJ22" s="22"/>
      <c r="JCK22" s="45"/>
      <c r="JCL22" s="22"/>
      <c r="JCM22" s="45"/>
      <c r="JCN22" s="22"/>
      <c r="JCO22" s="45"/>
      <c r="JCP22" s="22"/>
      <c r="JCQ22" s="45"/>
      <c r="JCR22" s="22"/>
      <c r="JCS22" s="45"/>
      <c r="JCT22" s="22"/>
      <c r="JCU22" s="45"/>
      <c r="JCV22" s="22"/>
      <c r="JCW22" s="45"/>
      <c r="JCX22" s="22"/>
      <c r="JCY22" s="45"/>
      <c r="JCZ22" s="22"/>
      <c r="JDA22" s="45"/>
      <c r="JDB22" s="22"/>
      <c r="JDC22" s="45"/>
      <c r="JDD22" s="22"/>
      <c r="JDE22" s="45"/>
      <c r="JDF22" s="22"/>
      <c r="JDG22" s="45"/>
      <c r="JDH22" s="22"/>
      <c r="JDI22" s="45"/>
      <c r="JDJ22" s="22"/>
      <c r="JDK22" s="45"/>
      <c r="JDL22" s="22"/>
      <c r="JDM22" s="45"/>
      <c r="JDN22" s="22"/>
      <c r="JDO22" s="45"/>
      <c r="JDP22" s="22"/>
      <c r="JDQ22" s="45"/>
      <c r="JDR22" s="22"/>
      <c r="JDS22" s="45"/>
      <c r="JDT22" s="22"/>
      <c r="JDU22" s="45"/>
      <c r="JDV22" s="22"/>
      <c r="JDW22" s="45"/>
      <c r="JDX22" s="22"/>
      <c r="JDY22" s="45"/>
      <c r="JDZ22" s="22"/>
      <c r="JEA22" s="45"/>
      <c r="JEB22" s="22"/>
      <c r="JEC22" s="45"/>
      <c r="JED22" s="22"/>
      <c r="JEE22" s="45"/>
      <c r="JEF22" s="22"/>
      <c r="JEG22" s="45"/>
      <c r="JEH22" s="22"/>
      <c r="JEI22" s="45"/>
      <c r="JEJ22" s="22"/>
      <c r="JEK22" s="45"/>
      <c r="JEL22" s="22"/>
      <c r="JEM22" s="45"/>
      <c r="JEN22" s="22"/>
      <c r="JEO22" s="45"/>
      <c r="JEP22" s="22"/>
      <c r="JEQ22" s="45"/>
      <c r="JER22" s="22"/>
      <c r="JES22" s="45"/>
      <c r="JET22" s="22"/>
      <c r="JEU22" s="45"/>
      <c r="JEV22" s="22"/>
      <c r="JEW22" s="45"/>
      <c r="JEX22" s="22"/>
      <c r="JEY22" s="45"/>
      <c r="JEZ22" s="22"/>
      <c r="JFA22" s="45"/>
      <c r="JFB22" s="22"/>
      <c r="JFC22" s="45"/>
      <c r="JFD22" s="22"/>
      <c r="JFE22" s="45"/>
      <c r="JFF22" s="22"/>
      <c r="JFG22" s="45"/>
      <c r="JFH22" s="22"/>
      <c r="JFI22" s="45"/>
      <c r="JFJ22" s="22"/>
      <c r="JFK22" s="45"/>
      <c r="JFL22" s="22"/>
      <c r="JFM22" s="45"/>
      <c r="JFN22" s="22"/>
      <c r="JFO22" s="45"/>
      <c r="JFP22" s="22"/>
      <c r="JFQ22" s="45"/>
      <c r="JFR22" s="22"/>
      <c r="JFS22" s="45"/>
      <c r="JFT22" s="22"/>
      <c r="JFU22" s="45"/>
      <c r="JFV22" s="22"/>
      <c r="JFW22" s="45"/>
      <c r="JFX22" s="22"/>
      <c r="JFY22" s="45"/>
      <c r="JFZ22" s="22"/>
      <c r="JGA22" s="45"/>
      <c r="JGB22" s="22"/>
      <c r="JGC22" s="45"/>
      <c r="JGD22" s="22"/>
      <c r="JGE22" s="45"/>
      <c r="JGF22" s="22"/>
      <c r="JGG22" s="45"/>
      <c r="JGH22" s="22"/>
      <c r="JGI22" s="45"/>
      <c r="JGJ22" s="22"/>
      <c r="JGK22" s="45"/>
      <c r="JGL22" s="22"/>
      <c r="JGM22" s="45"/>
      <c r="JGN22" s="22"/>
      <c r="JGO22" s="45"/>
      <c r="JGP22" s="22"/>
      <c r="JGQ22" s="45"/>
      <c r="JGR22" s="22"/>
      <c r="JGS22" s="45"/>
      <c r="JGT22" s="22"/>
      <c r="JGU22" s="45"/>
      <c r="JGV22" s="22"/>
      <c r="JGW22" s="45"/>
      <c r="JGX22" s="22"/>
      <c r="JGY22" s="45"/>
      <c r="JGZ22" s="22"/>
      <c r="JHA22" s="45"/>
      <c r="JHB22" s="22"/>
      <c r="JHC22" s="45"/>
      <c r="JHD22" s="22"/>
      <c r="JHE22" s="45"/>
      <c r="JHF22" s="22"/>
      <c r="JHG22" s="45"/>
      <c r="JHH22" s="22"/>
      <c r="JHI22" s="45"/>
      <c r="JHJ22" s="22"/>
      <c r="JHK22" s="45"/>
      <c r="JHL22" s="22"/>
      <c r="JHM22" s="45"/>
      <c r="JHN22" s="22"/>
      <c r="JHO22" s="45"/>
      <c r="JHP22" s="22"/>
      <c r="JHQ22" s="45"/>
      <c r="JHR22" s="22"/>
      <c r="JHS22" s="45"/>
      <c r="JHT22" s="22"/>
      <c r="JHU22" s="45"/>
      <c r="JHV22" s="22"/>
      <c r="JHW22" s="45"/>
      <c r="JHX22" s="22"/>
      <c r="JHY22" s="45"/>
      <c r="JHZ22" s="22"/>
      <c r="JIA22" s="45"/>
      <c r="JIB22" s="22"/>
      <c r="JIC22" s="45"/>
      <c r="JID22" s="22"/>
      <c r="JIE22" s="45"/>
      <c r="JIF22" s="22"/>
      <c r="JIG22" s="45"/>
      <c r="JIH22" s="22"/>
      <c r="JII22" s="45"/>
      <c r="JIJ22" s="22"/>
      <c r="JIK22" s="45"/>
      <c r="JIL22" s="22"/>
      <c r="JIM22" s="45"/>
      <c r="JIN22" s="22"/>
      <c r="JIO22" s="45"/>
      <c r="JIP22" s="22"/>
      <c r="JIQ22" s="45"/>
      <c r="JIR22" s="22"/>
      <c r="JIS22" s="45"/>
      <c r="JIT22" s="22"/>
      <c r="JIU22" s="45"/>
      <c r="JIV22" s="22"/>
      <c r="JIW22" s="45"/>
      <c r="JIX22" s="22"/>
      <c r="JIY22" s="45"/>
      <c r="JIZ22" s="22"/>
      <c r="JJA22" s="45"/>
      <c r="JJB22" s="22"/>
      <c r="JJC22" s="45"/>
      <c r="JJD22" s="22"/>
      <c r="JJE22" s="45"/>
      <c r="JJF22" s="22"/>
      <c r="JJG22" s="45"/>
      <c r="JJH22" s="22"/>
      <c r="JJI22" s="45"/>
      <c r="JJJ22" s="22"/>
      <c r="JJK22" s="45"/>
      <c r="JJL22" s="22"/>
      <c r="JJM22" s="45"/>
      <c r="JJN22" s="22"/>
      <c r="JJO22" s="45"/>
      <c r="JJP22" s="22"/>
      <c r="JJQ22" s="45"/>
      <c r="JJR22" s="22"/>
      <c r="JJS22" s="45"/>
      <c r="JJT22" s="22"/>
      <c r="JJU22" s="45"/>
      <c r="JJV22" s="22"/>
      <c r="JJW22" s="45"/>
      <c r="JJX22" s="22"/>
      <c r="JJY22" s="45"/>
      <c r="JJZ22" s="22"/>
      <c r="JKA22" s="45"/>
      <c r="JKB22" s="22"/>
      <c r="JKC22" s="45"/>
      <c r="JKD22" s="22"/>
      <c r="JKE22" s="45"/>
      <c r="JKF22" s="22"/>
      <c r="JKG22" s="45"/>
      <c r="JKH22" s="22"/>
      <c r="JKI22" s="45"/>
      <c r="JKJ22" s="22"/>
      <c r="JKK22" s="45"/>
      <c r="JKL22" s="22"/>
      <c r="JKM22" s="45"/>
      <c r="JKN22" s="22"/>
      <c r="JKO22" s="45"/>
      <c r="JKP22" s="22"/>
      <c r="JKQ22" s="45"/>
      <c r="JKR22" s="22"/>
      <c r="JKS22" s="45"/>
      <c r="JKT22" s="22"/>
      <c r="JKU22" s="45"/>
      <c r="JKV22" s="22"/>
      <c r="JKW22" s="45"/>
      <c r="JKX22" s="22"/>
      <c r="JKY22" s="45"/>
      <c r="JKZ22" s="22"/>
      <c r="JLA22" s="45"/>
      <c r="JLB22" s="22"/>
      <c r="JLC22" s="45"/>
      <c r="JLD22" s="22"/>
      <c r="JLE22" s="45"/>
      <c r="JLF22" s="22"/>
      <c r="JLG22" s="45"/>
      <c r="JLH22" s="22"/>
      <c r="JLI22" s="45"/>
      <c r="JLJ22" s="22"/>
      <c r="JLK22" s="45"/>
      <c r="JLL22" s="22"/>
      <c r="JLM22" s="45"/>
      <c r="JLN22" s="22"/>
      <c r="JLO22" s="45"/>
      <c r="JLP22" s="22"/>
      <c r="JLQ22" s="45"/>
      <c r="JLR22" s="22"/>
      <c r="JLS22" s="45"/>
      <c r="JLT22" s="22"/>
      <c r="JLU22" s="45"/>
      <c r="JLV22" s="22"/>
      <c r="JLW22" s="45"/>
      <c r="JLX22" s="22"/>
      <c r="JLY22" s="45"/>
      <c r="JLZ22" s="22"/>
      <c r="JMA22" s="45"/>
      <c r="JMB22" s="22"/>
      <c r="JMC22" s="45"/>
      <c r="JMD22" s="22"/>
      <c r="JME22" s="45"/>
      <c r="JMF22" s="22"/>
      <c r="JMG22" s="45"/>
      <c r="JMH22" s="22"/>
      <c r="JMI22" s="45"/>
      <c r="JMJ22" s="22"/>
      <c r="JMK22" s="45"/>
      <c r="JML22" s="22"/>
      <c r="JMM22" s="45"/>
      <c r="JMN22" s="22"/>
      <c r="JMO22" s="45"/>
      <c r="JMP22" s="22"/>
      <c r="JMQ22" s="45"/>
      <c r="JMR22" s="22"/>
      <c r="JMS22" s="45"/>
      <c r="JMT22" s="22"/>
      <c r="JMU22" s="45"/>
      <c r="JMV22" s="22"/>
      <c r="JMW22" s="45"/>
      <c r="JMX22" s="22"/>
      <c r="JMY22" s="45"/>
      <c r="JMZ22" s="22"/>
      <c r="JNA22" s="45"/>
      <c r="JNB22" s="22"/>
      <c r="JNC22" s="45"/>
      <c r="JND22" s="22"/>
      <c r="JNE22" s="45"/>
      <c r="JNF22" s="22"/>
      <c r="JNG22" s="45"/>
      <c r="JNH22" s="22"/>
      <c r="JNI22" s="45"/>
      <c r="JNJ22" s="22"/>
      <c r="JNK22" s="45"/>
      <c r="JNL22" s="22"/>
      <c r="JNM22" s="45"/>
      <c r="JNN22" s="22"/>
      <c r="JNO22" s="45"/>
      <c r="JNP22" s="22"/>
      <c r="JNQ22" s="45"/>
      <c r="JNR22" s="22"/>
      <c r="JNS22" s="45"/>
      <c r="JNT22" s="22"/>
      <c r="JNU22" s="45"/>
      <c r="JNV22" s="22"/>
      <c r="JNW22" s="45"/>
      <c r="JNX22" s="22"/>
      <c r="JNY22" s="45"/>
      <c r="JNZ22" s="22"/>
      <c r="JOA22" s="45"/>
      <c r="JOB22" s="22"/>
      <c r="JOC22" s="45"/>
      <c r="JOD22" s="22"/>
      <c r="JOE22" s="45"/>
      <c r="JOF22" s="22"/>
      <c r="JOG22" s="45"/>
      <c r="JOH22" s="22"/>
      <c r="JOI22" s="45"/>
      <c r="JOJ22" s="22"/>
      <c r="JOK22" s="45"/>
      <c r="JOL22" s="22"/>
      <c r="JOM22" s="45"/>
      <c r="JON22" s="22"/>
      <c r="JOO22" s="45"/>
      <c r="JOP22" s="22"/>
      <c r="JOQ22" s="45"/>
      <c r="JOR22" s="22"/>
      <c r="JOS22" s="45"/>
      <c r="JOT22" s="22"/>
      <c r="JOU22" s="45"/>
      <c r="JOV22" s="22"/>
      <c r="JOW22" s="45"/>
      <c r="JOX22" s="22"/>
      <c r="JOY22" s="45"/>
      <c r="JOZ22" s="22"/>
      <c r="JPA22" s="45"/>
      <c r="JPB22" s="22"/>
      <c r="JPC22" s="45"/>
      <c r="JPD22" s="22"/>
      <c r="JPE22" s="45"/>
      <c r="JPF22" s="22"/>
      <c r="JPG22" s="45"/>
      <c r="JPH22" s="22"/>
      <c r="JPI22" s="45"/>
      <c r="JPJ22" s="22"/>
      <c r="JPK22" s="45"/>
      <c r="JPL22" s="22"/>
      <c r="JPM22" s="45"/>
      <c r="JPN22" s="22"/>
      <c r="JPO22" s="45"/>
      <c r="JPP22" s="22"/>
      <c r="JPQ22" s="45"/>
      <c r="JPR22" s="22"/>
      <c r="JPS22" s="45"/>
      <c r="JPT22" s="22"/>
      <c r="JPU22" s="45"/>
      <c r="JPV22" s="22"/>
      <c r="JPW22" s="45"/>
      <c r="JPX22" s="22"/>
      <c r="JPY22" s="45"/>
      <c r="JPZ22" s="22"/>
      <c r="JQA22" s="45"/>
      <c r="JQB22" s="22"/>
      <c r="JQC22" s="45"/>
      <c r="JQD22" s="22"/>
      <c r="JQE22" s="45"/>
      <c r="JQF22" s="22"/>
      <c r="JQG22" s="45"/>
      <c r="JQH22" s="22"/>
      <c r="JQI22" s="45"/>
      <c r="JQJ22" s="22"/>
      <c r="JQK22" s="45"/>
      <c r="JQL22" s="22"/>
      <c r="JQM22" s="45"/>
      <c r="JQN22" s="22"/>
      <c r="JQO22" s="45"/>
      <c r="JQP22" s="22"/>
      <c r="JQQ22" s="45"/>
      <c r="JQR22" s="22"/>
      <c r="JQS22" s="45"/>
      <c r="JQT22" s="22"/>
      <c r="JQU22" s="45"/>
      <c r="JQV22" s="22"/>
      <c r="JQW22" s="45"/>
      <c r="JQX22" s="22"/>
      <c r="JQY22" s="45"/>
      <c r="JQZ22" s="22"/>
      <c r="JRA22" s="45"/>
      <c r="JRB22" s="22"/>
      <c r="JRC22" s="45"/>
      <c r="JRD22" s="22"/>
      <c r="JRE22" s="45"/>
      <c r="JRF22" s="22"/>
      <c r="JRG22" s="45"/>
      <c r="JRH22" s="22"/>
      <c r="JRI22" s="45"/>
      <c r="JRJ22" s="22"/>
      <c r="JRK22" s="45"/>
      <c r="JRL22" s="22"/>
      <c r="JRM22" s="45"/>
      <c r="JRN22" s="22"/>
      <c r="JRO22" s="45"/>
      <c r="JRP22" s="22"/>
      <c r="JRQ22" s="45"/>
      <c r="JRR22" s="22"/>
      <c r="JRS22" s="45"/>
      <c r="JRT22" s="22"/>
      <c r="JRU22" s="45"/>
      <c r="JRV22" s="22"/>
      <c r="JRW22" s="45"/>
      <c r="JRX22" s="22"/>
      <c r="JRY22" s="45"/>
      <c r="JRZ22" s="22"/>
      <c r="JSA22" s="45"/>
      <c r="JSB22" s="22"/>
      <c r="JSC22" s="45"/>
      <c r="JSD22" s="22"/>
      <c r="JSE22" s="45"/>
      <c r="JSF22" s="22"/>
      <c r="JSG22" s="45"/>
      <c r="JSH22" s="22"/>
      <c r="JSI22" s="45"/>
      <c r="JSJ22" s="22"/>
      <c r="JSK22" s="45"/>
      <c r="JSL22" s="22"/>
      <c r="JSM22" s="45"/>
      <c r="JSN22" s="22"/>
      <c r="JSO22" s="45"/>
      <c r="JSP22" s="22"/>
      <c r="JSQ22" s="45"/>
      <c r="JSR22" s="22"/>
      <c r="JSS22" s="45"/>
      <c r="JST22" s="22"/>
      <c r="JSU22" s="45"/>
      <c r="JSV22" s="22"/>
      <c r="JSW22" s="45"/>
      <c r="JSX22" s="22"/>
      <c r="JSY22" s="45"/>
      <c r="JSZ22" s="22"/>
      <c r="JTA22" s="45"/>
      <c r="JTB22" s="22"/>
      <c r="JTC22" s="45"/>
      <c r="JTD22" s="22"/>
      <c r="JTE22" s="45"/>
      <c r="JTF22" s="22"/>
      <c r="JTG22" s="45"/>
      <c r="JTH22" s="22"/>
      <c r="JTI22" s="45"/>
      <c r="JTJ22" s="22"/>
      <c r="JTK22" s="45"/>
      <c r="JTL22" s="22"/>
      <c r="JTM22" s="45"/>
      <c r="JTN22" s="22"/>
      <c r="JTO22" s="45"/>
      <c r="JTP22" s="22"/>
      <c r="JTQ22" s="45"/>
      <c r="JTR22" s="22"/>
      <c r="JTS22" s="45"/>
      <c r="JTT22" s="22"/>
      <c r="JTU22" s="45"/>
      <c r="JTV22" s="22"/>
      <c r="JTW22" s="45"/>
      <c r="JTX22" s="22"/>
      <c r="JTY22" s="45"/>
      <c r="JTZ22" s="22"/>
      <c r="JUA22" s="45"/>
      <c r="JUB22" s="22"/>
      <c r="JUC22" s="45"/>
      <c r="JUD22" s="22"/>
      <c r="JUE22" s="45"/>
      <c r="JUF22" s="22"/>
      <c r="JUG22" s="45"/>
      <c r="JUH22" s="22"/>
      <c r="JUI22" s="45"/>
      <c r="JUJ22" s="22"/>
      <c r="JUK22" s="45"/>
      <c r="JUL22" s="22"/>
      <c r="JUM22" s="45"/>
      <c r="JUN22" s="22"/>
      <c r="JUO22" s="45"/>
      <c r="JUP22" s="22"/>
      <c r="JUQ22" s="45"/>
      <c r="JUR22" s="22"/>
      <c r="JUS22" s="45"/>
      <c r="JUT22" s="22"/>
      <c r="JUU22" s="45"/>
      <c r="JUV22" s="22"/>
      <c r="JUW22" s="45"/>
      <c r="JUX22" s="22"/>
      <c r="JUY22" s="45"/>
      <c r="JUZ22" s="22"/>
      <c r="JVA22" s="45"/>
      <c r="JVB22" s="22"/>
      <c r="JVC22" s="45"/>
      <c r="JVD22" s="22"/>
      <c r="JVE22" s="45"/>
      <c r="JVF22" s="22"/>
      <c r="JVG22" s="45"/>
      <c r="JVH22" s="22"/>
      <c r="JVI22" s="45"/>
      <c r="JVJ22" s="22"/>
      <c r="JVK22" s="45"/>
      <c r="JVL22" s="22"/>
      <c r="JVM22" s="45"/>
      <c r="JVN22" s="22"/>
      <c r="JVO22" s="45"/>
      <c r="JVP22" s="22"/>
      <c r="JVQ22" s="45"/>
      <c r="JVR22" s="22"/>
      <c r="JVS22" s="45"/>
      <c r="JVT22" s="22"/>
      <c r="JVU22" s="45"/>
      <c r="JVV22" s="22"/>
      <c r="JVW22" s="45"/>
      <c r="JVX22" s="22"/>
      <c r="JVY22" s="45"/>
      <c r="JVZ22" s="22"/>
      <c r="JWA22" s="45"/>
      <c r="JWB22" s="22"/>
      <c r="JWC22" s="45"/>
      <c r="JWD22" s="22"/>
      <c r="JWE22" s="45"/>
      <c r="JWF22" s="22"/>
      <c r="JWG22" s="45"/>
      <c r="JWH22" s="22"/>
      <c r="JWI22" s="45"/>
      <c r="JWJ22" s="22"/>
      <c r="JWK22" s="45"/>
      <c r="JWL22" s="22"/>
      <c r="JWM22" s="45"/>
      <c r="JWN22" s="22"/>
      <c r="JWO22" s="45"/>
      <c r="JWP22" s="22"/>
      <c r="JWQ22" s="45"/>
      <c r="JWR22" s="22"/>
      <c r="JWS22" s="45"/>
      <c r="JWT22" s="22"/>
      <c r="JWU22" s="45"/>
      <c r="JWV22" s="22"/>
      <c r="JWW22" s="45"/>
      <c r="JWX22" s="22"/>
      <c r="JWY22" s="45"/>
      <c r="JWZ22" s="22"/>
      <c r="JXA22" s="45"/>
      <c r="JXB22" s="22"/>
      <c r="JXC22" s="45"/>
      <c r="JXD22" s="22"/>
      <c r="JXE22" s="45"/>
      <c r="JXF22" s="22"/>
      <c r="JXG22" s="45"/>
      <c r="JXH22" s="22"/>
      <c r="JXI22" s="45"/>
      <c r="JXJ22" s="22"/>
      <c r="JXK22" s="45"/>
      <c r="JXL22" s="22"/>
      <c r="JXM22" s="45"/>
      <c r="JXN22" s="22"/>
      <c r="JXO22" s="45"/>
      <c r="JXP22" s="22"/>
      <c r="JXQ22" s="45"/>
      <c r="JXR22" s="22"/>
      <c r="JXS22" s="45"/>
      <c r="JXT22" s="22"/>
      <c r="JXU22" s="45"/>
      <c r="JXV22" s="22"/>
      <c r="JXW22" s="45"/>
      <c r="JXX22" s="22"/>
      <c r="JXY22" s="45"/>
      <c r="JXZ22" s="22"/>
      <c r="JYA22" s="45"/>
      <c r="JYB22" s="22"/>
      <c r="JYC22" s="45"/>
      <c r="JYD22" s="22"/>
      <c r="JYE22" s="45"/>
      <c r="JYF22" s="22"/>
      <c r="JYG22" s="45"/>
      <c r="JYH22" s="22"/>
      <c r="JYI22" s="45"/>
      <c r="JYJ22" s="22"/>
      <c r="JYK22" s="45"/>
      <c r="JYL22" s="22"/>
      <c r="JYM22" s="45"/>
      <c r="JYN22" s="22"/>
      <c r="JYO22" s="45"/>
      <c r="JYP22" s="22"/>
      <c r="JYQ22" s="45"/>
      <c r="JYR22" s="22"/>
      <c r="JYS22" s="45"/>
      <c r="JYT22" s="22"/>
      <c r="JYU22" s="45"/>
      <c r="JYV22" s="22"/>
      <c r="JYW22" s="45"/>
      <c r="JYX22" s="22"/>
      <c r="JYY22" s="45"/>
      <c r="JYZ22" s="22"/>
      <c r="JZA22" s="45"/>
      <c r="JZB22" s="22"/>
      <c r="JZC22" s="45"/>
      <c r="JZD22" s="22"/>
      <c r="JZE22" s="45"/>
      <c r="JZF22" s="22"/>
      <c r="JZG22" s="45"/>
      <c r="JZH22" s="22"/>
      <c r="JZI22" s="45"/>
      <c r="JZJ22" s="22"/>
      <c r="JZK22" s="45"/>
      <c r="JZL22" s="22"/>
      <c r="JZM22" s="45"/>
      <c r="JZN22" s="22"/>
      <c r="JZO22" s="45"/>
      <c r="JZP22" s="22"/>
      <c r="JZQ22" s="45"/>
      <c r="JZR22" s="22"/>
      <c r="JZS22" s="45"/>
      <c r="JZT22" s="22"/>
      <c r="JZU22" s="45"/>
      <c r="JZV22" s="22"/>
      <c r="JZW22" s="45"/>
      <c r="JZX22" s="22"/>
      <c r="JZY22" s="45"/>
      <c r="JZZ22" s="22"/>
      <c r="KAA22" s="45"/>
      <c r="KAB22" s="22"/>
      <c r="KAC22" s="45"/>
      <c r="KAD22" s="22"/>
      <c r="KAE22" s="45"/>
      <c r="KAF22" s="22"/>
      <c r="KAG22" s="45"/>
      <c r="KAH22" s="22"/>
      <c r="KAI22" s="45"/>
      <c r="KAJ22" s="22"/>
      <c r="KAK22" s="45"/>
      <c r="KAL22" s="22"/>
      <c r="KAM22" s="45"/>
      <c r="KAN22" s="22"/>
      <c r="KAO22" s="45"/>
      <c r="KAP22" s="22"/>
      <c r="KAQ22" s="45"/>
      <c r="KAR22" s="22"/>
      <c r="KAS22" s="45"/>
      <c r="KAT22" s="22"/>
      <c r="KAU22" s="45"/>
      <c r="KAV22" s="22"/>
      <c r="KAW22" s="45"/>
      <c r="KAX22" s="22"/>
      <c r="KAY22" s="45"/>
      <c r="KAZ22" s="22"/>
      <c r="KBA22" s="45"/>
      <c r="KBB22" s="22"/>
      <c r="KBC22" s="45"/>
      <c r="KBD22" s="22"/>
      <c r="KBE22" s="45"/>
      <c r="KBF22" s="22"/>
      <c r="KBG22" s="45"/>
      <c r="KBH22" s="22"/>
      <c r="KBI22" s="45"/>
      <c r="KBJ22" s="22"/>
      <c r="KBK22" s="45"/>
      <c r="KBL22" s="22"/>
      <c r="KBM22" s="45"/>
      <c r="KBN22" s="22"/>
      <c r="KBO22" s="45"/>
      <c r="KBP22" s="22"/>
      <c r="KBQ22" s="45"/>
      <c r="KBR22" s="22"/>
      <c r="KBS22" s="45"/>
      <c r="KBT22" s="22"/>
      <c r="KBU22" s="45"/>
      <c r="KBV22" s="22"/>
      <c r="KBW22" s="45"/>
      <c r="KBX22" s="22"/>
      <c r="KBY22" s="45"/>
      <c r="KBZ22" s="22"/>
      <c r="KCA22" s="45"/>
      <c r="KCB22" s="22"/>
      <c r="KCC22" s="45"/>
      <c r="KCD22" s="22"/>
      <c r="KCE22" s="45"/>
      <c r="KCF22" s="22"/>
      <c r="KCG22" s="45"/>
      <c r="KCH22" s="22"/>
      <c r="KCI22" s="45"/>
      <c r="KCJ22" s="22"/>
      <c r="KCK22" s="45"/>
      <c r="KCL22" s="22"/>
      <c r="KCM22" s="45"/>
      <c r="KCN22" s="22"/>
      <c r="KCO22" s="45"/>
      <c r="KCP22" s="22"/>
      <c r="KCQ22" s="45"/>
      <c r="KCR22" s="22"/>
      <c r="KCS22" s="45"/>
      <c r="KCT22" s="22"/>
      <c r="KCU22" s="45"/>
      <c r="KCV22" s="22"/>
      <c r="KCW22" s="45"/>
      <c r="KCX22" s="22"/>
      <c r="KCY22" s="45"/>
      <c r="KCZ22" s="22"/>
      <c r="KDA22" s="45"/>
      <c r="KDB22" s="22"/>
      <c r="KDC22" s="45"/>
      <c r="KDD22" s="22"/>
      <c r="KDE22" s="45"/>
      <c r="KDF22" s="22"/>
      <c r="KDG22" s="45"/>
      <c r="KDH22" s="22"/>
      <c r="KDI22" s="45"/>
      <c r="KDJ22" s="22"/>
      <c r="KDK22" s="45"/>
      <c r="KDL22" s="22"/>
      <c r="KDM22" s="45"/>
      <c r="KDN22" s="22"/>
      <c r="KDO22" s="45"/>
      <c r="KDP22" s="22"/>
      <c r="KDQ22" s="45"/>
      <c r="KDR22" s="22"/>
      <c r="KDS22" s="45"/>
      <c r="KDT22" s="22"/>
      <c r="KDU22" s="45"/>
      <c r="KDV22" s="22"/>
      <c r="KDW22" s="45"/>
      <c r="KDX22" s="22"/>
      <c r="KDY22" s="45"/>
      <c r="KDZ22" s="22"/>
      <c r="KEA22" s="45"/>
      <c r="KEB22" s="22"/>
      <c r="KEC22" s="45"/>
      <c r="KED22" s="22"/>
      <c r="KEE22" s="45"/>
      <c r="KEF22" s="22"/>
      <c r="KEG22" s="45"/>
      <c r="KEH22" s="22"/>
      <c r="KEI22" s="45"/>
      <c r="KEJ22" s="22"/>
      <c r="KEK22" s="45"/>
      <c r="KEL22" s="22"/>
      <c r="KEM22" s="45"/>
      <c r="KEN22" s="22"/>
      <c r="KEO22" s="45"/>
      <c r="KEP22" s="22"/>
      <c r="KEQ22" s="45"/>
      <c r="KER22" s="22"/>
      <c r="KES22" s="45"/>
      <c r="KET22" s="22"/>
      <c r="KEU22" s="45"/>
      <c r="KEV22" s="22"/>
      <c r="KEW22" s="45"/>
      <c r="KEX22" s="22"/>
      <c r="KEY22" s="45"/>
      <c r="KEZ22" s="22"/>
      <c r="KFA22" s="45"/>
      <c r="KFB22" s="22"/>
      <c r="KFC22" s="45"/>
      <c r="KFD22" s="22"/>
      <c r="KFE22" s="45"/>
      <c r="KFF22" s="22"/>
      <c r="KFG22" s="45"/>
      <c r="KFH22" s="22"/>
      <c r="KFI22" s="45"/>
      <c r="KFJ22" s="22"/>
      <c r="KFK22" s="45"/>
      <c r="KFL22" s="22"/>
      <c r="KFM22" s="45"/>
      <c r="KFN22" s="22"/>
      <c r="KFO22" s="45"/>
      <c r="KFP22" s="22"/>
      <c r="KFQ22" s="45"/>
      <c r="KFR22" s="22"/>
      <c r="KFS22" s="45"/>
      <c r="KFT22" s="22"/>
      <c r="KFU22" s="45"/>
      <c r="KFV22" s="22"/>
      <c r="KFW22" s="45"/>
      <c r="KFX22" s="22"/>
      <c r="KFY22" s="45"/>
      <c r="KFZ22" s="22"/>
      <c r="KGA22" s="45"/>
      <c r="KGB22" s="22"/>
      <c r="KGC22" s="45"/>
      <c r="KGD22" s="22"/>
      <c r="KGE22" s="45"/>
      <c r="KGF22" s="22"/>
      <c r="KGG22" s="45"/>
      <c r="KGH22" s="22"/>
      <c r="KGI22" s="45"/>
      <c r="KGJ22" s="22"/>
      <c r="KGK22" s="45"/>
      <c r="KGL22" s="22"/>
      <c r="KGM22" s="45"/>
      <c r="KGN22" s="22"/>
      <c r="KGO22" s="45"/>
      <c r="KGP22" s="22"/>
      <c r="KGQ22" s="45"/>
      <c r="KGR22" s="22"/>
      <c r="KGS22" s="45"/>
      <c r="KGT22" s="22"/>
      <c r="KGU22" s="45"/>
      <c r="KGV22" s="22"/>
      <c r="KGW22" s="45"/>
      <c r="KGX22" s="22"/>
      <c r="KGY22" s="45"/>
      <c r="KGZ22" s="22"/>
      <c r="KHA22" s="45"/>
      <c r="KHB22" s="22"/>
      <c r="KHC22" s="45"/>
      <c r="KHD22" s="22"/>
      <c r="KHE22" s="45"/>
      <c r="KHF22" s="22"/>
      <c r="KHG22" s="45"/>
      <c r="KHH22" s="22"/>
      <c r="KHI22" s="45"/>
      <c r="KHJ22" s="22"/>
      <c r="KHK22" s="45"/>
      <c r="KHL22" s="22"/>
      <c r="KHM22" s="45"/>
      <c r="KHN22" s="22"/>
      <c r="KHO22" s="45"/>
      <c r="KHP22" s="22"/>
      <c r="KHQ22" s="45"/>
      <c r="KHR22" s="22"/>
      <c r="KHS22" s="45"/>
      <c r="KHT22" s="22"/>
      <c r="KHU22" s="45"/>
      <c r="KHV22" s="22"/>
      <c r="KHW22" s="45"/>
      <c r="KHX22" s="22"/>
      <c r="KHY22" s="45"/>
      <c r="KHZ22" s="22"/>
      <c r="KIA22" s="45"/>
      <c r="KIB22" s="22"/>
      <c r="KIC22" s="45"/>
      <c r="KID22" s="22"/>
      <c r="KIE22" s="45"/>
      <c r="KIF22" s="22"/>
      <c r="KIG22" s="45"/>
      <c r="KIH22" s="22"/>
      <c r="KII22" s="45"/>
      <c r="KIJ22" s="22"/>
      <c r="KIK22" s="45"/>
      <c r="KIL22" s="22"/>
      <c r="KIM22" s="45"/>
      <c r="KIN22" s="22"/>
      <c r="KIO22" s="45"/>
      <c r="KIP22" s="22"/>
      <c r="KIQ22" s="45"/>
      <c r="KIR22" s="22"/>
      <c r="KIS22" s="45"/>
      <c r="KIT22" s="22"/>
      <c r="KIU22" s="45"/>
      <c r="KIV22" s="22"/>
      <c r="KIW22" s="45"/>
      <c r="KIX22" s="22"/>
      <c r="KIY22" s="45"/>
      <c r="KIZ22" s="22"/>
      <c r="KJA22" s="45"/>
      <c r="KJB22" s="22"/>
      <c r="KJC22" s="45"/>
      <c r="KJD22" s="22"/>
      <c r="KJE22" s="45"/>
      <c r="KJF22" s="22"/>
      <c r="KJG22" s="45"/>
      <c r="KJH22" s="22"/>
      <c r="KJI22" s="45"/>
      <c r="KJJ22" s="22"/>
      <c r="KJK22" s="45"/>
      <c r="KJL22" s="22"/>
      <c r="KJM22" s="45"/>
      <c r="KJN22" s="22"/>
      <c r="KJO22" s="45"/>
      <c r="KJP22" s="22"/>
      <c r="KJQ22" s="45"/>
      <c r="KJR22" s="22"/>
      <c r="KJS22" s="45"/>
      <c r="KJT22" s="22"/>
      <c r="KJU22" s="45"/>
      <c r="KJV22" s="22"/>
      <c r="KJW22" s="45"/>
      <c r="KJX22" s="22"/>
      <c r="KJY22" s="45"/>
      <c r="KJZ22" s="22"/>
      <c r="KKA22" s="45"/>
      <c r="KKB22" s="22"/>
      <c r="KKC22" s="45"/>
      <c r="KKD22" s="22"/>
      <c r="KKE22" s="45"/>
      <c r="KKF22" s="22"/>
      <c r="KKG22" s="45"/>
      <c r="KKH22" s="22"/>
      <c r="KKI22" s="45"/>
      <c r="KKJ22" s="22"/>
      <c r="KKK22" s="45"/>
      <c r="KKL22" s="22"/>
      <c r="KKM22" s="45"/>
      <c r="KKN22" s="22"/>
      <c r="KKO22" s="45"/>
      <c r="KKP22" s="22"/>
      <c r="KKQ22" s="45"/>
      <c r="KKR22" s="22"/>
      <c r="KKS22" s="45"/>
      <c r="KKT22" s="22"/>
      <c r="KKU22" s="45"/>
      <c r="KKV22" s="22"/>
      <c r="KKW22" s="45"/>
      <c r="KKX22" s="22"/>
      <c r="KKY22" s="45"/>
      <c r="KKZ22" s="22"/>
      <c r="KLA22" s="45"/>
      <c r="KLB22" s="22"/>
      <c r="KLC22" s="45"/>
      <c r="KLD22" s="22"/>
      <c r="KLE22" s="45"/>
      <c r="KLF22" s="22"/>
      <c r="KLG22" s="45"/>
      <c r="KLH22" s="22"/>
      <c r="KLI22" s="45"/>
      <c r="KLJ22" s="22"/>
      <c r="KLK22" s="45"/>
      <c r="KLL22" s="22"/>
      <c r="KLM22" s="45"/>
      <c r="KLN22" s="22"/>
      <c r="KLO22" s="45"/>
      <c r="KLP22" s="22"/>
      <c r="KLQ22" s="45"/>
      <c r="KLR22" s="22"/>
      <c r="KLS22" s="45"/>
      <c r="KLT22" s="22"/>
      <c r="KLU22" s="45"/>
      <c r="KLV22" s="22"/>
      <c r="KLW22" s="45"/>
      <c r="KLX22" s="22"/>
      <c r="KLY22" s="45"/>
      <c r="KLZ22" s="22"/>
      <c r="KMA22" s="45"/>
      <c r="KMB22" s="22"/>
      <c r="KMC22" s="45"/>
      <c r="KMD22" s="22"/>
      <c r="KME22" s="45"/>
      <c r="KMF22" s="22"/>
      <c r="KMG22" s="45"/>
      <c r="KMH22" s="22"/>
      <c r="KMI22" s="45"/>
      <c r="KMJ22" s="22"/>
      <c r="KMK22" s="45"/>
      <c r="KML22" s="22"/>
      <c r="KMM22" s="45"/>
      <c r="KMN22" s="22"/>
      <c r="KMO22" s="45"/>
      <c r="KMP22" s="22"/>
      <c r="KMQ22" s="45"/>
      <c r="KMR22" s="22"/>
      <c r="KMS22" s="45"/>
      <c r="KMT22" s="22"/>
      <c r="KMU22" s="45"/>
      <c r="KMV22" s="22"/>
      <c r="KMW22" s="45"/>
      <c r="KMX22" s="22"/>
      <c r="KMY22" s="45"/>
      <c r="KMZ22" s="22"/>
      <c r="KNA22" s="45"/>
      <c r="KNB22" s="22"/>
      <c r="KNC22" s="45"/>
      <c r="KND22" s="22"/>
      <c r="KNE22" s="45"/>
      <c r="KNF22" s="22"/>
      <c r="KNG22" s="45"/>
      <c r="KNH22" s="22"/>
      <c r="KNI22" s="45"/>
      <c r="KNJ22" s="22"/>
      <c r="KNK22" s="45"/>
      <c r="KNL22" s="22"/>
      <c r="KNM22" s="45"/>
      <c r="KNN22" s="22"/>
      <c r="KNO22" s="45"/>
      <c r="KNP22" s="22"/>
      <c r="KNQ22" s="45"/>
      <c r="KNR22" s="22"/>
      <c r="KNS22" s="45"/>
      <c r="KNT22" s="22"/>
      <c r="KNU22" s="45"/>
      <c r="KNV22" s="22"/>
      <c r="KNW22" s="45"/>
      <c r="KNX22" s="22"/>
      <c r="KNY22" s="45"/>
      <c r="KNZ22" s="22"/>
      <c r="KOA22" s="45"/>
      <c r="KOB22" s="22"/>
      <c r="KOC22" s="45"/>
      <c r="KOD22" s="22"/>
      <c r="KOE22" s="45"/>
      <c r="KOF22" s="22"/>
      <c r="KOG22" s="45"/>
      <c r="KOH22" s="22"/>
      <c r="KOI22" s="45"/>
      <c r="KOJ22" s="22"/>
      <c r="KOK22" s="45"/>
      <c r="KOL22" s="22"/>
      <c r="KOM22" s="45"/>
      <c r="KON22" s="22"/>
      <c r="KOO22" s="45"/>
      <c r="KOP22" s="22"/>
      <c r="KOQ22" s="45"/>
      <c r="KOR22" s="22"/>
      <c r="KOS22" s="45"/>
      <c r="KOT22" s="22"/>
      <c r="KOU22" s="45"/>
      <c r="KOV22" s="22"/>
      <c r="KOW22" s="45"/>
      <c r="KOX22" s="22"/>
      <c r="KOY22" s="45"/>
      <c r="KOZ22" s="22"/>
      <c r="KPA22" s="45"/>
      <c r="KPB22" s="22"/>
      <c r="KPC22" s="45"/>
      <c r="KPD22" s="22"/>
      <c r="KPE22" s="45"/>
      <c r="KPF22" s="22"/>
      <c r="KPG22" s="45"/>
      <c r="KPH22" s="22"/>
      <c r="KPI22" s="45"/>
      <c r="KPJ22" s="22"/>
      <c r="KPK22" s="45"/>
      <c r="KPL22" s="22"/>
      <c r="KPM22" s="45"/>
      <c r="KPN22" s="22"/>
      <c r="KPO22" s="45"/>
      <c r="KPP22" s="22"/>
      <c r="KPQ22" s="45"/>
      <c r="KPR22" s="22"/>
      <c r="KPS22" s="45"/>
      <c r="KPT22" s="22"/>
      <c r="KPU22" s="45"/>
      <c r="KPV22" s="22"/>
      <c r="KPW22" s="45"/>
      <c r="KPX22" s="22"/>
      <c r="KPY22" s="45"/>
      <c r="KPZ22" s="22"/>
      <c r="KQA22" s="45"/>
      <c r="KQB22" s="22"/>
      <c r="KQC22" s="45"/>
      <c r="KQD22" s="22"/>
      <c r="KQE22" s="45"/>
      <c r="KQF22" s="22"/>
      <c r="KQG22" s="45"/>
      <c r="KQH22" s="22"/>
      <c r="KQI22" s="45"/>
      <c r="KQJ22" s="22"/>
      <c r="KQK22" s="45"/>
      <c r="KQL22" s="22"/>
      <c r="KQM22" s="45"/>
      <c r="KQN22" s="22"/>
      <c r="KQO22" s="45"/>
      <c r="KQP22" s="22"/>
      <c r="KQQ22" s="45"/>
      <c r="KQR22" s="22"/>
      <c r="KQS22" s="45"/>
      <c r="KQT22" s="22"/>
      <c r="KQU22" s="45"/>
      <c r="KQV22" s="22"/>
      <c r="KQW22" s="45"/>
      <c r="KQX22" s="22"/>
      <c r="KQY22" s="45"/>
      <c r="KQZ22" s="22"/>
      <c r="KRA22" s="45"/>
      <c r="KRB22" s="22"/>
      <c r="KRC22" s="45"/>
      <c r="KRD22" s="22"/>
      <c r="KRE22" s="45"/>
      <c r="KRF22" s="22"/>
      <c r="KRG22" s="45"/>
      <c r="KRH22" s="22"/>
      <c r="KRI22" s="45"/>
      <c r="KRJ22" s="22"/>
      <c r="KRK22" s="45"/>
      <c r="KRL22" s="22"/>
      <c r="KRM22" s="45"/>
      <c r="KRN22" s="22"/>
      <c r="KRO22" s="45"/>
      <c r="KRP22" s="22"/>
      <c r="KRQ22" s="45"/>
      <c r="KRR22" s="22"/>
      <c r="KRS22" s="45"/>
      <c r="KRT22" s="22"/>
      <c r="KRU22" s="45"/>
      <c r="KRV22" s="22"/>
      <c r="KRW22" s="45"/>
      <c r="KRX22" s="22"/>
      <c r="KRY22" s="45"/>
      <c r="KRZ22" s="22"/>
      <c r="KSA22" s="45"/>
      <c r="KSB22" s="22"/>
      <c r="KSC22" s="45"/>
      <c r="KSD22" s="22"/>
      <c r="KSE22" s="45"/>
      <c r="KSF22" s="22"/>
      <c r="KSG22" s="45"/>
      <c r="KSH22" s="22"/>
      <c r="KSI22" s="45"/>
      <c r="KSJ22" s="22"/>
      <c r="KSK22" s="45"/>
      <c r="KSL22" s="22"/>
      <c r="KSM22" s="45"/>
      <c r="KSN22" s="22"/>
      <c r="KSO22" s="45"/>
      <c r="KSP22" s="22"/>
      <c r="KSQ22" s="45"/>
      <c r="KSR22" s="22"/>
      <c r="KSS22" s="45"/>
      <c r="KST22" s="22"/>
      <c r="KSU22" s="45"/>
      <c r="KSV22" s="22"/>
      <c r="KSW22" s="45"/>
      <c r="KSX22" s="22"/>
      <c r="KSY22" s="45"/>
      <c r="KSZ22" s="22"/>
      <c r="KTA22" s="45"/>
      <c r="KTB22" s="22"/>
      <c r="KTC22" s="45"/>
      <c r="KTD22" s="22"/>
      <c r="KTE22" s="45"/>
      <c r="KTF22" s="22"/>
      <c r="KTG22" s="45"/>
      <c r="KTH22" s="22"/>
      <c r="KTI22" s="45"/>
      <c r="KTJ22" s="22"/>
      <c r="KTK22" s="45"/>
      <c r="KTL22" s="22"/>
      <c r="KTM22" s="45"/>
      <c r="KTN22" s="22"/>
      <c r="KTO22" s="45"/>
      <c r="KTP22" s="22"/>
      <c r="KTQ22" s="45"/>
      <c r="KTR22" s="22"/>
      <c r="KTS22" s="45"/>
      <c r="KTT22" s="22"/>
      <c r="KTU22" s="45"/>
      <c r="KTV22" s="22"/>
      <c r="KTW22" s="45"/>
      <c r="KTX22" s="22"/>
      <c r="KTY22" s="45"/>
      <c r="KTZ22" s="22"/>
      <c r="KUA22" s="45"/>
      <c r="KUB22" s="22"/>
      <c r="KUC22" s="45"/>
      <c r="KUD22" s="22"/>
      <c r="KUE22" s="45"/>
      <c r="KUF22" s="22"/>
      <c r="KUG22" s="45"/>
      <c r="KUH22" s="22"/>
      <c r="KUI22" s="45"/>
      <c r="KUJ22" s="22"/>
      <c r="KUK22" s="45"/>
      <c r="KUL22" s="22"/>
      <c r="KUM22" s="45"/>
      <c r="KUN22" s="22"/>
      <c r="KUO22" s="45"/>
      <c r="KUP22" s="22"/>
      <c r="KUQ22" s="45"/>
      <c r="KUR22" s="22"/>
      <c r="KUS22" s="45"/>
      <c r="KUT22" s="22"/>
      <c r="KUU22" s="45"/>
      <c r="KUV22" s="22"/>
      <c r="KUW22" s="45"/>
      <c r="KUX22" s="22"/>
      <c r="KUY22" s="45"/>
      <c r="KUZ22" s="22"/>
      <c r="KVA22" s="45"/>
      <c r="KVB22" s="22"/>
      <c r="KVC22" s="45"/>
      <c r="KVD22" s="22"/>
      <c r="KVE22" s="45"/>
      <c r="KVF22" s="22"/>
      <c r="KVG22" s="45"/>
      <c r="KVH22" s="22"/>
      <c r="KVI22" s="45"/>
      <c r="KVJ22" s="22"/>
      <c r="KVK22" s="45"/>
      <c r="KVL22" s="22"/>
      <c r="KVM22" s="45"/>
      <c r="KVN22" s="22"/>
      <c r="KVO22" s="45"/>
      <c r="KVP22" s="22"/>
      <c r="KVQ22" s="45"/>
      <c r="KVR22" s="22"/>
      <c r="KVS22" s="45"/>
      <c r="KVT22" s="22"/>
      <c r="KVU22" s="45"/>
      <c r="KVV22" s="22"/>
      <c r="KVW22" s="45"/>
      <c r="KVX22" s="22"/>
      <c r="KVY22" s="45"/>
      <c r="KVZ22" s="22"/>
      <c r="KWA22" s="45"/>
      <c r="KWB22" s="22"/>
      <c r="KWC22" s="45"/>
      <c r="KWD22" s="22"/>
      <c r="KWE22" s="45"/>
      <c r="KWF22" s="22"/>
      <c r="KWG22" s="45"/>
      <c r="KWH22" s="22"/>
      <c r="KWI22" s="45"/>
      <c r="KWJ22" s="22"/>
      <c r="KWK22" s="45"/>
      <c r="KWL22" s="22"/>
      <c r="KWM22" s="45"/>
      <c r="KWN22" s="22"/>
      <c r="KWO22" s="45"/>
      <c r="KWP22" s="22"/>
      <c r="KWQ22" s="45"/>
      <c r="KWR22" s="22"/>
      <c r="KWS22" s="45"/>
      <c r="KWT22" s="22"/>
      <c r="KWU22" s="45"/>
      <c r="KWV22" s="22"/>
      <c r="KWW22" s="45"/>
      <c r="KWX22" s="22"/>
      <c r="KWY22" s="45"/>
      <c r="KWZ22" s="22"/>
      <c r="KXA22" s="45"/>
      <c r="KXB22" s="22"/>
      <c r="KXC22" s="45"/>
      <c r="KXD22" s="22"/>
      <c r="KXE22" s="45"/>
      <c r="KXF22" s="22"/>
      <c r="KXG22" s="45"/>
      <c r="KXH22" s="22"/>
      <c r="KXI22" s="45"/>
      <c r="KXJ22" s="22"/>
      <c r="KXK22" s="45"/>
      <c r="KXL22" s="22"/>
      <c r="KXM22" s="45"/>
      <c r="KXN22" s="22"/>
      <c r="KXO22" s="45"/>
      <c r="KXP22" s="22"/>
      <c r="KXQ22" s="45"/>
      <c r="KXR22" s="22"/>
      <c r="KXS22" s="45"/>
      <c r="KXT22" s="22"/>
      <c r="KXU22" s="45"/>
      <c r="KXV22" s="22"/>
      <c r="KXW22" s="45"/>
      <c r="KXX22" s="22"/>
      <c r="KXY22" s="45"/>
      <c r="KXZ22" s="22"/>
      <c r="KYA22" s="45"/>
      <c r="KYB22" s="22"/>
      <c r="KYC22" s="45"/>
      <c r="KYD22" s="22"/>
      <c r="KYE22" s="45"/>
      <c r="KYF22" s="22"/>
      <c r="KYG22" s="45"/>
      <c r="KYH22" s="22"/>
      <c r="KYI22" s="45"/>
      <c r="KYJ22" s="22"/>
      <c r="KYK22" s="45"/>
      <c r="KYL22" s="22"/>
      <c r="KYM22" s="45"/>
      <c r="KYN22" s="22"/>
      <c r="KYO22" s="45"/>
      <c r="KYP22" s="22"/>
      <c r="KYQ22" s="45"/>
      <c r="KYR22" s="22"/>
      <c r="KYS22" s="45"/>
      <c r="KYT22" s="22"/>
      <c r="KYU22" s="45"/>
      <c r="KYV22" s="22"/>
      <c r="KYW22" s="45"/>
      <c r="KYX22" s="22"/>
      <c r="KYY22" s="45"/>
      <c r="KYZ22" s="22"/>
      <c r="KZA22" s="45"/>
      <c r="KZB22" s="22"/>
      <c r="KZC22" s="45"/>
      <c r="KZD22" s="22"/>
      <c r="KZE22" s="45"/>
      <c r="KZF22" s="22"/>
      <c r="KZG22" s="45"/>
      <c r="KZH22" s="22"/>
      <c r="KZI22" s="45"/>
      <c r="KZJ22" s="22"/>
      <c r="KZK22" s="45"/>
      <c r="KZL22" s="22"/>
      <c r="KZM22" s="45"/>
      <c r="KZN22" s="22"/>
      <c r="KZO22" s="45"/>
      <c r="KZP22" s="22"/>
      <c r="KZQ22" s="45"/>
      <c r="KZR22" s="22"/>
      <c r="KZS22" s="45"/>
      <c r="KZT22" s="22"/>
      <c r="KZU22" s="45"/>
      <c r="KZV22" s="22"/>
      <c r="KZW22" s="45"/>
      <c r="KZX22" s="22"/>
      <c r="KZY22" s="45"/>
      <c r="KZZ22" s="22"/>
      <c r="LAA22" s="45"/>
      <c r="LAB22" s="22"/>
      <c r="LAC22" s="45"/>
      <c r="LAD22" s="22"/>
      <c r="LAE22" s="45"/>
      <c r="LAF22" s="22"/>
      <c r="LAG22" s="45"/>
      <c r="LAH22" s="22"/>
      <c r="LAI22" s="45"/>
      <c r="LAJ22" s="22"/>
      <c r="LAK22" s="45"/>
      <c r="LAL22" s="22"/>
      <c r="LAM22" s="45"/>
      <c r="LAN22" s="22"/>
      <c r="LAO22" s="45"/>
      <c r="LAP22" s="22"/>
      <c r="LAQ22" s="45"/>
      <c r="LAR22" s="22"/>
      <c r="LAS22" s="45"/>
      <c r="LAT22" s="22"/>
      <c r="LAU22" s="45"/>
      <c r="LAV22" s="22"/>
      <c r="LAW22" s="45"/>
      <c r="LAX22" s="22"/>
      <c r="LAY22" s="45"/>
      <c r="LAZ22" s="22"/>
      <c r="LBA22" s="45"/>
      <c r="LBB22" s="22"/>
      <c r="LBC22" s="45"/>
      <c r="LBD22" s="22"/>
      <c r="LBE22" s="45"/>
      <c r="LBF22" s="22"/>
      <c r="LBG22" s="45"/>
      <c r="LBH22" s="22"/>
      <c r="LBI22" s="45"/>
      <c r="LBJ22" s="22"/>
      <c r="LBK22" s="45"/>
      <c r="LBL22" s="22"/>
      <c r="LBM22" s="45"/>
      <c r="LBN22" s="22"/>
      <c r="LBO22" s="45"/>
      <c r="LBP22" s="22"/>
      <c r="LBQ22" s="45"/>
      <c r="LBR22" s="22"/>
      <c r="LBS22" s="45"/>
      <c r="LBT22" s="22"/>
      <c r="LBU22" s="45"/>
      <c r="LBV22" s="22"/>
      <c r="LBW22" s="45"/>
      <c r="LBX22" s="22"/>
      <c r="LBY22" s="45"/>
      <c r="LBZ22" s="22"/>
      <c r="LCA22" s="45"/>
      <c r="LCB22" s="22"/>
      <c r="LCC22" s="45"/>
      <c r="LCD22" s="22"/>
      <c r="LCE22" s="45"/>
      <c r="LCF22" s="22"/>
      <c r="LCG22" s="45"/>
      <c r="LCH22" s="22"/>
      <c r="LCI22" s="45"/>
      <c r="LCJ22" s="22"/>
      <c r="LCK22" s="45"/>
      <c r="LCL22" s="22"/>
      <c r="LCM22" s="45"/>
      <c r="LCN22" s="22"/>
      <c r="LCO22" s="45"/>
      <c r="LCP22" s="22"/>
      <c r="LCQ22" s="45"/>
      <c r="LCR22" s="22"/>
      <c r="LCS22" s="45"/>
      <c r="LCT22" s="22"/>
      <c r="LCU22" s="45"/>
      <c r="LCV22" s="22"/>
      <c r="LCW22" s="45"/>
      <c r="LCX22" s="22"/>
      <c r="LCY22" s="45"/>
      <c r="LCZ22" s="22"/>
      <c r="LDA22" s="45"/>
      <c r="LDB22" s="22"/>
      <c r="LDC22" s="45"/>
      <c r="LDD22" s="22"/>
      <c r="LDE22" s="45"/>
      <c r="LDF22" s="22"/>
      <c r="LDG22" s="45"/>
      <c r="LDH22" s="22"/>
      <c r="LDI22" s="45"/>
      <c r="LDJ22" s="22"/>
      <c r="LDK22" s="45"/>
      <c r="LDL22" s="22"/>
      <c r="LDM22" s="45"/>
      <c r="LDN22" s="22"/>
      <c r="LDO22" s="45"/>
      <c r="LDP22" s="22"/>
      <c r="LDQ22" s="45"/>
      <c r="LDR22" s="22"/>
      <c r="LDS22" s="45"/>
      <c r="LDT22" s="22"/>
      <c r="LDU22" s="45"/>
      <c r="LDV22" s="22"/>
      <c r="LDW22" s="45"/>
      <c r="LDX22" s="22"/>
      <c r="LDY22" s="45"/>
      <c r="LDZ22" s="22"/>
      <c r="LEA22" s="45"/>
      <c r="LEB22" s="22"/>
      <c r="LEC22" s="45"/>
      <c r="LED22" s="22"/>
      <c r="LEE22" s="45"/>
      <c r="LEF22" s="22"/>
      <c r="LEG22" s="45"/>
      <c r="LEH22" s="22"/>
      <c r="LEI22" s="45"/>
      <c r="LEJ22" s="22"/>
      <c r="LEK22" s="45"/>
      <c r="LEL22" s="22"/>
      <c r="LEM22" s="45"/>
      <c r="LEN22" s="22"/>
      <c r="LEO22" s="45"/>
      <c r="LEP22" s="22"/>
      <c r="LEQ22" s="45"/>
      <c r="LER22" s="22"/>
      <c r="LES22" s="45"/>
      <c r="LET22" s="22"/>
      <c r="LEU22" s="45"/>
      <c r="LEV22" s="22"/>
      <c r="LEW22" s="45"/>
      <c r="LEX22" s="22"/>
      <c r="LEY22" s="45"/>
      <c r="LEZ22" s="22"/>
      <c r="LFA22" s="45"/>
      <c r="LFB22" s="22"/>
      <c r="LFC22" s="45"/>
      <c r="LFD22" s="22"/>
      <c r="LFE22" s="45"/>
      <c r="LFF22" s="22"/>
      <c r="LFG22" s="45"/>
      <c r="LFH22" s="22"/>
      <c r="LFI22" s="45"/>
      <c r="LFJ22" s="22"/>
      <c r="LFK22" s="45"/>
      <c r="LFL22" s="22"/>
      <c r="LFM22" s="45"/>
      <c r="LFN22" s="22"/>
      <c r="LFO22" s="45"/>
      <c r="LFP22" s="22"/>
      <c r="LFQ22" s="45"/>
      <c r="LFR22" s="22"/>
      <c r="LFS22" s="45"/>
      <c r="LFT22" s="22"/>
      <c r="LFU22" s="45"/>
      <c r="LFV22" s="22"/>
      <c r="LFW22" s="45"/>
      <c r="LFX22" s="22"/>
      <c r="LFY22" s="45"/>
      <c r="LFZ22" s="22"/>
      <c r="LGA22" s="45"/>
      <c r="LGB22" s="22"/>
      <c r="LGC22" s="45"/>
      <c r="LGD22" s="22"/>
      <c r="LGE22" s="45"/>
      <c r="LGF22" s="22"/>
      <c r="LGG22" s="45"/>
      <c r="LGH22" s="22"/>
      <c r="LGI22" s="45"/>
      <c r="LGJ22" s="22"/>
      <c r="LGK22" s="45"/>
      <c r="LGL22" s="22"/>
      <c r="LGM22" s="45"/>
      <c r="LGN22" s="22"/>
      <c r="LGO22" s="45"/>
      <c r="LGP22" s="22"/>
      <c r="LGQ22" s="45"/>
      <c r="LGR22" s="22"/>
      <c r="LGS22" s="45"/>
      <c r="LGT22" s="22"/>
      <c r="LGU22" s="45"/>
      <c r="LGV22" s="22"/>
      <c r="LGW22" s="45"/>
      <c r="LGX22" s="22"/>
      <c r="LGY22" s="45"/>
      <c r="LGZ22" s="22"/>
      <c r="LHA22" s="45"/>
      <c r="LHB22" s="22"/>
      <c r="LHC22" s="45"/>
      <c r="LHD22" s="22"/>
      <c r="LHE22" s="45"/>
      <c r="LHF22" s="22"/>
      <c r="LHG22" s="45"/>
      <c r="LHH22" s="22"/>
      <c r="LHI22" s="45"/>
      <c r="LHJ22" s="22"/>
      <c r="LHK22" s="45"/>
      <c r="LHL22" s="22"/>
      <c r="LHM22" s="45"/>
      <c r="LHN22" s="22"/>
      <c r="LHO22" s="45"/>
      <c r="LHP22" s="22"/>
      <c r="LHQ22" s="45"/>
      <c r="LHR22" s="22"/>
      <c r="LHS22" s="45"/>
      <c r="LHT22" s="22"/>
      <c r="LHU22" s="45"/>
      <c r="LHV22" s="22"/>
      <c r="LHW22" s="45"/>
      <c r="LHX22" s="22"/>
      <c r="LHY22" s="45"/>
      <c r="LHZ22" s="22"/>
      <c r="LIA22" s="45"/>
      <c r="LIB22" s="22"/>
      <c r="LIC22" s="45"/>
      <c r="LID22" s="22"/>
      <c r="LIE22" s="45"/>
      <c r="LIF22" s="22"/>
      <c r="LIG22" s="45"/>
      <c r="LIH22" s="22"/>
      <c r="LII22" s="45"/>
      <c r="LIJ22" s="22"/>
      <c r="LIK22" s="45"/>
      <c r="LIL22" s="22"/>
      <c r="LIM22" s="45"/>
      <c r="LIN22" s="22"/>
      <c r="LIO22" s="45"/>
      <c r="LIP22" s="22"/>
      <c r="LIQ22" s="45"/>
      <c r="LIR22" s="22"/>
      <c r="LIS22" s="45"/>
      <c r="LIT22" s="22"/>
      <c r="LIU22" s="45"/>
      <c r="LIV22" s="22"/>
      <c r="LIW22" s="45"/>
      <c r="LIX22" s="22"/>
      <c r="LIY22" s="45"/>
      <c r="LIZ22" s="22"/>
      <c r="LJA22" s="45"/>
      <c r="LJB22" s="22"/>
      <c r="LJC22" s="45"/>
      <c r="LJD22" s="22"/>
      <c r="LJE22" s="45"/>
      <c r="LJF22" s="22"/>
      <c r="LJG22" s="45"/>
      <c r="LJH22" s="22"/>
      <c r="LJI22" s="45"/>
      <c r="LJJ22" s="22"/>
      <c r="LJK22" s="45"/>
      <c r="LJL22" s="22"/>
      <c r="LJM22" s="45"/>
      <c r="LJN22" s="22"/>
      <c r="LJO22" s="45"/>
      <c r="LJP22" s="22"/>
      <c r="LJQ22" s="45"/>
      <c r="LJR22" s="22"/>
      <c r="LJS22" s="45"/>
      <c r="LJT22" s="22"/>
      <c r="LJU22" s="45"/>
      <c r="LJV22" s="22"/>
      <c r="LJW22" s="45"/>
      <c r="LJX22" s="22"/>
      <c r="LJY22" s="45"/>
      <c r="LJZ22" s="22"/>
      <c r="LKA22" s="45"/>
      <c r="LKB22" s="22"/>
      <c r="LKC22" s="45"/>
      <c r="LKD22" s="22"/>
      <c r="LKE22" s="45"/>
      <c r="LKF22" s="22"/>
      <c r="LKG22" s="45"/>
      <c r="LKH22" s="22"/>
      <c r="LKI22" s="45"/>
      <c r="LKJ22" s="22"/>
      <c r="LKK22" s="45"/>
      <c r="LKL22" s="22"/>
      <c r="LKM22" s="45"/>
      <c r="LKN22" s="22"/>
      <c r="LKO22" s="45"/>
      <c r="LKP22" s="22"/>
      <c r="LKQ22" s="45"/>
      <c r="LKR22" s="22"/>
      <c r="LKS22" s="45"/>
      <c r="LKT22" s="22"/>
      <c r="LKU22" s="45"/>
      <c r="LKV22" s="22"/>
      <c r="LKW22" s="45"/>
      <c r="LKX22" s="22"/>
      <c r="LKY22" s="45"/>
      <c r="LKZ22" s="22"/>
      <c r="LLA22" s="45"/>
      <c r="LLB22" s="22"/>
      <c r="LLC22" s="45"/>
      <c r="LLD22" s="22"/>
      <c r="LLE22" s="45"/>
      <c r="LLF22" s="22"/>
      <c r="LLG22" s="45"/>
      <c r="LLH22" s="22"/>
      <c r="LLI22" s="45"/>
      <c r="LLJ22" s="22"/>
      <c r="LLK22" s="45"/>
      <c r="LLL22" s="22"/>
      <c r="LLM22" s="45"/>
      <c r="LLN22" s="22"/>
      <c r="LLO22" s="45"/>
      <c r="LLP22" s="22"/>
      <c r="LLQ22" s="45"/>
      <c r="LLR22" s="22"/>
      <c r="LLS22" s="45"/>
      <c r="LLT22" s="22"/>
      <c r="LLU22" s="45"/>
      <c r="LLV22" s="22"/>
      <c r="LLW22" s="45"/>
      <c r="LLX22" s="22"/>
      <c r="LLY22" s="45"/>
      <c r="LLZ22" s="22"/>
      <c r="LMA22" s="45"/>
      <c r="LMB22" s="22"/>
      <c r="LMC22" s="45"/>
      <c r="LMD22" s="22"/>
      <c r="LME22" s="45"/>
      <c r="LMF22" s="22"/>
      <c r="LMG22" s="45"/>
      <c r="LMH22" s="22"/>
      <c r="LMI22" s="45"/>
      <c r="LMJ22" s="22"/>
      <c r="LMK22" s="45"/>
      <c r="LML22" s="22"/>
      <c r="LMM22" s="45"/>
      <c r="LMN22" s="22"/>
      <c r="LMO22" s="45"/>
      <c r="LMP22" s="22"/>
      <c r="LMQ22" s="45"/>
      <c r="LMR22" s="22"/>
      <c r="LMS22" s="45"/>
      <c r="LMT22" s="22"/>
      <c r="LMU22" s="45"/>
      <c r="LMV22" s="22"/>
      <c r="LMW22" s="45"/>
      <c r="LMX22" s="22"/>
      <c r="LMY22" s="45"/>
      <c r="LMZ22" s="22"/>
      <c r="LNA22" s="45"/>
      <c r="LNB22" s="22"/>
      <c r="LNC22" s="45"/>
      <c r="LND22" s="22"/>
      <c r="LNE22" s="45"/>
      <c r="LNF22" s="22"/>
      <c r="LNG22" s="45"/>
      <c r="LNH22" s="22"/>
      <c r="LNI22" s="45"/>
      <c r="LNJ22" s="22"/>
      <c r="LNK22" s="45"/>
      <c r="LNL22" s="22"/>
      <c r="LNM22" s="45"/>
      <c r="LNN22" s="22"/>
      <c r="LNO22" s="45"/>
      <c r="LNP22" s="22"/>
      <c r="LNQ22" s="45"/>
      <c r="LNR22" s="22"/>
      <c r="LNS22" s="45"/>
      <c r="LNT22" s="22"/>
      <c r="LNU22" s="45"/>
      <c r="LNV22" s="22"/>
      <c r="LNW22" s="45"/>
      <c r="LNX22" s="22"/>
      <c r="LNY22" s="45"/>
      <c r="LNZ22" s="22"/>
      <c r="LOA22" s="45"/>
      <c r="LOB22" s="22"/>
      <c r="LOC22" s="45"/>
      <c r="LOD22" s="22"/>
      <c r="LOE22" s="45"/>
      <c r="LOF22" s="22"/>
      <c r="LOG22" s="45"/>
      <c r="LOH22" s="22"/>
      <c r="LOI22" s="45"/>
      <c r="LOJ22" s="22"/>
      <c r="LOK22" s="45"/>
      <c r="LOL22" s="22"/>
      <c r="LOM22" s="45"/>
      <c r="LON22" s="22"/>
      <c r="LOO22" s="45"/>
      <c r="LOP22" s="22"/>
      <c r="LOQ22" s="45"/>
      <c r="LOR22" s="22"/>
      <c r="LOS22" s="45"/>
      <c r="LOT22" s="22"/>
      <c r="LOU22" s="45"/>
      <c r="LOV22" s="22"/>
      <c r="LOW22" s="45"/>
      <c r="LOX22" s="22"/>
      <c r="LOY22" s="45"/>
      <c r="LOZ22" s="22"/>
      <c r="LPA22" s="45"/>
      <c r="LPB22" s="22"/>
      <c r="LPC22" s="45"/>
      <c r="LPD22" s="22"/>
      <c r="LPE22" s="45"/>
      <c r="LPF22" s="22"/>
      <c r="LPG22" s="45"/>
      <c r="LPH22" s="22"/>
      <c r="LPI22" s="45"/>
      <c r="LPJ22" s="22"/>
      <c r="LPK22" s="45"/>
      <c r="LPL22" s="22"/>
      <c r="LPM22" s="45"/>
      <c r="LPN22" s="22"/>
      <c r="LPO22" s="45"/>
      <c r="LPP22" s="22"/>
      <c r="LPQ22" s="45"/>
      <c r="LPR22" s="22"/>
      <c r="LPS22" s="45"/>
      <c r="LPT22" s="22"/>
      <c r="LPU22" s="45"/>
      <c r="LPV22" s="22"/>
      <c r="LPW22" s="45"/>
      <c r="LPX22" s="22"/>
      <c r="LPY22" s="45"/>
      <c r="LPZ22" s="22"/>
      <c r="LQA22" s="45"/>
      <c r="LQB22" s="22"/>
      <c r="LQC22" s="45"/>
      <c r="LQD22" s="22"/>
      <c r="LQE22" s="45"/>
      <c r="LQF22" s="22"/>
      <c r="LQG22" s="45"/>
      <c r="LQH22" s="22"/>
      <c r="LQI22" s="45"/>
      <c r="LQJ22" s="22"/>
      <c r="LQK22" s="45"/>
      <c r="LQL22" s="22"/>
      <c r="LQM22" s="45"/>
      <c r="LQN22" s="22"/>
      <c r="LQO22" s="45"/>
      <c r="LQP22" s="22"/>
      <c r="LQQ22" s="45"/>
      <c r="LQR22" s="22"/>
      <c r="LQS22" s="45"/>
      <c r="LQT22" s="22"/>
      <c r="LQU22" s="45"/>
      <c r="LQV22" s="22"/>
      <c r="LQW22" s="45"/>
      <c r="LQX22" s="22"/>
      <c r="LQY22" s="45"/>
      <c r="LQZ22" s="22"/>
      <c r="LRA22" s="45"/>
      <c r="LRB22" s="22"/>
      <c r="LRC22" s="45"/>
      <c r="LRD22" s="22"/>
      <c r="LRE22" s="45"/>
      <c r="LRF22" s="22"/>
      <c r="LRG22" s="45"/>
      <c r="LRH22" s="22"/>
      <c r="LRI22" s="45"/>
      <c r="LRJ22" s="22"/>
      <c r="LRK22" s="45"/>
      <c r="LRL22" s="22"/>
      <c r="LRM22" s="45"/>
      <c r="LRN22" s="22"/>
      <c r="LRO22" s="45"/>
      <c r="LRP22" s="22"/>
      <c r="LRQ22" s="45"/>
      <c r="LRR22" s="22"/>
      <c r="LRS22" s="45"/>
      <c r="LRT22" s="22"/>
      <c r="LRU22" s="45"/>
      <c r="LRV22" s="22"/>
      <c r="LRW22" s="45"/>
      <c r="LRX22" s="22"/>
      <c r="LRY22" s="45"/>
      <c r="LRZ22" s="22"/>
      <c r="LSA22" s="45"/>
      <c r="LSB22" s="22"/>
      <c r="LSC22" s="45"/>
      <c r="LSD22" s="22"/>
      <c r="LSE22" s="45"/>
      <c r="LSF22" s="22"/>
      <c r="LSG22" s="45"/>
      <c r="LSH22" s="22"/>
      <c r="LSI22" s="45"/>
      <c r="LSJ22" s="22"/>
      <c r="LSK22" s="45"/>
      <c r="LSL22" s="22"/>
      <c r="LSM22" s="45"/>
      <c r="LSN22" s="22"/>
      <c r="LSO22" s="45"/>
      <c r="LSP22" s="22"/>
      <c r="LSQ22" s="45"/>
      <c r="LSR22" s="22"/>
      <c r="LSS22" s="45"/>
      <c r="LST22" s="22"/>
      <c r="LSU22" s="45"/>
      <c r="LSV22" s="22"/>
      <c r="LSW22" s="45"/>
      <c r="LSX22" s="22"/>
      <c r="LSY22" s="45"/>
      <c r="LSZ22" s="22"/>
      <c r="LTA22" s="45"/>
      <c r="LTB22" s="22"/>
      <c r="LTC22" s="45"/>
      <c r="LTD22" s="22"/>
      <c r="LTE22" s="45"/>
      <c r="LTF22" s="22"/>
      <c r="LTG22" s="45"/>
      <c r="LTH22" s="22"/>
      <c r="LTI22" s="45"/>
      <c r="LTJ22" s="22"/>
      <c r="LTK22" s="45"/>
      <c r="LTL22" s="22"/>
      <c r="LTM22" s="45"/>
      <c r="LTN22" s="22"/>
      <c r="LTO22" s="45"/>
      <c r="LTP22" s="22"/>
      <c r="LTQ22" s="45"/>
      <c r="LTR22" s="22"/>
      <c r="LTS22" s="45"/>
      <c r="LTT22" s="22"/>
      <c r="LTU22" s="45"/>
      <c r="LTV22" s="22"/>
      <c r="LTW22" s="45"/>
      <c r="LTX22" s="22"/>
      <c r="LTY22" s="45"/>
      <c r="LTZ22" s="22"/>
      <c r="LUA22" s="45"/>
      <c r="LUB22" s="22"/>
      <c r="LUC22" s="45"/>
      <c r="LUD22" s="22"/>
      <c r="LUE22" s="45"/>
      <c r="LUF22" s="22"/>
      <c r="LUG22" s="45"/>
      <c r="LUH22" s="22"/>
      <c r="LUI22" s="45"/>
      <c r="LUJ22" s="22"/>
      <c r="LUK22" s="45"/>
      <c r="LUL22" s="22"/>
      <c r="LUM22" s="45"/>
      <c r="LUN22" s="22"/>
      <c r="LUO22" s="45"/>
      <c r="LUP22" s="22"/>
      <c r="LUQ22" s="45"/>
      <c r="LUR22" s="22"/>
      <c r="LUS22" s="45"/>
      <c r="LUT22" s="22"/>
      <c r="LUU22" s="45"/>
      <c r="LUV22" s="22"/>
      <c r="LUW22" s="45"/>
      <c r="LUX22" s="22"/>
      <c r="LUY22" s="45"/>
      <c r="LUZ22" s="22"/>
      <c r="LVA22" s="45"/>
      <c r="LVB22" s="22"/>
      <c r="LVC22" s="45"/>
      <c r="LVD22" s="22"/>
      <c r="LVE22" s="45"/>
      <c r="LVF22" s="22"/>
      <c r="LVG22" s="45"/>
      <c r="LVH22" s="22"/>
      <c r="LVI22" s="45"/>
      <c r="LVJ22" s="22"/>
      <c r="LVK22" s="45"/>
      <c r="LVL22" s="22"/>
      <c r="LVM22" s="45"/>
      <c r="LVN22" s="22"/>
      <c r="LVO22" s="45"/>
      <c r="LVP22" s="22"/>
      <c r="LVQ22" s="45"/>
      <c r="LVR22" s="22"/>
      <c r="LVS22" s="45"/>
      <c r="LVT22" s="22"/>
      <c r="LVU22" s="45"/>
      <c r="LVV22" s="22"/>
      <c r="LVW22" s="45"/>
      <c r="LVX22" s="22"/>
      <c r="LVY22" s="45"/>
      <c r="LVZ22" s="22"/>
      <c r="LWA22" s="45"/>
      <c r="LWB22" s="22"/>
      <c r="LWC22" s="45"/>
      <c r="LWD22" s="22"/>
      <c r="LWE22" s="45"/>
      <c r="LWF22" s="22"/>
      <c r="LWG22" s="45"/>
      <c r="LWH22" s="22"/>
      <c r="LWI22" s="45"/>
      <c r="LWJ22" s="22"/>
      <c r="LWK22" s="45"/>
      <c r="LWL22" s="22"/>
      <c r="LWM22" s="45"/>
      <c r="LWN22" s="22"/>
      <c r="LWO22" s="45"/>
      <c r="LWP22" s="22"/>
      <c r="LWQ22" s="45"/>
      <c r="LWR22" s="22"/>
      <c r="LWS22" s="45"/>
      <c r="LWT22" s="22"/>
      <c r="LWU22" s="45"/>
      <c r="LWV22" s="22"/>
      <c r="LWW22" s="45"/>
      <c r="LWX22" s="22"/>
      <c r="LWY22" s="45"/>
      <c r="LWZ22" s="22"/>
      <c r="LXA22" s="45"/>
      <c r="LXB22" s="22"/>
      <c r="LXC22" s="45"/>
      <c r="LXD22" s="22"/>
      <c r="LXE22" s="45"/>
      <c r="LXF22" s="22"/>
      <c r="LXG22" s="45"/>
      <c r="LXH22" s="22"/>
      <c r="LXI22" s="45"/>
      <c r="LXJ22" s="22"/>
      <c r="LXK22" s="45"/>
      <c r="LXL22" s="22"/>
      <c r="LXM22" s="45"/>
      <c r="LXN22" s="22"/>
      <c r="LXO22" s="45"/>
      <c r="LXP22" s="22"/>
      <c r="LXQ22" s="45"/>
      <c r="LXR22" s="22"/>
      <c r="LXS22" s="45"/>
      <c r="LXT22" s="22"/>
      <c r="LXU22" s="45"/>
      <c r="LXV22" s="22"/>
      <c r="LXW22" s="45"/>
      <c r="LXX22" s="22"/>
      <c r="LXY22" s="45"/>
      <c r="LXZ22" s="22"/>
      <c r="LYA22" s="45"/>
      <c r="LYB22" s="22"/>
      <c r="LYC22" s="45"/>
      <c r="LYD22" s="22"/>
      <c r="LYE22" s="45"/>
      <c r="LYF22" s="22"/>
      <c r="LYG22" s="45"/>
      <c r="LYH22" s="22"/>
      <c r="LYI22" s="45"/>
      <c r="LYJ22" s="22"/>
      <c r="LYK22" s="45"/>
      <c r="LYL22" s="22"/>
      <c r="LYM22" s="45"/>
      <c r="LYN22" s="22"/>
      <c r="LYO22" s="45"/>
      <c r="LYP22" s="22"/>
      <c r="LYQ22" s="45"/>
      <c r="LYR22" s="22"/>
      <c r="LYS22" s="45"/>
      <c r="LYT22" s="22"/>
      <c r="LYU22" s="45"/>
      <c r="LYV22" s="22"/>
      <c r="LYW22" s="45"/>
      <c r="LYX22" s="22"/>
      <c r="LYY22" s="45"/>
      <c r="LYZ22" s="22"/>
      <c r="LZA22" s="45"/>
      <c r="LZB22" s="22"/>
      <c r="LZC22" s="45"/>
      <c r="LZD22" s="22"/>
      <c r="LZE22" s="45"/>
      <c r="LZF22" s="22"/>
      <c r="LZG22" s="45"/>
      <c r="LZH22" s="22"/>
      <c r="LZI22" s="45"/>
      <c r="LZJ22" s="22"/>
      <c r="LZK22" s="45"/>
      <c r="LZL22" s="22"/>
      <c r="LZM22" s="45"/>
      <c r="LZN22" s="22"/>
      <c r="LZO22" s="45"/>
      <c r="LZP22" s="22"/>
      <c r="LZQ22" s="45"/>
      <c r="LZR22" s="22"/>
      <c r="LZS22" s="45"/>
      <c r="LZT22" s="22"/>
      <c r="LZU22" s="45"/>
      <c r="LZV22" s="22"/>
      <c r="LZW22" s="45"/>
      <c r="LZX22" s="22"/>
      <c r="LZY22" s="45"/>
      <c r="LZZ22" s="22"/>
      <c r="MAA22" s="45"/>
      <c r="MAB22" s="22"/>
      <c r="MAC22" s="45"/>
      <c r="MAD22" s="22"/>
      <c r="MAE22" s="45"/>
      <c r="MAF22" s="22"/>
      <c r="MAG22" s="45"/>
      <c r="MAH22" s="22"/>
      <c r="MAI22" s="45"/>
      <c r="MAJ22" s="22"/>
      <c r="MAK22" s="45"/>
      <c r="MAL22" s="22"/>
      <c r="MAM22" s="45"/>
      <c r="MAN22" s="22"/>
      <c r="MAO22" s="45"/>
      <c r="MAP22" s="22"/>
      <c r="MAQ22" s="45"/>
      <c r="MAR22" s="22"/>
      <c r="MAS22" s="45"/>
      <c r="MAT22" s="22"/>
      <c r="MAU22" s="45"/>
      <c r="MAV22" s="22"/>
      <c r="MAW22" s="45"/>
      <c r="MAX22" s="22"/>
      <c r="MAY22" s="45"/>
      <c r="MAZ22" s="22"/>
      <c r="MBA22" s="45"/>
      <c r="MBB22" s="22"/>
      <c r="MBC22" s="45"/>
      <c r="MBD22" s="22"/>
      <c r="MBE22" s="45"/>
      <c r="MBF22" s="22"/>
      <c r="MBG22" s="45"/>
      <c r="MBH22" s="22"/>
      <c r="MBI22" s="45"/>
      <c r="MBJ22" s="22"/>
      <c r="MBK22" s="45"/>
      <c r="MBL22" s="22"/>
      <c r="MBM22" s="45"/>
      <c r="MBN22" s="22"/>
      <c r="MBO22" s="45"/>
      <c r="MBP22" s="22"/>
      <c r="MBQ22" s="45"/>
      <c r="MBR22" s="22"/>
      <c r="MBS22" s="45"/>
      <c r="MBT22" s="22"/>
      <c r="MBU22" s="45"/>
      <c r="MBV22" s="22"/>
      <c r="MBW22" s="45"/>
      <c r="MBX22" s="22"/>
      <c r="MBY22" s="45"/>
      <c r="MBZ22" s="22"/>
      <c r="MCA22" s="45"/>
      <c r="MCB22" s="22"/>
      <c r="MCC22" s="45"/>
      <c r="MCD22" s="22"/>
      <c r="MCE22" s="45"/>
      <c r="MCF22" s="22"/>
      <c r="MCG22" s="45"/>
      <c r="MCH22" s="22"/>
      <c r="MCI22" s="45"/>
      <c r="MCJ22" s="22"/>
      <c r="MCK22" s="45"/>
      <c r="MCL22" s="22"/>
      <c r="MCM22" s="45"/>
      <c r="MCN22" s="22"/>
      <c r="MCO22" s="45"/>
      <c r="MCP22" s="22"/>
      <c r="MCQ22" s="45"/>
      <c r="MCR22" s="22"/>
      <c r="MCS22" s="45"/>
      <c r="MCT22" s="22"/>
      <c r="MCU22" s="45"/>
      <c r="MCV22" s="22"/>
      <c r="MCW22" s="45"/>
      <c r="MCX22" s="22"/>
      <c r="MCY22" s="45"/>
      <c r="MCZ22" s="22"/>
      <c r="MDA22" s="45"/>
      <c r="MDB22" s="22"/>
      <c r="MDC22" s="45"/>
      <c r="MDD22" s="22"/>
      <c r="MDE22" s="45"/>
      <c r="MDF22" s="22"/>
      <c r="MDG22" s="45"/>
      <c r="MDH22" s="22"/>
      <c r="MDI22" s="45"/>
      <c r="MDJ22" s="22"/>
      <c r="MDK22" s="45"/>
      <c r="MDL22" s="22"/>
      <c r="MDM22" s="45"/>
      <c r="MDN22" s="22"/>
      <c r="MDO22" s="45"/>
      <c r="MDP22" s="22"/>
      <c r="MDQ22" s="45"/>
      <c r="MDR22" s="22"/>
      <c r="MDS22" s="45"/>
      <c r="MDT22" s="22"/>
      <c r="MDU22" s="45"/>
      <c r="MDV22" s="22"/>
      <c r="MDW22" s="45"/>
      <c r="MDX22" s="22"/>
      <c r="MDY22" s="45"/>
      <c r="MDZ22" s="22"/>
      <c r="MEA22" s="45"/>
      <c r="MEB22" s="22"/>
      <c r="MEC22" s="45"/>
      <c r="MED22" s="22"/>
      <c r="MEE22" s="45"/>
      <c r="MEF22" s="22"/>
      <c r="MEG22" s="45"/>
      <c r="MEH22" s="22"/>
      <c r="MEI22" s="45"/>
      <c r="MEJ22" s="22"/>
      <c r="MEK22" s="45"/>
      <c r="MEL22" s="22"/>
      <c r="MEM22" s="45"/>
      <c r="MEN22" s="22"/>
      <c r="MEO22" s="45"/>
      <c r="MEP22" s="22"/>
      <c r="MEQ22" s="45"/>
      <c r="MER22" s="22"/>
      <c r="MES22" s="45"/>
      <c r="MET22" s="22"/>
      <c r="MEU22" s="45"/>
      <c r="MEV22" s="22"/>
      <c r="MEW22" s="45"/>
      <c r="MEX22" s="22"/>
      <c r="MEY22" s="45"/>
      <c r="MEZ22" s="22"/>
      <c r="MFA22" s="45"/>
      <c r="MFB22" s="22"/>
      <c r="MFC22" s="45"/>
      <c r="MFD22" s="22"/>
      <c r="MFE22" s="45"/>
      <c r="MFF22" s="22"/>
      <c r="MFG22" s="45"/>
      <c r="MFH22" s="22"/>
      <c r="MFI22" s="45"/>
      <c r="MFJ22" s="22"/>
      <c r="MFK22" s="45"/>
      <c r="MFL22" s="22"/>
      <c r="MFM22" s="45"/>
      <c r="MFN22" s="22"/>
      <c r="MFO22" s="45"/>
      <c r="MFP22" s="22"/>
      <c r="MFQ22" s="45"/>
      <c r="MFR22" s="22"/>
      <c r="MFS22" s="45"/>
      <c r="MFT22" s="22"/>
      <c r="MFU22" s="45"/>
      <c r="MFV22" s="22"/>
      <c r="MFW22" s="45"/>
      <c r="MFX22" s="22"/>
      <c r="MFY22" s="45"/>
      <c r="MFZ22" s="22"/>
      <c r="MGA22" s="45"/>
      <c r="MGB22" s="22"/>
      <c r="MGC22" s="45"/>
      <c r="MGD22" s="22"/>
      <c r="MGE22" s="45"/>
      <c r="MGF22" s="22"/>
      <c r="MGG22" s="45"/>
      <c r="MGH22" s="22"/>
      <c r="MGI22" s="45"/>
      <c r="MGJ22" s="22"/>
      <c r="MGK22" s="45"/>
      <c r="MGL22" s="22"/>
      <c r="MGM22" s="45"/>
      <c r="MGN22" s="22"/>
      <c r="MGO22" s="45"/>
      <c r="MGP22" s="22"/>
      <c r="MGQ22" s="45"/>
      <c r="MGR22" s="22"/>
      <c r="MGS22" s="45"/>
      <c r="MGT22" s="22"/>
      <c r="MGU22" s="45"/>
      <c r="MGV22" s="22"/>
      <c r="MGW22" s="45"/>
      <c r="MGX22" s="22"/>
      <c r="MGY22" s="45"/>
      <c r="MGZ22" s="22"/>
      <c r="MHA22" s="45"/>
      <c r="MHB22" s="22"/>
      <c r="MHC22" s="45"/>
      <c r="MHD22" s="22"/>
      <c r="MHE22" s="45"/>
      <c r="MHF22" s="22"/>
      <c r="MHG22" s="45"/>
      <c r="MHH22" s="22"/>
      <c r="MHI22" s="45"/>
      <c r="MHJ22" s="22"/>
      <c r="MHK22" s="45"/>
      <c r="MHL22" s="22"/>
      <c r="MHM22" s="45"/>
      <c r="MHN22" s="22"/>
      <c r="MHO22" s="45"/>
      <c r="MHP22" s="22"/>
      <c r="MHQ22" s="45"/>
      <c r="MHR22" s="22"/>
      <c r="MHS22" s="45"/>
      <c r="MHT22" s="22"/>
      <c r="MHU22" s="45"/>
      <c r="MHV22" s="22"/>
      <c r="MHW22" s="45"/>
      <c r="MHX22" s="22"/>
      <c r="MHY22" s="45"/>
      <c r="MHZ22" s="22"/>
      <c r="MIA22" s="45"/>
      <c r="MIB22" s="22"/>
      <c r="MIC22" s="45"/>
      <c r="MID22" s="22"/>
      <c r="MIE22" s="45"/>
      <c r="MIF22" s="22"/>
      <c r="MIG22" s="45"/>
      <c r="MIH22" s="22"/>
      <c r="MII22" s="45"/>
      <c r="MIJ22" s="22"/>
      <c r="MIK22" s="45"/>
      <c r="MIL22" s="22"/>
      <c r="MIM22" s="45"/>
      <c r="MIN22" s="22"/>
      <c r="MIO22" s="45"/>
      <c r="MIP22" s="22"/>
      <c r="MIQ22" s="45"/>
      <c r="MIR22" s="22"/>
      <c r="MIS22" s="45"/>
      <c r="MIT22" s="22"/>
      <c r="MIU22" s="45"/>
      <c r="MIV22" s="22"/>
      <c r="MIW22" s="45"/>
      <c r="MIX22" s="22"/>
      <c r="MIY22" s="45"/>
      <c r="MIZ22" s="22"/>
      <c r="MJA22" s="45"/>
      <c r="MJB22" s="22"/>
      <c r="MJC22" s="45"/>
      <c r="MJD22" s="22"/>
      <c r="MJE22" s="45"/>
      <c r="MJF22" s="22"/>
      <c r="MJG22" s="45"/>
      <c r="MJH22" s="22"/>
      <c r="MJI22" s="45"/>
      <c r="MJJ22" s="22"/>
      <c r="MJK22" s="45"/>
      <c r="MJL22" s="22"/>
      <c r="MJM22" s="45"/>
      <c r="MJN22" s="22"/>
      <c r="MJO22" s="45"/>
      <c r="MJP22" s="22"/>
      <c r="MJQ22" s="45"/>
      <c r="MJR22" s="22"/>
      <c r="MJS22" s="45"/>
      <c r="MJT22" s="22"/>
      <c r="MJU22" s="45"/>
      <c r="MJV22" s="22"/>
      <c r="MJW22" s="45"/>
      <c r="MJX22" s="22"/>
      <c r="MJY22" s="45"/>
      <c r="MJZ22" s="22"/>
      <c r="MKA22" s="45"/>
      <c r="MKB22" s="22"/>
      <c r="MKC22" s="45"/>
      <c r="MKD22" s="22"/>
      <c r="MKE22" s="45"/>
      <c r="MKF22" s="22"/>
      <c r="MKG22" s="45"/>
      <c r="MKH22" s="22"/>
      <c r="MKI22" s="45"/>
      <c r="MKJ22" s="22"/>
      <c r="MKK22" s="45"/>
      <c r="MKL22" s="22"/>
      <c r="MKM22" s="45"/>
      <c r="MKN22" s="22"/>
      <c r="MKO22" s="45"/>
      <c r="MKP22" s="22"/>
      <c r="MKQ22" s="45"/>
      <c r="MKR22" s="22"/>
      <c r="MKS22" s="45"/>
      <c r="MKT22" s="22"/>
      <c r="MKU22" s="45"/>
      <c r="MKV22" s="22"/>
      <c r="MKW22" s="45"/>
      <c r="MKX22" s="22"/>
      <c r="MKY22" s="45"/>
      <c r="MKZ22" s="22"/>
      <c r="MLA22" s="45"/>
      <c r="MLB22" s="22"/>
      <c r="MLC22" s="45"/>
      <c r="MLD22" s="22"/>
      <c r="MLE22" s="45"/>
      <c r="MLF22" s="22"/>
      <c r="MLG22" s="45"/>
      <c r="MLH22" s="22"/>
      <c r="MLI22" s="45"/>
      <c r="MLJ22" s="22"/>
      <c r="MLK22" s="45"/>
      <c r="MLL22" s="22"/>
      <c r="MLM22" s="45"/>
      <c r="MLN22" s="22"/>
      <c r="MLO22" s="45"/>
      <c r="MLP22" s="22"/>
      <c r="MLQ22" s="45"/>
      <c r="MLR22" s="22"/>
      <c r="MLS22" s="45"/>
      <c r="MLT22" s="22"/>
      <c r="MLU22" s="45"/>
      <c r="MLV22" s="22"/>
      <c r="MLW22" s="45"/>
      <c r="MLX22" s="22"/>
      <c r="MLY22" s="45"/>
      <c r="MLZ22" s="22"/>
      <c r="MMA22" s="45"/>
      <c r="MMB22" s="22"/>
      <c r="MMC22" s="45"/>
      <c r="MMD22" s="22"/>
      <c r="MME22" s="45"/>
      <c r="MMF22" s="22"/>
      <c r="MMG22" s="45"/>
      <c r="MMH22" s="22"/>
      <c r="MMI22" s="45"/>
      <c r="MMJ22" s="22"/>
      <c r="MMK22" s="45"/>
      <c r="MML22" s="22"/>
      <c r="MMM22" s="45"/>
      <c r="MMN22" s="22"/>
      <c r="MMO22" s="45"/>
      <c r="MMP22" s="22"/>
      <c r="MMQ22" s="45"/>
      <c r="MMR22" s="22"/>
      <c r="MMS22" s="45"/>
      <c r="MMT22" s="22"/>
      <c r="MMU22" s="45"/>
      <c r="MMV22" s="22"/>
      <c r="MMW22" s="45"/>
      <c r="MMX22" s="22"/>
      <c r="MMY22" s="45"/>
      <c r="MMZ22" s="22"/>
      <c r="MNA22" s="45"/>
      <c r="MNB22" s="22"/>
      <c r="MNC22" s="45"/>
      <c r="MND22" s="22"/>
      <c r="MNE22" s="45"/>
      <c r="MNF22" s="22"/>
      <c r="MNG22" s="45"/>
      <c r="MNH22" s="22"/>
      <c r="MNI22" s="45"/>
      <c r="MNJ22" s="22"/>
      <c r="MNK22" s="45"/>
      <c r="MNL22" s="22"/>
      <c r="MNM22" s="45"/>
      <c r="MNN22" s="22"/>
      <c r="MNO22" s="45"/>
      <c r="MNP22" s="22"/>
      <c r="MNQ22" s="45"/>
      <c r="MNR22" s="22"/>
      <c r="MNS22" s="45"/>
      <c r="MNT22" s="22"/>
      <c r="MNU22" s="45"/>
      <c r="MNV22" s="22"/>
      <c r="MNW22" s="45"/>
      <c r="MNX22" s="22"/>
      <c r="MNY22" s="45"/>
      <c r="MNZ22" s="22"/>
      <c r="MOA22" s="45"/>
      <c r="MOB22" s="22"/>
      <c r="MOC22" s="45"/>
      <c r="MOD22" s="22"/>
      <c r="MOE22" s="45"/>
      <c r="MOF22" s="22"/>
      <c r="MOG22" s="45"/>
      <c r="MOH22" s="22"/>
      <c r="MOI22" s="45"/>
      <c r="MOJ22" s="22"/>
      <c r="MOK22" s="45"/>
      <c r="MOL22" s="22"/>
      <c r="MOM22" s="45"/>
      <c r="MON22" s="22"/>
      <c r="MOO22" s="45"/>
      <c r="MOP22" s="22"/>
      <c r="MOQ22" s="45"/>
      <c r="MOR22" s="22"/>
      <c r="MOS22" s="45"/>
      <c r="MOT22" s="22"/>
      <c r="MOU22" s="45"/>
      <c r="MOV22" s="22"/>
      <c r="MOW22" s="45"/>
      <c r="MOX22" s="22"/>
      <c r="MOY22" s="45"/>
      <c r="MOZ22" s="22"/>
      <c r="MPA22" s="45"/>
      <c r="MPB22" s="22"/>
      <c r="MPC22" s="45"/>
      <c r="MPD22" s="22"/>
      <c r="MPE22" s="45"/>
      <c r="MPF22" s="22"/>
      <c r="MPG22" s="45"/>
      <c r="MPH22" s="22"/>
      <c r="MPI22" s="45"/>
      <c r="MPJ22" s="22"/>
      <c r="MPK22" s="45"/>
      <c r="MPL22" s="22"/>
      <c r="MPM22" s="45"/>
      <c r="MPN22" s="22"/>
      <c r="MPO22" s="45"/>
      <c r="MPP22" s="22"/>
      <c r="MPQ22" s="45"/>
      <c r="MPR22" s="22"/>
      <c r="MPS22" s="45"/>
      <c r="MPT22" s="22"/>
      <c r="MPU22" s="45"/>
      <c r="MPV22" s="22"/>
      <c r="MPW22" s="45"/>
      <c r="MPX22" s="22"/>
      <c r="MPY22" s="45"/>
      <c r="MPZ22" s="22"/>
      <c r="MQA22" s="45"/>
      <c r="MQB22" s="22"/>
      <c r="MQC22" s="45"/>
      <c r="MQD22" s="22"/>
      <c r="MQE22" s="45"/>
      <c r="MQF22" s="22"/>
      <c r="MQG22" s="45"/>
      <c r="MQH22" s="22"/>
      <c r="MQI22" s="45"/>
      <c r="MQJ22" s="22"/>
      <c r="MQK22" s="45"/>
      <c r="MQL22" s="22"/>
      <c r="MQM22" s="45"/>
      <c r="MQN22" s="22"/>
      <c r="MQO22" s="45"/>
      <c r="MQP22" s="22"/>
      <c r="MQQ22" s="45"/>
      <c r="MQR22" s="22"/>
      <c r="MQS22" s="45"/>
      <c r="MQT22" s="22"/>
      <c r="MQU22" s="45"/>
      <c r="MQV22" s="22"/>
      <c r="MQW22" s="45"/>
      <c r="MQX22" s="22"/>
      <c r="MQY22" s="45"/>
      <c r="MQZ22" s="22"/>
      <c r="MRA22" s="45"/>
      <c r="MRB22" s="22"/>
      <c r="MRC22" s="45"/>
      <c r="MRD22" s="22"/>
      <c r="MRE22" s="45"/>
      <c r="MRF22" s="22"/>
      <c r="MRG22" s="45"/>
      <c r="MRH22" s="22"/>
      <c r="MRI22" s="45"/>
      <c r="MRJ22" s="22"/>
      <c r="MRK22" s="45"/>
      <c r="MRL22" s="22"/>
      <c r="MRM22" s="45"/>
      <c r="MRN22" s="22"/>
      <c r="MRO22" s="45"/>
      <c r="MRP22" s="22"/>
      <c r="MRQ22" s="45"/>
      <c r="MRR22" s="22"/>
      <c r="MRS22" s="45"/>
      <c r="MRT22" s="22"/>
      <c r="MRU22" s="45"/>
      <c r="MRV22" s="22"/>
      <c r="MRW22" s="45"/>
      <c r="MRX22" s="22"/>
      <c r="MRY22" s="45"/>
      <c r="MRZ22" s="22"/>
      <c r="MSA22" s="45"/>
      <c r="MSB22" s="22"/>
      <c r="MSC22" s="45"/>
      <c r="MSD22" s="22"/>
      <c r="MSE22" s="45"/>
      <c r="MSF22" s="22"/>
      <c r="MSG22" s="45"/>
      <c r="MSH22" s="22"/>
      <c r="MSI22" s="45"/>
      <c r="MSJ22" s="22"/>
      <c r="MSK22" s="45"/>
      <c r="MSL22" s="22"/>
      <c r="MSM22" s="45"/>
      <c r="MSN22" s="22"/>
      <c r="MSO22" s="45"/>
      <c r="MSP22" s="22"/>
      <c r="MSQ22" s="45"/>
      <c r="MSR22" s="22"/>
      <c r="MSS22" s="45"/>
      <c r="MST22" s="22"/>
      <c r="MSU22" s="45"/>
      <c r="MSV22" s="22"/>
      <c r="MSW22" s="45"/>
      <c r="MSX22" s="22"/>
      <c r="MSY22" s="45"/>
      <c r="MSZ22" s="22"/>
      <c r="MTA22" s="45"/>
      <c r="MTB22" s="22"/>
      <c r="MTC22" s="45"/>
      <c r="MTD22" s="22"/>
      <c r="MTE22" s="45"/>
      <c r="MTF22" s="22"/>
      <c r="MTG22" s="45"/>
      <c r="MTH22" s="22"/>
      <c r="MTI22" s="45"/>
      <c r="MTJ22" s="22"/>
      <c r="MTK22" s="45"/>
      <c r="MTL22" s="22"/>
      <c r="MTM22" s="45"/>
      <c r="MTN22" s="22"/>
      <c r="MTO22" s="45"/>
      <c r="MTP22" s="22"/>
      <c r="MTQ22" s="45"/>
      <c r="MTR22" s="22"/>
      <c r="MTS22" s="45"/>
      <c r="MTT22" s="22"/>
      <c r="MTU22" s="45"/>
      <c r="MTV22" s="22"/>
      <c r="MTW22" s="45"/>
      <c r="MTX22" s="22"/>
      <c r="MTY22" s="45"/>
      <c r="MTZ22" s="22"/>
      <c r="MUA22" s="45"/>
      <c r="MUB22" s="22"/>
      <c r="MUC22" s="45"/>
      <c r="MUD22" s="22"/>
      <c r="MUE22" s="45"/>
      <c r="MUF22" s="22"/>
      <c r="MUG22" s="45"/>
      <c r="MUH22" s="22"/>
      <c r="MUI22" s="45"/>
      <c r="MUJ22" s="22"/>
      <c r="MUK22" s="45"/>
      <c r="MUL22" s="22"/>
      <c r="MUM22" s="45"/>
      <c r="MUN22" s="22"/>
      <c r="MUO22" s="45"/>
      <c r="MUP22" s="22"/>
      <c r="MUQ22" s="45"/>
      <c r="MUR22" s="22"/>
      <c r="MUS22" s="45"/>
      <c r="MUT22" s="22"/>
      <c r="MUU22" s="45"/>
      <c r="MUV22" s="22"/>
      <c r="MUW22" s="45"/>
      <c r="MUX22" s="22"/>
      <c r="MUY22" s="45"/>
      <c r="MUZ22" s="22"/>
      <c r="MVA22" s="45"/>
      <c r="MVB22" s="22"/>
      <c r="MVC22" s="45"/>
      <c r="MVD22" s="22"/>
      <c r="MVE22" s="45"/>
      <c r="MVF22" s="22"/>
      <c r="MVG22" s="45"/>
      <c r="MVH22" s="22"/>
      <c r="MVI22" s="45"/>
      <c r="MVJ22" s="22"/>
      <c r="MVK22" s="45"/>
      <c r="MVL22" s="22"/>
      <c r="MVM22" s="45"/>
      <c r="MVN22" s="22"/>
      <c r="MVO22" s="45"/>
      <c r="MVP22" s="22"/>
      <c r="MVQ22" s="45"/>
      <c r="MVR22" s="22"/>
      <c r="MVS22" s="45"/>
      <c r="MVT22" s="22"/>
      <c r="MVU22" s="45"/>
      <c r="MVV22" s="22"/>
      <c r="MVW22" s="45"/>
      <c r="MVX22" s="22"/>
      <c r="MVY22" s="45"/>
      <c r="MVZ22" s="22"/>
      <c r="MWA22" s="45"/>
      <c r="MWB22" s="22"/>
      <c r="MWC22" s="45"/>
      <c r="MWD22" s="22"/>
      <c r="MWE22" s="45"/>
      <c r="MWF22" s="22"/>
      <c r="MWG22" s="45"/>
      <c r="MWH22" s="22"/>
      <c r="MWI22" s="45"/>
      <c r="MWJ22" s="22"/>
      <c r="MWK22" s="45"/>
      <c r="MWL22" s="22"/>
      <c r="MWM22" s="45"/>
      <c r="MWN22" s="22"/>
      <c r="MWO22" s="45"/>
      <c r="MWP22" s="22"/>
      <c r="MWQ22" s="45"/>
      <c r="MWR22" s="22"/>
      <c r="MWS22" s="45"/>
      <c r="MWT22" s="22"/>
      <c r="MWU22" s="45"/>
      <c r="MWV22" s="22"/>
      <c r="MWW22" s="45"/>
      <c r="MWX22" s="22"/>
      <c r="MWY22" s="45"/>
      <c r="MWZ22" s="22"/>
      <c r="MXA22" s="45"/>
      <c r="MXB22" s="22"/>
      <c r="MXC22" s="45"/>
      <c r="MXD22" s="22"/>
      <c r="MXE22" s="45"/>
      <c r="MXF22" s="22"/>
      <c r="MXG22" s="45"/>
      <c r="MXH22" s="22"/>
      <c r="MXI22" s="45"/>
      <c r="MXJ22" s="22"/>
      <c r="MXK22" s="45"/>
      <c r="MXL22" s="22"/>
      <c r="MXM22" s="45"/>
      <c r="MXN22" s="22"/>
      <c r="MXO22" s="45"/>
      <c r="MXP22" s="22"/>
      <c r="MXQ22" s="45"/>
      <c r="MXR22" s="22"/>
      <c r="MXS22" s="45"/>
      <c r="MXT22" s="22"/>
      <c r="MXU22" s="45"/>
      <c r="MXV22" s="22"/>
      <c r="MXW22" s="45"/>
      <c r="MXX22" s="22"/>
      <c r="MXY22" s="45"/>
      <c r="MXZ22" s="22"/>
      <c r="MYA22" s="45"/>
      <c r="MYB22" s="22"/>
      <c r="MYC22" s="45"/>
      <c r="MYD22" s="22"/>
      <c r="MYE22" s="45"/>
      <c r="MYF22" s="22"/>
      <c r="MYG22" s="45"/>
      <c r="MYH22" s="22"/>
      <c r="MYI22" s="45"/>
      <c r="MYJ22" s="22"/>
      <c r="MYK22" s="45"/>
      <c r="MYL22" s="22"/>
      <c r="MYM22" s="45"/>
      <c r="MYN22" s="22"/>
      <c r="MYO22" s="45"/>
      <c r="MYP22" s="22"/>
      <c r="MYQ22" s="45"/>
      <c r="MYR22" s="22"/>
      <c r="MYS22" s="45"/>
      <c r="MYT22" s="22"/>
      <c r="MYU22" s="45"/>
      <c r="MYV22" s="22"/>
      <c r="MYW22" s="45"/>
      <c r="MYX22" s="22"/>
      <c r="MYY22" s="45"/>
      <c r="MYZ22" s="22"/>
      <c r="MZA22" s="45"/>
      <c r="MZB22" s="22"/>
      <c r="MZC22" s="45"/>
      <c r="MZD22" s="22"/>
      <c r="MZE22" s="45"/>
      <c r="MZF22" s="22"/>
      <c r="MZG22" s="45"/>
      <c r="MZH22" s="22"/>
      <c r="MZI22" s="45"/>
      <c r="MZJ22" s="22"/>
      <c r="MZK22" s="45"/>
      <c r="MZL22" s="22"/>
      <c r="MZM22" s="45"/>
      <c r="MZN22" s="22"/>
      <c r="MZO22" s="45"/>
      <c r="MZP22" s="22"/>
      <c r="MZQ22" s="45"/>
      <c r="MZR22" s="22"/>
      <c r="MZS22" s="45"/>
      <c r="MZT22" s="22"/>
      <c r="MZU22" s="45"/>
      <c r="MZV22" s="22"/>
      <c r="MZW22" s="45"/>
      <c r="MZX22" s="22"/>
      <c r="MZY22" s="45"/>
      <c r="MZZ22" s="22"/>
      <c r="NAA22" s="45"/>
      <c r="NAB22" s="22"/>
      <c r="NAC22" s="45"/>
      <c r="NAD22" s="22"/>
      <c r="NAE22" s="45"/>
      <c r="NAF22" s="22"/>
      <c r="NAG22" s="45"/>
      <c r="NAH22" s="22"/>
      <c r="NAI22" s="45"/>
      <c r="NAJ22" s="22"/>
      <c r="NAK22" s="45"/>
      <c r="NAL22" s="22"/>
      <c r="NAM22" s="45"/>
      <c r="NAN22" s="22"/>
      <c r="NAO22" s="45"/>
      <c r="NAP22" s="22"/>
      <c r="NAQ22" s="45"/>
      <c r="NAR22" s="22"/>
      <c r="NAS22" s="45"/>
      <c r="NAT22" s="22"/>
      <c r="NAU22" s="45"/>
      <c r="NAV22" s="22"/>
      <c r="NAW22" s="45"/>
      <c r="NAX22" s="22"/>
      <c r="NAY22" s="45"/>
      <c r="NAZ22" s="22"/>
      <c r="NBA22" s="45"/>
      <c r="NBB22" s="22"/>
      <c r="NBC22" s="45"/>
      <c r="NBD22" s="22"/>
      <c r="NBE22" s="45"/>
      <c r="NBF22" s="22"/>
      <c r="NBG22" s="45"/>
      <c r="NBH22" s="22"/>
      <c r="NBI22" s="45"/>
      <c r="NBJ22" s="22"/>
      <c r="NBK22" s="45"/>
      <c r="NBL22" s="22"/>
      <c r="NBM22" s="45"/>
      <c r="NBN22" s="22"/>
      <c r="NBO22" s="45"/>
      <c r="NBP22" s="22"/>
      <c r="NBQ22" s="45"/>
      <c r="NBR22" s="22"/>
      <c r="NBS22" s="45"/>
      <c r="NBT22" s="22"/>
      <c r="NBU22" s="45"/>
      <c r="NBV22" s="22"/>
      <c r="NBW22" s="45"/>
      <c r="NBX22" s="22"/>
      <c r="NBY22" s="45"/>
      <c r="NBZ22" s="22"/>
      <c r="NCA22" s="45"/>
      <c r="NCB22" s="22"/>
      <c r="NCC22" s="45"/>
      <c r="NCD22" s="22"/>
      <c r="NCE22" s="45"/>
      <c r="NCF22" s="22"/>
      <c r="NCG22" s="45"/>
      <c r="NCH22" s="22"/>
      <c r="NCI22" s="45"/>
      <c r="NCJ22" s="22"/>
      <c r="NCK22" s="45"/>
      <c r="NCL22" s="22"/>
      <c r="NCM22" s="45"/>
      <c r="NCN22" s="22"/>
      <c r="NCO22" s="45"/>
      <c r="NCP22" s="22"/>
      <c r="NCQ22" s="45"/>
      <c r="NCR22" s="22"/>
      <c r="NCS22" s="45"/>
      <c r="NCT22" s="22"/>
      <c r="NCU22" s="45"/>
      <c r="NCV22" s="22"/>
      <c r="NCW22" s="45"/>
      <c r="NCX22" s="22"/>
      <c r="NCY22" s="45"/>
      <c r="NCZ22" s="22"/>
      <c r="NDA22" s="45"/>
      <c r="NDB22" s="22"/>
      <c r="NDC22" s="45"/>
      <c r="NDD22" s="22"/>
      <c r="NDE22" s="45"/>
      <c r="NDF22" s="22"/>
      <c r="NDG22" s="45"/>
      <c r="NDH22" s="22"/>
      <c r="NDI22" s="45"/>
      <c r="NDJ22" s="22"/>
      <c r="NDK22" s="45"/>
      <c r="NDL22" s="22"/>
      <c r="NDM22" s="45"/>
      <c r="NDN22" s="22"/>
      <c r="NDO22" s="45"/>
      <c r="NDP22" s="22"/>
      <c r="NDQ22" s="45"/>
      <c r="NDR22" s="22"/>
      <c r="NDS22" s="45"/>
      <c r="NDT22" s="22"/>
      <c r="NDU22" s="45"/>
      <c r="NDV22" s="22"/>
      <c r="NDW22" s="45"/>
      <c r="NDX22" s="22"/>
      <c r="NDY22" s="45"/>
      <c r="NDZ22" s="22"/>
      <c r="NEA22" s="45"/>
      <c r="NEB22" s="22"/>
      <c r="NEC22" s="45"/>
      <c r="NED22" s="22"/>
      <c r="NEE22" s="45"/>
      <c r="NEF22" s="22"/>
      <c r="NEG22" s="45"/>
      <c r="NEH22" s="22"/>
      <c r="NEI22" s="45"/>
      <c r="NEJ22" s="22"/>
      <c r="NEK22" s="45"/>
      <c r="NEL22" s="22"/>
      <c r="NEM22" s="45"/>
      <c r="NEN22" s="22"/>
      <c r="NEO22" s="45"/>
      <c r="NEP22" s="22"/>
      <c r="NEQ22" s="45"/>
      <c r="NER22" s="22"/>
      <c r="NES22" s="45"/>
      <c r="NET22" s="22"/>
      <c r="NEU22" s="45"/>
      <c r="NEV22" s="22"/>
      <c r="NEW22" s="45"/>
      <c r="NEX22" s="22"/>
      <c r="NEY22" s="45"/>
      <c r="NEZ22" s="22"/>
      <c r="NFA22" s="45"/>
      <c r="NFB22" s="22"/>
      <c r="NFC22" s="45"/>
      <c r="NFD22" s="22"/>
      <c r="NFE22" s="45"/>
      <c r="NFF22" s="22"/>
      <c r="NFG22" s="45"/>
      <c r="NFH22" s="22"/>
      <c r="NFI22" s="45"/>
      <c r="NFJ22" s="22"/>
      <c r="NFK22" s="45"/>
      <c r="NFL22" s="22"/>
      <c r="NFM22" s="45"/>
      <c r="NFN22" s="22"/>
      <c r="NFO22" s="45"/>
      <c r="NFP22" s="22"/>
      <c r="NFQ22" s="45"/>
      <c r="NFR22" s="22"/>
      <c r="NFS22" s="45"/>
      <c r="NFT22" s="22"/>
      <c r="NFU22" s="45"/>
      <c r="NFV22" s="22"/>
      <c r="NFW22" s="45"/>
      <c r="NFX22" s="22"/>
      <c r="NFY22" s="45"/>
      <c r="NFZ22" s="22"/>
      <c r="NGA22" s="45"/>
      <c r="NGB22" s="22"/>
      <c r="NGC22" s="45"/>
      <c r="NGD22" s="22"/>
      <c r="NGE22" s="45"/>
      <c r="NGF22" s="22"/>
      <c r="NGG22" s="45"/>
      <c r="NGH22" s="22"/>
      <c r="NGI22" s="45"/>
      <c r="NGJ22" s="22"/>
      <c r="NGK22" s="45"/>
      <c r="NGL22" s="22"/>
      <c r="NGM22" s="45"/>
      <c r="NGN22" s="22"/>
      <c r="NGO22" s="45"/>
      <c r="NGP22" s="22"/>
      <c r="NGQ22" s="45"/>
      <c r="NGR22" s="22"/>
      <c r="NGS22" s="45"/>
      <c r="NGT22" s="22"/>
      <c r="NGU22" s="45"/>
      <c r="NGV22" s="22"/>
      <c r="NGW22" s="45"/>
      <c r="NGX22" s="22"/>
      <c r="NGY22" s="45"/>
      <c r="NGZ22" s="22"/>
      <c r="NHA22" s="45"/>
      <c r="NHB22" s="22"/>
      <c r="NHC22" s="45"/>
      <c r="NHD22" s="22"/>
      <c r="NHE22" s="45"/>
      <c r="NHF22" s="22"/>
      <c r="NHG22" s="45"/>
      <c r="NHH22" s="22"/>
      <c r="NHI22" s="45"/>
      <c r="NHJ22" s="22"/>
      <c r="NHK22" s="45"/>
      <c r="NHL22" s="22"/>
      <c r="NHM22" s="45"/>
      <c r="NHN22" s="22"/>
      <c r="NHO22" s="45"/>
      <c r="NHP22" s="22"/>
      <c r="NHQ22" s="45"/>
      <c r="NHR22" s="22"/>
      <c r="NHS22" s="45"/>
      <c r="NHT22" s="22"/>
      <c r="NHU22" s="45"/>
      <c r="NHV22" s="22"/>
      <c r="NHW22" s="45"/>
      <c r="NHX22" s="22"/>
      <c r="NHY22" s="45"/>
      <c r="NHZ22" s="22"/>
      <c r="NIA22" s="45"/>
      <c r="NIB22" s="22"/>
      <c r="NIC22" s="45"/>
      <c r="NID22" s="22"/>
      <c r="NIE22" s="45"/>
      <c r="NIF22" s="22"/>
      <c r="NIG22" s="45"/>
      <c r="NIH22" s="22"/>
      <c r="NII22" s="45"/>
      <c r="NIJ22" s="22"/>
      <c r="NIK22" s="45"/>
      <c r="NIL22" s="22"/>
      <c r="NIM22" s="45"/>
      <c r="NIN22" s="22"/>
      <c r="NIO22" s="45"/>
      <c r="NIP22" s="22"/>
      <c r="NIQ22" s="45"/>
      <c r="NIR22" s="22"/>
      <c r="NIS22" s="45"/>
      <c r="NIT22" s="22"/>
      <c r="NIU22" s="45"/>
      <c r="NIV22" s="22"/>
      <c r="NIW22" s="45"/>
      <c r="NIX22" s="22"/>
      <c r="NIY22" s="45"/>
      <c r="NIZ22" s="22"/>
      <c r="NJA22" s="45"/>
      <c r="NJB22" s="22"/>
      <c r="NJC22" s="45"/>
      <c r="NJD22" s="22"/>
      <c r="NJE22" s="45"/>
      <c r="NJF22" s="22"/>
      <c r="NJG22" s="45"/>
      <c r="NJH22" s="22"/>
      <c r="NJI22" s="45"/>
      <c r="NJJ22" s="22"/>
      <c r="NJK22" s="45"/>
      <c r="NJL22" s="22"/>
      <c r="NJM22" s="45"/>
      <c r="NJN22" s="22"/>
      <c r="NJO22" s="45"/>
      <c r="NJP22" s="22"/>
      <c r="NJQ22" s="45"/>
      <c r="NJR22" s="22"/>
      <c r="NJS22" s="45"/>
      <c r="NJT22" s="22"/>
      <c r="NJU22" s="45"/>
      <c r="NJV22" s="22"/>
      <c r="NJW22" s="45"/>
      <c r="NJX22" s="22"/>
      <c r="NJY22" s="45"/>
      <c r="NJZ22" s="22"/>
      <c r="NKA22" s="45"/>
      <c r="NKB22" s="22"/>
      <c r="NKC22" s="45"/>
      <c r="NKD22" s="22"/>
      <c r="NKE22" s="45"/>
      <c r="NKF22" s="22"/>
      <c r="NKG22" s="45"/>
      <c r="NKH22" s="22"/>
      <c r="NKI22" s="45"/>
      <c r="NKJ22" s="22"/>
      <c r="NKK22" s="45"/>
      <c r="NKL22" s="22"/>
      <c r="NKM22" s="45"/>
      <c r="NKN22" s="22"/>
      <c r="NKO22" s="45"/>
      <c r="NKP22" s="22"/>
      <c r="NKQ22" s="45"/>
      <c r="NKR22" s="22"/>
      <c r="NKS22" s="45"/>
      <c r="NKT22" s="22"/>
      <c r="NKU22" s="45"/>
      <c r="NKV22" s="22"/>
      <c r="NKW22" s="45"/>
      <c r="NKX22" s="22"/>
      <c r="NKY22" s="45"/>
      <c r="NKZ22" s="22"/>
      <c r="NLA22" s="45"/>
      <c r="NLB22" s="22"/>
      <c r="NLC22" s="45"/>
      <c r="NLD22" s="22"/>
      <c r="NLE22" s="45"/>
      <c r="NLF22" s="22"/>
      <c r="NLG22" s="45"/>
      <c r="NLH22" s="22"/>
      <c r="NLI22" s="45"/>
      <c r="NLJ22" s="22"/>
      <c r="NLK22" s="45"/>
      <c r="NLL22" s="22"/>
      <c r="NLM22" s="45"/>
      <c r="NLN22" s="22"/>
      <c r="NLO22" s="45"/>
      <c r="NLP22" s="22"/>
      <c r="NLQ22" s="45"/>
      <c r="NLR22" s="22"/>
      <c r="NLS22" s="45"/>
      <c r="NLT22" s="22"/>
      <c r="NLU22" s="45"/>
      <c r="NLV22" s="22"/>
      <c r="NLW22" s="45"/>
      <c r="NLX22" s="22"/>
      <c r="NLY22" s="45"/>
      <c r="NLZ22" s="22"/>
      <c r="NMA22" s="45"/>
      <c r="NMB22" s="22"/>
      <c r="NMC22" s="45"/>
      <c r="NMD22" s="22"/>
      <c r="NME22" s="45"/>
      <c r="NMF22" s="22"/>
      <c r="NMG22" s="45"/>
      <c r="NMH22" s="22"/>
      <c r="NMI22" s="45"/>
      <c r="NMJ22" s="22"/>
      <c r="NMK22" s="45"/>
      <c r="NML22" s="22"/>
      <c r="NMM22" s="45"/>
      <c r="NMN22" s="22"/>
      <c r="NMO22" s="45"/>
      <c r="NMP22" s="22"/>
      <c r="NMQ22" s="45"/>
      <c r="NMR22" s="22"/>
      <c r="NMS22" s="45"/>
      <c r="NMT22" s="22"/>
      <c r="NMU22" s="45"/>
      <c r="NMV22" s="22"/>
      <c r="NMW22" s="45"/>
      <c r="NMX22" s="22"/>
      <c r="NMY22" s="45"/>
      <c r="NMZ22" s="22"/>
      <c r="NNA22" s="45"/>
      <c r="NNB22" s="22"/>
      <c r="NNC22" s="45"/>
      <c r="NND22" s="22"/>
      <c r="NNE22" s="45"/>
      <c r="NNF22" s="22"/>
      <c r="NNG22" s="45"/>
      <c r="NNH22" s="22"/>
      <c r="NNI22" s="45"/>
      <c r="NNJ22" s="22"/>
      <c r="NNK22" s="45"/>
      <c r="NNL22" s="22"/>
      <c r="NNM22" s="45"/>
      <c r="NNN22" s="22"/>
      <c r="NNO22" s="45"/>
      <c r="NNP22" s="22"/>
      <c r="NNQ22" s="45"/>
      <c r="NNR22" s="22"/>
      <c r="NNS22" s="45"/>
      <c r="NNT22" s="22"/>
      <c r="NNU22" s="45"/>
      <c r="NNV22" s="22"/>
      <c r="NNW22" s="45"/>
      <c r="NNX22" s="22"/>
      <c r="NNY22" s="45"/>
      <c r="NNZ22" s="22"/>
      <c r="NOA22" s="45"/>
      <c r="NOB22" s="22"/>
      <c r="NOC22" s="45"/>
      <c r="NOD22" s="22"/>
      <c r="NOE22" s="45"/>
      <c r="NOF22" s="22"/>
      <c r="NOG22" s="45"/>
      <c r="NOH22" s="22"/>
      <c r="NOI22" s="45"/>
      <c r="NOJ22" s="22"/>
      <c r="NOK22" s="45"/>
      <c r="NOL22" s="22"/>
      <c r="NOM22" s="45"/>
      <c r="NON22" s="22"/>
      <c r="NOO22" s="45"/>
      <c r="NOP22" s="22"/>
      <c r="NOQ22" s="45"/>
      <c r="NOR22" s="22"/>
      <c r="NOS22" s="45"/>
      <c r="NOT22" s="22"/>
      <c r="NOU22" s="45"/>
      <c r="NOV22" s="22"/>
      <c r="NOW22" s="45"/>
      <c r="NOX22" s="22"/>
      <c r="NOY22" s="45"/>
      <c r="NOZ22" s="22"/>
      <c r="NPA22" s="45"/>
      <c r="NPB22" s="22"/>
      <c r="NPC22" s="45"/>
      <c r="NPD22" s="22"/>
      <c r="NPE22" s="45"/>
      <c r="NPF22" s="22"/>
      <c r="NPG22" s="45"/>
      <c r="NPH22" s="22"/>
      <c r="NPI22" s="45"/>
      <c r="NPJ22" s="22"/>
      <c r="NPK22" s="45"/>
      <c r="NPL22" s="22"/>
      <c r="NPM22" s="45"/>
      <c r="NPN22" s="22"/>
      <c r="NPO22" s="45"/>
      <c r="NPP22" s="22"/>
      <c r="NPQ22" s="45"/>
      <c r="NPR22" s="22"/>
      <c r="NPS22" s="45"/>
      <c r="NPT22" s="22"/>
      <c r="NPU22" s="45"/>
      <c r="NPV22" s="22"/>
      <c r="NPW22" s="45"/>
      <c r="NPX22" s="22"/>
      <c r="NPY22" s="45"/>
      <c r="NPZ22" s="22"/>
      <c r="NQA22" s="45"/>
      <c r="NQB22" s="22"/>
      <c r="NQC22" s="45"/>
      <c r="NQD22" s="22"/>
      <c r="NQE22" s="45"/>
      <c r="NQF22" s="22"/>
      <c r="NQG22" s="45"/>
      <c r="NQH22" s="22"/>
      <c r="NQI22" s="45"/>
      <c r="NQJ22" s="22"/>
      <c r="NQK22" s="45"/>
      <c r="NQL22" s="22"/>
      <c r="NQM22" s="45"/>
      <c r="NQN22" s="22"/>
      <c r="NQO22" s="45"/>
      <c r="NQP22" s="22"/>
      <c r="NQQ22" s="45"/>
      <c r="NQR22" s="22"/>
      <c r="NQS22" s="45"/>
      <c r="NQT22" s="22"/>
      <c r="NQU22" s="45"/>
      <c r="NQV22" s="22"/>
      <c r="NQW22" s="45"/>
      <c r="NQX22" s="22"/>
      <c r="NQY22" s="45"/>
      <c r="NQZ22" s="22"/>
      <c r="NRA22" s="45"/>
      <c r="NRB22" s="22"/>
      <c r="NRC22" s="45"/>
      <c r="NRD22" s="22"/>
      <c r="NRE22" s="45"/>
      <c r="NRF22" s="22"/>
      <c r="NRG22" s="45"/>
      <c r="NRH22" s="22"/>
      <c r="NRI22" s="45"/>
      <c r="NRJ22" s="22"/>
      <c r="NRK22" s="45"/>
      <c r="NRL22" s="22"/>
      <c r="NRM22" s="45"/>
      <c r="NRN22" s="22"/>
      <c r="NRO22" s="45"/>
      <c r="NRP22" s="22"/>
      <c r="NRQ22" s="45"/>
      <c r="NRR22" s="22"/>
      <c r="NRS22" s="45"/>
      <c r="NRT22" s="22"/>
      <c r="NRU22" s="45"/>
      <c r="NRV22" s="22"/>
      <c r="NRW22" s="45"/>
      <c r="NRX22" s="22"/>
      <c r="NRY22" s="45"/>
      <c r="NRZ22" s="22"/>
      <c r="NSA22" s="45"/>
      <c r="NSB22" s="22"/>
      <c r="NSC22" s="45"/>
      <c r="NSD22" s="22"/>
      <c r="NSE22" s="45"/>
      <c r="NSF22" s="22"/>
      <c r="NSG22" s="45"/>
      <c r="NSH22" s="22"/>
      <c r="NSI22" s="45"/>
      <c r="NSJ22" s="22"/>
      <c r="NSK22" s="45"/>
      <c r="NSL22" s="22"/>
      <c r="NSM22" s="45"/>
      <c r="NSN22" s="22"/>
      <c r="NSO22" s="45"/>
      <c r="NSP22" s="22"/>
      <c r="NSQ22" s="45"/>
      <c r="NSR22" s="22"/>
      <c r="NSS22" s="45"/>
      <c r="NST22" s="22"/>
      <c r="NSU22" s="45"/>
      <c r="NSV22" s="22"/>
      <c r="NSW22" s="45"/>
      <c r="NSX22" s="22"/>
      <c r="NSY22" s="45"/>
      <c r="NSZ22" s="22"/>
      <c r="NTA22" s="45"/>
      <c r="NTB22" s="22"/>
      <c r="NTC22" s="45"/>
      <c r="NTD22" s="22"/>
      <c r="NTE22" s="45"/>
      <c r="NTF22" s="22"/>
      <c r="NTG22" s="45"/>
      <c r="NTH22" s="22"/>
      <c r="NTI22" s="45"/>
      <c r="NTJ22" s="22"/>
      <c r="NTK22" s="45"/>
      <c r="NTL22" s="22"/>
      <c r="NTM22" s="45"/>
      <c r="NTN22" s="22"/>
      <c r="NTO22" s="45"/>
      <c r="NTP22" s="22"/>
      <c r="NTQ22" s="45"/>
      <c r="NTR22" s="22"/>
      <c r="NTS22" s="45"/>
      <c r="NTT22" s="22"/>
      <c r="NTU22" s="45"/>
      <c r="NTV22" s="22"/>
      <c r="NTW22" s="45"/>
      <c r="NTX22" s="22"/>
      <c r="NTY22" s="45"/>
      <c r="NTZ22" s="22"/>
      <c r="NUA22" s="45"/>
      <c r="NUB22" s="22"/>
      <c r="NUC22" s="45"/>
      <c r="NUD22" s="22"/>
      <c r="NUE22" s="45"/>
      <c r="NUF22" s="22"/>
      <c r="NUG22" s="45"/>
      <c r="NUH22" s="22"/>
      <c r="NUI22" s="45"/>
      <c r="NUJ22" s="22"/>
      <c r="NUK22" s="45"/>
      <c r="NUL22" s="22"/>
      <c r="NUM22" s="45"/>
      <c r="NUN22" s="22"/>
      <c r="NUO22" s="45"/>
      <c r="NUP22" s="22"/>
      <c r="NUQ22" s="45"/>
      <c r="NUR22" s="22"/>
      <c r="NUS22" s="45"/>
      <c r="NUT22" s="22"/>
      <c r="NUU22" s="45"/>
      <c r="NUV22" s="22"/>
      <c r="NUW22" s="45"/>
      <c r="NUX22" s="22"/>
      <c r="NUY22" s="45"/>
      <c r="NUZ22" s="22"/>
      <c r="NVA22" s="45"/>
      <c r="NVB22" s="22"/>
      <c r="NVC22" s="45"/>
      <c r="NVD22" s="22"/>
      <c r="NVE22" s="45"/>
      <c r="NVF22" s="22"/>
      <c r="NVG22" s="45"/>
      <c r="NVH22" s="22"/>
      <c r="NVI22" s="45"/>
      <c r="NVJ22" s="22"/>
      <c r="NVK22" s="45"/>
      <c r="NVL22" s="22"/>
      <c r="NVM22" s="45"/>
      <c r="NVN22" s="22"/>
      <c r="NVO22" s="45"/>
      <c r="NVP22" s="22"/>
      <c r="NVQ22" s="45"/>
      <c r="NVR22" s="22"/>
      <c r="NVS22" s="45"/>
      <c r="NVT22" s="22"/>
      <c r="NVU22" s="45"/>
      <c r="NVV22" s="22"/>
      <c r="NVW22" s="45"/>
      <c r="NVX22" s="22"/>
      <c r="NVY22" s="45"/>
      <c r="NVZ22" s="22"/>
      <c r="NWA22" s="45"/>
      <c r="NWB22" s="22"/>
      <c r="NWC22" s="45"/>
      <c r="NWD22" s="22"/>
      <c r="NWE22" s="45"/>
      <c r="NWF22" s="22"/>
      <c r="NWG22" s="45"/>
      <c r="NWH22" s="22"/>
      <c r="NWI22" s="45"/>
      <c r="NWJ22" s="22"/>
      <c r="NWK22" s="45"/>
      <c r="NWL22" s="22"/>
      <c r="NWM22" s="45"/>
      <c r="NWN22" s="22"/>
      <c r="NWO22" s="45"/>
      <c r="NWP22" s="22"/>
      <c r="NWQ22" s="45"/>
      <c r="NWR22" s="22"/>
      <c r="NWS22" s="45"/>
      <c r="NWT22" s="22"/>
      <c r="NWU22" s="45"/>
      <c r="NWV22" s="22"/>
      <c r="NWW22" s="45"/>
      <c r="NWX22" s="22"/>
      <c r="NWY22" s="45"/>
      <c r="NWZ22" s="22"/>
      <c r="NXA22" s="45"/>
      <c r="NXB22" s="22"/>
      <c r="NXC22" s="45"/>
      <c r="NXD22" s="22"/>
      <c r="NXE22" s="45"/>
      <c r="NXF22" s="22"/>
      <c r="NXG22" s="45"/>
      <c r="NXH22" s="22"/>
      <c r="NXI22" s="45"/>
      <c r="NXJ22" s="22"/>
      <c r="NXK22" s="45"/>
      <c r="NXL22" s="22"/>
      <c r="NXM22" s="45"/>
      <c r="NXN22" s="22"/>
      <c r="NXO22" s="45"/>
      <c r="NXP22" s="22"/>
      <c r="NXQ22" s="45"/>
      <c r="NXR22" s="22"/>
      <c r="NXS22" s="45"/>
      <c r="NXT22" s="22"/>
      <c r="NXU22" s="45"/>
      <c r="NXV22" s="22"/>
      <c r="NXW22" s="45"/>
      <c r="NXX22" s="22"/>
      <c r="NXY22" s="45"/>
      <c r="NXZ22" s="22"/>
      <c r="NYA22" s="45"/>
      <c r="NYB22" s="22"/>
      <c r="NYC22" s="45"/>
      <c r="NYD22" s="22"/>
      <c r="NYE22" s="45"/>
      <c r="NYF22" s="22"/>
      <c r="NYG22" s="45"/>
      <c r="NYH22" s="22"/>
      <c r="NYI22" s="45"/>
      <c r="NYJ22" s="22"/>
      <c r="NYK22" s="45"/>
      <c r="NYL22" s="22"/>
      <c r="NYM22" s="45"/>
      <c r="NYN22" s="22"/>
      <c r="NYO22" s="45"/>
      <c r="NYP22" s="22"/>
      <c r="NYQ22" s="45"/>
      <c r="NYR22" s="22"/>
      <c r="NYS22" s="45"/>
      <c r="NYT22" s="22"/>
      <c r="NYU22" s="45"/>
      <c r="NYV22" s="22"/>
      <c r="NYW22" s="45"/>
      <c r="NYX22" s="22"/>
      <c r="NYY22" s="45"/>
      <c r="NYZ22" s="22"/>
      <c r="NZA22" s="45"/>
      <c r="NZB22" s="22"/>
      <c r="NZC22" s="45"/>
      <c r="NZD22" s="22"/>
      <c r="NZE22" s="45"/>
      <c r="NZF22" s="22"/>
      <c r="NZG22" s="45"/>
      <c r="NZH22" s="22"/>
      <c r="NZI22" s="45"/>
      <c r="NZJ22" s="22"/>
      <c r="NZK22" s="45"/>
      <c r="NZL22" s="22"/>
      <c r="NZM22" s="45"/>
      <c r="NZN22" s="22"/>
      <c r="NZO22" s="45"/>
      <c r="NZP22" s="22"/>
      <c r="NZQ22" s="45"/>
      <c r="NZR22" s="22"/>
      <c r="NZS22" s="45"/>
      <c r="NZT22" s="22"/>
      <c r="NZU22" s="45"/>
      <c r="NZV22" s="22"/>
      <c r="NZW22" s="45"/>
      <c r="NZX22" s="22"/>
      <c r="NZY22" s="45"/>
      <c r="NZZ22" s="22"/>
      <c r="OAA22" s="45"/>
      <c r="OAB22" s="22"/>
      <c r="OAC22" s="45"/>
      <c r="OAD22" s="22"/>
      <c r="OAE22" s="45"/>
      <c r="OAF22" s="22"/>
      <c r="OAG22" s="45"/>
      <c r="OAH22" s="22"/>
      <c r="OAI22" s="45"/>
      <c r="OAJ22" s="22"/>
      <c r="OAK22" s="45"/>
      <c r="OAL22" s="22"/>
      <c r="OAM22" s="45"/>
      <c r="OAN22" s="22"/>
      <c r="OAO22" s="45"/>
      <c r="OAP22" s="22"/>
      <c r="OAQ22" s="45"/>
      <c r="OAR22" s="22"/>
      <c r="OAS22" s="45"/>
      <c r="OAT22" s="22"/>
      <c r="OAU22" s="45"/>
      <c r="OAV22" s="22"/>
      <c r="OAW22" s="45"/>
      <c r="OAX22" s="22"/>
      <c r="OAY22" s="45"/>
      <c r="OAZ22" s="22"/>
      <c r="OBA22" s="45"/>
      <c r="OBB22" s="22"/>
      <c r="OBC22" s="45"/>
      <c r="OBD22" s="22"/>
      <c r="OBE22" s="45"/>
      <c r="OBF22" s="22"/>
      <c r="OBG22" s="45"/>
      <c r="OBH22" s="22"/>
      <c r="OBI22" s="45"/>
      <c r="OBJ22" s="22"/>
      <c r="OBK22" s="45"/>
      <c r="OBL22" s="22"/>
      <c r="OBM22" s="45"/>
      <c r="OBN22" s="22"/>
      <c r="OBO22" s="45"/>
      <c r="OBP22" s="22"/>
      <c r="OBQ22" s="45"/>
      <c r="OBR22" s="22"/>
      <c r="OBS22" s="45"/>
      <c r="OBT22" s="22"/>
      <c r="OBU22" s="45"/>
      <c r="OBV22" s="22"/>
      <c r="OBW22" s="45"/>
      <c r="OBX22" s="22"/>
      <c r="OBY22" s="45"/>
      <c r="OBZ22" s="22"/>
      <c r="OCA22" s="45"/>
      <c r="OCB22" s="22"/>
      <c r="OCC22" s="45"/>
      <c r="OCD22" s="22"/>
      <c r="OCE22" s="45"/>
      <c r="OCF22" s="22"/>
      <c r="OCG22" s="45"/>
      <c r="OCH22" s="22"/>
      <c r="OCI22" s="45"/>
      <c r="OCJ22" s="22"/>
      <c r="OCK22" s="45"/>
      <c r="OCL22" s="22"/>
      <c r="OCM22" s="45"/>
      <c r="OCN22" s="22"/>
      <c r="OCO22" s="45"/>
      <c r="OCP22" s="22"/>
      <c r="OCQ22" s="45"/>
      <c r="OCR22" s="22"/>
      <c r="OCS22" s="45"/>
      <c r="OCT22" s="22"/>
      <c r="OCU22" s="45"/>
      <c r="OCV22" s="22"/>
      <c r="OCW22" s="45"/>
      <c r="OCX22" s="22"/>
      <c r="OCY22" s="45"/>
      <c r="OCZ22" s="22"/>
      <c r="ODA22" s="45"/>
      <c r="ODB22" s="22"/>
      <c r="ODC22" s="45"/>
      <c r="ODD22" s="22"/>
      <c r="ODE22" s="45"/>
      <c r="ODF22" s="22"/>
      <c r="ODG22" s="45"/>
      <c r="ODH22" s="22"/>
      <c r="ODI22" s="45"/>
      <c r="ODJ22" s="22"/>
      <c r="ODK22" s="45"/>
      <c r="ODL22" s="22"/>
      <c r="ODM22" s="45"/>
      <c r="ODN22" s="22"/>
      <c r="ODO22" s="45"/>
      <c r="ODP22" s="22"/>
      <c r="ODQ22" s="45"/>
      <c r="ODR22" s="22"/>
      <c r="ODS22" s="45"/>
      <c r="ODT22" s="22"/>
      <c r="ODU22" s="45"/>
      <c r="ODV22" s="22"/>
      <c r="ODW22" s="45"/>
      <c r="ODX22" s="22"/>
      <c r="ODY22" s="45"/>
      <c r="ODZ22" s="22"/>
      <c r="OEA22" s="45"/>
      <c r="OEB22" s="22"/>
      <c r="OEC22" s="45"/>
      <c r="OED22" s="22"/>
      <c r="OEE22" s="45"/>
      <c r="OEF22" s="22"/>
      <c r="OEG22" s="45"/>
      <c r="OEH22" s="22"/>
      <c r="OEI22" s="45"/>
      <c r="OEJ22" s="22"/>
      <c r="OEK22" s="45"/>
      <c r="OEL22" s="22"/>
      <c r="OEM22" s="45"/>
      <c r="OEN22" s="22"/>
      <c r="OEO22" s="45"/>
      <c r="OEP22" s="22"/>
      <c r="OEQ22" s="45"/>
      <c r="OER22" s="22"/>
      <c r="OES22" s="45"/>
      <c r="OET22" s="22"/>
      <c r="OEU22" s="45"/>
      <c r="OEV22" s="22"/>
      <c r="OEW22" s="45"/>
      <c r="OEX22" s="22"/>
      <c r="OEY22" s="45"/>
      <c r="OEZ22" s="22"/>
      <c r="OFA22" s="45"/>
      <c r="OFB22" s="22"/>
      <c r="OFC22" s="45"/>
      <c r="OFD22" s="22"/>
      <c r="OFE22" s="45"/>
      <c r="OFF22" s="22"/>
      <c r="OFG22" s="45"/>
      <c r="OFH22" s="22"/>
      <c r="OFI22" s="45"/>
      <c r="OFJ22" s="22"/>
      <c r="OFK22" s="45"/>
      <c r="OFL22" s="22"/>
      <c r="OFM22" s="45"/>
      <c r="OFN22" s="22"/>
      <c r="OFO22" s="45"/>
      <c r="OFP22" s="22"/>
      <c r="OFQ22" s="45"/>
      <c r="OFR22" s="22"/>
      <c r="OFS22" s="45"/>
      <c r="OFT22" s="22"/>
      <c r="OFU22" s="45"/>
      <c r="OFV22" s="22"/>
      <c r="OFW22" s="45"/>
      <c r="OFX22" s="22"/>
      <c r="OFY22" s="45"/>
      <c r="OFZ22" s="22"/>
      <c r="OGA22" s="45"/>
      <c r="OGB22" s="22"/>
      <c r="OGC22" s="45"/>
      <c r="OGD22" s="22"/>
      <c r="OGE22" s="45"/>
      <c r="OGF22" s="22"/>
      <c r="OGG22" s="45"/>
      <c r="OGH22" s="22"/>
      <c r="OGI22" s="45"/>
      <c r="OGJ22" s="22"/>
      <c r="OGK22" s="45"/>
      <c r="OGL22" s="22"/>
      <c r="OGM22" s="45"/>
      <c r="OGN22" s="22"/>
      <c r="OGO22" s="45"/>
      <c r="OGP22" s="22"/>
      <c r="OGQ22" s="45"/>
      <c r="OGR22" s="22"/>
      <c r="OGS22" s="45"/>
      <c r="OGT22" s="22"/>
      <c r="OGU22" s="45"/>
      <c r="OGV22" s="22"/>
      <c r="OGW22" s="45"/>
      <c r="OGX22" s="22"/>
      <c r="OGY22" s="45"/>
      <c r="OGZ22" s="22"/>
      <c r="OHA22" s="45"/>
      <c r="OHB22" s="22"/>
      <c r="OHC22" s="45"/>
      <c r="OHD22" s="22"/>
      <c r="OHE22" s="45"/>
      <c r="OHF22" s="22"/>
      <c r="OHG22" s="45"/>
      <c r="OHH22" s="22"/>
      <c r="OHI22" s="45"/>
      <c r="OHJ22" s="22"/>
      <c r="OHK22" s="45"/>
      <c r="OHL22" s="22"/>
      <c r="OHM22" s="45"/>
      <c r="OHN22" s="22"/>
      <c r="OHO22" s="45"/>
      <c r="OHP22" s="22"/>
      <c r="OHQ22" s="45"/>
      <c r="OHR22" s="22"/>
      <c r="OHS22" s="45"/>
      <c r="OHT22" s="22"/>
      <c r="OHU22" s="45"/>
      <c r="OHV22" s="22"/>
      <c r="OHW22" s="45"/>
      <c r="OHX22" s="22"/>
      <c r="OHY22" s="45"/>
      <c r="OHZ22" s="22"/>
      <c r="OIA22" s="45"/>
      <c r="OIB22" s="22"/>
      <c r="OIC22" s="45"/>
      <c r="OID22" s="22"/>
      <c r="OIE22" s="45"/>
      <c r="OIF22" s="22"/>
      <c r="OIG22" s="45"/>
      <c r="OIH22" s="22"/>
      <c r="OII22" s="45"/>
      <c r="OIJ22" s="22"/>
      <c r="OIK22" s="45"/>
      <c r="OIL22" s="22"/>
      <c r="OIM22" s="45"/>
      <c r="OIN22" s="22"/>
      <c r="OIO22" s="45"/>
      <c r="OIP22" s="22"/>
      <c r="OIQ22" s="45"/>
      <c r="OIR22" s="22"/>
      <c r="OIS22" s="45"/>
      <c r="OIT22" s="22"/>
      <c r="OIU22" s="45"/>
      <c r="OIV22" s="22"/>
      <c r="OIW22" s="45"/>
      <c r="OIX22" s="22"/>
      <c r="OIY22" s="45"/>
      <c r="OIZ22" s="22"/>
      <c r="OJA22" s="45"/>
      <c r="OJB22" s="22"/>
      <c r="OJC22" s="45"/>
      <c r="OJD22" s="22"/>
      <c r="OJE22" s="45"/>
      <c r="OJF22" s="22"/>
      <c r="OJG22" s="45"/>
      <c r="OJH22" s="22"/>
      <c r="OJI22" s="45"/>
      <c r="OJJ22" s="22"/>
      <c r="OJK22" s="45"/>
      <c r="OJL22" s="22"/>
      <c r="OJM22" s="45"/>
      <c r="OJN22" s="22"/>
      <c r="OJO22" s="45"/>
      <c r="OJP22" s="22"/>
      <c r="OJQ22" s="45"/>
      <c r="OJR22" s="22"/>
      <c r="OJS22" s="45"/>
      <c r="OJT22" s="22"/>
      <c r="OJU22" s="45"/>
      <c r="OJV22" s="22"/>
      <c r="OJW22" s="45"/>
      <c r="OJX22" s="22"/>
      <c r="OJY22" s="45"/>
      <c r="OJZ22" s="22"/>
      <c r="OKA22" s="45"/>
      <c r="OKB22" s="22"/>
      <c r="OKC22" s="45"/>
      <c r="OKD22" s="22"/>
      <c r="OKE22" s="45"/>
      <c r="OKF22" s="22"/>
      <c r="OKG22" s="45"/>
      <c r="OKH22" s="22"/>
      <c r="OKI22" s="45"/>
      <c r="OKJ22" s="22"/>
      <c r="OKK22" s="45"/>
      <c r="OKL22" s="22"/>
      <c r="OKM22" s="45"/>
      <c r="OKN22" s="22"/>
      <c r="OKO22" s="45"/>
      <c r="OKP22" s="22"/>
      <c r="OKQ22" s="45"/>
      <c r="OKR22" s="22"/>
      <c r="OKS22" s="45"/>
      <c r="OKT22" s="22"/>
      <c r="OKU22" s="45"/>
      <c r="OKV22" s="22"/>
      <c r="OKW22" s="45"/>
      <c r="OKX22" s="22"/>
      <c r="OKY22" s="45"/>
      <c r="OKZ22" s="22"/>
      <c r="OLA22" s="45"/>
      <c r="OLB22" s="22"/>
      <c r="OLC22" s="45"/>
      <c r="OLD22" s="22"/>
      <c r="OLE22" s="45"/>
      <c r="OLF22" s="22"/>
      <c r="OLG22" s="45"/>
      <c r="OLH22" s="22"/>
      <c r="OLI22" s="45"/>
      <c r="OLJ22" s="22"/>
      <c r="OLK22" s="45"/>
      <c r="OLL22" s="22"/>
      <c r="OLM22" s="45"/>
      <c r="OLN22" s="22"/>
      <c r="OLO22" s="45"/>
      <c r="OLP22" s="22"/>
      <c r="OLQ22" s="45"/>
      <c r="OLR22" s="22"/>
      <c r="OLS22" s="45"/>
      <c r="OLT22" s="22"/>
      <c r="OLU22" s="45"/>
      <c r="OLV22" s="22"/>
      <c r="OLW22" s="45"/>
      <c r="OLX22" s="22"/>
      <c r="OLY22" s="45"/>
      <c r="OLZ22" s="22"/>
      <c r="OMA22" s="45"/>
      <c r="OMB22" s="22"/>
      <c r="OMC22" s="45"/>
      <c r="OMD22" s="22"/>
      <c r="OME22" s="45"/>
      <c r="OMF22" s="22"/>
      <c r="OMG22" s="45"/>
      <c r="OMH22" s="22"/>
      <c r="OMI22" s="45"/>
      <c r="OMJ22" s="22"/>
      <c r="OMK22" s="45"/>
      <c r="OML22" s="22"/>
      <c r="OMM22" s="45"/>
      <c r="OMN22" s="22"/>
      <c r="OMO22" s="45"/>
      <c r="OMP22" s="22"/>
      <c r="OMQ22" s="45"/>
      <c r="OMR22" s="22"/>
      <c r="OMS22" s="45"/>
      <c r="OMT22" s="22"/>
      <c r="OMU22" s="45"/>
      <c r="OMV22" s="22"/>
      <c r="OMW22" s="45"/>
      <c r="OMX22" s="22"/>
      <c r="OMY22" s="45"/>
      <c r="OMZ22" s="22"/>
      <c r="ONA22" s="45"/>
      <c r="ONB22" s="22"/>
      <c r="ONC22" s="45"/>
      <c r="OND22" s="22"/>
      <c r="ONE22" s="45"/>
      <c r="ONF22" s="22"/>
      <c r="ONG22" s="45"/>
      <c r="ONH22" s="22"/>
      <c r="ONI22" s="45"/>
      <c r="ONJ22" s="22"/>
      <c r="ONK22" s="45"/>
      <c r="ONL22" s="22"/>
      <c r="ONM22" s="45"/>
      <c r="ONN22" s="22"/>
      <c r="ONO22" s="45"/>
      <c r="ONP22" s="22"/>
      <c r="ONQ22" s="45"/>
      <c r="ONR22" s="22"/>
      <c r="ONS22" s="45"/>
      <c r="ONT22" s="22"/>
      <c r="ONU22" s="45"/>
      <c r="ONV22" s="22"/>
      <c r="ONW22" s="45"/>
      <c r="ONX22" s="22"/>
      <c r="ONY22" s="45"/>
      <c r="ONZ22" s="22"/>
      <c r="OOA22" s="45"/>
      <c r="OOB22" s="22"/>
      <c r="OOC22" s="45"/>
      <c r="OOD22" s="22"/>
      <c r="OOE22" s="45"/>
      <c r="OOF22" s="22"/>
      <c r="OOG22" s="45"/>
      <c r="OOH22" s="22"/>
      <c r="OOI22" s="45"/>
      <c r="OOJ22" s="22"/>
      <c r="OOK22" s="45"/>
      <c r="OOL22" s="22"/>
      <c r="OOM22" s="45"/>
      <c r="OON22" s="22"/>
      <c r="OOO22" s="45"/>
      <c r="OOP22" s="22"/>
      <c r="OOQ22" s="45"/>
      <c r="OOR22" s="22"/>
      <c r="OOS22" s="45"/>
      <c r="OOT22" s="22"/>
      <c r="OOU22" s="45"/>
      <c r="OOV22" s="22"/>
      <c r="OOW22" s="45"/>
      <c r="OOX22" s="22"/>
      <c r="OOY22" s="45"/>
      <c r="OOZ22" s="22"/>
      <c r="OPA22" s="45"/>
      <c r="OPB22" s="22"/>
      <c r="OPC22" s="45"/>
      <c r="OPD22" s="22"/>
      <c r="OPE22" s="45"/>
      <c r="OPF22" s="22"/>
      <c r="OPG22" s="45"/>
      <c r="OPH22" s="22"/>
      <c r="OPI22" s="45"/>
      <c r="OPJ22" s="22"/>
      <c r="OPK22" s="45"/>
      <c r="OPL22" s="22"/>
      <c r="OPM22" s="45"/>
      <c r="OPN22" s="22"/>
      <c r="OPO22" s="45"/>
      <c r="OPP22" s="22"/>
      <c r="OPQ22" s="45"/>
      <c r="OPR22" s="22"/>
      <c r="OPS22" s="45"/>
      <c r="OPT22" s="22"/>
      <c r="OPU22" s="45"/>
      <c r="OPV22" s="22"/>
      <c r="OPW22" s="45"/>
      <c r="OPX22" s="22"/>
      <c r="OPY22" s="45"/>
      <c r="OPZ22" s="22"/>
      <c r="OQA22" s="45"/>
      <c r="OQB22" s="22"/>
      <c r="OQC22" s="45"/>
      <c r="OQD22" s="22"/>
      <c r="OQE22" s="45"/>
      <c r="OQF22" s="22"/>
      <c r="OQG22" s="45"/>
      <c r="OQH22" s="22"/>
      <c r="OQI22" s="45"/>
      <c r="OQJ22" s="22"/>
      <c r="OQK22" s="45"/>
      <c r="OQL22" s="22"/>
      <c r="OQM22" s="45"/>
      <c r="OQN22" s="22"/>
      <c r="OQO22" s="45"/>
      <c r="OQP22" s="22"/>
      <c r="OQQ22" s="45"/>
      <c r="OQR22" s="22"/>
      <c r="OQS22" s="45"/>
      <c r="OQT22" s="22"/>
      <c r="OQU22" s="45"/>
      <c r="OQV22" s="22"/>
      <c r="OQW22" s="45"/>
      <c r="OQX22" s="22"/>
      <c r="OQY22" s="45"/>
      <c r="OQZ22" s="22"/>
      <c r="ORA22" s="45"/>
      <c r="ORB22" s="22"/>
      <c r="ORC22" s="45"/>
      <c r="ORD22" s="22"/>
      <c r="ORE22" s="45"/>
      <c r="ORF22" s="22"/>
      <c r="ORG22" s="45"/>
      <c r="ORH22" s="22"/>
      <c r="ORI22" s="45"/>
      <c r="ORJ22" s="22"/>
      <c r="ORK22" s="45"/>
      <c r="ORL22" s="22"/>
      <c r="ORM22" s="45"/>
      <c r="ORN22" s="22"/>
      <c r="ORO22" s="45"/>
      <c r="ORP22" s="22"/>
      <c r="ORQ22" s="45"/>
      <c r="ORR22" s="22"/>
      <c r="ORS22" s="45"/>
      <c r="ORT22" s="22"/>
      <c r="ORU22" s="45"/>
      <c r="ORV22" s="22"/>
      <c r="ORW22" s="45"/>
      <c r="ORX22" s="22"/>
      <c r="ORY22" s="45"/>
      <c r="ORZ22" s="22"/>
      <c r="OSA22" s="45"/>
      <c r="OSB22" s="22"/>
      <c r="OSC22" s="45"/>
      <c r="OSD22" s="22"/>
      <c r="OSE22" s="45"/>
      <c r="OSF22" s="22"/>
      <c r="OSG22" s="45"/>
      <c r="OSH22" s="22"/>
      <c r="OSI22" s="45"/>
      <c r="OSJ22" s="22"/>
      <c r="OSK22" s="45"/>
      <c r="OSL22" s="22"/>
      <c r="OSM22" s="45"/>
      <c r="OSN22" s="22"/>
      <c r="OSO22" s="45"/>
      <c r="OSP22" s="22"/>
      <c r="OSQ22" s="45"/>
      <c r="OSR22" s="22"/>
      <c r="OSS22" s="45"/>
      <c r="OST22" s="22"/>
      <c r="OSU22" s="45"/>
      <c r="OSV22" s="22"/>
      <c r="OSW22" s="45"/>
      <c r="OSX22" s="22"/>
      <c r="OSY22" s="45"/>
      <c r="OSZ22" s="22"/>
      <c r="OTA22" s="45"/>
      <c r="OTB22" s="22"/>
      <c r="OTC22" s="45"/>
      <c r="OTD22" s="22"/>
      <c r="OTE22" s="45"/>
      <c r="OTF22" s="22"/>
      <c r="OTG22" s="45"/>
      <c r="OTH22" s="22"/>
      <c r="OTI22" s="45"/>
      <c r="OTJ22" s="22"/>
      <c r="OTK22" s="45"/>
      <c r="OTL22" s="22"/>
      <c r="OTM22" s="45"/>
      <c r="OTN22" s="22"/>
      <c r="OTO22" s="45"/>
      <c r="OTP22" s="22"/>
      <c r="OTQ22" s="45"/>
      <c r="OTR22" s="22"/>
      <c r="OTS22" s="45"/>
      <c r="OTT22" s="22"/>
      <c r="OTU22" s="45"/>
      <c r="OTV22" s="22"/>
      <c r="OTW22" s="45"/>
      <c r="OTX22" s="22"/>
      <c r="OTY22" s="45"/>
      <c r="OTZ22" s="22"/>
      <c r="OUA22" s="45"/>
      <c r="OUB22" s="22"/>
      <c r="OUC22" s="45"/>
      <c r="OUD22" s="22"/>
      <c r="OUE22" s="45"/>
      <c r="OUF22" s="22"/>
      <c r="OUG22" s="45"/>
      <c r="OUH22" s="22"/>
      <c r="OUI22" s="45"/>
      <c r="OUJ22" s="22"/>
      <c r="OUK22" s="45"/>
      <c r="OUL22" s="22"/>
      <c r="OUM22" s="45"/>
      <c r="OUN22" s="22"/>
      <c r="OUO22" s="45"/>
      <c r="OUP22" s="22"/>
      <c r="OUQ22" s="45"/>
      <c r="OUR22" s="22"/>
      <c r="OUS22" s="45"/>
      <c r="OUT22" s="22"/>
      <c r="OUU22" s="45"/>
      <c r="OUV22" s="22"/>
      <c r="OUW22" s="45"/>
      <c r="OUX22" s="22"/>
      <c r="OUY22" s="45"/>
      <c r="OUZ22" s="22"/>
      <c r="OVA22" s="45"/>
      <c r="OVB22" s="22"/>
      <c r="OVC22" s="45"/>
      <c r="OVD22" s="22"/>
      <c r="OVE22" s="45"/>
      <c r="OVF22" s="22"/>
      <c r="OVG22" s="45"/>
      <c r="OVH22" s="22"/>
      <c r="OVI22" s="45"/>
      <c r="OVJ22" s="22"/>
      <c r="OVK22" s="45"/>
      <c r="OVL22" s="22"/>
      <c r="OVM22" s="45"/>
      <c r="OVN22" s="22"/>
      <c r="OVO22" s="45"/>
      <c r="OVP22" s="22"/>
      <c r="OVQ22" s="45"/>
      <c r="OVR22" s="22"/>
      <c r="OVS22" s="45"/>
      <c r="OVT22" s="22"/>
      <c r="OVU22" s="45"/>
      <c r="OVV22" s="22"/>
      <c r="OVW22" s="45"/>
      <c r="OVX22" s="22"/>
      <c r="OVY22" s="45"/>
      <c r="OVZ22" s="22"/>
      <c r="OWA22" s="45"/>
      <c r="OWB22" s="22"/>
      <c r="OWC22" s="45"/>
      <c r="OWD22" s="22"/>
      <c r="OWE22" s="45"/>
      <c r="OWF22" s="22"/>
      <c r="OWG22" s="45"/>
      <c r="OWH22" s="22"/>
      <c r="OWI22" s="45"/>
      <c r="OWJ22" s="22"/>
      <c r="OWK22" s="45"/>
      <c r="OWL22" s="22"/>
      <c r="OWM22" s="45"/>
      <c r="OWN22" s="22"/>
      <c r="OWO22" s="45"/>
      <c r="OWP22" s="22"/>
      <c r="OWQ22" s="45"/>
      <c r="OWR22" s="22"/>
      <c r="OWS22" s="45"/>
      <c r="OWT22" s="22"/>
      <c r="OWU22" s="45"/>
      <c r="OWV22" s="22"/>
      <c r="OWW22" s="45"/>
      <c r="OWX22" s="22"/>
      <c r="OWY22" s="45"/>
      <c r="OWZ22" s="22"/>
      <c r="OXA22" s="45"/>
      <c r="OXB22" s="22"/>
      <c r="OXC22" s="45"/>
      <c r="OXD22" s="22"/>
      <c r="OXE22" s="45"/>
      <c r="OXF22" s="22"/>
      <c r="OXG22" s="45"/>
      <c r="OXH22" s="22"/>
      <c r="OXI22" s="45"/>
      <c r="OXJ22" s="22"/>
      <c r="OXK22" s="45"/>
      <c r="OXL22" s="22"/>
      <c r="OXM22" s="45"/>
      <c r="OXN22" s="22"/>
      <c r="OXO22" s="45"/>
      <c r="OXP22" s="22"/>
      <c r="OXQ22" s="45"/>
      <c r="OXR22" s="22"/>
      <c r="OXS22" s="45"/>
      <c r="OXT22" s="22"/>
      <c r="OXU22" s="45"/>
      <c r="OXV22" s="22"/>
      <c r="OXW22" s="45"/>
      <c r="OXX22" s="22"/>
      <c r="OXY22" s="45"/>
      <c r="OXZ22" s="22"/>
      <c r="OYA22" s="45"/>
      <c r="OYB22" s="22"/>
      <c r="OYC22" s="45"/>
      <c r="OYD22" s="22"/>
      <c r="OYE22" s="45"/>
      <c r="OYF22" s="22"/>
      <c r="OYG22" s="45"/>
      <c r="OYH22" s="22"/>
      <c r="OYI22" s="45"/>
      <c r="OYJ22" s="22"/>
      <c r="OYK22" s="45"/>
      <c r="OYL22" s="22"/>
      <c r="OYM22" s="45"/>
      <c r="OYN22" s="22"/>
      <c r="OYO22" s="45"/>
      <c r="OYP22" s="22"/>
      <c r="OYQ22" s="45"/>
      <c r="OYR22" s="22"/>
      <c r="OYS22" s="45"/>
      <c r="OYT22" s="22"/>
      <c r="OYU22" s="45"/>
      <c r="OYV22" s="22"/>
      <c r="OYW22" s="45"/>
      <c r="OYX22" s="22"/>
      <c r="OYY22" s="45"/>
      <c r="OYZ22" s="22"/>
      <c r="OZA22" s="45"/>
      <c r="OZB22" s="22"/>
      <c r="OZC22" s="45"/>
      <c r="OZD22" s="22"/>
      <c r="OZE22" s="45"/>
      <c r="OZF22" s="22"/>
      <c r="OZG22" s="45"/>
      <c r="OZH22" s="22"/>
      <c r="OZI22" s="45"/>
      <c r="OZJ22" s="22"/>
      <c r="OZK22" s="45"/>
      <c r="OZL22" s="22"/>
      <c r="OZM22" s="45"/>
      <c r="OZN22" s="22"/>
      <c r="OZO22" s="45"/>
      <c r="OZP22" s="22"/>
      <c r="OZQ22" s="45"/>
      <c r="OZR22" s="22"/>
      <c r="OZS22" s="45"/>
      <c r="OZT22" s="22"/>
      <c r="OZU22" s="45"/>
      <c r="OZV22" s="22"/>
      <c r="OZW22" s="45"/>
      <c r="OZX22" s="22"/>
      <c r="OZY22" s="45"/>
      <c r="OZZ22" s="22"/>
      <c r="PAA22" s="45"/>
      <c r="PAB22" s="22"/>
      <c r="PAC22" s="45"/>
      <c r="PAD22" s="22"/>
      <c r="PAE22" s="45"/>
      <c r="PAF22" s="22"/>
      <c r="PAG22" s="45"/>
      <c r="PAH22" s="22"/>
      <c r="PAI22" s="45"/>
      <c r="PAJ22" s="22"/>
      <c r="PAK22" s="45"/>
      <c r="PAL22" s="22"/>
      <c r="PAM22" s="45"/>
      <c r="PAN22" s="22"/>
      <c r="PAO22" s="45"/>
      <c r="PAP22" s="22"/>
      <c r="PAQ22" s="45"/>
      <c r="PAR22" s="22"/>
      <c r="PAS22" s="45"/>
      <c r="PAT22" s="22"/>
      <c r="PAU22" s="45"/>
      <c r="PAV22" s="22"/>
      <c r="PAW22" s="45"/>
      <c r="PAX22" s="22"/>
      <c r="PAY22" s="45"/>
      <c r="PAZ22" s="22"/>
      <c r="PBA22" s="45"/>
      <c r="PBB22" s="22"/>
      <c r="PBC22" s="45"/>
      <c r="PBD22" s="22"/>
      <c r="PBE22" s="45"/>
      <c r="PBF22" s="22"/>
      <c r="PBG22" s="45"/>
      <c r="PBH22" s="22"/>
      <c r="PBI22" s="45"/>
      <c r="PBJ22" s="22"/>
      <c r="PBK22" s="45"/>
      <c r="PBL22" s="22"/>
      <c r="PBM22" s="45"/>
      <c r="PBN22" s="22"/>
      <c r="PBO22" s="45"/>
      <c r="PBP22" s="22"/>
      <c r="PBQ22" s="45"/>
      <c r="PBR22" s="22"/>
      <c r="PBS22" s="45"/>
      <c r="PBT22" s="22"/>
      <c r="PBU22" s="45"/>
      <c r="PBV22" s="22"/>
      <c r="PBW22" s="45"/>
      <c r="PBX22" s="22"/>
      <c r="PBY22" s="45"/>
      <c r="PBZ22" s="22"/>
      <c r="PCA22" s="45"/>
      <c r="PCB22" s="22"/>
      <c r="PCC22" s="45"/>
      <c r="PCD22" s="22"/>
      <c r="PCE22" s="45"/>
      <c r="PCF22" s="22"/>
      <c r="PCG22" s="45"/>
      <c r="PCH22" s="22"/>
      <c r="PCI22" s="45"/>
      <c r="PCJ22" s="22"/>
      <c r="PCK22" s="45"/>
      <c r="PCL22" s="22"/>
      <c r="PCM22" s="45"/>
      <c r="PCN22" s="22"/>
      <c r="PCO22" s="45"/>
      <c r="PCP22" s="22"/>
      <c r="PCQ22" s="45"/>
      <c r="PCR22" s="22"/>
      <c r="PCS22" s="45"/>
      <c r="PCT22" s="22"/>
      <c r="PCU22" s="45"/>
      <c r="PCV22" s="22"/>
      <c r="PCW22" s="45"/>
      <c r="PCX22" s="22"/>
      <c r="PCY22" s="45"/>
      <c r="PCZ22" s="22"/>
      <c r="PDA22" s="45"/>
      <c r="PDB22" s="22"/>
      <c r="PDC22" s="45"/>
      <c r="PDD22" s="22"/>
      <c r="PDE22" s="45"/>
      <c r="PDF22" s="22"/>
      <c r="PDG22" s="45"/>
      <c r="PDH22" s="22"/>
      <c r="PDI22" s="45"/>
      <c r="PDJ22" s="22"/>
      <c r="PDK22" s="45"/>
      <c r="PDL22" s="22"/>
      <c r="PDM22" s="45"/>
      <c r="PDN22" s="22"/>
      <c r="PDO22" s="45"/>
      <c r="PDP22" s="22"/>
      <c r="PDQ22" s="45"/>
      <c r="PDR22" s="22"/>
      <c r="PDS22" s="45"/>
      <c r="PDT22" s="22"/>
      <c r="PDU22" s="45"/>
      <c r="PDV22" s="22"/>
      <c r="PDW22" s="45"/>
      <c r="PDX22" s="22"/>
      <c r="PDY22" s="45"/>
      <c r="PDZ22" s="22"/>
      <c r="PEA22" s="45"/>
      <c r="PEB22" s="22"/>
      <c r="PEC22" s="45"/>
      <c r="PED22" s="22"/>
      <c r="PEE22" s="45"/>
      <c r="PEF22" s="22"/>
      <c r="PEG22" s="45"/>
      <c r="PEH22" s="22"/>
      <c r="PEI22" s="45"/>
      <c r="PEJ22" s="22"/>
      <c r="PEK22" s="45"/>
      <c r="PEL22" s="22"/>
      <c r="PEM22" s="45"/>
      <c r="PEN22" s="22"/>
      <c r="PEO22" s="45"/>
      <c r="PEP22" s="22"/>
      <c r="PEQ22" s="45"/>
      <c r="PER22" s="22"/>
      <c r="PES22" s="45"/>
      <c r="PET22" s="22"/>
      <c r="PEU22" s="45"/>
      <c r="PEV22" s="22"/>
      <c r="PEW22" s="45"/>
      <c r="PEX22" s="22"/>
      <c r="PEY22" s="45"/>
      <c r="PEZ22" s="22"/>
      <c r="PFA22" s="45"/>
      <c r="PFB22" s="22"/>
      <c r="PFC22" s="45"/>
      <c r="PFD22" s="22"/>
      <c r="PFE22" s="45"/>
      <c r="PFF22" s="22"/>
      <c r="PFG22" s="45"/>
      <c r="PFH22" s="22"/>
      <c r="PFI22" s="45"/>
      <c r="PFJ22" s="22"/>
      <c r="PFK22" s="45"/>
      <c r="PFL22" s="22"/>
      <c r="PFM22" s="45"/>
      <c r="PFN22" s="22"/>
      <c r="PFO22" s="45"/>
      <c r="PFP22" s="22"/>
      <c r="PFQ22" s="45"/>
      <c r="PFR22" s="22"/>
      <c r="PFS22" s="45"/>
      <c r="PFT22" s="22"/>
      <c r="PFU22" s="45"/>
      <c r="PFV22" s="22"/>
      <c r="PFW22" s="45"/>
      <c r="PFX22" s="22"/>
      <c r="PFY22" s="45"/>
      <c r="PFZ22" s="22"/>
      <c r="PGA22" s="45"/>
      <c r="PGB22" s="22"/>
      <c r="PGC22" s="45"/>
      <c r="PGD22" s="22"/>
      <c r="PGE22" s="45"/>
      <c r="PGF22" s="22"/>
      <c r="PGG22" s="45"/>
      <c r="PGH22" s="22"/>
      <c r="PGI22" s="45"/>
      <c r="PGJ22" s="22"/>
      <c r="PGK22" s="45"/>
      <c r="PGL22" s="22"/>
      <c r="PGM22" s="45"/>
      <c r="PGN22" s="22"/>
      <c r="PGO22" s="45"/>
      <c r="PGP22" s="22"/>
      <c r="PGQ22" s="45"/>
      <c r="PGR22" s="22"/>
      <c r="PGS22" s="45"/>
      <c r="PGT22" s="22"/>
      <c r="PGU22" s="45"/>
      <c r="PGV22" s="22"/>
      <c r="PGW22" s="45"/>
      <c r="PGX22" s="22"/>
      <c r="PGY22" s="45"/>
      <c r="PGZ22" s="22"/>
      <c r="PHA22" s="45"/>
      <c r="PHB22" s="22"/>
      <c r="PHC22" s="45"/>
      <c r="PHD22" s="22"/>
      <c r="PHE22" s="45"/>
      <c r="PHF22" s="22"/>
      <c r="PHG22" s="45"/>
      <c r="PHH22" s="22"/>
      <c r="PHI22" s="45"/>
      <c r="PHJ22" s="22"/>
      <c r="PHK22" s="45"/>
      <c r="PHL22" s="22"/>
      <c r="PHM22" s="45"/>
      <c r="PHN22" s="22"/>
      <c r="PHO22" s="45"/>
      <c r="PHP22" s="22"/>
      <c r="PHQ22" s="45"/>
      <c r="PHR22" s="22"/>
      <c r="PHS22" s="45"/>
      <c r="PHT22" s="22"/>
      <c r="PHU22" s="45"/>
      <c r="PHV22" s="22"/>
      <c r="PHW22" s="45"/>
      <c r="PHX22" s="22"/>
      <c r="PHY22" s="45"/>
      <c r="PHZ22" s="22"/>
      <c r="PIA22" s="45"/>
      <c r="PIB22" s="22"/>
      <c r="PIC22" s="45"/>
      <c r="PID22" s="22"/>
      <c r="PIE22" s="45"/>
      <c r="PIF22" s="22"/>
      <c r="PIG22" s="45"/>
      <c r="PIH22" s="22"/>
      <c r="PII22" s="45"/>
      <c r="PIJ22" s="22"/>
      <c r="PIK22" s="45"/>
      <c r="PIL22" s="22"/>
      <c r="PIM22" s="45"/>
      <c r="PIN22" s="22"/>
      <c r="PIO22" s="45"/>
      <c r="PIP22" s="22"/>
      <c r="PIQ22" s="45"/>
      <c r="PIR22" s="22"/>
      <c r="PIS22" s="45"/>
      <c r="PIT22" s="22"/>
      <c r="PIU22" s="45"/>
      <c r="PIV22" s="22"/>
      <c r="PIW22" s="45"/>
      <c r="PIX22" s="22"/>
      <c r="PIY22" s="45"/>
      <c r="PIZ22" s="22"/>
      <c r="PJA22" s="45"/>
      <c r="PJB22" s="22"/>
      <c r="PJC22" s="45"/>
      <c r="PJD22" s="22"/>
      <c r="PJE22" s="45"/>
      <c r="PJF22" s="22"/>
      <c r="PJG22" s="45"/>
      <c r="PJH22" s="22"/>
      <c r="PJI22" s="45"/>
      <c r="PJJ22" s="22"/>
      <c r="PJK22" s="45"/>
      <c r="PJL22" s="22"/>
      <c r="PJM22" s="45"/>
      <c r="PJN22" s="22"/>
      <c r="PJO22" s="45"/>
      <c r="PJP22" s="22"/>
      <c r="PJQ22" s="45"/>
      <c r="PJR22" s="22"/>
      <c r="PJS22" s="45"/>
      <c r="PJT22" s="22"/>
      <c r="PJU22" s="45"/>
      <c r="PJV22" s="22"/>
      <c r="PJW22" s="45"/>
      <c r="PJX22" s="22"/>
      <c r="PJY22" s="45"/>
      <c r="PJZ22" s="22"/>
      <c r="PKA22" s="45"/>
      <c r="PKB22" s="22"/>
      <c r="PKC22" s="45"/>
      <c r="PKD22" s="22"/>
      <c r="PKE22" s="45"/>
      <c r="PKF22" s="22"/>
      <c r="PKG22" s="45"/>
      <c r="PKH22" s="22"/>
      <c r="PKI22" s="45"/>
      <c r="PKJ22" s="22"/>
      <c r="PKK22" s="45"/>
      <c r="PKL22" s="22"/>
      <c r="PKM22" s="45"/>
      <c r="PKN22" s="22"/>
      <c r="PKO22" s="45"/>
      <c r="PKP22" s="22"/>
      <c r="PKQ22" s="45"/>
      <c r="PKR22" s="22"/>
      <c r="PKS22" s="45"/>
      <c r="PKT22" s="22"/>
      <c r="PKU22" s="45"/>
      <c r="PKV22" s="22"/>
      <c r="PKW22" s="45"/>
      <c r="PKX22" s="22"/>
      <c r="PKY22" s="45"/>
      <c r="PKZ22" s="22"/>
      <c r="PLA22" s="45"/>
      <c r="PLB22" s="22"/>
      <c r="PLC22" s="45"/>
      <c r="PLD22" s="22"/>
      <c r="PLE22" s="45"/>
      <c r="PLF22" s="22"/>
      <c r="PLG22" s="45"/>
      <c r="PLH22" s="22"/>
      <c r="PLI22" s="45"/>
      <c r="PLJ22" s="22"/>
      <c r="PLK22" s="45"/>
      <c r="PLL22" s="22"/>
      <c r="PLM22" s="45"/>
      <c r="PLN22" s="22"/>
      <c r="PLO22" s="45"/>
      <c r="PLP22" s="22"/>
      <c r="PLQ22" s="45"/>
      <c r="PLR22" s="22"/>
      <c r="PLS22" s="45"/>
      <c r="PLT22" s="22"/>
      <c r="PLU22" s="45"/>
      <c r="PLV22" s="22"/>
      <c r="PLW22" s="45"/>
      <c r="PLX22" s="22"/>
      <c r="PLY22" s="45"/>
      <c r="PLZ22" s="22"/>
      <c r="PMA22" s="45"/>
      <c r="PMB22" s="22"/>
      <c r="PMC22" s="45"/>
      <c r="PMD22" s="22"/>
      <c r="PME22" s="45"/>
      <c r="PMF22" s="22"/>
      <c r="PMG22" s="45"/>
      <c r="PMH22" s="22"/>
      <c r="PMI22" s="45"/>
      <c r="PMJ22" s="22"/>
      <c r="PMK22" s="45"/>
      <c r="PML22" s="22"/>
      <c r="PMM22" s="45"/>
      <c r="PMN22" s="22"/>
      <c r="PMO22" s="45"/>
      <c r="PMP22" s="22"/>
      <c r="PMQ22" s="45"/>
      <c r="PMR22" s="22"/>
      <c r="PMS22" s="45"/>
      <c r="PMT22" s="22"/>
      <c r="PMU22" s="45"/>
      <c r="PMV22" s="22"/>
      <c r="PMW22" s="45"/>
      <c r="PMX22" s="22"/>
      <c r="PMY22" s="45"/>
      <c r="PMZ22" s="22"/>
      <c r="PNA22" s="45"/>
      <c r="PNB22" s="22"/>
      <c r="PNC22" s="45"/>
      <c r="PND22" s="22"/>
      <c r="PNE22" s="45"/>
      <c r="PNF22" s="22"/>
      <c r="PNG22" s="45"/>
      <c r="PNH22" s="22"/>
      <c r="PNI22" s="45"/>
      <c r="PNJ22" s="22"/>
      <c r="PNK22" s="45"/>
      <c r="PNL22" s="22"/>
      <c r="PNM22" s="45"/>
      <c r="PNN22" s="22"/>
      <c r="PNO22" s="45"/>
      <c r="PNP22" s="22"/>
      <c r="PNQ22" s="45"/>
      <c r="PNR22" s="22"/>
      <c r="PNS22" s="45"/>
      <c r="PNT22" s="22"/>
      <c r="PNU22" s="45"/>
      <c r="PNV22" s="22"/>
      <c r="PNW22" s="45"/>
      <c r="PNX22" s="22"/>
      <c r="PNY22" s="45"/>
      <c r="PNZ22" s="22"/>
      <c r="POA22" s="45"/>
      <c r="POB22" s="22"/>
      <c r="POC22" s="45"/>
      <c r="POD22" s="22"/>
      <c r="POE22" s="45"/>
      <c r="POF22" s="22"/>
      <c r="POG22" s="45"/>
      <c r="POH22" s="22"/>
      <c r="POI22" s="45"/>
      <c r="POJ22" s="22"/>
      <c r="POK22" s="45"/>
      <c r="POL22" s="22"/>
      <c r="POM22" s="45"/>
      <c r="PON22" s="22"/>
      <c r="POO22" s="45"/>
      <c r="POP22" s="22"/>
      <c r="POQ22" s="45"/>
      <c r="POR22" s="22"/>
      <c r="POS22" s="45"/>
      <c r="POT22" s="22"/>
      <c r="POU22" s="45"/>
      <c r="POV22" s="22"/>
      <c r="POW22" s="45"/>
      <c r="POX22" s="22"/>
      <c r="POY22" s="45"/>
      <c r="POZ22" s="22"/>
      <c r="PPA22" s="45"/>
      <c r="PPB22" s="22"/>
      <c r="PPC22" s="45"/>
      <c r="PPD22" s="22"/>
      <c r="PPE22" s="45"/>
      <c r="PPF22" s="22"/>
      <c r="PPG22" s="45"/>
      <c r="PPH22" s="22"/>
      <c r="PPI22" s="45"/>
      <c r="PPJ22" s="22"/>
      <c r="PPK22" s="45"/>
      <c r="PPL22" s="22"/>
      <c r="PPM22" s="45"/>
      <c r="PPN22" s="22"/>
      <c r="PPO22" s="45"/>
      <c r="PPP22" s="22"/>
      <c r="PPQ22" s="45"/>
      <c r="PPR22" s="22"/>
      <c r="PPS22" s="45"/>
      <c r="PPT22" s="22"/>
      <c r="PPU22" s="45"/>
      <c r="PPV22" s="22"/>
      <c r="PPW22" s="45"/>
      <c r="PPX22" s="22"/>
      <c r="PPY22" s="45"/>
      <c r="PPZ22" s="22"/>
      <c r="PQA22" s="45"/>
      <c r="PQB22" s="22"/>
      <c r="PQC22" s="45"/>
      <c r="PQD22" s="22"/>
      <c r="PQE22" s="45"/>
      <c r="PQF22" s="22"/>
      <c r="PQG22" s="45"/>
      <c r="PQH22" s="22"/>
      <c r="PQI22" s="45"/>
      <c r="PQJ22" s="22"/>
      <c r="PQK22" s="45"/>
      <c r="PQL22" s="22"/>
      <c r="PQM22" s="45"/>
      <c r="PQN22" s="22"/>
      <c r="PQO22" s="45"/>
      <c r="PQP22" s="22"/>
      <c r="PQQ22" s="45"/>
      <c r="PQR22" s="22"/>
      <c r="PQS22" s="45"/>
      <c r="PQT22" s="22"/>
      <c r="PQU22" s="45"/>
      <c r="PQV22" s="22"/>
      <c r="PQW22" s="45"/>
      <c r="PQX22" s="22"/>
      <c r="PQY22" s="45"/>
      <c r="PQZ22" s="22"/>
      <c r="PRA22" s="45"/>
      <c r="PRB22" s="22"/>
      <c r="PRC22" s="45"/>
      <c r="PRD22" s="22"/>
      <c r="PRE22" s="45"/>
      <c r="PRF22" s="22"/>
      <c r="PRG22" s="45"/>
      <c r="PRH22" s="22"/>
      <c r="PRI22" s="45"/>
      <c r="PRJ22" s="22"/>
      <c r="PRK22" s="45"/>
      <c r="PRL22" s="22"/>
      <c r="PRM22" s="45"/>
      <c r="PRN22" s="22"/>
      <c r="PRO22" s="45"/>
      <c r="PRP22" s="22"/>
      <c r="PRQ22" s="45"/>
      <c r="PRR22" s="22"/>
      <c r="PRS22" s="45"/>
      <c r="PRT22" s="22"/>
      <c r="PRU22" s="45"/>
      <c r="PRV22" s="22"/>
      <c r="PRW22" s="45"/>
      <c r="PRX22" s="22"/>
      <c r="PRY22" s="45"/>
      <c r="PRZ22" s="22"/>
      <c r="PSA22" s="45"/>
      <c r="PSB22" s="22"/>
      <c r="PSC22" s="45"/>
      <c r="PSD22" s="22"/>
      <c r="PSE22" s="45"/>
      <c r="PSF22" s="22"/>
      <c r="PSG22" s="45"/>
      <c r="PSH22" s="22"/>
      <c r="PSI22" s="45"/>
      <c r="PSJ22" s="22"/>
      <c r="PSK22" s="45"/>
      <c r="PSL22" s="22"/>
      <c r="PSM22" s="45"/>
      <c r="PSN22" s="22"/>
      <c r="PSO22" s="45"/>
      <c r="PSP22" s="22"/>
      <c r="PSQ22" s="45"/>
      <c r="PSR22" s="22"/>
      <c r="PSS22" s="45"/>
      <c r="PST22" s="22"/>
      <c r="PSU22" s="45"/>
      <c r="PSV22" s="22"/>
      <c r="PSW22" s="45"/>
      <c r="PSX22" s="22"/>
      <c r="PSY22" s="45"/>
      <c r="PSZ22" s="22"/>
      <c r="PTA22" s="45"/>
      <c r="PTB22" s="22"/>
      <c r="PTC22" s="45"/>
      <c r="PTD22" s="22"/>
      <c r="PTE22" s="45"/>
      <c r="PTF22" s="22"/>
      <c r="PTG22" s="45"/>
      <c r="PTH22" s="22"/>
      <c r="PTI22" s="45"/>
      <c r="PTJ22" s="22"/>
      <c r="PTK22" s="45"/>
      <c r="PTL22" s="22"/>
      <c r="PTM22" s="45"/>
      <c r="PTN22" s="22"/>
      <c r="PTO22" s="45"/>
      <c r="PTP22" s="22"/>
      <c r="PTQ22" s="45"/>
      <c r="PTR22" s="22"/>
      <c r="PTS22" s="45"/>
      <c r="PTT22" s="22"/>
      <c r="PTU22" s="45"/>
      <c r="PTV22" s="22"/>
      <c r="PTW22" s="45"/>
      <c r="PTX22" s="22"/>
      <c r="PTY22" s="45"/>
      <c r="PTZ22" s="22"/>
      <c r="PUA22" s="45"/>
      <c r="PUB22" s="22"/>
      <c r="PUC22" s="45"/>
      <c r="PUD22" s="22"/>
      <c r="PUE22" s="45"/>
      <c r="PUF22" s="22"/>
      <c r="PUG22" s="45"/>
      <c r="PUH22" s="22"/>
      <c r="PUI22" s="45"/>
      <c r="PUJ22" s="22"/>
      <c r="PUK22" s="45"/>
      <c r="PUL22" s="22"/>
      <c r="PUM22" s="45"/>
      <c r="PUN22" s="22"/>
      <c r="PUO22" s="45"/>
      <c r="PUP22" s="22"/>
      <c r="PUQ22" s="45"/>
      <c r="PUR22" s="22"/>
      <c r="PUS22" s="45"/>
      <c r="PUT22" s="22"/>
      <c r="PUU22" s="45"/>
      <c r="PUV22" s="22"/>
      <c r="PUW22" s="45"/>
      <c r="PUX22" s="22"/>
      <c r="PUY22" s="45"/>
      <c r="PUZ22" s="22"/>
      <c r="PVA22" s="45"/>
      <c r="PVB22" s="22"/>
      <c r="PVC22" s="45"/>
      <c r="PVD22" s="22"/>
      <c r="PVE22" s="45"/>
      <c r="PVF22" s="22"/>
      <c r="PVG22" s="45"/>
      <c r="PVH22" s="22"/>
      <c r="PVI22" s="45"/>
      <c r="PVJ22" s="22"/>
      <c r="PVK22" s="45"/>
      <c r="PVL22" s="22"/>
      <c r="PVM22" s="45"/>
      <c r="PVN22" s="22"/>
      <c r="PVO22" s="45"/>
      <c r="PVP22" s="22"/>
      <c r="PVQ22" s="45"/>
      <c r="PVR22" s="22"/>
      <c r="PVS22" s="45"/>
      <c r="PVT22" s="22"/>
      <c r="PVU22" s="45"/>
      <c r="PVV22" s="22"/>
      <c r="PVW22" s="45"/>
      <c r="PVX22" s="22"/>
      <c r="PVY22" s="45"/>
      <c r="PVZ22" s="22"/>
      <c r="PWA22" s="45"/>
      <c r="PWB22" s="22"/>
      <c r="PWC22" s="45"/>
      <c r="PWD22" s="22"/>
      <c r="PWE22" s="45"/>
      <c r="PWF22" s="22"/>
      <c r="PWG22" s="45"/>
      <c r="PWH22" s="22"/>
      <c r="PWI22" s="45"/>
      <c r="PWJ22" s="22"/>
      <c r="PWK22" s="45"/>
      <c r="PWL22" s="22"/>
      <c r="PWM22" s="45"/>
      <c r="PWN22" s="22"/>
      <c r="PWO22" s="45"/>
      <c r="PWP22" s="22"/>
      <c r="PWQ22" s="45"/>
      <c r="PWR22" s="22"/>
      <c r="PWS22" s="45"/>
      <c r="PWT22" s="22"/>
      <c r="PWU22" s="45"/>
      <c r="PWV22" s="22"/>
      <c r="PWW22" s="45"/>
      <c r="PWX22" s="22"/>
      <c r="PWY22" s="45"/>
      <c r="PWZ22" s="22"/>
      <c r="PXA22" s="45"/>
      <c r="PXB22" s="22"/>
      <c r="PXC22" s="45"/>
      <c r="PXD22" s="22"/>
      <c r="PXE22" s="45"/>
      <c r="PXF22" s="22"/>
      <c r="PXG22" s="45"/>
      <c r="PXH22" s="22"/>
      <c r="PXI22" s="45"/>
      <c r="PXJ22" s="22"/>
      <c r="PXK22" s="45"/>
      <c r="PXL22" s="22"/>
      <c r="PXM22" s="45"/>
      <c r="PXN22" s="22"/>
      <c r="PXO22" s="45"/>
      <c r="PXP22" s="22"/>
      <c r="PXQ22" s="45"/>
      <c r="PXR22" s="22"/>
      <c r="PXS22" s="45"/>
      <c r="PXT22" s="22"/>
      <c r="PXU22" s="45"/>
      <c r="PXV22" s="22"/>
      <c r="PXW22" s="45"/>
      <c r="PXX22" s="22"/>
      <c r="PXY22" s="45"/>
      <c r="PXZ22" s="22"/>
      <c r="PYA22" s="45"/>
      <c r="PYB22" s="22"/>
      <c r="PYC22" s="45"/>
      <c r="PYD22" s="22"/>
      <c r="PYE22" s="45"/>
      <c r="PYF22" s="22"/>
      <c r="PYG22" s="45"/>
      <c r="PYH22" s="22"/>
      <c r="PYI22" s="45"/>
      <c r="PYJ22" s="22"/>
      <c r="PYK22" s="45"/>
      <c r="PYL22" s="22"/>
      <c r="PYM22" s="45"/>
      <c r="PYN22" s="22"/>
      <c r="PYO22" s="45"/>
      <c r="PYP22" s="22"/>
      <c r="PYQ22" s="45"/>
      <c r="PYR22" s="22"/>
      <c r="PYS22" s="45"/>
      <c r="PYT22" s="22"/>
      <c r="PYU22" s="45"/>
      <c r="PYV22" s="22"/>
      <c r="PYW22" s="45"/>
      <c r="PYX22" s="22"/>
      <c r="PYY22" s="45"/>
      <c r="PYZ22" s="22"/>
      <c r="PZA22" s="45"/>
      <c r="PZB22" s="22"/>
      <c r="PZC22" s="45"/>
      <c r="PZD22" s="22"/>
      <c r="PZE22" s="45"/>
      <c r="PZF22" s="22"/>
      <c r="PZG22" s="45"/>
      <c r="PZH22" s="22"/>
      <c r="PZI22" s="45"/>
      <c r="PZJ22" s="22"/>
      <c r="PZK22" s="45"/>
      <c r="PZL22" s="22"/>
      <c r="PZM22" s="45"/>
      <c r="PZN22" s="22"/>
      <c r="PZO22" s="45"/>
      <c r="PZP22" s="22"/>
      <c r="PZQ22" s="45"/>
      <c r="PZR22" s="22"/>
      <c r="PZS22" s="45"/>
      <c r="PZT22" s="22"/>
      <c r="PZU22" s="45"/>
      <c r="PZV22" s="22"/>
      <c r="PZW22" s="45"/>
      <c r="PZX22" s="22"/>
      <c r="PZY22" s="45"/>
      <c r="PZZ22" s="22"/>
      <c r="QAA22" s="45"/>
      <c r="QAB22" s="22"/>
      <c r="QAC22" s="45"/>
      <c r="QAD22" s="22"/>
      <c r="QAE22" s="45"/>
      <c r="QAF22" s="22"/>
      <c r="QAG22" s="45"/>
      <c r="QAH22" s="22"/>
      <c r="QAI22" s="45"/>
      <c r="QAJ22" s="22"/>
      <c r="QAK22" s="45"/>
      <c r="QAL22" s="22"/>
      <c r="QAM22" s="45"/>
      <c r="QAN22" s="22"/>
      <c r="QAO22" s="45"/>
      <c r="QAP22" s="22"/>
      <c r="QAQ22" s="45"/>
      <c r="QAR22" s="22"/>
      <c r="QAS22" s="45"/>
      <c r="QAT22" s="22"/>
      <c r="QAU22" s="45"/>
      <c r="QAV22" s="22"/>
      <c r="QAW22" s="45"/>
      <c r="QAX22" s="22"/>
      <c r="QAY22" s="45"/>
      <c r="QAZ22" s="22"/>
      <c r="QBA22" s="45"/>
      <c r="QBB22" s="22"/>
      <c r="QBC22" s="45"/>
      <c r="QBD22" s="22"/>
      <c r="QBE22" s="45"/>
      <c r="QBF22" s="22"/>
      <c r="QBG22" s="45"/>
      <c r="QBH22" s="22"/>
      <c r="QBI22" s="45"/>
      <c r="QBJ22" s="22"/>
      <c r="QBK22" s="45"/>
      <c r="QBL22" s="22"/>
      <c r="QBM22" s="45"/>
      <c r="QBN22" s="22"/>
      <c r="QBO22" s="45"/>
      <c r="QBP22" s="22"/>
      <c r="QBQ22" s="45"/>
      <c r="QBR22" s="22"/>
      <c r="QBS22" s="45"/>
      <c r="QBT22" s="22"/>
      <c r="QBU22" s="45"/>
      <c r="QBV22" s="22"/>
      <c r="QBW22" s="45"/>
      <c r="QBX22" s="22"/>
      <c r="QBY22" s="45"/>
      <c r="QBZ22" s="22"/>
      <c r="QCA22" s="45"/>
      <c r="QCB22" s="22"/>
      <c r="QCC22" s="45"/>
      <c r="QCD22" s="22"/>
      <c r="QCE22" s="45"/>
      <c r="QCF22" s="22"/>
      <c r="QCG22" s="45"/>
      <c r="QCH22" s="22"/>
      <c r="QCI22" s="45"/>
      <c r="QCJ22" s="22"/>
      <c r="QCK22" s="45"/>
      <c r="QCL22" s="22"/>
      <c r="QCM22" s="45"/>
      <c r="QCN22" s="22"/>
      <c r="QCO22" s="45"/>
      <c r="QCP22" s="22"/>
      <c r="QCQ22" s="45"/>
      <c r="QCR22" s="22"/>
      <c r="QCS22" s="45"/>
      <c r="QCT22" s="22"/>
      <c r="QCU22" s="45"/>
      <c r="QCV22" s="22"/>
      <c r="QCW22" s="45"/>
      <c r="QCX22" s="22"/>
      <c r="QCY22" s="45"/>
      <c r="QCZ22" s="22"/>
      <c r="QDA22" s="45"/>
      <c r="QDB22" s="22"/>
      <c r="QDC22" s="45"/>
      <c r="QDD22" s="22"/>
      <c r="QDE22" s="45"/>
      <c r="QDF22" s="22"/>
      <c r="QDG22" s="45"/>
      <c r="QDH22" s="22"/>
      <c r="QDI22" s="45"/>
      <c r="QDJ22" s="22"/>
      <c r="QDK22" s="45"/>
      <c r="QDL22" s="22"/>
      <c r="QDM22" s="45"/>
      <c r="QDN22" s="22"/>
      <c r="QDO22" s="45"/>
      <c r="QDP22" s="22"/>
      <c r="QDQ22" s="45"/>
      <c r="QDR22" s="22"/>
      <c r="QDS22" s="45"/>
      <c r="QDT22" s="22"/>
      <c r="QDU22" s="45"/>
      <c r="QDV22" s="22"/>
      <c r="QDW22" s="45"/>
      <c r="QDX22" s="22"/>
      <c r="QDY22" s="45"/>
      <c r="QDZ22" s="22"/>
      <c r="QEA22" s="45"/>
      <c r="QEB22" s="22"/>
      <c r="QEC22" s="45"/>
      <c r="QED22" s="22"/>
      <c r="QEE22" s="45"/>
      <c r="QEF22" s="22"/>
      <c r="QEG22" s="45"/>
      <c r="QEH22" s="22"/>
      <c r="QEI22" s="45"/>
      <c r="QEJ22" s="22"/>
      <c r="QEK22" s="45"/>
      <c r="QEL22" s="22"/>
      <c r="QEM22" s="45"/>
      <c r="QEN22" s="22"/>
      <c r="QEO22" s="45"/>
      <c r="QEP22" s="22"/>
      <c r="QEQ22" s="45"/>
      <c r="QER22" s="22"/>
      <c r="QES22" s="45"/>
      <c r="QET22" s="22"/>
      <c r="QEU22" s="45"/>
      <c r="QEV22" s="22"/>
      <c r="QEW22" s="45"/>
      <c r="QEX22" s="22"/>
      <c r="QEY22" s="45"/>
      <c r="QEZ22" s="22"/>
      <c r="QFA22" s="45"/>
      <c r="QFB22" s="22"/>
      <c r="QFC22" s="45"/>
      <c r="QFD22" s="22"/>
      <c r="QFE22" s="45"/>
      <c r="QFF22" s="22"/>
      <c r="QFG22" s="45"/>
      <c r="QFH22" s="22"/>
      <c r="QFI22" s="45"/>
      <c r="QFJ22" s="22"/>
      <c r="QFK22" s="45"/>
      <c r="QFL22" s="22"/>
      <c r="QFM22" s="45"/>
      <c r="QFN22" s="22"/>
      <c r="QFO22" s="45"/>
      <c r="QFP22" s="22"/>
      <c r="QFQ22" s="45"/>
      <c r="QFR22" s="22"/>
      <c r="QFS22" s="45"/>
      <c r="QFT22" s="22"/>
      <c r="QFU22" s="45"/>
      <c r="QFV22" s="22"/>
      <c r="QFW22" s="45"/>
      <c r="QFX22" s="22"/>
      <c r="QFY22" s="45"/>
      <c r="QFZ22" s="22"/>
      <c r="QGA22" s="45"/>
      <c r="QGB22" s="22"/>
      <c r="QGC22" s="45"/>
      <c r="QGD22" s="22"/>
      <c r="QGE22" s="45"/>
      <c r="QGF22" s="22"/>
      <c r="QGG22" s="45"/>
      <c r="QGH22" s="22"/>
      <c r="QGI22" s="45"/>
      <c r="QGJ22" s="22"/>
      <c r="QGK22" s="45"/>
      <c r="QGL22" s="22"/>
      <c r="QGM22" s="45"/>
      <c r="QGN22" s="22"/>
      <c r="QGO22" s="45"/>
      <c r="QGP22" s="22"/>
      <c r="QGQ22" s="45"/>
      <c r="QGR22" s="22"/>
      <c r="QGS22" s="45"/>
      <c r="QGT22" s="22"/>
      <c r="QGU22" s="45"/>
      <c r="QGV22" s="22"/>
      <c r="QGW22" s="45"/>
      <c r="QGX22" s="22"/>
      <c r="QGY22" s="45"/>
      <c r="QGZ22" s="22"/>
      <c r="QHA22" s="45"/>
      <c r="QHB22" s="22"/>
      <c r="QHC22" s="45"/>
      <c r="QHD22" s="22"/>
      <c r="QHE22" s="45"/>
      <c r="QHF22" s="22"/>
      <c r="QHG22" s="45"/>
      <c r="QHH22" s="22"/>
      <c r="QHI22" s="45"/>
      <c r="QHJ22" s="22"/>
      <c r="QHK22" s="45"/>
      <c r="QHL22" s="22"/>
      <c r="QHM22" s="45"/>
      <c r="QHN22" s="22"/>
      <c r="QHO22" s="45"/>
      <c r="QHP22" s="22"/>
      <c r="QHQ22" s="45"/>
      <c r="QHR22" s="22"/>
      <c r="QHS22" s="45"/>
      <c r="QHT22" s="22"/>
      <c r="QHU22" s="45"/>
      <c r="QHV22" s="22"/>
      <c r="QHW22" s="45"/>
      <c r="QHX22" s="22"/>
      <c r="QHY22" s="45"/>
      <c r="QHZ22" s="22"/>
      <c r="QIA22" s="45"/>
      <c r="QIB22" s="22"/>
      <c r="QIC22" s="45"/>
      <c r="QID22" s="22"/>
      <c r="QIE22" s="45"/>
      <c r="QIF22" s="22"/>
      <c r="QIG22" s="45"/>
      <c r="QIH22" s="22"/>
      <c r="QII22" s="45"/>
      <c r="QIJ22" s="22"/>
      <c r="QIK22" s="45"/>
      <c r="QIL22" s="22"/>
      <c r="QIM22" s="45"/>
      <c r="QIN22" s="22"/>
      <c r="QIO22" s="45"/>
      <c r="QIP22" s="22"/>
      <c r="QIQ22" s="45"/>
      <c r="QIR22" s="22"/>
      <c r="QIS22" s="45"/>
      <c r="QIT22" s="22"/>
      <c r="QIU22" s="45"/>
      <c r="QIV22" s="22"/>
      <c r="QIW22" s="45"/>
      <c r="QIX22" s="22"/>
      <c r="QIY22" s="45"/>
      <c r="QIZ22" s="22"/>
      <c r="QJA22" s="45"/>
      <c r="QJB22" s="22"/>
      <c r="QJC22" s="45"/>
      <c r="QJD22" s="22"/>
      <c r="QJE22" s="45"/>
      <c r="QJF22" s="22"/>
      <c r="QJG22" s="45"/>
      <c r="QJH22" s="22"/>
      <c r="QJI22" s="45"/>
      <c r="QJJ22" s="22"/>
      <c r="QJK22" s="45"/>
      <c r="QJL22" s="22"/>
      <c r="QJM22" s="45"/>
      <c r="QJN22" s="22"/>
      <c r="QJO22" s="45"/>
      <c r="QJP22" s="22"/>
      <c r="QJQ22" s="45"/>
      <c r="QJR22" s="22"/>
      <c r="QJS22" s="45"/>
      <c r="QJT22" s="22"/>
      <c r="QJU22" s="45"/>
      <c r="QJV22" s="22"/>
      <c r="QJW22" s="45"/>
      <c r="QJX22" s="22"/>
      <c r="QJY22" s="45"/>
      <c r="QJZ22" s="22"/>
      <c r="QKA22" s="45"/>
      <c r="QKB22" s="22"/>
      <c r="QKC22" s="45"/>
      <c r="QKD22" s="22"/>
      <c r="QKE22" s="45"/>
      <c r="QKF22" s="22"/>
      <c r="QKG22" s="45"/>
      <c r="QKH22" s="22"/>
      <c r="QKI22" s="45"/>
      <c r="QKJ22" s="22"/>
      <c r="QKK22" s="45"/>
      <c r="QKL22" s="22"/>
      <c r="QKM22" s="45"/>
      <c r="QKN22" s="22"/>
      <c r="QKO22" s="45"/>
      <c r="QKP22" s="22"/>
      <c r="QKQ22" s="45"/>
      <c r="QKR22" s="22"/>
      <c r="QKS22" s="45"/>
      <c r="QKT22" s="22"/>
      <c r="QKU22" s="45"/>
      <c r="QKV22" s="22"/>
      <c r="QKW22" s="45"/>
      <c r="QKX22" s="22"/>
      <c r="QKY22" s="45"/>
      <c r="QKZ22" s="22"/>
      <c r="QLA22" s="45"/>
      <c r="QLB22" s="22"/>
      <c r="QLC22" s="45"/>
      <c r="QLD22" s="22"/>
      <c r="QLE22" s="45"/>
      <c r="QLF22" s="22"/>
      <c r="QLG22" s="45"/>
      <c r="QLH22" s="22"/>
      <c r="QLI22" s="45"/>
      <c r="QLJ22" s="22"/>
      <c r="QLK22" s="45"/>
      <c r="QLL22" s="22"/>
      <c r="QLM22" s="45"/>
      <c r="QLN22" s="22"/>
      <c r="QLO22" s="45"/>
      <c r="QLP22" s="22"/>
      <c r="QLQ22" s="45"/>
      <c r="QLR22" s="22"/>
      <c r="QLS22" s="45"/>
      <c r="QLT22" s="22"/>
      <c r="QLU22" s="45"/>
      <c r="QLV22" s="22"/>
      <c r="QLW22" s="45"/>
      <c r="QLX22" s="22"/>
      <c r="QLY22" s="45"/>
      <c r="QLZ22" s="22"/>
      <c r="QMA22" s="45"/>
      <c r="QMB22" s="22"/>
      <c r="QMC22" s="45"/>
      <c r="QMD22" s="22"/>
      <c r="QME22" s="45"/>
      <c r="QMF22" s="22"/>
      <c r="QMG22" s="45"/>
      <c r="QMH22" s="22"/>
      <c r="QMI22" s="45"/>
      <c r="QMJ22" s="22"/>
      <c r="QMK22" s="45"/>
      <c r="QML22" s="22"/>
      <c r="QMM22" s="45"/>
      <c r="QMN22" s="22"/>
      <c r="QMO22" s="45"/>
      <c r="QMP22" s="22"/>
      <c r="QMQ22" s="45"/>
      <c r="QMR22" s="22"/>
      <c r="QMS22" s="45"/>
      <c r="QMT22" s="22"/>
      <c r="QMU22" s="45"/>
      <c r="QMV22" s="22"/>
      <c r="QMW22" s="45"/>
      <c r="QMX22" s="22"/>
      <c r="QMY22" s="45"/>
      <c r="QMZ22" s="22"/>
      <c r="QNA22" s="45"/>
      <c r="QNB22" s="22"/>
      <c r="QNC22" s="45"/>
      <c r="QND22" s="22"/>
      <c r="QNE22" s="45"/>
      <c r="QNF22" s="22"/>
      <c r="QNG22" s="45"/>
      <c r="QNH22" s="22"/>
      <c r="QNI22" s="45"/>
      <c r="QNJ22" s="22"/>
      <c r="QNK22" s="45"/>
      <c r="QNL22" s="22"/>
      <c r="QNM22" s="45"/>
      <c r="QNN22" s="22"/>
      <c r="QNO22" s="45"/>
      <c r="QNP22" s="22"/>
      <c r="QNQ22" s="45"/>
      <c r="QNR22" s="22"/>
      <c r="QNS22" s="45"/>
      <c r="QNT22" s="22"/>
      <c r="QNU22" s="45"/>
      <c r="QNV22" s="22"/>
      <c r="QNW22" s="45"/>
      <c r="QNX22" s="22"/>
      <c r="QNY22" s="45"/>
      <c r="QNZ22" s="22"/>
      <c r="QOA22" s="45"/>
      <c r="QOB22" s="22"/>
      <c r="QOC22" s="45"/>
      <c r="QOD22" s="22"/>
      <c r="QOE22" s="45"/>
      <c r="QOF22" s="22"/>
      <c r="QOG22" s="45"/>
      <c r="QOH22" s="22"/>
      <c r="QOI22" s="45"/>
      <c r="QOJ22" s="22"/>
      <c r="QOK22" s="45"/>
      <c r="QOL22" s="22"/>
      <c r="QOM22" s="45"/>
      <c r="QON22" s="22"/>
      <c r="QOO22" s="45"/>
      <c r="QOP22" s="22"/>
      <c r="QOQ22" s="45"/>
      <c r="QOR22" s="22"/>
      <c r="QOS22" s="45"/>
      <c r="QOT22" s="22"/>
      <c r="QOU22" s="45"/>
      <c r="QOV22" s="22"/>
      <c r="QOW22" s="45"/>
      <c r="QOX22" s="22"/>
      <c r="QOY22" s="45"/>
      <c r="QOZ22" s="22"/>
      <c r="QPA22" s="45"/>
      <c r="QPB22" s="22"/>
      <c r="QPC22" s="45"/>
      <c r="QPD22" s="22"/>
      <c r="QPE22" s="45"/>
      <c r="QPF22" s="22"/>
      <c r="QPG22" s="45"/>
      <c r="QPH22" s="22"/>
      <c r="QPI22" s="45"/>
      <c r="QPJ22" s="22"/>
      <c r="QPK22" s="45"/>
      <c r="QPL22" s="22"/>
      <c r="QPM22" s="45"/>
      <c r="QPN22" s="22"/>
      <c r="QPO22" s="45"/>
      <c r="QPP22" s="22"/>
      <c r="QPQ22" s="45"/>
      <c r="QPR22" s="22"/>
      <c r="QPS22" s="45"/>
      <c r="QPT22" s="22"/>
      <c r="QPU22" s="45"/>
      <c r="QPV22" s="22"/>
      <c r="QPW22" s="45"/>
      <c r="QPX22" s="22"/>
      <c r="QPY22" s="45"/>
      <c r="QPZ22" s="22"/>
      <c r="QQA22" s="45"/>
      <c r="QQB22" s="22"/>
      <c r="QQC22" s="45"/>
      <c r="QQD22" s="22"/>
      <c r="QQE22" s="45"/>
      <c r="QQF22" s="22"/>
      <c r="QQG22" s="45"/>
      <c r="QQH22" s="22"/>
      <c r="QQI22" s="45"/>
      <c r="QQJ22" s="22"/>
      <c r="QQK22" s="45"/>
      <c r="QQL22" s="22"/>
      <c r="QQM22" s="45"/>
      <c r="QQN22" s="22"/>
      <c r="QQO22" s="45"/>
      <c r="QQP22" s="22"/>
      <c r="QQQ22" s="45"/>
      <c r="QQR22" s="22"/>
      <c r="QQS22" s="45"/>
      <c r="QQT22" s="22"/>
      <c r="QQU22" s="45"/>
      <c r="QQV22" s="22"/>
      <c r="QQW22" s="45"/>
      <c r="QQX22" s="22"/>
      <c r="QQY22" s="45"/>
      <c r="QQZ22" s="22"/>
      <c r="QRA22" s="45"/>
      <c r="QRB22" s="22"/>
      <c r="QRC22" s="45"/>
      <c r="QRD22" s="22"/>
      <c r="QRE22" s="45"/>
      <c r="QRF22" s="22"/>
      <c r="QRG22" s="45"/>
      <c r="QRH22" s="22"/>
      <c r="QRI22" s="45"/>
      <c r="QRJ22" s="22"/>
      <c r="QRK22" s="45"/>
      <c r="QRL22" s="22"/>
      <c r="QRM22" s="45"/>
      <c r="QRN22" s="22"/>
      <c r="QRO22" s="45"/>
      <c r="QRP22" s="22"/>
      <c r="QRQ22" s="45"/>
      <c r="QRR22" s="22"/>
      <c r="QRS22" s="45"/>
      <c r="QRT22" s="22"/>
      <c r="QRU22" s="45"/>
      <c r="QRV22" s="22"/>
      <c r="QRW22" s="45"/>
      <c r="QRX22" s="22"/>
      <c r="QRY22" s="45"/>
      <c r="QRZ22" s="22"/>
      <c r="QSA22" s="45"/>
      <c r="QSB22" s="22"/>
      <c r="QSC22" s="45"/>
      <c r="QSD22" s="22"/>
      <c r="QSE22" s="45"/>
      <c r="QSF22" s="22"/>
      <c r="QSG22" s="45"/>
      <c r="QSH22" s="22"/>
      <c r="QSI22" s="45"/>
      <c r="QSJ22" s="22"/>
      <c r="QSK22" s="45"/>
      <c r="QSL22" s="22"/>
      <c r="QSM22" s="45"/>
      <c r="QSN22" s="22"/>
      <c r="QSO22" s="45"/>
      <c r="QSP22" s="22"/>
      <c r="QSQ22" s="45"/>
      <c r="QSR22" s="22"/>
      <c r="QSS22" s="45"/>
      <c r="QST22" s="22"/>
      <c r="QSU22" s="45"/>
      <c r="QSV22" s="22"/>
      <c r="QSW22" s="45"/>
      <c r="QSX22" s="22"/>
      <c r="QSY22" s="45"/>
      <c r="QSZ22" s="22"/>
      <c r="QTA22" s="45"/>
      <c r="QTB22" s="22"/>
      <c r="QTC22" s="45"/>
      <c r="QTD22" s="22"/>
      <c r="QTE22" s="45"/>
      <c r="QTF22" s="22"/>
      <c r="QTG22" s="45"/>
      <c r="QTH22" s="22"/>
      <c r="QTI22" s="45"/>
      <c r="QTJ22" s="22"/>
      <c r="QTK22" s="45"/>
      <c r="QTL22" s="22"/>
      <c r="QTM22" s="45"/>
      <c r="QTN22" s="22"/>
      <c r="QTO22" s="45"/>
      <c r="QTP22" s="22"/>
      <c r="QTQ22" s="45"/>
      <c r="QTR22" s="22"/>
      <c r="QTS22" s="45"/>
      <c r="QTT22" s="22"/>
      <c r="QTU22" s="45"/>
      <c r="QTV22" s="22"/>
      <c r="QTW22" s="45"/>
      <c r="QTX22" s="22"/>
      <c r="QTY22" s="45"/>
      <c r="QTZ22" s="22"/>
      <c r="QUA22" s="45"/>
      <c r="QUB22" s="22"/>
      <c r="QUC22" s="45"/>
      <c r="QUD22" s="22"/>
      <c r="QUE22" s="45"/>
      <c r="QUF22" s="22"/>
      <c r="QUG22" s="45"/>
      <c r="QUH22" s="22"/>
      <c r="QUI22" s="45"/>
      <c r="QUJ22" s="22"/>
      <c r="QUK22" s="45"/>
      <c r="QUL22" s="22"/>
      <c r="QUM22" s="45"/>
      <c r="QUN22" s="22"/>
      <c r="QUO22" s="45"/>
      <c r="QUP22" s="22"/>
      <c r="QUQ22" s="45"/>
      <c r="QUR22" s="22"/>
      <c r="QUS22" s="45"/>
      <c r="QUT22" s="22"/>
      <c r="QUU22" s="45"/>
      <c r="QUV22" s="22"/>
      <c r="QUW22" s="45"/>
      <c r="QUX22" s="22"/>
      <c r="QUY22" s="45"/>
      <c r="QUZ22" s="22"/>
      <c r="QVA22" s="45"/>
      <c r="QVB22" s="22"/>
      <c r="QVC22" s="45"/>
      <c r="QVD22" s="22"/>
      <c r="QVE22" s="45"/>
      <c r="QVF22" s="22"/>
      <c r="QVG22" s="45"/>
      <c r="QVH22" s="22"/>
      <c r="QVI22" s="45"/>
      <c r="QVJ22" s="22"/>
      <c r="QVK22" s="45"/>
      <c r="QVL22" s="22"/>
      <c r="QVM22" s="45"/>
      <c r="QVN22" s="22"/>
      <c r="QVO22" s="45"/>
      <c r="QVP22" s="22"/>
      <c r="QVQ22" s="45"/>
      <c r="QVR22" s="22"/>
      <c r="QVS22" s="45"/>
      <c r="QVT22" s="22"/>
      <c r="QVU22" s="45"/>
      <c r="QVV22" s="22"/>
      <c r="QVW22" s="45"/>
      <c r="QVX22" s="22"/>
      <c r="QVY22" s="45"/>
      <c r="QVZ22" s="22"/>
      <c r="QWA22" s="45"/>
      <c r="QWB22" s="22"/>
      <c r="QWC22" s="45"/>
      <c r="QWD22" s="22"/>
      <c r="QWE22" s="45"/>
      <c r="QWF22" s="22"/>
      <c r="QWG22" s="45"/>
      <c r="QWH22" s="22"/>
      <c r="QWI22" s="45"/>
      <c r="QWJ22" s="22"/>
      <c r="QWK22" s="45"/>
      <c r="QWL22" s="22"/>
      <c r="QWM22" s="45"/>
      <c r="QWN22" s="22"/>
      <c r="QWO22" s="45"/>
      <c r="QWP22" s="22"/>
      <c r="QWQ22" s="45"/>
      <c r="QWR22" s="22"/>
      <c r="QWS22" s="45"/>
      <c r="QWT22" s="22"/>
      <c r="QWU22" s="45"/>
      <c r="QWV22" s="22"/>
      <c r="QWW22" s="45"/>
      <c r="QWX22" s="22"/>
      <c r="QWY22" s="45"/>
      <c r="QWZ22" s="22"/>
      <c r="QXA22" s="45"/>
      <c r="QXB22" s="22"/>
      <c r="QXC22" s="45"/>
      <c r="QXD22" s="22"/>
      <c r="QXE22" s="45"/>
      <c r="QXF22" s="22"/>
      <c r="QXG22" s="45"/>
      <c r="QXH22" s="22"/>
      <c r="QXI22" s="45"/>
      <c r="QXJ22" s="22"/>
      <c r="QXK22" s="45"/>
      <c r="QXL22" s="22"/>
      <c r="QXM22" s="45"/>
      <c r="QXN22" s="22"/>
      <c r="QXO22" s="45"/>
      <c r="QXP22" s="22"/>
      <c r="QXQ22" s="45"/>
      <c r="QXR22" s="22"/>
      <c r="QXS22" s="45"/>
      <c r="QXT22" s="22"/>
      <c r="QXU22" s="45"/>
      <c r="QXV22" s="22"/>
      <c r="QXW22" s="45"/>
      <c r="QXX22" s="22"/>
      <c r="QXY22" s="45"/>
      <c r="QXZ22" s="22"/>
      <c r="QYA22" s="45"/>
      <c r="QYB22" s="22"/>
      <c r="QYC22" s="45"/>
      <c r="QYD22" s="22"/>
      <c r="QYE22" s="45"/>
      <c r="QYF22" s="22"/>
      <c r="QYG22" s="45"/>
      <c r="QYH22" s="22"/>
      <c r="QYI22" s="45"/>
      <c r="QYJ22" s="22"/>
      <c r="QYK22" s="45"/>
      <c r="QYL22" s="22"/>
      <c r="QYM22" s="45"/>
      <c r="QYN22" s="22"/>
      <c r="QYO22" s="45"/>
      <c r="QYP22" s="22"/>
      <c r="QYQ22" s="45"/>
      <c r="QYR22" s="22"/>
      <c r="QYS22" s="45"/>
      <c r="QYT22" s="22"/>
      <c r="QYU22" s="45"/>
      <c r="QYV22" s="22"/>
      <c r="QYW22" s="45"/>
      <c r="QYX22" s="22"/>
      <c r="QYY22" s="45"/>
      <c r="QYZ22" s="22"/>
      <c r="QZA22" s="45"/>
      <c r="QZB22" s="22"/>
      <c r="QZC22" s="45"/>
      <c r="QZD22" s="22"/>
      <c r="QZE22" s="45"/>
      <c r="QZF22" s="22"/>
      <c r="QZG22" s="45"/>
      <c r="QZH22" s="22"/>
      <c r="QZI22" s="45"/>
      <c r="QZJ22" s="22"/>
      <c r="QZK22" s="45"/>
      <c r="QZL22" s="22"/>
      <c r="QZM22" s="45"/>
      <c r="QZN22" s="22"/>
      <c r="QZO22" s="45"/>
      <c r="QZP22" s="22"/>
      <c r="QZQ22" s="45"/>
      <c r="QZR22" s="22"/>
      <c r="QZS22" s="45"/>
      <c r="QZT22" s="22"/>
      <c r="QZU22" s="45"/>
      <c r="QZV22" s="22"/>
      <c r="QZW22" s="45"/>
      <c r="QZX22" s="22"/>
      <c r="QZY22" s="45"/>
      <c r="QZZ22" s="22"/>
      <c r="RAA22" s="45"/>
      <c r="RAB22" s="22"/>
      <c r="RAC22" s="45"/>
      <c r="RAD22" s="22"/>
      <c r="RAE22" s="45"/>
      <c r="RAF22" s="22"/>
      <c r="RAG22" s="45"/>
      <c r="RAH22" s="22"/>
      <c r="RAI22" s="45"/>
      <c r="RAJ22" s="22"/>
      <c r="RAK22" s="45"/>
      <c r="RAL22" s="22"/>
      <c r="RAM22" s="45"/>
      <c r="RAN22" s="22"/>
      <c r="RAO22" s="45"/>
      <c r="RAP22" s="22"/>
      <c r="RAQ22" s="45"/>
      <c r="RAR22" s="22"/>
      <c r="RAS22" s="45"/>
      <c r="RAT22" s="22"/>
      <c r="RAU22" s="45"/>
      <c r="RAV22" s="22"/>
      <c r="RAW22" s="45"/>
      <c r="RAX22" s="22"/>
      <c r="RAY22" s="45"/>
      <c r="RAZ22" s="22"/>
      <c r="RBA22" s="45"/>
      <c r="RBB22" s="22"/>
      <c r="RBC22" s="45"/>
      <c r="RBD22" s="22"/>
      <c r="RBE22" s="45"/>
      <c r="RBF22" s="22"/>
      <c r="RBG22" s="45"/>
      <c r="RBH22" s="22"/>
      <c r="RBI22" s="45"/>
      <c r="RBJ22" s="22"/>
      <c r="RBK22" s="45"/>
      <c r="RBL22" s="22"/>
      <c r="RBM22" s="45"/>
      <c r="RBN22" s="22"/>
      <c r="RBO22" s="45"/>
      <c r="RBP22" s="22"/>
      <c r="RBQ22" s="45"/>
      <c r="RBR22" s="22"/>
      <c r="RBS22" s="45"/>
      <c r="RBT22" s="22"/>
      <c r="RBU22" s="45"/>
      <c r="RBV22" s="22"/>
      <c r="RBW22" s="45"/>
      <c r="RBX22" s="22"/>
      <c r="RBY22" s="45"/>
      <c r="RBZ22" s="22"/>
      <c r="RCA22" s="45"/>
      <c r="RCB22" s="22"/>
      <c r="RCC22" s="45"/>
      <c r="RCD22" s="22"/>
      <c r="RCE22" s="45"/>
      <c r="RCF22" s="22"/>
      <c r="RCG22" s="45"/>
      <c r="RCH22" s="22"/>
      <c r="RCI22" s="45"/>
      <c r="RCJ22" s="22"/>
      <c r="RCK22" s="45"/>
      <c r="RCL22" s="22"/>
      <c r="RCM22" s="45"/>
      <c r="RCN22" s="22"/>
      <c r="RCO22" s="45"/>
      <c r="RCP22" s="22"/>
      <c r="RCQ22" s="45"/>
      <c r="RCR22" s="22"/>
      <c r="RCS22" s="45"/>
      <c r="RCT22" s="22"/>
      <c r="RCU22" s="45"/>
      <c r="RCV22" s="22"/>
      <c r="RCW22" s="45"/>
      <c r="RCX22" s="22"/>
      <c r="RCY22" s="45"/>
      <c r="RCZ22" s="22"/>
      <c r="RDA22" s="45"/>
      <c r="RDB22" s="22"/>
      <c r="RDC22" s="45"/>
      <c r="RDD22" s="22"/>
      <c r="RDE22" s="45"/>
      <c r="RDF22" s="22"/>
      <c r="RDG22" s="45"/>
      <c r="RDH22" s="22"/>
      <c r="RDI22" s="45"/>
      <c r="RDJ22" s="22"/>
      <c r="RDK22" s="45"/>
      <c r="RDL22" s="22"/>
      <c r="RDM22" s="45"/>
      <c r="RDN22" s="22"/>
      <c r="RDO22" s="45"/>
      <c r="RDP22" s="22"/>
      <c r="RDQ22" s="45"/>
      <c r="RDR22" s="22"/>
      <c r="RDS22" s="45"/>
      <c r="RDT22" s="22"/>
      <c r="RDU22" s="45"/>
      <c r="RDV22" s="22"/>
      <c r="RDW22" s="45"/>
      <c r="RDX22" s="22"/>
      <c r="RDY22" s="45"/>
      <c r="RDZ22" s="22"/>
      <c r="REA22" s="45"/>
      <c r="REB22" s="22"/>
      <c r="REC22" s="45"/>
      <c r="RED22" s="22"/>
      <c r="REE22" s="45"/>
      <c r="REF22" s="22"/>
      <c r="REG22" s="45"/>
      <c r="REH22" s="22"/>
      <c r="REI22" s="45"/>
      <c r="REJ22" s="22"/>
      <c r="REK22" s="45"/>
      <c r="REL22" s="22"/>
      <c r="REM22" s="45"/>
      <c r="REN22" s="22"/>
      <c r="REO22" s="45"/>
      <c r="REP22" s="22"/>
      <c r="REQ22" s="45"/>
      <c r="RER22" s="22"/>
      <c r="RES22" s="45"/>
      <c r="RET22" s="22"/>
      <c r="REU22" s="45"/>
      <c r="REV22" s="22"/>
      <c r="REW22" s="45"/>
      <c r="REX22" s="22"/>
      <c r="REY22" s="45"/>
      <c r="REZ22" s="22"/>
      <c r="RFA22" s="45"/>
      <c r="RFB22" s="22"/>
      <c r="RFC22" s="45"/>
      <c r="RFD22" s="22"/>
      <c r="RFE22" s="45"/>
      <c r="RFF22" s="22"/>
      <c r="RFG22" s="45"/>
      <c r="RFH22" s="22"/>
      <c r="RFI22" s="45"/>
      <c r="RFJ22" s="22"/>
      <c r="RFK22" s="45"/>
      <c r="RFL22" s="22"/>
      <c r="RFM22" s="45"/>
      <c r="RFN22" s="22"/>
      <c r="RFO22" s="45"/>
      <c r="RFP22" s="22"/>
      <c r="RFQ22" s="45"/>
      <c r="RFR22" s="22"/>
      <c r="RFS22" s="45"/>
      <c r="RFT22" s="22"/>
      <c r="RFU22" s="45"/>
      <c r="RFV22" s="22"/>
      <c r="RFW22" s="45"/>
      <c r="RFX22" s="22"/>
      <c r="RFY22" s="45"/>
      <c r="RFZ22" s="22"/>
      <c r="RGA22" s="45"/>
      <c r="RGB22" s="22"/>
      <c r="RGC22" s="45"/>
      <c r="RGD22" s="22"/>
      <c r="RGE22" s="45"/>
      <c r="RGF22" s="22"/>
      <c r="RGG22" s="45"/>
      <c r="RGH22" s="22"/>
      <c r="RGI22" s="45"/>
      <c r="RGJ22" s="22"/>
      <c r="RGK22" s="45"/>
      <c r="RGL22" s="22"/>
      <c r="RGM22" s="45"/>
      <c r="RGN22" s="22"/>
      <c r="RGO22" s="45"/>
      <c r="RGP22" s="22"/>
      <c r="RGQ22" s="45"/>
      <c r="RGR22" s="22"/>
      <c r="RGS22" s="45"/>
      <c r="RGT22" s="22"/>
      <c r="RGU22" s="45"/>
      <c r="RGV22" s="22"/>
      <c r="RGW22" s="45"/>
      <c r="RGX22" s="22"/>
      <c r="RGY22" s="45"/>
      <c r="RGZ22" s="22"/>
      <c r="RHA22" s="45"/>
      <c r="RHB22" s="22"/>
      <c r="RHC22" s="45"/>
      <c r="RHD22" s="22"/>
      <c r="RHE22" s="45"/>
      <c r="RHF22" s="22"/>
      <c r="RHG22" s="45"/>
      <c r="RHH22" s="22"/>
      <c r="RHI22" s="45"/>
      <c r="RHJ22" s="22"/>
      <c r="RHK22" s="45"/>
      <c r="RHL22" s="22"/>
      <c r="RHM22" s="45"/>
      <c r="RHN22" s="22"/>
      <c r="RHO22" s="45"/>
      <c r="RHP22" s="22"/>
      <c r="RHQ22" s="45"/>
      <c r="RHR22" s="22"/>
      <c r="RHS22" s="45"/>
      <c r="RHT22" s="22"/>
      <c r="RHU22" s="45"/>
      <c r="RHV22" s="22"/>
      <c r="RHW22" s="45"/>
      <c r="RHX22" s="22"/>
      <c r="RHY22" s="45"/>
      <c r="RHZ22" s="22"/>
      <c r="RIA22" s="45"/>
      <c r="RIB22" s="22"/>
      <c r="RIC22" s="45"/>
      <c r="RID22" s="22"/>
      <c r="RIE22" s="45"/>
      <c r="RIF22" s="22"/>
      <c r="RIG22" s="45"/>
      <c r="RIH22" s="22"/>
      <c r="RII22" s="45"/>
      <c r="RIJ22" s="22"/>
      <c r="RIK22" s="45"/>
      <c r="RIL22" s="22"/>
      <c r="RIM22" s="45"/>
      <c r="RIN22" s="22"/>
      <c r="RIO22" s="45"/>
      <c r="RIP22" s="22"/>
      <c r="RIQ22" s="45"/>
      <c r="RIR22" s="22"/>
      <c r="RIS22" s="45"/>
      <c r="RIT22" s="22"/>
      <c r="RIU22" s="45"/>
      <c r="RIV22" s="22"/>
      <c r="RIW22" s="45"/>
      <c r="RIX22" s="22"/>
      <c r="RIY22" s="45"/>
      <c r="RIZ22" s="22"/>
      <c r="RJA22" s="45"/>
      <c r="RJB22" s="22"/>
      <c r="RJC22" s="45"/>
      <c r="RJD22" s="22"/>
      <c r="RJE22" s="45"/>
      <c r="RJF22" s="22"/>
      <c r="RJG22" s="45"/>
      <c r="RJH22" s="22"/>
      <c r="RJI22" s="45"/>
      <c r="RJJ22" s="22"/>
      <c r="RJK22" s="45"/>
      <c r="RJL22" s="22"/>
      <c r="RJM22" s="45"/>
      <c r="RJN22" s="22"/>
      <c r="RJO22" s="45"/>
      <c r="RJP22" s="22"/>
      <c r="RJQ22" s="45"/>
      <c r="RJR22" s="22"/>
      <c r="RJS22" s="45"/>
      <c r="RJT22" s="22"/>
      <c r="RJU22" s="45"/>
      <c r="RJV22" s="22"/>
      <c r="RJW22" s="45"/>
      <c r="RJX22" s="22"/>
      <c r="RJY22" s="45"/>
      <c r="RJZ22" s="22"/>
      <c r="RKA22" s="45"/>
      <c r="RKB22" s="22"/>
      <c r="RKC22" s="45"/>
      <c r="RKD22" s="22"/>
      <c r="RKE22" s="45"/>
      <c r="RKF22" s="22"/>
      <c r="RKG22" s="45"/>
      <c r="RKH22" s="22"/>
      <c r="RKI22" s="45"/>
      <c r="RKJ22" s="22"/>
      <c r="RKK22" s="45"/>
      <c r="RKL22" s="22"/>
      <c r="RKM22" s="45"/>
      <c r="RKN22" s="22"/>
      <c r="RKO22" s="45"/>
      <c r="RKP22" s="22"/>
      <c r="RKQ22" s="45"/>
      <c r="RKR22" s="22"/>
      <c r="RKS22" s="45"/>
      <c r="RKT22" s="22"/>
      <c r="RKU22" s="45"/>
      <c r="RKV22" s="22"/>
      <c r="RKW22" s="45"/>
      <c r="RKX22" s="22"/>
      <c r="RKY22" s="45"/>
      <c r="RKZ22" s="22"/>
      <c r="RLA22" s="45"/>
      <c r="RLB22" s="22"/>
      <c r="RLC22" s="45"/>
      <c r="RLD22" s="22"/>
      <c r="RLE22" s="45"/>
      <c r="RLF22" s="22"/>
      <c r="RLG22" s="45"/>
      <c r="RLH22" s="22"/>
      <c r="RLI22" s="45"/>
      <c r="RLJ22" s="22"/>
      <c r="RLK22" s="45"/>
      <c r="RLL22" s="22"/>
      <c r="RLM22" s="45"/>
      <c r="RLN22" s="22"/>
      <c r="RLO22" s="45"/>
      <c r="RLP22" s="22"/>
      <c r="RLQ22" s="45"/>
      <c r="RLR22" s="22"/>
      <c r="RLS22" s="45"/>
      <c r="RLT22" s="22"/>
      <c r="RLU22" s="45"/>
      <c r="RLV22" s="22"/>
      <c r="RLW22" s="45"/>
      <c r="RLX22" s="22"/>
      <c r="RLY22" s="45"/>
      <c r="RLZ22" s="22"/>
      <c r="RMA22" s="45"/>
      <c r="RMB22" s="22"/>
      <c r="RMC22" s="45"/>
      <c r="RMD22" s="22"/>
      <c r="RME22" s="45"/>
      <c r="RMF22" s="22"/>
      <c r="RMG22" s="45"/>
      <c r="RMH22" s="22"/>
      <c r="RMI22" s="45"/>
      <c r="RMJ22" s="22"/>
      <c r="RMK22" s="45"/>
      <c r="RML22" s="22"/>
      <c r="RMM22" s="45"/>
      <c r="RMN22" s="22"/>
      <c r="RMO22" s="45"/>
      <c r="RMP22" s="22"/>
      <c r="RMQ22" s="45"/>
      <c r="RMR22" s="22"/>
      <c r="RMS22" s="45"/>
      <c r="RMT22" s="22"/>
      <c r="RMU22" s="45"/>
      <c r="RMV22" s="22"/>
      <c r="RMW22" s="45"/>
      <c r="RMX22" s="22"/>
      <c r="RMY22" s="45"/>
      <c r="RMZ22" s="22"/>
      <c r="RNA22" s="45"/>
      <c r="RNB22" s="22"/>
      <c r="RNC22" s="45"/>
      <c r="RND22" s="22"/>
      <c r="RNE22" s="45"/>
      <c r="RNF22" s="22"/>
      <c r="RNG22" s="45"/>
      <c r="RNH22" s="22"/>
      <c r="RNI22" s="45"/>
      <c r="RNJ22" s="22"/>
      <c r="RNK22" s="45"/>
      <c r="RNL22" s="22"/>
      <c r="RNM22" s="45"/>
      <c r="RNN22" s="22"/>
      <c r="RNO22" s="45"/>
      <c r="RNP22" s="22"/>
      <c r="RNQ22" s="45"/>
      <c r="RNR22" s="22"/>
      <c r="RNS22" s="45"/>
      <c r="RNT22" s="22"/>
      <c r="RNU22" s="45"/>
      <c r="RNV22" s="22"/>
      <c r="RNW22" s="45"/>
      <c r="RNX22" s="22"/>
      <c r="RNY22" s="45"/>
      <c r="RNZ22" s="22"/>
      <c r="ROA22" s="45"/>
      <c r="ROB22" s="22"/>
      <c r="ROC22" s="45"/>
      <c r="ROD22" s="22"/>
      <c r="ROE22" s="45"/>
      <c r="ROF22" s="22"/>
      <c r="ROG22" s="45"/>
      <c r="ROH22" s="22"/>
      <c r="ROI22" s="45"/>
      <c r="ROJ22" s="22"/>
      <c r="ROK22" s="45"/>
      <c r="ROL22" s="22"/>
      <c r="ROM22" s="45"/>
      <c r="RON22" s="22"/>
      <c r="ROO22" s="45"/>
      <c r="ROP22" s="22"/>
      <c r="ROQ22" s="45"/>
      <c r="ROR22" s="22"/>
      <c r="ROS22" s="45"/>
      <c r="ROT22" s="22"/>
      <c r="ROU22" s="45"/>
      <c r="ROV22" s="22"/>
      <c r="ROW22" s="45"/>
      <c r="ROX22" s="22"/>
      <c r="ROY22" s="45"/>
      <c r="ROZ22" s="22"/>
      <c r="RPA22" s="45"/>
      <c r="RPB22" s="22"/>
      <c r="RPC22" s="45"/>
      <c r="RPD22" s="22"/>
      <c r="RPE22" s="45"/>
      <c r="RPF22" s="22"/>
      <c r="RPG22" s="45"/>
      <c r="RPH22" s="22"/>
      <c r="RPI22" s="45"/>
      <c r="RPJ22" s="22"/>
      <c r="RPK22" s="45"/>
      <c r="RPL22" s="22"/>
      <c r="RPM22" s="45"/>
      <c r="RPN22" s="22"/>
      <c r="RPO22" s="45"/>
      <c r="RPP22" s="22"/>
      <c r="RPQ22" s="45"/>
      <c r="RPR22" s="22"/>
      <c r="RPS22" s="45"/>
      <c r="RPT22" s="22"/>
      <c r="RPU22" s="45"/>
      <c r="RPV22" s="22"/>
      <c r="RPW22" s="45"/>
      <c r="RPX22" s="22"/>
      <c r="RPY22" s="45"/>
      <c r="RPZ22" s="22"/>
      <c r="RQA22" s="45"/>
      <c r="RQB22" s="22"/>
      <c r="RQC22" s="45"/>
      <c r="RQD22" s="22"/>
      <c r="RQE22" s="45"/>
      <c r="RQF22" s="22"/>
      <c r="RQG22" s="45"/>
      <c r="RQH22" s="22"/>
      <c r="RQI22" s="45"/>
      <c r="RQJ22" s="22"/>
      <c r="RQK22" s="45"/>
      <c r="RQL22" s="22"/>
      <c r="RQM22" s="45"/>
      <c r="RQN22" s="22"/>
      <c r="RQO22" s="45"/>
      <c r="RQP22" s="22"/>
      <c r="RQQ22" s="45"/>
      <c r="RQR22" s="22"/>
      <c r="RQS22" s="45"/>
      <c r="RQT22" s="22"/>
      <c r="RQU22" s="45"/>
      <c r="RQV22" s="22"/>
      <c r="RQW22" s="45"/>
      <c r="RQX22" s="22"/>
      <c r="RQY22" s="45"/>
      <c r="RQZ22" s="22"/>
      <c r="RRA22" s="45"/>
      <c r="RRB22" s="22"/>
      <c r="RRC22" s="45"/>
      <c r="RRD22" s="22"/>
      <c r="RRE22" s="45"/>
      <c r="RRF22" s="22"/>
      <c r="RRG22" s="45"/>
      <c r="RRH22" s="22"/>
      <c r="RRI22" s="45"/>
      <c r="RRJ22" s="22"/>
      <c r="RRK22" s="45"/>
      <c r="RRL22" s="22"/>
      <c r="RRM22" s="45"/>
      <c r="RRN22" s="22"/>
      <c r="RRO22" s="45"/>
      <c r="RRP22" s="22"/>
      <c r="RRQ22" s="45"/>
      <c r="RRR22" s="22"/>
      <c r="RRS22" s="45"/>
      <c r="RRT22" s="22"/>
      <c r="RRU22" s="45"/>
      <c r="RRV22" s="22"/>
      <c r="RRW22" s="45"/>
      <c r="RRX22" s="22"/>
      <c r="RRY22" s="45"/>
      <c r="RRZ22" s="22"/>
      <c r="RSA22" s="45"/>
      <c r="RSB22" s="22"/>
      <c r="RSC22" s="45"/>
      <c r="RSD22" s="22"/>
      <c r="RSE22" s="45"/>
      <c r="RSF22" s="22"/>
      <c r="RSG22" s="45"/>
      <c r="RSH22" s="22"/>
      <c r="RSI22" s="45"/>
      <c r="RSJ22" s="22"/>
      <c r="RSK22" s="45"/>
      <c r="RSL22" s="22"/>
      <c r="RSM22" s="45"/>
      <c r="RSN22" s="22"/>
      <c r="RSO22" s="45"/>
      <c r="RSP22" s="22"/>
      <c r="RSQ22" s="45"/>
      <c r="RSR22" s="22"/>
      <c r="RSS22" s="45"/>
      <c r="RST22" s="22"/>
      <c r="RSU22" s="45"/>
      <c r="RSV22" s="22"/>
      <c r="RSW22" s="45"/>
      <c r="RSX22" s="22"/>
      <c r="RSY22" s="45"/>
      <c r="RSZ22" s="22"/>
      <c r="RTA22" s="45"/>
      <c r="RTB22" s="22"/>
      <c r="RTC22" s="45"/>
      <c r="RTD22" s="22"/>
      <c r="RTE22" s="45"/>
      <c r="RTF22" s="22"/>
      <c r="RTG22" s="45"/>
      <c r="RTH22" s="22"/>
      <c r="RTI22" s="45"/>
      <c r="RTJ22" s="22"/>
      <c r="RTK22" s="45"/>
      <c r="RTL22" s="22"/>
      <c r="RTM22" s="45"/>
      <c r="RTN22" s="22"/>
      <c r="RTO22" s="45"/>
      <c r="RTP22" s="22"/>
      <c r="RTQ22" s="45"/>
      <c r="RTR22" s="22"/>
      <c r="RTS22" s="45"/>
      <c r="RTT22" s="22"/>
      <c r="RTU22" s="45"/>
      <c r="RTV22" s="22"/>
      <c r="RTW22" s="45"/>
      <c r="RTX22" s="22"/>
      <c r="RTY22" s="45"/>
      <c r="RTZ22" s="22"/>
      <c r="RUA22" s="45"/>
      <c r="RUB22" s="22"/>
      <c r="RUC22" s="45"/>
      <c r="RUD22" s="22"/>
      <c r="RUE22" s="45"/>
      <c r="RUF22" s="22"/>
      <c r="RUG22" s="45"/>
      <c r="RUH22" s="22"/>
      <c r="RUI22" s="45"/>
      <c r="RUJ22" s="22"/>
      <c r="RUK22" s="45"/>
      <c r="RUL22" s="22"/>
      <c r="RUM22" s="45"/>
      <c r="RUN22" s="22"/>
      <c r="RUO22" s="45"/>
      <c r="RUP22" s="22"/>
      <c r="RUQ22" s="45"/>
      <c r="RUR22" s="22"/>
      <c r="RUS22" s="45"/>
      <c r="RUT22" s="22"/>
      <c r="RUU22" s="45"/>
      <c r="RUV22" s="22"/>
      <c r="RUW22" s="45"/>
      <c r="RUX22" s="22"/>
      <c r="RUY22" s="45"/>
      <c r="RUZ22" s="22"/>
      <c r="RVA22" s="45"/>
      <c r="RVB22" s="22"/>
      <c r="RVC22" s="45"/>
      <c r="RVD22" s="22"/>
      <c r="RVE22" s="45"/>
      <c r="RVF22" s="22"/>
      <c r="RVG22" s="45"/>
      <c r="RVH22" s="22"/>
      <c r="RVI22" s="45"/>
      <c r="RVJ22" s="22"/>
      <c r="RVK22" s="45"/>
      <c r="RVL22" s="22"/>
      <c r="RVM22" s="45"/>
      <c r="RVN22" s="22"/>
      <c r="RVO22" s="45"/>
      <c r="RVP22" s="22"/>
      <c r="RVQ22" s="45"/>
      <c r="RVR22" s="22"/>
      <c r="RVS22" s="45"/>
      <c r="RVT22" s="22"/>
      <c r="RVU22" s="45"/>
      <c r="RVV22" s="22"/>
      <c r="RVW22" s="45"/>
      <c r="RVX22" s="22"/>
      <c r="RVY22" s="45"/>
      <c r="RVZ22" s="22"/>
      <c r="RWA22" s="45"/>
      <c r="RWB22" s="22"/>
      <c r="RWC22" s="45"/>
      <c r="RWD22" s="22"/>
      <c r="RWE22" s="45"/>
      <c r="RWF22" s="22"/>
      <c r="RWG22" s="45"/>
      <c r="RWH22" s="22"/>
      <c r="RWI22" s="45"/>
      <c r="RWJ22" s="22"/>
      <c r="RWK22" s="45"/>
      <c r="RWL22" s="22"/>
      <c r="RWM22" s="45"/>
      <c r="RWN22" s="22"/>
      <c r="RWO22" s="45"/>
      <c r="RWP22" s="22"/>
      <c r="RWQ22" s="45"/>
      <c r="RWR22" s="22"/>
      <c r="RWS22" s="45"/>
      <c r="RWT22" s="22"/>
      <c r="RWU22" s="45"/>
      <c r="RWV22" s="22"/>
      <c r="RWW22" s="45"/>
      <c r="RWX22" s="22"/>
      <c r="RWY22" s="45"/>
      <c r="RWZ22" s="22"/>
      <c r="RXA22" s="45"/>
      <c r="RXB22" s="22"/>
      <c r="RXC22" s="45"/>
      <c r="RXD22" s="22"/>
      <c r="RXE22" s="45"/>
      <c r="RXF22" s="22"/>
      <c r="RXG22" s="45"/>
      <c r="RXH22" s="22"/>
      <c r="RXI22" s="45"/>
      <c r="RXJ22" s="22"/>
      <c r="RXK22" s="45"/>
      <c r="RXL22" s="22"/>
      <c r="RXM22" s="45"/>
      <c r="RXN22" s="22"/>
      <c r="RXO22" s="45"/>
      <c r="RXP22" s="22"/>
      <c r="RXQ22" s="45"/>
      <c r="RXR22" s="22"/>
      <c r="RXS22" s="45"/>
      <c r="RXT22" s="22"/>
      <c r="RXU22" s="45"/>
      <c r="RXV22" s="22"/>
      <c r="RXW22" s="45"/>
      <c r="RXX22" s="22"/>
      <c r="RXY22" s="45"/>
      <c r="RXZ22" s="22"/>
      <c r="RYA22" s="45"/>
      <c r="RYB22" s="22"/>
      <c r="RYC22" s="45"/>
      <c r="RYD22" s="22"/>
      <c r="RYE22" s="45"/>
      <c r="RYF22" s="22"/>
      <c r="RYG22" s="45"/>
      <c r="RYH22" s="22"/>
      <c r="RYI22" s="45"/>
      <c r="RYJ22" s="22"/>
      <c r="RYK22" s="45"/>
      <c r="RYL22" s="22"/>
      <c r="RYM22" s="45"/>
      <c r="RYN22" s="22"/>
      <c r="RYO22" s="45"/>
      <c r="RYP22" s="22"/>
      <c r="RYQ22" s="45"/>
      <c r="RYR22" s="22"/>
      <c r="RYS22" s="45"/>
      <c r="RYT22" s="22"/>
      <c r="RYU22" s="45"/>
      <c r="RYV22" s="22"/>
      <c r="RYW22" s="45"/>
      <c r="RYX22" s="22"/>
      <c r="RYY22" s="45"/>
      <c r="RYZ22" s="22"/>
      <c r="RZA22" s="45"/>
      <c r="RZB22" s="22"/>
      <c r="RZC22" s="45"/>
      <c r="RZD22" s="22"/>
      <c r="RZE22" s="45"/>
      <c r="RZF22" s="22"/>
      <c r="RZG22" s="45"/>
      <c r="RZH22" s="22"/>
      <c r="RZI22" s="45"/>
      <c r="RZJ22" s="22"/>
      <c r="RZK22" s="45"/>
      <c r="RZL22" s="22"/>
      <c r="RZM22" s="45"/>
      <c r="RZN22" s="22"/>
      <c r="RZO22" s="45"/>
      <c r="RZP22" s="22"/>
      <c r="RZQ22" s="45"/>
      <c r="RZR22" s="22"/>
      <c r="RZS22" s="45"/>
      <c r="RZT22" s="22"/>
      <c r="RZU22" s="45"/>
      <c r="RZV22" s="22"/>
      <c r="RZW22" s="45"/>
      <c r="RZX22" s="22"/>
      <c r="RZY22" s="45"/>
      <c r="RZZ22" s="22"/>
      <c r="SAA22" s="45"/>
      <c r="SAB22" s="22"/>
      <c r="SAC22" s="45"/>
      <c r="SAD22" s="22"/>
      <c r="SAE22" s="45"/>
      <c r="SAF22" s="22"/>
      <c r="SAG22" s="45"/>
      <c r="SAH22" s="22"/>
      <c r="SAI22" s="45"/>
      <c r="SAJ22" s="22"/>
      <c r="SAK22" s="45"/>
      <c r="SAL22" s="22"/>
      <c r="SAM22" s="45"/>
      <c r="SAN22" s="22"/>
      <c r="SAO22" s="45"/>
      <c r="SAP22" s="22"/>
      <c r="SAQ22" s="45"/>
      <c r="SAR22" s="22"/>
      <c r="SAS22" s="45"/>
      <c r="SAT22" s="22"/>
      <c r="SAU22" s="45"/>
      <c r="SAV22" s="22"/>
      <c r="SAW22" s="45"/>
      <c r="SAX22" s="22"/>
      <c r="SAY22" s="45"/>
      <c r="SAZ22" s="22"/>
      <c r="SBA22" s="45"/>
      <c r="SBB22" s="22"/>
      <c r="SBC22" s="45"/>
      <c r="SBD22" s="22"/>
      <c r="SBE22" s="45"/>
      <c r="SBF22" s="22"/>
      <c r="SBG22" s="45"/>
      <c r="SBH22" s="22"/>
      <c r="SBI22" s="45"/>
      <c r="SBJ22" s="22"/>
      <c r="SBK22" s="45"/>
      <c r="SBL22" s="22"/>
      <c r="SBM22" s="45"/>
      <c r="SBN22" s="22"/>
      <c r="SBO22" s="45"/>
      <c r="SBP22" s="22"/>
      <c r="SBQ22" s="45"/>
      <c r="SBR22" s="22"/>
      <c r="SBS22" s="45"/>
      <c r="SBT22" s="22"/>
      <c r="SBU22" s="45"/>
      <c r="SBV22" s="22"/>
      <c r="SBW22" s="45"/>
      <c r="SBX22" s="22"/>
      <c r="SBY22" s="45"/>
      <c r="SBZ22" s="22"/>
      <c r="SCA22" s="45"/>
      <c r="SCB22" s="22"/>
      <c r="SCC22" s="45"/>
      <c r="SCD22" s="22"/>
      <c r="SCE22" s="45"/>
      <c r="SCF22" s="22"/>
      <c r="SCG22" s="45"/>
      <c r="SCH22" s="22"/>
      <c r="SCI22" s="45"/>
      <c r="SCJ22" s="22"/>
      <c r="SCK22" s="45"/>
      <c r="SCL22" s="22"/>
      <c r="SCM22" s="45"/>
      <c r="SCN22" s="22"/>
      <c r="SCO22" s="45"/>
      <c r="SCP22" s="22"/>
      <c r="SCQ22" s="45"/>
      <c r="SCR22" s="22"/>
      <c r="SCS22" s="45"/>
      <c r="SCT22" s="22"/>
      <c r="SCU22" s="45"/>
      <c r="SCV22" s="22"/>
      <c r="SCW22" s="45"/>
      <c r="SCX22" s="22"/>
      <c r="SCY22" s="45"/>
      <c r="SCZ22" s="22"/>
      <c r="SDA22" s="45"/>
      <c r="SDB22" s="22"/>
      <c r="SDC22" s="45"/>
      <c r="SDD22" s="22"/>
      <c r="SDE22" s="45"/>
      <c r="SDF22" s="22"/>
      <c r="SDG22" s="45"/>
      <c r="SDH22" s="22"/>
      <c r="SDI22" s="45"/>
      <c r="SDJ22" s="22"/>
      <c r="SDK22" s="45"/>
      <c r="SDL22" s="22"/>
      <c r="SDM22" s="45"/>
      <c r="SDN22" s="22"/>
      <c r="SDO22" s="45"/>
      <c r="SDP22" s="22"/>
      <c r="SDQ22" s="45"/>
      <c r="SDR22" s="22"/>
      <c r="SDS22" s="45"/>
      <c r="SDT22" s="22"/>
      <c r="SDU22" s="45"/>
      <c r="SDV22" s="22"/>
      <c r="SDW22" s="45"/>
      <c r="SDX22" s="22"/>
      <c r="SDY22" s="45"/>
      <c r="SDZ22" s="22"/>
      <c r="SEA22" s="45"/>
      <c r="SEB22" s="22"/>
      <c r="SEC22" s="45"/>
      <c r="SED22" s="22"/>
      <c r="SEE22" s="45"/>
      <c r="SEF22" s="22"/>
      <c r="SEG22" s="45"/>
      <c r="SEH22" s="22"/>
      <c r="SEI22" s="45"/>
      <c r="SEJ22" s="22"/>
      <c r="SEK22" s="45"/>
      <c r="SEL22" s="22"/>
      <c r="SEM22" s="45"/>
      <c r="SEN22" s="22"/>
      <c r="SEO22" s="45"/>
      <c r="SEP22" s="22"/>
      <c r="SEQ22" s="45"/>
      <c r="SER22" s="22"/>
      <c r="SES22" s="45"/>
      <c r="SET22" s="22"/>
      <c r="SEU22" s="45"/>
      <c r="SEV22" s="22"/>
      <c r="SEW22" s="45"/>
      <c r="SEX22" s="22"/>
      <c r="SEY22" s="45"/>
      <c r="SEZ22" s="22"/>
      <c r="SFA22" s="45"/>
      <c r="SFB22" s="22"/>
      <c r="SFC22" s="45"/>
      <c r="SFD22" s="22"/>
      <c r="SFE22" s="45"/>
      <c r="SFF22" s="22"/>
      <c r="SFG22" s="45"/>
      <c r="SFH22" s="22"/>
      <c r="SFI22" s="45"/>
      <c r="SFJ22" s="22"/>
      <c r="SFK22" s="45"/>
      <c r="SFL22" s="22"/>
      <c r="SFM22" s="45"/>
      <c r="SFN22" s="22"/>
      <c r="SFO22" s="45"/>
      <c r="SFP22" s="22"/>
      <c r="SFQ22" s="45"/>
      <c r="SFR22" s="22"/>
      <c r="SFS22" s="45"/>
      <c r="SFT22" s="22"/>
      <c r="SFU22" s="45"/>
      <c r="SFV22" s="22"/>
      <c r="SFW22" s="45"/>
      <c r="SFX22" s="22"/>
      <c r="SFY22" s="45"/>
      <c r="SFZ22" s="22"/>
      <c r="SGA22" s="45"/>
      <c r="SGB22" s="22"/>
      <c r="SGC22" s="45"/>
      <c r="SGD22" s="22"/>
      <c r="SGE22" s="45"/>
      <c r="SGF22" s="22"/>
      <c r="SGG22" s="45"/>
      <c r="SGH22" s="22"/>
      <c r="SGI22" s="45"/>
      <c r="SGJ22" s="22"/>
      <c r="SGK22" s="45"/>
      <c r="SGL22" s="22"/>
      <c r="SGM22" s="45"/>
      <c r="SGN22" s="22"/>
      <c r="SGO22" s="45"/>
      <c r="SGP22" s="22"/>
      <c r="SGQ22" s="45"/>
      <c r="SGR22" s="22"/>
      <c r="SGS22" s="45"/>
      <c r="SGT22" s="22"/>
      <c r="SGU22" s="45"/>
      <c r="SGV22" s="22"/>
      <c r="SGW22" s="45"/>
      <c r="SGX22" s="22"/>
      <c r="SGY22" s="45"/>
      <c r="SGZ22" s="22"/>
      <c r="SHA22" s="45"/>
      <c r="SHB22" s="22"/>
      <c r="SHC22" s="45"/>
      <c r="SHD22" s="22"/>
      <c r="SHE22" s="45"/>
      <c r="SHF22" s="22"/>
      <c r="SHG22" s="45"/>
      <c r="SHH22" s="22"/>
      <c r="SHI22" s="45"/>
      <c r="SHJ22" s="22"/>
      <c r="SHK22" s="45"/>
      <c r="SHL22" s="22"/>
      <c r="SHM22" s="45"/>
      <c r="SHN22" s="22"/>
      <c r="SHO22" s="45"/>
      <c r="SHP22" s="22"/>
      <c r="SHQ22" s="45"/>
      <c r="SHR22" s="22"/>
      <c r="SHS22" s="45"/>
      <c r="SHT22" s="22"/>
      <c r="SHU22" s="45"/>
      <c r="SHV22" s="22"/>
      <c r="SHW22" s="45"/>
      <c r="SHX22" s="22"/>
      <c r="SHY22" s="45"/>
      <c r="SHZ22" s="22"/>
      <c r="SIA22" s="45"/>
      <c r="SIB22" s="22"/>
      <c r="SIC22" s="45"/>
      <c r="SID22" s="22"/>
      <c r="SIE22" s="45"/>
      <c r="SIF22" s="22"/>
      <c r="SIG22" s="45"/>
      <c r="SIH22" s="22"/>
      <c r="SII22" s="45"/>
      <c r="SIJ22" s="22"/>
      <c r="SIK22" s="45"/>
      <c r="SIL22" s="22"/>
      <c r="SIM22" s="45"/>
      <c r="SIN22" s="22"/>
      <c r="SIO22" s="45"/>
      <c r="SIP22" s="22"/>
      <c r="SIQ22" s="45"/>
      <c r="SIR22" s="22"/>
      <c r="SIS22" s="45"/>
      <c r="SIT22" s="22"/>
      <c r="SIU22" s="45"/>
      <c r="SIV22" s="22"/>
      <c r="SIW22" s="45"/>
      <c r="SIX22" s="22"/>
      <c r="SIY22" s="45"/>
      <c r="SIZ22" s="22"/>
      <c r="SJA22" s="45"/>
      <c r="SJB22" s="22"/>
      <c r="SJC22" s="45"/>
      <c r="SJD22" s="22"/>
      <c r="SJE22" s="45"/>
      <c r="SJF22" s="22"/>
      <c r="SJG22" s="45"/>
      <c r="SJH22" s="22"/>
      <c r="SJI22" s="45"/>
      <c r="SJJ22" s="22"/>
      <c r="SJK22" s="45"/>
      <c r="SJL22" s="22"/>
      <c r="SJM22" s="45"/>
      <c r="SJN22" s="22"/>
      <c r="SJO22" s="45"/>
      <c r="SJP22" s="22"/>
      <c r="SJQ22" s="45"/>
      <c r="SJR22" s="22"/>
      <c r="SJS22" s="45"/>
      <c r="SJT22" s="22"/>
      <c r="SJU22" s="45"/>
      <c r="SJV22" s="22"/>
      <c r="SJW22" s="45"/>
      <c r="SJX22" s="22"/>
      <c r="SJY22" s="45"/>
      <c r="SJZ22" s="22"/>
      <c r="SKA22" s="45"/>
      <c r="SKB22" s="22"/>
      <c r="SKC22" s="45"/>
      <c r="SKD22" s="22"/>
      <c r="SKE22" s="45"/>
      <c r="SKF22" s="22"/>
      <c r="SKG22" s="45"/>
      <c r="SKH22" s="22"/>
      <c r="SKI22" s="45"/>
      <c r="SKJ22" s="22"/>
      <c r="SKK22" s="45"/>
      <c r="SKL22" s="22"/>
      <c r="SKM22" s="45"/>
      <c r="SKN22" s="22"/>
      <c r="SKO22" s="45"/>
      <c r="SKP22" s="22"/>
      <c r="SKQ22" s="45"/>
      <c r="SKR22" s="22"/>
      <c r="SKS22" s="45"/>
      <c r="SKT22" s="22"/>
      <c r="SKU22" s="45"/>
      <c r="SKV22" s="22"/>
      <c r="SKW22" s="45"/>
      <c r="SKX22" s="22"/>
      <c r="SKY22" s="45"/>
      <c r="SKZ22" s="22"/>
      <c r="SLA22" s="45"/>
      <c r="SLB22" s="22"/>
      <c r="SLC22" s="45"/>
      <c r="SLD22" s="22"/>
      <c r="SLE22" s="45"/>
      <c r="SLF22" s="22"/>
      <c r="SLG22" s="45"/>
      <c r="SLH22" s="22"/>
      <c r="SLI22" s="45"/>
      <c r="SLJ22" s="22"/>
      <c r="SLK22" s="45"/>
      <c r="SLL22" s="22"/>
      <c r="SLM22" s="45"/>
      <c r="SLN22" s="22"/>
      <c r="SLO22" s="45"/>
      <c r="SLP22" s="22"/>
      <c r="SLQ22" s="45"/>
      <c r="SLR22" s="22"/>
      <c r="SLS22" s="45"/>
      <c r="SLT22" s="22"/>
      <c r="SLU22" s="45"/>
      <c r="SLV22" s="22"/>
      <c r="SLW22" s="45"/>
      <c r="SLX22" s="22"/>
      <c r="SLY22" s="45"/>
      <c r="SLZ22" s="22"/>
      <c r="SMA22" s="45"/>
      <c r="SMB22" s="22"/>
      <c r="SMC22" s="45"/>
      <c r="SMD22" s="22"/>
      <c r="SME22" s="45"/>
      <c r="SMF22" s="22"/>
      <c r="SMG22" s="45"/>
      <c r="SMH22" s="22"/>
      <c r="SMI22" s="45"/>
      <c r="SMJ22" s="22"/>
      <c r="SMK22" s="45"/>
      <c r="SML22" s="22"/>
      <c r="SMM22" s="45"/>
      <c r="SMN22" s="22"/>
      <c r="SMO22" s="45"/>
      <c r="SMP22" s="22"/>
      <c r="SMQ22" s="45"/>
      <c r="SMR22" s="22"/>
      <c r="SMS22" s="45"/>
      <c r="SMT22" s="22"/>
      <c r="SMU22" s="45"/>
      <c r="SMV22" s="22"/>
      <c r="SMW22" s="45"/>
      <c r="SMX22" s="22"/>
      <c r="SMY22" s="45"/>
      <c r="SMZ22" s="22"/>
      <c r="SNA22" s="45"/>
      <c r="SNB22" s="22"/>
      <c r="SNC22" s="45"/>
      <c r="SND22" s="22"/>
      <c r="SNE22" s="45"/>
      <c r="SNF22" s="22"/>
      <c r="SNG22" s="45"/>
      <c r="SNH22" s="22"/>
      <c r="SNI22" s="45"/>
      <c r="SNJ22" s="22"/>
      <c r="SNK22" s="45"/>
      <c r="SNL22" s="22"/>
      <c r="SNM22" s="45"/>
      <c r="SNN22" s="22"/>
      <c r="SNO22" s="45"/>
      <c r="SNP22" s="22"/>
      <c r="SNQ22" s="45"/>
      <c r="SNR22" s="22"/>
      <c r="SNS22" s="45"/>
      <c r="SNT22" s="22"/>
      <c r="SNU22" s="45"/>
      <c r="SNV22" s="22"/>
      <c r="SNW22" s="45"/>
      <c r="SNX22" s="22"/>
      <c r="SNY22" s="45"/>
      <c r="SNZ22" s="22"/>
      <c r="SOA22" s="45"/>
      <c r="SOB22" s="22"/>
      <c r="SOC22" s="45"/>
      <c r="SOD22" s="22"/>
      <c r="SOE22" s="45"/>
      <c r="SOF22" s="22"/>
      <c r="SOG22" s="45"/>
      <c r="SOH22" s="22"/>
      <c r="SOI22" s="45"/>
      <c r="SOJ22" s="22"/>
      <c r="SOK22" s="45"/>
      <c r="SOL22" s="22"/>
      <c r="SOM22" s="45"/>
      <c r="SON22" s="22"/>
      <c r="SOO22" s="45"/>
      <c r="SOP22" s="22"/>
      <c r="SOQ22" s="45"/>
      <c r="SOR22" s="22"/>
      <c r="SOS22" s="45"/>
      <c r="SOT22" s="22"/>
      <c r="SOU22" s="45"/>
      <c r="SOV22" s="22"/>
      <c r="SOW22" s="45"/>
      <c r="SOX22" s="22"/>
      <c r="SOY22" s="45"/>
      <c r="SOZ22" s="22"/>
      <c r="SPA22" s="45"/>
      <c r="SPB22" s="22"/>
      <c r="SPC22" s="45"/>
      <c r="SPD22" s="22"/>
      <c r="SPE22" s="45"/>
      <c r="SPF22" s="22"/>
      <c r="SPG22" s="45"/>
      <c r="SPH22" s="22"/>
      <c r="SPI22" s="45"/>
      <c r="SPJ22" s="22"/>
      <c r="SPK22" s="45"/>
      <c r="SPL22" s="22"/>
      <c r="SPM22" s="45"/>
      <c r="SPN22" s="22"/>
      <c r="SPO22" s="45"/>
      <c r="SPP22" s="22"/>
      <c r="SPQ22" s="45"/>
      <c r="SPR22" s="22"/>
      <c r="SPS22" s="45"/>
      <c r="SPT22" s="22"/>
      <c r="SPU22" s="45"/>
      <c r="SPV22" s="22"/>
      <c r="SPW22" s="45"/>
      <c r="SPX22" s="22"/>
      <c r="SPY22" s="45"/>
      <c r="SPZ22" s="22"/>
      <c r="SQA22" s="45"/>
      <c r="SQB22" s="22"/>
      <c r="SQC22" s="45"/>
      <c r="SQD22" s="22"/>
      <c r="SQE22" s="45"/>
      <c r="SQF22" s="22"/>
      <c r="SQG22" s="45"/>
      <c r="SQH22" s="22"/>
      <c r="SQI22" s="45"/>
      <c r="SQJ22" s="22"/>
      <c r="SQK22" s="45"/>
      <c r="SQL22" s="22"/>
      <c r="SQM22" s="45"/>
      <c r="SQN22" s="22"/>
      <c r="SQO22" s="45"/>
      <c r="SQP22" s="22"/>
      <c r="SQQ22" s="45"/>
      <c r="SQR22" s="22"/>
      <c r="SQS22" s="45"/>
      <c r="SQT22" s="22"/>
      <c r="SQU22" s="45"/>
      <c r="SQV22" s="22"/>
      <c r="SQW22" s="45"/>
      <c r="SQX22" s="22"/>
      <c r="SQY22" s="45"/>
      <c r="SQZ22" s="22"/>
      <c r="SRA22" s="45"/>
      <c r="SRB22" s="22"/>
      <c r="SRC22" s="45"/>
      <c r="SRD22" s="22"/>
      <c r="SRE22" s="45"/>
      <c r="SRF22" s="22"/>
      <c r="SRG22" s="45"/>
      <c r="SRH22" s="22"/>
      <c r="SRI22" s="45"/>
      <c r="SRJ22" s="22"/>
      <c r="SRK22" s="45"/>
      <c r="SRL22" s="22"/>
      <c r="SRM22" s="45"/>
      <c r="SRN22" s="22"/>
      <c r="SRO22" s="45"/>
      <c r="SRP22" s="22"/>
      <c r="SRQ22" s="45"/>
      <c r="SRR22" s="22"/>
      <c r="SRS22" s="45"/>
      <c r="SRT22" s="22"/>
      <c r="SRU22" s="45"/>
      <c r="SRV22" s="22"/>
      <c r="SRW22" s="45"/>
      <c r="SRX22" s="22"/>
      <c r="SRY22" s="45"/>
      <c r="SRZ22" s="22"/>
      <c r="SSA22" s="45"/>
      <c r="SSB22" s="22"/>
      <c r="SSC22" s="45"/>
      <c r="SSD22" s="22"/>
      <c r="SSE22" s="45"/>
      <c r="SSF22" s="22"/>
      <c r="SSG22" s="45"/>
      <c r="SSH22" s="22"/>
      <c r="SSI22" s="45"/>
      <c r="SSJ22" s="22"/>
      <c r="SSK22" s="45"/>
      <c r="SSL22" s="22"/>
      <c r="SSM22" s="45"/>
      <c r="SSN22" s="22"/>
      <c r="SSO22" s="45"/>
      <c r="SSP22" s="22"/>
      <c r="SSQ22" s="45"/>
      <c r="SSR22" s="22"/>
      <c r="SSS22" s="45"/>
      <c r="SST22" s="22"/>
      <c r="SSU22" s="45"/>
      <c r="SSV22" s="22"/>
      <c r="SSW22" s="45"/>
      <c r="SSX22" s="22"/>
      <c r="SSY22" s="45"/>
      <c r="SSZ22" s="22"/>
      <c r="STA22" s="45"/>
      <c r="STB22" s="22"/>
      <c r="STC22" s="45"/>
      <c r="STD22" s="22"/>
      <c r="STE22" s="45"/>
      <c r="STF22" s="22"/>
      <c r="STG22" s="45"/>
      <c r="STH22" s="22"/>
      <c r="STI22" s="45"/>
      <c r="STJ22" s="22"/>
      <c r="STK22" s="45"/>
      <c r="STL22" s="22"/>
      <c r="STM22" s="45"/>
      <c r="STN22" s="22"/>
      <c r="STO22" s="45"/>
      <c r="STP22" s="22"/>
      <c r="STQ22" s="45"/>
      <c r="STR22" s="22"/>
      <c r="STS22" s="45"/>
      <c r="STT22" s="22"/>
      <c r="STU22" s="45"/>
      <c r="STV22" s="22"/>
      <c r="STW22" s="45"/>
      <c r="STX22" s="22"/>
      <c r="STY22" s="45"/>
      <c r="STZ22" s="22"/>
      <c r="SUA22" s="45"/>
      <c r="SUB22" s="22"/>
      <c r="SUC22" s="45"/>
      <c r="SUD22" s="22"/>
      <c r="SUE22" s="45"/>
      <c r="SUF22" s="22"/>
      <c r="SUG22" s="45"/>
      <c r="SUH22" s="22"/>
      <c r="SUI22" s="45"/>
      <c r="SUJ22" s="22"/>
      <c r="SUK22" s="45"/>
      <c r="SUL22" s="22"/>
      <c r="SUM22" s="45"/>
      <c r="SUN22" s="22"/>
      <c r="SUO22" s="45"/>
      <c r="SUP22" s="22"/>
      <c r="SUQ22" s="45"/>
      <c r="SUR22" s="22"/>
      <c r="SUS22" s="45"/>
      <c r="SUT22" s="22"/>
      <c r="SUU22" s="45"/>
      <c r="SUV22" s="22"/>
      <c r="SUW22" s="45"/>
      <c r="SUX22" s="22"/>
      <c r="SUY22" s="45"/>
      <c r="SUZ22" s="22"/>
      <c r="SVA22" s="45"/>
      <c r="SVB22" s="22"/>
      <c r="SVC22" s="45"/>
      <c r="SVD22" s="22"/>
      <c r="SVE22" s="45"/>
      <c r="SVF22" s="22"/>
      <c r="SVG22" s="45"/>
      <c r="SVH22" s="22"/>
      <c r="SVI22" s="45"/>
      <c r="SVJ22" s="22"/>
      <c r="SVK22" s="45"/>
      <c r="SVL22" s="22"/>
      <c r="SVM22" s="45"/>
      <c r="SVN22" s="22"/>
      <c r="SVO22" s="45"/>
      <c r="SVP22" s="22"/>
      <c r="SVQ22" s="45"/>
      <c r="SVR22" s="22"/>
      <c r="SVS22" s="45"/>
      <c r="SVT22" s="22"/>
      <c r="SVU22" s="45"/>
      <c r="SVV22" s="22"/>
      <c r="SVW22" s="45"/>
      <c r="SVX22" s="22"/>
      <c r="SVY22" s="45"/>
      <c r="SVZ22" s="22"/>
      <c r="SWA22" s="45"/>
      <c r="SWB22" s="22"/>
      <c r="SWC22" s="45"/>
      <c r="SWD22" s="22"/>
      <c r="SWE22" s="45"/>
      <c r="SWF22" s="22"/>
      <c r="SWG22" s="45"/>
      <c r="SWH22" s="22"/>
      <c r="SWI22" s="45"/>
      <c r="SWJ22" s="22"/>
      <c r="SWK22" s="45"/>
      <c r="SWL22" s="22"/>
      <c r="SWM22" s="45"/>
      <c r="SWN22" s="22"/>
      <c r="SWO22" s="45"/>
      <c r="SWP22" s="22"/>
      <c r="SWQ22" s="45"/>
      <c r="SWR22" s="22"/>
      <c r="SWS22" s="45"/>
      <c r="SWT22" s="22"/>
      <c r="SWU22" s="45"/>
      <c r="SWV22" s="22"/>
      <c r="SWW22" s="45"/>
      <c r="SWX22" s="22"/>
      <c r="SWY22" s="45"/>
      <c r="SWZ22" s="22"/>
      <c r="SXA22" s="45"/>
      <c r="SXB22" s="22"/>
      <c r="SXC22" s="45"/>
      <c r="SXD22" s="22"/>
      <c r="SXE22" s="45"/>
      <c r="SXF22" s="22"/>
      <c r="SXG22" s="45"/>
      <c r="SXH22" s="22"/>
      <c r="SXI22" s="45"/>
      <c r="SXJ22" s="22"/>
      <c r="SXK22" s="45"/>
      <c r="SXL22" s="22"/>
      <c r="SXM22" s="45"/>
      <c r="SXN22" s="22"/>
      <c r="SXO22" s="45"/>
      <c r="SXP22" s="22"/>
      <c r="SXQ22" s="45"/>
      <c r="SXR22" s="22"/>
      <c r="SXS22" s="45"/>
      <c r="SXT22" s="22"/>
      <c r="SXU22" s="45"/>
      <c r="SXV22" s="22"/>
      <c r="SXW22" s="45"/>
      <c r="SXX22" s="22"/>
      <c r="SXY22" s="45"/>
      <c r="SXZ22" s="22"/>
      <c r="SYA22" s="45"/>
      <c r="SYB22" s="22"/>
      <c r="SYC22" s="45"/>
      <c r="SYD22" s="22"/>
      <c r="SYE22" s="45"/>
      <c r="SYF22" s="22"/>
      <c r="SYG22" s="45"/>
      <c r="SYH22" s="22"/>
      <c r="SYI22" s="45"/>
      <c r="SYJ22" s="22"/>
      <c r="SYK22" s="45"/>
      <c r="SYL22" s="22"/>
      <c r="SYM22" s="45"/>
      <c r="SYN22" s="22"/>
      <c r="SYO22" s="45"/>
      <c r="SYP22" s="22"/>
      <c r="SYQ22" s="45"/>
      <c r="SYR22" s="22"/>
      <c r="SYS22" s="45"/>
      <c r="SYT22" s="22"/>
      <c r="SYU22" s="45"/>
      <c r="SYV22" s="22"/>
      <c r="SYW22" s="45"/>
      <c r="SYX22" s="22"/>
      <c r="SYY22" s="45"/>
      <c r="SYZ22" s="22"/>
      <c r="SZA22" s="45"/>
      <c r="SZB22" s="22"/>
      <c r="SZC22" s="45"/>
      <c r="SZD22" s="22"/>
      <c r="SZE22" s="45"/>
      <c r="SZF22" s="22"/>
      <c r="SZG22" s="45"/>
      <c r="SZH22" s="22"/>
      <c r="SZI22" s="45"/>
      <c r="SZJ22" s="22"/>
      <c r="SZK22" s="45"/>
      <c r="SZL22" s="22"/>
      <c r="SZM22" s="45"/>
      <c r="SZN22" s="22"/>
      <c r="SZO22" s="45"/>
      <c r="SZP22" s="22"/>
      <c r="SZQ22" s="45"/>
      <c r="SZR22" s="22"/>
      <c r="SZS22" s="45"/>
      <c r="SZT22" s="22"/>
      <c r="SZU22" s="45"/>
      <c r="SZV22" s="22"/>
      <c r="SZW22" s="45"/>
      <c r="SZX22" s="22"/>
      <c r="SZY22" s="45"/>
      <c r="SZZ22" s="22"/>
      <c r="TAA22" s="45"/>
      <c r="TAB22" s="22"/>
      <c r="TAC22" s="45"/>
      <c r="TAD22" s="22"/>
      <c r="TAE22" s="45"/>
      <c r="TAF22" s="22"/>
      <c r="TAG22" s="45"/>
      <c r="TAH22" s="22"/>
      <c r="TAI22" s="45"/>
      <c r="TAJ22" s="22"/>
      <c r="TAK22" s="45"/>
      <c r="TAL22" s="22"/>
      <c r="TAM22" s="45"/>
      <c r="TAN22" s="22"/>
      <c r="TAO22" s="45"/>
      <c r="TAP22" s="22"/>
      <c r="TAQ22" s="45"/>
      <c r="TAR22" s="22"/>
      <c r="TAS22" s="45"/>
      <c r="TAT22" s="22"/>
      <c r="TAU22" s="45"/>
      <c r="TAV22" s="22"/>
      <c r="TAW22" s="45"/>
      <c r="TAX22" s="22"/>
      <c r="TAY22" s="45"/>
      <c r="TAZ22" s="22"/>
      <c r="TBA22" s="45"/>
      <c r="TBB22" s="22"/>
      <c r="TBC22" s="45"/>
      <c r="TBD22" s="22"/>
      <c r="TBE22" s="45"/>
      <c r="TBF22" s="22"/>
      <c r="TBG22" s="45"/>
      <c r="TBH22" s="22"/>
      <c r="TBI22" s="45"/>
      <c r="TBJ22" s="22"/>
      <c r="TBK22" s="45"/>
      <c r="TBL22" s="22"/>
      <c r="TBM22" s="45"/>
      <c r="TBN22" s="22"/>
      <c r="TBO22" s="45"/>
      <c r="TBP22" s="22"/>
      <c r="TBQ22" s="45"/>
      <c r="TBR22" s="22"/>
      <c r="TBS22" s="45"/>
      <c r="TBT22" s="22"/>
      <c r="TBU22" s="45"/>
      <c r="TBV22" s="22"/>
      <c r="TBW22" s="45"/>
      <c r="TBX22" s="22"/>
      <c r="TBY22" s="45"/>
      <c r="TBZ22" s="22"/>
      <c r="TCA22" s="45"/>
      <c r="TCB22" s="22"/>
      <c r="TCC22" s="45"/>
      <c r="TCD22" s="22"/>
      <c r="TCE22" s="45"/>
      <c r="TCF22" s="22"/>
      <c r="TCG22" s="45"/>
      <c r="TCH22" s="22"/>
      <c r="TCI22" s="45"/>
      <c r="TCJ22" s="22"/>
      <c r="TCK22" s="45"/>
      <c r="TCL22" s="22"/>
      <c r="TCM22" s="45"/>
      <c r="TCN22" s="22"/>
      <c r="TCO22" s="45"/>
      <c r="TCP22" s="22"/>
      <c r="TCQ22" s="45"/>
      <c r="TCR22" s="22"/>
      <c r="TCS22" s="45"/>
      <c r="TCT22" s="22"/>
      <c r="TCU22" s="45"/>
      <c r="TCV22" s="22"/>
      <c r="TCW22" s="45"/>
      <c r="TCX22" s="22"/>
      <c r="TCY22" s="45"/>
      <c r="TCZ22" s="22"/>
      <c r="TDA22" s="45"/>
      <c r="TDB22" s="22"/>
      <c r="TDC22" s="45"/>
      <c r="TDD22" s="22"/>
      <c r="TDE22" s="45"/>
      <c r="TDF22" s="22"/>
      <c r="TDG22" s="45"/>
      <c r="TDH22" s="22"/>
      <c r="TDI22" s="45"/>
      <c r="TDJ22" s="22"/>
      <c r="TDK22" s="45"/>
      <c r="TDL22" s="22"/>
      <c r="TDM22" s="45"/>
      <c r="TDN22" s="22"/>
      <c r="TDO22" s="45"/>
      <c r="TDP22" s="22"/>
      <c r="TDQ22" s="45"/>
      <c r="TDR22" s="22"/>
      <c r="TDS22" s="45"/>
      <c r="TDT22" s="22"/>
      <c r="TDU22" s="45"/>
      <c r="TDV22" s="22"/>
      <c r="TDW22" s="45"/>
      <c r="TDX22" s="22"/>
      <c r="TDY22" s="45"/>
      <c r="TDZ22" s="22"/>
      <c r="TEA22" s="45"/>
      <c r="TEB22" s="22"/>
      <c r="TEC22" s="45"/>
      <c r="TED22" s="22"/>
      <c r="TEE22" s="45"/>
      <c r="TEF22" s="22"/>
      <c r="TEG22" s="45"/>
      <c r="TEH22" s="22"/>
      <c r="TEI22" s="45"/>
      <c r="TEJ22" s="22"/>
      <c r="TEK22" s="45"/>
      <c r="TEL22" s="22"/>
      <c r="TEM22" s="45"/>
      <c r="TEN22" s="22"/>
      <c r="TEO22" s="45"/>
      <c r="TEP22" s="22"/>
      <c r="TEQ22" s="45"/>
      <c r="TER22" s="22"/>
      <c r="TES22" s="45"/>
      <c r="TET22" s="22"/>
      <c r="TEU22" s="45"/>
      <c r="TEV22" s="22"/>
      <c r="TEW22" s="45"/>
      <c r="TEX22" s="22"/>
      <c r="TEY22" s="45"/>
      <c r="TEZ22" s="22"/>
      <c r="TFA22" s="45"/>
      <c r="TFB22" s="22"/>
      <c r="TFC22" s="45"/>
      <c r="TFD22" s="22"/>
      <c r="TFE22" s="45"/>
      <c r="TFF22" s="22"/>
      <c r="TFG22" s="45"/>
      <c r="TFH22" s="22"/>
      <c r="TFI22" s="45"/>
      <c r="TFJ22" s="22"/>
      <c r="TFK22" s="45"/>
      <c r="TFL22" s="22"/>
      <c r="TFM22" s="45"/>
      <c r="TFN22" s="22"/>
      <c r="TFO22" s="45"/>
      <c r="TFP22" s="22"/>
      <c r="TFQ22" s="45"/>
      <c r="TFR22" s="22"/>
      <c r="TFS22" s="45"/>
      <c r="TFT22" s="22"/>
      <c r="TFU22" s="45"/>
      <c r="TFV22" s="22"/>
      <c r="TFW22" s="45"/>
      <c r="TFX22" s="22"/>
      <c r="TFY22" s="45"/>
      <c r="TFZ22" s="22"/>
      <c r="TGA22" s="45"/>
      <c r="TGB22" s="22"/>
      <c r="TGC22" s="45"/>
      <c r="TGD22" s="22"/>
      <c r="TGE22" s="45"/>
      <c r="TGF22" s="22"/>
      <c r="TGG22" s="45"/>
      <c r="TGH22" s="22"/>
      <c r="TGI22" s="45"/>
      <c r="TGJ22" s="22"/>
      <c r="TGK22" s="45"/>
      <c r="TGL22" s="22"/>
      <c r="TGM22" s="45"/>
      <c r="TGN22" s="22"/>
      <c r="TGO22" s="45"/>
      <c r="TGP22" s="22"/>
      <c r="TGQ22" s="45"/>
      <c r="TGR22" s="22"/>
      <c r="TGS22" s="45"/>
      <c r="TGT22" s="22"/>
      <c r="TGU22" s="45"/>
      <c r="TGV22" s="22"/>
      <c r="TGW22" s="45"/>
      <c r="TGX22" s="22"/>
      <c r="TGY22" s="45"/>
      <c r="TGZ22" s="22"/>
      <c r="THA22" s="45"/>
      <c r="THB22" s="22"/>
      <c r="THC22" s="45"/>
      <c r="THD22" s="22"/>
      <c r="THE22" s="45"/>
      <c r="THF22" s="22"/>
      <c r="THG22" s="45"/>
      <c r="THH22" s="22"/>
      <c r="THI22" s="45"/>
      <c r="THJ22" s="22"/>
      <c r="THK22" s="45"/>
      <c r="THL22" s="22"/>
      <c r="THM22" s="45"/>
      <c r="THN22" s="22"/>
      <c r="THO22" s="45"/>
      <c r="THP22" s="22"/>
      <c r="THQ22" s="45"/>
      <c r="THR22" s="22"/>
      <c r="THS22" s="45"/>
      <c r="THT22" s="22"/>
      <c r="THU22" s="45"/>
      <c r="THV22" s="22"/>
      <c r="THW22" s="45"/>
      <c r="THX22" s="22"/>
      <c r="THY22" s="45"/>
      <c r="THZ22" s="22"/>
      <c r="TIA22" s="45"/>
      <c r="TIB22" s="22"/>
      <c r="TIC22" s="45"/>
      <c r="TID22" s="22"/>
      <c r="TIE22" s="45"/>
      <c r="TIF22" s="22"/>
      <c r="TIG22" s="45"/>
      <c r="TIH22" s="22"/>
      <c r="TII22" s="45"/>
      <c r="TIJ22" s="22"/>
      <c r="TIK22" s="45"/>
      <c r="TIL22" s="22"/>
      <c r="TIM22" s="45"/>
      <c r="TIN22" s="22"/>
      <c r="TIO22" s="45"/>
      <c r="TIP22" s="22"/>
      <c r="TIQ22" s="45"/>
      <c r="TIR22" s="22"/>
      <c r="TIS22" s="45"/>
      <c r="TIT22" s="22"/>
      <c r="TIU22" s="45"/>
      <c r="TIV22" s="22"/>
      <c r="TIW22" s="45"/>
      <c r="TIX22" s="22"/>
      <c r="TIY22" s="45"/>
      <c r="TIZ22" s="22"/>
      <c r="TJA22" s="45"/>
      <c r="TJB22" s="22"/>
      <c r="TJC22" s="45"/>
      <c r="TJD22" s="22"/>
      <c r="TJE22" s="45"/>
      <c r="TJF22" s="22"/>
      <c r="TJG22" s="45"/>
      <c r="TJH22" s="22"/>
      <c r="TJI22" s="45"/>
      <c r="TJJ22" s="22"/>
      <c r="TJK22" s="45"/>
      <c r="TJL22" s="22"/>
      <c r="TJM22" s="45"/>
      <c r="TJN22" s="22"/>
      <c r="TJO22" s="45"/>
      <c r="TJP22" s="22"/>
      <c r="TJQ22" s="45"/>
      <c r="TJR22" s="22"/>
      <c r="TJS22" s="45"/>
      <c r="TJT22" s="22"/>
      <c r="TJU22" s="45"/>
      <c r="TJV22" s="22"/>
      <c r="TJW22" s="45"/>
      <c r="TJX22" s="22"/>
      <c r="TJY22" s="45"/>
      <c r="TJZ22" s="22"/>
      <c r="TKA22" s="45"/>
      <c r="TKB22" s="22"/>
      <c r="TKC22" s="45"/>
      <c r="TKD22" s="22"/>
      <c r="TKE22" s="45"/>
      <c r="TKF22" s="22"/>
      <c r="TKG22" s="45"/>
      <c r="TKH22" s="22"/>
      <c r="TKI22" s="45"/>
      <c r="TKJ22" s="22"/>
      <c r="TKK22" s="45"/>
      <c r="TKL22" s="22"/>
      <c r="TKM22" s="45"/>
      <c r="TKN22" s="22"/>
      <c r="TKO22" s="45"/>
      <c r="TKP22" s="22"/>
      <c r="TKQ22" s="45"/>
      <c r="TKR22" s="22"/>
      <c r="TKS22" s="45"/>
      <c r="TKT22" s="22"/>
      <c r="TKU22" s="45"/>
      <c r="TKV22" s="22"/>
      <c r="TKW22" s="45"/>
      <c r="TKX22" s="22"/>
      <c r="TKY22" s="45"/>
      <c r="TKZ22" s="22"/>
      <c r="TLA22" s="45"/>
      <c r="TLB22" s="22"/>
      <c r="TLC22" s="45"/>
      <c r="TLD22" s="22"/>
      <c r="TLE22" s="45"/>
      <c r="TLF22" s="22"/>
      <c r="TLG22" s="45"/>
      <c r="TLH22" s="22"/>
      <c r="TLI22" s="45"/>
      <c r="TLJ22" s="22"/>
      <c r="TLK22" s="45"/>
      <c r="TLL22" s="22"/>
      <c r="TLM22" s="45"/>
      <c r="TLN22" s="22"/>
      <c r="TLO22" s="45"/>
      <c r="TLP22" s="22"/>
      <c r="TLQ22" s="45"/>
      <c r="TLR22" s="22"/>
      <c r="TLS22" s="45"/>
      <c r="TLT22" s="22"/>
      <c r="TLU22" s="45"/>
      <c r="TLV22" s="22"/>
      <c r="TLW22" s="45"/>
      <c r="TLX22" s="22"/>
      <c r="TLY22" s="45"/>
      <c r="TLZ22" s="22"/>
      <c r="TMA22" s="45"/>
      <c r="TMB22" s="22"/>
      <c r="TMC22" s="45"/>
      <c r="TMD22" s="22"/>
      <c r="TME22" s="45"/>
      <c r="TMF22" s="22"/>
      <c r="TMG22" s="45"/>
      <c r="TMH22" s="22"/>
      <c r="TMI22" s="45"/>
      <c r="TMJ22" s="22"/>
      <c r="TMK22" s="45"/>
      <c r="TML22" s="22"/>
      <c r="TMM22" s="45"/>
      <c r="TMN22" s="22"/>
      <c r="TMO22" s="45"/>
      <c r="TMP22" s="22"/>
      <c r="TMQ22" s="45"/>
      <c r="TMR22" s="22"/>
      <c r="TMS22" s="45"/>
      <c r="TMT22" s="22"/>
      <c r="TMU22" s="45"/>
      <c r="TMV22" s="22"/>
      <c r="TMW22" s="45"/>
      <c r="TMX22" s="22"/>
      <c r="TMY22" s="45"/>
      <c r="TMZ22" s="22"/>
      <c r="TNA22" s="45"/>
      <c r="TNB22" s="22"/>
      <c r="TNC22" s="45"/>
      <c r="TND22" s="22"/>
      <c r="TNE22" s="45"/>
      <c r="TNF22" s="22"/>
      <c r="TNG22" s="45"/>
      <c r="TNH22" s="22"/>
      <c r="TNI22" s="45"/>
      <c r="TNJ22" s="22"/>
      <c r="TNK22" s="45"/>
      <c r="TNL22" s="22"/>
      <c r="TNM22" s="45"/>
      <c r="TNN22" s="22"/>
      <c r="TNO22" s="45"/>
      <c r="TNP22" s="22"/>
      <c r="TNQ22" s="45"/>
      <c r="TNR22" s="22"/>
      <c r="TNS22" s="45"/>
      <c r="TNT22" s="22"/>
      <c r="TNU22" s="45"/>
      <c r="TNV22" s="22"/>
      <c r="TNW22" s="45"/>
      <c r="TNX22" s="22"/>
      <c r="TNY22" s="45"/>
      <c r="TNZ22" s="22"/>
      <c r="TOA22" s="45"/>
      <c r="TOB22" s="22"/>
      <c r="TOC22" s="45"/>
      <c r="TOD22" s="22"/>
      <c r="TOE22" s="45"/>
      <c r="TOF22" s="22"/>
      <c r="TOG22" s="45"/>
      <c r="TOH22" s="22"/>
      <c r="TOI22" s="45"/>
      <c r="TOJ22" s="22"/>
      <c r="TOK22" s="45"/>
      <c r="TOL22" s="22"/>
      <c r="TOM22" s="45"/>
      <c r="TON22" s="22"/>
      <c r="TOO22" s="45"/>
      <c r="TOP22" s="22"/>
      <c r="TOQ22" s="45"/>
      <c r="TOR22" s="22"/>
      <c r="TOS22" s="45"/>
      <c r="TOT22" s="22"/>
      <c r="TOU22" s="45"/>
      <c r="TOV22" s="22"/>
      <c r="TOW22" s="45"/>
      <c r="TOX22" s="22"/>
      <c r="TOY22" s="45"/>
      <c r="TOZ22" s="22"/>
      <c r="TPA22" s="45"/>
      <c r="TPB22" s="22"/>
      <c r="TPC22" s="45"/>
      <c r="TPD22" s="22"/>
      <c r="TPE22" s="45"/>
      <c r="TPF22" s="22"/>
      <c r="TPG22" s="45"/>
      <c r="TPH22" s="22"/>
      <c r="TPI22" s="45"/>
      <c r="TPJ22" s="22"/>
      <c r="TPK22" s="45"/>
      <c r="TPL22" s="22"/>
      <c r="TPM22" s="45"/>
      <c r="TPN22" s="22"/>
      <c r="TPO22" s="45"/>
      <c r="TPP22" s="22"/>
      <c r="TPQ22" s="45"/>
      <c r="TPR22" s="22"/>
      <c r="TPS22" s="45"/>
      <c r="TPT22" s="22"/>
      <c r="TPU22" s="45"/>
      <c r="TPV22" s="22"/>
      <c r="TPW22" s="45"/>
      <c r="TPX22" s="22"/>
      <c r="TPY22" s="45"/>
      <c r="TPZ22" s="22"/>
      <c r="TQA22" s="45"/>
      <c r="TQB22" s="22"/>
      <c r="TQC22" s="45"/>
      <c r="TQD22" s="22"/>
      <c r="TQE22" s="45"/>
      <c r="TQF22" s="22"/>
      <c r="TQG22" s="45"/>
      <c r="TQH22" s="22"/>
      <c r="TQI22" s="45"/>
      <c r="TQJ22" s="22"/>
      <c r="TQK22" s="45"/>
      <c r="TQL22" s="22"/>
      <c r="TQM22" s="45"/>
      <c r="TQN22" s="22"/>
      <c r="TQO22" s="45"/>
      <c r="TQP22" s="22"/>
      <c r="TQQ22" s="45"/>
      <c r="TQR22" s="22"/>
      <c r="TQS22" s="45"/>
      <c r="TQT22" s="22"/>
      <c r="TQU22" s="45"/>
      <c r="TQV22" s="22"/>
      <c r="TQW22" s="45"/>
      <c r="TQX22" s="22"/>
      <c r="TQY22" s="45"/>
      <c r="TQZ22" s="22"/>
      <c r="TRA22" s="45"/>
      <c r="TRB22" s="22"/>
      <c r="TRC22" s="45"/>
      <c r="TRD22" s="22"/>
      <c r="TRE22" s="45"/>
      <c r="TRF22" s="22"/>
      <c r="TRG22" s="45"/>
      <c r="TRH22" s="22"/>
      <c r="TRI22" s="45"/>
      <c r="TRJ22" s="22"/>
      <c r="TRK22" s="45"/>
      <c r="TRL22" s="22"/>
      <c r="TRM22" s="45"/>
      <c r="TRN22" s="22"/>
      <c r="TRO22" s="45"/>
      <c r="TRP22" s="22"/>
      <c r="TRQ22" s="45"/>
      <c r="TRR22" s="22"/>
      <c r="TRS22" s="45"/>
      <c r="TRT22" s="22"/>
      <c r="TRU22" s="45"/>
      <c r="TRV22" s="22"/>
      <c r="TRW22" s="45"/>
      <c r="TRX22" s="22"/>
      <c r="TRY22" s="45"/>
      <c r="TRZ22" s="22"/>
      <c r="TSA22" s="45"/>
      <c r="TSB22" s="22"/>
      <c r="TSC22" s="45"/>
      <c r="TSD22" s="22"/>
      <c r="TSE22" s="45"/>
      <c r="TSF22" s="22"/>
      <c r="TSG22" s="45"/>
      <c r="TSH22" s="22"/>
      <c r="TSI22" s="45"/>
      <c r="TSJ22" s="22"/>
      <c r="TSK22" s="45"/>
      <c r="TSL22" s="22"/>
      <c r="TSM22" s="45"/>
      <c r="TSN22" s="22"/>
      <c r="TSO22" s="45"/>
      <c r="TSP22" s="22"/>
      <c r="TSQ22" s="45"/>
      <c r="TSR22" s="22"/>
      <c r="TSS22" s="45"/>
      <c r="TST22" s="22"/>
      <c r="TSU22" s="45"/>
      <c r="TSV22" s="22"/>
      <c r="TSW22" s="45"/>
      <c r="TSX22" s="22"/>
      <c r="TSY22" s="45"/>
      <c r="TSZ22" s="22"/>
      <c r="TTA22" s="45"/>
      <c r="TTB22" s="22"/>
      <c r="TTC22" s="45"/>
      <c r="TTD22" s="22"/>
      <c r="TTE22" s="45"/>
      <c r="TTF22" s="22"/>
      <c r="TTG22" s="45"/>
      <c r="TTH22" s="22"/>
      <c r="TTI22" s="45"/>
      <c r="TTJ22" s="22"/>
      <c r="TTK22" s="45"/>
      <c r="TTL22" s="22"/>
      <c r="TTM22" s="45"/>
      <c r="TTN22" s="22"/>
      <c r="TTO22" s="45"/>
      <c r="TTP22" s="22"/>
      <c r="TTQ22" s="45"/>
      <c r="TTR22" s="22"/>
      <c r="TTS22" s="45"/>
      <c r="TTT22" s="22"/>
      <c r="TTU22" s="45"/>
      <c r="TTV22" s="22"/>
      <c r="TTW22" s="45"/>
      <c r="TTX22" s="22"/>
      <c r="TTY22" s="45"/>
      <c r="TTZ22" s="22"/>
      <c r="TUA22" s="45"/>
      <c r="TUB22" s="22"/>
      <c r="TUC22" s="45"/>
      <c r="TUD22" s="22"/>
      <c r="TUE22" s="45"/>
      <c r="TUF22" s="22"/>
      <c r="TUG22" s="45"/>
      <c r="TUH22" s="22"/>
      <c r="TUI22" s="45"/>
      <c r="TUJ22" s="22"/>
      <c r="TUK22" s="45"/>
      <c r="TUL22" s="22"/>
      <c r="TUM22" s="45"/>
      <c r="TUN22" s="22"/>
      <c r="TUO22" s="45"/>
      <c r="TUP22" s="22"/>
      <c r="TUQ22" s="45"/>
      <c r="TUR22" s="22"/>
      <c r="TUS22" s="45"/>
      <c r="TUT22" s="22"/>
      <c r="TUU22" s="45"/>
      <c r="TUV22" s="22"/>
      <c r="TUW22" s="45"/>
      <c r="TUX22" s="22"/>
      <c r="TUY22" s="45"/>
      <c r="TUZ22" s="22"/>
      <c r="TVA22" s="45"/>
      <c r="TVB22" s="22"/>
      <c r="TVC22" s="45"/>
      <c r="TVD22" s="22"/>
      <c r="TVE22" s="45"/>
      <c r="TVF22" s="22"/>
      <c r="TVG22" s="45"/>
      <c r="TVH22" s="22"/>
      <c r="TVI22" s="45"/>
      <c r="TVJ22" s="22"/>
      <c r="TVK22" s="45"/>
      <c r="TVL22" s="22"/>
      <c r="TVM22" s="45"/>
      <c r="TVN22" s="22"/>
      <c r="TVO22" s="45"/>
      <c r="TVP22" s="22"/>
      <c r="TVQ22" s="45"/>
      <c r="TVR22" s="22"/>
      <c r="TVS22" s="45"/>
      <c r="TVT22" s="22"/>
      <c r="TVU22" s="45"/>
      <c r="TVV22" s="22"/>
      <c r="TVW22" s="45"/>
      <c r="TVX22" s="22"/>
      <c r="TVY22" s="45"/>
      <c r="TVZ22" s="22"/>
      <c r="TWA22" s="45"/>
      <c r="TWB22" s="22"/>
      <c r="TWC22" s="45"/>
      <c r="TWD22" s="22"/>
      <c r="TWE22" s="45"/>
      <c r="TWF22" s="22"/>
      <c r="TWG22" s="45"/>
      <c r="TWH22" s="22"/>
      <c r="TWI22" s="45"/>
      <c r="TWJ22" s="22"/>
      <c r="TWK22" s="45"/>
      <c r="TWL22" s="22"/>
      <c r="TWM22" s="45"/>
      <c r="TWN22" s="22"/>
      <c r="TWO22" s="45"/>
      <c r="TWP22" s="22"/>
      <c r="TWQ22" s="45"/>
      <c r="TWR22" s="22"/>
      <c r="TWS22" s="45"/>
      <c r="TWT22" s="22"/>
      <c r="TWU22" s="45"/>
      <c r="TWV22" s="22"/>
      <c r="TWW22" s="45"/>
      <c r="TWX22" s="22"/>
      <c r="TWY22" s="45"/>
      <c r="TWZ22" s="22"/>
      <c r="TXA22" s="45"/>
      <c r="TXB22" s="22"/>
      <c r="TXC22" s="45"/>
      <c r="TXD22" s="22"/>
      <c r="TXE22" s="45"/>
      <c r="TXF22" s="22"/>
      <c r="TXG22" s="45"/>
      <c r="TXH22" s="22"/>
      <c r="TXI22" s="45"/>
      <c r="TXJ22" s="22"/>
      <c r="TXK22" s="45"/>
      <c r="TXL22" s="22"/>
      <c r="TXM22" s="45"/>
      <c r="TXN22" s="22"/>
      <c r="TXO22" s="45"/>
      <c r="TXP22" s="22"/>
      <c r="TXQ22" s="45"/>
      <c r="TXR22" s="22"/>
      <c r="TXS22" s="45"/>
      <c r="TXT22" s="22"/>
      <c r="TXU22" s="45"/>
      <c r="TXV22" s="22"/>
      <c r="TXW22" s="45"/>
      <c r="TXX22" s="22"/>
      <c r="TXY22" s="45"/>
      <c r="TXZ22" s="22"/>
      <c r="TYA22" s="45"/>
      <c r="TYB22" s="22"/>
      <c r="TYC22" s="45"/>
      <c r="TYD22" s="22"/>
      <c r="TYE22" s="45"/>
      <c r="TYF22" s="22"/>
      <c r="TYG22" s="45"/>
      <c r="TYH22" s="22"/>
      <c r="TYI22" s="45"/>
      <c r="TYJ22" s="22"/>
      <c r="TYK22" s="45"/>
      <c r="TYL22" s="22"/>
      <c r="TYM22" s="45"/>
      <c r="TYN22" s="22"/>
      <c r="TYO22" s="45"/>
      <c r="TYP22" s="22"/>
      <c r="TYQ22" s="45"/>
      <c r="TYR22" s="22"/>
      <c r="TYS22" s="45"/>
      <c r="TYT22" s="22"/>
      <c r="TYU22" s="45"/>
      <c r="TYV22" s="22"/>
      <c r="TYW22" s="45"/>
      <c r="TYX22" s="22"/>
      <c r="TYY22" s="45"/>
      <c r="TYZ22" s="22"/>
      <c r="TZA22" s="45"/>
      <c r="TZB22" s="22"/>
      <c r="TZC22" s="45"/>
      <c r="TZD22" s="22"/>
      <c r="TZE22" s="45"/>
      <c r="TZF22" s="22"/>
      <c r="TZG22" s="45"/>
      <c r="TZH22" s="22"/>
      <c r="TZI22" s="45"/>
      <c r="TZJ22" s="22"/>
      <c r="TZK22" s="45"/>
      <c r="TZL22" s="22"/>
      <c r="TZM22" s="45"/>
      <c r="TZN22" s="22"/>
      <c r="TZO22" s="45"/>
      <c r="TZP22" s="22"/>
      <c r="TZQ22" s="45"/>
      <c r="TZR22" s="22"/>
      <c r="TZS22" s="45"/>
      <c r="TZT22" s="22"/>
      <c r="TZU22" s="45"/>
      <c r="TZV22" s="22"/>
      <c r="TZW22" s="45"/>
      <c r="TZX22" s="22"/>
      <c r="TZY22" s="45"/>
      <c r="TZZ22" s="22"/>
      <c r="UAA22" s="45"/>
      <c r="UAB22" s="22"/>
      <c r="UAC22" s="45"/>
      <c r="UAD22" s="22"/>
      <c r="UAE22" s="45"/>
      <c r="UAF22" s="22"/>
      <c r="UAG22" s="45"/>
      <c r="UAH22" s="22"/>
      <c r="UAI22" s="45"/>
      <c r="UAJ22" s="22"/>
      <c r="UAK22" s="45"/>
      <c r="UAL22" s="22"/>
      <c r="UAM22" s="45"/>
      <c r="UAN22" s="22"/>
      <c r="UAO22" s="45"/>
      <c r="UAP22" s="22"/>
      <c r="UAQ22" s="45"/>
      <c r="UAR22" s="22"/>
      <c r="UAS22" s="45"/>
      <c r="UAT22" s="22"/>
      <c r="UAU22" s="45"/>
      <c r="UAV22" s="22"/>
      <c r="UAW22" s="45"/>
      <c r="UAX22" s="22"/>
      <c r="UAY22" s="45"/>
      <c r="UAZ22" s="22"/>
      <c r="UBA22" s="45"/>
      <c r="UBB22" s="22"/>
      <c r="UBC22" s="45"/>
      <c r="UBD22" s="22"/>
      <c r="UBE22" s="45"/>
      <c r="UBF22" s="22"/>
      <c r="UBG22" s="45"/>
      <c r="UBH22" s="22"/>
      <c r="UBI22" s="45"/>
      <c r="UBJ22" s="22"/>
      <c r="UBK22" s="45"/>
      <c r="UBL22" s="22"/>
      <c r="UBM22" s="45"/>
      <c r="UBN22" s="22"/>
      <c r="UBO22" s="45"/>
      <c r="UBP22" s="22"/>
      <c r="UBQ22" s="45"/>
      <c r="UBR22" s="22"/>
      <c r="UBS22" s="45"/>
      <c r="UBT22" s="22"/>
      <c r="UBU22" s="45"/>
      <c r="UBV22" s="22"/>
      <c r="UBW22" s="45"/>
      <c r="UBX22" s="22"/>
      <c r="UBY22" s="45"/>
      <c r="UBZ22" s="22"/>
      <c r="UCA22" s="45"/>
      <c r="UCB22" s="22"/>
      <c r="UCC22" s="45"/>
      <c r="UCD22" s="22"/>
      <c r="UCE22" s="45"/>
      <c r="UCF22" s="22"/>
      <c r="UCG22" s="45"/>
      <c r="UCH22" s="22"/>
      <c r="UCI22" s="45"/>
      <c r="UCJ22" s="22"/>
      <c r="UCK22" s="45"/>
      <c r="UCL22" s="22"/>
      <c r="UCM22" s="45"/>
      <c r="UCN22" s="22"/>
      <c r="UCO22" s="45"/>
      <c r="UCP22" s="22"/>
      <c r="UCQ22" s="45"/>
      <c r="UCR22" s="22"/>
      <c r="UCS22" s="45"/>
      <c r="UCT22" s="22"/>
      <c r="UCU22" s="45"/>
      <c r="UCV22" s="22"/>
      <c r="UCW22" s="45"/>
      <c r="UCX22" s="22"/>
      <c r="UCY22" s="45"/>
      <c r="UCZ22" s="22"/>
      <c r="UDA22" s="45"/>
      <c r="UDB22" s="22"/>
      <c r="UDC22" s="45"/>
      <c r="UDD22" s="22"/>
      <c r="UDE22" s="45"/>
      <c r="UDF22" s="22"/>
      <c r="UDG22" s="45"/>
      <c r="UDH22" s="22"/>
      <c r="UDI22" s="45"/>
      <c r="UDJ22" s="22"/>
      <c r="UDK22" s="45"/>
      <c r="UDL22" s="22"/>
      <c r="UDM22" s="45"/>
      <c r="UDN22" s="22"/>
      <c r="UDO22" s="45"/>
      <c r="UDP22" s="22"/>
      <c r="UDQ22" s="45"/>
      <c r="UDR22" s="22"/>
      <c r="UDS22" s="45"/>
      <c r="UDT22" s="22"/>
      <c r="UDU22" s="45"/>
      <c r="UDV22" s="22"/>
      <c r="UDW22" s="45"/>
      <c r="UDX22" s="22"/>
      <c r="UDY22" s="45"/>
      <c r="UDZ22" s="22"/>
      <c r="UEA22" s="45"/>
      <c r="UEB22" s="22"/>
      <c r="UEC22" s="45"/>
      <c r="UED22" s="22"/>
      <c r="UEE22" s="45"/>
      <c r="UEF22" s="22"/>
      <c r="UEG22" s="45"/>
      <c r="UEH22" s="22"/>
      <c r="UEI22" s="45"/>
      <c r="UEJ22" s="22"/>
      <c r="UEK22" s="45"/>
      <c r="UEL22" s="22"/>
      <c r="UEM22" s="45"/>
      <c r="UEN22" s="22"/>
      <c r="UEO22" s="45"/>
      <c r="UEP22" s="22"/>
      <c r="UEQ22" s="45"/>
      <c r="UER22" s="22"/>
      <c r="UES22" s="45"/>
      <c r="UET22" s="22"/>
      <c r="UEU22" s="45"/>
      <c r="UEV22" s="22"/>
      <c r="UEW22" s="45"/>
      <c r="UEX22" s="22"/>
      <c r="UEY22" s="45"/>
      <c r="UEZ22" s="22"/>
      <c r="UFA22" s="45"/>
      <c r="UFB22" s="22"/>
      <c r="UFC22" s="45"/>
      <c r="UFD22" s="22"/>
      <c r="UFE22" s="45"/>
      <c r="UFF22" s="22"/>
      <c r="UFG22" s="45"/>
      <c r="UFH22" s="22"/>
      <c r="UFI22" s="45"/>
      <c r="UFJ22" s="22"/>
      <c r="UFK22" s="45"/>
      <c r="UFL22" s="22"/>
      <c r="UFM22" s="45"/>
      <c r="UFN22" s="22"/>
      <c r="UFO22" s="45"/>
      <c r="UFP22" s="22"/>
      <c r="UFQ22" s="45"/>
      <c r="UFR22" s="22"/>
      <c r="UFS22" s="45"/>
      <c r="UFT22" s="22"/>
      <c r="UFU22" s="45"/>
      <c r="UFV22" s="22"/>
      <c r="UFW22" s="45"/>
      <c r="UFX22" s="22"/>
      <c r="UFY22" s="45"/>
      <c r="UFZ22" s="22"/>
      <c r="UGA22" s="45"/>
      <c r="UGB22" s="22"/>
      <c r="UGC22" s="45"/>
      <c r="UGD22" s="22"/>
      <c r="UGE22" s="45"/>
      <c r="UGF22" s="22"/>
      <c r="UGG22" s="45"/>
      <c r="UGH22" s="22"/>
      <c r="UGI22" s="45"/>
      <c r="UGJ22" s="22"/>
      <c r="UGK22" s="45"/>
      <c r="UGL22" s="22"/>
      <c r="UGM22" s="45"/>
      <c r="UGN22" s="22"/>
      <c r="UGO22" s="45"/>
      <c r="UGP22" s="22"/>
      <c r="UGQ22" s="45"/>
      <c r="UGR22" s="22"/>
      <c r="UGS22" s="45"/>
      <c r="UGT22" s="22"/>
      <c r="UGU22" s="45"/>
      <c r="UGV22" s="22"/>
      <c r="UGW22" s="45"/>
      <c r="UGX22" s="22"/>
      <c r="UGY22" s="45"/>
      <c r="UGZ22" s="22"/>
      <c r="UHA22" s="45"/>
      <c r="UHB22" s="22"/>
      <c r="UHC22" s="45"/>
      <c r="UHD22" s="22"/>
      <c r="UHE22" s="45"/>
      <c r="UHF22" s="22"/>
      <c r="UHG22" s="45"/>
      <c r="UHH22" s="22"/>
      <c r="UHI22" s="45"/>
      <c r="UHJ22" s="22"/>
      <c r="UHK22" s="45"/>
      <c r="UHL22" s="22"/>
      <c r="UHM22" s="45"/>
      <c r="UHN22" s="22"/>
      <c r="UHO22" s="45"/>
      <c r="UHP22" s="22"/>
      <c r="UHQ22" s="45"/>
      <c r="UHR22" s="22"/>
      <c r="UHS22" s="45"/>
      <c r="UHT22" s="22"/>
      <c r="UHU22" s="45"/>
      <c r="UHV22" s="22"/>
      <c r="UHW22" s="45"/>
      <c r="UHX22" s="22"/>
      <c r="UHY22" s="45"/>
      <c r="UHZ22" s="22"/>
      <c r="UIA22" s="45"/>
      <c r="UIB22" s="22"/>
      <c r="UIC22" s="45"/>
      <c r="UID22" s="22"/>
      <c r="UIE22" s="45"/>
      <c r="UIF22" s="22"/>
      <c r="UIG22" s="45"/>
      <c r="UIH22" s="22"/>
      <c r="UII22" s="45"/>
      <c r="UIJ22" s="22"/>
      <c r="UIK22" s="45"/>
      <c r="UIL22" s="22"/>
      <c r="UIM22" s="45"/>
      <c r="UIN22" s="22"/>
      <c r="UIO22" s="45"/>
      <c r="UIP22" s="22"/>
      <c r="UIQ22" s="45"/>
      <c r="UIR22" s="22"/>
      <c r="UIS22" s="45"/>
      <c r="UIT22" s="22"/>
      <c r="UIU22" s="45"/>
      <c r="UIV22" s="22"/>
      <c r="UIW22" s="45"/>
      <c r="UIX22" s="22"/>
      <c r="UIY22" s="45"/>
      <c r="UIZ22" s="22"/>
      <c r="UJA22" s="45"/>
      <c r="UJB22" s="22"/>
      <c r="UJC22" s="45"/>
      <c r="UJD22" s="22"/>
      <c r="UJE22" s="45"/>
      <c r="UJF22" s="22"/>
      <c r="UJG22" s="45"/>
      <c r="UJH22" s="22"/>
      <c r="UJI22" s="45"/>
      <c r="UJJ22" s="22"/>
      <c r="UJK22" s="45"/>
      <c r="UJL22" s="22"/>
      <c r="UJM22" s="45"/>
      <c r="UJN22" s="22"/>
      <c r="UJO22" s="45"/>
      <c r="UJP22" s="22"/>
      <c r="UJQ22" s="45"/>
      <c r="UJR22" s="22"/>
      <c r="UJS22" s="45"/>
      <c r="UJT22" s="22"/>
      <c r="UJU22" s="45"/>
      <c r="UJV22" s="22"/>
      <c r="UJW22" s="45"/>
      <c r="UJX22" s="22"/>
      <c r="UJY22" s="45"/>
      <c r="UJZ22" s="22"/>
      <c r="UKA22" s="45"/>
      <c r="UKB22" s="22"/>
      <c r="UKC22" s="45"/>
      <c r="UKD22" s="22"/>
      <c r="UKE22" s="45"/>
      <c r="UKF22" s="22"/>
      <c r="UKG22" s="45"/>
      <c r="UKH22" s="22"/>
      <c r="UKI22" s="45"/>
      <c r="UKJ22" s="22"/>
      <c r="UKK22" s="45"/>
      <c r="UKL22" s="22"/>
      <c r="UKM22" s="45"/>
      <c r="UKN22" s="22"/>
      <c r="UKO22" s="45"/>
      <c r="UKP22" s="22"/>
      <c r="UKQ22" s="45"/>
      <c r="UKR22" s="22"/>
      <c r="UKS22" s="45"/>
      <c r="UKT22" s="22"/>
      <c r="UKU22" s="45"/>
      <c r="UKV22" s="22"/>
      <c r="UKW22" s="45"/>
      <c r="UKX22" s="22"/>
      <c r="UKY22" s="45"/>
      <c r="UKZ22" s="22"/>
      <c r="ULA22" s="45"/>
      <c r="ULB22" s="22"/>
      <c r="ULC22" s="45"/>
      <c r="ULD22" s="22"/>
      <c r="ULE22" s="45"/>
      <c r="ULF22" s="22"/>
      <c r="ULG22" s="45"/>
      <c r="ULH22" s="22"/>
      <c r="ULI22" s="45"/>
      <c r="ULJ22" s="22"/>
      <c r="ULK22" s="45"/>
      <c r="ULL22" s="22"/>
      <c r="ULM22" s="45"/>
      <c r="ULN22" s="22"/>
      <c r="ULO22" s="45"/>
      <c r="ULP22" s="22"/>
      <c r="ULQ22" s="45"/>
      <c r="ULR22" s="22"/>
      <c r="ULS22" s="45"/>
      <c r="ULT22" s="22"/>
      <c r="ULU22" s="45"/>
      <c r="ULV22" s="22"/>
      <c r="ULW22" s="45"/>
      <c r="ULX22" s="22"/>
      <c r="ULY22" s="45"/>
      <c r="ULZ22" s="22"/>
      <c r="UMA22" s="45"/>
      <c r="UMB22" s="22"/>
      <c r="UMC22" s="45"/>
      <c r="UMD22" s="22"/>
      <c r="UME22" s="45"/>
      <c r="UMF22" s="22"/>
      <c r="UMG22" s="45"/>
      <c r="UMH22" s="22"/>
      <c r="UMI22" s="45"/>
      <c r="UMJ22" s="22"/>
      <c r="UMK22" s="45"/>
      <c r="UML22" s="22"/>
      <c r="UMM22" s="45"/>
      <c r="UMN22" s="22"/>
      <c r="UMO22" s="45"/>
      <c r="UMP22" s="22"/>
      <c r="UMQ22" s="45"/>
      <c r="UMR22" s="22"/>
      <c r="UMS22" s="45"/>
      <c r="UMT22" s="22"/>
      <c r="UMU22" s="45"/>
      <c r="UMV22" s="22"/>
      <c r="UMW22" s="45"/>
      <c r="UMX22" s="22"/>
      <c r="UMY22" s="45"/>
      <c r="UMZ22" s="22"/>
      <c r="UNA22" s="45"/>
      <c r="UNB22" s="22"/>
      <c r="UNC22" s="45"/>
      <c r="UND22" s="22"/>
      <c r="UNE22" s="45"/>
      <c r="UNF22" s="22"/>
      <c r="UNG22" s="45"/>
      <c r="UNH22" s="22"/>
      <c r="UNI22" s="45"/>
      <c r="UNJ22" s="22"/>
      <c r="UNK22" s="45"/>
      <c r="UNL22" s="22"/>
      <c r="UNM22" s="45"/>
      <c r="UNN22" s="22"/>
      <c r="UNO22" s="45"/>
      <c r="UNP22" s="22"/>
      <c r="UNQ22" s="45"/>
      <c r="UNR22" s="22"/>
      <c r="UNS22" s="45"/>
      <c r="UNT22" s="22"/>
      <c r="UNU22" s="45"/>
      <c r="UNV22" s="22"/>
      <c r="UNW22" s="45"/>
      <c r="UNX22" s="22"/>
      <c r="UNY22" s="45"/>
      <c r="UNZ22" s="22"/>
      <c r="UOA22" s="45"/>
      <c r="UOB22" s="22"/>
      <c r="UOC22" s="45"/>
      <c r="UOD22" s="22"/>
      <c r="UOE22" s="45"/>
      <c r="UOF22" s="22"/>
      <c r="UOG22" s="45"/>
      <c r="UOH22" s="22"/>
      <c r="UOI22" s="45"/>
      <c r="UOJ22" s="22"/>
      <c r="UOK22" s="45"/>
      <c r="UOL22" s="22"/>
      <c r="UOM22" s="45"/>
      <c r="UON22" s="22"/>
      <c r="UOO22" s="45"/>
      <c r="UOP22" s="22"/>
      <c r="UOQ22" s="45"/>
      <c r="UOR22" s="22"/>
      <c r="UOS22" s="45"/>
      <c r="UOT22" s="22"/>
      <c r="UOU22" s="45"/>
      <c r="UOV22" s="22"/>
      <c r="UOW22" s="45"/>
      <c r="UOX22" s="22"/>
      <c r="UOY22" s="45"/>
      <c r="UOZ22" s="22"/>
      <c r="UPA22" s="45"/>
      <c r="UPB22" s="22"/>
      <c r="UPC22" s="45"/>
      <c r="UPD22" s="22"/>
      <c r="UPE22" s="45"/>
      <c r="UPF22" s="22"/>
      <c r="UPG22" s="45"/>
      <c r="UPH22" s="22"/>
      <c r="UPI22" s="45"/>
      <c r="UPJ22" s="22"/>
      <c r="UPK22" s="45"/>
      <c r="UPL22" s="22"/>
      <c r="UPM22" s="45"/>
      <c r="UPN22" s="22"/>
      <c r="UPO22" s="45"/>
      <c r="UPP22" s="22"/>
      <c r="UPQ22" s="45"/>
      <c r="UPR22" s="22"/>
      <c r="UPS22" s="45"/>
      <c r="UPT22" s="22"/>
      <c r="UPU22" s="45"/>
      <c r="UPV22" s="22"/>
      <c r="UPW22" s="45"/>
      <c r="UPX22" s="22"/>
      <c r="UPY22" s="45"/>
      <c r="UPZ22" s="22"/>
      <c r="UQA22" s="45"/>
      <c r="UQB22" s="22"/>
      <c r="UQC22" s="45"/>
      <c r="UQD22" s="22"/>
      <c r="UQE22" s="45"/>
      <c r="UQF22" s="22"/>
      <c r="UQG22" s="45"/>
      <c r="UQH22" s="22"/>
      <c r="UQI22" s="45"/>
      <c r="UQJ22" s="22"/>
      <c r="UQK22" s="45"/>
      <c r="UQL22" s="22"/>
      <c r="UQM22" s="45"/>
      <c r="UQN22" s="22"/>
      <c r="UQO22" s="45"/>
      <c r="UQP22" s="22"/>
      <c r="UQQ22" s="45"/>
      <c r="UQR22" s="22"/>
      <c r="UQS22" s="45"/>
      <c r="UQT22" s="22"/>
      <c r="UQU22" s="45"/>
      <c r="UQV22" s="22"/>
      <c r="UQW22" s="45"/>
      <c r="UQX22" s="22"/>
      <c r="UQY22" s="45"/>
      <c r="UQZ22" s="22"/>
      <c r="URA22" s="45"/>
      <c r="URB22" s="22"/>
      <c r="URC22" s="45"/>
      <c r="URD22" s="22"/>
      <c r="URE22" s="45"/>
      <c r="URF22" s="22"/>
      <c r="URG22" s="45"/>
      <c r="URH22" s="22"/>
      <c r="URI22" s="45"/>
      <c r="URJ22" s="22"/>
      <c r="URK22" s="45"/>
      <c r="URL22" s="22"/>
      <c r="URM22" s="45"/>
      <c r="URN22" s="22"/>
      <c r="URO22" s="45"/>
      <c r="URP22" s="22"/>
      <c r="URQ22" s="45"/>
      <c r="URR22" s="22"/>
      <c r="URS22" s="45"/>
      <c r="URT22" s="22"/>
      <c r="URU22" s="45"/>
      <c r="URV22" s="22"/>
      <c r="URW22" s="45"/>
      <c r="URX22" s="22"/>
      <c r="URY22" s="45"/>
      <c r="URZ22" s="22"/>
      <c r="USA22" s="45"/>
      <c r="USB22" s="22"/>
      <c r="USC22" s="45"/>
      <c r="USD22" s="22"/>
      <c r="USE22" s="45"/>
      <c r="USF22" s="22"/>
      <c r="USG22" s="45"/>
      <c r="USH22" s="22"/>
      <c r="USI22" s="45"/>
      <c r="USJ22" s="22"/>
      <c r="USK22" s="45"/>
      <c r="USL22" s="22"/>
      <c r="USM22" s="45"/>
      <c r="USN22" s="22"/>
      <c r="USO22" s="45"/>
      <c r="USP22" s="22"/>
      <c r="USQ22" s="45"/>
      <c r="USR22" s="22"/>
      <c r="USS22" s="45"/>
      <c r="UST22" s="22"/>
      <c r="USU22" s="45"/>
      <c r="USV22" s="22"/>
      <c r="USW22" s="45"/>
      <c r="USX22" s="22"/>
      <c r="USY22" s="45"/>
      <c r="USZ22" s="22"/>
      <c r="UTA22" s="45"/>
      <c r="UTB22" s="22"/>
      <c r="UTC22" s="45"/>
      <c r="UTD22" s="22"/>
      <c r="UTE22" s="45"/>
      <c r="UTF22" s="22"/>
      <c r="UTG22" s="45"/>
      <c r="UTH22" s="22"/>
      <c r="UTI22" s="45"/>
      <c r="UTJ22" s="22"/>
      <c r="UTK22" s="45"/>
      <c r="UTL22" s="22"/>
      <c r="UTM22" s="45"/>
      <c r="UTN22" s="22"/>
      <c r="UTO22" s="45"/>
      <c r="UTP22" s="22"/>
      <c r="UTQ22" s="45"/>
      <c r="UTR22" s="22"/>
      <c r="UTS22" s="45"/>
      <c r="UTT22" s="22"/>
      <c r="UTU22" s="45"/>
      <c r="UTV22" s="22"/>
      <c r="UTW22" s="45"/>
      <c r="UTX22" s="22"/>
      <c r="UTY22" s="45"/>
      <c r="UTZ22" s="22"/>
      <c r="UUA22" s="45"/>
      <c r="UUB22" s="22"/>
      <c r="UUC22" s="45"/>
      <c r="UUD22" s="22"/>
      <c r="UUE22" s="45"/>
      <c r="UUF22" s="22"/>
      <c r="UUG22" s="45"/>
      <c r="UUH22" s="22"/>
      <c r="UUI22" s="45"/>
      <c r="UUJ22" s="22"/>
      <c r="UUK22" s="45"/>
      <c r="UUL22" s="22"/>
      <c r="UUM22" s="45"/>
      <c r="UUN22" s="22"/>
      <c r="UUO22" s="45"/>
      <c r="UUP22" s="22"/>
      <c r="UUQ22" s="45"/>
      <c r="UUR22" s="22"/>
      <c r="UUS22" s="45"/>
      <c r="UUT22" s="22"/>
      <c r="UUU22" s="45"/>
      <c r="UUV22" s="22"/>
      <c r="UUW22" s="45"/>
      <c r="UUX22" s="22"/>
      <c r="UUY22" s="45"/>
      <c r="UUZ22" s="22"/>
      <c r="UVA22" s="45"/>
      <c r="UVB22" s="22"/>
      <c r="UVC22" s="45"/>
      <c r="UVD22" s="22"/>
      <c r="UVE22" s="45"/>
      <c r="UVF22" s="22"/>
      <c r="UVG22" s="45"/>
      <c r="UVH22" s="22"/>
      <c r="UVI22" s="45"/>
      <c r="UVJ22" s="22"/>
      <c r="UVK22" s="45"/>
      <c r="UVL22" s="22"/>
      <c r="UVM22" s="45"/>
      <c r="UVN22" s="22"/>
      <c r="UVO22" s="45"/>
      <c r="UVP22" s="22"/>
      <c r="UVQ22" s="45"/>
      <c r="UVR22" s="22"/>
      <c r="UVS22" s="45"/>
      <c r="UVT22" s="22"/>
      <c r="UVU22" s="45"/>
      <c r="UVV22" s="22"/>
      <c r="UVW22" s="45"/>
      <c r="UVX22" s="22"/>
      <c r="UVY22" s="45"/>
      <c r="UVZ22" s="22"/>
      <c r="UWA22" s="45"/>
      <c r="UWB22" s="22"/>
      <c r="UWC22" s="45"/>
      <c r="UWD22" s="22"/>
      <c r="UWE22" s="45"/>
      <c r="UWF22" s="22"/>
      <c r="UWG22" s="45"/>
      <c r="UWH22" s="22"/>
      <c r="UWI22" s="45"/>
      <c r="UWJ22" s="22"/>
      <c r="UWK22" s="45"/>
      <c r="UWL22" s="22"/>
      <c r="UWM22" s="45"/>
      <c r="UWN22" s="22"/>
      <c r="UWO22" s="45"/>
      <c r="UWP22" s="22"/>
      <c r="UWQ22" s="45"/>
      <c r="UWR22" s="22"/>
      <c r="UWS22" s="45"/>
      <c r="UWT22" s="22"/>
      <c r="UWU22" s="45"/>
      <c r="UWV22" s="22"/>
      <c r="UWW22" s="45"/>
      <c r="UWX22" s="22"/>
      <c r="UWY22" s="45"/>
      <c r="UWZ22" s="22"/>
      <c r="UXA22" s="45"/>
      <c r="UXB22" s="22"/>
      <c r="UXC22" s="45"/>
      <c r="UXD22" s="22"/>
      <c r="UXE22" s="45"/>
      <c r="UXF22" s="22"/>
      <c r="UXG22" s="45"/>
      <c r="UXH22" s="22"/>
      <c r="UXI22" s="45"/>
      <c r="UXJ22" s="22"/>
      <c r="UXK22" s="45"/>
      <c r="UXL22" s="22"/>
      <c r="UXM22" s="45"/>
      <c r="UXN22" s="22"/>
      <c r="UXO22" s="45"/>
      <c r="UXP22" s="22"/>
      <c r="UXQ22" s="45"/>
      <c r="UXR22" s="22"/>
      <c r="UXS22" s="45"/>
      <c r="UXT22" s="22"/>
      <c r="UXU22" s="45"/>
      <c r="UXV22" s="22"/>
      <c r="UXW22" s="45"/>
      <c r="UXX22" s="22"/>
      <c r="UXY22" s="45"/>
      <c r="UXZ22" s="22"/>
      <c r="UYA22" s="45"/>
      <c r="UYB22" s="22"/>
      <c r="UYC22" s="45"/>
      <c r="UYD22" s="22"/>
      <c r="UYE22" s="45"/>
      <c r="UYF22" s="22"/>
      <c r="UYG22" s="45"/>
      <c r="UYH22" s="22"/>
      <c r="UYI22" s="45"/>
      <c r="UYJ22" s="22"/>
      <c r="UYK22" s="45"/>
      <c r="UYL22" s="22"/>
      <c r="UYM22" s="45"/>
      <c r="UYN22" s="22"/>
      <c r="UYO22" s="45"/>
      <c r="UYP22" s="22"/>
      <c r="UYQ22" s="45"/>
      <c r="UYR22" s="22"/>
      <c r="UYS22" s="45"/>
      <c r="UYT22" s="22"/>
      <c r="UYU22" s="45"/>
      <c r="UYV22" s="22"/>
      <c r="UYW22" s="45"/>
      <c r="UYX22" s="22"/>
      <c r="UYY22" s="45"/>
      <c r="UYZ22" s="22"/>
      <c r="UZA22" s="45"/>
      <c r="UZB22" s="22"/>
      <c r="UZC22" s="45"/>
      <c r="UZD22" s="22"/>
      <c r="UZE22" s="45"/>
      <c r="UZF22" s="22"/>
      <c r="UZG22" s="45"/>
      <c r="UZH22" s="22"/>
      <c r="UZI22" s="45"/>
      <c r="UZJ22" s="22"/>
      <c r="UZK22" s="45"/>
      <c r="UZL22" s="22"/>
      <c r="UZM22" s="45"/>
      <c r="UZN22" s="22"/>
      <c r="UZO22" s="45"/>
      <c r="UZP22" s="22"/>
      <c r="UZQ22" s="45"/>
      <c r="UZR22" s="22"/>
      <c r="UZS22" s="45"/>
      <c r="UZT22" s="22"/>
      <c r="UZU22" s="45"/>
      <c r="UZV22" s="22"/>
      <c r="UZW22" s="45"/>
      <c r="UZX22" s="22"/>
      <c r="UZY22" s="45"/>
      <c r="UZZ22" s="22"/>
      <c r="VAA22" s="45"/>
      <c r="VAB22" s="22"/>
      <c r="VAC22" s="45"/>
      <c r="VAD22" s="22"/>
      <c r="VAE22" s="45"/>
      <c r="VAF22" s="22"/>
      <c r="VAG22" s="45"/>
      <c r="VAH22" s="22"/>
      <c r="VAI22" s="45"/>
      <c r="VAJ22" s="22"/>
      <c r="VAK22" s="45"/>
      <c r="VAL22" s="22"/>
      <c r="VAM22" s="45"/>
      <c r="VAN22" s="22"/>
      <c r="VAO22" s="45"/>
      <c r="VAP22" s="22"/>
      <c r="VAQ22" s="45"/>
      <c r="VAR22" s="22"/>
      <c r="VAS22" s="45"/>
      <c r="VAT22" s="22"/>
      <c r="VAU22" s="45"/>
      <c r="VAV22" s="22"/>
      <c r="VAW22" s="45"/>
      <c r="VAX22" s="22"/>
      <c r="VAY22" s="45"/>
      <c r="VAZ22" s="22"/>
      <c r="VBA22" s="45"/>
      <c r="VBB22" s="22"/>
      <c r="VBC22" s="45"/>
      <c r="VBD22" s="22"/>
      <c r="VBE22" s="45"/>
      <c r="VBF22" s="22"/>
      <c r="VBG22" s="45"/>
      <c r="VBH22" s="22"/>
      <c r="VBI22" s="45"/>
      <c r="VBJ22" s="22"/>
      <c r="VBK22" s="45"/>
      <c r="VBL22" s="22"/>
      <c r="VBM22" s="45"/>
      <c r="VBN22" s="22"/>
      <c r="VBO22" s="45"/>
      <c r="VBP22" s="22"/>
      <c r="VBQ22" s="45"/>
      <c r="VBR22" s="22"/>
      <c r="VBS22" s="45"/>
      <c r="VBT22" s="22"/>
      <c r="VBU22" s="45"/>
      <c r="VBV22" s="22"/>
      <c r="VBW22" s="45"/>
      <c r="VBX22" s="22"/>
      <c r="VBY22" s="45"/>
      <c r="VBZ22" s="22"/>
      <c r="VCA22" s="45"/>
      <c r="VCB22" s="22"/>
      <c r="VCC22" s="45"/>
      <c r="VCD22" s="22"/>
      <c r="VCE22" s="45"/>
      <c r="VCF22" s="22"/>
      <c r="VCG22" s="45"/>
      <c r="VCH22" s="22"/>
      <c r="VCI22" s="45"/>
      <c r="VCJ22" s="22"/>
      <c r="VCK22" s="45"/>
      <c r="VCL22" s="22"/>
      <c r="VCM22" s="45"/>
      <c r="VCN22" s="22"/>
      <c r="VCO22" s="45"/>
      <c r="VCP22" s="22"/>
      <c r="VCQ22" s="45"/>
      <c r="VCR22" s="22"/>
      <c r="VCS22" s="45"/>
      <c r="VCT22" s="22"/>
      <c r="VCU22" s="45"/>
      <c r="VCV22" s="22"/>
      <c r="VCW22" s="45"/>
      <c r="VCX22" s="22"/>
      <c r="VCY22" s="45"/>
      <c r="VCZ22" s="22"/>
      <c r="VDA22" s="45"/>
      <c r="VDB22" s="22"/>
      <c r="VDC22" s="45"/>
      <c r="VDD22" s="22"/>
      <c r="VDE22" s="45"/>
      <c r="VDF22" s="22"/>
      <c r="VDG22" s="45"/>
      <c r="VDH22" s="22"/>
      <c r="VDI22" s="45"/>
      <c r="VDJ22" s="22"/>
      <c r="VDK22" s="45"/>
      <c r="VDL22" s="22"/>
      <c r="VDM22" s="45"/>
      <c r="VDN22" s="22"/>
      <c r="VDO22" s="45"/>
      <c r="VDP22" s="22"/>
      <c r="VDQ22" s="45"/>
      <c r="VDR22" s="22"/>
      <c r="VDS22" s="45"/>
      <c r="VDT22" s="22"/>
      <c r="VDU22" s="45"/>
      <c r="VDV22" s="22"/>
      <c r="VDW22" s="45"/>
      <c r="VDX22" s="22"/>
      <c r="VDY22" s="45"/>
      <c r="VDZ22" s="22"/>
      <c r="VEA22" s="45"/>
      <c r="VEB22" s="22"/>
      <c r="VEC22" s="45"/>
      <c r="VED22" s="22"/>
      <c r="VEE22" s="45"/>
      <c r="VEF22" s="22"/>
      <c r="VEG22" s="45"/>
      <c r="VEH22" s="22"/>
      <c r="VEI22" s="45"/>
      <c r="VEJ22" s="22"/>
      <c r="VEK22" s="45"/>
      <c r="VEL22" s="22"/>
      <c r="VEM22" s="45"/>
      <c r="VEN22" s="22"/>
      <c r="VEO22" s="45"/>
      <c r="VEP22" s="22"/>
      <c r="VEQ22" s="45"/>
      <c r="VER22" s="22"/>
      <c r="VES22" s="45"/>
      <c r="VET22" s="22"/>
      <c r="VEU22" s="45"/>
      <c r="VEV22" s="22"/>
      <c r="VEW22" s="45"/>
      <c r="VEX22" s="22"/>
      <c r="VEY22" s="45"/>
      <c r="VEZ22" s="22"/>
      <c r="VFA22" s="45"/>
      <c r="VFB22" s="22"/>
      <c r="VFC22" s="45"/>
      <c r="VFD22" s="22"/>
      <c r="VFE22" s="45"/>
      <c r="VFF22" s="22"/>
      <c r="VFG22" s="45"/>
      <c r="VFH22" s="22"/>
      <c r="VFI22" s="45"/>
      <c r="VFJ22" s="22"/>
      <c r="VFK22" s="45"/>
      <c r="VFL22" s="22"/>
      <c r="VFM22" s="45"/>
      <c r="VFN22" s="22"/>
      <c r="VFO22" s="45"/>
      <c r="VFP22" s="22"/>
      <c r="VFQ22" s="45"/>
      <c r="VFR22" s="22"/>
      <c r="VFS22" s="45"/>
      <c r="VFT22" s="22"/>
      <c r="VFU22" s="45"/>
      <c r="VFV22" s="22"/>
      <c r="VFW22" s="45"/>
      <c r="VFX22" s="22"/>
      <c r="VFY22" s="45"/>
      <c r="VFZ22" s="22"/>
      <c r="VGA22" s="45"/>
      <c r="VGB22" s="22"/>
      <c r="VGC22" s="45"/>
      <c r="VGD22" s="22"/>
      <c r="VGE22" s="45"/>
      <c r="VGF22" s="22"/>
      <c r="VGG22" s="45"/>
      <c r="VGH22" s="22"/>
      <c r="VGI22" s="45"/>
      <c r="VGJ22" s="22"/>
      <c r="VGK22" s="45"/>
      <c r="VGL22" s="22"/>
      <c r="VGM22" s="45"/>
      <c r="VGN22" s="22"/>
      <c r="VGO22" s="45"/>
      <c r="VGP22" s="22"/>
      <c r="VGQ22" s="45"/>
      <c r="VGR22" s="22"/>
      <c r="VGS22" s="45"/>
      <c r="VGT22" s="22"/>
      <c r="VGU22" s="45"/>
      <c r="VGV22" s="22"/>
      <c r="VGW22" s="45"/>
      <c r="VGX22" s="22"/>
      <c r="VGY22" s="45"/>
      <c r="VGZ22" s="22"/>
      <c r="VHA22" s="45"/>
      <c r="VHB22" s="22"/>
      <c r="VHC22" s="45"/>
      <c r="VHD22" s="22"/>
      <c r="VHE22" s="45"/>
      <c r="VHF22" s="22"/>
      <c r="VHG22" s="45"/>
      <c r="VHH22" s="22"/>
      <c r="VHI22" s="45"/>
      <c r="VHJ22" s="22"/>
      <c r="VHK22" s="45"/>
      <c r="VHL22" s="22"/>
      <c r="VHM22" s="45"/>
      <c r="VHN22" s="22"/>
      <c r="VHO22" s="45"/>
      <c r="VHP22" s="22"/>
      <c r="VHQ22" s="45"/>
      <c r="VHR22" s="22"/>
      <c r="VHS22" s="45"/>
      <c r="VHT22" s="22"/>
      <c r="VHU22" s="45"/>
      <c r="VHV22" s="22"/>
      <c r="VHW22" s="45"/>
      <c r="VHX22" s="22"/>
      <c r="VHY22" s="45"/>
      <c r="VHZ22" s="22"/>
      <c r="VIA22" s="45"/>
      <c r="VIB22" s="22"/>
      <c r="VIC22" s="45"/>
      <c r="VID22" s="22"/>
      <c r="VIE22" s="45"/>
      <c r="VIF22" s="22"/>
      <c r="VIG22" s="45"/>
      <c r="VIH22" s="22"/>
      <c r="VII22" s="45"/>
      <c r="VIJ22" s="22"/>
      <c r="VIK22" s="45"/>
      <c r="VIL22" s="22"/>
      <c r="VIM22" s="45"/>
      <c r="VIN22" s="22"/>
      <c r="VIO22" s="45"/>
      <c r="VIP22" s="22"/>
      <c r="VIQ22" s="45"/>
      <c r="VIR22" s="22"/>
      <c r="VIS22" s="45"/>
      <c r="VIT22" s="22"/>
      <c r="VIU22" s="45"/>
      <c r="VIV22" s="22"/>
      <c r="VIW22" s="45"/>
      <c r="VIX22" s="22"/>
      <c r="VIY22" s="45"/>
      <c r="VIZ22" s="22"/>
      <c r="VJA22" s="45"/>
      <c r="VJB22" s="22"/>
      <c r="VJC22" s="45"/>
      <c r="VJD22" s="22"/>
      <c r="VJE22" s="45"/>
      <c r="VJF22" s="22"/>
      <c r="VJG22" s="45"/>
      <c r="VJH22" s="22"/>
      <c r="VJI22" s="45"/>
      <c r="VJJ22" s="22"/>
      <c r="VJK22" s="45"/>
      <c r="VJL22" s="22"/>
      <c r="VJM22" s="45"/>
      <c r="VJN22" s="22"/>
      <c r="VJO22" s="45"/>
      <c r="VJP22" s="22"/>
      <c r="VJQ22" s="45"/>
      <c r="VJR22" s="22"/>
      <c r="VJS22" s="45"/>
      <c r="VJT22" s="22"/>
      <c r="VJU22" s="45"/>
      <c r="VJV22" s="22"/>
      <c r="VJW22" s="45"/>
      <c r="VJX22" s="22"/>
      <c r="VJY22" s="45"/>
      <c r="VJZ22" s="22"/>
      <c r="VKA22" s="45"/>
      <c r="VKB22" s="22"/>
      <c r="VKC22" s="45"/>
      <c r="VKD22" s="22"/>
      <c r="VKE22" s="45"/>
      <c r="VKF22" s="22"/>
      <c r="VKG22" s="45"/>
      <c r="VKH22" s="22"/>
      <c r="VKI22" s="45"/>
      <c r="VKJ22" s="22"/>
      <c r="VKK22" s="45"/>
      <c r="VKL22" s="22"/>
      <c r="VKM22" s="45"/>
      <c r="VKN22" s="22"/>
      <c r="VKO22" s="45"/>
      <c r="VKP22" s="22"/>
      <c r="VKQ22" s="45"/>
      <c r="VKR22" s="22"/>
      <c r="VKS22" s="45"/>
      <c r="VKT22" s="22"/>
      <c r="VKU22" s="45"/>
      <c r="VKV22" s="22"/>
      <c r="VKW22" s="45"/>
      <c r="VKX22" s="22"/>
      <c r="VKY22" s="45"/>
      <c r="VKZ22" s="22"/>
      <c r="VLA22" s="45"/>
      <c r="VLB22" s="22"/>
      <c r="VLC22" s="45"/>
      <c r="VLD22" s="22"/>
      <c r="VLE22" s="45"/>
      <c r="VLF22" s="22"/>
      <c r="VLG22" s="45"/>
      <c r="VLH22" s="22"/>
      <c r="VLI22" s="45"/>
      <c r="VLJ22" s="22"/>
      <c r="VLK22" s="45"/>
      <c r="VLL22" s="22"/>
      <c r="VLM22" s="45"/>
      <c r="VLN22" s="22"/>
      <c r="VLO22" s="45"/>
      <c r="VLP22" s="22"/>
      <c r="VLQ22" s="45"/>
      <c r="VLR22" s="22"/>
      <c r="VLS22" s="45"/>
      <c r="VLT22" s="22"/>
      <c r="VLU22" s="45"/>
      <c r="VLV22" s="22"/>
      <c r="VLW22" s="45"/>
      <c r="VLX22" s="22"/>
      <c r="VLY22" s="45"/>
      <c r="VLZ22" s="22"/>
      <c r="VMA22" s="45"/>
      <c r="VMB22" s="22"/>
      <c r="VMC22" s="45"/>
      <c r="VMD22" s="22"/>
      <c r="VME22" s="45"/>
      <c r="VMF22" s="22"/>
      <c r="VMG22" s="45"/>
      <c r="VMH22" s="22"/>
      <c r="VMI22" s="45"/>
      <c r="VMJ22" s="22"/>
      <c r="VMK22" s="45"/>
      <c r="VML22" s="22"/>
      <c r="VMM22" s="45"/>
      <c r="VMN22" s="22"/>
      <c r="VMO22" s="45"/>
      <c r="VMP22" s="22"/>
      <c r="VMQ22" s="45"/>
      <c r="VMR22" s="22"/>
      <c r="VMS22" s="45"/>
      <c r="VMT22" s="22"/>
      <c r="VMU22" s="45"/>
      <c r="VMV22" s="22"/>
      <c r="VMW22" s="45"/>
      <c r="VMX22" s="22"/>
      <c r="VMY22" s="45"/>
      <c r="VMZ22" s="22"/>
      <c r="VNA22" s="45"/>
      <c r="VNB22" s="22"/>
      <c r="VNC22" s="45"/>
      <c r="VND22" s="22"/>
      <c r="VNE22" s="45"/>
      <c r="VNF22" s="22"/>
      <c r="VNG22" s="45"/>
      <c r="VNH22" s="22"/>
      <c r="VNI22" s="45"/>
      <c r="VNJ22" s="22"/>
      <c r="VNK22" s="45"/>
      <c r="VNL22" s="22"/>
      <c r="VNM22" s="45"/>
      <c r="VNN22" s="22"/>
      <c r="VNO22" s="45"/>
      <c r="VNP22" s="22"/>
      <c r="VNQ22" s="45"/>
      <c r="VNR22" s="22"/>
      <c r="VNS22" s="45"/>
      <c r="VNT22" s="22"/>
      <c r="VNU22" s="45"/>
      <c r="VNV22" s="22"/>
      <c r="VNW22" s="45"/>
      <c r="VNX22" s="22"/>
      <c r="VNY22" s="45"/>
      <c r="VNZ22" s="22"/>
      <c r="VOA22" s="45"/>
      <c r="VOB22" s="22"/>
      <c r="VOC22" s="45"/>
      <c r="VOD22" s="22"/>
      <c r="VOE22" s="45"/>
      <c r="VOF22" s="22"/>
      <c r="VOG22" s="45"/>
      <c r="VOH22" s="22"/>
      <c r="VOI22" s="45"/>
      <c r="VOJ22" s="22"/>
      <c r="VOK22" s="45"/>
      <c r="VOL22" s="22"/>
      <c r="VOM22" s="45"/>
      <c r="VON22" s="22"/>
      <c r="VOO22" s="45"/>
      <c r="VOP22" s="22"/>
      <c r="VOQ22" s="45"/>
      <c r="VOR22" s="22"/>
      <c r="VOS22" s="45"/>
      <c r="VOT22" s="22"/>
      <c r="VOU22" s="45"/>
      <c r="VOV22" s="22"/>
      <c r="VOW22" s="45"/>
      <c r="VOX22" s="22"/>
      <c r="VOY22" s="45"/>
      <c r="VOZ22" s="22"/>
      <c r="VPA22" s="45"/>
      <c r="VPB22" s="22"/>
      <c r="VPC22" s="45"/>
      <c r="VPD22" s="22"/>
      <c r="VPE22" s="45"/>
      <c r="VPF22" s="22"/>
      <c r="VPG22" s="45"/>
      <c r="VPH22" s="22"/>
      <c r="VPI22" s="45"/>
      <c r="VPJ22" s="22"/>
      <c r="VPK22" s="45"/>
      <c r="VPL22" s="22"/>
      <c r="VPM22" s="45"/>
      <c r="VPN22" s="22"/>
      <c r="VPO22" s="45"/>
      <c r="VPP22" s="22"/>
      <c r="VPQ22" s="45"/>
      <c r="VPR22" s="22"/>
      <c r="VPS22" s="45"/>
      <c r="VPT22" s="22"/>
      <c r="VPU22" s="45"/>
      <c r="VPV22" s="22"/>
      <c r="VPW22" s="45"/>
      <c r="VPX22" s="22"/>
      <c r="VPY22" s="45"/>
      <c r="VPZ22" s="22"/>
      <c r="VQA22" s="45"/>
      <c r="VQB22" s="22"/>
      <c r="VQC22" s="45"/>
      <c r="VQD22" s="22"/>
      <c r="VQE22" s="45"/>
      <c r="VQF22" s="22"/>
      <c r="VQG22" s="45"/>
      <c r="VQH22" s="22"/>
      <c r="VQI22" s="45"/>
      <c r="VQJ22" s="22"/>
      <c r="VQK22" s="45"/>
      <c r="VQL22" s="22"/>
      <c r="VQM22" s="45"/>
      <c r="VQN22" s="22"/>
      <c r="VQO22" s="45"/>
      <c r="VQP22" s="22"/>
      <c r="VQQ22" s="45"/>
      <c r="VQR22" s="22"/>
      <c r="VQS22" s="45"/>
      <c r="VQT22" s="22"/>
      <c r="VQU22" s="45"/>
      <c r="VQV22" s="22"/>
      <c r="VQW22" s="45"/>
      <c r="VQX22" s="22"/>
      <c r="VQY22" s="45"/>
      <c r="VQZ22" s="22"/>
      <c r="VRA22" s="45"/>
      <c r="VRB22" s="22"/>
      <c r="VRC22" s="45"/>
      <c r="VRD22" s="22"/>
      <c r="VRE22" s="45"/>
      <c r="VRF22" s="22"/>
      <c r="VRG22" s="45"/>
      <c r="VRH22" s="22"/>
      <c r="VRI22" s="45"/>
      <c r="VRJ22" s="22"/>
      <c r="VRK22" s="45"/>
      <c r="VRL22" s="22"/>
      <c r="VRM22" s="45"/>
      <c r="VRN22" s="22"/>
      <c r="VRO22" s="45"/>
      <c r="VRP22" s="22"/>
      <c r="VRQ22" s="45"/>
      <c r="VRR22" s="22"/>
      <c r="VRS22" s="45"/>
      <c r="VRT22" s="22"/>
      <c r="VRU22" s="45"/>
      <c r="VRV22" s="22"/>
      <c r="VRW22" s="45"/>
      <c r="VRX22" s="22"/>
      <c r="VRY22" s="45"/>
      <c r="VRZ22" s="22"/>
      <c r="VSA22" s="45"/>
      <c r="VSB22" s="22"/>
      <c r="VSC22" s="45"/>
      <c r="VSD22" s="22"/>
      <c r="VSE22" s="45"/>
      <c r="VSF22" s="22"/>
      <c r="VSG22" s="45"/>
      <c r="VSH22" s="22"/>
      <c r="VSI22" s="45"/>
      <c r="VSJ22" s="22"/>
      <c r="VSK22" s="45"/>
      <c r="VSL22" s="22"/>
      <c r="VSM22" s="45"/>
      <c r="VSN22" s="22"/>
      <c r="VSO22" s="45"/>
      <c r="VSP22" s="22"/>
      <c r="VSQ22" s="45"/>
      <c r="VSR22" s="22"/>
      <c r="VSS22" s="45"/>
      <c r="VST22" s="22"/>
      <c r="VSU22" s="45"/>
      <c r="VSV22" s="22"/>
      <c r="VSW22" s="45"/>
      <c r="VSX22" s="22"/>
      <c r="VSY22" s="45"/>
      <c r="VSZ22" s="22"/>
      <c r="VTA22" s="45"/>
      <c r="VTB22" s="22"/>
      <c r="VTC22" s="45"/>
      <c r="VTD22" s="22"/>
      <c r="VTE22" s="45"/>
      <c r="VTF22" s="22"/>
      <c r="VTG22" s="45"/>
      <c r="VTH22" s="22"/>
      <c r="VTI22" s="45"/>
      <c r="VTJ22" s="22"/>
      <c r="VTK22" s="45"/>
      <c r="VTL22" s="22"/>
      <c r="VTM22" s="45"/>
      <c r="VTN22" s="22"/>
      <c r="VTO22" s="45"/>
      <c r="VTP22" s="22"/>
      <c r="VTQ22" s="45"/>
      <c r="VTR22" s="22"/>
      <c r="VTS22" s="45"/>
      <c r="VTT22" s="22"/>
      <c r="VTU22" s="45"/>
      <c r="VTV22" s="22"/>
      <c r="VTW22" s="45"/>
      <c r="VTX22" s="22"/>
      <c r="VTY22" s="45"/>
      <c r="VTZ22" s="22"/>
      <c r="VUA22" s="45"/>
      <c r="VUB22" s="22"/>
      <c r="VUC22" s="45"/>
      <c r="VUD22" s="22"/>
      <c r="VUE22" s="45"/>
      <c r="VUF22" s="22"/>
      <c r="VUG22" s="45"/>
      <c r="VUH22" s="22"/>
      <c r="VUI22" s="45"/>
      <c r="VUJ22" s="22"/>
      <c r="VUK22" s="45"/>
      <c r="VUL22" s="22"/>
      <c r="VUM22" s="45"/>
      <c r="VUN22" s="22"/>
      <c r="VUO22" s="45"/>
      <c r="VUP22" s="22"/>
      <c r="VUQ22" s="45"/>
      <c r="VUR22" s="22"/>
      <c r="VUS22" s="45"/>
      <c r="VUT22" s="22"/>
      <c r="VUU22" s="45"/>
      <c r="VUV22" s="22"/>
      <c r="VUW22" s="45"/>
      <c r="VUX22" s="22"/>
      <c r="VUY22" s="45"/>
      <c r="VUZ22" s="22"/>
      <c r="VVA22" s="45"/>
      <c r="VVB22" s="22"/>
      <c r="VVC22" s="45"/>
      <c r="VVD22" s="22"/>
      <c r="VVE22" s="45"/>
      <c r="VVF22" s="22"/>
      <c r="VVG22" s="45"/>
      <c r="VVH22" s="22"/>
      <c r="VVI22" s="45"/>
      <c r="VVJ22" s="22"/>
      <c r="VVK22" s="45"/>
      <c r="VVL22" s="22"/>
      <c r="VVM22" s="45"/>
      <c r="VVN22" s="22"/>
      <c r="VVO22" s="45"/>
      <c r="VVP22" s="22"/>
      <c r="VVQ22" s="45"/>
      <c r="VVR22" s="22"/>
      <c r="VVS22" s="45"/>
      <c r="VVT22" s="22"/>
      <c r="VVU22" s="45"/>
      <c r="VVV22" s="22"/>
      <c r="VVW22" s="45"/>
      <c r="VVX22" s="22"/>
      <c r="VVY22" s="45"/>
      <c r="VVZ22" s="22"/>
      <c r="VWA22" s="45"/>
      <c r="VWB22" s="22"/>
      <c r="VWC22" s="45"/>
      <c r="VWD22" s="22"/>
      <c r="VWE22" s="45"/>
      <c r="VWF22" s="22"/>
      <c r="VWG22" s="45"/>
      <c r="VWH22" s="22"/>
      <c r="VWI22" s="45"/>
      <c r="VWJ22" s="22"/>
      <c r="VWK22" s="45"/>
      <c r="VWL22" s="22"/>
      <c r="VWM22" s="45"/>
      <c r="VWN22" s="22"/>
      <c r="VWO22" s="45"/>
      <c r="VWP22" s="22"/>
      <c r="VWQ22" s="45"/>
      <c r="VWR22" s="22"/>
      <c r="VWS22" s="45"/>
      <c r="VWT22" s="22"/>
      <c r="VWU22" s="45"/>
      <c r="VWV22" s="22"/>
      <c r="VWW22" s="45"/>
      <c r="VWX22" s="22"/>
      <c r="VWY22" s="45"/>
      <c r="VWZ22" s="22"/>
      <c r="VXA22" s="45"/>
      <c r="VXB22" s="22"/>
      <c r="VXC22" s="45"/>
      <c r="VXD22" s="22"/>
      <c r="VXE22" s="45"/>
      <c r="VXF22" s="22"/>
      <c r="VXG22" s="45"/>
      <c r="VXH22" s="22"/>
      <c r="VXI22" s="45"/>
      <c r="VXJ22" s="22"/>
      <c r="VXK22" s="45"/>
      <c r="VXL22" s="22"/>
      <c r="VXM22" s="45"/>
      <c r="VXN22" s="22"/>
      <c r="VXO22" s="45"/>
      <c r="VXP22" s="22"/>
      <c r="VXQ22" s="45"/>
      <c r="VXR22" s="22"/>
      <c r="VXS22" s="45"/>
      <c r="VXT22" s="22"/>
      <c r="VXU22" s="45"/>
      <c r="VXV22" s="22"/>
      <c r="VXW22" s="45"/>
      <c r="VXX22" s="22"/>
      <c r="VXY22" s="45"/>
      <c r="VXZ22" s="22"/>
      <c r="VYA22" s="45"/>
      <c r="VYB22" s="22"/>
      <c r="VYC22" s="45"/>
      <c r="VYD22" s="22"/>
      <c r="VYE22" s="45"/>
      <c r="VYF22" s="22"/>
      <c r="VYG22" s="45"/>
      <c r="VYH22" s="22"/>
      <c r="VYI22" s="45"/>
      <c r="VYJ22" s="22"/>
      <c r="VYK22" s="45"/>
      <c r="VYL22" s="22"/>
      <c r="VYM22" s="45"/>
      <c r="VYN22" s="22"/>
      <c r="VYO22" s="45"/>
      <c r="VYP22" s="22"/>
      <c r="VYQ22" s="45"/>
      <c r="VYR22" s="22"/>
      <c r="VYS22" s="45"/>
      <c r="VYT22" s="22"/>
      <c r="VYU22" s="45"/>
      <c r="VYV22" s="22"/>
      <c r="VYW22" s="45"/>
      <c r="VYX22" s="22"/>
      <c r="VYY22" s="45"/>
      <c r="VYZ22" s="22"/>
      <c r="VZA22" s="45"/>
      <c r="VZB22" s="22"/>
      <c r="VZC22" s="45"/>
      <c r="VZD22" s="22"/>
      <c r="VZE22" s="45"/>
      <c r="VZF22" s="22"/>
      <c r="VZG22" s="45"/>
      <c r="VZH22" s="22"/>
      <c r="VZI22" s="45"/>
      <c r="VZJ22" s="22"/>
      <c r="VZK22" s="45"/>
      <c r="VZL22" s="22"/>
      <c r="VZM22" s="45"/>
      <c r="VZN22" s="22"/>
      <c r="VZO22" s="45"/>
      <c r="VZP22" s="22"/>
      <c r="VZQ22" s="45"/>
      <c r="VZR22" s="22"/>
      <c r="VZS22" s="45"/>
      <c r="VZT22" s="22"/>
      <c r="VZU22" s="45"/>
      <c r="VZV22" s="22"/>
      <c r="VZW22" s="45"/>
      <c r="VZX22" s="22"/>
      <c r="VZY22" s="45"/>
      <c r="VZZ22" s="22"/>
      <c r="WAA22" s="45"/>
      <c r="WAB22" s="22"/>
      <c r="WAC22" s="45"/>
      <c r="WAD22" s="22"/>
      <c r="WAE22" s="45"/>
      <c r="WAF22" s="22"/>
      <c r="WAG22" s="45"/>
      <c r="WAH22" s="22"/>
      <c r="WAI22" s="45"/>
      <c r="WAJ22" s="22"/>
      <c r="WAK22" s="45"/>
      <c r="WAL22" s="22"/>
      <c r="WAM22" s="45"/>
      <c r="WAN22" s="22"/>
      <c r="WAO22" s="45"/>
      <c r="WAP22" s="22"/>
      <c r="WAQ22" s="45"/>
      <c r="WAR22" s="22"/>
      <c r="WAS22" s="45"/>
      <c r="WAT22" s="22"/>
      <c r="WAU22" s="45"/>
      <c r="WAV22" s="22"/>
      <c r="WAW22" s="45"/>
      <c r="WAX22" s="22"/>
      <c r="WAY22" s="45"/>
      <c r="WAZ22" s="22"/>
      <c r="WBA22" s="45"/>
      <c r="WBB22" s="22"/>
      <c r="WBC22" s="45"/>
      <c r="WBD22" s="22"/>
      <c r="WBE22" s="45"/>
      <c r="WBF22" s="22"/>
      <c r="WBG22" s="45"/>
      <c r="WBH22" s="22"/>
      <c r="WBI22" s="45"/>
      <c r="WBJ22" s="22"/>
      <c r="WBK22" s="45"/>
      <c r="WBL22" s="22"/>
      <c r="WBM22" s="45"/>
      <c r="WBN22" s="22"/>
      <c r="WBO22" s="45"/>
      <c r="WBP22" s="22"/>
      <c r="WBQ22" s="45"/>
      <c r="WBR22" s="22"/>
      <c r="WBS22" s="45"/>
      <c r="WBT22" s="22"/>
      <c r="WBU22" s="45"/>
      <c r="WBV22" s="22"/>
      <c r="WBW22" s="45"/>
      <c r="WBX22" s="22"/>
      <c r="WBY22" s="45"/>
      <c r="WBZ22" s="22"/>
      <c r="WCA22" s="45"/>
      <c r="WCB22" s="22"/>
      <c r="WCC22" s="45"/>
      <c r="WCD22" s="22"/>
      <c r="WCE22" s="45"/>
      <c r="WCF22" s="22"/>
      <c r="WCG22" s="45"/>
      <c r="WCH22" s="22"/>
      <c r="WCI22" s="45"/>
      <c r="WCJ22" s="22"/>
      <c r="WCK22" s="45"/>
      <c r="WCL22" s="22"/>
      <c r="WCM22" s="45"/>
      <c r="WCN22" s="22"/>
      <c r="WCO22" s="45"/>
      <c r="WCP22" s="22"/>
      <c r="WCQ22" s="45"/>
      <c r="WCR22" s="22"/>
      <c r="WCS22" s="45"/>
      <c r="WCT22" s="22"/>
      <c r="WCU22" s="45"/>
      <c r="WCV22" s="22"/>
      <c r="WCW22" s="45"/>
      <c r="WCX22" s="22"/>
      <c r="WCY22" s="45"/>
      <c r="WCZ22" s="22"/>
      <c r="WDA22" s="45"/>
      <c r="WDB22" s="22"/>
      <c r="WDC22" s="45"/>
      <c r="WDD22" s="22"/>
      <c r="WDE22" s="45"/>
      <c r="WDF22" s="22"/>
      <c r="WDG22" s="45"/>
      <c r="WDH22" s="22"/>
      <c r="WDI22" s="45"/>
      <c r="WDJ22" s="22"/>
      <c r="WDK22" s="45"/>
      <c r="WDL22" s="22"/>
      <c r="WDM22" s="45"/>
      <c r="WDN22" s="22"/>
      <c r="WDO22" s="45"/>
      <c r="WDP22" s="22"/>
      <c r="WDQ22" s="45"/>
      <c r="WDR22" s="22"/>
      <c r="WDS22" s="45"/>
      <c r="WDT22" s="22"/>
      <c r="WDU22" s="45"/>
      <c r="WDV22" s="22"/>
      <c r="WDW22" s="45"/>
      <c r="WDX22" s="22"/>
      <c r="WDY22" s="45"/>
      <c r="WDZ22" s="22"/>
      <c r="WEA22" s="45"/>
      <c r="WEB22" s="22"/>
      <c r="WEC22" s="45"/>
      <c r="WED22" s="22"/>
      <c r="WEE22" s="45"/>
      <c r="WEF22" s="22"/>
      <c r="WEG22" s="45"/>
      <c r="WEH22" s="22"/>
      <c r="WEI22" s="45"/>
      <c r="WEJ22" s="22"/>
      <c r="WEK22" s="45"/>
      <c r="WEL22" s="22"/>
      <c r="WEM22" s="45"/>
      <c r="WEN22" s="22"/>
      <c r="WEO22" s="45"/>
      <c r="WEP22" s="22"/>
      <c r="WEQ22" s="45"/>
      <c r="WER22" s="22"/>
      <c r="WES22" s="45"/>
      <c r="WET22" s="22"/>
      <c r="WEU22" s="45"/>
      <c r="WEV22" s="22"/>
      <c r="WEW22" s="45"/>
      <c r="WEX22" s="22"/>
      <c r="WEY22" s="45"/>
      <c r="WEZ22" s="22"/>
      <c r="WFA22" s="45"/>
      <c r="WFB22" s="22"/>
      <c r="WFC22" s="45"/>
      <c r="WFD22" s="22"/>
      <c r="WFE22" s="45"/>
      <c r="WFF22" s="22"/>
      <c r="WFG22" s="45"/>
      <c r="WFH22" s="22"/>
      <c r="WFI22" s="45"/>
      <c r="WFJ22" s="22"/>
      <c r="WFK22" s="45"/>
      <c r="WFL22" s="22"/>
      <c r="WFM22" s="45"/>
      <c r="WFN22" s="22"/>
      <c r="WFO22" s="45"/>
      <c r="WFP22" s="22"/>
      <c r="WFQ22" s="45"/>
      <c r="WFR22" s="22"/>
      <c r="WFS22" s="45"/>
      <c r="WFT22" s="22"/>
      <c r="WFU22" s="45"/>
      <c r="WFV22" s="22"/>
      <c r="WFW22" s="45"/>
      <c r="WFX22" s="22"/>
      <c r="WFY22" s="45"/>
      <c r="WFZ22" s="22"/>
      <c r="WGA22" s="45"/>
      <c r="WGB22" s="22"/>
      <c r="WGC22" s="45"/>
      <c r="WGD22" s="22"/>
      <c r="WGE22" s="45"/>
      <c r="WGF22" s="22"/>
      <c r="WGG22" s="45"/>
      <c r="WGH22" s="22"/>
      <c r="WGI22" s="45"/>
      <c r="WGJ22" s="22"/>
      <c r="WGK22" s="45"/>
      <c r="WGL22" s="22"/>
      <c r="WGM22" s="45"/>
      <c r="WGN22" s="22"/>
      <c r="WGO22" s="45"/>
      <c r="WGP22" s="22"/>
      <c r="WGQ22" s="45"/>
      <c r="WGR22" s="22"/>
      <c r="WGS22" s="45"/>
      <c r="WGT22" s="22"/>
      <c r="WGU22" s="45"/>
      <c r="WGV22" s="22"/>
      <c r="WGW22" s="45"/>
      <c r="WGX22" s="22"/>
      <c r="WGY22" s="45"/>
      <c r="WGZ22" s="22"/>
      <c r="WHA22" s="45"/>
      <c r="WHB22" s="22"/>
      <c r="WHC22" s="45"/>
      <c r="WHD22" s="22"/>
      <c r="WHE22" s="45"/>
      <c r="WHF22" s="22"/>
      <c r="WHG22" s="45"/>
      <c r="WHH22" s="22"/>
      <c r="WHI22" s="45"/>
      <c r="WHJ22" s="22"/>
      <c r="WHK22" s="45"/>
      <c r="WHL22" s="22"/>
      <c r="WHM22" s="45"/>
      <c r="WHN22" s="22"/>
      <c r="WHO22" s="45"/>
      <c r="WHP22" s="22"/>
      <c r="WHQ22" s="45"/>
      <c r="WHR22" s="22"/>
      <c r="WHS22" s="45"/>
      <c r="WHT22" s="22"/>
      <c r="WHU22" s="45"/>
      <c r="WHV22" s="22"/>
      <c r="WHW22" s="45"/>
      <c r="WHX22" s="22"/>
      <c r="WHY22" s="45"/>
      <c r="WHZ22" s="22"/>
      <c r="WIA22" s="45"/>
      <c r="WIB22" s="22"/>
      <c r="WIC22" s="45"/>
      <c r="WID22" s="22"/>
      <c r="WIE22" s="45"/>
      <c r="WIF22" s="22"/>
      <c r="WIG22" s="45"/>
      <c r="WIH22" s="22"/>
      <c r="WII22" s="45"/>
      <c r="WIJ22" s="22"/>
      <c r="WIK22" s="45"/>
      <c r="WIL22" s="22"/>
      <c r="WIM22" s="45"/>
      <c r="WIN22" s="22"/>
      <c r="WIO22" s="45"/>
      <c r="WIP22" s="22"/>
      <c r="WIQ22" s="45"/>
      <c r="WIR22" s="22"/>
      <c r="WIS22" s="45"/>
      <c r="WIT22" s="22"/>
      <c r="WIU22" s="45"/>
      <c r="WIV22" s="22"/>
      <c r="WIW22" s="45"/>
      <c r="WIX22" s="22"/>
      <c r="WIY22" s="45"/>
      <c r="WIZ22" s="22"/>
      <c r="WJA22" s="45"/>
      <c r="WJB22" s="22"/>
      <c r="WJC22" s="45"/>
      <c r="WJD22" s="22"/>
      <c r="WJE22" s="45"/>
      <c r="WJF22" s="22"/>
      <c r="WJG22" s="45"/>
      <c r="WJH22" s="22"/>
      <c r="WJI22" s="45"/>
      <c r="WJJ22" s="22"/>
      <c r="WJK22" s="45"/>
      <c r="WJL22" s="22"/>
      <c r="WJM22" s="45"/>
      <c r="WJN22" s="22"/>
      <c r="WJO22" s="45"/>
      <c r="WJP22" s="22"/>
      <c r="WJQ22" s="45"/>
      <c r="WJR22" s="22"/>
      <c r="WJS22" s="45"/>
      <c r="WJT22" s="22"/>
      <c r="WJU22" s="45"/>
      <c r="WJV22" s="22"/>
      <c r="WJW22" s="45"/>
      <c r="WJX22" s="22"/>
      <c r="WJY22" s="45"/>
      <c r="WJZ22" s="22"/>
      <c r="WKA22" s="45"/>
      <c r="WKB22" s="22"/>
      <c r="WKC22" s="45"/>
      <c r="WKD22" s="22"/>
      <c r="WKE22" s="45"/>
      <c r="WKF22" s="22"/>
      <c r="WKG22" s="45"/>
      <c r="WKH22" s="22"/>
      <c r="WKI22" s="45"/>
      <c r="WKJ22" s="22"/>
      <c r="WKK22" s="45"/>
      <c r="WKL22" s="22"/>
      <c r="WKM22" s="45"/>
      <c r="WKN22" s="22"/>
      <c r="WKO22" s="45"/>
      <c r="WKP22" s="22"/>
      <c r="WKQ22" s="45"/>
      <c r="WKR22" s="22"/>
      <c r="WKS22" s="45"/>
      <c r="WKT22" s="22"/>
      <c r="WKU22" s="45"/>
      <c r="WKV22" s="22"/>
      <c r="WKW22" s="45"/>
      <c r="WKX22" s="22"/>
      <c r="WKY22" s="45"/>
      <c r="WKZ22" s="22"/>
      <c r="WLA22" s="45"/>
      <c r="WLB22" s="22"/>
      <c r="WLC22" s="45"/>
      <c r="WLD22" s="22"/>
      <c r="WLE22" s="45"/>
      <c r="WLF22" s="22"/>
      <c r="WLG22" s="45"/>
      <c r="WLH22" s="22"/>
      <c r="WLI22" s="45"/>
      <c r="WLJ22" s="22"/>
      <c r="WLK22" s="45"/>
      <c r="WLL22" s="22"/>
      <c r="WLM22" s="45"/>
      <c r="WLN22" s="22"/>
      <c r="WLO22" s="45"/>
      <c r="WLP22" s="22"/>
      <c r="WLQ22" s="45"/>
      <c r="WLR22" s="22"/>
      <c r="WLS22" s="45"/>
      <c r="WLT22" s="22"/>
      <c r="WLU22" s="45"/>
      <c r="WLV22" s="22"/>
      <c r="WLW22" s="45"/>
      <c r="WLX22" s="22"/>
      <c r="WLY22" s="45"/>
      <c r="WLZ22" s="22"/>
      <c r="WMA22" s="45"/>
      <c r="WMB22" s="22"/>
      <c r="WMC22" s="45"/>
      <c r="WMD22" s="22"/>
      <c r="WME22" s="45"/>
      <c r="WMF22" s="22"/>
      <c r="WMG22" s="45"/>
      <c r="WMH22" s="22"/>
      <c r="WMI22" s="45"/>
      <c r="WMJ22" s="22"/>
      <c r="WMK22" s="45"/>
      <c r="WML22" s="22"/>
      <c r="WMM22" s="45"/>
      <c r="WMN22" s="22"/>
      <c r="WMO22" s="45"/>
      <c r="WMP22" s="22"/>
      <c r="WMQ22" s="45"/>
      <c r="WMR22" s="22"/>
      <c r="WMS22" s="45"/>
      <c r="WMT22" s="22"/>
      <c r="WMU22" s="45"/>
      <c r="WMV22" s="22"/>
      <c r="WMW22" s="45"/>
      <c r="WMX22" s="22"/>
      <c r="WMY22" s="45"/>
      <c r="WMZ22" s="22"/>
      <c r="WNA22" s="45"/>
      <c r="WNB22" s="22"/>
      <c r="WNC22" s="45"/>
      <c r="WND22" s="22"/>
      <c r="WNE22" s="45"/>
      <c r="WNF22" s="22"/>
      <c r="WNG22" s="45"/>
      <c r="WNH22" s="22"/>
      <c r="WNI22" s="45"/>
      <c r="WNJ22" s="22"/>
      <c r="WNK22" s="45"/>
      <c r="WNL22" s="22"/>
      <c r="WNM22" s="45"/>
      <c r="WNN22" s="22"/>
      <c r="WNO22" s="45"/>
      <c r="WNP22" s="22"/>
      <c r="WNQ22" s="45"/>
      <c r="WNR22" s="22"/>
      <c r="WNS22" s="45"/>
      <c r="WNT22" s="22"/>
      <c r="WNU22" s="45"/>
      <c r="WNV22" s="22"/>
      <c r="WNW22" s="45"/>
      <c r="WNX22" s="22"/>
      <c r="WNY22" s="45"/>
      <c r="WNZ22" s="22"/>
      <c r="WOA22" s="45"/>
      <c r="WOB22" s="22"/>
      <c r="WOC22" s="45"/>
      <c r="WOD22" s="22"/>
      <c r="WOE22" s="45"/>
      <c r="WOF22" s="22"/>
      <c r="WOG22" s="45"/>
      <c r="WOH22" s="22"/>
      <c r="WOI22" s="45"/>
      <c r="WOJ22" s="22"/>
      <c r="WOK22" s="45"/>
      <c r="WOL22" s="22"/>
      <c r="WOM22" s="45"/>
      <c r="WON22" s="22"/>
      <c r="WOO22" s="45"/>
      <c r="WOP22" s="22"/>
      <c r="WOQ22" s="45"/>
      <c r="WOR22" s="22"/>
      <c r="WOS22" s="45"/>
      <c r="WOT22" s="22"/>
      <c r="WOU22" s="45"/>
      <c r="WOV22" s="22"/>
      <c r="WOW22" s="45"/>
      <c r="WOX22" s="22"/>
      <c r="WOY22" s="45"/>
      <c r="WOZ22" s="22"/>
      <c r="WPA22" s="45"/>
      <c r="WPB22" s="22"/>
      <c r="WPC22" s="45"/>
      <c r="WPD22" s="22"/>
      <c r="WPE22" s="45"/>
      <c r="WPF22" s="22"/>
      <c r="WPG22" s="45"/>
      <c r="WPH22" s="22"/>
      <c r="WPI22" s="45"/>
      <c r="WPJ22" s="22"/>
      <c r="WPK22" s="45"/>
      <c r="WPL22" s="22"/>
      <c r="WPM22" s="45"/>
      <c r="WPN22" s="22"/>
      <c r="WPO22" s="45"/>
      <c r="WPP22" s="22"/>
      <c r="WPQ22" s="45"/>
      <c r="WPR22" s="22"/>
      <c r="WPS22" s="45"/>
      <c r="WPT22" s="22"/>
      <c r="WPU22" s="45"/>
      <c r="WPV22" s="22"/>
      <c r="WPW22" s="45"/>
      <c r="WPX22" s="22"/>
      <c r="WPY22" s="45"/>
      <c r="WPZ22" s="22"/>
      <c r="WQA22" s="45"/>
      <c r="WQB22" s="22"/>
      <c r="WQC22" s="45"/>
      <c r="WQD22" s="22"/>
      <c r="WQE22" s="45"/>
      <c r="WQF22" s="22"/>
      <c r="WQG22" s="45"/>
      <c r="WQH22" s="22"/>
      <c r="WQI22" s="45"/>
      <c r="WQJ22" s="22"/>
      <c r="WQK22" s="45"/>
      <c r="WQL22" s="22"/>
      <c r="WQM22" s="45"/>
      <c r="WQN22" s="22"/>
      <c r="WQO22" s="45"/>
      <c r="WQP22" s="22"/>
      <c r="WQQ22" s="45"/>
      <c r="WQR22" s="22"/>
      <c r="WQS22" s="45"/>
      <c r="WQT22" s="22"/>
      <c r="WQU22" s="45"/>
      <c r="WQV22" s="22"/>
      <c r="WQW22" s="45"/>
      <c r="WQX22" s="22"/>
      <c r="WQY22" s="45"/>
      <c r="WQZ22" s="22"/>
      <c r="WRA22" s="45"/>
      <c r="WRB22" s="22"/>
      <c r="WRC22" s="45"/>
      <c r="WRD22" s="22"/>
      <c r="WRE22" s="45"/>
      <c r="WRF22" s="22"/>
      <c r="WRG22" s="45"/>
      <c r="WRH22" s="22"/>
      <c r="WRI22" s="45"/>
      <c r="WRJ22" s="22"/>
      <c r="WRK22" s="45"/>
      <c r="WRL22" s="22"/>
      <c r="WRM22" s="45"/>
      <c r="WRN22" s="22"/>
      <c r="WRO22" s="45"/>
      <c r="WRP22" s="22"/>
      <c r="WRQ22" s="45"/>
      <c r="WRR22" s="22"/>
      <c r="WRS22" s="45"/>
      <c r="WRT22" s="22"/>
      <c r="WRU22" s="45"/>
      <c r="WRV22" s="22"/>
      <c r="WRW22" s="45"/>
      <c r="WRX22" s="22"/>
      <c r="WRY22" s="45"/>
      <c r="WRZ22" s="22"/>
      <c r="WSA22" s="45"/>
      <c r="WSB22" s="22"/>
      <c r="WSC22" s="45"/>
      <c r="WSD22" s="22"/>
      <c r="WSE22" s="45"/>
      <c r="WSF22" s="22"/>
      <c r="WSG22" s="45"/>
      <c r="WSH22" s="22"/>
      <c r="WSI22" s="45"/>
      <c r="WSJ22" s="22"/>
      <c r="WSK22" s="45"/>
      <c r="WSL22" s="22"/>
      <c r="WSM22" s="45"/>
      <c r="WSN22" s="22"/>
      <c r="WSO22" s="45"/>
      <c r="WSP22" s="22"/>
      <c r="WSQ22" s="45"/>
      <c r="WSR22" s="22"/>
      <c r="WSS22" s="45"/>
      <c r="WST22" s="22"/>
      <c r="WSU22" s="45"/>
      <c r="WSV22" s="22"/>
      <c r="WSW22" s="45"/>
      <c r="WSX22" s="22"/>
      <c r="WSY22" s="45"/>
      <c r="WSZ22" s="22"/>
      <c r="WTA22" s="45"/>
      <c r="WTB22" s="22"/>
      <c r="WTC22" s="45"/>
      <c r="WTD22" s="22"/>
      <c r="WTE22" s="45"/>
      <c r="WTF22" s="22"/>
      <c r="WTG22" s="45"/>
      <c r="WTH22" s="22"/>
      <c r="WTI22" s="45"/>
      <c r="WTJ22" s="22"/>
      <c r="WTK22" s="45"/>
      <c r="WTL22" s="22"/>
      <c r="WTM22" s="45"/>
      <c r="WTN22" s="22"/>
      <c r="WTO22" s="45"/>
      <c r="WTP22" s="22"/>
      <c r="WTQ22" s="45"/>
      <c r="WTR22" s="22"/>
      <c r="WTS22" s="45"/>
      <c r="WTT22" s="22"/>
      <c r="WTU22" s="45"/>
      <c r="WTV22" s="22"/>
      <c r="WTW22" s="45"/>
      <c r="WTX22" s="22"/>
      <c r="WTY22" s="45"/>
      <c r="WTZ22" s="22"/>
      <c r="WUA22" s="45"/>
      <c r="WUB22" s="22"/>
      <c r="WUC22" s="45"/>
      <c r="WUD22" s="22"/>
      <c r="WUE22" s="45"/>
      <c r="WUF22" s="22"/>
      <c r="WUG22" s="45"/>
      <c r="WUH22" s="22"/>
      <c r="WUI22" s="45"/>
      <c r="WUJ22" s="22"/>
      <c r="WUK22" s="45"/>
      <c r="WUL22" s="22"/>
      <c r="WUM22" s="45"/>
      <c r="WUN22" s="22"/>
      <c r="WUO22" s="45"/>
      <c r="WUP22" s="22"/>
      <c r="WUQ22" s="45"/>
      <c r="WUR22" s="22"/>
      <c r="WUS22" s="45"/>
      <c r="WUT22" s="22"/>
      <c r="WUU22" s="45"/>
      <c r="WUV22" s="22"/>
      <c r="WUW22" s="45"/>
      <c r="WUX22" s="22"/>
      <c r="WUY22" s="45"/>
      <c r="WUZ22" s="22"/>
      <c r="WVA22" s="45"/>
      <c r="WVB22" s="22"/>
      <c r="WVC22" s="45"/>
      <c r="WVD22" s="22"/>
      <c r="WVE22" s="45"/>
      <c r="WVF22" s="22"/>
      <c r="WVG22" s="45"/>
      <c r="WVH22" s="22"/>
      <c r="WVI22" s="45"/>
      <c r="WVJ22" s="22"/>
      <c r="WVK22" s="45"/>
      <c r="WVL22" s="22"/>
      <c r="WVM22" s="45"/>
      <c r="WVN22" s="22"/>
      <c r="WVO22" s="45"/>
      <c r="WVP22" s="22"/>
      <c r="WVQ22" s="45"/>
      <c r="WVR22" s="22"/>
      <c r="WVS22" s="45"/>
      <c r="WVT22" s="22"/>
      <c r="WVU22" s="45"/>
      <c r="WVV22" s="22"/>
      <c r="WVW22" s="45"/>
      <c r="WVX22" s="22"/>
      <c r="WVY22" s="45"/>
      <c r="WVZ22" s="22"/>
      <c r="WWA22" s="45"/>
      <c r="WWB22" s="22"/>
      <c r="WWC22" s="45"/>
      <c r="WWD22" s="22"/>
      <c r="WWE22" s="45"/>
      <c r="WWF22" s="22"/>
      <c r="WWG22" s="45"/>
      <c r="WWH22" s="22"/>
      <c r="WWI22" s="45"/>
      <c r="WWJ22" s="22"/>
      <c r="WWK22" s="45"/>
      <c r="WWL22" s="22"/>
      <c r="WWM22" s="45"/>
      <c r="WWN22" s="22"/>
      <c r="WWO22" s="45"/>
      <c r="WWP22" s="22"/>
      <c r="WWQ22" s="45"/>
      <c r="WWR22" s="22"/>
      <c r="WWS22" s="45"/>
      <c r="WWT22" s="22"/>
      <c r="WWU22" s="45"/>
      <c r="WWV22" s="22"/>
      <c r="WWW22" s="45"/>
      <c r="WWX22" s="22"/>
      <c r="WWY22" s="45"/>
      <c r="WWZ22" s="22"/>
      <c r="WXA22" s="45"/>
      <c r="WXB22" s="22"/>
      <c r="WXC22" s="45"/>
      <c r="WXD22" s="22"/>
      <c r="WXE22" s="45"/>
      <c r="WXF22" s="22"/>
      <c r="WXG22" s="45"/>
      <c r="WXH22" s="22"/>
      <c r="WXI22" s="45"/>
      <c r="WXJ22" s="22"/>
      <c r="WXK22" s="45"/>
      <c r="WXL22" s="22"/>
      <c r="WXM22" s="45"/>
      <c r="WXN22" s="22"/>
      <c r="WXO22" s="45"/>
      <c r="WXP22" s="22"/>
      <c r="WXQ22" s="45"/>
      <c r="WXR22" s="22"/>
      <c r="WXS22" s="45"/>
      <c r="WXT22" s="22"/>
      <c r="WXU22" s="45"/>
      <c r="WXV22" s="22"/>
      <c r="WXW22" s="45"/>
      <c r="WXX22" s="22"/>
      <c r="WXY22" s="45"/>
      <c r="WXZ22" s="22"/>
      <c r="WYA22" s="45"/>
      <c r="WYB22" s="22"/>
      <c r="WYC22" s="45"/>
      <c r="WYD22" s="22"/>
      <c r="WYE22" s="45"/>
      <c r="WYF22" s="22"/>
      <c r="WYG22" s="45"/>
      <c r="WYH22" s="22"/>
      <c r="WYI22" s="45"/>
      <c r="WYJ22" s="22"/>
      <c r="WYK22" s="45"/>
      <c r="WYL22" s="22"/>
      <c r="WYM22" s="45"/>
      <c r="WYN22" s="22"/>
      <c r="WYO22" s="45"/>
      <c r="WYP22" s="22"/>
      <c r="WYQ22" s="45"/>
      <c r="WYR22" s="22"/>
      <c r="WYS22" s="45"/>
      <c r="WYT22" s="22"/>
      <c r="WYU22" s="45"/>
      <c r="WYV22" s="22"/>
      <c r="WYW22" s="45"/>
      <c r="WYX22" s="22"/>
      <c r="WYY22" s="45"/>
      <c r="WYZ22" s="22"/>
      <c r="WZA22" s="45"/>
      <c r="WZB22" s="22"/>
      <c r="WZC22" s="45"/>
      <c r="WZD22" s="22"/>
      <c r="WZE22" s="45"/>
      <c r="WZF22" s="22"/>
      <c r="WZG22" s="45"/>
      <c r="WZH22" s="22"/>
      <c r="WZI22" s="45"/>
      <c r="WZJ22" s="22"/>
      <c r="WZK22" s="45"/>
      <c r="WZL22" s="22"/>
      <c r="WZM22" s="45"/>
      <c r="WZN22" s="22"/>
      <c r="WZO22" s="45"/>
      <c r="WZP22" s="22"/>
      <c r="WZQ22" s="45"/>
      <c r="WZR22" s="22"/>
      <c r="WZS22" s="45"/>
      <c r="WZT22" s="22"/>
      <c r="WZU22" s="45"/>
      <c r="WZV22" s="22"/>
      <c r="WZW22" s="45"/>
      <c r="WZX22" s="22"/>
      <c r="WZY22" s="45"/>
      <c r="WZZ22" s="22"/>
      <c r="XAA22" s="45"/>
      <c r="XAB22" s="22"/>
      <c r="XAC22" s="45"/>
      <c r="XAD22" s="22"/>
      <c r="XAE22" s="45"/>
      <c r="XAF22" s="22"/>
      <c r="XAG22" s="45"/>
      <c r="XAH22" s="22"/>
      <c r="XAI22" s="45"/>
      <c r="XAJ22" s="22"/>
      <c r="XAK22" s="45"/>
      <c r="XAL22" s="22"/>
      <c r="XAM22" s="45"/>
      <c r="XAN22" s="22"/>
      <c r="XAO22" s="45"/>
      <c r="XAP22" s="22"/>
      <c r="XAQ22" s="45"/>
      <c r="XAR22" s="22"/>
      <c r="XAS22" s="45"/>
      <c r="XAT22" s="22"/>
      <c r="XAU22" s="45"/>
      <c r="XAV22" s="22"/>
      <c r="XAW22" s="45"/>
      <c r="XAX22" s="22"/>
      <c r="XAY22" s="45"/>
      <c r="XAZ22" s="22"/>
      <c r="XBA22" s="45"/>
      <c r="XBB22" s="22"/>
      <c r="XBC22" s="45"/>
      <c r="XBD22" s="22"/>
      <c r="XBE22" s="45"/>
      <c r="XBF22" s="22"/>
      <c r="XBG22" s="45"/>
      <c r="XBH22" s="22"/>
      <c r="XBI22" s="45"/>
      <c r="XBJ22" s="22"/>
      <c r="XBK22" s="45"/>
      <c r="XBL22" s="22"/>
      <c r="XBM22" s="45"/>
      <c r="XBN22" s="22"/>
      <c r="XBO22" s="45"/>
      <c r="XBP22" s="22"/>
      <c r="XBQ22" s="45"/>
      <c r="XBR22" s="22"/>
      <c r="XBS22" s="45"/>
      <c r="XBT22" s="22"/>
      <c r="XBU22" s="45"/>
      <c r="XBV22" s="22"/>
      <c r="XBW22" s="45"/>
      <c r="XBX22" s="22"/>
      <c r="XBY22" s="45"/>
      <c r="XBZ22" s="22"/>
      <c r="XCA22" s="45"/>
      <c r="XCB22" s="22"/>
      <c r="XCC22" s="45"/>
      <c r="XCD22" s="22"/>
      <c r="XCE22" s="45"/>
      <c r="XCF22" s="22"/>
      <c r="XCG22" s="45"/>
      <c r="XCH22" s="22"/>
      <c r="XCI22" s="45"/>
      <c r="XCJ22" s="22"/>
      <c r="XCK22" s="45"/>
      <c r="XCL22" s="22"/>
      <c r="XCM22" s="45"/>
      <c r="XCN22" s="22"/>
      <c r="XCO22" s="45"/>
      <c r="XCP22" s="22"/>
      <c r="XCQ22" s="45"/>
      <c r="XCR22" s="22"/>
      <c r="XCS22" s="45"/>
      <c r="XCT22" s="22"/>
      <c r="XCU22" s="45"/>
      <c r="XCV22" s="22"/>
      <c r="XCW22" s="45"/>
      <c r="XCX22" s="22"/>
      <c r="XCY22" s="45"/>
      <c r="XCZ22" s="22"/>
      <c r="XDA22" s="45"/>
      <c r="XDB22" s="22"/>
      <c r="XDC22" s="45"/>
      <c r="XDD22" s="22"/>
      <c r="XDE22" s="45"/>
      <c r="XDF22" s="22"/>
      <c r="XDG22" s="45"/>
      <c r="XDH22" s="22"/>
      <c r="XDI22" s="45"/>
      <c r="XDJ22" s="22"/>
      <c r="XDK22" s="45"/>
      <c r="XDL22" s="22"/>
      <c r="XDM22" s="45"/>
      <c r="XDN22" s="22"/>
      <c r="XDO22" s="45"/>
      <c r="XDP22" s="22"/>
      <c r="XDQ22" s="45"/>
      <c r="XDR22" s="22"/>
      <c r="XDS22" s="45"/>
      <c r="XDT22" s="22"/>
      <c r="XDU22" s="45"/>
      <c r="XDV22" s="22"/>
      <c r="XDW22" s="45"/>
      <c r="XDX22" s="22"/>
      <c r="XDY22" s="45"/>
      <c r="XDZ22" s="22"/>
      <c r="XEA22" s="45"/>
      <c r="XEB22" s="22"/>
      <c r="XEC22" s="45"/>
      <c r="XED22" s="22"/>
      <c r="XEE22" s="45"/>
      <c r="XEF22" s="22"/>
      <c r="XEG22" s="45"/>
      <c r="XEH22" s="22"/>
      <c r="XEI22" s="45"/>
      <c r="XEJ22" s="22"/>
      <c r="XEK22" s="45"/>
      <c r="XEL22" s="22"/>
      <c r="XEM22" s="45"/>
      <c r="XEN22" s="22"/>
      <c r="XEO22" s="45"/>
      <c r="XEP22" s="22"/>
      <c r="XEQ22" s="45"/>
      <c r="XER22" s="22"/>
      <c r="XES22" s="45"/>
      <c r="XET22" s="22"/>
      <c r="XEU22" s="45"/>
      <c r="XEV22" s="22"/>
      <c r="XEW22" s="45"/>
      <c r="XEX22" s="22"/>
      <c r="XEY22" s="45"/>
      <c r="XEZ22" s="22"/>
      <c r="XFA22" s="45"/>
      <c r="XFB22" s="22"/>
      <c r="XFC22" s="45"/>
      <c r="XFD22" s="22"/>
    </row>
    <row r="23" spans="1:16384">
      <c r="A23" s="45"/>
      <c r="B23" s="22"/>
      <c r="C23" s="45"/>
      <c r="E23" s="45"/>
      <c r="G23" s="45"/>
      <c r="H23" s="22"/>
      <c r="I23" s="45"/>
      <c r="K23" s="45"/>
      <c r="L23" s="22"/>
      <c r="M23" s="45"/>
      <c r="N23" s="22"/>
      <c r="O23" s="45"/>
      <c r="P23" s="22"/>
      <c r="Q23" s="45"/>
      <c r="R23" s="22"/>
      <c r="S23" s="45"/>
      <c r="T23" s="22"/>
      <c r="U23" s="45"/>
      <c r="V23" s="22"/>
      <c r="W23" s="45"/>
      <c r="X23" s="22"/>
      <c r="Y23" s="45"/>
      <c r="Z23" s="22"/>
      <c r="AA23" s="45"/>
      <c r="AB23" s="22"/>
      <c r="AC23" s="45"/>
      <c r="AD23" s="22"/>
      <c r="AE23" s="45"/>
      <c r="AF23" s="22"/>
      <c r="AG23" s="45"/>
      <c r="AH23" s="22"/>
      <c r="AI23" s="45"/>
      <c r="AJ23" s="22"/>
      <c r="AK23" s="45"/>
      <c r="AL23" s="22"/>
      <c r="AM23" s="45"/>
      <c r="AN23" s="22"/>
      <c r="AO23" s="45"/>
      <c r="AP23" s="22"/>
      <c r="AQ23" s="45"/>
      <c r="AR23" s="22"/>
      <c r="AS23" s="45"/>
      <c r="AT23" s="22"/>
      <c r="AU23" s="45"/>
      <c r="AV23" s="22"/>
      <c r="AW23" s="45"/>
      <c r="AX23" s="22"/>
      <c r="AY23" s="45"/>
      <c r="AZ23" s="22"/>
      <c r="BA23" s="45"/>
      <c r="BB23" s="22"/>
      <c r="BC23" s="45"/>
      <c r="BD23" s="22"/>
      <c r="BE23" s="45"/>
      <c r="BF23" s="22"/>
      <c r="BG23" s="45"/>
      <c r="BH23" s="22"/>
      <c r="BI23" s="45"/>
      <c r="BJ23" s="22"/>
      <c r="BK23" s="45"/>
      <c r="BL23" s="22"/>
      <c r="BM23" s="45"/>
      <c r="BN23" s="22"/>
      <c r="BO23" s="45"/>
      <c r="BP23" s="22"/>
      <c r="BQ23" s="45"/>
      <c r="BR23" s="22"/>
      <c r="BS23" s="45"/>
      <c r="BT23" s="22"/>
      <c r="BU23" s="45"/>
      <c r="BV23" s="22"/>
      <c r="BW23" s="45"/>
      <c r="BX23" s="22"/>
      <c r="BY23" s="45"/>
      <c r="BZ23" s="22"/>
      <c r="CA23" s="45"/>
      <c r="CB23" s="22"/>
      <c r="CC23" s="45"/>
      <c r="CD23" s="22"/>
      <c r="CE23" s="45"/>
      <c r="CF23" s="22"/>
      <c r="CG23" s="45"/>
      <c r="CH23" s="22"/>
      <c r="CI23" s="45"/>
      <c r="CJ23" s="22"/>
      <c r="CK23" s="45"/>
      <c r="CL23" s="22"/>
      <c r="CM23" s="45"/>
      <c r="CN23" s="22"/>
      <c r="CO23" s="45"/>
      <c r="CP23" s="22"/>
      <c r="CQ23" s="45"/>
      <c r="CR23" s="22"/>
      <c r="CS23" s="45"/>
      <c r="CT23" s="22"/>
      <c r="CU23" s="45"/>
      <c r="CV23" s="22"/>
      <c r="CW23" s="45"/>
      <c r="CX23" s="22"/>
      <c r="CY23" s="45"/>
      <c r="CZ23" s="22"/>
      <c r="DA23" s="45"/>
      <c r="DB23" s="22"/>
      <c r="DC23" s="45"/>
      <c r="DD23" s="22"/>
      <c r="DE23" s="45"/>
      <c r="DF23" s="22"/>
      <c r="DG23" s="45"/>
      <c r="DH23" s="22"/>
      <c r="DI23" s="45"/>
      <c r="DJ23" s="22"/>
      <c r="DK23" s="45"/>
      <c r="DL23" s="22"/>
      <c r="DM23" s="45"/>
      <c r="DN23" s="22"/>
      <c r="DO23" s="45"/>
      <c r="DP23" s="22"/>
      <c r="DQ23" s="45"/>
      <c r="DR23" s="22"/>
      <c r="DS23" s="45"/>
      <c r="DT23" s="22"/>
      <c r="DU23" s="45"/>
      <c r="DV23" s="22"/>
      <c r="DW23" s="45"/>
      <c r="DX23" s="22"/>
      <c r="DY23" s="45"/>
      <c r="DZ23" s="22"/>
      <c r="EA23" s="45"/>
      <c r="EB23" s="22"/>
      <c r="EC23" s="45"/>
      <c r="ED23" s="22"/>
      <c r="EE23" s="45"/>
      <c r="EF23" s="22"/>
      <c r="EG23" s="45"/>
      <c r="EH23" s="22"/>
      <c r="EI23" s="45"/>
      <c r="EJ23" s="22"/>
      <c r="EK23" s="45"/>
      <c r="EL23" s="22"/>
      <c r="EM23" s="45"/>
      <c r="EN23" s="22"/>
      <c r="EO23" s="45"/>
      <c r="EP23" s="22"/>
      <c r="EQ23" s="45"/>
      <c r="ER23" s="22"/>
      <c r="ES23" s="45"/>
      <c r="ET23" s="22"/>
      <c r="EU23" s="45"/>
      <c r="EV23" s="22"/>
      <c r="EW23" s="45"/>
      <c r="EX23" s="22"/>
      <c r="EY23" s="45"/>
      <c r="EZ23" s="22"/>
      <c r="FA23" s="45"/>
      <c r="FB23" s="22"/>
      <c r="FC23" s="45"/>
      <c r="FD23" s="22"/>
      <c r="FE23" s="45"/>
      <c r="FF23" s="22"/>
      <c r="FG23" s="45"/>
      <c r="FH23" s="22"/>
      <c r="FI23" s="45"/>
      <c r="FJ23" s="22"/>
      <c r="FK23" s="45"/>
      <c r="FL23" s="22"/>
      <c r="FM23" s="45"/>
      <c r="FN23" s="22"/>
      <c r="FO23" s="45"/>
      <c r="FP23" s="22"/>
      <c r="FQ23" s="45"/>
      <c r="FR23" s="22"/>
      <c r="FS23" s="45"/>
      <c r="FT23" s="22"/>
      <c r="FU23" s="45"/>
      <c r="FV23" s="22"/>
      <c r="FW23" s="45"/>
      <c r="FX23" s="22"/>
      <c r="FY23" s="45"/>
      <c r="FZ23" s="22"/>
      <c r="GA23" s="45"/>
      <c r="GB23" s="22"/>
      <c r="GC23" s="45"/>
      <c r="GD23" s="22"/>
      <c r="GE23" s="45"/>
      <c r="GF23" s="22"/>
      <c r="GG23" s="45"/>
      <c r="GH23" s="22"/>
      <c r="GI23" s="45"/>
      <c r="GJ23" s="22"/>
      <c r="GK23" s="45"/>
      <c r="GL23" s="22"/>
      <c r="GM23" s="45"/>
      <c r="GN23" s="22"/>
      <c r="GO23" s="45"/>
      <c r="GP23" s="22"/>
      <c r="GQ23" s="45"/>
      <c r="GR23" s="22"/>
      <c r="GS23" s="45"/>
      <c r="GT23" s="22"/>
      <c r="GU23" s="45"/>
      <c r="GV23" s="22"/>
      <c r="GW23" s="45"/>
      <c r="GX23" s="22"/>
      <c r="GY23" s="45"/>
      <c r="GZ23" s="22"/>
      <c r="HA23" s="45"/>
      <c r="HB23" s="22"/>
      <c r="HC23" s="45"/>
      <c r="HD23" s="22"/>
      <c r="HE23" s="45"/>
      <c r="HF23" s="22"/>
      <c r="HG23" s="45"/>
      <c r="HH23" s="22"/>
      <c r="HI23" s="45"/>
      <c r="HJ23" s="22"/>
      <c r="HK23" s="45"/>
      <c r="HL23" s="22"/>
      <c r="HM23" s="45"/>
      <c r="HN23" s="22"/>
      <c r="HO23" s="45"/>
      <c r="HP23" s="22"/>
      <c r="HQ23" s="45"/>
      <c r="HR23" s="22"/>
      <c r="HS23" s="45"/>
      <c r="HT23" s="22"/>
      <c r="HU23" s="45"/>
      <c r="HV23" s="22"/>
      <c r="HW23" s="45"/>
      <c r="HX23" s="22"/>
      <c r="HY23" s="45"/>
      <c r="HZ23" s="22"/>
      <c r="IA23" s="45"/>
      <c r="IB23" s="22"/>
      <c r="IC23" s="45"/>
      <c r="ID23" s="22"/>
      <c r="IE23" s="45"/>
      <c r="IF23" s="22"/>
      <c r="IG23" s="45"/>
      <c r="IH23" s="22"/>
      <c r="II23" s="45"/>
      <c r="IJ23" s="22"/>
      <c r="IK23" s="45"/>
      <c r="IL23" s="22"/>
      <c r="IM23" s="45"/>
      <c r="IN23" s="22"/>
      <c r="IO23" s="45"/>
      <c r="IP23" s="22"/>
      <c r="IQ23" s="45"/>
      <c r="IR23" s="22"/>
      <c r="IS23" s="45"/>
      <c r="IT23" s="22"/>
      <c r="IU23" s="45"/>
      <c r="IV23" s="22"/>
      <c r="IW23" s="45"/>
      <c r="IX23" s="22"/>
      <c r="IY23" s="45"/>
      <c r="IZ23" s="22"/>
      <c r="JA23" s="45"/>
      <c r="JB23" s="22"/>
      <c r="JC23" s="45"/>
      <c r="JD23" s="22"/>
      <c r="JE23" s="45"/>
      <c r="JF23" s="22"/>
      <c r="JG23" s="45"/>
      <c r="JH23" s="22"/>
      <c r="JI23" s="45"/>
      <c r="JJ23" s="22"/>
      <c r="JK23" s="45"/>
      <c r="JL23" s="22"/>
      <c r="JM23" s="45"/>
      <c r="JN23" s="22"/>
      <c r="JO23" s="45"/>
      <c r="JP23" s="22"/>
      <c r="JQ23" s="45"/>
      <c r="JR23" s="22"/>
      <c r="JS23" s="45"/>
      <c r="JT23" s="22"/>
      <c r="JU23" s="45"/>
      <c r="JV23" s="22"/>
      <c r="JW23" s="45"/>
      <c r="JX23" s="22"/>
      <c r="JY23" s="45"/>
      <c r="JZ23" s="22"/>
      <c r="KA23" s="45"/>
      <c r="KB23" s="22"/>
      <c r="KC23" s="45"/>
      <c r="KD23" s="22"/>
      <c r="KE23" s="45"/>
      <c r="KF23" s="22"/>
      <c r="KG23" s="45"/>
      <c r="KH23" s="22"/>
      <c r="KI23" s="45"/>
      <c r="KJ23" s="22"/>
      <c r="KK23" s="45"/>
      <c r="KL23" s="22"/>
      <c r="KM23" s="45"/>
      <c r="KN23" s="22"/>
      <c r="KO23" s="45"/>
      <c r="KP23" s="22"/>
      <c r="KQ23" s="45"/>
      <c r="KR23" s="22"/>
      <c r="KS23" s="45"/>
      <c r="KT23" s="22"/>
      <c r="KU23" s="45"/>
      <c r="KV23" s="22"/>
      <c r="KW23" s="45"/>
      <c r="KX23" s="22"/>
      <c r="KY23" s="45"/>
      <c r="KZ23" s="22"/>
      <c r="LA23" s="45"/>
      <c r="LB23" s="22"/>
      <c r="LC23" s="45"/>
      <c r="LD23" s="22"/>
      <c r="LE23" s="45"/>
      <c r="LF23" s="22"/>
      <c r="LG23" s="45"/>
      <c r="LH23" s="22"/>
      <c r="LI23" s="45"/>
      <c r="LJ23" s="22"/>
      <c r="LK23" s="45"/>
      <c r="LL23" s="22"/>
      <c r="LM23" s="45"/>
      <c r="LN23" s="22"/>
      <c r="LO23" s="45"/>
      <c r="LP23" s="22"/>
      <c r="LQ23" s="45"/>
      <c r="LR23" s="22"/>
      <c r="LS23" s="45"/>
      <c r="LT23" s="22"/>
      <c r="LU23" s="45"/>
      <c r="LV23" s="22"/>
      <c r="LW23" s="45"/>
      <c r="LX23" s="22"/>
      <c r="LY23" s="45"/>
      <c r="LZ23" s="22"/>
      <c r="MA23" s="45"/>
      <c r="MB23" s="22"/>
      <c r="MC23" s="45"/>
      <c r="MD23" s="22"/>
      <c r="ME23" s="45"/>
      <c r="MF23" s="22"/>
      <c r="MG23" s="45"/>
      <c r="MH23" s="22"/>
      <c r="MI23" s="45"/>
      <c r="MJ23" s="22"/>
      <c r="MK23" s="45"/>
      <c r="ML23" s="22"/>
      <c r="MM23" s="45"/>
      <c r="MN23" s="22"/>
      <c r="MO23" s="45"/>
      <c r="MP23" s="22"/>
      <c r="MQ23" s="45"/>
      <c r="MR23" s="22"/>
      <c r="MS23" s="45"/>
      <c r="MT23" s="22"/>
      <c r="MU23" s="45"/>
      <c r="MV23" s="22"/>
      <c r="MW23" s="45"/>
      <c r="MX23" s="22"/>
      <c r="MY23" s="45"/>
      <c r="MZ23" s="22"/>
      <c r="NA23" s="45"/>
      <c r="NB23" s="22"/>
      <c r="NC23" s="45"/>
      <c r="ND23" s="22"/>
      <c r="NE23" s="45"/>
      <c r="NF23" s="22"/>
      <c r="NG23" s="45"/>
      <c r="NH23" s="22"/>
      <c r="NI23" s="45"/>
      <c r="NJ23" s="22"/>
      <c r="NK23" s="45"/>
      <c r="NL23" s="22"/>
      <c r="NM23" s="45"/>
      <c r="NN23" s="22"/>
      <c r="NO23" s="45"/>
      <c r="NP23" s="22"/>
      <c r="NQ23" s="45"/>
      <c r="NR23" s="22"/>
      <c r="NS23" s="45"/>
      <c r="NT23" s="22"/>
      <c r="NU23" s="45"/>
      <c r="NV23" s="22"/>
      <c r="NW23" s="45"/>
      <c r="NX23" s="22"/>
      <c r="NY23" s="45"/>
      <c r="NZ23" s="22"/>
      <c r="OA23" s="45"/>
      <c r="OB23" s="22"/>
      <c r="OC23" s="45"/>
      <c r="OD23" s="22"/>
      <c r="OE23" s="45"/>
      <c r="OF23" s="22"/>
      <c r="OG23" s="45"/>
      <c r="OH23" s="22"/>
      <c r="OI23" s="45"/>
      <c r="OJ23" s="22"/>
      <c r="OK23" s="45"/>
      <c r="OL23" s="22"/>
      <c r="OM23" s="45"/>
      <c r="ON23" s="22"/>
      <c r="OO23" s="45"/>
      <c r="OP23" s="22"/>
      <c r="OQ23" s="45"/>
      <c r="OR23" s="22"/>
      <c r="OS23" s="45"/>
      <c r="OT23" s="22"/>
      <c r="OU23" s="45"/>
      <c r="OV23" s="22"/>
      <c r="OW23" s="45"/>
      <c r="OX23" s="22"/>
      <c r="OY23" s="45"/>
      <c r="OZ23" s="22"/>
      <c r="PA23" s="45"/>
      <c r="PB23" s="22"/>
      <c r="PC23" s="45"/>
      <c r="PD23" s="22"/>
      <c r="PE23" s="45"/>
      <c r="PF23" s="22"/>
      <c r="PG23" s="45"/>
      <c r="PH23" s="22"/>
      <c r="PI23" s="45"/>
      <c r="PJ23" s="22"/>
      <c r="PK23" s="45"/>
      <c r="PL23" s="22"/>
      <c r="PM23" s="45"/>
      <c r="PN23" s="22"/>
      <c r="PO23" s="45"/>
      <c r="PP23" s="22"/>
      <c r="PQ23" s="45"/>
      <c r="PR23" s="22"/>
      <c r="PS23" s="45"/>
      <c r="PT23" s="22"/>
      <c r="PU23" s="45"/>
      <c r="PV23" s="22"/>
      <c r="PW23" s="45"/>
      <c r="PX23" s="22"/>
      <c r="PY23" s="45"/>
      <c r="PZ23" s="22"/>
      <c r="QA23" s="45"/>
      <c r="QB23" s="22"/>
      <c r="QC23" s="45"/>
      <c r="QD23" s="22"/>
      <c r="QE23" s="45"/>
      <c r="QF23" s="22"/>
      <c r="QG23" s="45"/>
      <c r="QH23" s="22"/>
      <c r="QI23" s="45"/>
      <c r="QJ23" s="22"/>
      <c r="QK23" s="45"/>
      <c r="QL23" s="22"/>
      <c r="QM23" s="45"/>
      <c r="QN23" s="22"/>
      <c r="QO23" s="45"/>
      <c r="QP23" s="22"/>
      <c r="QQ23" s="45"/>
      <c r="QR23" s="22"/>
      <c r="QS23" s="45"/>
      <c r="QT23" s="22"/>
      <c r="QU23" s="45"/>
      <c r="QV23" s="22"/>
      <c r="QW23" s="45"/>
      <c r="QX23" s="22"/>
      <c r="QY23" s="45"/>
      <c r="QZ23" s="22"/>
      <c r="RA23" s="45"/>
      <c r="RB23" s="22"/>
      <c r="RC23" s="45"/>
      <c r="RD23" s="22"/>
      <c r="RE23" s="45"/>
      <c r="RF23" s="22"/>
      <c r="RG23" s="45"/>
      <c r="RH23" s="22"/>
      <c r="RI23" s="45"/>
      <c r="RJ23" s="22"/>
      <c r="RK23" s="45"/>
      <c r="RL23" s="22"/>
      <c r="RM23" s="45"/>
      <c r="RN23" s="22"/>
      <c r="RO23" s="45"/>
      <c r="RP23" s="22"/>
      <c r="RQ23" s="45"/>
      <c r="RR23" s="22"/>
      <c r="RS23" s="45"/>
      <c r="RT23" s="22"/>
      <c r="RU23" s="45"/>
      <c r="RV23" s="22"/>
      <c r="RW23" s="45"/>
      <c r="RX23" s="22"/>
      <c r="RY23" s="45"/>
      <c r="RZ23" s="22"/>
      <c r="SA23" s="45"/>
      <c r="SB23" s="22"/>
      <c r="SC23" s="45"/>
      <c r="SD23" s="22"/>
      <c r="SE23" s="45"/>
      <c r="SF23" s="22"/>
      <c r="SG23" s="45"/>
      <c r="SH23" s="22"/>
      <c r="SI23" s="45"/>
      <c r="SJ23" s="22"/>
      <c r="SK23" s="45"/>
      <c r="SL23" s="22"/>
      <c r="SM23" s="45"/>
      <c r="SN23" s="22"/>
      <c r="SO23" s="45"/>
      <c r="SP23" s="22"/>
      <c r="SQ23" s="45"/>
      <c r="SR23" s="22"/>
      <c r="SS23" s="45"/>
      <c r="ST23" s="22"/>
      <c r="SU23" s="45"/>
      <c r="SV23" s="22"/>
      <c r="SW23" s="45"/>
      <c r="SX23" s="22"/>
      <c r="SY23" s="45"/>
      <c r="SZ23" s="22"/>
      <c r="TA23" s="45"/>
      <c r="TB23" s="22"/>
      <c r="TC23" s="45"/>
      <c r="TD23" s="22"/>
      <c r="TE23" s="45"/>
      <c r="TF23" s="22"/>
      <c r="TG23" s="45"/>
      <c r="TH23" s="22"/>
      <c r="TI23" s="45"/>
      <c r="TJ23" s="22"/>
      <c r="TK23" s="45"/>
      <c r="TL23" s="22"/>
      <c r="TM23" s="45"/>
      <c r="TN23" s="22"/>
      <c r="TO23" s="45"/>
      <c r="TP23" s="22"/>
      <c r="TQ23" s="45"/>
      <c r="TR23" s="22"/>
      <c r="TS23" s="45"/>
      <c r="TT23" s="22"/>
      <c r="TU23" s="45"/>
      <c r="TV23" s="22"/>
      <c r="TW23" s="45"/>
      <c r="TX23" s="22"/>
      <c r="TY23" s="45"/>
      <c r="TZ23" s="22"/>
      <c r="UA23" s="45"/>
      <c r="UB23" s="22"/>
      <c r="UC23" s="45"/>
      <c r="UD23" s="22"/>
      <c r="UE23" s="45"/>
      <c r="UF23" s="22"/>
      <c r="UG23" s="45"/>
      <c r="UH23" s="22"/>
      <c r="UI23" s="45"/>
      <c r="UJ23" s="22"/>
      <c r="UK23" s="45"/>
      <c r="UL23" s="22"/>
      <c r="UM23" s="45"/>
      <c r="UN23" s="22"/>
      <c r="UO23" s="45"/>
      <c r="UP23" s="22"/>
      <c r="UQ23" s="45"/>
      <c r="UR23" s="22"/>
      <c r="US23" s="45"/>
      <c r="UT23" s="22"/>
      <c r="UU23" s="45"/>
      <c r="UV23" s="22"/>
      <c r="UW23" s="45"/>
      <c r="UX23" s="22"/>
      <c r="UY23" s="45"/>
      <c r="UZ23" s="22"/>
      <c r="VA23" s="45"/>
      <c r="VB23" s="22"/>
      <c r="VC23" s="45"/>
      <c r="VD23" s="22"/>
      <c r="VE23" s="45"/>
      <c r="VF23" s="22"/>
      <c r="VG23" s="45"/>
      <c r="VH23" s="22"/>
      <c r="VI23" s="45"/>
      <c r="VJ23" s="22"/>
      <c r="VK23" s="45"/>
      <c r="VL23" s="22"/>
      <c r="VM23" s="45"/>
      <c r="VN23" s="22"/>
      <c r="VO23" s="45"/>
      <c r="VP23" s="22"/>
      <c r="VQ23" s="45"/>
      <c r="VR23" s="22"/>
      <c r="VS23" s="45"/>
      <c r="VT23" s="22"/>
      <c r="VU23" s="45"/>
      <c r="VV23" s="22"/>
      <c r="VW23" s="45"/>
      <c r="VX23" s="22"/>
      <c r="VY23" s="45"/>
      <c r="VZ23" s="22"/>
      <c r="WA23" s="45"/>
      <c r="WB23" s="22"/>
      <c r="WC23" s="45"/>
      <c r="WD23" s="22"/>
      <c r="WE23" s="45"/>
      <c r="WF23" s="22"/>
      <c r="WG23" s="45"/>
      <c r="WH23" s="22"/>
      <c r="WI23" s="45"/>
      <c r="WJ23" s="22"/>
      <c r="WK23" s="45"/>
      <c r="WL23" s="22"/>
      <c r="WM23" s="45"/>
      <c r="WN23" s="22"/>
      <c r="WO23" s="45"/>
      <c r="WP23" s="22"/>
      <c r="WQ23" s="45"/>
      <c r="WR23" s="22"/>
      <c r="WS23" s="45"/>
      <c r="WT23" s="22"/>
      <c r="WU23" s="45"/>
      <c r="WV23" s="22"/>
      <c r="WW23" s="45"/>
      <c r="WX23" s="22"/>
      <c r="WY23" s="45"/>
      <c r="WZ23" s="22"/>
      <c r="XA23" s="45"/>
      <c r="XB23" s="22"/>
      <c r="XC23" s="45"/>
      <c r="XD23" s="22"/>
      <c r="XE23" s="45"/>
      <c r="XF23" s="22"/>
      <c r="XG23" s="45"/>
      <c r="XH23" s="22"/>
      <c r="XI23" s="45"/>
      <c r="XJ23" s="22"/>
      <c r="XK23" s="45"/>
      <c r="XL23" s="22"/>
      <c r="XM23" s="45"/>
      <c r="XN23" s="22"/>
      <c r="XO23" s="45"/>
      <c r="XP23" s="22"/>
      <c r="XQ23" s="45"/>
      <c r="XR23" s="22"/>
      <c r="XS23" s="45"/>
      <c r="XT23" s="22"/>
      <c r="XU23" s="45"/>
      <c r="XV23" s="22"/>
      <c r="XW23" s="45"/>
      <c r="XX23" s="22"/>
      <c r="XY23" s="45"/>
      <c r="XZ23" s="22"/>
      <c r="YA23" s="45"/>
      <c r="YB23" s="22"/>
      <c r="YC23" s="45"/>
      <c r="YD23" s="22"/>
      <c r="YE23" s="45"/>
      <c r="YF23" s="22"/>
      <c r="YG23" s="45"/>
      <c r="YH23" s="22"/>
      <c r="YI23" s="45"/>
      <c r="YJ23" s="22"/>
      <c r="YK23" s="45"/>
      <c r="YL23" s="22"/>
      <c r="YM23" s="45"/>
      <c r="YN23" s="22"/>
      <c r="YO23" s="45"/>
      <c r="YP23" s="22"/>
      <c r="YQ23" s="45"/>
      <c r="YR23" s="22"/>
      <c r="YS23" s="45"/>
      <c r="YT23" s="22"/>
      <c r="YU23" s="45"/>
      <c r="YV23" s="22"/>
      <c r="YW23" s="45"/>
      <c r="YX23" s="22"/>
      <c r="YY23" s="45"/>
      <c r="YZ23" s="22"/>
      <c r="ZA23" s="45"/>
      <c r="ZB23" s="22"/>
      <c r="ZC23" s="45"/>
      <c r="ZD23" s="22"/>
      <c r="ZE23" s="45"/>
      <c r="ZF23" s="22"/>
      <c r="ZG23" s="45"/>
      <c r="ZH23" s="22"/>
      <c r="ZI23" s="45"/>
      <c r="ZJ23" s="22"/>
      <c r="ZK23" s="45"/>
      <c r="ZL23" s="22"/>
      <c r="ZM23" s="45"/>
      <c r="ZN23" s="22"/>
      <c r="ZO23" s="45"/>
      <c r="ZP23" s="22"/>
      <c r="ZQ23" s="45"/>
      <c r="ZR23" s="22"/>
      <c r="ZS23" s="45"/>
      <c r="ZT23" s="22"/>
      <c r="ZU23" s="45"/>
      <c r="ZV23" s="22"/>
      <c r="ZW23" s="45"/>
      <c r="ZX23" s="22"/>
      <c r="ZY23" s="45"/>
      <c r="ZZ23" s="22"/>
      <c r="AAA23" s="45"/>
      <c r="AAB23" s="22"/>
      <c r="AAC23" s="45"/>
      <c r="AAD23" s="22"/>
      <c r="AAE23" s="45"/>
      <c r="AAF23" s="22"/>
      <c r="AAG23" s="45"/>
      <c r="AAH23" s="22"/>
      <c r="AAI23" s="45"/>
      <c r="AAJ23" s="22"/>
      <c r="AAK23" s="45"/>
      <c r="AAL23" s="22"/>
      <c r="AAM23" s="45"/>
      <c r="AAN23" s="22"/>
      <c r="AAO23" s="45"/>
      <c r="AAP23" s="22"/>
      <c r="AAQ23" s="45"/>
      <c r="AAR23" s="22"/>
      <c r="AAS23" s="45"/>
      <c r="AAT23" s="22"/>
      <c r="AAU23" s="45"/>
      <c r="AAV23" s="22"/>
      <c r="AAW23" s="45"/>
      <c r="AAX23" s="22"/>
      <c r="AAY23" s="45"/>
      <c r="AAZ23" s="22"/>
      <c r="ABA23" s="45"/>
      <c r="ABB23" s="22"/>
      <c r="ABC23" s="45"/>
      <c r="ABD23" s="22"/>
      <c r="ABE23" s="45"/>
      <c r="ABF23" s="22"/>
      <c r="ABG23" s="45"/>
      <c r="ABH23" s="22"/>
      <c r="ABI23" s="45"/>
      <c r="ABJ23" s="22"/>
      <c r="ABK23" s="45"/>
      <c r="ABL23" s="22"/>
      <c r="ABM23" s="45"/>
      <c r="ABN23" s="22"/>
      <c r="ABO23" s="45"/>
      <c r="ABP23" s="22"/>
      <c r="ABQ23" s="45"/>
      <c r="ABR23" s="22"/>
      <c r="ABS23" s="45"/>
      <c r="ABT23" s="22"/>
      <c r="ABU23" s="45"/>
      <c r="ABV23" s="22"/>
      <c r="ABW23" s="45"/>
      <c r="ABX23" s="22"/>
      <c r="ABY23" s="45"/>
      <c r="ABZ23" s="22"/>
      <c r="ACA23" s="45"/>
      <c r="ACB23" s="22"/>
      <c r="ACC23" s="45"/>
      <c r="ACD23" s="22"/>
      <c r="ACE23" s="45"/>
      <c r="ACF23" s="22"/>
      <c r="ACG23" s="45"/>
      <c r="ACH23" s="22"/>
      <c r="ACI23" s="45"/>
      <c r="ACJ23" s="22"/>
      <c r="ACK23" s="45"/>
      <c r="ACL23" s="22"/>
      <c r="ACM23" s="45"/>
      <c r="ACN23" s="22"/>
      <c r="ACO23" s="45"/>
      <c r="ACP23" s="22"/>
      <c r="ACQ23" s="45"/>
      <c r="ACR23" s="22"/>
      <c r="ACS23" s="45"/>
      <c r="ACT23" s="22"/>
      <c r="ACU23" s="45"/>
      <c r="ACV23" s="22"/>
      <c r="ACW23" s="45"/>
      <c r="ACX23" s="22"/>
      <c r="ACY23" s="45"/>
      <c r="ACZ23" s="22"/>
      <c r="ADA23" s="45"/>
      <c r="ADB23" s="22"/>
      <c r="ADC23" s="45"/>
      <c r="ADD23" s="22"/>
      <c r="ADE23" s="45"/>
      <c r="ADF23" s="22"/>
      <c r="ADG23" s="45"/>
      <c r="ADH23" s="22"/>
      <c r="ADI23" s="45"/>
      <c r="ADJ23" s="22"/>
      <c r="ADK23" s="45"/>
      <c r="ADL23" s="22"/>
      <c r="ADM23" s="45"/>
      <c r="ADN23" s="22"/>
      <c r="ADO23" s="45"/>
      <c r="ADP23" s="22"/>
      <c r="ADQ23" s="45"/>
      <c r="ADR23" s="22"/>
      <c r="ADS23" s="45"/>
      <c r="ADT23" s="22"/>
      <c r="ADU23" s="45"/>
      <c r="ADV23" s="22"/>
      <c r="ADW23" s="45"/>
      <c r="ADX23" s="22"/>
      <c r="ADY23" s="45"/>
      <c r="ADZ23" s="22"/>
      <c r="AEA23" s="45"/>
      <c r="AEB23" s="22"/>
      <c r="AEC23" s="45"/>
      <c r="AED23" s="22"/>
      <c r="AEE23" s="45"/>
      <c r="AEF23" s="22"/>
      <c r="AEG23" s="45"/>
      <c r="AEH23" s="22"/>
      <c r="AEI23" s="45"/>
      <c r="AEJ23" s="22"/>
      <c r="AEK23" s="45"/>
      <c r="AEL23" s="22"/>
      <c r="AEM23" s="45"/>
      <c r="AEN23" s="22"/>
      <c r="AEO23" s="45"/>
      <c r="AEP23" s="22"/>
      <c r="AEQ23" s="45"/>
      <c r="AER23" s="22"/>
      <c r="AES23" s="45"/>
      <c r="AET23" s="22"/>
      <c r="AEU23" s="45"/>
      <c r="AEV23" s="22"/>
      <c r="AEW23" s="45"/>
      <c r="AEX23" s="22"/>
      <c r="AEY23" s="45"/>
      <c r="AEZ23" s="22"/>
      <c r="AFA23" s="45"/>
      <c r="AFB23" s="22"/>
      <c r="AFC23" s="45"/>
      <c r="AFD23" s="22"/>
      <c r="AFE23" s="45"/>
      <c r="AFF23" s="22"/>
      <c r="AFG23" s="45"/>
      <c r="AFH23" s="22"/>
      <c r="AFI23" s="45"/>
      <c r="AFJ23" s="22"/>
      <c r="AFK23" s="45"/>
      <c r="AFL23" s="22"/>
      <c r="AFM23" s="45"/>
      <c r="AFN23" s="22"/>
      <c r="AFO23" s="45"/>
      <c r="AFP23" s="22"/>
      <c r="AFQ23" s="45"/>
      <c r="AFR23" s="22"/>
      <c r="AFS23" s="45"/>
      <c r="AFT23" s="22"/>
      <c r="AFU23" s="45"/>
      <c r="AFV23" s="22"/>
      <c r="AFW23" s="45"/>
      <c r="AFX23" s="22"/>
      <c r="AFY23" s="45"/>
      <c r="AFZ23" s="22"/>
      <c r="AGA23" s="45"/>
      <c r="AGB23" s="22"/>
      <c r="AGC23" s="45"/>
      <c r="AGD23" s="22"/>
      <c r="AGE23" s="45"/>
      <c r="AGF23" s="22"/>
      <c r="AGG23" s="45"/>
      <c r="AGH23" s="22"/>
      <c r="AGI23" s="45"/>
      <c r="AGJ23" s="22"/>
      <c r="AGK23" s="45"/>
      <c r="AGL23" s="22"/>
      <c r="AGM23" s="45"/>
      <c r="AGN23" s="22"/>
      <c r="AGO23" s="45"/>
      <c r="AGP23" s="22"/>
      <c r="AGQ23" s="45"/>
      <c r="AGR23" s="22"/>
      <c r="AGS23" s="45"/>
      <c r="AGT23" s="22"/>
      <c r="AGU23" s="45"/>
      <c r="AGV23" s="22"/>
      <c r="AGW23" s="45"/>
      <c r="AGX23" s="22"/>
      <c r="AGY23" s="45"/>
      <c r="AGZ23" s="22"/>
      <c r="AHA23" s="45"/>
      <c r="AHB23" s="22"/>
      <c r="AHC23" s="45"/>
      <c r="AHD23" s="22"/>
      <c r="AHE23" s="45"/>
      <c r="AHF23" s="22"/>
      <c r="AHG23" s="45"/>
      <c r="AHH23" s="22"/>
      <c r="AHI23" s="45"/>
      <c r="AHJ23" s="22"/>
      <c r="AHK23" s="45"/>
      <c r="AHL23" s="22"/>
      <c r="AHM23" s="45"/>
      <c r="AHN23" s="22"/>
      <c r="AHO23" s="45"/>
      <c r="AHP23" s="22"/>
      <c r="AHQ23" s="45"/>
      <c r="AHR23" s="22"/>
      <c r="AHS23" s="45"/>
      <c r="AHT23" s="22"/>
      <c r="AHU23" s="45"/>
      <c r="AHV23" s="22"/>
      <c r="AHW23" s="45"/>
      <c r="AHX23" s="22"/>
      <c r="AHY23" s="45"/>
      <c r="AHZ23" s="22"/>
      <c r="AIA23" s="45"/>
      <c r="AIB23" s="22"/>
      <c r="AIC23" s="45"/>
      <c r="AID23" s="22"/>
      <c r="AIE23" s="45"/>
      <c r="AIF23" s="22"/>
      <c r="AIG23" s="45"/>
      <c r="AIH23" s="22"/>
      <c r="AII23" s="45"/>
      <c r="AIJ23" s="22"/>
      <c r="AIK23" s="45"/>
      <c r="AIL23" s="22"/>
      <c r="AIM23" s="45"/>
      <c r="AIN23" s="22"/>
      <c r="AIO23" s="45"/>
      <c r="AIP23" s="22"/>
      <c r="AIQ23" s="45"/>
      <c r="AIR23" s="22"/>
      <c r="AIS23" s="45"/>
      <c r="AIT23" s="22"/>
      <c r="AIU23" s="45"/>
      <c r="AIV23" s="22"/>
      <c r="AIW23" s="45"/>
      <c r="AIX23" s="22"/>
      <c r="AIY23" s="45"/>
      <c r="AIZ23" s="22"/>
      <c r="AJA23" s="45"/>
      <c r="AJB23" s="22"/>
      <c r="AJC23" s="45"/>
      <c r="AJD23" s="22"/>
      <c r="AJE23" s="45"/>
      <c r="AJF23" s="22"/>
      <c r="AJG23" s="45"/>
      <c r="AJH23" s="22"/>
      <c r="AJI23" s="45"/>
      <c r="AJJ23" s="22"/>
      <c r="AJK23" s="45"/>
      <c r="AJL23" s="22"/>
      <c r="AJM23" s="45"/>
      <c r="AJN23" s="22"/>
      <c r="AJO23" s="45"/>
      <c r="AJP23" s="22"/>
      <c r="AJQ23" s="45"/>
      <c r="AJR23" s="22"/>
      <c r="AJS23" s="45"/>
      <c r="AJT23" s="22"/>
      <c r="AJU23" s="45"/>
      <c r="AJV23" s="22"/>
      <c r="AJW23" s="45"/>
      <c r="AJX23" s="22"/>
      <c r="AJY23" s="45"/>
      <c r="AJZ23" s="22"/>
      <c r="AKA23" s="45"/>
      <c r="AKB23" s="22"/>
      <c r="AKC23" s="45"/>
      <c r="AKD23" s="22"/>
      <c r="AKE23" s="45"/>
      <c r="AKF23" s="22"/>
      <c r="AKG23" s="45"/>
      <c r="AKH23" s="22"/>
      <c r="AKI23" s="45"/>
      <c r="AKJ23" s="22"/>
      <c r="AKK23" s="45"/>
      <c r="AKL23" s="22"/>
      <c r="AKM23" s="45"/>
      <c r="AKN23" s="22"/>
      <c r="AKO23" s="45"/>
      <c r="AKP23" s="22"/>
      <c r="AKQ23" s="45"/>
      <c r="AKR23" s="22"/>
      <c r="AKS23" s="45"/>
      <c r="AKT23" s="22"/>
      <c r="AKU23" s="45"/>
      <c r="AKV23" s="22"/>
      <c r="AKW23" s="45"/>
      <c r="AKX23" s="22"/>
      <c r="AKY23" s="45"/>
      <c r="AKZ23" s="22"/>
      <c r="ALA23" s="45"/>
      <c r="ALB23" s="22"/>
      <c r="ALC23" s="45"/>
      <c r="ALD23" s="22"/>
      <c r="ALE23" s="45"/>
      <c r="ALF23" s="22"/>
      <c r="ALG23" s="45"/>
      <c r="ALH23" s="22"/>
      <c r="ALI23" s="45"/>
      <c r="ALJ23" s="22"/>
      <c r="ALK23" s="45"/>
      <c r="ALL23" s="22"/>
      <c r="ALM23" s="45"/>
      <c r="ALN23" s="22"/>
      <c r="ALO23" s="45"/>
      <c r="ALP23" s="22"/>
      <c r="ALQ23" s="45"/>
      <c r="ALR23" s="22"/>
      <c r="ALS23" s="45"/>
      <c r="ALT23" s="22"/>
      <c r="ALU23" s="45"/>
      <c r="ALV23" s="22"/>
      <c r="ALW23" s="45"/>
      <c r="ALX23" s="22"/>
      <c r="ALY23" s="45"/>
      <c r="ALZ23" s="22"/>
      <c r="AMA23" s="45"/>
      <c r="AMB23" s="22"/>
      <c r="AMC23" s="45"/>
      <c r="AMD23" s="22"/>
      <c r="AME23" s="45"/>
      <c r="AMF23" s="22"/>
      <c r="AMG23" s="45"/>
      <c r="AMH23" s="22"/>
      <c r="AMI23" s="45"/>
      <c r="AMJ23" s="22"/>
      <c r="AMK23" s="45"/>
      <c r="AML23" s="22"/>
      <c r="AMM23" s="45"/>
      <c r="AMN23" s="22"/>
      <c r="AMO23" s="45"/>
      <c r="AMP23" s="22"/>
      <c r="AMQ23" s="45"/>
      <c r="AMR23" s="22"/>
      <c r="AMS23" s="45"/>
      <c r="AMT23" s="22"/>
      <c r="AMU23" s="45"/>
      <c r="AMV23" s="22"/>
      <c r="AMW23" s="45"/>
      <c r="AMX23" s="22"/>
      <c r="AMY23" s="45"/>
      <c r="AMZ23" s="22"/>
      <c r="ANA23" s="45"/>
      <c r="ANB23" s="22"/>
      <c r="ANC23" s="45"/>
      <c r="AND23" s="22"/>
      <c r="ANE23" s="45"/>
      <c r="ANF23" s="22"/>
      <c r="ANG23" s="45"/>
      <c r="ANH23" s="22"/>
      <c r="ANI23" s="45"/>
      <c r="ANJ23" s="22"/>
      <c r="ANK23" s="45"/>
      <c r="ANL23" s="22"/>
      <c r="ANM23" s="45"/>
      <c r="ANN23" s="22"/>
      <c r="ANO23" s="45"/>
      <c r="ANP23" s="22"/>
      <c r="ANQ23" s="45"/>
      <c r="ANR23" s="22"/>
      <c r="ANS23" s="45"/>
      <c r="ANT23" s="22"/>
      <c r="ANU23" s="45"/>
      <c r="ANV23" s="22"/>
      <c r="ANW23" s="45"/>
      <c r="ANX23" s="22"/>
      <c r="ANY23" s="45"/>
      <c r="ANZ23" s="22"/>
      <c r="AOA23" s="45"/>
      <c r="AOB23" s="22"/>
      <c r="AOC23" s="45"/>
      <c r="AOD23" s="22"/>
      <c r="AOE23" s="45"/>
      <c r="AOF23" s="22"/>
      <c r="AOG23" s="45"/>
      <c r="AOH23" s="22"/>
      <c r="AOI23" s="45"/>
      <c r="AOJ23" s="22"/>
      <c r="AOK23" s="45"/>
      <c r="AOL23" s="22"/>
      <c r="AOM23" s="45"/>
      <c r="AON23" s="22"/>
      <c r="AOO23" s="45"/>
      <c r="AOP23" s="22"/>
      <c r="AOQ23" s="45"/>
      <c r="AOR23" s="22"/>
      <c r="AOS23" s="45"/>
      <c r="AOT23" s="22"/>
      <c r="AOU23" s="45"/>
      <c r="AOV23" s="22"/>
      <c r="AOW23" s="45"/>
      <c r="AOX23" s="22"/>
      <c r="AOY23" s="45"/>
      <c r="AOZ23" s="22"/>
      <c r="APA23" s="45"/>
      <c r="APB23" s="22"/>
      <c r="APC23" s="45"/>
      <c r="APD23" s="22"/>
      <c r="APE23" s="45"/>
      <c r="APF23" s="22"/>
      <c r="APG23" s="45"/>
      <c r="APH23" s="22"/>
      <c r="API23" s="45"/>
      <c r="APJ23" s="22"/>
      <c r="APK23" s="45"/>
      <c r="APL23" s="22"/>
      <c r="APM23" s="45"/>
      <c r="APN23" s="22"/>
      <c r="APO23" s="45"/>
      <c r="APP23" s="22"/>
      <c r="APQ23" s="45"/>
      <c r="APR23" s="22"/>
      <c r="APS23" s="45"/>
      <c r="APT23" s="22"/>
      <c r="APU23" s="45"/>
      <c r="APV23" s="22"/>
      <c r="APW23" s="45"/>
      <c r="APX23" s="22"/>
      <c r="APY23" s="45"/>
      <c r="APZ23" s="22"/>
      <c r="AQA23" s="45"/>
      <c r="AQB23" s="22"/>
      <c r="AQC23" s="45"/>
      <c r="AQD23" s="22"/>
      <c r="AQE23" s="45"/>
      <c r="AQF23" s="22"/>
      <c r="AQG23" s="45"/>
      <c r="AQH23" s="22"/>
      <c r="AQI23" s="45"/>
      <c r="AQJ23" s="22"/>
      <c r="AQK23" s="45"/>
      <c r="AQL23" s="22"/>
      <c r="AQM23" s="45"/>
      <c r="AQN23" s="22"/>
      <c r="AQO23" s="45"/>
      <c r="AQP23" s="22"/>
      <c r="AQQ23" s="45"/>
      <c r="AQR23" s="22"/>
      <c r="AQS23" s="45"/>
      <c r="AQT23" s="22"/>
      <c r="AQU23" s="45"/>
      <c r="AQV23" s="22"/>
      <c r="AQW23" s="45"/>
      <c r="AQX23" s="22"/>
      <c r="AQY23" s="45"/>
      <c r="AQZ23" s="22"/>
      <c r="ARA23" s="45"/>
      <c r="ARB23" s="22"/>
      <c r="ARC23" s="45"/>
      <c r="ARD23" s="22"/>
      <c r="ARE23" s="45"/>
      <c r="ARF23" s="22"/>
      <c r="ARG23" s="45"/>
      <c r="ARH23" s="22"/>
      <c r="ARI23" s="45"/>
      <c r="ARJ23" s="22"/>
      <c r="ARK23" s="45"/>
      <c r="ARL23" s="22"/>
      <c r="ARM23" s="45"/>
      <c r="ARN23" s="22"/>
      <c r="ARO23" s="45"/>
      <c r="ARP23" s="22"/>
      <c r="ARQ23" s="45"/>
      <c r="ARR23" s="22"/>
      <c r="ARS23" s="45"/>
      <c r="ART23" s="22"/>
      <c r="ARU23" s="45"/>
      <c r="ARV23" s="22"/>
      <c r="ARW23" s="45"/>
      <c r="ARX23" s="22"/>
      <c r="ARY23" s="45"/>
      <c r="ARZ23" s="22"/>
      <c r="ASA23" s="45"/>
      <c r="ASB23" s="22"/>
      <c r="ASC23" s="45"/>
      <c r="ASD23" s="22"/>
      <c r="ASE23" s="45"/>
      <c r="ASF23" s="22"/>
      <c r="ASG23" s="45"/>
      <c r="ASH23" s="22"/>
      <c r="ASI23" s="45"/>
      <c r="ASJ23" s="22"/>
      <c r="ASK23" s="45"/>
      <c r="ASL23" s="22"/>
      <c r="ASM23" s="45"/>
      <c r="ASN23" s="22"/>
      <c r="ASO23" s="45"/>
      <c r="ASP23" s="22"/>
      <c r="ASQ23" s="45"/>
      <c r="ASR23" s="22"/>
      <c r="ASS23" s="45"/>
      <c r="AST23" s="22"/>
      <c r="ASU23" s="45"/>
      <c r="ASV23" s="22"/>
      <c r="ASW23" s="45"/>
      <c r="ASX23" s="22"/>
      <c r="ASY23" s="45"/>
      <c r="ASZ23" s="22"/>
      <c r="ATA23" s="45"/>
      <c r="ATB23" s="22"/>
      <c r="ATC23" s="45"/>
      <c r="ATD23" s="22"/>
      <c r="ATE23" s="45"/>
      <c r="ATF23" s="22"/>
      <c r="ATG23" s="45"/>
      <c r="ATH23" s="22"/>
      <c r="ATI23" s="45"/>
      <c r="ATJ23" s="22"/>
      <c r="ATK23" s="45"/>
      <c r="ATL23" s="22"/>
      <c r="ATM23" s="45"/>
      <c r="ATN23" s="22"/>
      <c r="ATO23" s="45"/>
      <c r="ATP23" s="22"/>
      <c r="ATQ23" s="45"/>
      <c r="ATR23" s="22"/>
      <c r="ATS23" s="45"/>
      <c r="ATT23" s="22"/>
      <c r="ATU23" s="45"/>
      <c r="ATV23" s="22"/>
      <c r="ATW23" s="45"/>
      <c r="ATX23" s="22"/>
      <c r="ATY23" s="45"/>
      <c r="ATZ23" s="22"/>
      <c r="AUA23" s="45"/>
      <c r="AUB23" s="22"/>
      <c r="AUC23" s="45"/>
      <c r="AUD23" s="22"/>
      <c r="AUE23" s="45"/>
      <c r="AUF23" s="22"/>
      <c r="AUG23" s="45"/>
      <c r="AUH23" s="22"/>
      <c r="AUI23" s="45"/>
      <c r="AUJ23" s="22"/>
      <c r="AUK23" s="45"/>
      <c r="AUL23" s="22"/>
      <c r="AUM23" s="45"/>
      <c r="AUN23" s="22"/>
      <c r="AUO23" s="45"/>
      <c r="AUP23" s="22"/>
      <c r="AUQ23" s="45"/>
      <c r="AUR23" s="22"/>
      <c r="AUS23" s="45"/>
      <c r="AUT23" s="22"/>
      <c r="AUU23" s="45"/>
      <c r="AUV23" s="22"/>
      <c r="AUW23" s="45"/>
      <c r="AUX23" s="22"/>
      <c r="AUY23" s="45"/>
      <c r="AUZ23" s="22"/>
      <c r="AVA23" s="45"/>
      <c r="AVB23" s="22"/>
      <c r="AVC23" s="45"/>
      <c r="AVD23" s="22"/>
      <c r="AVE23" s="45"/>
      <c r="AVF23" s="22"/>
      <c r="AVG23" s="45"/>
      <c r="AVH23" s="22"/>
      <c r="AVI23" s="45"/>
      <c r="AVJ23" s="22"/>
      <c r="AVK23" s="45"/>
      <c r="AVL23" s="22"/>
      <c r="AVM23" s="45"/>
      <c r="AVN23" s="22"/>
      <c r="AVO23" s="45"/>
      <c r="AVP23" s="22"/>
      <c r="AVQ23" s="45"/>
      <c r="AVR23" s="22"/>
      <c r="AVS23" s="45"/>
      <c r="AVT23" s="22"/>
      <c r="AVU23" s="45"/>
      <c r="AVV23" s="22"/>
      <c r="AVW23" s="45"/>
      <c r="AVX23" s="22"/>
      <c r="AVY23" s="45"/>
      <c r="AVZ23" s="22"/>
      <c r="AWA23" s="45"/>
      <c r="AWB23" s="22"/>
      <c r="AWC23" s="45"/>
      <c r="AWD23" s="22"/>
      <c r="AWE23" s="45"/>
      <c r="AWF23" s="22"/>
      <c r="AWG23" s="45"/>
      <c r="AWH23" s="22"/>
      <c r="AWI23" s="45"/>
      <c r="AWJ23" s="22"/>
      <c r="AWK23" s="45"/>
      <c r="AWL23" s="22"/>
      <c r="AWM23" s="45"/>
      <c r="AWN23" s="22"/>
      <c r="AWO23" s="45"/>
      <c r="AWP23" s="22"/>
      <c r="AWQ23" s="45"/>
      <c r="AWR23" s="22"/>
      <c r="AWS23" s="45"/>
      <c r="AWT23" s="22"/>
      <c r="AWU23" s="45"/>
      <c r="AWV23" s="22"/>
      <c r="AWW23" s="45"/>
      <c r="AWX23" s="22"/>
      <c r="AWY23" s="45"/>
      <c r="AWZ23" s="22"/>
      <c r="AXA23" s="45"/>
      <c r="AXB23" s="22"/>
      <c r="AXC23" s="45"/>
      <c r="AXD23" s="22"/>
      <c r="AXE23" s="45"/>
      <c r="AXF23" s="22"/>
      <c r="AXG23" s="45"/>
      <c r="AXH23" s="22"/>
      <c r="AXI23" s="45"/>
      <c r="AXJ23" s="22"/>
      <c r="AXK23" s="45"/>
      <c r="AXL23" s="22"/>
      <c r="AXM23" s="45"/>
      <c r="AXN23" s="22"/>
      <c r="AXO23" s="45"/>
      <c r="AXP23" s="22"/>
      <c r="AXQ23" s="45"/>
      <c r="AXR23" s="22"/>
      <c r="AXS23" s="45"/>
      <c r="AXT23" s="22"/>
      <c r="AXU23" s="45"/>
      <c r="AXV23" s="22"/>
      <c r="AXW23" s="45"/>
      <c r="AXX23" s="22"/>
      <c r="AXY23" s="45"/>
      <c r="AXZ23" s="22"/>
      <c r="AYA23" s="45"/>
      <c r="AYB23" s="22"/>
      <c r="AYC23" s="45"/>
      <c r="AYD23" s="22"/>
      <c r="AYE23" s="45"/>
      <c r="AYF23" s="22"/>
      <c r="AYG23" s="45"/>
      <c r="AYH23" s="22"/>
      <c r="AYI23" s="45"/>
      <c r="AYJ23" s="22"/>
      <c r="AYK23" s="45"/>
      <c r="AYL23" s="22"/>
      <c r="AYM23" s="45"/>
      <c r="AYN23" s="22"/>
      <c r="AYO23" s="45"/>
      <c r="AYP23" s="22"/>
      <c r="AYQ23" s="45"/>
      <c r="AYR23" s="22"/>
      <c r="AYS23" s="45"/>
      <c r="AYT23" s="22"/>
      <c r="AYU23" s="45"/>
      <c r="AYV23" s="22"/>
      <c r="AYW23" s="45"/>
      <c r="AYX23" s="22"/>
      <c r="AYY23" s="45"/>
      <c r="AYZ23" s="22"/>
      <c r="AZA23" s="45"/>
      <c r="AZB23" s="22"/>
      <c r="AZC23" s="45"/>
      <c r="AZD23" s="22"/>
      <c r="AZE23" s="45"/>
      <c r="AZF23" s="22"/>
      <c r="AZG23" s="45"/>
      <c r="AZH23" s="22"/>
      <c r="AZI23" s="45"/>
      <c r="AZJ23" s="22"/>
      <c r="AZK23" s="45"/>
      <c r="AZL23" s="22"/>
      <c r="AZM23" s="45"/>
      <c r="AZN23" s="22"/>
      <c r="AZO23" s="45"/>
      <c r="AZP23" s="22"/>
      <c r="AZQ23" s="45"/>
      <c r="AZR23" s="22"/>
      <c r="AZS23" s="45"/>
      <c r="AZT23" s="22"/>
      <c r="AZU23" s="45"/>
      <c r="AZV23" s="22"/>
      <c r="AZW23" s="45"/>
      <c r="AZX23" s="22"/>
      <c r="AZY23" s="45"/>
      <c r="AZZ23" s="22"/>
      <c r="BAA23" s="45"/>
      <c r="BAB23" s="22"/>
      <c r="BAC23" s="45"/>
      <c r="BAD23" s="22"/>
      <c r="BAE23" s="45"/>
      <c r="BAF23" s="22"/>
      <c r="BAG23" s="45"/>
      <c r="BAH23" s="22"/>
      <c r="BAI23" s="45"/>
      <c r="BAJ23" s="22"/>
      <c r="BAK23" s="45"/>
      <c r="BAL23" s="22"/>
      <c r="BAM23" s="45"/>
      <c r="BAN23" s="22"/>
      <c r="BAO23" s="45"/>
      <c r="BAP23" s="22"/>
      <c r="BAQ23" s="45"/>
      <c r="BAR23" s="22"/>
      <c r="BAS23" s="45"/>
      <c r="BAT23" s="22"/>
      <c r="BAU23" s="45"/>
      <c r="BAV23" s="22"/>
      <c r="BAW23" s="45"/>
      <c r="BAX23" s="22"/>
      <c r="BAY23" s="45"/>
      <c r="BAZ23" s="22"/>
      <c r="BBA23" s="45"/>
      <c r="BBB23" s="22"/>
      <c r="BBC23" s="45"/>
      <c r="BBD23" s="22"/>
      <c r="BBE23" s="45"/>
      <c r="BBF23" s="22"/>
      <c r="BBG23" s="45"/>
      <c r="BBH23" s="22"/>
      <c r="BBI23" s="45"/>
      <c r="BBJ23" s="22"/>
      <c r="BBK23" s="45"/>
      <c r="BBL23" s="22"/>
      <c r="BBM23" s="45"/>
      <c r="BBN23" s="22"/>
      <c r="BBO23" s="45"/>
      <c r="BBP23" s="22"/>
      <c r="BBQ23" s="45"/>
      <c r="BBR23" s="22"/>
      <c r="BBS23" s="45"/>
      <c r="BBT23" s="22"/>
      <c r="BBU23" s="45"/>
      <c r="BBV23" s="22"/>
      <c r="BBW23" s="45"/>
      <c r="BBX23" s="22"/>
      <c r="BBY23" s="45"/>
      <c r="BBZ23" s="22"/>
      <c r="BCA23" s="45"/>
      <c r="BCB23" s="22"/>
      <c r="BCC23" s="45"/>
      <c r="BCD23" s="22"/>
      <c r="BCE23" s="45"/>
      <c r="BCF23" s="22"/>
      <c r="BCG23" s="45"/>
      <c r="BCH23" s="22"/>
      <c r="BCI23" s="45"/>
      <c r="BCJ23" s="22"/>
      <c r="BCK23" s="45"/>
      <c r="BCL23" s="22"/>
      <c r="BCM23" s="45"/>
      <c r="BCN23" s="22"/>
      <c r="BCO23" s="45"/>
      <c r="BCP23" s="22"/>
      <c r="BCQ23" s="45"/>
      <c r="BCR23" s="22"/>
      <c r="BCS23" s="45"/>
      <c r="BCT23" s="22"/>
      <c r="BCU23" s="45"/>
      <c r="BCV23" s="22"/>
      <c r="BCW23" s="45"/>
      <c r="BCX23" s="22"/>
      <c r="BCY23" s="45"/>
      <c r="BCZ23" s="22"/>
      <c r="BDA23" s="45"/>
      <c r="BDB23" s="22"/>
      <c r="BDC23" s="45"/>
      <c r="BDD23" s="22"/>
      <c r="BDE23" s="45"/>
      <c r="BDF23" s="22"/>
      <c r="BDG23" s="45"/>
      <c r="BDH23" s="22"/>
      <c r="BDI23" s="45"/>
      <c r="BDJ23" s="22"/>
      <c r="BDK23" s="45"/>
      <c r="BDL23" s="22"/>
      <c r="BDM23" s="45"/>
      <c r="BDN23" s="22"/>
      <c r="BDO23" s="45"/>
      <c r="BDP23" s="22"/>
      <c r="BDQ23" s="45"/>
      <c r="BDR23" s="22"/>
      <c r="BDS23" s="45"/>
      <c r="BDT23" s="22"/>
      <c r="BDU23" s="45"/>
      <c r="BDV23" s="22"/>
      <c r="BDW23" s="45"/>
      <c r="BDX23" s="22"/>
      <c r="BDY23" s="45"/>
      <c r="BDZ23" s="22"/>
      <c r="BEA23" s="45"/>
      <c r="BEB23" s="22"/>
      <c r="BEC23" s="45"/>
      <c r="BED23" s="22"/>
      <c r="BEE23" s="45"/>
      <c r="BEF23" s="22"/>
      <c r="BEG23" s="45"/>
      <c r="BEH23" s="22"/>
      <c r="BEI23" s="45"/>
      <c r="BEJ23" s="22"/>
      <c r="BEK23" s="45"/>
      <c r="BEL23" s="22"/>
      <c r="BEM23" s="45"/>
      <c r="BEN23" s="22"/>
      <c r="BEO23" s="45"/>
      <c r="BEP23" s="22"/>
      <c r="BEQ23" s="45"/>
      <c r="BER23" s="22"/>
      <c r="BES23" s="45"/>
      <c r="BET23" s="22"/>
      <c r="BEU23" s="45"/>
      <c r="BEV23" s="22"/>
      <c r="BEW23" s="45"/>
      <c r="BEX23" s="22"/>
      <c r="BEY23" s="45"/>
      <c r="BEZ23" s="22"/>
      <c r="BFA23" s="45"/>
      <c r="BFB23" s="22"/>
      <c r="BFC23" s="45"/>
      <c r="BFD23" s="22"/>
      <c r="BFE23" s="45"/>
      <c r="BFF23" s="22"/>
      <c r="BFG23" s="45"/>
      <c r="BFH23" s="22"/>
      <c r="BFI23" s="45"/>
      <c r="BFJ23" s="22"/>
      <c r="BFK23" s="45"/>
      <c r="BFL23" s="22"/>
      <c r="BFM23" s="45"/>
      <c r="BFN23" s="22"/>
      <c r="BFO23" s="45"/>
      <c r="BFP23" s="22"/>
      <c r="BFQ23" s="45"/>
      <c r="BFR23" s="22"/>
      <c r="BFS23" s="45"/>
      <c r="BFT23" s="22"/>
      <c r="BFU23" s="45"/>
      <c r="BFV23" s="22"/>
      <c r="BFW23" s="45"/>
      <c r="BFX23" s="22"/>
      <c r="BFY23" s="45"/>
      <c r="BFZ23" s="22"/>
      <c r="BGA23" s="45"/>
      <c r="BGB23" s="22"/>
      <c r="BGC23" s="45"/>
      <c r="BGD23" s="22"/>
      <c r="BGE23" s="45"/>
      <c r="BGF23" s="22"/>
      <c r="BGG23" s="45"/>
      <c r="BGH23" s="22"/>
      <c r="BGI23" s="45"/>
      <c r="BGJ23" s="22"/>
      <c r="BGK23" s="45"/>
      <c r="BGL23" s="22"/>
      <c r="BGM23" s="45"/>
      <c r="BGN23" s="22"/>
      <c r="BGO23" s="45"/>
      <c r="BGP23" s="22"/>
      <c r="BGQ23" s="45"/>
      <c r="BGR23" s="22"/>
      <c r="BGS23" s="45"/>
      <c r="BGT23" s="22"/>
      <c r="BGU23" s="45"/>
      <c r="BGV23" s="22"/>
      <c r="BGW23" s="45"/>
      <c r="BGX23" s="22"/>
      <c r="BGY23" s="45"/>
      <c r="BGZ23" s="22"/>
      <c r="BHA23" s="45"/>
      <c r="BHB23" s="22"/>
      <c r="BHC23" s="45"/>
      <c r="BHD23" s="22"/>
      <c r="BHE23" s="45"/>
      <c r="BHF23" s="22"/>
      <c r="BHG23" s="45"/>
      <c r="BHH23" s="22"/>
      <c r="BHI23" s="45"/>
      <c r="BHJ23" s="22"/>
      <c r="BHK23" s="45"/>
      <c r="BHL23" s="22"/>
      <c r="BHM23" s="45"/>
      <c r="BHN23" s="22"/>
      <c r="BHO23" s="45"/>
      <c r="BHP23" s="22"/>
      <c r="BHQ23" s="45"/>
      <c r="BHR23" s="22"/>
      <c r="BHS23" s="45"/>
      <c r="BHT23" s="22"/>
      <c r="BHU23" s="45"/>
      <c r="BHV23" s="22"/>
      <c r="BHW23" s="45"/>
      <c r="BHX23" s="22"/>
      <c r="BHY23" s="45"/>
      <c r="BHZ23" s="22"/>
      <c r="BIA23" s="45"/>
      <c r="BIB23" s="22"/>
      <c r="BIC23" s="45"/>
      <c r="BID23" s="22"/>
      <c r="BIE23" s="45"/>
      <c r="BIF23" s="22"/>
      <c r="BIG23" s="45"/>
      <c r="BIH23" s="22"/>
      <c r="BII23" s="45"/>
      <c r="BIJ23" s="22"/>
      <c r="BIK23" s="45"/>
      <c r="BIL23" s="22"/>
      <c r="BIM23" s="45"/>
      <c r="BIN23" s="22"/>
      <c r="BIO23" s="45"/>
      <c r="BIP23" s="22"/>
      <c r="BIQ23" s="45"/>
      <c r="BIR23" s="22"/>
      <c r="BIS23" s="45"/>
      <c r="BIT23" s="22"/>
      <c r="BIU23" s="45"/>
      <c r="BIV23" s="22"/>
      <c r="BIW23" s="45"/>
      <c r="BIX23" s="22"/>
      <c r="BIY23" s="45"/>
      <c r="BIZ23" s="22"/>
      <c r="BJA23" s="45"/>
      <c r="BJB23" s="22"/>
      <c r="BJC23" s="45"/>
      <c r="BJD23" s="22"/>
      <c r="BJE23" s="45"/>
      <c r="BJF23" s="22"/>
      <c r="BJG23" s="45"/>
      <c r="BJH23" s="22"/>
      <c r="BJI23" s="45"/>
      <c r="BJJ23" s="22"/>
      <c r="BJK23" s="45"/>
      <c r="BJL23" s="22"/>
      <c r="BJM23" s="45"/>
      <c r="BJN23" s="22"/>
      <c r="BJO23" s="45"/>
      <c r="BJP23" s="22"/>
      <c r="BJQ23" s="45"/>
      <c r="BJR23" s="22"/>
      <c r="BJS23" s="45"/>
      <c r="BJT23" s="22"/>
      <c r="BJU23" s="45"/>
      <c r="BJV23" s="22"/>
      <c r="BJW23" s="45"/>
      <c r="BJX23" s="22"/>
      <c r="BJY23" s="45"/>
      <c r="BJZ23" s="22"/>
      <c r="BKA23" s="45"/>
      <c r="BKB23" s="22"/>
      <c r="BKC23" s="45"/>
      <c r="BKD23" s="22"/>
      <c r="BKE23" s="45"/>
      <c r="BKF23" s="22"/>
      <c r="BKG23" s="45"/>
      <c r="BKH23" s="22"/>
      <c r="BKI23" s="45"/>
      <c r="BKJ23" s="22"/>
      <c r="BKK23" s="45"/>
      <c r="BKL23" s="22"/>
      <c r="BKM23" s="45"/>
      <c r="BKN23" s="22"/>
      <c r="BKO23" s="45"/>
      <c r="BKP23" s="22"/>
      <c r="BKQ23" s="45"/>
      <c r="BKR23" s="22"/>
      <c r="BKS23" s="45"/>
      <c r="BKT23" s="22"/>
      <c r="BKU23" s="45"/>
      <c r="BKV23" s="22"/>
      <c r="BKW23" s="45"/>
      <c r="BKX23" s="22"/>
      <c r="BKY23" s="45"/>
      <c r="BKZ23" s="22"/>
      <c r="BLA23" s="45"/>
      <c r="BLB23" s="22"/>
      <c r="BLC23" s="45"/>
      <c r="BLD23" s="22"/>
      <c r="BLE23" s="45"/>
      <c r="BLF23" s="22"/>
      <c r="BLG23" s="45"/>
      <c r="BLH23" s="22"/>
      <c r="BLI23" s="45"/>
      <c r="BLJ23" s="22"/>
      <c r="BLK23" s="45"/>
      <c r="BLL23" s="22"/>
      <c r="BLM23" s="45"/>
      <c r="BLN23" s="22"/>
      <c r="BLO23" s="45"/>
      <c r="BLP23" s="22"/>
      <c r="BLQ23" s="45"/>
      <c r="BLR23" s="22"/>
      <c r="BLS23" s="45"/>
      <c r="BLT23" s="22"/>
      <c r="BLU23" s="45"/>
      <c r="BLV23" s="22"/>
      <c r="BLW23" s="45"/>
      <c r="BLX23" s="22"/>
      <c r="BLY23" s="45"/>
      <c r="BLZ23" s="22"/>
      <c r="BMA23" s="45"/>
      <c r="BMB23" s="22"/>
      <c r="BMC23" s="45"/>
      <c r="BMD23" s="22"/>
      <c r="BME23" s="45"/>
      <c r="BMF23" s="22"/>
      <c r="BMG23" s="45"/>
      <c r="BMH23" s="22"/>
      <c r="BMI23" s="45"/>
      <c r="BMJ23" s="22"/>
      <c r="BMK23" s="45"/>
      <c r="BML23" s="22"/>
      <c r="BMM23" s="45"/>
      <c r="BMN23" s="22"/>
      <c r="BMO23" s="45"/>
      <c r="BMP23" s="22"/>
      <c r="BMQ23" s="45"/>
      <c r="BMR23" s="22"/>
      <c r="BMS23" s="45"/>
      <c r="BMT23" s="22"/>
      <c r="BMU23" s="45"/>
      <c r="BMV23" s="22"/>
      <c r="BMW23" s="45"/>
      <c r="BMX23" s="22"/>
      <c r="BMY23" s="45"/>
      <c r="BMZ23" s="22"/>
      <c r="BNA23" s="45"/>
      <c r="BNB23" s="22"/>
      <c r="BNC23" s="45"/>
      <c r="BND23" s="22"/>
      <c r="BNE23" s="45"/>
      <c r="BNF23" s="22"/>
      <c r="BNG23" s="45"/>
      <c r="BNH23" s="22"/>
      <c r="BNI23" s="45"/>
      <c r="BNJ23" s="22"/>
      <c r="BNK23" s="45"/>
      <c r="BNL23" s="22"/>
      <c r="BNM23" s="45"/>
      <c r="BNN23" s="22"/>
      <c r="BNO23" s="45"/>
      <c r="BNP23" s="22"/>
      <c r="BNQ23" s="45"/>
      <c r="BNR23" s="22"/>
      <c r="BNS23" s="45"/>
      <c r="BNT23" s="22"/>
      <c r="BNU23" s="45"/>
      <c r="BNV23" s="22"/>
      <c r="BNW23" s="45"/>
      <c r="BNX23" s="22"/>
      <c r="BNY23" s="45"/>
      <c r="BNZ23" s="22"/>
      <c r="BOA23" s="45"/>
      <c r="BOB23" s="22"/>
      <c r="BOC23" s="45"/>
      <c r="BOD23" s="22"/>
      <c r="BOE23" s="45"/>
      <c r="BOF23" s="22"/>
      <c r="BOG23" s="45"/>
      <c r="BOH23" s="22"/>
      <c r="BOI23" s="45"/>
      <c r="BOJ23" s="22"/>
      <c r="BOK23" s="45"/>
      <c r="BOL23" s="22"/>
      <c r="BOM23" s="45"/>
      <c r="BON23" s="22"/>
      <c r="BOO23" s="45"/>
      <c r="BOP23" s="22"/>
      <c r="BOQ23" s="45"/>
      <c r="BOR23" s="22"/>
      <c r="BOS23" s="45"/>
      <c r="BOT23" s="22"/>
      <c r="BOU23" s="45"/>
      <c r="BOV23" s="22"/>
      <c r="BOW23" s="45"/>
      <c r="BOX23" s="22"/>
      <c r="BOY23" s="45"/>
      <c r="BOZ23" s="22"/>
      <c r="BPA23" s="45"/>
      <c r="BPB23" s="22"/>
      <c r="BPC23" s="45"/>
      <c r="BPD23" s="22"/>
      <c r="BPE23" s="45"/>
      <c r="BPF23" s="22"/>
      <c r="BPG23" s="45"/>
      <c r="BPH23" s="22"/>
      <c r="BPI23" s="45"/>
      <c r="BPJ23" s="22"/>
      <c r="BPK23" s="45"/>
      <c r="BPL23" s="22"/>
      <c r="BPM23" s="45"/>
      <c r="BPN23" s="22"/>
      <c r="BPO23" s="45"/>
      <c r="BPP23" s="22"/>
      <c r="BPQ23" s="45"/>
      <c r="BPR23" s="22"/>
      <c r="BPS23" s="45"/>
      <c r="BPT23" s="22"/>
      <c r="BPU23" s="45"/>
      <c r="BPV23" s="22"/>
      <c r="BPW23" s="45"/>
      <c r="BPX23" s="22"/>
      <c r="BPY23" s="45"/>
      <c r="BPZ23" s="22"/>
      <c r="BQA23" s="45"/>
      <c r="BQB23" s="22"/>
      <c r="BQC23" s="45"/>
      <c r="BQD23" s="22"/>
      <c r="BQE23" s="45"/>
      <c r="BQF23" s="22"/>
      <c r="BQG23" s="45"/>
      <c r="BQH23" s="22"/>
      <c r="BQI23" s="45"/>
      <c r="BQJ23" s="22"/>
      <c r="BQK23" s="45"/>
      <c r="BQL23" s="22"/>
      <c r="BQM23" s="45"/>
      <c r="BQN23" s="22"/>
      <c r="BQO23" s="45"/>
      <c r="BQP23" s="22"/>
      <c r="BQQ23" s="45"/>
      <c r="BQR23" s="22"/>
      <c r="BQS23" s="45"/>
      <c r="BQT23" s="22"/>
      <c r="BQU23" s="45"/>
      <c r="BQV23" s="22"/>
      <c r="BQW23" s="45"/>
      <c r="BQX23" s="22"/>
      <c r="BQY23" s="45"/>
      <c r="BQZ23" s="22"/>
      <c r="BRA23" s="45"/>
      <c r="BRB23" s="22"/>
      <c r="BRC23" s="45"/>
      <c r="BRD23" s="22"/>
      <c r="BRE23" s="45"/>
      <c r="BRF23" s="22"/>
      <c r="BRG23" s="45"/>
      <c r="BRH23" s="22"/>
      <c r="BRI23" s="45"/>
      <c r="BRJ23" s="22"/>
      <c r="BRK23" s="45"/>
      <c r="BRL23" s="22"/>
      <c r="BRM23" s="45"/>
      <c r="BRN23" s="22"/>
      <c r="BRO23" s="45"/>
      <c r="BRP23" s="22"/>
      <c r="BRQ23" s="45"/>
      <c r="BRR23" s="22"/>
      <c r="BRS23" s="45"/>
      <c r="BRT23" s="22"/>
      <c r="BRU23" s="45"/>
      <c r="BRV23" s="22"/>
      <c r="BRW23" s="45"/>
      <c r="BRX23" s="22"/>
      <c r="BRY23" s="45"/>
      <c r="BRZ23" s="22"/>
      <c r="BSA23" s="45"/>
      <c r="BSB23" s="22"/>
      <c r="BSC23" s="45"/>
      <c r="BSD23" s="22"/>
      <c r="BSE23" s="45"/>
      <c r="BSF23" s="22"/>
      <c r="BSG23" s="45"/>
      <c r="BSH23" s="22"/>
      <c r="BSI23" s="45"/>
      <c r="BSJ23" s="22"/>
      <c r="BSK23" s="45"/>
      <c r="BSL23" s="22"/>
      <c r="BSM23" s="45"/>
      <c r="BSN23" s="22"/>
      <c r="BSO23" s="45"/>
      <c r="BSP23" s="22"/>
      <c r="BSQ23" s="45"/>
      <c r="BSR23" s="22"/>
      <c r="BSS23" s="45"/>
      <c r="BST23" s="22"/>
      <c r="BSU23" s="45"/>
      <c r="BSV23" s="22"/>
      <c r="BSW23" s="45"/>
      <c r="BSX23" s="22"/>
      <c r="BSY23" s="45"/>
      <c r="BSZ23" s="22"/>
      <c r="BTA23" s="45"/>
      <c r="BTB23" s="22"/>
      <c r="BTC23" s="45"/>
      <c r="BTD23" s="22"/>
      <c r="BTE23" s="45"/>
      <c r="BTF23" s="22"/>
      <c r="BTG23" s="45"/>
      <c r="BTH23" s="22"/>
      <c r="BTI23" s="45"/>
      <c r="BTJ23" s="22"/>
      <c r="BTK23" s="45"/>
      <c r="BTL23" s="22"/>
      <c r="BTM23" s="45"/>
      <c r="BTN23" s="22"/>
      <c r="BTO23" s="45"/>
      <c r="BTP23" s="22"/>
      <c r="BTQ23" s="45"/>
      <c r="BTR23" s="22"/>
      <c r="BTS23" s="45"/>
      <c r="BTT23" s="22"/>
      <c r="BTU23" s="45"/>
      <c r="BTV23" s="22"/>
      <c r="BTW23" s="45"/>
      <c r="BTX23" s="22"/>
      <c r="BTY23" s="45"/>
      <c r="BTZ23" s="22"/>
      <c r="BUA23" s="45"/>
      <c r="BUB23" s="22"/>
      <c r="BUC23" s="45"/>
      <c r="BUD23" s="22"/>
      <c r="BUE23" s="45"/>
      <c r="BUF23" s="22"/>
      <c r="BUG23" s="45"/>
      <c r="BUH23" s="22"/>
      <c r="BUI23" s="45"/>
      <c r="BUJ23" s="22"/>
      <c r="BUK23" s="45"/>
      <c r="BUL23" s="22"/>
      <c r="BUM23" s="45"/>
      <c r="BUN23" s="22"/>
      <c r="BUO23" s="45"/>
      <c r="BUP23" s="22"/>
      <c r="BUQ23" s="45"/>
      <c r="BUR23" s="22"/>
      <c r="BUS23" s="45"/>
      <c r="BUT23" s="22"/>
      <c r="BUU23" s="45"/>
      <c r="BUV23" s="22"/>
      <c r="BUW23" s="45"/>
      <c r="BUX23" s="22"/>
      <c r="BUY23" s="45"/>
      <c r="BUZ23" s="22"/>
      <c r="BVA23" s="45"/>
      <c r="BVB23" s="22"/>
      <c r="BVC23" s="45"/>
      <c r="BVD23" s="22"/>
      <c r="BVE23" s="45"/>
      <c r="BVF23" s="22"/>
      <c r="BVG23" s="45"/>
      <c r="BVH23" s="22"/>
      <c r="BVI23" s="45"/>
      <c r="BVJ23" s="22"/>
      <c r="BVK23" s="45"/>
      <c r="BVL23" s="22"/>
      <c r="BVM23" s="45"/>
      <c r="BVN23" s="22"/>
      <c r="BVO23" s="45"/>
      <c r="BVP23" s="22"/>
      <c r="BVQ23" s="45"/>
      <c r="BVR23" s="22"/>
      <c r="BVS23" s="45"/>
      <c r="BVT23" s="22"/>
      <c r="BVU23" s="45"/>
      <c r="BVV23" s="22"/>
      <c r="BVW23" s="45"/>
      <c r="BVX23" s="22"/>
      <c r="BVY23" s="45"/>
      <c r="BVZ23" s="22"/>
      <c r="BWA23" s="45"/>
      <c r="BWB23" s="22"/>
      <c r="BWC23" s="45"/>
      <c r="BWD23" s="22"/>
      <c r="BWE23" s="45"/>
      <c r="BWF23" s="22"/>
      <c r="BWG23" s="45"/>
      <c r="BWH23" s="22"/>
      <c r="BWI23" s="45"/>
      <c r="BWJ23" s="22"/>
      <c r="BWK23" s="45"/>
      <c r="BWL23" s="22"/>
      <c r="BWM23" s="45"/>
      <c r="BWN23" s="22"/>
      <c r="BWO23" s="45"/>
      <c r="BWP23" s="22"/>
      <c r="BWQ23" s="45"/>
      <c r="BWR23" s="22"/>
      <c r="BWS23" s="45"/>
      <c r="BWT23" s="22"/>
      <c r="BWU23" s="45"/>
      <c r="BWV23" s="22"/>
      <c r="BWW23" s="45"/>
      <c r="BWX23" s="22"/>
      <c r="BWY23" s="45"/>
      <c r="BWZ23" s="22"/>
      <c r="BXA23" s="45"/>
      <c r="BXB23" s="22"/>
      <c r="BXC23" s="45"/>
      <c r="BXD23" s="22"/>
      <c r="BXE23" s="45"/>
      <c r="BXF23" s="22"/>
      <c r="BXG23" s="45"/>
      <c r="BXH23" s="22"/>
      <c r="BXI23" s="45"/>
      <c r="BXJ23" s="22"/>
      <c r="BXK23" s="45"/>
      <c r="BXL23" s="22"/>
      <c r="BXM23" s="45"/>
      <c r="BXN23" s="22"/>
      <c r="BXO23" s="45"/>
      <c r="BXP23" s="22"/>
      <c r="BXQ23" s="45"/>
      <c r="BXR23" s="22"/>
      <c r="BXS23" s="45"/>
      <c r="BXT23" s="22"/>
      <c r="BXU23" s="45"/>
      <c r="BXV23" s="22"/>
      <c r="BXW23" s="45"/>
      <c r="BXX23" s="22"/>
      <c r="BXY23" s="45"/>
      <c r="BXZ23" s="22"/>
      <c r="BYA23" s="45"/>
      <c r="BYB23" s="22"/>
      <c r="BYC23" s="45"/>
      <c r="BYD23" s="22"/>
      <c r="BYE23" s="45"/>
      <c r="BYF23" s="22"/>
      <c r="BYG23" s="45"/>
      <c r="BYH23" s="22"/>
      <c r="BYI23" s="45"/>
      <c r="BYJ23" s="22"/>
      <c r="BYK23" s="45"/>
      <c r="BYL23" s="22"/>
      <c r="BYM23" s="45"/>
      <c r="BYN23" s="22"/>
      <c r="BYO23" s="45"/>
      <c r="BYP23" s="22"/>
      <c r="BYQ23" s="45"/>
      <c r="BYR23" s="22"/>
      <c r="BYS23" s="45"/>
      <c r="BYT23" s="22"/>
      <c r="BYU23" s="45"/>
      <c r="BYV23" s="22"/>
      <c r="BYW23" s="45"/>
      <c r="BYX23" s="22"/>
      <c r="BYY23" s="45"/>
      <c r="BYZ23" s="22"/>
      <c r="BZA23" s="45"/>
      <c r="BZB23" s="22"/>
      <c r="BZC23" s="45"/>
      <c r="BZD23" s="22"/>
      <c r="BZE23" s="45"/>
      <c r="BZF23" s="22"/>
      <c r="BZG23" s="45"/>
      <c r="BZH23" s="22"/>
      <c r="BZI23" s="45"/>
      <c r="BZJ23" s="22"/>
      <c r="BZK23" s="45"/>
      <c r="BZL23" s="22"/>
      <c r="BZM23" s="45"/>
      <c r="BZN23" s="22"/>
      <c r="BZO23" s="45"/>
      <c r="BZP23" s="22"/>
      <c r="BZQ23" s="45"/>
      <c r="BZR23" s="22"/>
      <c r="BZS23" s="45"/>
      <c r="BZT23" s="22"/>
      <c r="BZU23" s="45"/>
      <c r="BZV23" s="22"/>
      <c r="BZW23" s="45"/>
      <c r="BZX23" s="22"/>
      <c r="BZY23" s="45"/>
      <c r="BZZ23" s="22"/>
      <c r="CAA23" s="45"/>
      <c r="CAB23" s="22"/>
      <c r="CAC23" s="45"/>
      <c r="CAD23" s="22"/>
      <c r="CAE23" s="45"/>
      <c r="CAF23" s="22"/>
      <c r="CAG23" s="45"/>
      <c r="CAH23" s="22"/>
      <c r="CAI23" s="45"/>
      <c r="CAJ23" s="22"/>
      <c r="CAK23" s="45"/>
      <c r="CAL23" s="22"/>
      <c r="CAM23" s="45"/>
      <c r="CAN23" s="22"/>
      <c r="CAO23" s="45"/>
      <c r="CAP23" s="22"/>
      <c r="CAQ23" s="45"/>
      <c r="CAR23" s="22"/>
      <c r="CAS23" s="45"/>
      <c r="CAT23" s="22"/>
      <c r="CAU23" s="45"/>
      <c r="CAV23" s="22"/>
      <c r="CAW23" s="45"/>
      <c r="CAX23" s="22"/>
      <c r="CAY23" s="45"/>
      <c r="CAZ23" s="22"/>
      <c r="CBA23" s="45"/>
      <c r="CBB23" s="22"/>
      <c r="CBC23" s="45"/>
      <c r="CBD23" s="22"/>
      <c r="CBE23" s="45"/>
      <c r="CBF23" s="22"/>
      <c r="CBG23" s="45"/>
      <c r="CBH23" s="22"/>
      <c r="CBI23" s="45"/>
      <c r="CBJ23" s="22"/>
      <c r="CBK23" s="45"/>
      <c r="CBL23" s="22"/>
      <c r="CBM23" s="45"/>
      <c r="CBN23" s="22"/>
      <c r="CBO23" s="45"/>
      <c r="CBP23" s="22"/>
      <c r="CBQ23" s="45"/>
      <c r="CBR23" s="22"/>
      <c r="CBS23" s="45"/>
      <c r="CBT23" s="22"/>
      <c r="CBU23" s="45"/>
      <c r="CBV23" s="22"/>
      <c r="CBW23" s="45"/>
      <c r="CBX23" s="22"/>
      <c r="CBY23" s="45"/>
      <c r="CBZ23" s="22"/>
      <c r="CCA23" s="45"/>
      <c r="CCB23" s="22"/>
      <c r="CCC23" s="45"/>
      <c r="CCD23" s="22"/>
      <c r="CCE23" s="45"/>
      <c r="CCF23" s="22"/>
      <c r="CCG23" s="45"/>
      <c r="CCH23" s="22"/>
      <c r="CCI23" s="45"/>
      <c r="CCJ23" s="22"/>
      <c r="CCK23" s="45"/>
      <c r="CCL23" s="22"/>
      <c r="CCM23" s="45"/>
      <c r="CCN23" s="22"/>
      <c r="CCO23" s="45"/>
      <c r="CCP23" s="22"/>
      <c r="CCQ23" s="45"/>
      <c r="CCR23" s="22"/>
      <c r="CCS23" s="45"/>
      <c r="CCT23" s="22"/>
      <c r="CCU23" s="45"/>
      <c r="CCV23" s="22"/>
      <c r="CCW23" s="45"/>
      <c r="CCX23" s="22"/>
      <c r="CCY23" s="45"/>
      <c r="CCZ23" s="22"/>
      <c r="CDA23" s="45"/>
      <c r="CDB23" s="22"/>
      <c r="CDC23" s="45"/>
      <c r="CDD23" s="22"/>
      <c r="CDE23" s="45"/>
      <c r="CDF23" s="22"/>
      <c r="CDG23" s="45"/>
      <c r="CDH23" s="22"/>
      <c r="CDI23" s="45"/>
      <c r="CDJ23" s="22"/>
      <c r="CDK23" s="45"/>
      <c r="CDL23" s="22"/>
      <c r="CDM23" s="45"/>
      <c r="CDN23" s="22"/>
      <c r="CDO23" s="45"/>
      <c r="CDP23" s="22"/>
      <c r="CDQ23" s="45"/>
      <c r="CDR23" s="22"/>
      <c r="CDS23" s="45"/>
      <c r="CDT23" s="22"/>
      <c r="CDU23" s="45"/>
      <c r="CDV23" s="22"/>
      <c r="CDW23" s="45"/>
      <c r="CDX23" s="22"/>
      <c r="CDY23" s="45"/>
      <c r="CDZ23" s="22"/>
      <c r="CEA23" s="45"/>
      <c r="CEB23" s="22"/>
      <c r="CEC23" s="45"/>
      <c r="CED23" s="22"/>
      <c r="CEE23" s="45"/>
      <c r="CEF23" s="22"/>
      <c r="CEG23" s="45"/>
      <c r="CEH23" s="22"/>
      <c r="CEI23" s="45"/>
      <c r="CEJ23" s="22"/>
      <c r="CEK23" s="45"/>
      <c r="CEL23" s="22"/>
      <c r="CEM23" s="45"/>
      <c r="CEN23" s="22"/>
      <c r="CEO23" s="45"/>
      <c r="CEP23" s="22"/>
      <c r="CEQ23" s="45"/>
      <c r="CER23" s="22"/>
      <c r="CES23" s="45"/>
      <c r="CET23" s="22"/>
      <c r="CEU23" s="45"/>
      <c r="CEV23" s="22"/>
      <c r="CEW23" s="45"/>
      <c r="CEX23" s="22"/>
      <c r="CEY23" s="45"/>
      <c r="CEZ23" s="22"/>
      <c r="CFA23" s="45"/>
      <c r="CFB23" s="22"/>
      <c r="CFC23" s="45"/>
      <c r="CFD23" s="22"/>
      <c r="CFE23" s="45"/>
      <c r="CFF23" s="22"/>
      <c r="CFG23" s="45"/>
      <c r="CFH23" s="22"/>
      <c r="CFI23" s="45"/>
      <c r="CFJ23" s="22"/>
      <c r="CFK23" s="45"/>
      <c r="CFL23" s="22"/>
      <c r="CFM23" s="45"/>
      <c r="CFN23" s="22"/>
      <c r="CFO23" s="45"/>
      <c r="CFP23" s="22"/>
      <c r="CFQ23" s="45"/>
      <c r="CFR23" s="22"/>
      <c r="CFS23" s="45"/>
      <c r="CFT23" s="22"/>
      <c r="CFU23" s="45"/>
      <c r="CFV23" s="22"/>
      <c r="CFW23" s="45"/>
      <c r="CFX23" s="22"/>
      <c r="CFY23" s="45"/>
      <c r="CFZ23" s="22"/>
      <c r="CGA23" s="45"/>
      <c r="CGB23" s="22"/>
      <c r="CGC23" s="45"/>
      <c r="CGD23" s="22"/>
      <c r="CGE23" s="45"/>
      <c r="CGF23" s="22"/>
      <c r="CGG23" s="45"/>
      <c r="CGH23" s="22"/>
      <c r="CGI23" s="45"/>
      <c r="CGJ23" s="22"/>
      <c r="CGK23" s="45"/>
      <c r="CGL23" s="22"/>
      <c r="CGM23" s="45"/>
      <c r="CGN23" s="22"/>
      <c r="CGO23" s="45"/>
      <c r="CGP23" s="22"/>
      <c r="CGQ23" s="45"/>
      <c r="CGR23" s="22"/>
      <c r="CGS23" s="45"/>
      <c r="CGT23" s="22"/>
      <c r="CGU23" s="45"/>
      <c r="CGV23" s="22"/>
      <c r="CGW23" s="45"/>
      <c r="CGX23" s="22"/>
      <c r="CGY23" s="45"/>
      <c r="CGZ23" s="22"/>
      <c r="CHA23" s="45"/>
      <c r="CHB23" s="22"/>
      <c r="CHC23" s="45"/>
      <c r="CHD23" s="22"/>
      <c r="CHE23" s="45"/>
      <c r="CHF23" s="22"/>
      <c r="CHG23" s="45"/>
      <c r="CHH23" s="22"/>
      <c r="CHI23" s="45"/>
      <c r="CHJ23" s="22"/>
      <c r="CHK23" s="45"/>
      <c r="CHL23" s="22"/>
      <c r="CHM23" s="45"/>
      <c r="CHN23" s="22"/>
      <c r="CHO23" s="45"/>
      <c r="CHP23" s="22"/>
      <c r="CHQ23" s="45"/>
      <c r="CHR23" s="22"/>
      <c r="CHS23" s="45"/>
      <c r="CHT23" s="22"/>
      <c r="CHU23" s="45"/>
      <c r="CHV23" s="22"/>
      <c r="CHW23" s="45"/>
      <c r="CHX23" s="22"/>
      <c r="CHY23" s="45"/>
      <c r="CHZ23" s="22"/>
      <c r="CIA23" s="45"/>
      <c r="CIB23" s="22"/>
      <c r="CIC23" s="45"/>
      <c r="CID23" s="22"/>
      <c r="CIE23" s="45"/>
      <c r="CIF23" s="22"/>
      <c r="CIG23" s="45"/>
      <c r="CIH23" s="22"/>
      <c r="CII23" s="45"/>
      <c r="CIJ23" s="22"/>
      <c r="CIK23" s="45"/>
      <c r="CIL23" s="22"/>
      <c r="CIM23" s="45"/>
      <c r="CIN23" s="22"/>
      <c r="CIO23" s="45"/>
      <c r="CIP23" s="22"/>
      <c r="CIQ23" s="45"/>
      <c r="CIR23" s="22"/>
      <c r="CIS23" s="45"/>
      <c r="CIT23" s="22"/>
      <c r="CIU23" s="45"/>
      <c r="CIV23" s="22"/>
      <c r="CIW23" s="45"/>
      <c r="CIX23" s="22"/>
      <c r="CIY23" s="45"/>
      <c r="CIZ23" s="22"/>
      <c r="CJA23" s="45"/>
      <c r="CJB23" s="22"/>
      <c r="CJC23" s="45"/>
      <c r="CJD23" s="22"/>
      <c r="CJE23" s="45"/>
      <c r="CJF23" s="22"/>
      <c r="CJG23" s="45"/>
      <c r="CJH23" s="22"/>
      <c r="CJI23" s="45"/>
      <c r="CJJ23" s="22"/>
      <c r="CJK23" s="45"/>
      <c r="CJL23" s="22"/>
      <c r="CJM23" s="45"/>
      <c r="CJN23" s="22"/>
      <c r="CJO23" s="45"/>
      <c r="CJP23" s="22"/>
      <c r="CJQ23" s="45"/>
      <c r="CJR23" s="22"/>
      <c r="CJS23" s="45"/>
      <c r="CJT23" s="22"/>
      <c r="CJU23" s="45"/>
      <c r="CJV23" s="22"/>
      <c r="CJW23" s="45"/>
      <c r="CJX23" s="22"/>
      <c r="CJY23" s="45"/>
      <c r="CJZ23" s="22"/>
      <c r="CKA23" s="45"/>
      <c r="CKB23" s="22"/>
      <c r="CKC23" s="45"/>
      <c r="CKD23" s="22"/>
      <c r="CKE23" s="45"/>
      <c r="CKF23" s="22"/>
      <c r="CKG23" s="45"/>
      <c r="CKH23" s="22"/>
      <c r="CKI23" s="45"/>
      <c r="CKJ23" s="22"/>
      <c r="CKK23" s="45"/>
      <c r="CKL23" s="22"/>
      <c r="CKM23" s="45"/>
      <c r="CKN23" s="22"/>
      <c r="CKO23" s="45"/>
      <c r="CKP23" s="22"/>
      <c r="CKQ23" s="45"/>
      <c r="CKR23" s="22"/>
      <c r="CKS23" s="45"/>
      <c r="CKT23" s="22"/>
      <c r="CKU23" s="45"/>
      <c r="CKV23" s="22"/>
      <c r="CKW23" s="45"/>
      <c r="CKX23" s="22"/>
      <c r="CKY23" s="45"/>
      <c r="CKZ23" s="22"/>
      <c r="CLA23" s="45"/>
      <c r="CLB23" s="22"/>
      <c r="CLC23" s="45"/>
      <c r="CLD23" s="22"/>
      <c r="CLE23" s="45"/>
      <c r="CLF23" s="22"/>
      <c r="CLG23" s="45"/>
      <c r="CLH23" s="22"/>
      <c r="CLI23" s="45"/>
      <c r="CLJ23" s="22"/>
      <c r="CLK23" s="45"/>
      <c r="CLL23" s="22"/>
      <c r="CLM23" s="45"/>
      <c r="CLN23" s="22"/>
      <c r="CLO23" s="45"/>
      <c r="CLP23" s="22"/>
      <c r="CLQ23" s="45"/>
      <c r="CLR23" s="22"/>
      <c r="CLS23" s="45"/>
      <c r="CLT23" s="22"/>
      <c r="CLU23" s="45"/>
      <c r="CLV23" s="22"/>
      <c r="CLW23" s="45"/>
      <c r="CLX23" s="22"/>
      <c r="CLY23" s="45"/>
      <c r="CLZ23" s="22"/>
      <c r="CMA23" s="45"/>
      <c r="CMB23" s="22"/>
      <c r="CMC23" s="45"/>
      <c r="CMD23" s="22"/>
      <c r="CME23" s="45"/>
      <c r="CMF23" s="22"/>
      <c r="CMG23" s="45"/>
      <c r="CMH23" s="22"/>
      <c r="CMI23" s="45"/>
      <c r="CMJ23" s="22"/>
      <c r="CMK23" s="45"/>
      <c r="CML23" s="22"/>
      <c r="CMM23" s="45"/>
      <c r="CMN23" s="22"/>
      <c r="CMO23" s="45"/>
      <c r="CMP23" s="22"/>
      <c r="CMQ23" s="45"/>
      <c r="CMR23" s="22"/>
      <c r="CMS23" s="45"/>
      <c r="CMT23" s="22"/>
      <c r="CMU23" s="45"/>
      <c r="CMV23" s="22"/>
      <c r="CMW23" s="45"/>
      <c r="CMX23" s="22"/>
      <c r="CMY23" s="45"/>
      <c r="CMZ23" s="22"/>
      <c r="CNA23" s="45"/>
      <c r="CNB23" s="22"/>
      <c r="CNC23" s="45"/>
      <c r="CND23" s="22"/>
      <c r="CNE23" s="45"/>
      <c r="CNF23" s="22"/>
      <c r="CNG23" s="45"/>
      <c r="CNH23" s="22"/>
      <c r="CNI23" s="45"/>
      <c r="CNJ23" s="22"/>
      <c r="CNK23" s="45"/>
      <c r="CNL23" s="22"/>
      <c r="CNM23" s="45"/>
      <c r="CNN23" s="22"/>
      <c r="CNO23" s="45"/>
      <c r="CNP23" s="22"/>
      <c r="CNQ23" s="45"/>
      <c r="CNR23" s="22"/>
      <c r="CNS23" s="45"/>
      <c r="CNT23" s="22"/>
      <c r="CNU23" s="45"/>
      <c r="CNV23" s="22"/>
      <c r="CNW23" s="45"/>
      <c r="CNX23" s="22"/>
      <c r="CNY23" s="45"/>
      <c r="CNZ23" s="22"/>
      <c r="COA23" s="45"/>
      <c r="COB23" s="22"/>
      <c r="COC23" s="45"/>
      <c r="COD23" s="22"/>
      <c r="COE23" s="45"/>
      <c r="COF23" s="22"/>
      <c r="COG23" s="45"/>
      <c r="COH23" s="22"/>
      <c r="COI23" s="45"/>
      <c r="COJ23" s="22"/>
      <c r="COK23" s="45"/>
      <c r="COL23" s="22"/>
      <c r="COM23" s="45"/>
      <c r="CON23" s="22"/>
      <c r="COO23" s="45"/>
      <c r="COP23" s="22"/>
      <c r="COQ23" s="45"/>
      <c r="COR23" s="22"/>
      <c r="COS23" s="45"/>
      <c r="COT23" s="22"/>
      <c r="COU23" s="45"/>
      <c r="COV23" s="22"/>
      <c r="COW23" s="45"/>
      <c r="COX23" s="22"/>
      <c r="COY23" s="45"/>
      <c r="COZ23" s="22"/>
      <c r="CPA23" s="45"/>
      <c r="CPB23" s="22"/>
      <c r="CPC23" s="45"/>
      <c r="CPD23" s="22"/>
      <c r="CPE23" s="45"/>
      <c r="CPF23" s="22"/>
      <c r="CPG23" s="45"/>
      <c r="CPH23" s="22"/>
      <c r="CPI23" s="45"/>
      <c r="CPJ23" s="22"/>
      <c r="CPK23" s="45"/>
      <c r="CPL23" s="22"/>
      <c r="CPM23" s="45"/>
      <c r="CPN23" s="22"/>
      <c r="CPO23" s="45"/>
      <c r="CPP23" s="22"/>
      <c r="CPQ23" s="45"/>
      <c r="CPR23" s="22"/>
      <c r="CPS23" s="45"/>
      <c r="CPT23" s="22"/>
      <c r="CPU23" s="45"/>
      <c r="CPV23" s="22"/>
      <c r="CPW23" s="45"/>
      <c r="CPX23" s="22"/>
      <c r="CPY23" s="45"/>
      <c r="CPZ23" s="22"/>
      <c r="CQA23" s="45"/>
      <c r="CQB23" s="22"/>
      <c r="CQC23" s="45"/>
      <c r="CQD23" s="22"/>
      <c r="CQE23" s="45"/>
      <c r="CQF23" s="22"/>
      <c r="CQG23" s="45"/>
      <c r="CQH23" s="22"/>
      <c r="CQI23" s="45"/>
      <c r="CQJ23" s="22"/>
      <c r="CQK23" s="45"/>
      <c r="CQL23" s="22"/>
      <c r="CQM23" s="45"/>
      <c r="CQN23" s="22"/>
      <c r="CQO23" s="45"/>
      <c r="CQP23" s="22"/>
      <c r="CQQ23" s="45"/>
      <c r="CQR23" s="22"/>
      <c r="CQS23" s="45"/>
      <c r="CQT23" s="22"/>
      <c r="CQU23" s="45"/>
      <c r="CQV23" s="22"/>
      <c r="CQW23" s="45"/>
      <c r="CQX23" s="22"/>
      <c r="CQY23" s="45"/>
      <c r="CQZ23" s="22"/>
      <c r="CRA23" s="45"/>
      <c r="CRB23" s="22"/>
      <c r="CRC23" s="45"/>
      <c r="CRD23" s="22"/>
      <c r="CRE23" s="45"/>
      <c r="CRF23" s="22"/>
      <c r="CRG23" s="45"/>
      <c r="CRH23" s="22"/>
      <c r="CRI23" s="45"/>
      <c r="CRJ23" s="22"/>
      <c r="CRK23" s="45"/>
      <c r="CRL23" s="22"/>
      <c r="CRM23" s="45"/>
      <c r="CRN23" s="22"/>
      <c r="CRO23" s="45"/>
      <c r="CRP23" s="22"/>
      <c r="CRQ23" s="45"/>
      <c r="CRR23" s="22"/>
      <c r="CRS23" s="45"/>
      <c r="CRT23" s="22"/>
      <c r="CRU23" s="45"/>
      <c r="CRV23" s="22"/>
      <c r="CRW23" s="45"/>
      <c r="CRX23" s="22"/>
      <c r="CRY23" s="45"/>
      <c r="CRZ23" s="22"/>
      <c r="CSA23" s="45"/>
      <c r="CSB23" s="22"/>
      <c r="CSC23" s="45"/>
      <c r="CSD23" s="22"/>
      <c r="CSE23" s="45"/>
      <c r="CSF23" s="22"/>
      <c r="CSG23" s="45"/>
      <c r="CSH23" s="22"/>
      <c r="CSI23" s="45"/>
      <c r="CSJ23" s="22"/>
      <c r="CSK23" s="45"/>
      <c r="CSL23" s="22"/>
      <c r="CSM23" s="45"/>
      <c r="CSN23" s="22"/>
      <c r="CSO23" s="45"/>
      <c r="CSP23" s="22"/>
      <c r="CSQ23" s="45"/>
      <c r="CSR23" s="22"/>
      <c r="CSS23" s="45"/>
      <c r="CST23" s="22"/>
      <c r="CSU23" s="45"/>
      <c r="CSV23" s="22"/>
      <c r="CSW23" s="45"/>
      <c r="CSX23" s="22"/>
      <c r="CSY23" s="45"/>
      <c r="CSZ23" s="22"/>
      <c r="CTA23" s="45"/>
      <c r="CTB23" s="22"/>
      <c r="CTC23" s="45"/>
      <c r="CTD23" s="22"/>
      <c r="CTE23" s="45"/>
      <c r="CTF23" s="22"/>
      <c r="CTG23" s="45"/>
      <c r="CTH23" s="22"/>
      <c r="CTI23" s="45"/>
      <c r="CTJ23" s="22"/>
      <c r="CTK23" s="45"/>
      <c r="CTL23" s="22"/>
      <c r="CTM23" s="45"/>
      <c r="CTN23" s="22"/>
      <c r="CTO23" s="45"/>
      <c r="CTP23" s="22"/>
      <c r="CTQ23" s="45"/>
      <c r="CTR23" s="22"/>
      <c r="CTS23" s="45"/>
      <c r="CTT23" s="22"/>
      <c r="CTU23" s="45"/>
      <c r="CTV23" s="22"/>
      <c r="CTW23" s="45"/>
      <c r="CTX23" s="22"/>
      <c r="CTY23" s="45"/>
      <c r="CTZ23" s="22"/>
      <c r="CUA23" s="45"/>
      <c r="CUB23" s="22"/>
      <c r="CUC23" s="45"/>
      <c r="CUD23" s="22"/>
      <c r="CUE23" s="45"/>
      <c r="CUF23" s="22"/>
      <c r="CUG23" s="45"/>
      <c r="CUH23" s="22"/>
      <c r="CUI23" s="45"/>
      <c r="CUJ23" s="22"/>
      <c r="CUK23" s="45"/>
      <c r="CUL23" s="22"/>
      <c r="CUM23" s="45"/>
      <c r="CUN23" s="22"/>
      <c r="CUO23" s="45"/>
      <c r="CUP23" s="22"/>
      <c r="CUQ23" s="45"/>
      <c r="CUR23" s="22"/>
      <c r="CUS23" s="45"/>
      <c r="CUT23" s="22"/>
      <c r="CUU23" s="45"/>
      <c r="CUV23" s="22"/>
      <c r="CUW23" s="45"/>
      <c r="CUX23" s="22"/>
      <c r="CUY23" s="45"/>
      <c r="CUZ23" s="22"/>
      <c r="CVA23" s="45"/>
      <c r="CVB23" s="22"/>
      <c r="CVC23" s="45"/>
      <c r="CVD23" s="22"/>
      <c r="CVE23" s="45"/>
      <c r="CVF23" s="22"/>
      <c r="CVG23" s="45"/>
      <c r="CVH23" s="22"/>
      <c r="CVI23" s="45"/>
      <c r="CVJ23" s="22"/>
      <c r="CVK23" s="45"/>
      <c r="CVL23" s="22"/>
      <c r="CVM23" s="45"/>
      <c r="CVN23" s="22"/>
      <c r="CVO23" s="45"/>
      <c r="CVP23" s="22"/>
      <c r="CVQ23" s="45"/>
      <c r="CVR23" s="22"/>
      <c r="CVS23" s="45"/>
      <c r="CVT23" s="22"/>
      <c r="CVU23" s="45"/>
      <c r="CVV23" s="22"/>
      <c r="CVW23" s="45"/>
      <c r="CVX23" s="22"/>
      <c r="CVY23" s="45"/>
      <c r="CVZ23" s="22"/>
      <c r="CWA23" s="45"/>
      <c r="CWB23" s="22"/>
      <c r="CWC23" s="45"/>
      <c r="CWD23" s="22"/>
      <c r="CWE23" s="45"/>
      <c r="CWF23" s="22"/>
      <c r="CWG23" s="45"/>
      <c r="CWH23" s="22"/>
      <c r="CWI23" s="45"/>
      <c r="CWJ23" s="22"/>
      <c r="CWK23" s="45"/>
      <c r="CWL23" s="22"/>
      <c r="CWM23" s="45"/>
      <c r="CWN23" s="22"/>
      <c r="CWO23" s="45"/>
      <c r="CWP23" s="22"/>
      <c r="CWQ23" s="45"/>
      <c r="CWR23" s="22"/>
      <c r="CWS23" s="45"/>
      <c r="CWT23" s="22"/>
      <c r="CWU23" s="45"/>
      <c r="CWV23" s="22"/>
      <c r="CWW23" s="45"/>
      <c r="CWX23" s="22"/>
      <c r="CWY23" s="45"/>
      <c r="CWZ23" s="22"/>
      <c r="CXA23" s="45"/>
      <c r="CXB23" s="22"/>
      <c r="CXC23" s="45"/>
      <c r="CXD23" s="22"/>
      <c r="CXE23" s="45"/>
      <c r="CXF23" s="22"/>
      <c r="CXG23" s="45"/>
      <c r="CXH23" s="22"/>
      <c r="CXI23" s="45"/>
      <c r="CXJ23" s="22"/>
      <c r="CXK23" s="45"/>
      <c r="CXL23" s="22"/>
      <c r="CXM23" s="45"/>
      <c r="CXN23" s="22"/>
      <c r="CXO23" s="45"/>
      <c r="CXP23" s="22"/>
      <c r="CXQ23" s="45"/>
      <c r="CXR23" s="22"/>
      <c r="CXS23" s="45"/>
      <c r="CXT23" s="22"/>
      <c r="CXU23" s="45"/>
      <c r="CXV23" s="22"/>
      <c r="CXW23" s="45"/>
      <c r="CXX23" s="22"/>
      <c r="CXY23" s="45"/>
      <c r="CXZ23" s="22"/>
      <c r="CYA23" s="45"/>
      <c r="CYB23" s="22"/>
      <c r="CYC23" s="45"/>
      <c r="CYD23" s="22"/>
      <c r="CYE23" s="45"/>
      <c r="CYF23" s="22"/>
      <c r="CYG23" s="45"/>
      <c r="CYH23" s="22"/>
      <c r="CYI23" s="45"/>
      <c r="CYJ23" s="22"/>
      <c r="CYK23" s="45"/>
      <c r="CYL23" s="22"/>
      <c r="CYM23" s="45"/>
      <c r="CYN23" s="22"/>
      <c r="CYO23" s="45"/>
      <c r="CYP23" s="22"/>
      <c r="CYQ23" s="45"/>
      <c r="CYR23" s="22"/>
      <c r="CYS23" s="45"/>
      <c r="CYT23" s="22"/>
      <c r="CYU23" s="45"/>
      <c r="CYV23" s="22"/>
      <c r="CYW23" s="45"/>
      <c r="CYX23" s="22"/>
      <c r="CYY23" s="45"/>
      <c r="CYZ23" s="22"/>
      <c r="CZA23" s="45"/>
      <c r="CZB23" s="22"/>
      <c r="CZC23" s="45"/>
      <c r="CZD23" s="22"/>
      <c r="CZE23" s="45"/>
      <c r="CZF23" s="22"/>
      <c r="CZG23" s="45"/>
      <c r="CZH23" s="22"/>
      <c r="CZI23" s="45"/>
      <c r="CZJ23" s="22"/>
      <c r="CZK23" s="45"/>
      <c r="CZL23" s="22"/>
      <c r="CZM23" s="45"/>
      <c r="CZN23" s="22"/>
      <c r="CZO23" s="45"/>
      <c r="CZP23" s="22"/>
      <c r="CZQ23" s="45"/>
      <c r="CZR23" s="22"/>
      <c r="CZS23" s="45"/>
      <c r="CZT23" s="22"/>
      <c r="CZU23" s="45"/>
      <c r="CZV23" s="22"/>
      <c r="CZW23" s="45"/>
      <c r="CZX23" s="22"/>
      <c r="CZY23" s="45"/>
      <c r="CZZ23" s="22"/>
      <c r="DAA23" s="45"/>
      <c r="DAB23" s="22"/>
      <c r="DAC23" s="45"/>
      <c r="DAD23" s="22"/>
      <c r="DAE23" s="45"/>
      <c r="DAF23" s="22"/>
      <c r="DAG23" s="45"/>
      <c r="DAH23" s="22"/>
      <c r="DAI23" s="45"/>
      <c r="DAJ23" s="22"/>
      <c r="DAK23" s="45"/>
      <c r="DAL23" s="22"/>
      <c r="DAM23" s="45"/>
      <c r="DAN23" s="22"/>
      <c r="DAO23" s="45"/>
      <c r="DAP23" s="22"/>
      <c r="DAQ23" s="45"/>
      <c r="DAR23" s="22"/>
      <c r="DAS23" s="45"/>
      <c r="DAT23" s="22"/>
      <c r="DAU23" s="45"/>
      <c r="DAV23" s="22"/>
      <c r="DAW23" s="45"/>
      <c r="DAX23" s="22"/>
      <c r="DAY23" s="45"/>
      <c r="DAZ23" s="22"/>
      <c r="DBA23" s="45"/>
      <c r="DBB23" s="22"/>
      <c r="DBC23" s="45"/>
      <c r="DBD23" s="22"/>
      <c r="DBE23" s="45"/>
      <c r="DBF23" s="22"/>
      <c r="DBG23" s="45"/>
      <c r="DBH23" s="22"/>
      <c r="DBI23" s="45"/>
      <c r="DBJ23" s="22"/>
      <c r="DBK23" s="45"/>
      <c r="DBL23" s="22"/>
      <c r="DBM23" s="45"/>
      <c r="DBN23" s="22"/>
      <c r="DBO23" s="45"/>
      <c r="DBP23" s="22"/>
      <c r="DBQ23" s="45"/>
      <c r="DBR23" s="22"/>
      <c r="DBS23" s="45"/>
      <c r="DBT23" s="22"/>
      <c r="DBU23" s="45"/>
      <c r="DBV23" s="22"/>
      <c r="DBW23" s="45"/>
      <c r="DBX23" s="22"/>
      <c r="DBY23" s="45"/>
      <c r="DBZ23" s="22"/>
      <c r="DCA23" s="45"/>
      <c r="DCB23" s="22"/>
      <c r="DCC23" s="45"/>
      <c r="DCD23" s="22"/>
      <c r="DCE23" s="45"/>
      <c r="DCF23" s="22"/>
      <c r="DCG23" s="45"/>
      <c r="DCH23" s="22"/>
      <c r="DCI23" s="45"/>
      <c r="DCJ23" s="22"/>
      <c r="DCK23" s="45"/>
      <c r="DCL23" s="22"/>
      <c r="DCM23" s="45"/>
      <c r="DCN23" s="22"/>
      <c r="DCO23" s="45"/>
      <c r="DCP23" s="22"/>
      <c r="DCQ23" s="45"/>
      <c r="DCR23" s="22"/>
      <c r="DCS23" s="45"/>
      <c r="DCT23" s="22"/>
      <c r="DCU23" s="45"/>
      <c r="DCV23" s="22"/>
      <c r="DCW23" s="45"/>
      <c r="DCX23" s="22"/>
      <c r="DCY23" s="45"/>
      <c r="DCZ23" s="22"/>
      <c r="DDA23" s="45"/>
      <c r="DDB23" s="22"/>
      <c r="DDC23" s="45"/>
      <c r="DDD23" s="22"/>
      <c r="DDE23" s="45"/>
      <c r="DDF23" s="22"/>
      <c r="DDG23" s="45"/>
      <c r="DDH23" s="22"/>
      <c r="DDI23" s="45"/>
      <c r="DDJ23" s="22"/>
      <c r="DDK23" s="45"/>
      <c r="DDL23" s="22"/>
      <c r="DDM23" s="45"/>
      <c r="DDN23" s="22"/>
      <c r="DDO23" s="45"/>
      <c r="DDP23" s="22"/>
      <c r="DDQ23" s="45"/>
      <c r="DDR23" s="22"/>
      <c r="DDS23" s="45"/>
      <c r="DDT23" s="22"/>
      <c r="DDU23" s="45"/>
      <c r="DDV23" s="22"/>
      <c r="DDW23" s="45"/>
      <c r="DDX23" s="22"/>
      <c r="DDY23" s="45"/>
      <c r="DDZ23" s="22"/>
      <c r="DEA23" s="45"/>
      <c r="DEB23" s="22"/>
      <c r="DEC23" s="45"/>
      <c r="DED23" s="22"/>
      <c r="DEE23" s="45"/>
      <c r="DEF23" s="22"/>
      <c r="DEG23" s="45"/>
      <c r="DEH23" s="22"/>
      <c r="DEI23" s="45"/>
      <c r="DEJ23" s="22"/>
      <c r="DEK23" s="45"/>
      <c r="DEL23" s="22"/>
      <c r="DEM23" s="45"/>
      <c r="DEN23" s="22"/>
      <c r="DEO23" s="45"/>
      <c r="DEP23" s="22"/>
      <c r="DEQ23" s="45"/>
      <c r="DER23" s="22"/>
      <c r="DES23" s="45"/>
      <c r="DET23" s="22"/>
      <c r="DEU23" s="45"/>
      <c r="DEV23" s="22"/>
      <c r="DEW23" s="45"/>
      <c r="DEX23" s="22"/>
      <c r="DEY23" s="45"/>
      <c r="DEZ23" s="22"/>
      <c r="DFA23" s="45"/>
      <c r="DFB23" s="22"/>
      <c r="DFC23" s="45"/>
      <c r="DFD23" s="22"/>
      <c r="DFE23" s="45"/>
      <c r="DFF23" s="22"/>
      <c r="DFG23" s="45"/>
      <c r="DFH23" s="22"/>
      <c r="DFI23" s="45"/>
      <c r="DFJ23" s="22"/>
      <c r="DFK23" s="45"/>
      <c r="DFL23" s="22"/>
      <c r="DFM23" s="45"/>
      <c r="DFN23" s="22"/>
      <c r="DFO23" s="45"/>
      <c r="DFP23" s="22"/>
      <c r="DFQ23" s="45"/>
      <c r="DFR23" s="22"/>
      <c r="DFS23" s="45"/>
      <c r="DFT23" s="22"/>
      <c r="DFU23" s="45"/>
      <c r="DFV23" s="22"/>
      <c r="DFW23" s="45"/>
      <c r="DFX23" s="22"/>
      <c r="DFY23" s="45"/>
      <c r="DFZ23" s="22"/>
      <c r="DGA23" s="45"/>
      <c r="DGB23" s="22"/>
      <c r="DGC23" s="45"/>
      <c r="DGD23" s="22"/>
      <c r="DGE23" s="45"/>
      <c r="DGF23" s="22"/>
      <c r="DGG23" s="45"/>
      <c r="DGH23" s="22"/>
      <c r="DGI23" s="45"/>
      <c r="DGJ23" s="22"/>
      <c r="DGK23" s="45"/>
      <c r="DGL23" s="22"/>
      <c r="DGM23" s="45"/>
      <c r="DGN23" s="22"/>
      <c r="DGO23" s="45"/>
      <c r="DGP23" s="22"/>
      <c r="DGQ23" s="45"/>
      <c r="DGR23" s="22"/>
      <c r="DGS23" s="45"/>
      <c r="DGT23" s="22"/>
      <c r="DGU23" s="45"/>
      <c r="DGV23" s="22"/>
      <c r="DGW23" s="45"/>
      <c r="DGX23" s="22"/>
      <c r="DGY23" s="45"/>
      <c r="DGZ23" s="22"/>
      <c r="DHA23" s="45"/>
      <c r="DHB23" s="22"/>
      <c r="DHC23" s="45"/>
      <c r="DHD23" s="22"/>
      <c r="DHE23" s="45"/>
      <c r="DHF23" s="22"/>
      <c r="DHG23" s="45"/>
      <c r="DHH23" s="22"/>
      <c r="DHI23" s="45"/>
      <c r="DHJ23" s="22"/>
      <c r="DHK23" s="45"/>
      <c r="DHL23" s="22"/>
      <c r="DHM23" s="45"/>
      <c r="DHN23" s="22"/>
      <c r="DHO23" s="45"/>
      <c r="DHP23" s="22"/>
      <c r="DHQ23" s="45"/>
      <c r="DHR23" s="22"/>
      <c r="DHS23" s="45"/>
      <c r="DHT23" s="22"/>
      <c r="DHU23" s="45"/>
      <c r="DHV23" s="22"/>
      <c r="DHW23" s="45"/>
      <c r="DHX23" s="22"/>
      <c r="DHY23" s="45"/>
      <c r="DHZ23" s="22"/>
      <c r="DIA23" s="45"/>
      <c r="DIB23" s="22"/>
      <c r="DIC23" s="45"/>
      <c r="DID23" s="22"/>
      <c r="DIE23" s="45"/>
      <c r="DIF23" s="22"/>
      <c r="DIG23" s="45"/>
      <c r="DIH23" s="22"/>
      <c r="DII23" s="45"/>
      <c r="DIJ23" s="22"/>
      <c r="DIK23" s="45"/>
      <c r="DIL23" s="22"/>
      <c r="DIM23" s="45"/>
      <c r="DIN23" s="22"/>
      <c r="DIO23" s="45"/>
      <c r="DIP23" s="22"/>
      <c r="DIQ23" s="45"/>
      <c r="DIR23" s="22"/>
      <c r="DIS23" s="45"/>
      <c r="DIT23" s="22"/>
      <c r="DIU23" s="45"/>
      <c r="DIV23" s="22"/>
      <c r="DIW23" s="45"/>
      <c r="DIX23" s="22"/>
      <c r="DIY23" s="45"/>
      <c r="DIZ23" s="22"/>
      <c r="DJA23" s="45"/>
      <c r="DJB23" s="22"/>
      <c r="DJC23" s="45"/>
      <c r="DJD23" s="22"/>
      <c r="DJE23" s="45"/>
      <c r="DJF23" s="22"/>
      <c r="DJG23" s="45"/>
      <c r="DJH23" s="22"/>
      <c r="DJI23" s="45"/>
      <c r="DJJ23" s="22"/>
      <c r="DJK23" s="45"/>
      <c r="DJL23" s="22"/>
      <c r="DJM23" s="45"/>
      <c r="DJN23" s="22"/>
      <c r="DJO23" s="45"/>
      <c r="DJP23" s="22"/>
      <c r="DJQ23" s="45"/>
      <c r="DJR23" s="22"/>
      <c r="DJS23" s="45"/>
      <c r="DJT23" s="22"/>
      <c r="DJU23" s="45"/>
      <c r="DJV23" s="22"/>
      <c r="DJW23" s="45"/>
      <c r="DJX23" s="22"/>
      <c r="DJY23" s="45"/>
      <c r="DJZ23" s="22"/>
      <c r="DKA23" s="45"/>
      <c r="DKB23" s="22"/>
      <c r="DKC23" s="45"/>
      <c r="DKD23" s="22"/>
      <c r="DKE23" s="45"/>
      <c r="DKF23" s="22"/>
      <c r="DKG23" s="45"/>
      <c r="DKH23" s="22"/>
      <c r="DKI23" s="45"/>
      <c r="DKJ23" s="22"/>
      <c r="DKK23" s="45"/>
      <c r="DKL23" s="22"/>
      <c r="DKM23" s="45"/>
      <c r="DKN23" s="22"/>
      <c r="DKO23" s="45"/>
      <c r="DKP23" s="22"/>
      <c r="DKQ23" s="45"/>
      <c r="DKR23" s="22"/>
      <c r="DKS23" s="45"/>
      <c r="DKT23" s="22"/>
      <c r="DKU23" s="45"/>
      <c r="DKV23" s="22"/>
      <c r="DKW23" s="45"/>
      <c r="DKX23" s="22"/>
      <c r="DKY23" s="45"/>
      <c r="DKZ23" s="22"/>
      <c r="DLA23" s="45"/>
      <c r="DLB23" s="22"/>
      <c r="DLC23" s="45"/>
      <c r="DLD23" s="22"/>
      <c r="DLE23" s="45"/>
      <c r="DLF23" s="22"/>
      <c r="DLG23" s="45"/>
      <c r="DLH23" s="22"/>
      <c r="DLI23" s="45"/>
      <c r="DLJ23" s="22"/>
      <c r="DLK23" s="45"/>
      <c r="DLL23" s="22"/>
      <c r="DLM23" s="45"/>
      <c r="DLN23" s="22"/>
      <c r="DLO23" s="45"/>
      <c r="DLP23" s="22"/>
      <c r="DLQ23" s="45"/>
      <c r="DLR23" s="22"/>
      <c r="DLS23" s="45"/>
      <c r="DLT23" s="22"/>
      <c r="DLU23" s="45"/>
      <c r="DLV23" s="22"/>
      <c r="DLW23" s="45"/>
      <c r="DLX23" s="22"/>
      <c r="DLY23" s="45"/>
      <c r="DLZ23" s="22"/>
      <c r="DMA23" s="45"/>
      <c r="DMB23" s="22"/>
      <c r="DMC23" s="45"/>
      <c r="DMD23" s="22"/>
      <c r="DME23" s="45"/>
      <c r="DMF23" s="22"/>
      <c r="DMG23" s="45"/>
      <c r="DMH23" s="22"/>
      <c r="DMI23" s="45"/>
      <c r="DMJ23" s="22"/>
      <c r="DMK23" s="45"/>
      <c r="DML23" s="22"/>
      <c r="DMM23" s="45"/>
      <c r="DMN23" s="22"/>
      <c r="DMO23" s="45"/>
      <c r="DMP23" s="22"/>
      <c r="DMQ23" s="45"/>
      <c r="DMR23" s="22"/>
      <c r="DMS23" s="45"/>
      <c r="DMT23" s="22"/>
      <c r="DMU23" s="45"/>
      <c r="DMV23" s="22"/>
      <c r="DMW23" s="45"/>
      <c r="DMX23" s="22"/>
      <c r="DMY23" s="45"/>
      <c r="DMZ23" s="22"/>
      <c r="DNA23" s="45"/>
      <c r="DNB23" s="22"/>
      <c r="DNC23" s="45"/>
      <c r="DND23" s="22"/>
      <c r="DNE23" s="45"/>
      <c r="DNF23" s="22"/>
      <c r="DNG23" s="45"/>
      <c r="DNH23" s="22"/>
      <c r="DNI23" s="45"/>
      <c r="DNJ23" s="22"/>
      <c r="DNK23" s="45"/>
      <c r="DNL23" s="22"/>
      <c r="DNM23" s="45"/>
      <c r="DNN23" s="22"/>
      <c r="DNO23" s="45"/>
      <c r="DNP23" s="22"/>
      <c r="DNQ23" s="45"/>
      <c r="DNR23" s="22"/>
      <c r="DNS23" s="45"/>
      <c r="DNT23" s="22"/>
      <c r="DNU23" s="45"/>
      <c r="DNV23" s="22"/>
      <c r="DNW23" s="45"/>
      <c r="DNX23" s="22"/>
      <c r="DNY23" s="45"/>
      <c r="DNZ23" s="22"/>
      <c r="DOA23" s="45"/>
      <c r="DOB23" s="22"/>
      <c r="DOC23" s="45"/>
      <c r="DOD23" s="22"/>
      <c r="DOE23" s="45"/>
      <c r="DOF23" s="22"/>
      <c r="DOG23" s="45"/>
      <c r="DOH23" s="22"/>
      <c r="DOI23" s="45"/>
      <c r="DOJ23" s="22"/>
      <c r="DOK23" s="45"/>
      <c r="DOL23" s="22"/>
      <c r="DOM23" s="45"/>
      <c r="DON23" s="22"/>
      <c r="DOO23" s="45"/>
      <c r="DOP23" s="22"/>
      <c r="DOQ23" s="45"/>
      <c r="DOR23" s="22"/>
      <c r="DOS23" s="45"/>
      <c r="DOT23" s="22"/>
      <c r="DOU23" s="45"/>
      <c r="DOV23" s="22"/>
      <c r="DOW23" s="45"/>
      <c r="DOX23" s="22"/>
      <c r="DOY23" s="45"/>
      <c r="DOZ23" s="22"/>
      <c r="DPA23" s="45"/>
      <c r="DPB23" s="22"/>
      <c r="DPC23" s="45"/>
      <c r="DPD23" s="22"/>
      <c r="DPE23" s="45"/>
      <c r="DPF23" s="22"/>
      <c r="DPG23" s="45"/>
      <c r="DPH23" s="22"/>
      <c r="DPI23" s="45"/>
      <c r="DPJ23" s="22"/>
      <c r="DPK23" s="45"/>
      <c r="DPL23" s="22"/>
      <c r="DPM23" s="45"/>
      <c r="DPN23" s="22"/>
      <c r="DPO23" s="45"/>
      <c r="DPP23" s="22"/>
      <c r="DPQ23" s="45"/>
      <c r="DPR23" s="22"/>
      <c r="DPS23" s="45"/>
      <c r="DPT23" s="22"/>
      <c r="DPU23" s="45"/>
      <c r="DPV23" s="22"/>
      <c r="DPW23" s="45"/>
      <c r="DPX23" s="22"/>
      <c r="DPY23" s="45"/>
      <c r="DPZ23" s="22"/>
      <c r="DQA23" s="45"/>
      <c r="DQB23" s="22"/>
      <c r="DQC23" s="45"/>
      <c r="DQD23" s="22"/>
      <c r="DQE23" s="45"/>
      <c r="DQF23" s="22"/>
      <c r="DQG23" s="45"/>
      <c r="DQH23" s="22"/>
      <c r="DQI23" s="45"/>
      <c r="DQJ23" s="22"/>
      <c r="DQK23" s="45"/>
      <c r="DQL23" s="22"/>
      <c r="DQM23" s="45"/>
      <c r="DQN23" s="22"/>
      <c r="DQO23" s="45"/>
      <c r="DQP23" s="22"/>
      <c r="DQQ23" s="45"/>
      <c r="DQR23" s="22"/>
      <c r="DQS23" s="45"/>
      <c r="DQT23" s="22"/>
      <c r="DQU23" s="45"/>
      <c r="DQV23" s="22"/>
      <c r="DQW23" s="45"/>
      <c r="DQX23" s="22"/>
      <c r="DQY23" s="45"/>
      <c r="DQZ23" s="22"/>
      <c r="DRA23" s="45"/>
      <c r="DRB23" s="22"/>
      <c r="DRC23" s="45"/>
      <c r="DRD23" s="22"/>
      <c r="DRE23" s="45"/>
      <c r="DRF23" s="22"/>
      <c r="DRG23" s="45"/>
      <c r="DRH23" s="22"/>
      <c r="DRI23" s="45"/>
      <c r="DRJ23" s="22"/>
      <c r="DRK23" s="45"/>
      <c r="DRL23" s="22"/>
      <c r="DRM23" s="45"/>
      <c r="DRN23" s="22"/>
      <c r="DRO23" s="45"/>
      <c r="DRP23" s="22"/>
      <c r="DRQ23" s="45"/>
      <c r="DRR23" s="22"/>
      <c r="DRS23" s="45"/>
      <c r="DRT23" s="22"/>
      <c r="DRU23" s="45"/>
      <c r="DRV23" s="22"/>
      <c r="DRW23" s="45"/>
      <c r="DRX23" s="22"/>
      <c r="DRY23" s="45"/>
      <c r="DRZ23" s="22"/>
      <c r="DSA23" s="45"/>
      <c r="DSB23" s="22"/>
      <c r="DSC23" s="45"/>
      <c r="DSD23" s="22"/>
      <c r="DSE23" s="45"/>
      <c r="DSF23" s="22"/>
      <c r="DSG23" s="45"/>
      <c r="DSH23" s="22"/>
      <c r="DSI23" s="45"/>
      <c r="DSJ23" s="22"/>
      <c r="DSK23" s="45"/>
      <c r="DSL23" s="22"/>
      <c r="DSM23" s="45"/>
      <c r="DSN23" s="22"/>
      <c r="DSO23" s="45"/>
      <c r="DSP23" s="22"/>
      <c r="DSQ23" s="45"/>
      <c r="DSR23" s="22"/>
      <c r="DSS23" s="45"/>
      <c r="DST23" s="22"/>
      <c r="DSU23" s="45"/>
      <c r="DSV23" s="22"/>
      <c r="DSW23" s="45"/>
      <c r="DSX23" s="22"/>
      <c r="DSY23" s="45"/>
      <c r="DSZ23" s="22"/>
      <c r="DTA23" s="45"/>
      <c r="DTB23" s="22"/>
      <c r="DTC23" s="45"/>
      <c r="DTD23" s="22"/>
      <c r="DTE23" s="45"/>
      <c r="DTF23" s="22"/>
      <c r="DTG23" s="45"/>
      <c r="DTH23" s="22"/>
      <c r="DTI23" s="45"/>
      <c r="DTJ23" s="22"/>
      <c r="DTK23" s="45"/>
      <c r="DTL23" s="22"/>
      <c r="DTM23" s="45"/>
      <c r="DTN23" s="22"/>
      <c r="DTO23" s="45"/>
      <c r="DTP23" s="22"/>
      <c r="DTQ23" s="45"/>
      <c r="DTR23" s="22"/>
      <c r="DTS23" s="45"/>
      <c r="DTT23" s="22"/>
      <c r="DTU23" s="45"/>
      <c r="DTV23" s="22"/>
      <c r="DTW23" s="45"/>
      <c r="DTX23" s="22"/>
      <c r="DTY23" s="45"/>
      <c r="DTZ23" s="22"/>
      <c r="DUA23" s="45"/>
      <c r="DUB23" s="22"/>
      <c r="DUC23" s="45"/>
      <c r="DUD23" s="22"/>
      <c r="DUE23" s="45"/>
      <c r="DUF23" s="22"/>
      <c r="DUG23" s="45"/>
      <c r="DUH23" s="22"/>
      <c r="DUI23" s="45"/>
      <c r="DUJ23" s="22"/>
      <c r="DUK23" s="45"/>
      <c r="DUL23" s="22"/>
      <c r="DUM23" s="45"/>
      <c r="DUN23" s="22"/>
      <c r="DUO23" s="45"/>
      <c r="DUP23" s="22"/>
      <c r="DUQ23" s="45"/>
      <c r="DUR23" s="22"/>
      <c r="DUS23" s="45"/>
      <c r="DUT23" s="22"/>
      <c r="DUU23" s="45"/>
      <c r="DUV23" s="22"/>
      <c r="DUW23" s="45"/>
      <c r="DUX23" s="22"/>
      <c r="DUY23" s="45"/>
      <c r="DUZ23" s="22"/>
      <c r="DVA23" s="45"/>
      <c r="DVB23" s="22"/>
      <c r="DVC23" s="45"/>
      <c r="DVD23" s="22"/>
      <c r="DVE23" s="45"/>
      <c r="DVF23" s="22"/>
      <c r="DVG23" s="45"/>
      <c r="DVH23" s="22"/>
      <c r="DVI23" s="45"/>
      <c r="DVJ23" s="22"/>
      <c r="DVK23" s="45"/>
      <c r="DVL23" s="22"/>
      <c r="DVM23" s="45"/>
      <c r="DVN23" s="22"/>
      <c r="DVO23" s="45"/>
      <c r="DVP23" s="22"/>
      <c r="DVQ23" s="45"/>
      <c r="DVR23" s="22"/>
      <c r="DVS23" s="45"/>
      <c r="DVT23" s="22"/>
      <c r="DVU23" s="45"/>
      <c r="DVV23" s="22"/>
      <c r="DVW23" s="45"/>
      <c r="DVX23" s="22"/>
      <c r="DVY23" s="45"/>
      <c r="DVZ23" s="22"/>
      <c r="DWA23" s="45"/>
      <c r="DWB23" s="22"/>
      <c r="DWC23" s="45"/>
      <c r="DWD23" s="22"/>
      <c r="DWE23" s="45"/>
      <c r="DWF23" s="22"/>
      <c r="DWG23" s="45"/>
      <c r="DWH23" s="22"/>
      <c r="DWI23" s="45"/>
      <c r="DWJ23" s="22"/>
      <c r="DWK23" s="45"/>
      <c r="DWL23" s="22"/>
      <c r="DWM23" s="45"/>
      <c r="DWN23" s="22"/>
      <c r="DWO23" s="45"/>
      <c r="DWP23" s="22"/>
      <c r="DWQ23" s="45"/>
      <c r="DWR23" s="22"/>
      <c r="DWS23" s="45"/>
      <c r="DWT23" s="22"/>
      <c r="DWU23" s="45"/>
      <c r="DWV23" s="22"/>
      <c r="DWW23" s="45"/>
      <c r="DWX23" s="22"/>
      <c r="DWY23" s="45"/>
      <c r="DWZ23" s="22"/>
      <c r="DXA23" s="45"/>
      <c r="DXB23" s="22"/>
      <c r="DXC23" s="45"/>
      <c r="DXD23" s="22"/>
      <c r="DXE23" s="45"/>
      <c r="DXF23" s="22"/>
      <c r="DXG23" s="45"/>
      <c r="DXH23" s="22"/>
      <c r="DXI23" s="45"/>
      <c r="DXJ23" s="22"/>
      <c r="DXK23" s="45"/>
      <c r="DXL23" s="22"/>
      <c r="DXM23" s="45"/>
      <c r="DXN23" s="22"/>
      <c r="DXO23" s="45"/>
      <c r="DXP23" s="22"/>
      <c r="DXQ23" s="45"/>
      <c r="DXR23" s="22"/>
      <c r="DXS23" s="45"/>
      <c r="DXT23" s="22"/>
      <c r="DXU23" s="45"/>
      <c r="DXV23" s="22"/>
      <c r="DXW23" s="45"/>
      <c r="DXX23" s="22"/>
      <c r="DXY23" s="45"/>
      <c r="DXZ23" s="22"/>
      <c r="DYA23" s="45"/>
      <c r="DYB23" s="22"/>
      <c r="DYC23" s="45"/>
      <c r="DYD23" s="22"/>
      <c r="DYE23" s="45"/>
      <c r="DYF23" s="22"/>
      <c r="DYG23" s="45"/>
      <c r="DYH23" s="22"/>
      <c r="DYI23" s="45"/>
      <c r="DYJ23" s="22"/>
      <c r="DYK23" s="45"/>
      <c r="DYL23" s="22"/>
      <c r="DYM23" s="45"/>
      <c r="DYN23" s="22"/>
      <c r="DYO23" s="45"/>
      <c r="DYP23" s="22"/>
      <c r="DYQ23" s="45"/>
      <c r="DYR23" s="22"/>
      <c r="DYS23" s="45"/>
      <c r="DYT23" s="22"/>
      <c r="DYU23" s="45"/>
      <c r="DYV23" s="22"/>
      <c r="DYW23" s="45"/>
      <c r="DYX23" s="22"/>
      <c r="DYY23" s="45"/>
      <c r="DYZ23" s="22"/>
      <c r="DZA23" s="45"/>
      <c r="DZB23" s="22"/>
      <c r="DZC23" s="45"/>
      <c r="DZD23" s="22"/>
      <c r="DZE23" s="45"/>
      <c r="DZF23" s="22"/>
      <c r="DZG23" s="45"/>
      <c r="DZH23" s="22"/>
      <c r="DZI23" s="45"/>
      <c r="DZJ23" s="22"/>
      <c r="DZK23" s="45"/>
      <c r="DZL23" s="22"/>
      <c r="DZM23" s="45"/>
      <c r="DZN23" s="22"/>
      <c r="DZO23" s="45"/>
      <c r="DZP23" s="22"/>
      <c r="DZQ23" s="45"/>
      <c r="DZR23" s="22"/>
      <c r="DZS23" s="45"/>
      <c r="DZT23" s="22"/>
      <c r="DZU23" s="45"/>
      <c r="DZV23" s="22"/>
      <c r="DZW23" s="45"/>
      <c r="DZX23" s="22"/>
      <c r="DZY23" s="45"/>
      <c r="DZZ23" s="22"/>
      <c r="EAA23" s="45"/>
      <c r="EAB23" s="22"/>
      <c r="EAC23" s="45"/>
      <c r="EAD23" s="22"/>
      <c r="EAE23" s="45"/>
      <c r="EAF23" s="22"/>
      <c r="EAG23" s="45"/>
      <c r="EAH23" s="22"/>
      <c r="EAI23" s="45"/>
      <c r="EAJ23" s="22"/>
      <c r="EAK23" s="45"/>
      <c r="EAL23" s="22"/>
      <c r="EAM23" s="45"/>
      <c r="EAN23" s="22"/>
      <c r="EAO23" s="45"/>
      <c r="EAP23" s="22"/>
      <c r="EAQ23" s="45"/>
      <c r="EAR23" s="22"/>
      <c r="EAS23" s="45"/>
      <c r="EAT23" s="22"/>
      <c r="EAU23" s="45"/>
      <c r="EAV23" s="22"/>
      <c r="EAW23" s="45"/>
      <c r="EAX23" s="22"/>
      <c r="EAY23" s="45"/>
      <c r="EAZ23" s="22"/>
      <c r="EBA23" s="45"/>
      <c r="EBB23" s="22"/>
      <c r="EBC23" s="45"/>
      <c r="EBD23" s="22"/>
      <c r="EBE23" s="45"/>
      <c r="EBF23" s="22"/>
      <c r="EBG23" s="45"/>
      <c r="EBH23" s="22"/>
      <c r="EBI23" s="45"/>
      <c r="EBJ23" s="22"/>
      <c r="EBK23" s="45"/>
      <c r="EBL23" s="22"/>
      <c r="EBM23" s="45"/>
      <c r="EBN23" s="22"/>
      <c r="EBO23" s="45"/>
      <c r="EBP23" s="22"/>
      <c r="EBQ23" s="45"/>
      <c r="EBR23" s="22"/>
      <c r="EBS23" s="45"/>
      <c r="EBT23" s="22"/>
      <c r="EBU23" s="45"/>
      <c r="EBV23" s="22"/>
      <c r="EBW23" s="45"/>
      <c r="EBX23" s="22"/>
      <c r="EBY23" s="45"/>
      <c r="EBZ23" s="22"/>
      <c r="ECA23" s="45"/>
      <c r="ECB23" s="22"/>
      <c r="ECC23" s="45"/>
      <c r="ECD23" s="22"/>
      <c r="ECE23" s="45"/>
      <c r="ECF23" s="22"/>
      <c r="ECG23" s="45"/>
      <c r="ECH23" s="22"/>
      <c r="ECI23" s="45"/>
      <c r="ECJ23" s="22"/>
      <c r="ECK23" s="45"/>
      <c r="ECL23" s="22"/>
      <c r="ECM23" s="45"/>
      <c r="ECN23" s="22"/>
      <c r="ECO23" s="45"/>
      <c r="ECP23" s="22"/>
      <c r="ECQ23" s="45"/>
      <c r="ECR23" s="22"/>
      <c r="ECS23" s="45"/>
      <c r="ECT23" s="22"/>
      <c r="ECU23" s="45"/>
      <c r="ECV23" s="22"/>
      <c r="ECW23" s="45"/>
      <c r="ECX23" s="22"/>
      <c r="ECY23" s="45"/>
      <c r="ECZ23" s="22"/>
      <c r="EDA23" s="45"/>
      <c r="EDB23" s="22"/>
      <c r="EDC23" s="45"/>
      <c r="EDD23" s="22"/>
      <c r="EDE23" s="45"/>
      <c r="EDF23" s="22"/>
      <c r="EDG23" s="45"/>
      <c r="EDH23" s="22"/>
      <c r="EDI23" s="45"/>
      <c r="EDJ23" s="22"/>
      <c r="EDK23" s="45"/>
      <c r="EDL23" s="22"/>
      <c r="EDM23" s="45"/>
      <c r="EDN23" s="22"/>
      <c r="EDO23" s="45"/>
      <c r="EDP23" s="22"/>
      <c r="EDQ23" s="45"/>
      <c r="EDR23" s="22"/>
      <c r="EDS23" s="45"/>
      <c r="EDT23" s="22"/>
      <c r="EDU23" s="45"/>
      <c r="EDV23" s="22"/>
      <c r="EDW23" s="45"/>
      <c r="EDX23" s="22"/>
      <c r="EDY23" s="45"/>
      <c r="EDZ23" s="22"/>
      <c r="EEA23" s="45"/>
      <c r="EEB23" s="22"/>
      <c r="EEC23" s="45"/>
      <c r="EED23" s="22"/>
      <c r="EEE23" s="45"/>
      <c r="EEF23" s="22"/>
      <c r="EEG23" s="45"/>
      <c r="EEH23" s="22"/>
      <c r="EEI23" s="45"/>
      <c r="EEJ23" s="22"/>
      <c r="EEK23" s="45"/>
      <c r="EEL23" s="22"/>
      <c r="EEM23" s="45"/>
      <c r="EEN23" s="22"/>
      <c r="EEO23" s="45"/>
      <c r="EEP23" s="22"/>
      <c r="EEQ23" s="45"/>
      <c r="EER23" s="22"/>
      <c r="EES23" s="45"/>
      <c r="EET23" s="22"/>
      <c r="EEU23" s="45"/>
      <c r="EEV23" s="22"/>
      <c r="EEW23" s="45"/>
      <c r="EEX23" s="22"/>
      <c r="EEY23" s="45"/>
      <c r="EEZ23" s="22"/>
      <c r="EFA23" s="45"/>
      <c r="EFB23" s="22"/>
      <c r="EFC23" s="45"/>
      <c r="EFD23" s="22"/>
      <c r="EFE23" s="45"/>
      <c r="EFF23" s="22"/>
      <c r="EFG23" s="45"/>
      <c r="EFH23" s="22"/>
      <c r="EFI23" s="45"/>
      <c r="EFJ23" s="22"/>
      <c r="EFK23" s="45"/>
      <c r="EFL23" s="22"/>
      <c r="EFM23" s="45"/>
      <c r="EFN23" s="22"/>
      <c r="EFO23" s="45"/>
      <c r="EFP23" s="22"/>
      <c r="EFQ23" s="45"/>
      <c r="EFR23" s="22"/>
      <c r="EFS23" s="45"/>
      <c r="EFT23" s="22"/>
      <c r="EFU23" s="45"/>
      <c r="EFV23" s="22"/>
      <c r="EFW23" s="45"/>
      <c r="EFX23" s="22"/>
      <c r="EFY23" s="45"/>
      <c r="EFZ23" s="22"/>
      <c r="EGA23" s="45"/>
      <c r="EGB23" s="22"/>
      <c r="EGC23" s="45"/>
      <c r="EGD23" s="22"/>
      <c r="EGE23" s="45"/>
      <c r="EGF23" s="22"/>
      <c r="EGG23" s="45"/>
      <c r="EGH23" s="22"/>
      <c r="EGI23" s="45"/>
      <c r="EGJ23" s="22"/>
      <c r="EGK23" s="45"/>
      <c r="EGL23" s="22"/>
      <c r="EGM23" s="45"/>
      <c r="EGN23" s="22"/>
      <c r="EGO23" s="45"/>
      <c r="EGP23" s="22"/>
      <c r="EGQ23" s="45"/>
      <c r="EGR23" s="22"/>
      <c r="EGS23" s="45"/>
      <c r="EGT23" s="22"/>
      <c r="EGU23" s="45"/>
      <c r="EGV23" s="22"/>
      <c r="EGW23" s="45"/>
      <c r="EGX23" s="22"/>
      <c r="EGY23" s="45"/>
      <c r="EGZ23" s="22"/>
      <c r="EHA23" s="45"/>
      <c r="EHB23" s="22"/>
      <c r="EHC23" s="45"/>
      <c r="EHD23" s="22"/>
      <c r="EHE23" s="45"/>
      <c r="EHF23" s="22"/>
      <c r="EHG23" s="45"/>
      <c r="EHH23" s="22"/>
      <c r="EHI23" s="45"/>
      <c r="EHJ23" s="22"/>
      <c r="EHK23" s="45"/>
      <c r="EHL23" s="22"/>
      <c r="EHM23" s="45"/>
      <c r="EHN23" s="22"/>
      <c r="EHO23" s="45"/>
      <c r="EHP23" s="22"/>
      <c r="EHQ23" s="45"/>
      <c r="EHR23" s="22"/>
      <c r="EHS23" s="45"/>
      <c r="EHT23" s="22"/>
      <c r="EHU23" s="45"/>
      <c r="EHV23" s="22"/>
      <c r="EHW23" s="45"/>
      <c r="EHX23" s="22"/>
      <c r="EHY23" s="45"/>
      <c r="EHZ23" s="22"/>
      <c r="EIA23" s="45"/>
      <c r="EIB23" s="22"/>
      <c r="EIC23" s="45"/>
      <c r="EID23" s="22"/>
      <c r="EIE23" s="45"/>
      <c r="EIF23" s="22"/>
      <c r="EIG23" s="45"/>
      <c r="EIH23" s="22"/>
      <c r="EII23" s="45"/>
      <c r="EIJ23" s="22"/>
      <c r="EIK23" s="45"/>
      <c r="EIL23" s="22"/>
      <c r="EIM23" s="45"/>
      <c r="EIN23" s="22"/>
      <c r="EIO23" s="45"/>
      <c r="EIP23" s="22"/>
      <c r="EIQ23" s="45"/>
      <c r="EIR23" s="22"/>
      <c r="EIS23" s="45"/>
      <c r="EIT23" s="22"/>
      <c r="EIU23" s="45"/>
      <c r="EIV23" s="22"/>
      <c r="EIW23" s="45"/>
      <c r="EIX23" s="22"/>
      <c r="EIY23" s="45"/>
      <c r="EIZ23" s="22"/>
      <c r="EJA23" s="45"/>
      <c r="EJB23" s="22"/>
      <c r="EJC23" s="45"/>
      <c r="EJD23" s="22"/>
      <c r="EJE23" s="45"/>
      <c r="EJF23" s="22"/>
      <c r="EJG23" s="45"/>
      <c r="EJH23" s="22"/>
      <c r="EJI23" s="45"/>
      <c r="EJJ23" s="22"/>
      <c r="EJK23" s="45"/>
      <c r="EJL23" s="22"/>
      <c r="EJM23" s="45"/>
      <c r="EJN23" s="22"/>
      <c r="EJO23" s="45"/>
      <c r="EJP23" s="22"/>
      <c r="EJQ23" s="45"/>
      <c r="EJR23" s="22"/>
      <c r="EJS23" s="45"/>
      <c r="EJT23" s="22"/>
      <c r="EJU23" s="45"/>
      <c r="EJV23" s="22"/>
      <c r="EJW23" s="45"/>
      <c r="EJX23" s="22"/>
      <c r="EJY23" s="45"/>
      <c r="EJZ23" s="22"/>
      <c r="EKA23" s="45"/>
      <c r="EKB23" s="22"/>
      <c r="EKC23" s="45"/>
      <c r="EKD23" s="22"/>
      <c r="EKE23" s="45"/>
      <c r="EKF23" s="22"/>
      <c r="EKG23" s="45"/>
      <c r="EKH23" s="22"/>
      <c r="EKI23" s="45"/>
      <c r="EKJ23" s="22"/>
      <c r="EKK23" s="45"/>
      <c r="EKL23" s="22"/>
      <c r="EKM23" s="45"/>
      <c r="EKN23" s="22"/>
      <c r="EKO23" s="45"/>
      <c r="EKP23" s="22"/>
      <c r="EKQ23" s="45"/>
      <c r="EKR23" s="22"/>
      <c r="EKS23" s="45"/>
      <c r="EKT23" s="22"/>
      <c r="EKU23" s="45"/>
      <c r="EKV23" s="22"/>
      <c r="EKW23" s="45"/>
      <c r="EKX23" s="22"/>
      <c r="EKY23" s="45"/>
      <c r="EKZ23" s="22"/>
      <c r="ELA23" s="45"/>
      <c r="ELB23" s="22"/>
      <c r="ELC23" s="45"/>
      <c r="ELD23" s="22"/>
      <c r="ELE23" s="45"/>
      <c r="ELF23" s="22"/>
      <c r="ELG23" s="45"/>
      <c r="ELH23" s="22"/>
      <c r="ELI23" s="45"/>
      <c r="ELJ23" s="22"/>
      <c r="ELK23" s="45"/>
      <c r="ELL23" s="22"/>
      <c r="ELM23" s="45"/>
      <c r="ELN23" s="22"/>
      <c r="ELO23" s="45"/>
      <c r="ELP23" s="22"/>
      <c r="ELQ23" s="45"/>
      <c r="ELR23" s="22"/>
      <c r="ELS23" s="45"/>
      <c r="ELT23" s="22"/>
      <c r="ELU23" s="45"/>
      <c r="ELV23" s="22"/>
      <c r="ELW23" s="45"/>
      <c r="ELX23" s="22"/>
      <c r="ELY23" s="45"/>
      <c r="ELZ23" s="22"/>
      <c r="EMA23" s="45"/>
      <c r="EMB23" s="22"/>
      <c r="EMC23" s="45"/>
      <c r="EMD23" s="22"/>
      <c r="EME23" s="45"/>
      <c r="EMF23" s="22"/>
      <c r="EMG23" s="45"/>
      <c r="EMH23" s="22"/>
      <c r="EMI23" s="45"/>
      <c r="EMJ23" s="22"/>
      <c r="EMK23" s="45"/>
      <c r="EML23" s="22"/>
      <c r="EMM23" s="45"/>
      <c r="EMN23" s="22"/>
      <c r="EMO23" s="45"/>
      <c r="EMP23" s="22"/>
      <c r="EMQ23" s="45"/>
      <c r="EMR23" s="22"/>
      <c r="EMS23" s="45"/>
      <c r="EMT23" s="22"/>
      <c r="EMU23" s="45"/>
      <c r="EMV23" s="22"/>
      <c r="EMW23" s="45"/>
      <c r="EMX23" s="22"/>
      <c r="EMY23" s="45"/>
      <c r="EMZ23" s="22"/>
      <c r="ENA23" s="45"/>
      <c r="ENB23" s="22"/>
      <c r="ENC23" s="45"/>
      <c r="END23" s="22"/>
      <c r="ENE23" s="45"/>
      <c r="ENF23" s="22"/>
      <c r="ENG23" s="45"/>
      <c r="ENH23" s="22"/>
      <c r="ENI23" s="45"/>
      <c r="ENJ23" s="22"/>
      <c r="ENK23" s="45"/>
      <c r="ENL23" s="22"/>
      <c r="ENM23" s="45"/>
      <c r="ENN23" s="22"/>
      <c r="ENO23" s="45"/>
      <c r="ENP23" s="22"/>
      <c r="ENQ23" s="45"/>
      <c r="ENR23" s="22"/>
      <c r="ENS23" s="45"/>
      <c r="ENT23" s="22"/>
      <c r="ENU23" s="45"/>
      <c r="ENV23" s="22"/>
      <c r="ENW23" s="45"/>
      <c r="ENX23" s="22"/>
      <c r="ENY23" s="45"/>
      <c r="ENZ23" s="22"/>
      <c r="EOA23" s="45"/>
      <c r="EOB23" s="22"/>
      <c r="EOC23" s="45"/>
      <c r="EOD23" s="22"/>
      <c r="EOE23" s="45"/>
      <c r="EOF23" s="22"/>
      <c r="EOG23" s="45"/>
      <c r="EOH23" s="22"/>
      <c r="EOI23" s="45"/>
      <c r="EOJ23" s="22"/>
      <c r="EOK23" s="45"/>
      <c r="EOL23" s="22"/>
      <c r="EOM23" s="45"/>
      <c r="EON23" s="22"/>
      <c r="EOO23" s="45"/>
      <c r="EOP23" s="22"/>
      <c r="EOQ23" s="45"/>
      <c r="EOR23" s="22"/>
      <c r="EOS23" s="45"/>
      <c r="EOT23" s="22"/>
      <c r="EOU23" s="45"/>
      <c r="EOV23" s="22"/>
      <c r="EOW23" s="45"/>
      <c r="EOX23" s="22"/>
      <c r="EOY23" s="45"/>
      <c r="EOZ23" s="22"/>
      <c r="EPA23" s="45"/>
      <c r="EPB23" s="22"/>
      <c r="EPC23" s="45"/>
      <c r="EPD23" s="22"/>
      <c r="EPE23" s="45"/>
      <c r="EPF23" s="22"/>
      <c r="EPG23" s="45"/>
      <c r="EPH23" s="22"/>
      <c r="EPI23" s="45"/>
      <c r="EPJ23" s="22"/>
      <c r="EPK23" s="45"/>
      <c r="EPL23" s="22"/>
      <c r="EPM23" s="45"/>
      <c r="EPN23" s="22"/>
      <c r="EPO23" s="45"/>
      <c r="EPP23" s="22"/>
      <c r="EPQ23" s="45"/>
      <c r="EPR23" s="22"/>
      <c r="EPS23" s="45"/>
      <c r="EPT23" s="22"/>
      <c r="EPU23" s="45"/>
      <c r="EPV23" s="22"/>
      <c r="EPW23" s="45"/>
      <c r="EPX23" s="22"/>
      <c r="EPY23" s="45"/>
      <c r="EPZ23" s="22"/>
      <c r="EQA23" s="45"/>
      <c r="EQB23" s="22"/>
      <c r="EQC23" s="45"/>
      <c r="EQD23" s="22"/>
      <c r="EQE23" s="45"/>
      <c r="EQF23" s="22"/>
      <c r="EQG23" s="45"/>
      <c r="EQH23" s="22"/>
      <c r="EQI23" s="45"/>
      <c r="EQJ23" s="22"/>
      <c r="EQK23" s="45"/>
      <c r="EQL23" s="22"/>
      <c r="EQM23" s="45"/>
      <c r="EQN23" s="22"/>
      <c r="EQO23" s="45"/>
      <c r="EQP23" s="22"/>
      <c r="EQQ23" s="45"/>
      <c r="EQR23" s="22"/>
      <c r="EQS23" s="45"/>
      <c r="EQT23" s="22"/>
      <c r="EQU23" s="45"/>
      <c r="EQV23" s="22"/>
      <c r="EQW23" s="45"/>
      <c r="EQX23" s="22"/>
      <c r="EQY23" s="45"/>
      <c r="EQZ23" s="22"/>
      <c r="ERA23" s="45"/>
      <c r="ERB23" s="22"/>
      <c r="ERC23" s="45"/>
      <c r="ERD23" s="22"/>
      <c r="ERE23" s="45"/>
      <c r="ERF23" s="22"/>
      <c r="ERG23" s="45"/>
      <c r="ERH23" s="22"/>
      <c r="ERI23" s="45"/>
      <c r="ERJ23" s="22"/>
      <c r="ERK23" s="45"/>
      <c r="ERL23" s="22"/>
      <c r="ERM23" s="45"/>
      <c r="ERN23" s="22"/>
      <c r="ERO23" s="45"/>
      <c r="ERP23" s="22"/>
      <c r="ERQ23" s="45"/>
      <c r="ERR23" s="22"/>
      <c r="ERS23" s="45"/>
      <c r="ERT23" s="22"/>
      <c r="ERU23" s="45"/>
      <c r="ERV23" s="22"/>
      <c r="ERW23" s="45"/>
      <c r="ERX23" s="22"/>
      <c r="ERY23" s="45"/>
      <c r="ERZ23" s="22"/>
      <c r="ESA23" s="45"/>
      <c r="ESB23" s="22"/>
      <c r="ESC23" s="45"/>
      <c r="ESD23" s="22"/>
      <c r="ESE23" s="45"/>
      <c r="ESF23" s="22"/>
      <c r="ESG23" s="45"/>
      <c r="ESH23" s="22"/>
      <c r="ESI23" s="45"/>
      <c r="ESJ23" s="22"/>
      <c r="ESK23" s="45"/>
      <c r="ESL23" s="22"/>
      <c r="ESM23" s="45"/>
      <c r="ESN23" s="22"/>
      <c r="ESO23" s="45"/>
      <c r="ESP23" s="22"/>
      <c r="ESQ23" s="45"/>
      <c r="ESR23" s="22"/>
      <c r="ESS23" s="45"/>
      <c r="EST23" s="22"/>
      <c r="ESU23" s="45"/>
      <c r="ESV23" s="22"/>
      <c r="ESW23" s="45"/>
      <c r="ESX23" s="22"/>
      <c r="ESY23" s="45"/>
      <c r="ESZ23" s="22"/>
      <c r="ETA23" s="45"/>
      <c r="ETB23" s="22"/>
      <c r="ETC23" s="45"/>
      <c r="ETD23" s="22"/>
      <c r="ETE23" s="45"/>
      <c r="ETF23" s="22"/>
      <c r="ETG23" s="45"/>
      <c r="ETH23" s="22"/>
      <c r="ETI23" s="45"/>
      <c r="ETJ23" s="22"/>
      <c r="ETK23" s="45"/>
      <c r="ETL23" s="22"/>
      <c r="ETM23" s="45"/>
      <c r="ETN23" s="22"/>
      <c r="ETO23" s="45"/>
      <c r="ETP23" s="22"/>
      <c r="ETQ23" s="45"/>
      <c r="ETR23" s="22"/>
      <c r="ETS23" s="45"/>
      <c r="ETT23" s="22"/>
      <c r="ETU23" s="45"/>
      <c r="ETV23" s="22"/>
      <c r="ETW23" s="45"/>
      <c r="ETX23" s="22"/>
      <c r="ETY23" s="45"/>
      <c r="ETZ23" s="22"/>
      <c r="EUA23" s="45"/>
      <c r="EUB23" s="22"/>
      <c r="EUC23" s="45"/>
      <c r="EUD23" s="22"/>
      <c r="EUE23" s="45"/>
      <c r="EUF23" s="22"/>
      <c r="EUG23" s="45"/>
      <c r="EUH23" s="22"/>
      <c r="EUI23" s="45"/>
      <c r="EUJ23" s="22"/>
      <c r="EUK23" s="45"/>
      <c r="EUL23" s="22"/>
      <c r="EUM23" s="45"/>
      <c r="EUN23" s="22"/>
      <c r="EUO23" s="45"/>
      <c r="EUP23" s="22"/>
      <c r="EUQ23" s="45"/>
      <c r="EUR23" s="22"/>
      <c r="EUS23" s="45"/>
      <c r="EUT23" s="22"/>
      <c r="EUU23" s="45"/>
      <c r="EUV23" s="22"/>
      <c r="EUW23" s="45"/>
      <c r="EUX23" s="22"/>
      <c r="EUY23" s="45"/>
      <c r="EUZ23" s="22"/>
      <c r="EVA23" s="45"/>
      <c r="EVB23" s="22"/>
      <c r="EVC23" s="45"/>
      <c r="EVD23" s="22"/>
      <c r="EVE23" s="45"/>
      <c r="EVF23" s="22"/>
      <c r="EVG23" s="45"/>
      <c r="EVH23" s="22"/>
      <c r="EVI23" s="45"/>
      <c r="EVJ23" s="22"/>
      <c r="EVK23" s="45"/>
      <c r="EVL23" s="22"/>
      <c r="EVM23" s="45"/>
      <c r="EVN23" s="22"/>
      <c r="EVO23" s="45"/>
      <c r="EVP23" s="22"/>
      <c r="EVQ23" s="45"/>
      <c r="EVR23" s="22"/>
      <c r="EVS23" s="45"/>
      <c r="EVT23" s="22"/>
      <c r="EVU23" s="45"/>
      <c r="EVV23" s="22"/>
      <c r="EVW23" s="45"/>
      <c r="EVX23" s="22"/>
      <c r="EVY23" s="45"/>
      <c r="EVZ23" s="22"/>
      <c r="EWA23" s="45"/>
      <c r="EWB23" s="22"/>
      <c r="EWC23" s="45"/>
      <c r="EWD23" s="22"/>
      <c r="EWE23" s="45"/>
      <c r="EWF23" s="22"/>
      <c r="EWG23" s="45"/>
      <c r="EWH23" s="22"/>
      <c r="EWI23" s="45"/>
      <c r="EWJ23" s="22"/>
      <c r="EWK23" s="45"/>
      <c r="EWL23" s="22"/>
      <c r="EWM23" s="45"/>
      <c r="EWN23" s="22"/>
      <c r="EWO23" s="45"/>
      <c r="EWP23" s="22"/>
      <c r="EWQ23" s="45"/>
      <c r="EWR23" s="22"/>
      <c r="EWS23" s="45"/>
      <c r="EWT23" s="22"/>
      <c r="EWU23" s="45"/>
      <c r="EWV23" s="22"/>
      <c r="EWW23" s="45"/>
      <c r="EWX23" s="22"/>
      <c r="EWY23" s="45"/>
      <c r="EWZ23" s="22"/>
      <c r="EXA23" s="45"/>
      <c r="EXB23" s="22"/>
      <c r="EXC23" s="45"/>
      <c r="EXD23" s="22"/>
      <c r="EXE23" s="45"/>
      <c r="EXF23" s="22"/>
      <c r="EXG23" s="45"/>
      <c r="EXH23" s="22"/>
      <c r="EXI23" s="45"/>
      <c r="EXJ23" s="22"/>
      <c r="EXK23" s="45"/>
      <c r="EXL23" s="22"/>
      <c r="EXM23" s="45"/>
      <c r="EXN23" s="22"/>
      <c r="EXO23" s="45"/>
      <c r="EXP23" s="22"/>
      <c r="EXQ23" s="45"/>
      <c r="EXR23" s="22"/>
      <c r="EXS23" s="45"/>
      <c r="EXT23" s="22"/>
      <c r="EXU23" s="45"/>
      <c r="EXV23" s="22"/>
      <c r="EXW23" s="45"/>
      <c r="EXX23" s="22"/>
      <c r="EXY23" s="45"/>
      <c r="EXZ23" s="22"/>
      <c r="EYA23" s="45"/>
      <c r="EYB23" s="22"/>
      <c r="EYC23" s="45"/>
      <c r="EYD23" s="22"/>
      <c r="EYE23" s="45"/>
      <c r="EYF23" s="22"/>
      <c r="EYG23" s="45"/>
      <c r="EYH23" s="22"/>
      <c r="EYI23" s="45"/>
      <c r="EYJ23" s="22"/>
      <c r="EYK23" s="45"/>
      <c r="EYL23" s="22"/>
      <c r="EYM23" s="45"/>
      <c r="EYN23" s="22"/>
      <c r="EYO23" s="45"/>
      <c r="EYP23" s="22"/>
      <c r="EYQ23" s="45"/>
      <c r="EYR23" s="22"/>
      <c r="EYS23" s="45"/>
      <c r="EYT23" s="22"/>
      <c r="EYU23" s="45"/>
      <c r="EYV23" s="22"/>
      <c r="EYW23" s="45"/>
      <c r="EYX23" s="22"/>
      <c r="EYY23" s="45"/>
      <c r="EYZ23" s="22"/>
      <c r="EZA23" s="45"/>
      <c r="EZB23" s="22"/>
      <c r="EZC23" s="45"/>
      <c r="EZD23" s="22"/>
      <c r="EZE23" s="45"/>
      <c r="EZF23" s="22"/>
      <c r="EZG23" s="45"/>
      <c r="EZH23" s="22"/>
      <c r="EZI23" s="45"/>
      <c r="EZJ23" s="22"/>
      <c r="EZK23" s="45"/>
      <c r="EZL23" s="22"/>
      <c r="EZM23" s="45"/>
      <c r="EZN23" s="22"/>
      <c r="EZO23" s="45"/>
      <c r="EZP23" s="22"/>
      <c r="EZQ23" s="45"/>
      <c r="EZR23" s="22"/>
      <c r="EZS23" s="45"/>
      <c r="EZT23" s="22"/>
      <c r="EZU23" s="45"/>
      <c r="EZV23" s="22"/>
      <c r="EZW23" s="45"/>
      <c r="EZX23" s="22"/>
      <c r="EZY23" s="45"/>
      <c r="EZZ23" s="22"/>
      <c r="FAA23" s="45"/>
      <c r="FAB23" s="22"/>
      <c r="FAC23" s="45"/>
      <c r="FAD23" s="22"/>
      <c r="FAE23" s="45"/>
      <c r="FAF23" s="22"/>
      <c r="FAG23" s="45"/>
      <c r="FAH23" s="22"/>
      <c r="FAI23" s="45"/>
      <c r="FAJ23" s="22"/>
      <c r="FAK23" s="45"/>
      <c r="FAL23" s="22"/>
      <c r="FAM23" s="45"/>
      <c r="FAN23" s="22"/>
      <c r="FAO23" s="45"/>
      <c r="FAP23" s="22"/>
      <c r="FAQ23" s="45"/>
      <c r="FAR23" s="22"/>
      <c r="FAS23" s="45"/>
      <c r="FAT23" s="22"/>
      <c r="FAU23" s="45"/>
      <c r="FAV23" s="22"/>
      <c r="FAW23" s="45"/>
      <c r="FAX23" s="22"/>
      <c r="FAY23" s="45"/>
      <c r="FAZ23" s="22"/>
      <c r="FBA23" s="45"/>
      <c r="FBB23" s="22"/>
      <c r="FBC23" s="45"/>
      <c r="FBD23" s="22"/>
      <c r="FBE23" s="45"/>
      <c r="FBF23" s="22"/>
      <c r="FBG23" s="45"/>
      <c r="FBH23" s="22"/>
      <c r="FBI23" s="45"/>
      <c r="FBJ23" s="22"/>
      <c r="FBK23" s="45"/>
      <c r="FBL23" s="22"/>
      <c r="FBM23" s="45"/>
      <c r="FBN23" s="22"/>
      <c r="FBO23" s="45"/>
      <c r="FBP23" s="22"/>
      <c r="FBQ23" s="45"/>
      <c r="FBR23" s="22"/>
      <c r="FBS23" s="45"/>
      <c r="FBT23" s="22"/>
      <c r="FBU23" s="45"/>
      <c r="FBV23" s="22"/>
      <c r="FBW23" s="45"/>
      <c r="FBX23" s="22"/>
      <c r="FBY23" s="45"/>
      <c r="FBZ23" s="22"/>
      <c r="FCA23" s="45"/>
      <c r="FCB23" s="22"/>
      <c r="FCC23" s="45"/>
      <c r="FCD23" s="22"/>
      <c r="FCE23" s="45"/>
      <c r="FCF23" s="22"/>
      <c r="FCG23" s="45"/>
      <c r="FCH23" s="22"/>
      <c r="FCI23" s="45"/>
      <c r="FCJ23" s="22"/>
      <c r="FCK23" s="45"/>
      <c r="FCL23" s="22"/>
      <c r="FCM23" s="45"/>
      <c r="FCN23" s="22"/>
      <c r="FCO23" s="45"/>
      <c r="FCP23" s="22"/>
      <c r="FCQ23" s="45"/>
      <c r="FCR23" s="22"/>
      <c r="FCS23" s="45"/>
      <c r="FCT23" s="22"/>
      <c r="FCU23" s="45"/>
      <c r="FCV23" s="22"/>
      <c r="FCW23" s="45"/>
      <c r="FCX23" s="22"/>
      <c r="FCY23" s="45"/>
      <c r="FCZ23" s="22"/>
      <c r="FDA23" s="45"/>
      <c r="FDB23" s="22"/>
      <c r="FDC23" s="45"/>
      <c r="FDD23" s="22"/>
      <c r="FDE23" s="45"/>
      <c r="FDF23" s="22"/>
      <c r="FDG23" s="45"/>
      <c r="FDH23" s="22"/>
      <c r="FDI23" s="45"/>
      <c r="FDJ23" s="22"/>
      <c r="FDK23" s="45"/>
      <c r="FDL23" s="22"/>
      <c r="FDM23" s="45"/>
      <c r="FDN23" s="22"/>
      <c r="FDO23" s="45"/>
      <c r="FDP23" s="22"/>
      <c r="FDQ23" s="45"/>
      <c r="FDR23" s="22"/>
      <c r="FDS23" s="45"/>
      <c r="FDT23" s="22"/>
      <c r="FDU23" s="45"/>
      <c r="FDV23" s="22"/>
      <c r="FDW23" s="45"/>
      <c r="FDX23" s="22"/>
      <c r="FDY23" s="45"/>
      <c r="FDZ23" s="22"/>
      <c r="FEA23" s="45"/>
      <c r="FEB23" s="22"/>
      <c r="FEC23" s="45"/>
      <c r="FED23" s="22"/>
      <c r="FEE23" s="45"/>
      <c r="FEF23" s="22"/>
      <c r="FEG23" s="45"/>
      <c r="FEH23" s="22"/>
      <c r="FEI23" s="45"/>
      <c r="FEJ23" s="22"/>
      <c r="FEK23" s="45"/>
      <c r="FEL23" s="22"/>
      <c r="FEM23" s="45"/>
      <c r="FEN23" s="22"/>
      <c r="FEO23" s="45"/>
      <c r="FEP23" s="22"/>
      <c r="FEQ23" s="45"/>
      <c r="FER23" s="22"/>
      <c r="FES23" s="45"/>
      <c r="FET23" s="22"/>
      <c r="FEU23" s="45"/>
      <c r="FEV23" s="22"/>
      <c r="FEW23" s="45"/>
      <c r="FEX23" s="22"/>
      <c r="FEY23" s="45"/>
      <c r="FEZ23" s="22"/>
      <c r="FFA23" s="45"/>
      <c r="FFB23" s="22"/>
      <c r="FFC23" s="45"/>
      <c r="FFD23" s="22"/>
      <c r="FFE23" s="45"/>
      <c r="FFF23" s="22"/>
      <c r="FFG23" s="45"/>
      <c r="FFH23" s="22"/>
      <c r="FFI23" s="45"/>
      <c r="FFJ23" s="22"/>
      <c r="FFK23" s="45"/>
      <c r="FFL23" s="22"/>
      <c r="FFM23" s="45"/>
      <c r="FFN23" s="22"/>
      <c r="FFO23" s="45"/>
      <c r="FFP23" s="22"/>
      <c r="FFQ23" s="45"/>
      <c r="FFR23" s="22"/>
      <c r="FFS23" s="45"/>
      <c r="FFT23" s="22"/>
      <c r="FFU23" s="45"/>
      <c r="FFV23" s="22"/>
      <c r="FFW23" s="45"/>
      <c r="FFX23" s="22"/>
      <c r="FFY23" s="45"/>
      <c r="FFZ23" s="22"/>
      <c r="FGA23" s="45"/>
      <c r="FGB23" s="22"/>
      <c r="FGC23" s="45"/>
      <c r="FGD23" s="22"/>
      <c r="FGE23" s="45"/>
      <c r="FGF23" s="22"/>
      <c r="FGG23" s="45"/>
      <c r="FGH23" s="22"/>
      <c r="FGI23" s="45"/>
      <c r="FGJ23" s="22"/>
      <c r="FGK23" s="45"/>
      <c r="FGL23" s="22"/>
      <c r="FGM23" s="45"/>
      <c r="FGN23" s="22"/>
      <c r="FGO23" s="45"/>
      <c r="FGP23" s="22"/>
      <c r="FGQ23" s="45"/>
      <c r="FGR23" s="22"/>
      <c r="FGS23" s="45"/>
      <c r="FGT23" s="22"/>
      <c r="FGU23" s="45"/>
      <c r="FGV23" s="22"/>
      <c r="FGW23" s="45"/>
      <c r="FGX23" s="22"/>
      <c r="FGY23" s="45"/>
      <c r="FGZ23" s="22"/>
      <c r="FHA23" s="45"/>
      <c r="FHB23" s="22"/>
      <c r="FHC23" s="45"/>
      <c r="FHD23" s="22"/>
      <c r="FHE23" s="45"/>
      <c r="FHF23" s="22"/>
      <c r="FHG23" s="45"/>
      <c r="FHH23" s="22"/>
      <c r="FHI23" s="45"/>
      <c r="FHJ23" s="22"/>
      <c r="FHK23" s="45"/>
      <c r="FHL23" s="22"/>
      <c r="FHM23" s="45"/>
      <c r="FHN23" s="22"/>
      <c r="FHO23" s="45"/>
      <c r="FHP23" s="22"/>
      <c r="FHQ23" s="45"/>
      <c r="FHR23" s="22"/>
      <c r="FHS23" s="45"/>
      <c r="FHT23" s="22"/>
      <c r="FHU23" s="45"/>
      <c r="FHV23" s="22"/>
      <c r="FHW23" s="45"/>
      <c r="FHX23" s="22"/>
      <c r="FHY23" s="45"/>
      <c r="FHZ23" s="22"/>
      <c r="FIA23" s="45"/>
      <c r="FIB23" s="22"/>
      <c r="FIC23" s="45"/>
      <c r="FID23" s="22"/>
      <c r="FIE23" s="45"/>
      <c r="FIF23" s="22"/>
      <c r="FIG23" s="45"/>
      <c r="FIH23" s="22"/>
      <c r="FII23" s="45"/>
      <c r="FIJ23" s="22"/>
      <c r="FIK23" s="45"/>
      <c r="FIL23" s="22"/>
      <c r="FIM23" s="45"/>
      <c r="FIN23" s="22"/>
      <c r="FIO23" s="45"/>
      <c r="FIP23" s="22"/>
      <c r="FIQ23" s="45"/>
      <c r="FIR23" s="22"/>
      <c r="FIS23" s="45"/>
      <c r="FIT23" s="22"/>
      <c r="FIU23" s="45"/>
      <c r="FIV23" s="22"/>
      <c r="FIW23" s="45"/>
      <c r="FIX23" s="22"/>
      <c r="FIY23" s="45"/>
      <c r="FIZ23" s="22"/>
      <c r="FJA23" s="45"/>
      <c r="FJB23" s="22"/>
      <c r="FJC23" s="45"/>
      <c r="FJD23" s="22"/>
      <c r="FJE23" s="45"/>
      <c r="FJF23" s="22"/>
      <c r="FJG23" s="45"/>
      <c r="FJH23" s="22"/>
      <c r="FJI23" s="45"/>
      <c r="FJJ23" s="22"/>
      <c r="FJK23" s="45"/>
      <c r="FJL23" s="22"/>
      <c r="FJM23" s="45"/>
      <c r="FJN23" s="22"/>
      <c r="FJO23" s="45"/>
      <c r="FJP23" s="22"/>
      <c r="FJQ23" s="45"/>
      <c r="FJR23" s="22"/>
      <c r="FJS23" s="45"/>
      <c r="FJT23" s="22"/>
      <c r="FJU23" s="45"/>
      <c r="FJV23" s="22"/>
      <c r="FJW23" s="45"/>
      <c r="FJX23" s="22"/>
      <c r="FJY23" s="45"/>
      <c r="FJZ23" s="22"/>
      <c r="FKA23" s="45"/>
      <c r="FKB23" s="22"/>
      <c r="FKC23" s="45"/>
      <c r="FKD23" s="22"/>
      <c r="FKE23" s="45"/>
      <c r="FKF23" s="22"/>
      <c r="FKG23" s="45"/>
      <c r="FKH23" s="22"/>
      <c r="FKI23" s="45"/>
      <c r="FKJ23" s="22"/>
      <c r="FKK23" s="45"/>
      <c r="FKL23" s="22"/>
      <c r="FKM23" s="45"/>
      <c r="FKN23" s="22"/>
      <c r="FKO23" s="45"/>
      <c r="FKP23" s="22"/>
      <c r="FKQ23" s="45"/>
      <c r="FKR23" s="22"/>
      <c r="FKS23" s="45"/>
      <c r="FKT23" s="22"/>
      <c r="FKU23" s="45"/>
      <c r="FKV23" s="22"/>
      <c r="FKW23" s="45"/>
      <c r="FKX23" s="22"/>
      <c r="FKY23" s="45"/>
      <c r="FKZ23" s="22"/>
      <c r="FLA23" s="45"/>
      <c r="FLB23" s="22"/>
      <c r="FLC23" s="45"/>
      <c r="FLD23" s="22"/>
      <c r="FLE23" s="45"/>
      <c r="FLF23" s="22"/>
      <c r="FLG23" s="45"/>
      <c r="FLH23" s="22"/>
      <c r="FLI23" s="45"/>
      <c r="FLJ23" s="22"/>
      <c r="FLK23" s="45"/>
      <c r="FLL23" s="22"/>
      <c r="FLM23" s="45"/>
      <c r="FLN23" s="22"/>
      <c r="FLO23" s="45"/>
      <c r="FLP23" s="22"/>
      <c r="FLQ23" s="45"/>
      <c r="FLR23" s="22"/>
      <c r="FLS23" s="45"/>
      <c r="FLT23" s="22"/>
      <c r="FLU23" s="45"/>
      <c r="FLV23" s="22"/>
      <c r="FLW23" s="45"/>
      <c r="FLX23" s="22"/>
      <c r="FLY23" s="45"/>
      <c r="FLZ23" s="22"/>
      <c r="FMA23" s="45"/>
      <c r="FMB23" s="22"/>
      <c r="FMC23" s="45"/>
      <c r="FMD23" s="22"/>
      <c r="FME23" s="45"/>
      <c r="FMF23" s="22"/>
      <c r="FMG23" s="45"/>
      <c r="FMH23" s="22"/>
      <c r="FMI23" s="45"/>
      <c r="FMJ23" s="22"/>
      <c r="FMK23" s="45"/>
      <c r="FML23" s="22"/>
      <c r="FMM23" s="45"/>
      <c r="FMN23" s="22"/>
      <c r="FMO23" s="45"/>
      <c r="FMP23" s="22"/>
      <c r="FMQ23" s="45"/>
      <c r="FMR23" s="22"/>
      <c r="FMS23" s="45"/>
      <c r="FMT23" s="22"/>
      <c r="FMU23" s="45"/>
      <c r="FMV23" s="22"/>
      <c r="FMW23" s="45"/>
      <c r="FMX23" s="22"/>
      <c r="FMY23" s="45"/>
      <c r="FMZ23" s="22"/>
      <c r="FNA23" s="45"/>
      <c r="FNB23" s="22"/>
      <c r="FNC23" s="45"/>
      <c r="FND23" s="22"/>
      <c r="FNE23" s="45"/>
      <c r="FNF23" s="22"/>
      <c r="FNG23" s="45"/>
      <c r="FNH23" s="22"/>
      <c r="FNI23" s="45"/>
      <c r="FNJ23" s="22"/>
      <c r="FNK23" s="45"/>
      <c r="FNL23" s="22"/>
      <c r="FNM23" s="45"/>
      <c r="FNN23" s="22"/>
      <c r="FNO23" s="45"/>
      <c r="FNP23" s="22"/>
      <c r="FNQ23" s="45"/>
      <c r="FNR23" s="22"/>
      <c r="FNS23" s="45"/>
      <c r="FNT23" s="22"/>
      <c r="FNU23" s="45"/>
      <c r="FNV23" s="22"/>
      <c r="FNW23" s="45"/>
      <c r="FNX23" s="22"/>
      <c r="FNY23" s="45"/>
      <c r="FNZ23" s="22"/>
      <c r="FOA23" s="45"/>
      <c r="FOB23" s="22"/>
      <c r="FOC23" s="45"/>
      <c r="FOD23" s="22"/>
      <c r="FOE23" s="45"/>
      <c r="FOF23" s="22"/>
      <c r="FOG23" s="45"/>
      <c r="FOH23" s="22"/>
      <c r="FOI23" s="45"/>
      <c r="FOJ23" s="22"/>
      <c r="FOK23" s="45"/>
      <c r="FOL23" s="22"/>
      <c r="FOM23" s="45"/>
      <c r="FON23" s="22"/>
      <c r="FOO23" s="45"/>
      <c r="FOP23" s="22"/>
      <c r="FOQ23" s="45"/>
      <c r="FOR23" s="22"/>
      <c r="FOS23" s="45"/>
      <c r="FOT23" s="22"/>
      <c r="FOU23" s="45"/>
      <c r="FOV23" s="22"/>
      <c r="FOW23" s="45"/>
      <c r="FOX23" s="22"/>
      <c r="FOY23" s="45"/>
      <c r="FOZ23" s="22"/>
      <c r="FPA23" s="45"/>
      <c r="FPB23" s="22"/>
      <c r="FPC23" s="45"/>
      <c r="FPD23" s="22"/>
      <c r="FPE23" s="45"/>
      <c r="FPF23" s="22"/>
      <c r="FPG23" s="45"/>
      <c r="FPH23" s="22"/>
      <c r="FPI23" s="45"/>
      <c r="FPJ23" s="22"/>
      <c r="FPK23" s="45"/>
      <c r="FPL23" s="22"/>
      <c r="FPM23" s="45"/>
      <c r="FPN23" s="22"/>
      <c r="FPO23" s="45"/>
      <c r="FPP23" s="22"/>
      <c r="FPQ23" s="45"/>
      <c r="FPR23" s="22"/>
      <c r="FPS23" s="45"/>
      <c r="FPT23" s="22"/>
      <c r="FPU23" s="45"/>
      <c r="FPV23" s="22"/>
      <c r="FPW23" s="45"/>
      <c r="FPX23" s="22"/>
      <c r="FPY23" s="45"/>
      <c r="FPZ23" s="22"/>
      <c r="FQA23" s="45"/>
      <c r="FQB23" s="22"/>
      <c r="FQC23" s="45"/>
      <c r="FQD23" s="22"/>
      <c r="FQE23" s="45"/>
      <c r="FQF23" s="22"/>
      <c r="FQG23" s="45"/>
      <c r="FQH23" s="22"/>
      <c r="FQI23" s="45"/>
      <c r="FQJ23" s="22"/>
      <c r="FQK23" s="45"/>
      <c r="FQL23" s="22"/>
      <c r="FQM23" s="45"/>
      <c r="FQN23" s="22"/>
      <c r="FQO23" s="45"/>
      <c r="FQP23" s="22"/>
      <c r="FQQ23" s="45"/>
      <c r="FQR23" s="22"/>
      <c r="FQS23" s="45"/>
      <c r="FQT23" s="22"/>
      <c r="FQU23" s="45"/>
      <c r="FQV23" s="22"/>
      <c r="FQW23" s="45"/>
      <c r="FQX23" s="22"/>
      <c r="FQY23" s="45"/>
      <c r="FQZ23" s="22"/>
      <c r="FRA23" s="45"/>
      <c r="FRB23" s="22"/>
      <c r="FRC23" s="45"/>
      <c r="FRD23" s="22"/>
      <c r="FRE23" s="45"/>
      <c r="FRF23" s="22"/>
      <c r="FRG23" s="45"/>
      <c r="FRH23" s="22"/>
      <c r="FRI23" s="45"/>
      <c r="FRJ23" s="22"/>
      <c r="FRK23" s="45"/>
      <c r="FRL23" s="22"/>
      <c r="FRM23" s="45"/>
      <c r="FRN23" s="22"/>
      <c r="FRO23" s="45"/>
      <c r="FRP23" s="22"/>
      <c r="FRQ23" s="45"/>
      <c r="FRR23" s="22"/>
      <c r="FRS23" s="45"/>
      <c r="FRT23" s="22"/>
      <c r="FRU23" s="45"/>
      <c r="FRV23" s="22"/>
      <c r="FRW23" s="45"/>
      <c r="FRX23" s="22"/>
      <c r="FRY23" s="45"/>
      <c r="FRZ23" s="22"/>
      <c r="FSA23" s="45"/>
      <c r="FSB23" s="22"/>
      <c r="FSC23" s="45"/>
      <c r="FSD23" s="22"/>
      <c r="FSE23" s="45"/>
      <c r="FSF23" s="22"/>
      <c r="FSG23" s="45"/>
      <c r="FSH23" s="22"/>
      <c r="FSI23" s="45"/>
      <c r="FSJ23" s="22"/>
      <c r="FSK23" s="45"/>
      <c r="FSL23" s="22"/>
      <c r="FSM23" s="45"/>
      <c r="FSN23" s="22"/>
      <c r="FSO23" s="45"/>
      <c r="FSP23" s="22"/>
      <c r="FSQ23" s="45"/>
      <c r="FSR23" s="22"/>
      <c r="FSS23" s="45"/>
      <c r="FST23" s="22"/>
      <c r="FSU23" s="45"/>
      <c r="FSV23" s="22"/>
      <c r="FSW23" s="45"/>
      <c r="FSX23" s="22"/>
      <c r="FSY23" s="45"/>
      <c r="FSZ23" s="22"/>
      <c r="FTA23" s="45"/>
      <c r="FTB23" s="22"/>
      <c r="FTC23" s="45"/>
      <c r="FTD23" s="22"/>
      <c r="FTE23" s="45"/>
      <c r="FTF23" s="22"/>
      <c r="FTG23" s="45"/>
      <c r="FTH23" s="22"/>
      <c r="FTI23" s="45"/>
      <c r="FTJ23" s="22"/>
      <c r="FTK23" s="45"/>
      <c r="FTL23" s="22"/>
      <c r="FTM23" s="45"/>
      <c r="FTN23" s="22"/>
      <c r="FTO23" s="45"/>
      <c r="FTP23" s="22"/>
      <c r="FTQ23" s="45"/>
      <c r="FTR23" s="22"/>
      <c r="FTS23" s="45"/>
      <c r="FTT23" s="22"/>
      <c r="FTU23" s="45"/>
      <c r="FTV23" s="22"/>
      <c r="FTW23" s="45"/>
      <c r="FTX23" s="22"/>
      <c r="FTY23" s="45"/>
      <c r="FTZ23" s="22"/>
      <c r="FUA23" s="45"/>
      <c r="FUB23" s="22"/>
      <c r="FUC23" s="45"/>
      <c r="FUD23" s="22"/>
      <c r="FUE23" s="45"/>
      <c r="FUF23" s="22"/>
      <c r="FUG23" s="45"/>
      <c r="FUH23" s="22"/>
      <c r="FUI23" s="45"/>
      <c r="FUJ23" s="22"/>
      <c r="FUK23" s="45"/>
      <c r="FUL23" s="22"/>
      <c r="FUM23" s="45"/>
      <c r="FUN23" s="22"/>
      <c r="FUO23" s="45"/>
      <c r="FUP23" s="22"/>
      <c r="FUQ23" s="45"/>
      <c r="FUR23" s="22"/>
      <c r="FUS23" s="45"/>
      <c r="FUT23" s="22"/>
      <c r="FUU23" s="45"/>
      <c r="FUV23" s="22"/>
      <c r="FUW23" s="45"/>
      <c r="FUX23" s="22"/>
      <c r="FUY23" s="45"/>
      <c r="FUZ23" s="22"/>
      <c r="FVA23" s="45"/>
      <c r="FVB23" s="22"/>
      <c r="FVC23" s="45"/>
      <c r="FVD23" s="22"/>
      <c r="FVE23" s="45"/>
      <c r="FVF23" s="22"/>
      <c r="FVG23" s="45"/>
      <c r="FVH23" s="22"/>
      <c r="FVI23" s="45"/>
      <c r="FVJ23" s="22"/>
      <c r="FVK23" s="45"/>
      <c r="FVL23" s="22"/>
      <c r="FVM23" s="45"/>
      <c r="FVN23" s="22"/>
      <c r="FVO23" s="45"/>
      <c r="FVP23" s="22"/>
      <c r="FVQ23" s="45"/>
      <c r="FVR23" s="22"/>
      <c r="FVS23" s="45"/>
      <c r="FVT23" s="22"/>
      <c r="FVU23" s="45"/>
      <c r="FVV23" s="22"/>
      <c r="FVW23" s="45"/>
      <c r="FVX23" s="22"/>
      <c r="FVY23" s="45"/>
      <c r="FVZ23" s="22"/>
      <c r="FWA23" s="45"/>
      <c r="FWB23" s="22"/>
      <c r="FWC23" s="45"/>
      <c r="FWD23" s="22"/>
      <c r="FWE23" s="45"/>
      <c r="FWF23" s="22"/>
      <c r="FWG23" s="45"/>
      <c r="FWH23" s="22"/>
      <c r="FWI23" s="45"/>
      <c r="FWJ23" s="22"/>
      <c r="FWK23" s="45"/>
      <c r="FWL23" s="22"/>
      <c r="FWM23" s="45"/>
      <c r="FWN23" s="22"/>
      <c r="FWO23" s="45"/>
      <c r="FWP23" s="22"/>
      <c r="FWQ23" s="45"/>
      <c r="FWR23" s="22"/>
      <c r="FWS23" s="45"/>
      <c r="FWT23" s="22"/>
      <c r="FWU23" s="45"/>
      <c r="FWV23" s="22"/>
      <c r="FWW23" s="45"/>
      <c r="FWX23" s="22"/>
      <c r="FWY23" s="45"/>
      <c r="FWZ23" s="22"/>
      <c r="FXA23" s="45"/>
      <c r="FXB23" s="22"/>
      <c r="FXC23" s="45"/>
      <c r="FXD23" s="22"/>
      <c r="FXE23" s="45"/>
      <c r="FXF23" s="22"/>
      <c r="FXG23" s="45"/>
      <c r="FXH23" s="22"/>
      <c r="FXI23" s="45"/>
      <c r="FXJ23" s="22"/>
      <c r="FXK23" s="45"/>
      <c r="FXL23" s="22"/>
      <c r="FXM23" s="45"/>
      <c r="FXN23" s="22"/>
      <c r="FXO23" s="45"/>
      <c r="FXP23" s="22"/>
      <c r="FXQ23" s="45"/>
      <c r="FXR23" s="22"/>
      <c r="FXS23" s="45"/>
      <c r="FXT23" s="22"/>
      <c r="FXU23" s="45"/>
      <c r="FXV23" s="22"/>
      <c r="FXW23" s="45"/>
      <c r="FXX23" s="22"/>
      <c r="FXY23" s="45"/>
      <c r="FXZ23" s="22"/>
      <c r="FYA23" s="45"/>
      <c r="FYB23" s="22"/>
      <c r="FYC23" s="45"/>
      <c r="FYD23" s="22"/>
      <c r="FYE23" s="45"/>
      <c r="FYF23" s="22"/>
      <c r="FYG23" s="45"/>
      <c r="FYH23" s="22"/>
      <c r="FYI23" s="45"/>
      <c r="FYJ23" s="22"/>
      <c r="FYK23" s="45"/>
      <c r="FYL23" s="22"/>
      <c r="FYM23" s="45"/>
      <c r="FYN23" s="22"/>
      <c r="FYO23" s="45"/>
      <c r="FYP23" s="22"/>
      <c r="FYQ23" s="45"/>
      <c r="FYR23" s="22"/>
      <c r="FYS23" s="45"/>
      <c r="FYT23" s="22"/>
      <c r="FYU23" s="45"/>
      <c r="FYV23" s="22"/>
      <c r="FYW23" s="45"/>
      <c r="FYX23" s="22"/>
      <c r="FYY23" s="45"/>
      <c r="FYZ23" s="22"/>
      <c r="FZA23" s="45"/>
      <c r="FZB23" s="22"/>
      <c r="FZC23" s="45"/>
      <c r="FZD23" s="22"/>
      <c r="FZE23" s="45"/>
      <c r="FZF23" s="22"/>
      <c r="FZG23" s="45"/>
      <c r="FZH23" s="22"/>
      <c r="FZI23" s="45"/>
      <c r="FZJ23" s="22"/>
      <c r="FZK23" s="45"/>
      <c r="FZL23" s="22"/>
      <c r="FZM23" s="45"/>
      <c r="FZN23" s="22"/>
      <c r="FZO23" s="45"/>
      <c r="FZP23" s="22"/>
      <c r="FZQ23" s="45"/>
      <c r="FZR23" s="22"/>
      <c r="FZS23" s="45"/>
      <c r="FZT23" s="22"/>
      <c r="FZU23" s="45"/>
      <c r="FZV23" s="22"/>
      <c r="FZW23" s="45"/>
      <c r="FZX23" s="22"/>
      <c r="FZY23" s="45"/>
      <c r="FZZ23" s="22"/>
      <c r="GAA23" s="45"/>
      <c r="GAB23" s="22"/>
      <c r="GAC23" s="45"/>
      <c r="GAD23" s="22"/>
      <c r="GAE23" s="45"/>
      <c r="GAF23" s="22"/>
      <c r="GAG23" s="45"/>
      <c r="GAH23" s="22"/>
      <c r="GAI23" s="45"/>
      <c r="GAJ23" s="22"/>
      <c r="GAK23" s="45"/>
      <c r="GAL23" s="22"/>
      <c r="GAM23" s="45"/>
      <c r="GAN23" s="22"/>
      <c r="GAO23" s="45"/>
      <c r="GAP23" s="22"/>
      <c r="GAQ23" s="45"/>
      <c r="GAR23" s="22"/>
      <c r="GAS23" s="45"/>
      <c r="GAT23" s="22"/>
      <c r="GAU23" s="45"/>
      <c r="GAV23" s="22"/>
      <c r="GAW23" s="45"/>
      <c r="GAX23" s="22"/>
      <c r="GAY23" s="45"/>
      <c r="GAZ23" s="22"/>
      <c r="GBA23" s="45"/>
      <c r="GBB23" s="22"/>
      <c r="GBC23" s="45"/>
      <c r="GBD23" s="22"/>
      <c r="GBE23" s="45"/>
      <c r="GBF23" s="22"/>
      <c r="GBG23" s="45"/>
      <c r="GBH23" s="22"/>
      <c r="GBI23" s="45"/>
      <c r="GBJ23" s="22"/>
      <c r="GBK23" s="45"/>
      <c r="GBL23" s="22"/>
      <c r="GBM23" s="45"/>
      <c r="GBN23" s="22"/>
      <c r="GBO23" s="45"/>
      <c r="GBP23" s="22"/>
      <c r="GBQ23" s="45"/>
      <c r="GBR23" s="22"/>
      <c r="GBS23" s="45"/>
      <c r="GBT23" s="22"/>
      <c r="GBU23" s="45"/>
      <c r="GBV23" s="22"/>
      <c r="GBW23" s="45"/>
      <c r="GBX23" s="22"/>
      <c r="GBY23" s="45"/>
      <c r="GBZ23" s="22"/>
      <c r="GCA23" s="45"/>
      <c r="GCB23" s="22"/>
      <c r="GCC23" s="45"/>
      <c r="GCD23" s="22"/>
      <c r="GCE23" s="45"/>
      <c r="GCF23" s="22"/>
      <c r="GCG23" s="45"/>
      <c r="GCH23" s="22"/>
      <c r="GCI23" s="45"/>
      <c r="GCJ23" s="22"/>
      <c r="GCK23" s="45"/>
      <c r="GCL23" s="22"/>
      <c r="GCM23" s="45"/>
      <c r="GCN23" s="22"/>
      <c r="GCO23" s="45"/>
      <c r="GCP23" s="22"/>
      <c r="GCQ23" s="45"/>
      <c r="GCR23" s="22"/>
      <c r="GCS23" s="45"/>
      <c r="GCT23" s="22"/>
      <c r="GCU23" s="45"/>
      <c r="GCV23" s="22"/>
      <c r="GCW23" s="45"/>
      <c r="GCX23" s="22"/>
      <c r="GCY23" s="45"/>
      <c r="GCZ23" s="22"/>
      <c r="GDA23" s="45"/>
      <c r="GDB23" s="22"/>
      <c r="GDC23" s="45"/>
      <c r="GDD23" s="22"/>
      <c r="GDE23" s="45"/>
      <c r="GDF23" s="22"/>
      <c r="GDG23" s="45"/>
      <c r="GDH23" s="22"/>
      <c r="GDI23" s="45"/>
      <c r="GDJ23" s="22"/>
      <c r="GDK23" s="45"/>
      <c r="GDL23" s="22"/>
      <c r="GDM23" s="45"/>
      <c r="GDN23" s="22"/>
      <c r="GDO23" s="45"/>
      <c r="GDP23" s="22"/>
      <c r="GDQ23" s="45"/>
      <c r="GDR23" s="22"/>
      <c r="GDS23" s="45"/>
      <c r="GDT23" s="22"/>
      <c r="GDU23" s="45"/>
      <c r="GDV23" s="22"/>
      <c r="GDW23" s="45"/>
      <c r="GDX23" s="22"/>
      <c r="GDY23" s="45"/>
      <c r="GDZ23" s="22"/>
      <c r="GEA23" s="45"/>
      <c r="GEB23" s="22"/>
      <c r="GEC23" s="45"/>
      <c r="GED23" s="22"/>
      <c r="GEE23" s="45"/>
      <c r="GEF23" s="22"/>
      <c r="GEG23" s="45"/>
      <c r="GEH23" s="22"/>
      <c r="GEI23" s="45"/>
      <c r="GEJ23" s="22"/>
      <c r="GEK23" s="45"/>
      <c r="GEL23" s="22"/>
      <c r="GEM23" s="45"/>
      <c r="GEN23" s="22"/>
      <c r="GEO23" s="45"/>
      <c r="GEP23" s="22"/>
      <c r="GEQ23" s="45"/>
      <c r="GER23" s="22"/>
      <c r="GES23" s="45"/>
      <c r="GET23" s="22"/>
      <c r="GEU23" s="45"/>
      <c r="GEV23" s="22"/>
      <c r="GEW23" s="45"/>
      <c r="GEX23" s="22"/>
      <c r="GEY23" s="45"/>
      <c r="GEZ23" s="22"/>
      <c r="GFA23" s="45"/>
      <c r="GFB23" s="22"/>
      <c r="GFC23" s="45"/>
      <c r="GFD23" s="22"/>
      <c r="GFE23" s="45"/>
      <c r="GFF23" s="22"/>
      <c r="GFG23" s="45"/>
      <c r="GFH23" s="22"/>
      <c r="GFI23" s="45"/>
      <c r="GFJ23" s="22"/>
      <c r="GFK23" s="45"/>
      <c r="GFL23" s="22"/>
      <c r="GFM23" s="45"/>
      <c r="GFN23" s="22"/>
      <c r="GFO23" s="45"/>
      <c r="GFP23" s="22"/>
      <c r="GFQ23" s="45"/>
      <c r="GFR23" s="22"/>
      <c r="GFS23" s="45"/>
      <c r="GFT23" s="22"/>
      <c r="GFU23" s="45"/>
      <c r="GFV23" s="22"/>
      <c r="GFW23" s="45"/>
      <c r="GFX23" s="22"/>
      <c r="GFY23" s="45"/>
      <c r="GFZ23" s="22"/>
      <c r="GGA23" s="45"/>
      <c r="GGB23" s="22"/>
      <c r="GGC23" s="45"/>
      <c r="GGD23" s="22"/>
      <c r="GGE23" s="45"/>
      <c r="GGF23" s="22"/>
      <c r="GGG23" s="45"/>
      <c r="GGH23" s="22"/>
      <c r="GGI23" s="45"/>
      <c r="GGJ23" s="22"/>
      <c r="GGK23" s="45"/>
      <c r="GGL23" s="22"/>
      <c r="GGM23" s="45"/>
      <c r="GGN23" s="22"/>
      <c r="GGO23" s="45"/>
      <c r="GGP23" s="22"/>
      <c r="GGQ23" s="45"/>
      <c r="GGR23" s="22"/>
      <c r="GGS23" s="45"/>
      <c r="GGT23" s="22"/>
      <c r="GGU23" s="45"/>
      <c r="GGV23" s="22"/>
      <c r="GGW23" s="45"/>
      <c r="GGX23" s="22"/>
      <c r="GGY23" s="45"/>
      <c r="GGZ23" s="22"/>
      <c r="GHA23" s="45"/>
      <c r="GHB23" s="22"/>
      <c r="GHC23" s="45"/>
      <c r="GHD23" s="22"/>
      <c r="GHE23" s="45"/>
      <c r="GHF23" s="22"/>
      <c r="GHG23" s="45"/>
      <c r="GHH23" s="22"/>
      <c r="GHI23" s="45"/>
      <c r="GHJ23" s="22"/>
      <c r="GHK23" s="45"/>
      <c r="GHL23" s="22"/>
      <c r="GHM23" s="45"/>
      <c r="GHN23" s="22"/>
      <c r="GHO23" s="45"/>
      <c r="GHP23" s="22"/>
      <c r="GHQ23" s="45"/>
      <c r="GHR23" s="22"/>
      <c r="GHS23" s="45"/>
      <c r="GHT23" s="22"/>
      <c r="GHU23" s="45"/>
      <c r="GHV23" s="22"/>
      <c r="GHW23" s="45"/>
      <c r="GHX23" s="22"/>
      <c r="GHY23" s="45"/>
      <c r="GHZ23" s="22"/>
      <c r="GIA23" s="45"/>
      <c r="GIB23" s="22"/>
      <c r="GIC23" s="45"/>
      <c r="GID23" s="22"/>
      <c r="GIE23" s="45"/>
      <c r="GIF23" s="22"/>
      <c r="GIG23" s="45"/>
      <c r="GIH23" s="22"/>
      <c r="GII23" s="45"/>
      <c r="GIJ23" s="22"/>
      <c r="GIK23" s="45"/>
      <c r="GIL23" s="22"/>
      <c r="GIM23" s="45"/>
      <c r="GIN23" s="22"/>
      <c r="GIO23" s="45"/>
      <c r="GIP23" s="22"/>
      <c r="GIQ23" s="45"/>
      <c r="GIR23" s="22"/>
      <c r="GIS23" s="45"/>
      <c r="GIT23" s="22"/>
      <c r="GIU23" s="45"/>
      <c r="GIV23" s="22"/>
      <c r="GIW23" s="45"/>
      <c r="GIX23" s="22"/>
      <c r="GIY23" s="45"/>
      <c r="GIZ23" s="22"/>
      <c r="GJA23" s="45"/>
      <c r="GJB23" s="22"/>
      <c r="GJC23" s="45"/>
      <c r="GJD23" s="22"/>
      <c r="GJE23" s="45"/>
      <c r="GJF23" s="22"/>
      <c r="GJG23" s="45"/>
      <c r="GJH23" s="22"/>
      <c r="GJI23" s="45"/>
      <c r="GJJ23" s="22"/>
      <c r="GJK23" s="45"/>
      <c r="GJL23" s="22"/>
      <c r="GJM23" s="45"/>
      <c r="GJN23" s="22"/>
      <c r="GJO23" s="45"/>
      <c r="GJP23" s="22"/>
      <c r="GJQ23" s="45"/>
      <c r="GJR23" s="22"/>
      <c r="GJS23" s="45"/>
      <c r="GJT23" s="22"/>
      <c r="GJU23" s="45"/>
      <c r="GJV23" s="22"/>
      <c r="GJW23" s="45"/>
      <c r="GJX23" s="22"/>
      <c r="GJY23" s="45"/>
      <c r="GJZ23" s="22"/>
      <c r="GKA23" s="45"/>
      <c r="GKB23" s="22"/>
      <c r="GKC23" s="45"/>
      <c r="GKD23" s="22"/>
      <c r="GKE23" s="45"/>
      <c r="GKF23" s="22"/>
      <c r="GKG23" s="45"/>
      <c r="GKH23" s="22"/>
      <c r="GKI23" s="45"/>
      <c r="GKJ23" s="22"/>
      <c r="GKK23" s="45"/>
      <c r="GKL23" s="22"/>
      <c r="GKM23" s="45"/>
      <c r="GKN23" s="22"/>
      <c r="GKO23" s="45"/>
      <c r="GKP23" s="22"/>
      <c r="GKQ23" s="45"/>
      <c r="GKR23" s="22"/>
      <c r="GKS23" s="45"/>
      <c r="GKT23" s="22"/>
      <c r="GKU23" s="45"/>
      <c r="GKV23" s="22"/>
      <c r="GKW23" s="45"/>
      <c r="GKX23" s="22"/>
      <c r="GKY23" s="45"/>
      <c r="GKZ23" s="22"/>
      <c r="GLA23" s="45"/>
      <c r="GLB23" s="22"/>
      <c r="GLC23" s="45"/>
      <c r="GLD23" s="22"/>
      <c r="GLE23" s="45"/>
      <c r="GLF23" s="22"/>
      <c r="GLG23" s="45"/>
      <c r="GLH23" s="22"/>
      <c r="GLI23" s="45"/>
      <c r="GLJ23" s="22"/>
      <c r="GLK23" s="45"/>
      <c r="GLL23" s="22"/>
      <c r="GLM23" s="45"/>
      <c r="GLN23" s="22"/>
      <c r="GLO23" s="45"/>
      <c r="GLP23" s="22"/>
      <c r="GLQ23" s="45"/>
      <c r="GLR23" s="22"/>
      <c r="GLS23" s="45"/>
      <c r="GLT23" s="22"/>
      <c r="GLU23" s="45"/>
      <c r="GLV23" s="22"/>
      <c r="GLW23" s="45"/>
      <c r="GLX23" s="22"/>
      <c r="GLY23" s="45"/>
      <c r="GLZ23" s="22"/>
      <c r="GMA23" s="45"/>
      <c r="GMB23" s="22"/>
      <c r="GMC23" s="45"/>
      <c r="GMD23" s="22"/>
      <c r="GME23" s="45"/>
      <c r="GMF23" s="22"/>
      <c r="GMG23" s="45"/>
      <c r="GMH23" s="22"/>
      <c r="GMI23" s="45"/>
      <c r="GMJ23" s="22"/>
      <c r="GMK23" s="45"/>
      <c r="GML23" s="22"/>
      <c r="GMM23" s="45"/>
      <c r="GMN23" s="22"/>
      <c r="GMO23" s="45"/>
      <c r="GMP23" s="22"/>
      <c r="GMQ23" s="45"/>
      <c r="GMR23" s="22"/>
      <c r="GMS23" s="45"/>
      <c r="GMT23" s="22"/>
      <c r="GMU23" s="45"/>
      <c r="GMV23" s="22"/>
      <c r="GMW23" s="45"/>
      <c r="GMX23" s="22"/>
      <c r="GMY23" s="45"/>
      <c r="GMZ23" s="22"/>
      <c r="GNA23" s="45"/>
      <c r="GNB23" s="22"/>
      <c r="GNC23" s="45"/>
      <c r="GND23" s="22"/>
      <c r="GNE23" s="45"/>
      <c r="GNF23" s="22"/>
      <c r="GNG23" s="45"/>
      <c r="GNH23" s="22"/>
      <c r="GNI23" s="45"/>
      <c r="GNJ23" s="22"/>
      <c r="GNK23" s="45"/>
      <c r="GNL23" s="22"/>
      <c r="GNM23" s="45"/>
      <c r="GNN23" s="22"/>
      <c r="GNO23" s="45"/>
      <c r="GNP23" s="22"/>
      <c r="GNQ23" s="45"/>
      <c r="GNR23" s="22"/>
      <c r="GNS23" s="45"/>
      <c r="GNT23" s="22"/>
      <c r="GNU23" s="45"/>
      <c r="GNV23" s="22"/>
      <c r="GNW23" s="45"/>
      <c r="GNX23" s="22"/>
      <c r="GNY23" s="45"/>
      <c r="GNZ23" s="22"/>
      <c r="GOA23" s="45"/>
      <c r="GOB23" s="22"/>
      <c r="GOC23" s="45"/>
      <c r="GOD23" s="22"/>
      <c r="GOE23" s="45"/>
      <c r="GOF23" s="22"/>
      <c r="GOG23" s="45"/>
      <c r="GOH23" s="22"/>
      <c r="GOI23" s="45"/>
      <c r="GOJ23" s="22"/>
      <c r="GOK23" s="45"/>
      <c r="GOL23" s="22"/>
      <c r="GOM23" s="45"/>
      <c r="GON23" s="22"/>
      <c r="GOO23" s="45"/>
      <c r="GOP23" s="22"/>
      <c r="GOQ23" s="45"/>
      <c r="GOR23" s="22"/>
      <c r="GOS23" s="45"/>
      <c r="GOT23" s="22"/>
      <c r="GOU23" s="45"/>
      <c r="GOV23" s="22"/>
      <c r="GOW23" s="45"/>
      <c r="GOX23" s="22"/>
      <c r="GOY23" s="45"/>
      <c r="GOZ23" s="22"/>
      <c r="GPA23" s="45"/>
      <c r="GPB23" s="22"/>
      <c r="GPC23" s="45"/>
      <c r="GPD23" s="22"/>
      <c r="GPE23" s="45"/>
      <c r="GPF23" s="22"/>
      <c r="GPG23" s="45"/>
      <c r="GPH23" s="22"/>
      <c r="GPI23" s="45"/>
      <c r="GPJ23" s="22"/>
      <c r="GPK23" s="45"/>
      <c r="GPL23" s="22"/>
      <c r="GPM23" s="45"/>
      <c r="GPN23" s="22"/>
      <c r="GPO23" s="45"/>
      <c r="GPP23" s="22"/>
      <c r="GPQ23" s="45"/>
      <c r="GPR23" s="22"/>
      <c r="GPS23" s="45"/>
      <c r="GPT23" s="22"/>
      <c r="GPU23" s="45"/>
      <c r="GPV23" s="22"/>
      <c r="GPW23" s="45"/>
      <c r="GPX23" s="22"/>
      <c r="GPY23" s="45"/>
      <c r="GPZ23" s="22"/>
      <c r="GQA23" s="45"/>
      <c r="GQB23" s="22"/>
      <c r="GQC23" s="45"/>
      <c r="GQD23" s="22"/>
      <c r="GQE23" s="45"/>
      <c r="GQF23" s="22"/>
      <c r="GQG23" s="45"/>
      <c r="GQH23" s="22"/>
      <c r="GQI23" s="45"/>
      <c r="GQJ23" s="22"/>
      <c r="GQK23" s="45"/>
      <c r="GQL23" s="22"/>
      <c r="GQM23" s="45"/>
      <c r="GQN23" s="22"/>
      <c r="GQO23" s="45"/>
      <c r="GQP23" s="22"/>
      <c r="GQQ23" s="45"/>
      <c r="GQR23" s="22"/>
      <c r="GQS23" s="45"/>
      <c r="GQT23" s="22"/>
      <c r="GQU23" s="45"/>
      <c r="GQV23" s="22"/>
      <c r="GQW23" s="45"/>
      <c r="GQX23" s="22"/>
      <c r="GQY23" s="45"/>
      <c r="GQZ23" s="22"/>
      <c r="GRA23" s="45"/>
      <c r="GRB23" s="22"/>
      <c r="GRC23" s="45"/>
      <c r="GRD23" s="22"/>
      <c r="GRE23" s="45"/>
      <c r="GRF23" s="22"/>
      <c r="GRG23" s="45"/>
      <c r="GRH23" s="22"/>
      <c r="GRI23" s="45"/>
      <c r="GRJ23" s="22"/>
      <c r="GRK23" s="45"/>
      <c r="GRL23" s="22"/>
      <c r="GRM23" s="45"/>
      <c r="GRN23" s="22"/>
      <c r="GRO23" s="45"/>
      <c r="GRP23" s="22"/>
      <c r="GRQ23" s="45"/>
      <c r="GRR23" s="22"/>
      <c r="GRS23" s="45"/>
      <c r="GRT23" s="22"/>
      <c r="GRU23" s="45"/>
      <c r="GRV23" s="22"/>
      <c r="GRW23" s="45"/>
      <c r="GRX23" s="22"/>
      <c r="GRY23" s="45"/>
      <c r="GRZ23" s="22"/>
      <c r="GSA23" s="45"/>
      <c r="GSB23" s="22"/>
      <c r="GSC23" s="45"/>
      <c r="GSD23" s="22"/>
      <c r="GSE23" s="45"/>
      <c r="GSF23" s="22"/>
      <c r="GSG23" s="45"/>
      <c r="GSH23" s="22"/>
      <c r="GSI23" s="45"/>
      <c r="GSJ23" s="22"/>
      <c r="GSK23" s="45"/>
      <c r="GSL23" s="22"/>
      <c r="GSM23" s="45"/>
      <c r="GSN23" s="22"/>
      <c r="GSO23" s="45"/>
      <c r="GSP23" s="22"/>
      <c r="GSQ23" s="45"/>
      <c r="GSR23" s="22"/>
      <c r="GSS23" s="45"/>
      <c r="GST23" s="22"/>
      <c r="GSU23" s="45"/>
      <c r="GSV23" s="22"/>
      <c r="GSW23" s="45"/>
      <c r="GSX23" s="22"/>
      <c r="GSY23" s="45"/>
      <c r="GSZ23" s="22"/>
      <c r="GTA23" s="45"/>
      <c r="GTB23" s="22"/>
      <c r="GTC23" s="45"/>
      <c r="GTD23" s="22"/>
      <c r="GTE23" s="45"/>
      <c r="GTF23" s="22"/>
      <c r="GTG23" s="45"/>
      <c r="GTH23" s="22"/>
      <c r="GTI23" s="45"/>
      <c r="GTJ23" s="22"/>
      <c r="GTK23" s="45"/>
      <c r="GTL23" s="22"/>
      <c r="GTM23" s="45"/>
      <c r="GTN23" s="22"/>
      <c r="GTO23" s="45"/>
      <c r="GTP23" s="22"/>
      <c r="GTQ23" s="45"/>
      <c r="GTR23" s="22"/>
      <c r="GTS23" s="45"/>
      <c r="GTT23" s="22"/>
      <c r="GTU23" s="45"/>
      <c r="GTV23" s="22"/>
      <c r="GTW23" s="45"/>
      <c r="GTX23" s="22"/>
      <c r="GTY23" s="45"/>
      <c r="GTZ23" s="22"/>
      <c r="GUA23" s="45"/>
      <c r="GUB23" s="22"/>
      <c r="GUC23" s="45"/>
      <c r="GUD23" s="22"/>
      <c r="GUE23" s="45"/>
      <c r="GUF23" s="22"/>
      <c r="GUG23" s="45"/>
      <c r="GUH23" s="22"/>
      <c r="GUI23" s="45"/>
      <c r="GUJ23" s="22"/>
      <c r="GUK23" s="45"/>
      <c r="GUL23" s="22"/>
      <c r="GUM23" s="45"/>
      <c r="GUN23" s="22"/>
      <c r="GUO23" s="45"/>
      <c r="GUP23" s="22"/>
      <c r="GUQ23" s="45"/>
      <c r="GUR23" s="22"/>
      <c r="GUS23" s="45"/>
      <c r="GUT23" s="22"/>
      <c r="GUU23" s="45"/>
      <c r="GUV23" s="22"/>
      <c r="GUW23" s="45"/>
      <c r="GUX23" s="22"/>
      <c r="GUY23" s="45"/>
      <c r="GUZ23" s="22"/>
      <c r="GVA23" s="45"/>
      <c r="GVB23" s="22"/>
      <c r="GVC23" s="45"/>
      <c r="GVD23" s="22"/>
      <c r="GVE23" s="45"/>
      <c r="GVF23" s="22"/>
      <c r="GVG23" s="45"/>
      <c r="GVH23" s="22"/>
      <c r="GVI23" s="45"/>
      <c r="GVJ23" s="22"/>
      <c r="GVK23" s="45"/>
      <c r="GVL23" s="22"/>
      <c r="GVM23" s="45"/>
      <c r="GVN23" s="22"/>
      <c r="GVO23" s="45"/>
      <c r="GVP23" s="22"/>
      <c r="GVQ23" s="45"/>
      <c r="GVR23" s="22"/>
      <c r="GVS23" s="45"/>
      <c r="GVT23" s="22"/>
      <c r="GVU23" s="45"/>
      <c r="GVV23" s="22"/>
      <c r="GVW23" s="45"/>
      <c r="GVX23" s="22"/>
      <c r="GVY23" s="45"/>
      <c r="GVZ23" s="22"/>
      <c r="GWA23" s="45"/>
      <c r="GWB23" s="22"/>
      <c r="GWC23" s="45"/>
      <c r="GWD23" s="22"/>
      <c r="GWE23" s="45"/>
      <c r="GWF23" s="22"/>
      <c r="GWG23" s="45"/>
      <c r="GWH23" s="22"/>
      <c r="GWI23" s="45"/>
      <c r="GWJ23" s="22"/>
      <c r="GWK23" s="45"/>
      <c r="GWL23" s="22"/>
      <c r="GWM23" s="45"/>
      <c r="GWN23" s="22"/>
      <c r="GWO23" s="45"/>
      <c r="GWP23" s="22"/>
      <c r="GWQ23" s="45"/>
      <c r="GWR23" s="22"/>
      <c r="GWS23" s="45"/>
      <c r="GWT23" s="22"/>
      <c r="GWU23" s="45"/>
      <c r="GWV23" s="22"/>
      <c r="GWW23" s="45"/>
      <c r="GWX23" s="22"/>
      <c r="GWY23" s="45"/>
      <c r="GWZ23" s="22"/>
      <c r="GXA23" s="45"/>
      <c r="GXB23" s="22"/>
      <c r="GXC23" s="45"/>
      <c r="GXD23" s="22"/>
      <c r="GXE23" s="45"/>
      <c r="GXF23" s="22"/>
      <c r="GXG23" s="45"/>
      <c r="GXH23" s="22"/>
      <c r="GXI23" s="45"/>
      <c r="GXJ23" s="22"/>
      <c r="GXK23" s="45"/>
      <c r="GXL23" s="22"/>
      <c r="GXM23" s="45"/>
      <c r="GXN23" s="22"/>
      <c r="GXO23" s="45"/>
      <c r="GXP23" s="22"/>
      <c r="GXQ23" s="45"/>
      <c r="GXR23" s="22"/>
      <c r="GXS23" s="45"/>
      <c r="GXT23" s="22"/>
      <c r="GXU23" s="45"/>
      <c r="GXV23" s="22"/>
      <c r="GXW23" s="45"/>
      <c r="GXX23" s="22"/>
      <c r="GXY23" s="45"/>
      <c r="GXZ23" s="22"/>
      <c r="GYA23" s="45"/>
      <c r="GYB23" s="22"/>
      <c r="GYC23" s="45"/>
      <c r="GYD23" s="22"/>
      <c r="GYE23" s="45"/>
      <c r="GYF23" s="22"/>
      <c r="GYG23" s="45"/>
      <c r="GYH23" s="22"/>
      <c r="GYI23" s="45"/>
      <c r="GYJ23" s="22"/>
      <c r="GYK23" s="45"/>
      <c r="GYL23" s="22"/>
      <c r="GYM23" s="45"/>
      <c r="GYN23" s="22"/>
      <c r="GYO23" s="45"/>
      <c r="GYP23" s="22"/>
      <c r="GYQ23" s="45"/>
      <c r="GYR23" s="22"/>
      <c r="GYS23" s="45"/>
      <c r="GYT23" s="22"/>
      <c r="GYU23" s="45"/>
      <c r="GYV23" s="22"/>
      <c r="GYW23" s="45"/>
      <c r="GYX23" s="22"/>
      <c r="GYY23" s="45"/>
      <c r="GYZ23" s="22"/>
      <c r="GZA23" s="45"/>
      <c r="GZB23" s="22"/>
      <c r="GZC23" s="45"/>
      <c r="GZD23" s="22"/>
      <c r="GZE23" s="45"/>
      <c r="GZF23" s="22"/>
      <c r="GZG23" s="45"/>
      <c r="GZH23" s="22"/>
      <c r="GZI23" s="45"/>
      <c r="GZJ23" s="22"/>
      <c r="GZK23" s="45"/>
      <c r="GZL23" s="22"/>
      <c r="GZM23" s="45"/>
      <c r="GZN23" s="22"/>
      <c r="GZO23" s="45"/>
      <c r="GZP23" s="22"/>
      <c r="GZQ23" s="45"/>
      <c r="GZR23" s="22"/>
      <c r="GZS23" s="45"/>
      <c r="GZT23" s="22"/>
      <c r="GZU23" s="45"/>
      <c r="GZV23" s="22"/>
      <c r="GZW23" s="45"/>
      <c r="GZX23" s="22"/>
      <c r="GZY23" s="45"/>
      <c r="GZZ23" s="22"/>
      <c r="HAA23" s="45"/>
      <c r="HAB23" s="22"/>
      <c r="HAC23" s="45"/>
      <c r="HAD23" s="22"/>
      <c r="HAE23" s="45"/>
      <c r="HAF23" s="22"/>
      <c r="HAG23" s="45"/>
      <c r="HAH23" s="22"/>
      <c r="HAI23" s="45"/>
      <c r="HAJ23" s="22"/>
      <c r="HAK23" s="45"/>
      <c r="HAL23" s="22"/>
      <c r="HAM23" s="45"/>
      <c r="HAN23" s="22"/>
      <c r="HAO23" s="45"/>
      <c r="HAP23" s="22"/>
      <c r="HAQ23" s="45"/>
      <c r="HAR23" s="22"/>
      <c r="HAS23" s="45"/>
      <c r="HAT23" s="22"/>
      <c r="HAU23" s="45"/>
      <c r="HAV23" s="22"/>
      <c r="HAW23" s="45"/>
      <c r="HAX23" s="22"/>
      <c r="HAY23" s="45"/>
      <c r="HAZ23" s="22"/>
      <c r="HBA23" s="45"/>
      <c r="HBB23" s="22"/>
      <c r="HBC23" s="45"/>
      <c r="HBD23" s="22"/>
      <c r="HBE23" s="45"/>
      <c r="HBF23" s="22"/>
      <c r="HBG23" s="45"/>
      <c r="HBH23" s="22"/>
      <c r="HBI23" s="45"/>
      <c r="HBJ23" s="22"/>
      <c r="HBK23" s="45"/>
      <c r="HBL23" s="22"/>
      <c r="HBM23" s="45"/>
      <c r="HBN23" s="22"/>
      <c r="HBO23" s="45"/>
      <c r="HBP23" s="22"/>
      <c r="HBQ23" s="45"/>
      <c r="HBR23" s="22"/>
      <c r="HBS23" s="45"/>
      <c r="HBT23" s="22"/>
      <c r="HBU23" s="45"/>
      <c r="HBV23" s="22"/>
      <c r="HBW23" s="45"/>
      <c r="HBX23" s="22"/>
      <c r="HBY23" s="45"/>
      <c r="HBZ23" s="22"/>
      <c r="HCA23" s="45"/>
      <c r="HCB23" s="22"/>
      <c r="HCC23" s="45"/>
      <c r="HCD23" s="22"/>
      <c r="HCE23" s="45"/>
      <c r="HCF23" s="22"/>
      <c r="HCG23" s="45"/>
      <c r="HCH23" s="22"/>
      <c r="HCI23" s="45"/>
      <c r="HCJ23" s="22"/>
      <c r="HCK23" s="45"/>
      <c r="HCL23" s="22"/>
      <c r="HCM23" s="45"/>
      <c r="HCN23" s="22"/>
      <c r="HCO23" s="45"/>
      <c r="HCP23" s="22"/>
      <c r="HCQ23" s="45"/>
      <c r="HCR23" s="22"/>
      <c r="HCS23" s="45"/>
      <c r="HCT23" s="22"/>
      <c r="HCU23" s="45"/>
      <c r="HCV23" s="22"/>
      <c r="HCW23" s="45"/>
      <c r="HCX23" s="22"/>
      <c r="HCY23" s="45"/>
      <c r="HCZ23" s="22"/>
      <c r="HDA23" s="45"/>
      <c r="HDB23" s="22"/>
      <c r="HDC23" s="45"/>
      <c r="HDD23" s="22"/>
      <c r="HDE23" s="45"/>
      <c r="HDF23" s="22"/>
      <c r="HDG23" s="45"/>
      <c r="HDH23" s="22"/>
      <c r="HDI23" s="45"/>
      <c r="HDJ23" s="22"/>
      <c r="HDK23" s="45"/>
      <c r="HDL23" s="22"/>
      <c r="HDM23" s="45"/>
      <c r="HDN23" s="22"/>
      <c r="HDO23" s="45"/>
      <c r="HDP23" s="22"/>
      <c r="HDQ23" s="45"/>
      <c r="HDR23" s="22"/>
      <c r="HDS23" s="45"/>
      <c r="HDT23" s="22"/>
      <c r="HDU23" s="45"/>
      <c r="HDV23" s="22"/>
      <c r="HDW23" s="45"/>
      <c r="HDX23" s="22"/>
      <c r="HDY23" s="45"/>
      <c r="HDZ23" s="22"/>
      <c r="HEA23" s="45"/>
      <c r="HEB23" s="22"/>
      <c r="HEC23" s="45"/>
      <c r="HED23" s="22"/>
      <c r="HEE23" s="45"/>
      <c r="HEF23" s="22"/>
      <c r="HEG23" s="45"/>
      <c r="HEH23" s="22"/>
      <c r="HEI23" s="45"/>
      <c r="HEJ23" s="22"/>
      <c r="HEK23" s="45"/>
      <c r="HEL23" s="22"/>
      <c r="HEM23" s="45"/>
      <c r="HEN23" s="22"/>
      <c r="HEO23" s="45"/>
      <c r="HEP23" s="22"/>
      <c r="HEQ23" s="45"/>
      <c r="HER23" s="22"/>
      <c r="HES23" s="45"/>
      <c r="HET23" s="22"/>
      <c r="HEU23" s="45"/>
      <c r="HEV23" s="22"/>
      <c r="HEW23" s="45"/>
      <c r="HEX23" s="22"/>
      <c r="HEY23" s="45"/>
      <c r="HEZ23" s="22"/>
      <c r="HFA23" s="45"/>
      <c r="HFB23" s="22"/>
      <c r="HFC23" s="45"/>
      <c r="HFD23" s="22"/>
      <c r="HFE23" s="45"/>
      <c r="HFF23" s="22"/>
      <c r="HFG23" s="45"/>
      <c r="HFH23" s="22"/>
      <c r="HFI23" s="45"/>
      <c r="HFJ23" s="22"/>
      <c r="HFK23" s="45"/>
      <c r="HFL23" s="22"/>
      <c r="HFM23" s="45"/>
      <c r="HFN23" s="22"/>
      <c r="HFO23" s="45"/>
      <c r="HFP23" s="22"/>
      <c r="HFQ23" s="45"/>
      <c r="HFR23" s="22"/>
      <c r="HFS23" s="45"/>
      <c r="HFT23" s="22"/>
      <c r="HFU23" s="45"/>
      <c r="HFV23" s="22"/>
      <c r="HFW23" s="45"/>
      <c r="HFX23" s="22"/>
      <c r="HFY23" s="45"/>
      <c r="HFZ23" s="22"/>
      <c r="HGA23" s="45"/>
      <c r="HGB23" s="22"/>
      <c r="HGC23" s="45"/>
      <c r="HGD23" s="22"/>
      <c r="HGE23" s="45"/>
      <c r="HGF23" s="22"/>
      <c r="HGG23" s="45"/>
      <c r="HGH23" s="22"/>
      <c r="HGI23" s="45"/>
      <c r="HGJ23" s="22"/>
      <c r="HGK23" s="45"/>
      <c r="HGL23" s="22"/>
      <c r="HGM23" s="45"/>
      <c r="HGN23" s="22"/>
      <c r="HGO23" s="45"/>
      <c r="HGP23" s="22"/>
      <c r="HGQ23" s="45"/>
      <c r="HGR23" s="22"/>
      <c r="HGS23" s="45"/>
      <c r="HGT23" s="22"/>
      <c r="HGU23" s="45"/>
      <c r="HGV23" s="22"/>
      <c r="HGW23" s="45"/>
      <c r="HGX23" s="22"/>
      <c r="HGY23" s="45"/>
      <c r="HGZ23" s="22"/>
      <c r="HHA23" s="45"/>
      <c r="HHB23" s="22"/>
      <c r="HHC23" s="45"/>
      <c r="HHD23" s="22"/>
      <c r="HHE23" s="45"/>
      <c r="HHF23" s="22"/>
      <c r="HHG23" s="45"/>
      <c r="HHH23" s="22"/>
      <c r="HHI23" s="45"/>
      <c r="HHJ23" s="22"/>
      <c r="HHK23" s="45"/>
      <c r="HHL23" s="22"/>
      <c r="HHM23" s="45"/>
      <c r="HHN23" s="22"/>
      <c r="HHO23" s="45"/>
      <c r="HHP23" s="22"/>
      <c r="HHQ23" s="45"/>
      <c r="HHR23" s="22"/>
      <c r="HHS23" s="45"/>
      <c r="HHT23" s="22"/>
      <c r="HHU23" s="45"/>
      <c r="HHV23" s="22"/>
      <c r="HHW23" s="45"/>
      <c r="HHX23" s="22"/>
      <c r="HHY23" s="45"/>
      <c r="HHZ23" s="22"/>
      <c r="HIA23" s="45"/>
      <c r="HIB23" s="22"/>
      <c r="HIC23" s="45"/>
      <c r="HID23" s="22"/>
      <c r="HIE23" s="45"/>
      <c r="HIF23" s="22"/>
      <c r="HIG23" s="45"/>
      <c r="HIH23" s="22"/>
      <c r="HII23" s="45"/>
      <c r="HIJ23" s="22"/>
      <c r="HIK23" s="45"/>
      <c r="HIL23" s="22"/>
      <c r="HIM23" s="45"/>
      <c r="HIN23" s="22"/>
      <c r="HIO23" s="45"/>
      <c r="HIP23" s="22"/>
      <c r="HIQ23" s="45"/>
      <c r="HIR23" s="22"/>
      <c r="HIS23" s="45"/>
      <c r="HIT23" s="22"/>
      <c r="HIU23" s="45"/>
      <c r="HIV23" s="22"/>
      <c r="HIW23" s="45"/>
      <c r="HIX23" s="22"/>
      <c r="HIY23" s="45"/>
      <c r="HIZ23" s="22"/>
      <c r="HJA23" s="45"/>
      <c r="HJB23" s="22"/>
      <c r="HJC23" s="45"/>
      <c r="HJD23" s="22"/>
      <c r="HJE23" s="45"/>
      <c r="HJF23" s="22"/>
      <c r="HJG23" s="45"/>
      <c r="HJH23" s="22"/>
      <c r="HJI23" s="45"/>
      <c r="HJJ23" s="22"/>
      <c r="HJK23" s="45"/>
      <c r="HJL23" s="22"/>
      <c r="HJM23" s="45"/>
      <c r="HJN23" s="22"/>
      <c r="HJO23" s="45"/>
      <c r="HJP23" s="22"/>
      <c r="HJQ23" s="45"/>
      <c r="HJR23" s="22"/>
      <c r="HJS23" s="45"/>
      <c r="HJT23" s="22"/>
      <c r="HJU23" s="45"/>
      <c r="HJV23" s="22"/>
      <c r="HJW23" s="45"/>
      <c r="HJX23" s="22"/>
      <c r="HJY23" s="45"/>
      <c r="HJZ23" s="22"/>
      <c r="HKA23" s="45"/>
      <c r="HKB23" s="22"/>
      <c r="HKC23" s="45"/>
      <c r="HKD23" s="22"/>
      <c r="HKE23" s="45"/>
      <c r="HKF23" s="22"/>
      <c r="HKG23" s="45"/>
      <c r="HKH23" s="22"/>
      <c r="HKI23" s="45"/>
      <c r="HKJ23" s="22"/>
      <c r="HKK23" s="45"/>
      <c r="HKL23" s="22"/>
      <c r="HKM23" s="45"/>
      <c r="HKN23" s="22"/>
      <c r="HKO23" s="45"/>
      <c r="HKP23" s="22"/>
      <c r="HKQ23" s="45"/>
      <c r="HKR23" s="22"/>
      <c r="HKS23" s="45"/>
      <c r="HKT23" s="22"/>
      <c r="HKU23" s="45"/>
      <c r="HKV23" s="22"/>
      <c r="HKW23" s="45"/>
      <c r="HKX23" s="22"/>
      <c r="HKY23" s="45"/>
      <c r="HKZ23" s="22"/>
      <c r="HLA23" s="45"/>
      <c r="HLB23" s="22"/>
      <c r="HLC23" s="45"/>
      <c r="HLD23" s="22"/>
      <c r="HLE23" s="45"/>
      <c r="HLF23" s="22"/>
      <c r="HLG23" s="45"/>
      <c r="HLH23" s="22"/>
      <c r="HLI23" s="45"/>
      <c r="HLJ23" s="22"/>
      <c r="HLK23" s="45"/>
      <c r="HLL23" s="22"/>
      <c r="HLM23" s="45"/>
      <c r="HLN23" s="22"/>
      <c r="HLO23" s="45"/>
      <c r="HLP23" s="22"/>
      <c r="HLQ23" s="45"/>
      <c r="HLR23" s="22"/>
      <c r="HLS23" s="45"/>
      <c r="HLT23" s="22"/>
      <c r="HLU23" s="45"/>
      <c r="HLV23" s="22"/>
      <c r="HLW23" s="45"/>
      <c r="HLX23" s="22"/>
      <c r="HLY23" s="45"/>
      <c r="HLZ23" s="22"/>
      <c r="HMA23" s="45"/>
      <c r="HMB23" s="22"/>
      <c r="HMC23" s="45"/>
      <c r="HMD23" s="22"/>
      <c r="HME23" s="45"/>
      <c r="HMF23" s="22"/>
      <c r="HMG23" s="45"/>
      <c r="HMH23" s="22"/>
      <c r="HMI23" s="45"/>
      <c r="HMJ23" s="22"/>
      <c r="HMK23" s="45"/>
      <c r="HML23" s="22"/>
      <c r="HMM23" s="45"/>
      <c r="HMN23" s="22"/>
      <c r="HMO23" s="45"/>
      <c r="HMP23" s="22"/>
      <c r="HMQ23" s="45"/>
      <c r="HMR23" s="22"/>
      <c r="HMS23" s="45"/>
      <c r="HMT23" s="22"/>
      <c r="HMU23" s="45"/>
      <c r="HMV23" s="22"/>
      <c r="HMW23" s="45"/>
      <c r="HMX23" s="22"/>
      <c r="HMY23" s="45"/>
      <c r="HMZ23" s="22"/>
      <c r="HNA23" s="45"/>
      <c r="HNB23" s="22"/>
      <c r="HNC23" s="45"/>
      <c r="HND23" s="22"/>
      <c r="HNE23" s="45"/>
      <c r="HNF23" s="22"/>
      <c r="HNG23" s="45"/>
      <c r="HNH23" s="22"/>
      <c r="HNI23" s="45"/>
      <c r="HNJ23" s="22"/>
      <c r="HNK23" s="45"/>
      <c r="HNL23" s="22"/>
      <c r="HNM23" s="45"/>
      <c r="HNN23" s="22"/>
      <c r="HNO23" s="45"/>
      <c r="HNP23" s="22"/>
      <c r="HNQ23" s="45"/>
      <c r="HNR23" s="22"/>
      <c r="HNS23" s="45"/>
      <c r="HNT23" s="22"/>
      <c r="HNU23" s="45"/>
      <c r="HNV23" s="22"/>
      <c r="HNW23" s="45"/>
      <c r="HNX23" s="22"/>
      <c r="HNY23" s="45"/>
      <c r="HNZ23" s="22"/>
      <c r="HOA23" s="45"/>
      <c r="HOB23" s="22"/>
      <c r="HOC23" s="45"/>
      <c r="HOD23" s="22"/>
      <c r="HOE23" s="45"/>
      <c r="HOF23" s="22"/>
      <c r="HOG23" s="45"/>
      <c r="HOH23" s="22"/>
      <c r="HOI23" s="45"/>
      <c r="HOJ23" s="22"/>
      <c r="HOK23" s="45"/>
      <c r="HOL23" s="22"/>
      <c r="HOM23" s="45"/>
      <c r="HON23" s="22"/>
      <c r="HOO23" s="45"/>
      <c r="HOP23" s="22"/>
      <c r="HOQ23" s="45"/>
      <c r="HOR23" s="22"/>
      <c r="HOS23" s="45"/>
      <c r="HOT23" s="22"/>
      <c r="HOU23" s="45"/>
      <c r="HOV23" s="22"/>
      <c r="HOW23" s="45"/>
      <c r="HOX23" s="22"/>
      <c r="HOY23" s="45"/>
      <c r="HOZ23" s="22"/>
      <c r="HPA23" s="45"/>
      <c r="HPB23" s="22"/>
      <c r="HPC23" s="45"/>
      <c r="HPD23" s="22"/>
      <c r="HPE23" s="45"/>
      <c r="HPF23" s="22"/>
      <c r="HPG23" s="45"/>
      <c r="HPH23" s="22"/>
      <c r="HPI23" s="45"/>
      <c r="HPJ23" s="22"/>
      <c r="HPK23" s="45"/>
      <c r="HPL23" s="22"/>
      <c r="HPM23" s="45"/>
      <c r="HPN23" s="22"/>
      <c r="HPO23" s="45"/>
      <c r="HPP23" s="22"/>
      <c r="HPQ23" s="45"/>
      <c r="HPR23" s="22"/>
      <c r="HPS23" s="45"/>
      <c r="HPT23" s="22"/>
      <c r="HPU23" s="45"/>
      <c r="HPV23" s="22"/>
      <c r="HPW23" s="45"/>
      <c r="HPX23" s="22"/>
      <c r="HPY23" s="45"/>
      <c r="HPZ23" s="22"/>
      <c r="HQA23" s="45"/>
      <c r="HQB23" s="22"/>
      <c r="HQC23" s="45"/>
      <c r="HQD23" s="22"/>
      <c r="HQE23" s="45"/>
      <c r="HQF23" s="22"/>
      <c r="HQG23" s="45"/>
      <c r="HQH23" s="22"/>
      <c r="HQI23" s="45"/>
      <c r="HQJ23" s="22"/>
      <c r="HQK23" s="45"/>
      <c r="HQL23" s="22"/>
      <c r="HQM23" s="45"/>
      <c r="HQN23" s="22"/>
      <c r="HQO23" s="45"/>
      <c r="HQP23" s="22"/>
      <c r="HQQ23" s="45"/>
      <c r="HQR23" s="22"/>
      <c r="HQS23" s="45"/>
      <c r="HQT23" s="22"/>
      <c r="HQU23" s="45"/>
      <c r="HQV23" s="22"/>
      <c r="HQW23" s="45"/>
      <c r="HQX23" s="22"/>
      <c r="HQY23" s="45"/>
      <c r="HQZ23" s="22"/>
      <c r="HRA23" s="45"/>
      <c r="HRB23" s="22"/>
      <c r="HRC23" s="45"/>
      <c r="HRD23" s="22"/>
      <c r="HRE23" s="45"/>
      <c r="HRF23" s="22"/>
      <c r="HRG23" s="45"/>
      <c r="HRH23" s="22"/>
      <c r="HRI23" s="45"/>
      <c r="HRJ23" s="22"/>
      <c r="HRK23" s="45"/>
      <c r="HRL23" s="22"/>
      <c r="HRM23" s="45"/>
      <c r="HRN23" s="22"/>
      <c r="HRO23" s="45"/>
      <c r="HRP23" s="22"/>
      <c r="HRQ23" s="45"/>
      <c r="HRR23" s="22"/>
      <c r="HRS23" s="45"/>
      <c r="HRT23" s="22"/>
      <c r="HRU23" s="45"/>
      <c r="HRV23" s="22"/>
      <c r="HRW23" s="45"/>
      <c r="HRX23" s="22"/>
      <c r="HRY23" s="45"/>
      <c r="HRZ23" s="22"/>
      <c r="HSA23" s="45"/>
      <c r="HSB23" s="22"/>
      <c r="HSC23" s="45"/>
      <c r="HSD23" s="22"/>
      <c r="HSE23" s="45"/>
      <c r="HSF23" s="22"/>
      <c r="HSG23" s="45"/>
      <c r="HSH23" s="22"/>
      <c r="HSI23" s="45"/>
      <c r="HSJ23" s="22"/>
      <c r="HSK23" s="45"/>
      <c r="HSL23" s="22"/>
      <c r="HSM23" s="45"/>
      <c r="HSN23" s="22"/>
      <c r="HSO23" s="45"/>
      <c r="HSP23" s="22"/>
      <c r="HSQ23" s="45"/>
      <c r="HSR23" s="22"/>
      <c r="HSS23" s="45"/>
      <c r="HST23" s="22"/>
      <c r="HSU23" s="45"/>
      <c r="HSV23" s="22"/>
      <c r="HSW23" s="45"/>
      <c r="HSX23" s="22"/>
      <c r="HSY23" s="45"/>
      <c r="HSZ23" s="22"/>
      <c r="HTA23" s="45"/>
      <c r="HTB23" s="22"/>
      <c r="HTC23" s="45"/>
      <c r="HTD23" s="22"/>
      <c r="HTE23" s="45"/>
      <c r="HTF23" s="22"/>
      <c r="HTG23" s="45"/>
      <c r="HTH23" s="22"/>
      <c r="HTI23" s="45"/>
      <c r="HTJ23" s="22"/>
      <c r="HTK23" s="45"/>
      <c r="HTL23" s="22"/>
      <c r="HTM23" s="45"/>
      <c r="HTN23" s="22"/>
      <c r="HTO23" s="45"/>
      <c r="HTP23" s="22"/>
      <c r="HTQ23" s="45"/>
      <c r="HTR23" s="22"/>
      <c r="HTS23" s="45"/>
      <c r="HTT23" s="22"/>
      <c r="HTU23" s="45"/>
      <c r="HTV23" s="22"/>
      <c r="HTW23" s="45"/>
      <c r="HTX23" s="22"/>
      <c r="HTY23" s="45"/>
      <c r="HTZ23" s="22"/>
      <c r="HUA23" s="45"/>
      <c r="HUB23" s="22"/>
      <c r="HUC23" s="45"/>
      <c r="HUD23" s="22"/>
      <c r="HUE23" s="45"/>
      <c r="HUF23" s="22"/>
      <c r="HUG23" s="45"/>
      <c r="HUH23" s="22"/>
      <c r="HUI23" s="45"/>
      <c r="HUJ23" s="22"/>
      <c r="HUK23" s="45"/>
      <c r="HUL23" s="22"/>
      <c r="HUM23" s="45"/>
      <c r="HUN23" s="22"/>
      <c r="HUO23" s="45"/>
      <c r="HUP23" s="22"/>
      <c r="HUQ23" s="45"/>
      <c r="HUR23" s="22"/>
      <c r="HUS23" s="45"/>
      <c r="HUT23" s="22"/>
      <c r="HUU23" s="45"/>
      <c r="HUV23" s="22"/>
      <c r="HUW23" s="45"/>
      <c r="HUX23" s="22"/>
      <c r="HUY23" s="45"/>
      <c r="HUZ23" s="22"/>
      <c r="HVA23" s="45"/>
      <c r="HVB23" s="22"/>
      <c r="HVC23" s="45"/>
      <c r="HVD23" s="22"/>
      <c r="HVE23" s="45"/>
      <c r="HVF23" s="22"/>
      <c r="HVG23" s="45"/>
      <c r="HVH23" s="22"/>
      <c r="HVI23" s="45"/>
      <c r="HVJ23" s="22"/>
      <c r="HVK23" s="45"/>
      <c r="HVL23" s="22"/>
      <c r="HVM23" s="45"/>
      <c r="HVN23" s="22"/>
      <c r="HVO23" s="45"/>
      <c r="HVP23" s="22"/>
      <c r="HVQ23" s="45"/>
      <c r="HVR23" s="22"/>
      <c r="HVS23" s="45"/>
      <c r="HVT23" s="22"/>
      <c r="HVU23" s="45"/>
      <c r="HVV23" s="22"/>
      <c r="HVW23" s="45"/>
      <c r="HVX23" s="22"/>
      <c r="HVY23" s="45"/>
      <c r="HVZ23" s="22"/>
      <c r="HWA23" s="45"/>
      <c r="HWB23" s="22"/>
      <c r="HWC23" s="45"/>
      <c r="HWD23" s="22"/>
      <c r="HWE23" s="45"/>
      <c r="HWF23" s="22"/>
      <c r="HWG23" s="45"/>
      <c r="HWH23" s="22"/>
      <c r="HWI23" s="45"/>
      <c r="HWJ23" s="22"/>
      <c r="HWK23" s="45"/>
      <c r="HWL23" s="22"/>
      <c r="HWM23" s="45"/>
      <c r="HWN23" s="22"/>
      <c r="HWO23" s="45"/>
      <c r="HWP23" s="22"/>
      <c r="HWQ23" s="45"/>
      <c r="HWR23" s="22"/>
      <c r="HWS23" s="45"/>
      <c r="HWT23" s="22"/>
      <c r="HWU23" s="45"/>
      <c r="HWV23" s="22"/>
      <c r="HWW23" s="45"/>
      <c r="HWX23" s="22"/>
      <c r="HWY23" s="45"/>
      <c r="HWZ23" s="22"/>
      <c r="HXA23" s="45"/>
      <c r="HXB23" s="22"/>
      <c r="HXC23" s="45"/>
      <c r="HXD23" s="22"/>
      <c r="HXE23" s="45"/>
      <c r="HXF23" s="22"/>
      <c r="HXG23" s="45"/>
      <c r="HXH23" s="22"/>
      <c r="HXI23" s="45"/>
      <c r="HXJ23" s="22"/>
      <c r="HXK23" s="45"/>
      <c r="HXL23" s="22"/>
      <c r="HXM23" s="45"/>
      <c r="HXN23" s="22"/>
      <c r="HXO23" s="45"/>
      <c r="HXP23" s="22"/>
      <c r="HXQ23" s="45"/>
      <c r="HXR23" s="22"/>
      <c r="HXS23" s="45"/>
      <c r="HXT23" s="22"/>
      <c r="HXU23" s="45"/>
      <c r="HXV23" s="22"/>
      <c r="HXW23" s="45"/>
      <c r="HXX23" s="22"/>
      <c r="HXY23" s="45"/>
      <c r="HXZ23" s="22"/>
      <c r="HYA23" s="45"/>
      <c r="HYB23" s="22"/>
      <c r="HYC23" s="45"/>
      <c r="HYD23" s="22"/>
      <c r="HYE23" s="45"/>
      <c r="HYF23" s="22"/>
      <c r="HYG23" s="45"/>
      <c r="HYH23" s="22"/>
      <c r="HYI23" s="45"/>
      <c r="HYJ23" s="22"/>
      <c r="HYK23" s="45"/>
      <c r="HYL23" s="22"/>
      <c r="HYM23" s="45"/>
      <c r="HYN23" s="22"/>
      <c r="HYO23" s="45"/>
      <c r="HYP23" s="22"/>
      <c r="HYQ23" s="45"/>
      <c r="HYR23" s="22"/>
      <c r="HYS23" s="45"/>
      <c r="HYT23" s="22"/>
      <c r="HYU23" s="45"/>
      <c r="HYV23" s="22"/>
      <c r="HYW23" s="45"/>
      <c r="HYX23" s="22"/>
      <c r="HYY23" s="45"/>
      <c r="HYZ23" s="22"/>
      <c r="HZA23" s="45"/>
      <c r="HZB23" s="22"/>
      <c r="HZC23" s="45"/>
      <c r="HZD23" s="22"/>
      <c r="HZE23" s="45"/>
      <c r="HZF23" s="22"/>
      <c r="HZG23" s="45"/>
      <c r="HZH23" s="22"/>
      <c r="HZI23" s="45"/>
      <c r="HZJ23" s="22"/>
      <c r="HZK23" s="45"/>
      <c r="HZL23" s="22"/>
      <c r="HZM23" s="45"/>
      <c r="HZN23" s="22"/>
      <c r="HZO23" s="45"/>
      <c r="HZP23" s="22"/>
      <c r="HZQ23" s="45"/>
      <c r="HZR23" s="22"/>
      <c r="HZS23" s="45"/>
      <c r="HZT23" s="22"/>
      <c r="HZU23" s="45"/>
      <c r="HZV23" s="22"/>
      <c r="HZW23" s="45"/>
      <c r="HZX23" s="22"/>
      <c r="HZY23" s="45"/>
      <c r="HZZ23" s="22"/>
      <c r="IAA23" s="45"/>
      <c r="IAB23" s="22"/>
      <c r="IAC23" s="45"/>
      <c r="IAD23" s="22"/>
      <c r="IAE23" s="45"/>
      <c r="IAF23" s="22"/>
      <c r="IAG23" s="45"/>
      <c r="IAH23" s="22"/>
      <c r="IAI23" s="45"/>
      <c r="IAJ23" s="22"/>
      <c r="IAK23" s="45"/>
      <c r="IAL23" s="22"/>
      <c r="IAM23" s="45"/>
      <c r="IAN23" s="22"/>
      <c r="IAO23" s="45"/>
      <c r="IAP23" s="22"/>
      <c r="IAQ23" s="45"/>
      <c r="IAR23" s="22"/>
      <c r="IAS23" s="45"/>
      <c r="IAT23" s="22"/>
      <c r="IAU23" s="45"/>
      <c r="IAV23" s="22"/>
      <c r="IAW23" s="45"/>
      <c r="IAX23" s="22"/>
      <c r="IAY23" s="45"/>
      <c r="IAZ23" s="22"/>
      <c r="IBA23" s="45"/>
      <c r="IBB23" s="22"/>
      <c r="IBC23" s="45"/>
      <c r="IBD23" s="22"/>
      <c r="IBE23" s="45"/>
      <c r="IBF23" s="22"/>
      <c r="IBG23" s="45"/>
      <c r="IBH23" s="22"/>
      <c r="IBI23" s="45"/>
      <c r="IBJ23" s="22"/>
      <c r="IBK23" s="45"/>
      <c r="IBL23" s="22"/>
      <c r="IBM23" s="45"/>
      <c r="IBN23" s="22"/>
      <c r="IBO23" s="45"/>
      <c r="IBP23" s="22"/>
      <c r="IBQ23" s="45"/>
      <c r="IBR23" s="22"/>
      <c r="IBS23" s="45"/>
      <c r="IBT23" s="22"/>
      <c r="IBU23" s="45"/>
      <c r="IBV23" s="22"/>
      <c r="IBW23" s="45"/>
      <c r="IBX23" s="22"/>
      <c r="IBY23" s="45"/>
      <c r="IBZ23" s="22"/>
      <c r="ICA23" s="45"/>
      <c r="ICB23" s="22"/>
      <c r="ICC23" s="45"/>
      <c r="ICD23" s="22"/>
      <c r="ICE23" s="45"/>
      <c r="ICF23" s="22"/>
      <c r="ICG23" s="45"/>
      <c r="ICH23" s="22"/>
      <c r="ICI23" s="45"/>
      <c r="ICJ23" s="22"/>
      <c r="ICK23" s="45"/>
      <c r="ICL23" s="22"/>
      <c r="ICM23" s="45"/>
      <c r="ICN23" s="22"/>
      <c r="ICO23" s="45"/>
      <c r="ICP23" s="22"/>
      <c r="ICQ23" s="45"/>
      <c r="ICR23" s="22"/>
      <c r="ICS23" s="45"/>
      <c r="ICT23" s="22"/>
      <c r="ICU23" s="45"/>
      <c r="ICV23" s="22"/>
      <c r="ICW23" s="45"/>
      <c r="ICX23" s="22"/>
      <c r="ICY23" s="45"/>
      <c r="ICZ23" s="22"/>
      <c r="IDA23" s="45"/>
      <c r="IDB23" s="22"/>
      <c r="IDC23" s="45"/>
      <c r="IDD23" s="22"/>
      <c r="IDE23" s="45"/>
      <c r="IDF23" s="22"/>
      <c r="IDG23" s="45"/>
      <c r="IDH23" s="22"/>
      <c r="IDI23" s="45"/>
      <c r="IDJ23" s="22"/>
      <c r="IDK23" s="45"/>
      <c r="IDL23" s="22"/>
      <c r="IDM23" s="45"/>
      <c r="IDN23" s="22"/>
      <c r="IDO23" s="45"/>
      <c r="IDP23" s="22"/>
      <c r="IDQ23" s="45"/>
      <c r="IDR23" s="22"/>
      <c r="IDS23" s="45"/>
      <c r="IDT23" s="22"/>
      <c r="IDU23" s="45"/>
      <c r="IDV23" s="22"/>
      <c r="IDW23" s="45"/>
      <c r="IDX23" s="22"/>
      <c r="IDY23" s="45"/>
      <c r="IDZ23" s="22"/>
      <c r="IEA23" s="45"/>
      <c r="IEB23" s="22"/>
      <c r="IEC23" s="45"/>
      <c r="IED23" s="22"/>
      <c r="IEE23" s="45"/>
      <c r="IEF23" s="22"/>
      <c r="IEG23" s="45"/>
      <c r="IEH23" s="22"/>
      <c r="IEI23" s="45"/>
      <c r="IEJ23" s="22"/>
      <c r="IEK23" s="45"/>
      <c r="IEL23" s="22"/>
      <c r="IEM23" s="45"/>
      <c r="IEN23" s="22"/>
      <c r="IEO23" s="45"/>
      <c r="IEP23" s="22"/>
      <c r="IEQ23" s="45"/>
      <c r="IER23" s="22"/>
      <c r="IES23" s="45"/>
      <c r="IET23" s="22"/>
      <c r="IEU23" s="45"/>
      <c r="IEV23" s="22"/>
      <c r="IEW23" s="45"/>
      <c r="IEX23" s="22"/>
      <c r="IEY23" s="45"/>
      <c r="IEZ23" s="22"/>
      <c r="IFA23" s="45"/>
      <c r="IFB23" s="22"/>
      <c r="IFC23" s="45"/>
      <c r="IFD23" s="22"/>
      <c r="IFE23" s="45"/>
      <c r="IFF23" s="22"/>
      <c r="IFG23" s="45"/>
      <c r="IFH23" s="22"/>
      <c r="IFI23" s="45"/>
      <c r="IFJ23" s="22"/>
      <c r="IFK23" s="45"/>
      <c r="IFL23" s="22"/>
      <c r="IFM23" s="45"/>
      <c r="IFN23" s="22"/>
      <c r="IFO23" s="45"/>
      <c r="IFP23" s="22"/>
      <c r="IFQ23" s="45"/>
      <c r="IFR23" s="22"/>
      <c r="IFS23" s="45"/>
      <c r="IFT23" s="22"/>
      <c r="IFU23" s="45"/>
      <c r="IFV23" s="22"/>
      <c r="IFW23" s="45"/>
      <c r="IFX23" s="22"/>
      <c r="IFY23" s="45"/>
      <c r="IFZ23" s="22"/>
      <c r="IGA23" s="45"/>
      <c r="IGB23" s="22"/>
      <c r="IGC23" s="45"/>
      <c r="IGD23" s="22"/>
      <c r="IGE23" s="45"/>
      <c r="IGF23" s="22"/>
      <c r="IGG23" s="45"/>
      <c r="IGH23" s="22"/>
      <c r="IGI23" s="45"/>
      <c r="IGJ23" s="22"/>
      <c r="IGK23" s="45"/>
      <c r="IGL23" s="22"/>
      <c r="IGM23" s="45"/>
      <c r="IGN23" s="22"/>
      <c r="IGO23" s="45"/>
      <c r="IGP23" s="22"/>
      <c r="IGQ23" s="45"/>
      <c r="IGR23" s="22"/>
      <c r="IGS23" s="45"/>
      <c r="IGT23" s="22"/>
      <c r="IGU23" s="45"/>
      <c r="IGV23" s="22"/>
      <c r="IGW23" s="45"/>
      <c r="IGX23" s="22"/>
      <c r="IGY23" s="45"/>
      <c r="IGZ23" s="22"/>
      <c r="IHA23" s="45"/>
      <c r="IHB23" s="22"/>
      <c r="IHC23" s="45"/>
      <c r="IHD23" s="22"/>
      <c r="IHE23" s="45"/>
      <c r="IHF23" s="22"/>
      <c r="IHG23" s="45"/>
      <c r="IHH23" s="22"/>
      <c r="IHI23" s="45"/>
      <c r="IHJ23" s="22"/>
      <c r="IHK23" s="45"/>
      <c r="IHL23" s="22"/>
      <c r="IHM23" s="45"/>
      <c r="IHN23" s="22"/>
      <c r="IHO23" s="45"/>
      <c r="IHP23" s="22"/>
      <c r="IHQ23" s="45"/>
      <c r="IHR23" s="22"/>
      <c r="IHS23" s="45"/>
      <c r="IHT23" s="22"/>
      <c r="IHU23" s="45"/>
      <c r="IHV23" s="22"/>
      <c r="IHW23" s="45"/>
      <c r="IHX23" s="22"/>
      <c r="IHY23" s="45"/>
      <c r="IHZ23" s="22"/>
      <c r="IIA23" s="45"/>
      <c r="IIB23" s="22"/>
      <c r="IIC23" s="45"/>
      <c r="IID23" s="22"/>
      <c r="IIE23" s="45"/>
      <c r="IIF23" s="22"/>
      <c r="IIG23" s="45"/>
      <c r="IIH23" s="22"/>
      <c r="III23" s="45"/>
      <c r="IIJ23" s="22"/>
      <c r="IIK23" s="45"/>
      <c r="IIL23" s="22"/>
      <c r="IIM23" s="45"/>
      <c r="IIN23" s="22"/>
      <c r="IIO23" s="45"/>
      <c r="IIP23" s="22"/>
      <c r="IIQ23" s="45"/>
      <c r="IIR23" s="22"/>
      <c r="IIS23" s="45"/>
      <c r="IIT23" s="22"/>
      <c r="IIU23" s="45"/>
      <c r="IIV23" s="22"/>
      <c r="IIW23" s="45"/>
      <c r="IIX23" s="22"/>
      <c r="IIY23" s="45"/>
      <c r="IIZ23" s="22"/>
      <c r="IJA23" s="45"/>
      <c r="IJB23" s="22"/>
      <c r="IJC23" s="45"/>
      <c r="IJD23" s="22"/>
      <c r="IJE23" s="45"/>
      <c r="IJF23" s="22"/>
      <c r="IJG23" s="45"/>
      <c r="IJH23" s="22"/>
      <c r="IJI23" s="45"/>
      <c r="IJJ23" s="22"/>
      <c r="IJK23" s="45"/>
      <c r="IJL23" s="22"/>
      <c r="IJM23" s="45"/>
      <c r="IJN23" s="22"/>
      <c r="IJO23" s="45"/>
      <c r="IJP23" s="22"/>
      <c r="IJQ23" s="45"/>
      <c r="IJR23" s="22"/>
      <c r="IJS23" s="45"/>
      <c r="IJT23" s="22"/>
      <c r="IJU23" s="45"/>
      <c r="IJV23" s="22"/>
      <c r="IJW23" s="45"/>
      <c r="IJX23" s="22"/>
      <c r="IJY23" s="45"/>
      <c r="IJZ23" s="22"/>
      <c r="IKA23" s="45"/>
      <c r="IKB23" s="22"/>
      <c r="IKC23" s="45"/>
      <c r="IKD23" s="22"/>
      <c r="IKE23" s="45"/>
      <c r="IKF23" s="22"/>
      <c r="IKG23" s="45"/>
      <c r="IKH23" s="22"/>
      <c r="IKI23" s="45"/>
      <c r="IKJ23" s="22"/>
      <c r="IKK23" s="45"/>
      <c r="IKL23" s="22"/>
      <c r="IKM23" s="45"/>
      <c r="IKN23" s="22"/>
      <c r="IKO23" s="45"/>
      <c r="IKP23" s="22"/>
      <c r="IKQ23" s="45"/>
      <c r="IKR23" s="22"/>
      <c r="IKS23" s="45"/>
      <c r="IKT23" s="22"/>
      <c r="IKU23" s="45"/>
      <c r="IKV23" s="22"/>
      <c r="IKW23" s="45"/>
      <c r="IKX23" s="22"/>
      <c r="IKY23" s="45"/>
      <c r="IKZ23" s="22"/>
      <c r="ILA23" s="45"/>
      <c r="ILB23" s="22"/>
      <c r="ILC23" s="45"/>
      <c r="ILD23" s="22"/>
      <c r="ILE23" s="45"/>
      <c r="ILF23" s="22"/>
      <c r="ILG23" s="45"/>
      <c r="ILH23" s="22"/>
      <c r="ILI23" s="45"/>
      <c r="ILJ23" s="22"/>
      <c r="ILK23" s="45"/>
      <c r="ILL23" s="22"/>
      <c r="ILM23" s="45"/>
      <c r="ILN23" s="22"/>
      <c r="ILO23" s="45"/>
      <c r="ILP23" s="22"/>
      <c r="ILQ23" s="45"/>
      <c r="ILR23" s="22"/>
      <c r="ILS23" s="45"/>
      <c r="ILT23" s="22"/>
      <c r="ILU23" s="45"/>
      <c r="ILV23" s="22"/>
      <c r="ILW23" s="45"/>
      <c r="ILX23" s="22"/>
      <c r="ILY23" s="45"/>
      <c r="ILZ23" s="22"/>
      <c r="IMA23" s="45"/>
      <c r="IMB23" s="22"/>
      <c r="IMC23" s="45"/>
      <c r="IMD23" s="22"/>
      <c r="IME23" s="45"/>
      <c r="IMF23" s="22"/>
      <c r="IMG23" s="45"/>
      <c r="IMH23" s="22"/>
      <c r="IMI23" s="45"/>
      <c r="IMJ23" s="22"/>
      <c r="IMK23" s="45"/>
      <c r="IML23" s="22"/>
      <c r="IMM23" s="45"/>
      <c r="IMN23" s="22"/>
      <c r="IMO23" s="45"/>
      <c r="IMP23" s="22"/>
      <c r="IMQ23" s="45"/>
      <c r="IMR23" s="22"/>
      <c r="IMS23" s="45"/>
      <c r="IMT23" s="22"/>
      <c r="IMU23" s="45"/>
      <c r="IMV23" s="22"/>
      <c r="IMW23" s="45"/>
      <c r="IMX23" s="22"/>
      <c r="IMY23" s="45"/>
      <c r="IMZ23" s="22"/>
      <c r="INA23" s="45"/>
      <c r="INB23" s="22"/>
      <c r="INC23" s="45"/>
      <c r="IND23" s="22"/>
      <c r="INE23" s="45"/>
      <c r="INF23" s="22"/>
      <c r="ING23" s="45"/>
      <c r="INH23" s="22"/>
      <c r="INI23" s="45"/>
      <c r="INJ23" s="22"/>
      <c r="INK23" s="45"/>
      <c r="INL23" s="22"/>
      <c r="INM23" s="45"/>
      <c r="INN23" s="22"/>
      <c r="INO23" s="45"/>
      <c r="INP23" s="22"/>
      <c r="INQ23" s="45"/>
      <c r="INR23" s="22"/>
      <c r="INS23" s="45"/>
      <c r="INT23" s="22"/>
      <c r="INU23" s="45"/>
      <c r="INV23" s="22"/>
      <c r="INW23" s="45"/>
      <c r="INX23" s="22"/>
      <c r="INY23" s="45"/>
      <c r="INZ23" s="22"/>
      <c r="IOA23" s="45"/>
      <c r="IOB23" s="22"/>
      <c r="IOC23" s="45"/>
      <c r="IOD23" s="22"/>
      <c r="IOE23" s="45"/>
      <c r="IOF23" s="22"/>
      <c r="IOG23" s="45"/>
      <c r="IOH23" s="22"/>
      <c r="IOI23" s="45"/>
      <c r="IOJ23" s="22"/>
      <c r="IOK23" s="45"/>
      <c r="IOL23" s="22"/>
      <c r="IOM23" s="45"/>
      <c r="ION23" s="22"/>
      <c r="IOO23" s="45"/>
      <c r="IOP23" s="22"/>
      <c r="IOQ23" s="45"/>
      <c r="IOR23" s="22"/>
      <c r="IOS23" s="45"/>
      <c r="IOT23" s="22"/>
      <c r="IOU23" s="45"/>
      <c r="IOV23" s="22"/>
      <c r="IOW23" s="45"/>
      <c r="IOX23" s="22"/>
      <c r="IOY23" s="45"/>
      <c r="IOZ23" s="22"/>
      <c r="IPA23" s="45"/>
      <c r="IPB23" s="22"/>
      <c r="IPC23" s="45"/>
      <c r="IPD23" s="22"/>
      <c r="IPE23" s="45"/>
      <c r="IPF23" s="22"/>
      <c r="IPG23" s="45"/>
      <c r="IPH23" s="22"/>
      <c r="IPI23" s="45"/>
      <c r="IPJ23" s="22"/>
      <c r="IPK23" s="45"/>
      <c r="IPL23" s="22"/>
      <c r="IPM23" s="45"/>
      <c r="IPN23" s="22"/>
      <c r="IPO23" s="45"/>
      <c r="IPP23" s="22"/>
      <c r="IPQ23" s="45"/>
      <c r="IPR23" s="22"/>
      <c r="IPS23" s="45"/>
      <c r="IPT23" s="22"/>
      <c r="IPU23" s="45"/>
      <c r="IPV23" s="22"/>
      <c r="IPW23" s="45"/>
      <c r="IPX23" s="22"/>
      <c r="IPY23" s="45"/>
      <c r="IPZ23" s="22"/>
      <c r="IQA23" s="45"/>
      <c r="IQB23" s="22"/>
      <c r="IQC23" s="45"/>
      <c r="IQD23" s="22"/>
      <c r="IQE23" s="45"/>
      <c r="IQF23" s="22"/>
      <c r="IQG23" s="45"/>
      <c r="IQH23" s="22"/>
      <c r="IQI23" s="45"/>
      <c r="IQJ23" s="22"/>
      <c r="IQK23" s="45"/>
      <c r="IQL23" s="22"/>
      <c r="IQM23" s="45"/>
      <c r="IQN23" s="22"/>
      <c r="IQO23" s="45"/>
      <c r="IQP23" s="22"/>
      <c r="IQQ23" s="45"/>
      <c r="IQR23" s="22"/>
      <c r="IQS23" s="45"/>
      <c r="IQT23" s="22"/>
      <c r="IQU23" s="45"/>
      <c r="IQV23" s="22"/>
      <c r="IQW23" s="45"/>
      <c r="IQX23" s="22"/>
      <c r="IQY23" s="45"/>
      <c r="IQZ23" s="22"/>
      <c r="IRA23" s="45"/>
      <c r="IRB23" s="22"/>
      <c r="IRC23" s="45"/>
      <c r="IRD23" s="22"/>
      <c r="IRE23" s="45"/>
      <c r="IRF23" s="22"/>
      <c r="IRG23" s="45"/>
      <c r="IRH23" s="22"/>
      <c r="IRI23" s="45"/>
      <c r="IRJ23" s="22"/>
      <c r="IRK23" s="45"/>
      <c r="IRL23" s="22"/>
      <c r="IRM23" s="45"/>
      <c r="IRN23" s="22"/>
      <c r="IRO23" s="45"/>
      <c r="IRP23" s="22"/>
      <c r="IRQ23" s="45"/>
      <c r="IRR23" s="22"/>
      <c r="IRS23" s="45"/>
      <c r="IRT23" s="22"/>
      <c r="IRU23" s="45"/>
      <c r="IRV23" s="22"/>
      <c r="IRW23" s="45"/>
      <c r="IRX23" s="22"/>
      <c r="IRY23" s="45"/>
      <c r="IRZ23" s="22"/>
      <c r="ISA23" s="45"/>
      <c r="ISB23" s="22"/>
      <c r="ISC23" s="45"/>
      <c r="ISD23" s="22"/>
      <c r="ISE23" s="45"/>
      <c r="ISF23" s="22"/>
      <c r="ISG23" s="45"/>
      <c r="ISH23" s="22"/>
      <c r="ISI23" s="45"/>
      <c r="ISJ23" s="22"/>
      <c r="ISK23" s="45"/>
      <c r="ISL23" s="22"/>
      <c r="ISM23" s="45"/>
      <c r="ISN23" s="22"/>
      <c r="ISO23" s="45"/>
      <c r="ISP23" s="22"/>
      <c r="ISQ23" s="45"/>
      <c r="ISR23" s="22"/>
      <c r="ISS23" s="45"/>
      <c r="IST23" s="22"/>
      <c r="ISU23" s="45"/>
      <c r="ISV23" s="22"/>
      <c r="ISW23" s="45"/>
      <c r="ISX23" s="22"/>
      <c r="ISY23" s="45"/>
      <c r="ISZ23" s="22"/>
      <c r="ITA23" s="45"/>
      <c r="ITB23" s="22"/>
      <c r="ITC23" s="45"/>
      <c r="ITD23" s="22"/>
      <c r="ITE23" s="45"/>
      <c r="ITF23" s="22"/>
      <c r="ITG23" s="45"/>
      <c r="ITH23" s="22"/>
      <c r="ITI23" s="45"/>
      <c r="ITJ23" s="22"/>
      <c r="ITK23" s="45"/>
      <c r="ITL23" s="22"/>
      <c r="ITM23" s="45"/>
      <c r="ITN23" s="22"/>
      <c r="ITO23" s="45"/>
      <c r="ITP23" s="22"/>
      <c r="ITQ23" s="45"/>
      <c r="ITR23" s="22"/>
      <c r="ITS23" s="45"/>
      <c r="ITT23" s="22"/>
      <c r="ITU23" s="45"/>
      <c r="ITV23" s="22"/>
      <c r="ITW23" s="45"/>
      <c r="ITX23" s="22"/>
      <c r="ITY23" s="45"/>
      <c r="ITZ23" s="22"/>
      <c r="IUA23" s="45"/>
      <c r="IUB23" s="22"/>
      <c r="IUC23" s="45"/>
      <c r="IUD23" s="22"/>
      <c r="IUE23" s="45"/>
      <c r="IUF23" s="22"/>
      <c r="IUG23" s="45"/>
      <c r="IUH23" s="22"/>
      <c r="IUI23" s="45"/>
      <c r="IUJ23" s="22"/>
      <c r="IUK23" s="45"/>
      <c r="IUL23" s="22"/>
      <c r="IUM23" s="45"/>
      <c r="IUN23" s="22"/>
      <c r="IUO23" s="45"/>
      <c r="IUP23" s="22"/>
      <c r="IUQ23" s="45"/>
      <c r="IUR23" s="22"/>
      <c r="IUS23" s="45"/>
      <c r="IUT23" s="22"/>
      <c r="IUU23" s="45"/>
      <c r="IUV23" s="22"/>
      <c r="IUW23" s="45"/>
      <c r="IUX23" s="22"/>
      <c r="IUY23" s="45"/>
      <c r="IUZ23" s="22"/>
      <c r="IVA23" s="45"/>
      <c r="IVB23" s="22"/>
      <c r="IVC23" s="45"/>
      <c r="IVD23" s="22"/>
      <c r="IVE23" s="45"/>
      <c r="IVF23" s="22"/>
      <c r="IVG23" s="45"/>
      <c r="IVH23" s="22"/>
      <c r="IVI23" s="45"/>
      <c r="IVJ23" s="22"/>
      <c r="IVK23" s="45"/>
      <c r="IVL23" s="22"/>
      <c r="IVM23" s="45"/>
      <c r="IVN23" s="22"/>
      <c r="IVO23" s="45"/>
      <c r="IVP23" s="22"/>
      <c r="IVQ23" s="45"/>
      <c r="IVR23" s="22"/>
      <c r="IVS23" s="45"/>
      <c r="IVT23" s="22"/>
      <c r="IVU23" s="45"/>
      <c r="IVV23" s="22"/>
      <c r="IVW23" s="45"/>
      <c r="IVX23" s="22"/>
      <c r="IVY23" s="45"/>
      <c r="IVZ23" s="22"/>
      <c r="IWA23" s="45"/>
      <c r="IWB23" s="22"/>
      <c r="IWC23" s="45"/>
      <c r="IWD23" s="22"/>
      <c r="IWE23" s="45"/>
      <c r="IWF23" s="22"/>
      <c r="IWG23" s="45"/>
      <c r="IWH23" s="22"/>
      <c r="IWI23" s="45"/>
      <c r="IWJ23" s="22"/>
      <c r="IWK23" s="45"/>
      <c r="IWL23" s="22"/>
      <c r="IWM23" s="45"/>
      <c r="IWN23" s="22"/>
      <c r="IWO23" s="45"/>
      <c r="IWP23" s="22"/>
      <c r="IWQ23" s="45"/>
      <c r="IWR23" s="22"/>
      <c r="IWS23" s="45"/>
      <c r="IWT23" s="22"/>
      <c r="IWU23" s="45"/>
      <c r="IWV23" s="22"/>
      <c r="IWW23" s="45"/>
      <c r="IWX23" s="22"/>
      <c r="IWY23" s="45"/>
      <c r="IWZ23" s="22"/>
      <c r="IXA23" s="45"/>
      <c r="IXB23" s="22"/>
      <c r="IXC23" s="45"/>
      <c r="IXD23" s="22"/>
      <c r="IXE23" s="45"/>
      <c r="IXF23" s="22"/>
      <c r="IXG23" s="45"/>
      <c r="IXH23" s="22"/>
      <c r="IXI23" s="45"/>
      <c r="IXJ23" s="22"/>
      <c r="IXK23" s="45"/>
      <c r="IXL23" s="22"/>
      <c r="IXM23" s="45"/>
      <c r="IXN23" s="22"/>
      <c r="IXO23" s="45"/>
      <c r="IXP23" s="22"/>
      <c r="IXQ23" s="45"/>
      <c r="IXR23" s="22"/>
      <c r="IXS23" s="45"/>
      <c r="IXT23" s="22"/>
      <c r="IXU23" s="45"/>
      <c r="IXV23" s="22"/>
      <c r="IXW23" s="45"/>
      <c r="IXX23" s="22"/>
      <c r="IXY23" s="45"/>
      <c r="IXZ23" s="22"/>
      <c r="IYA23" s="45"/>
      <c r="IYB23" s="22"/>
      <c r="IYC23" s="45"/>
      <c r="IYD23" s="22"/>
      <c r="IYE23" s="45"/>
      <c r="IYF23" s="22"/>
      <c r="IYG23" s="45"/>
      <c r="IYH23" s="22"/>
      <c r="IYI23" s="45"/>
      <c r="IYJ23" s="22"/>
      <c r="IYK23" s="45"/>
      <c r="IYL23" s="22"/>
      <c r="IYM23" s="45"/>
      <c r="IYN23" s="22"/>
      <c r="IYO23" s="45"/>
      <c r="IYP23" s="22"/>
      <c r="IYQ23" s="45"/>
      <c r="IYR23" s="22"/>
      <c r="IYS23" s="45"/>
      <c r="IYT23" s="22"/>
      <c r="IYU23" s="45"/>
      <c r="IYV23" s="22"/>
      <c r="IYW23" s="45"/>
      <c r="IYX23" s="22"/>
      <c r="IYY23" s="45"/>
      <c r="IYZ23" s="22"/>
      <c r="IZA23" s="45"/>
      <c r="IZB23" s="22"/>
      <c r="IZC23" s="45"/>
      <c r="IZD23" s="22"/>
      <c r="IZE23" s="45"/>
      <c r="IZF23" s="22"/>
      <c r="IZG23" s="45"/>
      <c r="IZH23" s="22"/>
      <c r="IZI23" s="45"/>
      <c r="IZJ23" s="22"/>
      <c r="IZK23" s="45"/>
      <c r="IZL23" s="22"/>
      <c r="IZM23" s="45"/>
      <c r="IZN23" s="22"/>
      <c r="IZO23" s="45"/>
      <c r="IZP23" s="22"/>
      <c r="IZQ23" s="45"/>
      <c r="IZR23" s="22"/>
      <c r="IZS23" s="45"/>
      <c r="IZT23" s="22"/>
      <c r="IZU23" s="45"/>
      <c r="IZV23" s="22"/>
      <c r="IZW23" s="45"/>
      <c r="IZX23" s="22"/>
      <c r="IZY23" s="45"/>
      <c r="IZZ23" s="22"/>
      <c r="JAA23" s="45"/>
      <c r="JAB23" s="22"/>
      <c r="JAC23" s="45"/>
      <c r="JAD23" s="22"/>
      <c r="JAE23" s="45"/>
      <c r="JAF23" s="22"/>
      <c r="JAG23" s="45"/>
      <c r="JAH23" s="22"/>
      <c r="JAI23" s="45"/>
      <c r="JAJ23" s="22"/>
      <c r="JAK23" s="45"/>
      <c r="JAL23" s="22"/>
      <c r="JAM23" s="45"/>
      <c r="JAN23" s="22"/>
      <c r="JAO23" s="45"/>
      <c r="JAP23" s="22"/>
      <c r="JAQ23" s="45"/>
      <c r="JAR23" s="22"/>
      <c r="JAS23" s="45"/>
      <c r="JAT23" s="22"/>
      <c r="JAU23" s="45"/>
      <c r="JAV23" s="22"/>
      <c r="JAW23" s="45"/>
      <c r="JAX23" s="22"/>
      <c r="JAY23" s="45"/>
      <c r="JAZ23" s="22"/>
      <c r="JBA23" s="45"/>
      <c r="JBB23" s="22"/>
      <c r="JBC23" s="45"/>
      <c r="JBD23" s="22"/>
      <c r="JBE23" s="45"/>
      <c r="JBF23" s="22"/>
      <c r="JBG23" s="45"/>
      <c r="JBH23" s="22"/>
      <c r="JBI23" s="45"/>
      <c r="JBJ23" s="22"/>
      <c r="JBK23" s="45"/>
      <c r="JBL23" s="22"/>
      <c r="JBM23" s="45"/>
      <c r="JBN23" s="22"/>
      <c r="JBO23" s="45"/>
      <c r="JBP23" s="22"/>
      <c r="JBQ23" s="45"/>
      <c r="JBR23" s="22"/>
      <c r="JBS23" s="45"/>
      <c r="JBT23" s="22"/>
      <c r="JBU23" s="45"/>
      <c r="JBV23" s="22"/>
      <c r="JBW23" s="45"/>
      <c r="JBX23" s="22"/>
      <c r="JBY23" s="45"/>
      <c r="JBZ23" s="22"/>
      <c r="JCA23" s="45"/>
      <c r="JCB23" s="22"/>
      <c r="JCC23" s="45"/>
      <c r="JCD23" s="22"/>
      <c r="JCE23" s="45"/>
      <c r="JCF23" s="22"/>
      <c r="JCG23" s="45"/>
      <c r="JCH23" s="22"/>
      <c r="JCI23" s="45"/>
      <c r="JCJ23" s="22"/>
      <c r="JCK23" s="45"/>
      <c r="JCL23" s="22"/>
      <c r="JCM23" s="45"/>
      <c r="JCN23" s="22"/>
      <c r="JCO23" s="45"/>
      <c r="JCP23" s="22"/>
      <c r="JCQ23" s="45"/>
      <c r="JCR23" s="22"/>
      <c r="JCS23" s="45"/>
      <c r="JCT23" s="22"/>
      <c r="JCU23" s="45"/>
      <c r="JCV23" s="22"/>
      <c r="JCW23" s="45"/>
      <c r="JCX23" s="22"/>
      <c r="JCY23" s="45"/>
      <c r="JCZ23" s="22"/>
      <c r="JDA23" s="45"/>
      <c r="JDB23" s="22"/>
      <c r="JDC23" s="45"/>
      <c r="JDD23" s="22"/>
      <c r="JDE23" s="45"/>
      <c r="JDF23" s="22"/>
      <c r="JDG23" s="45"/>
      <c r="JDH23" s="22"/>
      <c r="JDI23" s="45"/>
      <c r="JDJ23" s="22"/>
      <c r="JDK23" s="45"/>
      <c r="JDL23" s="22"/>
      <c r="JDM23" s="45"/>
      <c r="JDN23" s="22"/>
      <c r="JDO23" s="45"/>
      <c r="JDP23" s="22"/>
      <c r="JDQ23" s="45"/>
      <c r="JDR23" s="22"/>
      <c r="JDS23" s="45"/>
      <c r="JDT23" s="22"/>
      <c r="JDU23" s="45"/>
      <c r="JDV23" s="22"/>
      <c r="JDW23" s="45"/>
      <c r="JDX23" s="22"/>
      <c r="JDY23" s="45"/>
      <c r="JDZ23" s="22"/>
      <c r="JEA23" s="45"/>
      <c r="JEB23" s="22"/>
      <c r="JEC23" s="45"/>
      <c r="JED23" s="22"/>
      <c r="JEE23" s="45"/>
      <c r="JEF23" s="22"/>
      <c r="JEG23" s="45"/>
      <c r="JEH23" s="22"/>
      <c r="JEI23" s="45"/>
      <c r="JEJ23" s="22"/>
      <c r="JEK23" s="45"/>
      <c r="JEL23" s="22"/>
      <c r="JEM23" s="45"/>
      <c r="JEN23" s="22"/>
      <c r="JEO23" s="45"/>
      <c r="JEP23" s="22"/>
      <c r="JEQ23" s="45"/>
      <c r="JER23" s="22"/>
      <c r="JES23" s="45"/>
      <c r="JET23" s="22"/>
      <c r="JEU23" s="45"/>
      <c r="JEV23" s="22"/>
      <c r="JEW23" s="45"/>
      <c r="JEX23" s="22"/>
      <c r="JEY23" s="45"/>
      <c r="JEZ23" s="22"/>
      <c r="JFA23" s="45"/>
      <c r="JFB23" s="22"/>
      <c r="JFC23" s="45"/>
      <c r="JFD23" s="22"/>
      <c r="JFE23" s="45"/>
      <c r="JFF23" s="22"/>
      <c r="JFG23" s="45"/>
      <c r="JFH23" s="22"/>
      <c r="JFI23" s="45"/>
      <c r="JFJ23" s="22"/>
      <c r="JFK23" s="45"/>
      <c r="JFL23" s="22"/>
      <c r="JFM23" s="45"/>
      <c r="JFN23" s="22"/>
      <c r="JFO23" s="45"/>
      <c r="JFP23" s="22"/>
      <c r="JFQ23" s="45"/>
      <c r="JFR23" s="22"/>
      <c r="JFS23" s="45"/>
      <c r="JFT23" s="22"/>
      <c r="JFU23" s="45"/>
      <c r="JFV23" s="22"/>
      <c r="JFW23" s="45"/>
      <c r="JFX23" s="22"/>
      <c r="JFY23" s="45"/>
      <c r="JFZ23" s="22"/>
      <c r="JGA23" s="45"/>
      <c r="JGB23" s="22"/>
      <c r="JGC23" s="45"/>
      <c r="JGD23" s="22"/>
      <c r="JGE23" s="45"/>
      <c r="JGF23" s="22"/>
      <c r="JGG23" s="45"/>
      <c r="JGH23" s="22"/>
      <c r="JGI23" s="45"/>
      <c r="JGJ23" s="22"/>
      <c r="JGK23" s="45"/>
      <c r="JGL23" s="22"/>
      <c r="JGM23" s="45"/>
      <c r="JGN23" s="22"/>
      <c r="JGO23" s="45"/>
      <c r="JGP23" s="22"/>
      <c r="JGQ23" s="45"/>
      <c r="JGR23" s="22"/>
      <c r="JGS23" s="45"/>
      <c r="JGT23" s="22"/>
      <c r="JGU23" s="45"/>
      <c r="JGV23" s="22"/>
      <c r="JGW23" s="45"/>
      <c r="JGX23" s="22"/>
      <c r="JGY23" s="45"/>
      <c r="JGZ23" s="22"/>
      <c r="JHA23" s="45"/>
      <c r="JHB23" s="22"/>
      <c r="JHC23" s="45"/>
      <c r="JHD23" s="22"/>
      <c r="JHE23" s="45"/>
      <c r="JHF23" s="22"/>
      <c r="JHG23" s="45"/>
      <c r="JHH23" s="22"/>
      <c r="JHI23" s="45"/>
      <c r="JHJ23" s="22"/>
      <c r="JHK23" s="45"/>
      <c r="JHL23" s="22"/>
      <c r="JHM23" s="45"/>
      <c r="JHN23" s="22"/>
      <c r="JHO23" s="45"/>
      <c r="JHP23" s="22"/>
      <c r="JHQ23" s="45"/>
      <c r="JHR23" s="22"/>
      <c r="JHS23" s="45"/>
      <c r="JHT23" s="22"/>
      <c r="JHU23" s="45"/>
      <c r="JHV23" s="22"/>
      <c r="JHW23" s="45"/>
      <c r="JHX23" s="22"/>
      <c r="JHY23" s="45"/>
      <c r="JHZ23" s="22"/>
      <c r="JIA23" s="45"/>
      <c r="JIB23" s="22"/>
      <c r="JIC23" s="45"/>
      <c r="JID23" s="22"/>
      <c r="JIE23" s="45"/>
      <c r="JIF23" s="22"/>
      <c r="JIG23" s="45"/>
      <c r="JIH23" s="22"/>
      <c r="JII23" s="45"/>
      <c r="JIJ23" s="22"/>
      <c r="JIK23" s="45"/>
      <c r="JIL23" s="22"/>
      <c r="JIM23" s="45"/>
      <c r="JIN23" s="22"/>
      <c r="JIO23" s="45"/>
      <c r="JIP23" s="22"/>
      <c r="JIQ23" s="45"/>
      <c r="JIR23" s="22"/>
      <c r="JIS23" s="45"/>
      <c r="JIT23" s="22"/>
      <c r="JIU23" s="45"/>
      <c r="JIV23" s="22"/>
      <c r="JIW23" s="45"/>
      <c r="JIX23" s="22"/>
      <c r="JIY23" s="45"/>
      <c r="JIZ23" s="22"/>
      <c r="JJA23" s="45"/>
      <c r="JJB23" s="22"/>
      <c r="JJC23" s="45"/>
      <c r="JJD23" s="22"/>
      <c r="JJE23" s="45"/>
      <c r="JJF23" s="22"/>
      <c r="JJG23" s="45"/>
      <c r="JJH23" s="22"/>
      <c r="JJI23" s="45"/>
      <c r="JJJ23" s="22"/>
      <c r="JJK23" s="45"/>
      <c r="JJL23" s="22"/>
      <c r="JJM23" s="45"/>
      <c r="JJN23" s="22"/>
      <c r="JJO23" s="45"/>
      <c r="JJP23" s="22"/>
      <c r="JJQ23" s="45"/>
      <c r="JJR23" s="22"/>
      <c r="JJS23" s="45"/>
      <c r="JJT23" s="22"/>
      <c r="JJU23" s="45"/>
      <c r="JJV23" s="22"/>
      <c r="JJW23" s="45"/>
      <c r="JJX23" s="22"/>
      <c r="JJY23" s="45"/>
      <c r="JJZ23" s="22"/>
      <c r="JKA23" s="45"/>
      <c r="JKB23" s="22"/>
      <c r="JKC23" s="45"/>
      <c r="JKD23" s="22"/>
      <c r="JKE23" s="45"/>
      <c r="JKF23" s="22"/>
      <c r="JKG23" s="45"/>
      <c r="JKH23" s="22"/>
      <c r="JKI23" s="45"/>
      <c r="JKJ23" s="22"/>
      <c r="JKK23" s="45"/>
      <c r="JKL23" s="22"/>
      <c r="JKM23" s="45"/>
      <c r="JKN23" s="22"/>
      <c r="JKO23" s="45"/>
      <c r="JKP23" s="22"/>
      <c r="JKQ23" s="45"/>
      <c r="JKR23" s="22"/>
      <c r="JKS23" s="45"/>
      <c r="JKT23" s="22"/>
      <c r="JKU23" s="45"/>
      <c r="JKV23" s="22"/>
      <c r="JKW23" s="45"/>
      <c r="JKX23" s="22"/>
      <c r="JKY23" s="45"/>
      <c r="JKZ23" s="22"/>
      <c r="JLA23" s="45"/>
      <c r="JLB23" s="22"/>
      <c r="JLC23" s="45"/>
      <c r="JLD23" s="22"/>
      <c r="JLE23" s="45"/>
      <c r="JLF23" s="22"/>
      <c r="JLG23" s="45"/>
      <c r="JLH23" s="22"/>
      <c r="JLI23" s="45"/>
      <c r="JLJ23" s="22"/>
      <c r="JLK23" s="45"/>
      <c r="JLL23" s="22"/>
      <c r="JLM23" s="45"/>
      <c r="JLN23" s="22"/>
      <c r="JLO23" s="45"/>
      <c r="JLP23" s="22"/>
      <c r="JLQ23" s="45"/>
      <c r="JLR23" s="22"/>
      <c r="JLS23" s="45"/>
      <c r="JLT23" s="22"/>
      <c r="JLU23" s="45"/>
      <c r="JLV23" s="22"/>
      <c r="JLW23" s="45"/>
      <c r="JLX23" s="22"/>
      <c r="JLY23" s="45"/>
      <c r="JLZ23" s="22"/>
      <c r="JMA23" s="45"/>
      <c r="JMB23" s="22"/>
      <c r="JMC23" s="45"/>
      <c r="JMD23" s="22"/>
      <c r="JME23" s="45"/>
      <c r="JMF23" s="22"/>
      <c r="JMG23" s="45"/>
      <c r="JMH23" s="22"/>
      <c r="JMI23" s="45"/>
      <c r="JMJ23" s="22"/>
      <c r="JMK23" s="45"/>
      <c r="JML23" s="22"/>
      <c r="JMM23" s="45"/>
      <c r="JMN23" s="22"/>
      <c r="JMO23" s="45"/>
      <c r="JMP23" s="22"/>
      <c r="JMQ23" s="45"/>
      <c r="JMR23" s="22"/>
      <c r="JMS23" s="45"/>
      <c r="JMT23" s="22"/>
      <c r="JMU23" s="45"/>
      <c r="JMV23" s="22"/>
      <c r="JMW23" s="45"/>
      <c r="JMX23" s="22"/>
      <c r="JMY23" s="45"/>
      <c r="JMZ23" s="22"/>
      <c r="JNA23" s="45"/>
      <c r="JNB23" s="22"/>
      <c r="JNC23" s="45"/>
      <c r="JND23" s="22"/>
      <c r="JNE23" s="45"/>
      <c r="JNF23" s="22"/>
      <c r="JNG23" s="45"/>
      <c r="JNH23" s="22"/>
      <c r="JNI23" s="45"/>
      <c r="JNJ23" s="22"/>
      <c r="JNK23" s="45"/>
      <c r="JNL23" s="22"/>
      <c r="JNM23" s="45"/>
      <c r="JNN23" s="22"/>
      <c r="JNO23" s="45"/>
      <c r="JNP23" s="22"/>
      <c r="JNQ23" s="45"/>
      <c r="JNR23" s="22"/>
      <c r="JNS23" s="45"/>
      <c r="JNT23" s="22"/>
      <c r="JNU23" s="45"/>
      <c r="JNV23" s="22"/>
      <c r="JNW23" s="45"/>
      <c r="JNX23" s="22"/>
      <c r="JNY23" s="45"/>
      <c r="JNZ23" s="22"/>
      <c r="JOA23" s="45"/>
      <c r="JOB23" s="22"/>
      <c r="JOC23" s="45"/>
      <c r="JOD23" s="22"/>
      <c r="JOE23" s="45"/>
      <c r="JOF23" s="22"/>
      <c r="JOG23" s="45"/>
      <c r="JOH23" s="22"/>
      <c r="JOI23" s="45"/>
      <c r="JOJ23" s="22"/>
      <c r="JOK23" s="45"/>
      <c r="JOL23" s="22"/>
      <c r="JOM23" s="45"/>
      <c r="JON23" s="22"/>
      <c r="JOO23" s="45"/>
      <c r="JOP23" s="22"/>
      <c r="JOQ23" s="45"/>
      <c r="JOR23" s="22"/>
      <c r="JOS23" s="45"/>
      <c r="JOT23" s="22"/>
      <c r="JOU23" s="45"/>
      <c r="JOV23" s="22"/>
      <c r="JOW23" s="45"/>
      <c r="JOX23" s="22"/>
      <c r="JOY23" s="45"/>
      <c r="JOZ23" s="22"/>
      <c r="JPA23" s="45"/>
      <c r="JPB23" s="22"/>
      <c r="JPC23" s="45"/>
      <c r="JPD23" s="22"/>
      <c r="JPE23" s="45"/>
      <c r="JPF23" s="22"/>
      <c r="JPG23" s="45"/>
      <c r="JPH23" s="22"/>
      <c r="JPI23" s="45"/>
      <c r="JPJ23" s="22"/>
      <c r="JPK23" s="45"/>
      <c r="JPL23" s="22"/>
      <c r="JPM23" s="45"/>
      <c r="JPN23" s="22"/>
      <c r="JPO23" s="45"/>
      <c r="JPP23" s="22"/>
      <c r="JPQ23" s="45"/>
      <c r="JPR23" s="22"/>
      <c r="JPS23" s="45"/>
      <c r="JPT23" s="22"/>
      <c r="JPU23" s="45"/>
      <c r="JPV23" s="22"/>
      <c r="JPW23" s="45"/>
      <c r="JPX23" s="22"/>
      <c r="JPY23" s="45"/>
      <c r="JPZ23" s="22"/>
      <c r="JQA23" s="45"/>
      <c r="JQB23" s="22"/>
      <c r="JQC23" s="45"/>
      <c r="JQD23" s="22"/>
      <c r="JQE23" s="45"/>
      <c r="JQF23" s="22"/>
      <c r="JQG23" s="45"/>
      <c r="JQH23" s="22"/>
      <c r="JQI23" s="45"/>
      <c r="JQJ23" s="22"/>
      <c r="JQK23" s="45"/>
      <c r="JQL23" s="22"/>
      <c r="JQM23" s="45"/>
      <c r="JQN23" s="22"/>
      <c r="JQO23" s="45"/>
      <c r="JQP23" s="22"/>
      <c r="JQQ23" s="45"/>
      <c r="JQR23" s="22"/>
      <c r="JQS23" s="45"/>
      <c r="JQT23" s="22"/>
      <c r="JQU23" s="45"/>
      <c r="JQV23" s="22"/>
      <c r="JQW23" s="45"/>
      <c r="JQX23" s="22"/>
      <c r="JQY23" s="45"/>
      <c r="JQZ23" s="22"/>
      <c r="JRA23" s="45"/>
      <c r="JRB23" s="22"/>
      <c r="JRC23" s="45"/>
      <c r="JRD23" s="22"/>
      <c r="JRE23" s="45"/>
      <c r="JRF23" s="22"/>
      <c r="JRG23" s="45"/>
      <c r="JRH23" s="22"/>
      <c r="JRI23" s="45"/>
      <c r="JRJ23" s="22"/>
      <c r="JRK23" s="45"/>
      <c r="JRL23" s="22"/>
      <c r="JRM23" s="45"/>
      <c r="JRN23" s="22"/>
      <c r="JRO23" s="45"/>
      <c r="JRP23" s="22"/>
      <c r="JRQ23" s="45"/>
      <c r="JRR23" s="22"/>
      <c r="JRS23" s="45"/>
      <c r="JRT23" s="22"/>
      <c r="JRU23" s="45"/>
      <c r="JRV23" s="22"/>
      <c r="JRW23" s="45"/>
      <c r="JRX23" s="22"/>
      <c r="JRY23" s="45"/>
      <c r="JRZ23" s="22"/>
      <c r="JSA23" s="45"/>
      <c r="JSB23" s="22"/>
      <c r="JSC23" s="45"/>
      <c r="JSD23" s="22"/>
      <c r="JSE23" s="45"/>
      <c r="JSF23" s="22"/>
      <c r="JSG23" s="45"/>
      <c r="JSH23" s="22"/>
      <c r="JSI23" s="45"/>
      <c r="JSJ23" s="22"/>
      <c r="JSK23" s="45"/>
      <c r="JSL23" s="22"/>
      <c r="JSM23" s="45"/>
      <c r="JSN23" s="22"/>
      <c r="JSO23" s="45"/>
      <c r="JSP23" s="22"/>
      <c r="JSQ23" s="45"/>
      <c r="JSR23" s="22"/>
      <c r="JSS23" s="45"/>
      <c r="JST23" s="22"/>
      <c r="JSU23" s="45"/>
      <c r="JSV23" s="22"/>
      <c r="JSW23" s="45"/>
      <c r="JSX23" s="22"/>
      <c r="JSY23" s="45"/>
      <c r="JSZ23" s="22"/>
      <c r="JTA23" s="45"/>
      <c r="JTB23" s="22"/>
      <c r="JTC23" s="45"/>
      <c r="JTD23" s="22"/>
      <c r="JTE23" s="45"/>
      <c r="JTF23" s="22"/>
      <c r="JTG23" s="45"/>
      <c r="JTH23" s="22"/>
      <c r="JTI23" s="45"/>
      <c r="JTJ23" s="22"/>
      <c r="JTK23" s="45"/>
      <c r="JTL23" s="22"/>
      <c r="JTM23" s="45"/>
      <c r="JTN23" s="22"/>
      <c r="JTO23" s="45"/>
      <c r="JTP23" s="22"/>
      <c r="JTQ23" s="45"/>
      <c r="JTR23" s="22"/>
      <c r="JTS23" s="45"/>
      <c r="JTT23" s="22"/>
      <c r="JTU23" s="45"/>
      <c r="JTV23" s="22"/>
      <c r="JTW23" s="45"/>
      <c r="JTX23" s="22"/>
      <c r="JTY23" s="45"/>
      <c r="JTZ23" s="22"/>
      <c r="JUA23" s="45"/>
      <c r="JUB23" s="22"/>
      <c r="JUC23" s="45"/>
      <c r="JUD23" s="22"/>
      <c r="JUE23" s="45"/>
      <c r="JUF23" s="22"/>
      <c r="JUG23" s="45"/>
      <c r="JUH23" s="22"/>
      <c r="JUI23" s="45"/>
      <c r="JUJ23" s="22"/>
      <c r="JUK23" s="45"/>
      <c r="JUL23" s="22"/>
      <c r="JUM23" s="45"/>
      <c r="JUN23" s="22"/>
      <c r="JUO23" s="45"/>
      <c r="JUP23" s="22"/>
      <c r="JUQ23" s="45"/>
      <c r="JUR23" s="22"/>
      <c r="JUS23" s="45"/>
      <c r="JUT23" s="22"/>
      <c r="JUU23" s="45"/>
      <c r="JUV23" s="22"/>
      <c r="JUW23" s="45"/>
      <c r="JUX23" s="22"/>
      <c r="JUY23" s="45"/>
      <c r="JUZ23" s="22"/>
      <c r="JVA23" s="45"/>
      <c r="JVB23" s="22"/>
      <c r="JVC23" s="45"/>
      <c r="JVD23" s="22"/>
      <c r="JVE23" s="45"/>
      <c r="JVF23" s="22"/>
      <c r="JVG23" s="45"/>
      <c r="JVH23" s="22"/>
      <c r="JVI23" s="45"/>
      <c r="JVJ23" s="22"/>
      <c r="JVK23" s="45"/>
      <c r="JVL23" s="22"/>
      <c r="JVM23" s="45"/>
      <c r="JVN23" s="22"/>
      <c r="JVO23" s="45"/>
      <c r="JVP23" s="22"/>
      <c r="JVQ23" s="45"/>
      <c r="JVR23" s="22"/>
      <c r="JVS23" s="45"/>
      <c r="JVT23" s="22"/>
      <c r="JVU23" s="45"/>
      <c r="JVV23" s="22"/>
      <c r="JVW23" s="45"/>
      <c r="JVX23" s="22"/>
      <c r="JVY23" s="45"/>
      <c r="JVZ23" s="22"/>
      <c r="JWA23" s="45"/>
      <c r="JWB23" s="22"/>
      <c r="JWC23" s="45"/>
      <c r="JWD23" s="22"/>
      <c r="JWE23" s="45"/>
      <c r="JWF23" s="22"/>
      <c r="JWG23" s="45"/>
      <c r="JWH23" s="22"/>
      <c r="JWI23" s="45"/>
      <c r="JWJ23" s="22"/>
      <c r="JWK23" s="45"/>
      <c r="JWL23" s="22"/>
      <c r="JWM23" s="45"/>
      <c r="JWN23" s="22"/>
      <c r="JWO23" s="45"/>
      <c r="JWP23" s="22"/>
      <c r="JWQ23" s="45"/>
      <c r="JWR23" s="22"/>
      <c r="JWS23" s="45"/>
      <c r="JWT23" s="22"/>
      <c r="JWU23" s="45"/>
      <c r="JWV23" s="22"/>
      <c r="JWW23" s="45"/>
      <c r="JWX23" s="22"/>
      <c r="JWY23" s="45"/>
      <c r="JWZ23" s="22"/>
      <c r="JXA23" s="45"/>
      <c r="JXB23" s="22"/>
      <c r="JXC23" s="45"/>
      <c r="JXD23" s="22"/>
      <c r="JXE23" s="45"/>
      <c r="JXF23" s="22"/>
      <c r="JXG23" s="45"/>
      <c r="JXH23" s="22"/>
      <c r="JXI23" s="45"/>
      <c r="JXJ23" s="22"/>
      <c r="JXK23" s="45"/>
      <c r="JXL23" s="22"/>
      <c r="JXM23" s="45"/>
      <c r="JXN23" s="22"/>
      <c r="JXO23" s="45"/>
      <c r="JXP23" s="22"/>
      <c r="JXQ23" s="45"/>
      <c r="JXR23" s="22"/>
      <c r="JXS23" s="45"/>
      <c r="JXT23" s="22"/>
      <c r="JXU23" s="45"/>
      <c r="JXV23" s="22"/>
      <c r="JXW23" s="45"/>
      <c r="JXX23" s="22"/>
      <c r="JXY23" s="45"/>
      <c r="JXZ23" s="22"/>
      <c r="JYA23" s="45"/>
      <c r="JYB23" s="22"/>
      <c r="JYC23" s="45"/>
      <c r="JYD23" s="22"/>
      <c r="JYE23" s="45"/>
      <c r="JYF23" s="22"/>
      <c r="JYG23" s="45"/>
      <c r="JYH23" s="22"/>
      <c r="JYI23" s="45"/>
      <c r="JYJ23" s="22"/>
      <c r="JYK23" s="45"/>
      <c r="JYL23" s="22"/>
      <c r="JYM23" s="45"/>
      <c r="JYN23" s="22"/>
      <c r="JYO23" s="45"/>
      <c r="JYP23" s="22"/>
      <c r="JYQ23" s="45"/>
      <c r="JYR23" s="22"/>
      <c r="JYS23" s="45"/>
      <c r="JYT23" s="22"/>
      <c r="JYU23" s="45"/>
      <c r="JYV23" s="22"/>
      <c r="JYW23" s="45"/>
      <c r="JYX23" s="22"/>
      <c r="JYY23" s="45"/>
      <c r="JYZ23" s="22"/>
      <c r="JZA23" s="45"/>
      <c r="JZB23" s="22"/>
      <c r="JZC23" s="45"/>
      <c r="JZD23" s="22"/>
      <c r="JZE23" s="45"/>
      <c r="JZF23" s="22"/>
      <c r="JZG23" s="45"/>
      <c r="JZH23" s="22"/>
      <c r="JZI23" s="45"/>
      <c r="JZJ23" s="22"/>
      <c r="JZK23" s="45"/>
      <c r="JZL23" s="22"/>
      <c r="JZM23" s="45"/>
      <c r="JZN23" s="22"/>
      <c r="JZO23" s="45"/>
      <c r="JZP23" s="22"/>
      <c r="JZQ23" s="45"/>
      <c r="JZR23" s="22"/>
      <c r="JZS23" s="45"/>
      <c r="JZT23" s="22"/>
      <c r="JZU23" s="45"/>
      <c r="JZV23" s="22"/>
      <c r="JZW23" s="45"/>
      <c r="JZX23" s="22"/>
      <c r="JZY23" s="45"/>
      <c r="JZZ23" s="22"/>
      <c r="KAA23" s="45"/>
      <c r="KAB23" s="22"/>
      <c r="KAC23" s="45"/>
      <c r="KAD23" s="22"/>
      <c r="KAE23" s="45"/>
      <c r="KAF23" s="22"/>
      <c r="KAG23" s="45"/>
      <c r="KAH23" s="22"/>
      <c r="KAI23" s="45"/>
      <c r="KAJ23" s="22"/>
      <c r="KAK23" s="45"/>
      <c r="KAL23" s="22"/>
      <c r="KAM23" s="45"/>
      <c r="KAN23" s="22"/>
      <c r="KAO23" s="45"/>
      <c r="KAP23" s="22"/>
      <c r="KAQ23" s="45"/>
      <c r="KAR23" s="22"/>
      <c r="KAS23" s="45"/>
      <c r="KAT23" s="22"/>
      <c r="KAU23" s="45"/>
      <c r="KAV23" s="22"/>
      <c r="KAW23" s="45"/>
      <c r="KAX23" s="22"/>
      <c r="KAY23" s="45"/>
      <c r="KAZ23" s="22"/>
      <c r="KBA23" s="45"/>
      <c r="KBB23" s="22"/>
      <c r="KBC23" s="45"/>
      <c r="KBD23" s="22"/>
      <c r="KBE23" s="45"/>
      <c r="KBF23" s="22"/>
      <c r="KBG23" s="45"/>
      <c r="KBH23" s="22"/>
      <c r="KBI23" s="45"/>
      <c r="KBJ23" s="22"/>
      <c r="KBK23" s="45"/>
      <c r="KBL23" s="22"/>
      <c r="KBM23" s="45"/>
      <c r="KBN23" s="22"/>
      <c r="KBO23" s="45"/>
      <c r="KBP23" s="22"/>
      <c r="KBQ23" s="45"/>
      <c r="KBR23" s="22"/>
      <c r="KBS23" s="45"/>
      <c r="KBT23" s="22"/>
      <c r="KBU23" s="45"/>
      <c r="KBV23" s="22"/>
      <c r="KBW23" s="45"/>
      <c r="KBX23" s="22"/>
      <c r="KBY23" s="45"/>
      <c r="KBZ23" s="22"/>
      <c r="KCA23" s="45"/>
      <c r="KCB23" s="22"/>
      <c r="KCC23" s="45"/>
      <c r="KCD23" s="22"/>
      <c r="KCE23" s="45"/>
      <c r="KCF23" s="22"/>
      <c r="KCG23" s="45"/>
      <c r="KCH23" s="22"/>
      <c r="KCI23" s="45"/>
      <c r="KCJ23" s="22"/>
      <c r="KCK23" s="45"/>
      <c r="KCL23" s="22"/>
      <c r="KCM23" s="45"/>
      <c r="KCN23" s="22"/>
      <c r="KCO23" s="45"/>
      <c r="KCP23" s="22"/>
      <c r="KCQ23" s="45"/>
      <c r="KCR23" s="22"/>
      <c r="KCS23" s="45"/>
      <c r="KCT23" s="22"/>
      <c r="KCU23" s="45"/>
      <c r="KCV23" s="22"/>
      <c r="KCW23" s="45"/>
      <c r="KCX23" s="22"/>
      <c r="KCY23" s="45"/>
      <c r="KCZ23" s="22"/>
      <c r="KDA23" s="45"/>
      <c r="KDB23" s="22"/>
      <c r="KDC23" s="45"/>
      <c r="KDD23" s="22"/>
      <c r="KDE23" s="45"/>
      <c r="KDF23" s="22"/>
      <c r="KDG23" s="45"/>
      <c r="KDH23" s="22"/>
      <c r="KDI23" s="45"/>
      <c r="KDJ23" s="22"/>
      <c r="KDK23" s="45"/>
      <c r="KDL23" s="22"/>
      <c r="KDM23" s="45"/>
      <c r="KDN23" s="22"/>
      <c r="KDO23" s="45"/>
      <c r="KDP23" s="22"/>
      <c r="KDQ23" s="45"/>
      <c r="KDR23" s="22"/>
      <c r="KDS23" s="45"/>
      <c r="KDT23" s="22"/>
      <c r="KDU23" s="45"/>
      <c r="KDV23" s="22"/>
      <c r="KDW23" s="45"/>
      <c r="KDX23" s="22"/>
      <c r="KDY23" s="45"/>
      <c r="KDZ23" s="22"/>
      <c r="KEA23" s="45"/>
      <c r="KEB23" s="22"/>
      <c r="KEC23" s="45"/>
      <c r="KED23" s="22"/>
      <c r="KEE23" s="45"/>
      <c r="KEF23" s="22"/>
      <c r="KEG23" s="45"/>
      <c r="KEH23" s="22"/>
      <c r="KEI23" s="45"/>
      <c r="KEJ23" s="22"/>
      <c r="KEK23" s="45"/>
      <c r="KEL23" s="22"/>
      <c r="KEM23" s="45"/>
      <c r="KEN23" s="22"/>
      <c r="KEO23" s="45"/>
      <c r="KEP23" s="22"/>
      <c r="KEQ23" s="45"/>
      <c r="KER23" s="22"/>
      <c r="KES23" s="45"/>
      <c r="KET23" s="22"/>
      <c r="KEU23" s="45"/>
      <c r="KEV23" s="22"/>
      <c r="KEW23" s="45"/>
      <c r="KEX23" s="22"/>
      <c r="KEY23" s="45"/>
      <c r="KEZ23" s="22"/>
      <c r="KFA23" s="45"/>
      <c r="KFB23" s="22"/>
      <c r="KFC23" s="45"/>
      <c r="KFD23" s="22"/>
      <c r="KFE23" s="45"/>
      <c r="KFF23" s="22"/>
      <c r="KFG23" s="45"/>
      <c r="KFH23" s="22"/>
      <c r="KFI23" s="45"/>
      <c r="KFJ23" s="22"/>
      <c r="KFK23" s="45"/>
      <c r="KFL23" s="22"/>
      <c r="KFM23" s="45"/>
      <c r="KFN23" s="22"/>
      <c r="KFO23" s="45"/>
      <c r="KFP23" s="22"/>
      <c r="KFQ23" s="45"/>
      <c r="KFR23" s="22"/>
      <c r="KFS23" s="45"/>
      <c r="KFT23" s="22"/>
      <c r="KFU23" s="45"/>
      <c r="KFV23" s="22"/>
      <c r="KFW23" s="45"/>
      <c r="KFX23" s="22"/>
      <c r="KFY23" s="45"/>
      <c r="KFZ23" s="22"/>
      <c r="KGA23" s="45"/>
      <c r="KGB23" s="22"/>
      <c r="KGC23" s="45"/>
      <c r="KGD23" s="22"/>
      <c r="KGE23" s="45"/>
      <c r="KGF23" s="22"/>
      <c r="KGG23" s="45"/>
      <c r="KGH23" s="22"/>
      <c r="KGI23" s="45"/>
      <c r="KGJ23" s="22"/>
      <c r="KGK23" s="45"/>
      <c r="KGL23" s="22"/>
      <c r="KGM23" s="45"/>
      <c r="KGN23" s="22"/>
      <c r="KGO23" s="45"/>
      <c r="KGP23" s="22"/>
      <c r="KGQ23" s="45"/>
      <c r="KGR23" s="22"/>
      <c r="KGS23" s="45"/>
      <c r="KGT23" s="22"/>
      <c r="KGU23" s="45"/>
      <c r="KGV23" s="22"/>
      <c r="KGW23" s="45"/>
      <c r="KGX23" s="22"/>
      <c r="KGY23" s="45"/>
      <c r="KGZ23" s="22"/>
      <c r="KHA23" s="45"/>
      <c r="KHB23" s="22"/>
      <c r="KHC23" s="45"/>
      <c r="KHD23" s="22"/>
      <c r="KHE23" s="45"/>
      <c r="KHF23" s="22"/>
      <c r="KHG23" s="45"/>
      <c r="KHH23" s="22"/>
      <c r="KHI23" s="45"/>
      <c r="KHJ23" s="22"/>
      <c r="KHK23" s="45"/>
      <c r="KHL23" s="22"/>
      <c r="KHM23" s="45"/>
      <c r="KHN23" s="22"/>
      <c r="KHO23" s="45"/>
      <c r="KHP23" s="22"/>
      <c r="KHQ23" s="45"/>
      <c r="KHR23" s="22"/>
      <c r="KHS23" s="45"/>
      <c r="KHT23" s="22"/>
      <c r="KHU23" s="45"/>
      <c r="KHV23" s="22"/>
      <c r="KHW23" s="45"/>
      <c r="KHX23" s="22"/>
      <c r="KHY23" s="45"/>
      <c r="KHZ23" s="22"/>
      <c r="KIA23" s="45"/>
      <c r="KIB23" s="22"/>
      <c r="KIC23" s="45"/>
      <c r="KID23" s="22"/>
      <c r="KIE23" s="45"/>
      <c r="KIF23" s="22"/>
      <c r="KIG23" s="45"/>
      <c r="KIH23" s="22"/>
      <c r="KII23" s="45"/>
      <c r="KIJ23" s="22"/>
      <c r="KIK23" s="45"/>
      <c r="KIL23" s="22"/>
      <c r="KIM23" s="45"/>
      <c r="KIN23" s="22"/>
      <c r="KIO23" s="45"/>
      <c r="KIP23" s="22"/>
      <c r="KIQ23" s="45"/>
      <c r="KIR23" s="22"/>
      <c r="KIS23" s="45"/>
      <c r="KIT23" s="22"/>
      <c r="KIU23" s="45"/>
      <c r="KIV23" s="22"/>
      <c r="KIW23" s="45"/>
      <c r="KIX23" s="22"/>
      <c r="KIY23" s="45"/>
      <c r="KIZ23" s="22"/>
      <c r="KJA23" s="45"/>
      <c r="KJB23" s="22"/>
      <c r="KJC23" s="45"/>
      <c r="KJD23" s="22"/>
      <c r="KJE23" s="45"/>
      <c r="KJF23" s="22"/>
      <c r="KJG23" s="45"/>
      <c r="KJH23" s="22"/>
      <c r="KJI23" s="45"/>
      <c r="KJJ23" s="22"/>
      <c r="KJK23" s="45"/>
      <c r="KJL23" s="22"/>
      <c r="KJM23" s="45"/>
      <c r="KJN23" s="22"/>
      <c r="KJO23" s="45"/>
      <c r="KJP23" s="22"/>
      <c r="KJQ23" s="45"/>
      <c r="KJR23" s="22"/>
      <c r="KJS23" s="45"/>
      <c r="KJT23" s="22"/>
      <c r="KJU23" s="45"/>
      <c r="KJV23" s="22"/>
      <c r="KJW23" s="45"/>
      <c r="KJX23" s="22"/>
      <c r="KJY23" s="45"/>
      <c r="KJZ23" s="22"/>
      <c r="KKA23" s="45"/>
      <c r="KKB23" s="22"/>
      <c r="KKC23" s="45"/>
      <c r="KKD23" s="22"/>
      <c r="KKE23" s="45"/>
      <c r="KKF23" s="22"/>
      <c r="KKG23" s="45"/>
      <c r="KKH23" s="22"/>
      <c r="KKI23" s="45"/>
      <c r="KKJ23" s="22"/>
      <c r="KKK23" s="45"/>
      <c r="KKL23" s="22"/>
      <c r="KKM23" s="45"/>
      <c r="KKN23" s="22"/>
      <c r="KKO23" s="45"/>
      <c r="KKP23" s="22"/>
      <c r="KKQ23" s="45"/>
      <c r="KKR23" s="22"/>
      <c r="KKS23" s="45"/>
      <c r="KKT23" s="22"/>
      <c r="KKU23" s="45"/>
      <c r="KKV23" s="22"/>
      <c r="KKW23" s="45"/>
      <c r="KKX23" s="22"/>
      <c r="KKY23" s="45"/>
      <c r="KKZ23" s="22"/>
      <c r="KLA23" s="45"/>
      <c r="KLB23" s="22"/>
      <c r="KLC23" s="45"/>
      <c r="KLD23" s="22"/>
      <c r="KLE23" s="45"/>
      <c r="KLF23" s="22"/>
      <c r="KLG23" s="45"/>
      <c r="KLH23" s="22"/>
      <c r="KLI23" s="45"/>
      <c r="KLJ23" s="22"/>
      <c r="KLK23" s="45"/>
      <c r="KLL23" s="22"/>
      <c r="KLM23" s="45"/>
      <c r="KLN23" s="22"/>
      <c r="KLO23" s="45"/>
      <c r="KLP23" s="22"/>
      <c r="KLQ23" s="45"/>
      <c r="KLR23" s="22"/>
      <c r="KLS23" s="45"/>
      <c r="KLT23" s="22"/>
      <c r="KLU23" s="45"/>
      <c r="KLV23" s="22"/>
      <c r="KLW23" s="45"/>
      <c r="KLX23" s="22"/>
      <c r="KLY23" s="45"/>
      <c r="KLZ23" s="22"/>
      <c r="KMA23" s="45"/>
      <c r="KMB23" s="22"/>
      <c r="KMC23" s="45"/>
      <c r="KMD23" s="22"/>
      <c r="KME23" s="45"/>
      <c r="KMF23" s="22"/>
      <c r="KMG23" s="45"/>
      <c r="KMH23" s="22"/>
      <c r="KMI23" s="45"/>
      <c r="KMJ23" s="22"/>
      <c r="KMK23" s="45"/>
      <c r="KML23" s="22"/>
      <c r="KMM23" s="45"/>
      <c r="KMN23" s="22"/>
      <c r="KMO23" s="45"/>
      <c r="KMP23" s="22"/>
      <c r="KMQ23" s="45"/>
      <c r="KMR23" s="22"/>
      <c r="KMS23" s="45"/>
      <c r="KMT23" s="22"/>
      <c r="KMU23" s="45"/>
      <c r="KMV23" s="22"/>
      <c r="KMW23" s="45"/>
      <c r="KMX23" s="22"/>
      <c r="KMY23" s="45"/>
      <c r="KMZ23" s="22"/>
      <c r="KNA23" s="45"/>
      <c r="KNB23" s="22"/>
      <c r="KNC23" s="45"/>
      <c r="KND23" s="22"/>
      <c r="KNE23" s="45"/>
      <c r="KNF23" s="22"/>
      <c r="KNG23" s="45"/>
      <c r="KNH23" s="22"/>
      <c r="KNI23" s="45"/>
      <c r="KNJ23" s="22"/>
      <c r="KNK23" s="45"/>
      <c r="KNL23" s="22"/>
      <c r="KNM23" s="45"/>
      <c r="KNN23" s="22"/>
      <c r="KNO23" s="45"/>
      <c r="KNP23" s="22"/>
      <c r="KNQ23" s="45"/>
      <c r="KNR23" s="22"/>
      <c r="KNS23" s="45"/>
      <c r="KNT23" s="22"/>
      <c r="KNU23" s="45"/>
      <c r="KNV23" s="22"/>
      <c r="KNW23" s="45"/>
      <c r="KNX23" s="22"/>
      <c r="KNY23" s="45"/>
      <c r="KNZ23" s="22"/>
      <c r="KOA23" s="45"/>
      <c r="KOB23" s="22"/>
      <c r="KOC23" s="45"/>
      <c r="KOD23" s="22"/>
      <c r="KOE23" s="45"/>
      <c r="KOF23" s="22"/>
      <c r="KOG23" s="45"/>
      <c r="KOH23" s="22"/>
      <c r="KOI23" s="45"/>
      <c r="KOJ23" s="22"/>
      <c r="KOK23" s="45"/>
      <c r="KOL23" s="22"/>
      <c r="KOM23" s="45"/>
      <c r="KON23" s="22"/>
      <c r="KOO23" s="45"/>
      <c r="KOP23" s="22"/>
      <c r="KOQ23" s="45"/>
      <c r="KOR23" s="22"/>
      <c r="KOS23" s="45"/>
      <c r="KOT23" s="22"/>
      <c r="KOU23" s="45"/>
      <c r="KOV23" s="22"/>
      <c r="KOW23" s="45"/>
      <c r="KOX23" s="22"/>
      <c r="KOY23" s="45"/>
      <c r="KOZ23" s="22"/>
      <c r="KPA23" s="45"/>
      <c r="KPB23" s="22"/>
      <c r="KPC23" s="45"/>
      <c r="KPD23" s="22"/>
      <c r="KPE23" s="45"/>
      <c r="KPF23" s="22"/>
      <c r="KPG23" s="45"/>
      <c r="KPH23" s="22"/>
      <c r="KPI23" s="45"/>
      <c r="KPJ23" s="22"/>
      <c r="KPK23" s="45"/>
      <c r="KPL23" s="22"/>
      <c r="KPM23" s="45"/>
      <c r="KPN23" s="22"/>
      <c r="KPO23" s="45"/>
      <c r="KPP23" s="22"/>
      <c r="KPQ23" s="45"/>
      <c r="KPR23" s="22"/>
      <c r="KPS23" s="45"/>
      <c r="KPT23" s="22"/>
      <c r="KPU23" s="45"/>
      <c r="KPV23" s="22"/>
      <c r="KPW23" s="45"/>
      <c r="KPX23" s="22"/>
      <c r="KPY23" s="45"/>
      <c r="KPZ23" s="22"/>
      <c r="KQA23" s="45"/>
      <c r="KQB23" s="22"/>
      <c r="KQC23" s="45"/>
      <c r="KQD23" s="22"/>
      <c r="KQE23" s="45"/>
      <c r="KQF23" s="22"/>
      <c r="KQG23" s="45"/>
      <c r="KQH23" s="22"/>
      <c r="KQI23" s="45"/>
      <c r="KQJ23" s="22"/>
      <c r="KQK23" s="45"/>
      <c r="KQL23" s="22"/>
      <c r="KQM23" s="45"/>
      <c r="KQN23" s="22"/>
      <c r="KQO23" s="45"/>
      <c r="KQP23" s="22"/>
      <c r="KQQ23" s="45"/>
      <c r="KQR23" s="22"/>
      <c r="KQS23" s="45"/>
      <c r="KQT23" s="22"/>
      <c r="KQU23" s="45"/>
      <c r="KQV23" s="22"/>
      <c r="KQW23" s="45"/>
      <c r="KQX23" s="22"/>
      <c r="KQY23" s="45"/>
      <c r="KQZ23" s="22"/>
      <c r="KRA23" s="45"/>
      <c r="KRB23" s="22"/>
      <c r="KRC23" s="45"/>
      <c r="KRD23" s="22"/>
      <c r="KRE23" s="45"/>
      <c r="KRF23" s="22"/>
      <c r="KRG23" s="45"/>
      <c r="KRH23" s="22"/>
      <c r="KRI23" s="45"/>
      <c r="KRJ23" s="22"/>
      <c r="KRK23" s="45"/>
      <c r="KRL23" s="22"/>
      <c r="KRM23" s="45"/>
      <c r="KRN23" s="22"/>
      <c r="KRO23" s="45"/>
      <c r="KRP23" s="22"/>
      <c r="KRQ23" s="45"/>
      <c r="KRR23" s="22"/>
      <c r="KRS23" s="45"/>
      <c r="KRT23" s="22"/>
      <c r="KRU23" s="45"/>
      <c r="KRV23" s="22"/>
      <c r="KRW23" s="45"/>
      <c r="KRX23" s="22"/>
      <c r="KRY23" s="45"/>
      <c r="KRZ23" s="22"/>
      <c r="KSA23" s="45"/>
      <c r="KSB23" s="22"/>
      <c r="KSC23" s="45"/>
      <c r="KSD23" s="22"/>
      <c r="KSE23" s="45"/>
      <c r="KSF23" s="22"/>
      <c r="KSG23" s="45"/>
      <c r="KSH23" s="22"/>
      <c r="KSI23" s="45"/>
      <c r="KSJ23" s="22"/>
      <c r="KSK23" s="45"/>
      <c r="KSL23" s="22"/>
      <c r="KSM23" s="45"/>
      <c r="KSN23" s="22"/>
      <c r="KSO23" s="45"/>
      <c r="KSP23" s="22"/>
      <c r="KSQ23" s="45"/>
      <c r="KSR23" s="22"/>
      <c r="KSS23" s="45"/>
      <c r="KST23" s="22"/>
      <c r="KSU23" s="45"/>
      <c r="KSV23" s="22"/>
      <c r="KSW23" s="45"/>
      <c r="KSX23" s="22"/>
      <c r="KSY23" s="45"/>
      <c r="KSZ23" s="22"/>
      <c r="KTA23" s="45"/>
      <c r="KTB23" s="22"/>
      <c r="KTC23" s="45"/>
      <c r="KTD23" s="22"/>
      <c r="KTE23" s="45"/>
      <c r="KTF23" s="22"/>
      <c r="KTG23" s="45"/>
      <c r="KTH23" s="22"/>
      <c r="KTI23" s="45"/>
      <c r="KTJ23" s="22"/>
      <c r="KTK23" s="45"/>
      <c r="KTL23" s="22"/>
      <c r="KTM23" s="45"/>
      <c r="KTN23" s="22"/>
      <c r="KTO23" s="45"/>
      <c r="KTP23" s="22"/>
      <c r="KTQ23" s="45"/>
      <c r="KTR23" s="22"/>
      <c r="KTS23" s="45"/>
      <c r="KTT23" s="22"/>
      <c r="KTU23" s="45"/>
      <c r="KTV23" s="22"/>
      <c r="KTW23" s="45"/>
      <c r="KTX23" s="22"/>
      <c r="KTY23" s="45"/>
      <c r="KTZ23" s="22"/>
      <c r="KUA23" s="45"/>
      <c r="KUB23" s="22"/>
      <c r="KUC23" s="45"/>
      <c r="KUD23" s="22"/>
      <c r="KUE23" s="45"/>
      <c r="KUF23" s="22"/>
      <c r="KUG23" s="45"/>
      <c r="KUH23" s="22"/>
      <c r="KUI23" s="45"/>
      <c r="KUJ23" s="22"/>
      <c r="KUK23" s="45"/>
      <c r="KUL23" s="22"/>
      <c r="KUM23" s="45"/>
      <c r="KUN23" s="22"/>
      <c r="KUO23" s="45"/>
      <c r="KUP23" s="22"/>
      <c r="KUQ23" s="45"/>
      <c r="KUR23" s="22"/>
      <c r="KUS23" s="45"/>
      <c r="KUT23" s="22"/>
      <c r="KUU23" s="45"/>
      <c r="KUV23" s="22"/>
      <c r="KUW23" s="45"/>
      <c r="KUX23" s="22"/>
      <c r="KUY23" s="45"/>
      <c r="KUZ23" s="22"/>
      <c r="KVA23" s="45"/>
      <c r="KVB23" s="22"/>
      <c r="KVC23" s="45"/>
      <c r="KVD23" s="22"/>
      <c r="KVE23" s="45"/>
      <c r="KVF23" s="22"/>
      <c r="KVG23" s="45"/>
      <c r="KVH23" s="22"/>
      <c r="KVI23" s="45"/>
      <c r="KVJ23" s="22"/>
      <c r="KVK23" s="45"/>
      <c r="KVL23" s="22"/>
      <c r="KVM23" s="45"/>
      <c r="KVN23" s="22"/>
      <c r="KVO23" s="45"/>
      <c r="KVP23" s="22"/>
      <c r="KVQ23" s="45"/>
      <c r="KVR23" s="22"/>
      <c r="KVS23" s="45"/>
      <c r="KVT23" s="22"/>
      <c r="KVU23" s="45"/>
      <c r="KVV23" s="22"/>
      <c r="KVW23" s="45"/>
      <c r="KVX23" s="22"/>
      <c r="KVY23" s="45"/>
      <c r="KVZ23" s="22"/>
      <c r="KWA23" s="45"/>
      <c r="KWB23" s="22"/>
      <c r="KWC23" s="45"/>
      <c r="KWD23" s="22"/>
      <c r="KWE23" s="45"/>
      <c r="KWF23" s="22"/>
      <c r="KWG23" s="45"/>
      <c r="KWH23" s="22"/>
      <c r="KWI23" s="45"/>
      <c r="KWJ23" s="22"/>
      <c r="KWK23" s="45"/>
      <c r="KWL23" s="22"/>
      <c r="KWM23" s="45"/>
      <c r="KWN23" s="22"/>
      <c r="KWO23" s="45"/>
      <c r="KWP23" s="22"/>
      <c r="KWQ23" s="45"/>
      <c r="KWR23" s="22"/>
      <c r="KWS23" s="45"/>
      <c r="KWT23" s="22"/>
      <c r="KWU23" s="45"/>
      <c r="KWV23" s="22"/>
      <c r="KWW23" s="45"/>
      <c r="KWX23" s="22"/>
      <c r="KWY23" s="45"/>
      <c r="KWZ23" s="22"/>
      <c r="KXA23" s="45"/>
      <c r="KXB23" s="22"/>
      <c r="KXC23" s="45"/>
      <c r="KXD23" s="22"/>
      <c r="KXE23" s="45"/>
      <c r="KXF23" s="22"/>
      <c r="KXG23" s="45"/>
      <c r="KXH23" s="22"/>
      <c r="KXI23" s="45"/>
      <c r="KXJ23" s="22"/>
      <c r="KXK23" s="45"/>
      <c r="KXL23" s="22"/>
      <c r="KXM23" s="45"/>
      <c r="KXN23" s="22"/>
      <c r="KXO23" s="45"/>
      <c r="KXP23" s="22"/>
      <c r="KXQ23" s="45"/>
      <c r="KXR23" s="22"/>
      <c r="KXS23" s="45"/>
      <c r="KXT23" s="22"/>
      <c r="KXU23" s="45"/>
      <c r="KXV23" s="22"/>
      <c r="KXW23" s="45"/>
      <c r="KXX23" s="22"/>
      <c r="KXY23" s="45"/>
      <c r="KXZ23" s="22"/>
      <c r="KYA23" s="45"/>
      <c r="KYB23" s="22"/>
      <c r="KYC23" s="45"/>
      <c r="KYD23" s="22"/>
      <c r="KYE23" s="45"/>
      <c r="KYF23" s="22"/>
      <c r="KYG23" s="45"/>
      <c r="KYH23" s="22"/>
      <c r="KYI23" s="45"/>
      <c r="KYJ23" s="22"/>
      <c r="KYK23" s="45"/>
      <c r="KYL23" s="22"/>
      <c r="KYM23" s="45"/>
      <c r="KYN23" s="22"/>
      <c r="KYO23" s="45"/>
      <c r="KYP23" s="22"/>
      <c r="KYQ23" s="45"/>
      <c r="KYR23" s="22"/>
      <c r="KYS23" s="45"/>
      <c r="KYT23" s="22"/>
      <c r="KYU23" s="45"/>
      <c r="KYV23" s="22"/>
      <c r="KYW23" s="45"/>
      <c r="KYX23" s="22"/>
      <c r="KYY23" s="45"/>
      <c r="KYZ23" s="22"/>
      <c r="KZA23" s="45"/>
      <c r="KZB23" s="22"/>
      <c r="KZC23" s="45"/>
      <c r="KZD23" s="22"/>
      <c r="KZE23" s="45"/>
      <c r="KZF23" s="22"/>
      <c r="KZG23" s="45"/>
      <c r="KZH23" s="22"/>
      <c r="KZI23" s="45"/>
      <c r="KZJ23" s="22"/>
      <c r="KZK23" s="45"/>
      <c r="KZL23" s="22"/>
      <c r="KZM23" s="45"/>
      <c r="KZN23" s="22"/>
      <c r="KZO23" s="45"/>
      <c r="KZP23" s="22"/>
      <c r="KZQ23" s="45"/>
      <c r="KZR23" s="22"/>
      <c r="KZS23" s="45"/>
      <c r="KZT23" s="22"/>
      <c r="KZU23" s="45"/>
      <c r="KZV23" s="22"/>
      <c r="KZW23" s="45"/>
      <c r="KZX23" s="22"/>
      <c r="KZY23" s="45"/>
      <c r="KZZ23" s="22"/>
      <c r="LAA23" s="45"/>
      <c r="LAB23" s="22"/>
      <c r="LAC23" s="45"/>
      <c r="LAD23" s="22"/>
      <c r="LAE23" s="45"/>
      <c r="LAF23" s="22"/>
      <c r="LAG23" s="45"/>
      <c r="LAH23" s="22"/>
      <c r="LAI23" s="45"/>
      <c r="LAJ23" s="22"/>
      <c r="LAK23" s="45"/>
      <c r="LAL23" s="22"/>
      <c r="LAM23" s="45"/>
      <c r="LAN23" s="22"/>
      <c r="LAO23" s="45"/>
      <c r="LAP23" s="22"/>
      <c r="LAQ23" s="45"/>
      <c r="LAR23" s="22"/>
      <c r="LAS23" s="45"/>
      <c r="LAT23" s="22"/>
      <c r="LAU23" s="45"/>
      <c r="LAV23" s="22"/>
      <c r="LAW23" s="45"/>
      <c r="LAX23" s="22"/>
      <c r="LAY23" s="45"/>
      <c r="LAZ23" s="22"/>
      <c r="LBA23" s="45"/>
      <c r="LBB23" s="22"/>
      <c r="LBC23" s="45"/>
      <c r="LBD23" s="22"/>
      <c r="LBE23" s="45"/>
      <c r="LBF23" s="22"/>
      <c r="LBG23" s="45"/>
      <c r="LBH23" s="22"/>
      <c r="LBI23" s="45"/>
      <c r="LBJ23" s="22"/>
      <c r="LBK23" s="45"/>
      <c r="LBL23" s="22"/>
      <c r="LBM23" s="45"/>
      <c r="LBN23" s="22"/>
      <c r="LBO23" s="45"/>
      <c r="LBP23" s="22"/>
      <c r="LBQ23" s="45"/>
      <c r="LBR23" s="22"/>
      <c r="LBS23" s="45"/>
      <c r="LBT23" s="22"/>
      <c r="LBU23" s="45"/>
      <c r="LBV23" s="22"/>
      <c r="LBW23" s="45"/>
      <c r="LBX23" s="22"/>
      <c r="LBY23" s="45"/>
      <c r="LBZ23" s="22"/>
      <c r="LCA23" s="45"/>
      <c r="LCB23" s="22"/>
      <c r="LCC23" s="45"/>
      <c r="LCD23" s="22"/>
      <c r="LCE23" s="45"/>
      <c r="LCF23" s="22"/>
      <c r="LCG23" s="45"/>
      <c r="LCH23" s="22"/>
      <c r="LCI23" s="45"/>
      <c r="LCJ23" s="22"/>
      <c r="LCK23" s="45"/>
      <c r="LCL23" s="22"/>
      <c r="LCM23" s="45"/>
      <c r="LCN23" s="22"/>
      <c r="LCO23" s="45"/>
      <c r="LCP23" s="22"/>
      <c r="LCQ23" s="45"/>
      <c r="LCR23" s="22"/>
      <c r="LCS23" s="45"/>
      <c r="LCT23" s="22"/>
      <c r="LCU23" s="45"/>
      <c r="LCV23" s="22"/>
      <c r="LCW23" s="45"/>
      <c r="LCX23" s="22"/>
      <c r="LCY23" s="45"/>
      <c r="LCZ23" s="22"/>
      <c r="LDA23" s="45"/>
      <c r="LDB23" s="22"/>
      <c r="LDC23" s="45"/>
      <c r="LDD23" s="22"/>
      <c r="LDE23" s="45"/>
      <c r="LDF23" s="22"/>
      <c r="LDG23" s="45"/>
      <c r="LDH23" s="22"/>
      <c r="LDI23" s="45"/>
      <c r="LDJ23" s="22"/>
      <c r="LDK23" s="45"/>
      <c r="LDL23" s="22"/>
      <c r="LDM23" s="45"/>
      <c r="LDN23" s="22"/>
      <c r="LDO23" s="45"/>
      <c r="LDP23" s="22"/>
      <c r="LDQ23" s="45"/>
      <c r="LDR23" s="22"/>
      <c r="LDS23" s="45"/>
      <c r="LDT23" s="22"/>
      <c r="LDU23" s="45"/>
      <c r="LDV23" s="22"/>
      <c r="LDW23" s="45"/>
      <c r="LDX23" s="22"/>
      <c r="LDY23" s="45"/>
      <c r="LDZ23" s="22"/>
      <c r="LEA23" s="45"/>
      <c r="LEB23" s="22"/>
      <c r="LEC23" s="45"/>
      <c r="LED23" s="22"/>
      <c r="LEE23" s="45"/>
      <c r="LEF23" s="22"/>
      <c r="LEG23" s="45"/>
      <c r="LEH23" s="22"/>
      <c r="LEI23" s="45"/>
      <c r="LEJ23" s="22"/>
      <c r="LEK23" s="45"/>
      <c r="LEL23" s="22"/>
      <c r="LEM23" s="45"/>
      <c r="LEN23" s="22"/>
      <c r="LEO23" s="45"/>
      <c r="LEP23" s="22"/>
      <c r="LEQ23" s="45"/>
      <c r="LER23" s="22"/>
      <c r="LES23" s="45"/>
      <c r="LET23" s="22"/>
      <c r="LEU23" s="45"/>
      <c r="LEV23" s="22"/>
      <c r="LEW23" s="45"/>
      <c r="LEX23" s="22"/>
      <c r="LEY23" s="45"/>
      <c r="LEZ23" s="22"/>
      <c r="LFA23" s="45"/>
      <c r="LFB23" s="22"/>
      <c r="LFC23" s="45"/>
      <c r="LFD23" s="22"/>
      <c r="LFE23" s="45"/>
      <c r="LFF23" s="22"/>
      <c r="LFG23" s="45"/>
      <c r="LFH23" s="22"/>
      <c r="LFI23" s="45"/>
      <c r="LFJ23" s="22"/>
      <c r="LFK23" s="45"/>
      <c r="LFL23" s="22"/>
      <c r="LFM23" s="45"/>
      <c r="LFN23" s="22"/>
      <c r="LFO23" s="45"/>
      <c r="LFP23" s="22"/>
      <c r="LFQ23" s="45"/>
      <c r="LFR23" s="22"/>
      <c r="LFS23" s="45"/>
      <c r="LFT23" s="22"/>
      <c r="LFU23" s="45"/>
      <c r="LFV23" s="22"/>
      <c r="LFW23" s="45"/>
      <c r="LFX23" s="22"/>
      <c r="LFY23" s="45"/>
      <c r="LFZ23" s="22"/>
      <c r="LGA23" s="45"/>
      <c r="LGB23" s="22"/>
      <c r="LGC23" s="45"/>
      <c r="LGD23" s="22"/>
      <c r="LGE23" s="45"/>
      <c r="LGF23" s="22"/>
      <c r="LGG23" s="45"/>
      <c r="LGH23" s="22"/>
      <c r="LGI23" s="45"/>
      <c r="LGJ23" s="22"/>
      <c r="LGK23" s="45"/>
      <c r="LGL23" s="22"/>
      <c r="LGM23" s="45"/>
      <c r="LGN23" s="22"/>
      <c r="LGO23" s="45"/>
      <c r="LGP23" s="22"/>
      <c r="LGQ23" s="45"/>
      <c r="LGR23" s="22"/>
      <c r="LGS23" s="45"/>
      <c r="LGT23" s="22"/>
      <c r="LGU23" s="45"/>
      <c r="LGV23" s="22"/>
      <c r="LGW23" s="45"/>
      <c r="LGX23" s="22"/>
      <c r="LGY23" s="45"/>
      <c r="LGZ23" s="22"/>
      <c r="LHA23" s="45"/>
      <c r="LHB23" s="22"/>
      <c r="LHC23" s="45"/>
      <c r="LHD23" s="22"/>
      <c r="LHE23" s="45"/>
      <c r="LHF23" s="22"/>
      <c r="LHG23" s="45"/>
      <c r="LHH23" s="22"/>
      <c r="LHI23" s="45"/>
      <c r="LHJ23" s="22"/>
      <c r="LHK23" s="45"/>
      <c r="LHL23" s="22"/>
      <c r="LHM23" s="45"/>
      <c r="LHN23" s="22"/>
      <c r="LHO23" s="45"/>
      <c r="LHP23" s="22"/>
      <c r="LHQ23" s="45"/>
      <c r="LHR23" s="22"/>
      <c r="LHS23" s="45"/>
      <c r="LHT23" s="22"/>
      <c r="LHU23" s="45"/>
      <c r="LHV23" s="22"/>
      <c r="LHW23" s="45"/>
      <c r="LHX23" s="22"/>
      <c r="LHY23" s="45"/>
      <c r="LHZ23" s="22"/>
      <c r="LIA23" s="45"/>
      <c r="LIB23" s="22"/>
      <c r="LIC23" s="45"/>
      <c r="LID23" s="22"/>
      <c r="LIE23" s="45"/>
      <c r="LIF23" s="22"/>
      <c r="LIG23" s="45"/>
      <c r="LIH23" s="22"/>
      <c r="LII23" s="45"/>
      <c r="LIJ23" s="22"/>
      <c r="LIK23" s="45"/>
      <c r="LIL23" s="22"/>
      <c r="LIM23" s="45"/>
      <c r="LIN23" s="22"/>
      <c r="LIO23" s="45"/>
      <c r="LIP23" s="22"/>
      <c r="LIQ23" s="45"/>
      <c r="LIR23" s="22"/>
      <c r="LIS23" s="45"/>
      <c r="LIT23" s="22"/>
      <c r="LIU23" s="45"/>
      <c r="LIV23" s="22"/>
      <c r="LIW23" s="45"/>
      <c r="LIX23" s="22"/>
      <c r="LIY23" s="45"/>
      <c r="LIZ23" s="22"/>
      <c r="LJA23" s="45"/>
      <c r="LJB23" s="22"/>
      <c r="LJC23" s="45"/>
      <c r="LJD23" s="22"/>
      <c r="LJE23" s="45"/>
      <c r="LJF23" s="22"/>
      <c r="LJG23" s="45"/>
      <c r="LJH23" s="22"/>
      <c r="LJI23" s="45"/>
      <c r="LJJ23" s="22"/>
      <c r="LJK23" s="45"/>
      <c r="LJL23" s="22"/>
      <c r="LJM23" s="45"/>
      <c r="LJN23" s="22"/>
      <c r="LJO23" s="45"/>
      <c r="LJP23" s="22"/>
      <c r="LJQ23" s="45"/>
      <c r="LJR23" s="22"/>
      <c r="LJS23" s="45"/>
      <c r="LJT23" s="22"/>
      <c r="LJU23" s="45"/>
      <c r="LJV23" s="22"/>
      <c r="LJW23" s="45"/>
      <c r="LJX23" s="22"/>
      <c r="LJY23" s="45"/>
      <c r="LJZ23" s="22"/>
      <c r="LKA23" s="45"/>
      <c r="LKB23" s="22"/>
      <c r="LKC23" s="45"/>
      <c r="LKD23" s="22"/>
      <c r="LKE23" s="45"/>
      <c r="LKF23" s="22"/>
      <c r="LKG23" s="45"/>
      <c r="LKH23" s="22"/>
      <c r="LKI23" s="45"/>
      <c r="LKJ23" s="22"/>
      <c r="LKK23" s="45"/>
      <c r="LKL23" s="22"/>
      <c r="LKM23" s="45"/>
      <c r="LKN23" s="22"/>
      <c r="LKO23" s="45"/>
      <c r="LKP23" s="22"/>
      <c r="LKQ23" s="45"/>
      <c r="LKR23" s="22"/>
      <c r="LKS23" s="45"/>
      <c r="LKT23" s="22"/>
      <c r="LKU23" s="45"/>
      <c r="LKV23" s="22"/>
      <c r="LKW23" s="45"/>
      <c r="LKX23" s="22"/>
      <c r="LKY23" s="45"/>
      <c r="LKZ23" s="22"/>
      <c r="LLA23" s="45"/>
      <c r="LLB23" s="22"/>
      <c r="LLC23" s="45"/>
      <c r="LLD23" s="22"/>
      <c r="LLE23" s="45"/>
      <c r="LLF23" s="22"/>
      <c r="LLG23" s="45"/>
      <c r="LLH23" s="22"/>
      <c r="LLI23" s="45"/>
      <c r="LLJ23" s="22"/>
      <c r="LLK23" s="45"/>
      <c r="LLL23" s="22"/>
      <c r="LLM23" s="45"/>
      <c r="LLN23" s="22"/>
      <c r="LLO23" s="45"/>
      <c r="LLP23" s="22"/>
      <c r="LLQ23" s="45"/>
      <c r="LLR23" s="22"/>
      <c r="LLS23" s="45"/>
      <c r="LLT23" s="22"/>
      <c r="LLU23" s="45"/>
      <c r="LLV23" s="22"/>
      <c r="LLW23" s="45"/>
      <c r="LLX23" s="22"/>
      <c r="LLY23" s="45"/>
      <c r="LLZ23" s="22"/>
      <c r="LMA23" s="45"/>
      <c r="LMB23" s="22"/>
      <c r="LMC23" s="45"/>
      <c r="LMD23" s="22"/>
      <c r="LME23" s="45"/>
      <c r="LMF23" s="22"/>
      <c r="LMG23" s="45"/>
      <c r="LMH23" s="22"/>
      <c r="LMI23" s="45"/>
      <c r="LMJ23" s="22"/>
      <c r="LMK23" s="45"/>
      <c r="LML23" s="22"/>
      <c r="LMM23" s="45"/>
      <c r="LMN23" s="22"/>
      <c r="LMO23" s="45"/>
      <c r="LMP23" s="22"/>
      <c r="LMQ23" s="45"/>
      <c r="LMR23" s="22"/>
      <c r="LMS23" s="45"/>
      <c r="LMT23" s="22"/>
      <c r="LMU23" s="45"/>
      <c r="LMV23" s="22"/>
      <c r="LMW23" s="45"/>
      <c r="LMX23" s="22"/>
      <c r="LMY23" s="45"/>
      <c r="LMZ23" s="22"/>
      <c r="LNA23" s="45"/>
      <c r="LNB23" s="22"/>
      <c r="LNC23" s="45"/>
      <c r="LND23" s="22"/>
      <c r="LNE23" s="45"/>
      <c r="LNF23" s="22"/>
      <c r="LNG23" s="45"/>
      <c r="LNH23" s="22"/>
      <c r="LNI23" s="45"/>
      <c r="LNJ23" s="22"/>
      <c r="LNK23" s="45"/>
      <c r="LNL23" s="22"/>
      <c r="LNM23" s="45"/>
      <c r="LNN23" s="22"/>
      <c r="LNO23" s="45"/>
      <c r="LNP23" s="22"/>
      <c r="LNQ23" s="45"/>
      <c r="LNR23" s="22"/>
      <c r="LNS23" s="45"/>
      <c r="LNT23" s="22"/>
      <c r="LNU23" s="45"/>
      <c r="LNV23" s="22"/>
      <c r="LNW23" s="45"/>
      <c r="LNX23" s="22"/>
      <c r="LNY23" s="45"/>
      <c r="LNZ23" s="22"/>
      <c r="LOA23" s="45"/>
      <c r="LOB23" s="22"/>
      <c r="LOC23" s="45"/>
      <c r="LOD23" s="22"/>
      <c r="LOE23" s="45"/>
      <c r="LOF23" s="22"/>
      <c r="LOG23" s="45"/>
      <c r="LOH23" s="22"/>
      <c r="LOI23" s="45"/>
      <c r="LOJ23" s="22"/>
      <c r="LOK23" s="45"/>
      <c r="LOL23" s="22"/>
      <c r="LOM23" s="45"/>
      <c r="LON23" s="22"/>
      <c r="LOO23" s="45"/>
      <c r="LOP23" s="22"/>
      <c r="LOQ23" s="45"/>
      <c r="LOR23" s="22"/>
      <c r="LOS23" s="45"/>
      <c r="LOT23" s="22"/>
      <c r="LOU23" s="45"/>
      <c r="LOV23" s="22"/>
      <c r="LOW23" s="45"/>
      <c r="LOX23" s="22"/>
      <c r="LOY23" s="45"/>
      <c r="LOZ23" s="22"/>
      <c r="LPA23" s="45"/>
      <c r="LPB23" s="22"/>
      <c r="LPC23" s="45"/>
      <c r="LPD23" s="22"/>
      <c r="LPE23" s="45"/>
      <c r="LPF23" s="22"/>
      <c r="LPG23" s="45"/>
      <c r="LPH23" s="22"/>
      <c r="LPI23" s="45"/>
      <c r="LPJ23" s="22"/>
      <c r="LPK23" s="45"/>
      <c r="LPL23" s="22"/>
      <c r="LPM23" s="45"/>
      <c r="LPN23" s="22"/>
      <c r="LPO23" s="45"/>
      <c r="LPP23" s="22"/>
      <c r="LPQ23" s="45"/>
      <c r="LPR23" s="22"/>
      <c r="LPS23" s="45"/>
      <c r="LPT23" s="22"/>
      <c r="LPU23" s="45"/>
      <c r="LPV23" s="22"/>
      <c r="LPW23" s="45"/>
      <c r="LPX23" s="22"/>
      <c r="LPY23" s="45"/>
      <c r="LPZ23" s="22"/>
      <c r="LQA23" s="45"/>
      <c r="LQB23" s="22"/>
      <c r="LQC23" s="45"/>
      <c r="LQD23" s="22"/>
      <c r="LQE23" s="45"/>
      <c r="LQF23" s="22"/>
      <c r="LQG23" s="45"/>
      <c r="LQH23" s="22"/>
      <c r="LQI23" s="45"/>
      <c r="LQJ23" s="22"/>
      <c r="LQK23" s="45"/>
      <c r="LQL23" s="22"/>
      <c r="LQM23" s="45"/>
      <c r="LQN23" s="22"/>
      <c r="LQO23" s="45"/>
      <c r="LQP23" s="22"/>
      <c r="LQQ23" s="45"/>
      <c r="LQR23" s="22"/>
      <c r="LQS23" s="45"/>
      <c r="LQT23" s="22"/>
      <c r="LQU23" s="45"/>
      <c r="LQV23" s="22"/>
      <c r="LQW23" s="45"/>
      <c r="LQX23" s="22"/>
      <c r="LQY23" s="45"/>
      <c r="LQZ23" s="22"/>
      <c r="LRA23" s="45"/>
      <c r="LRB23" s="22"/>
      <c r="LRC23" s="45"/>
      <c r="LRD23" s="22"/>
      <c r="LRE23" s="45"/>
      <c r="LRF23" s="22"/>
      <c r="LRG23" s="45"/>
      <c r="LRH23" s="22"/>
      <c r="LRI23" s="45"/>
      <c r="LRJ23" s="22"/>
      <c r="LRK23" s="45"/>
      <c r="LRL23" s="22"/>
      <c r="LRM23" s="45"/>
      <c r="LRN23" s="22"/>
      <c r="LRO23" s="45"/>
      <c r="LRP23" s="22"/>
      <c r="LRQ23" s="45"/>
      <c r="LRR23" s="22"/>
      <c r="LRS23" s="45"/>
      <c r="LRT23" s="22"/>
      <c r="LRU23" s="45"/>
      <c r="LRV23" s="22"/>
      <c r="LRW23" s="45"/>
      <c r="LRX23" s="22"/>
      <c r="LRY23" s="45"/>
      <c r="LRZ23" s="22"/>
      <c r="LSA23" s="45"/>
      <c r="LSB23" s="22"/>
      <c r="LSC23" s="45"/>
      <c r="LSD23" s="22"/>
      <c r="LSE23" s="45"/>
      <c r="LSF23" s="22"/>
      <c r="LSG23" s="45"/>
      <c r="LSH23" s="22"/>
      <c r="LSI23" s="45"/>
      <c r="LSJ23" s="22"/>
      <c r="LSK23" s="45"/>
      <c r="LSL23" s="22"/>
      <c r="LSM23" s="45"/>
      <c r="LSN23" s="22"/>
      <c r="LSO23" s="45"/>
      <c r="LSP23" s="22"/>
      <c r="LSQ23" s="45"/>
      <c r="LSR23" s="22"/>
      <c r="LSS23" s="45"/>
      <c r="LST23" s="22"/>
      <c r="LSU23" s="45"/>
      <c r="LSV23" s="22"/>
      <c r="LSW23" s="45"/>
      <c r="LSX23" s="22"/>
      <c r="LSY23" s="45"/>
      <c r="LSZ23" s="22"/>
      <c r="LTA23" s="45"/>
      <c r="LTB23" s="22"/>
      <c r="LTC23" s="45"/>
      <c r="LTD23" s="22"/>
      <c r="LTE23" s="45"/>
      <c r="LTF23" s="22"/>
      <c r="LTG23" s="45"/>
      <c r="LTH23" s="22"/>
      <c r="LTI23" s="45"/>
      <c r="LTJ23" s="22"/>
      <c r="LTK23" s="45"/>
      <c r="LTL23" s="22"/>
      <c r="LTM23" s="45"/>
      <c r="LTN23" s="22"/>
      <c r="LTO23" s="45"/>
      <c r="LTP23" s="22"/>
      <c r="LTQ23" s="45"/>
      <c r="LTR23" s="22"/>
      <c r="LTS23" s="45"/>
      <c r="LTT23" s="22"/>
      <c r="LTU23" s="45"/>
      <c r="LTV23" s="22"/>
      <c r="LTW23" s="45"/>
      <c r="LTX23" s="22"/>
      <c r="LTY23" s="45"/>
      <c r="LTZ23" s="22"/>
      <c r="LUA23" s="45"/>
      <c r="LUB23" s="22"/>
      <c r="LUC23" s="45"/>
      <c r="LUD23" s="22"/>
      <c r="LUE23" s="45"/>
      <c r="LUF23" s="22"/>
      <c r="LUG23" s="45"/>
      <c r="LUH23" s="22"/>
      <c r="LUI23" s="45"/>
      <c r="LUJ23" s="22"/>
      <c r="LUK23" s="45"/>
      <c r="LUL23" s="22"/>
      <c r="LUM23" s="45"/>
      <c r="LUN23" s="22"/>
      <c r="LUO23" s="45"/>
      <c r="LUP23" s="22"/>
      <c r="LUQ23" s="45"/>
      <c r="LUR23" s="22"/>
      <c r="LUS23" s="45"/>
      <c r="LUT23" s="22"/>
      <c r="LUU23" s="45"/>
      <c r="LUV23" s="22"/>
      <c r="LUW23" s="45"/>
      <c r="LUX23" s="22"/>
      <c r="LUY23" s="45"/>
      <c r="LUZ23" s="22"/>
      <c r="LVA23" s="45"/>
      <c r="LVB23" s="22"/>
      <c r="LVC23" s="45"/>
      <c r="LVD23" s="22"/>
      <c r="LVE23" s="45"/>
      <c r="LVF23" s="22"/>
      <c r="LVG23" s="45"/>
      <c r="LVH23" s="22"/>
      <c r="LVI23" s="45"/>
      <c r="LVJ23" s="22"/>
      <c r="LVK23" s="45"/>
      <c r="LVL23" s="22"/>
      <c r="LVM23" s="45"/>
      <c r="LVN23" s="22"/>
      <c r="LVO23" s="45"/>
      <c r="LVP23" s="22"/>
      <c r="LVQ23" s="45"/>
      <c r="LVR23" s="22"/>
      <c r="LVS23" s="45"/>
      <c r="LVT23" s="22"/>
      <c r="LVU23" s="45"/>
      <c r="LVV23" s="22"/>
      <c r="LVW23" s="45"/>
      <c r="LVX23" s="22"/>
      <c r="LVY23" s="45"/>
      <c r="LVZ23" s="22"/>
      <c r="LWA23" s="45"/>
      <c r="LWB23" s="22"/>
      <c r="LWC23" s="45"/>
      <c r="LWD23" s="22"/>
      <c r="LWE23" s="45"/>
      <c r="LWF23" s="22"/>
      <c r="LWG23" s="45"/>
      <c r="LWH23" s="22"/>
      <c r="LWI23" s="45"/>
      <c r="LWJ23" s="22"/>
      <c r="LWK23" s="45"/>
      <c r="LWL23" s="22"/>
      <c r="LWM23" s="45"/>
      <c r="LWN23" s="22"/>
      <c r="LWO23" s="45"/>
      <c r="LWP23" s="22"/>
      <c r="LWQ23" s="45"/>
      <c r="LWR23" s="22"/>
      <c r="LWS23" s="45"/>
      <c r="LWT23" s="22"/>
      <c r="LWU23" s="45"/>
      <c r="LWV23" s="22"/>
      <c r="LWW23" s="45"/>
      <c r="LWX23" s="22"/>
      <c r="LWY23" s="45"/>
      <c r="LWZ23" s="22"/>
      <c r="LXA23" s="45"/>
      <c r="LXB23" s="22"/>
      <c r="LXC23" s="45"/>
      <c r="LXD23" s="22"/>
      <c r="LXE23" s="45"/>
      <c r="LXF23" s="22"/>
      <c r="LXG23" s="45"/>
      <c r="LXH23" s="22"/>
      <c r="LXI23" s="45"/>
      <c r="LXJ23" s="22"/>
      <c r="LXK23" s="45"/>
      <c r="LXL23" s="22"/>
      <c r="LXM23" s="45"/>
      <c r="LXN23" s="22"/>
      <c r="LXO23" s="45"/>
      <c r="LXP23" s="22"/>
      <c r="LXQ23" s="45"/>
      <c r="LXR23" s="22"/>
      <c r="LXS23" s="45"/>
      <c r="LXT23" s="22"/>
      <c r="LXU23" s="45"/>
      <c r="LXV23" s="22"/>
      <c r="LXW23" s="45"/>
      <c r="LXX23" s="22"/>
      <c r="LXY23" s="45"/>
      <c r="LXZ23" s="22"/>
      <c r="LYA23" s="45"/>
      <c r="LYB23" s="22"/>
      <c r="LYC23" s="45"/>
      <c r="LYD23" s="22"/>
      <c r="LYE23" s="45"/>
      <c r="LYF23" s="22"/>
      <c r="LYG23" s="45"/>
      <c r="LYH23" s="22"/>
      <c r="LYI23" s="45"/>
      <c r="LYJ23" s="22"/>
      <c r="LYK23" s="45"/>
      <c r="LYL23" s="22"/>
      <c r="LYM23" s="45"/>
      <c r="LYN23" s="22"/>
      <c r="LYO23" s="45"/>
      <c r="LYP23" s="22"/>
      <c r="LYQ23" s="45"/>
      <c r="LYR23" s="22"/>
      <c r="LYS23" s="45"/>
      <c r="LYT23" s="22"/>
      <c r="LYU23" s="45"/>
      <c r="LYV23" s="22"/>
      <c r="LYW23" s="45"/>
      <c r="LYX23" s="22"/>
      <c r="LYY23" s="45"/>
      <c r="LYZ23" s="22"/>
      <c r="LZA23" s="45"/>
      <c r="LZB23" s="22"/>
      <c r="LZC23" s="45"/>
      <c r="LZD23" s="22"/>
      <c r="LZE23" s="45"/>
      <c r="LZF23" s="22"/>
      <c r="LZG23" s="45"/>
      <c r="LZH23" s="22"/>
      <c r="LZI23" s="45"/>
      <c r="LZJ23" s="22"/>
      <c r="LZK23" s="45"/>
      <c r="LZL23" s="22"/>
      <c r="LZM23" s="45"/>
      <c r="LZN23" s="22"/>
      <c r="LZO23" s="45"/>
      <c r="LZP23" s="22"/>
      <c r="LZQ23" s="45"/>
      <c r="LZR23" s="22"/>
      <c r="LZS23" s="45"/>
      <c r="LZT23" s="22"/>
      <c r="LZU23" s="45"/>
      <c r="LZV23" s="22"/>
      <c r="LZW23" s="45"/>
      <c r="LZX23" s="22"/>
      <c r="LZY23" s="45"/>
      <c r="LZZ23" s="22"/>
      <c r="MAA23" s="45"/>
      <c r="MAB23" s="22"/>
      <c r="MAC23" s="45"/>
      <c r="MAD23" s="22"/>
      <c r="MAE23" s="45"/>
      <c r="MAF23" s="22"/>
      <c r="MAG23" s="45"/>
      <c r="MAH23" s="22"/>
      <c r="MAI23" s="45"/>
      <c r="MAJ23" s="22"/>
      <c r="MAK23" s="45"/>
      <c r="MAL23" s="22"/>
      <c r="MAM23" s="45"/>
      <c r="MAN23" s="22"/>
      <c r="MAO23" s="45"/>
      <c r="MAP23" s="22"/>
      <c r="MAQ23" s="45"/>
      <c r="MAR23" s="22"/>
      <c r="MAS23" s="45"/>
      <c r="MAT23" s="22"/>
      <c r="MAU23" s="45"/>
      <c r="MAV23" s="22"/>
      <c r="MAW23" s="45"/>
      <c r="MAX23" s="22"/>
      <c r="MAY23" s="45"/>
      <c r="MAZ23" s="22"/>
      <c r="MBA23" s="45"/>
      <c r="MBB23" s="22"/>
      <c r="MBC23" s="45"/>
      <c r="MBD23" s="22"/>
      <c r="MBE23" s="45"/>
      <c r="MBF23" s="22"/>
      <c r="MBG23" s="45"/>
      <c r="MBH23" s="22"/>
      <c r="MBI23" s="45"/>
      <c r="MBJ23" s="22"/>
      <c r="MBK23" s="45"/>
      <c r="MBL23" s="22"/>
      <c r="MBM23" s="45"/>
      <c r="MBN23" s="22"/>
      <c r="MBO23" s="45"/>
      <c r="MBP23" s="22"/>
      <c r="MBQ23" s="45"/>
      <c r="MBR23" s="22"/>
      <c r="MBS23" s="45"/>
      <c r="MBT23" s="22"/>
      <c r="MBU23" s="45"/>
      <c r="MBV23" s="22"/>
      <c r="MBW23" s="45"/>
      <c r="MBX23" s="22"/>
      <c r="MBY23" s="45"/>
      <c r="MBZ23" s="22"/>
      <c r="MCA23" s="45"/>
      <c r="MCB23" s="22"/>
      <c r="MCC23" s="45"/>
      <c r="MCD23" s="22"/>
      <c r="MCE23" s="45"/>
      <c r="MCF23" s="22"/>
      <c r="MCG23" s="45"/>
      <c r="MCH23" s="22"/>
      <c r="MCI23" s="45"/>
      <c r="MCJ23" s="22"/>
      <c r="MCK23" s="45"/>
      <c r="MCL23" s="22"/>
      <c r="MCM23" s="45"/>
      <c r="MCN23" s="22"/>
      <c r="MCO23" s="45"/>
      <c r="MCP23" s="22"/>
      <c r="MCQ23" s="45"/>
      <c r="MCR23" s="22"/>
      <c r="MCS23" s="45"/>
      <c r="MCT23" s="22"/>
      <c r="MCU23" s="45"/>
      <c r="MCV23" s="22"/>
      <c r="MCW23" s="45"/>
      <c r="MCX23" s="22"/>
      <c r="MCY23" s="45"/>
      <c r="MCZ23" s="22"/>
      <c r="MDA23" s="45"/>
      <c r="MDB23" s="22"/>
      <c r="MDC23" s="45"/>
      <c r="MDD23" s="22"/>
      <c r="MDE23" s="45"/>
      <c r="MDF23" s="22"/>
      <c r="MDG23" s="45"/>
      <c r="MDH23" s="22"/>
      <c r="MDI23" s="45"/>
      <c r="MDJ23" s="22"/>
      <c r="MDK23" s="45"/>
      <c r="MDL23" s="22"/>
      <c r="MDM23" s="45"/>
      <c r="MDN23" s="22"/>
      <c r="MDO23" s="45"/>
      <c r="MDP23" s="22"/>
      <c r="MDQ23" s="45"/>
      <c r="MDR23" s="22"/>
      <c r="MDS23" s="45"/>
      <c r="MDT23" s="22"/>
      <c r="MDU23" s="45"/>
      <c r="MDV23" s="22"/>
      <c r="MDW23" s="45"/>
      <c r="MDX23" s="22"/>
      <c r="MDY23" s="45"/>
      <c r="MDZ23" s="22"/>
      <c r="MEA23" s="45"/>
      <c r="MEB23" s="22"/>
      <c r="MEC23" s="45"/>
      <c r="MED23" s="22"/>
      <c r="MEE23" s="45"/>
      <c r="MEF23" s="22"/>
      <c r="MEG23" s="45"/>
      <c r="MEH23" s="22"/>
      <c r="MEI23" s="45"/>
      <c r="MEJ23" s="22"/>
      <c r="MEK23" s="45"/>
      <c r="MEL23" s="22"/>
      <c r="MEM23" s="45"/>
      <c r="MEN23" s="22"/>
      <c r="MEO23" s="45"/>
      <c r="MEP23" s="22"/>
      <c r="MEQ23" s="45"/>
      <c r="MER23" s="22"/>
      <c r="MES23" s="45"/>
      <c r="MET23" s="22"/>
      <c r="MEU23" s="45"/>
      <c r="MEV23" s="22"/>
      <c r="MEW23" s="45"/>
      <c r="MEX23" s="22"/>
      <c r="MEY23" s="45"/>
      <c r="MEZ23" s="22"/>
      <c r="MFA23" s="45"/>
      <c r="MFB23" s="22"/>
      <c r="MFC23" s="45"/>
      <c r="MFD23" s="22"/>
      <c r="MFE23" s="45"/>
      <c r="MFF23" s="22"/>
      <c r="MFG23" s="45"/>
      <c r="MFH23" s="22"/>
      <c r="MFI23" s="45"/>
      <c r="MFJ23" s="22"/>
      <c r="MFK23" s="45"/>
      <c r="MFL23" s="22"/>
      <c r="MFM23" s="45"/>
      <c r="MFN23" s="22"/>
      <c r="MFO23" s="45"/>
      <c r="MFP23" s="22"/>
      <c r="MFQ23" s="45"/>
      <c r="MFR23" s="22"/>
      <c r="MFS23" s="45"/>
      <c r="MFT23" s="22"/>
      <c r="MFU23" s="45"/>
      <c r="MFV23" s="22"/>
      <c r="MFW23" s="45"/>
      <c r="MFX23" s="22"/>
      <c r="MFY23" s="45"/>
      <c r="MFZ23" s="22"/>
      <c r="MGA23" s="45"/>
      <c r="MGB23" s="22"/>
      <c r="MGC23" s="45"/>
      <c r="MGD23" s="22"/>
      <c r="MGE23" s="45"/>
      <c r="MGF23" s="22"/>
      <c r="MGG23" s="45"/>
      <c r="MGH23" s="22"/>
      <c r="MGI23" s="45"/>
      <c r="MGJ23" s="22"/>
      <c r="MGK23" s="45"/>
      <c r="MGL23" s="22"/>
      <c r="MGM23" s="45"/>
      <c r="MGN23" s="22"/>
      <c r="MGO23" s="45"/>
      <c r="MGP23" s="22"/>
      <c r="MGQ23" s="45"/>
      <c r="MGR23" s="22"/>
      <c r="MGS23" s="45"/>
      <c r="MGT23" s="22"/>
      <c r="MGU23" s="45"/>
      <c r="MGV23" s="22"/>
      <c r="MGW23" s="45"/>
      <c r="MGX23" s="22"/>
      <c r="MGY23" s="45"/>
      <c r="MGZ23" s="22"/>
      <c r="MHA23" s="45"/>
      <c r="MHB23" s="22"/>
      <c r="MHC23" s="45"/>
      <c r="MHD23" s="22"/>
      <c r="MHE23" s="45"/>
      <c r="MHF23" s="22"/>
      <c r="MHG23" s="45"/>
      <c r="MHH23" s="22"/>
      <c r="MHI23" s="45"/>
      <c r="MHJ23" s="22"/>
      <c r="MHK23" s="45"/>
      <c r="MHL23" s="22"/>
      <c r="MHM23" s="45"/>
      <c r="MHN23" s="22"/>
      <c r="MHO23" s="45"/>
      <c r="MHP23" s="22"/>
      <c r="MHQ23" s="45"/>
      <c r="MHR23" s="22"/>
      <c r="MHS23" s="45"/>
      <c r="MHT23" s="22"/>
      <c r="MHU23" s="45"/>
      <c r="MHV23" s="22"/>
      <c r="MHW23" s="45"/>
      <c r="MHX23" s="22"/>
      <c r="MHY23" s="45"/>
      <c r="MHZ23" s="22"/>
      <c r="MIA23" s="45"/>
      <c r="MIB23" s="22"/>
      <c r="MIC23" s="45"/>
      <c r="MID23" s="22"/>
      <c r="MIE23" s="45"/>
      <c r="MIF23" s="22"/>
      <c r="MIG23" s="45"/>
      <c r="MIH23" s="22"/>
      <c r="MII23" s="45"/>
      <c r="MIJ23" s="22"/>
      <c r="MIK23" s="45"/>
      <c r="MIL23" s="22"/>
      <c r="MIM23" s="45"/>
      <c r="MIN23" s="22"/>
      <c r="MIO23" s="45"/>
      <c r="MIP23" s="22"/>
      <c r="MIQ23" s="45"/>
      <c r="MIR23" s="22"/>
      <c r="MIS23" s="45"/>
      <c r="MIT23" s="22"/>
      <c r="MIU23" s="45"/>
      <c r="MIV23" s="22"/>
      <c r="MIW23" s="45"/>
      <c r="MIX23" s="22"/>
      <c r="MIY23" s="45"/>
      <c r="MIZ23" s="22"/>
      <c r="MJA23" s="45"/>
      <c r="MJB23" s="22"/>
      <c r="MJC23" s="45"/>
      <c r="MJD23" s="22"/>
      <c r="MJE23" s="45"/>
      <c r="MJF23" s="22"/>
      <c r="MJG23" s="45"/>
      <c r="MJH23" s="22"/>
      <c r="MJI23" s="45"/>
      <c r="MJJ23" s="22"/>
      <c r="MJK23" s="45"/>
      <c r="MJL23" s="22"/>
      <c r="MJM23" s="45"/>
      <c r="MJN23" s="22"/>
      <c r="MJO23" s="45"/>
      <c r="MJP23" s="22"/>
      <c r="MJQ23" s="45"/>
      <c r="MJR23" s="22"/>
      <c r="MJS23" s="45"/>
      <c r="MJT23" s="22"/>
      <c r="MJU23" s="45"/>
      <c r="MJV23" s="22"/>
      <c r="MJW23" s="45"/>
      <c r="MJX23" s="22"/>
      <c r="MJY23" s="45"/>
      <c r="MJZ23" s="22"/>
      <c r="MKA23" s="45"/>
      <c r="MKB23" s="22"/>
      <c r="MKC23" s="45"/>
      <c r="MKD23" s="22"/>
      <c r="MKE23" s="45"/>
      <c r="MKF23" s="22"/>
      <c r="MKG23" s="45"/>
      <c r="MKH23" s="22"/>
      <c r="MKI23" s="45"/>
      <c r="MKJ23" s="22"/>
      <c r="MKK23" s="45"/>
      <c r="MKL23" s="22"/>
      <c r="MKM23" s="45"/>
      <c r="MKN23" s="22"/>
      <c r="MKO23" s="45"/>
      <c r="MKP23" s="22"/>
      <c r="MKQ23" s="45"/>
      <c r="MKR23" s="22"/>
      <c r="MKS23" s="45"/>
      <c r="MKT23" s="22"/>
      <c r="MKU23" s="45"/>
      <c r="MKV23" s="22"/>
      <c r="MKW23" s="45"/>
      <c r="MKX23" s="22"/>
      <c r="MKY23" s="45"/>
      <c r="MKZ23" s="22"/>
      <c r="MLA23" s="45"/>
      <c r="MLB23" s="22"/>
      <c r="MLC23" s="45"/>
      <c r="MLD23" s="22"/>
      <c r="MLE23" s="45"/>
      <c r="MLF23" s="22"/>
      <c r="MLG23" s="45"/>
      <c r="MLH23" s="22"/>
      <c r="MLI23" s="45"/>
      <c r="MLJ23" s="22"/>
      <c r="MLK23" s="45"/>
      <c r="MLL23" s="22"/>
      <c r="MLM23" s="45"/>
      <c r="MLN23" s="22"/>
      <c r="MLO23" s="45"/>
      <c r="MLP23" s="22"/>
      <c r="MLQ23" s="45"/>
      <c r="MLR23" s="22"/>
      <c r="MLS23" s="45"/>
      <c r="MLT23" s="22"/>
      <c r="MLU23" s="45"/>
      <c r="MLV23" s="22"/>
      <c r="MLW23" s="45"/>
      <c r="MLX23" s="22"/>
      <c r="MLY23" s="45"/>
      <c r="MLZ23" s="22"/>
      <c r="MMA23" s="45"/>
      <c r="MMB23" s="22"/>
      <c r="MMC23" s="45"/>
      <c r="MMD23" s="22"/>
      <c r="MME23" s="45"/>
      <c r="MMF23" s="22"/>
      <c r="MMG23" s="45"/>
      <c r="MMH23" s="22"/>
      <c r="MMI23" s="45"/>
      <c r="MMJ23" s="22"/>
      <c r="MMK23" s="45"/>
      <c r="MML23" s="22"/>
      <c r="MMM23" s="45"/>
      <c r="MMN23" s="22"/>
      <c r="MMO23" s="45"/>
      <c r="MMP23" s="22"/>
      <c r="MMQ23" s="45"/>
      <c r="MMR23" s="22"/>
      <c r="MMS23" s="45"/>
      <c r="MMT23" s="22"/>
      <c r="MMU23" s="45"/>
      <c r="MMV23" s="22"/>
      <c r="MMW23" s="45"/>
      <c r="MMX23" s="22"/>
      <c r="MMY23" s="45"/>
      <c r="MMZ23" s="22"/>
      <c r="MNA23" s="45"/>
      <c r="MNB23" s="22"/>
      <c r="MNC23" s="45"/>
      <c r="MND23" s="22"/>
      <c r="MNE23" s="45"/>
      <c r="MNF23" s="22"/>
      <c r="MNG23" s="45"/>
      <c r="MNH23" s="22"/>
      <c r="MNI23" s="45"/>
      <c r="MNJ23" s="22"/>
      <c r="MNK23" s="45"/>
      <c r="MNL23" s="22"/>
      <c r="MNM23" s="45"/>
      <c r="MNN23" s="22"/>
      <c r="MNO23" s="45"/>
      <c r="MNP23" s="22"/>
      <c r="MNQ23" s="45"/>
      <c r="MNR23" s="22"/>
      <c r="MNS23" s="45"/>
      <c r="MNT23" s="22"/>
      <c r="MNU23" s="45"/>
      <c r="MNV23" s="22"/>
      <c r="MNW23" s="45"/>
      <c r="MNX23" s="22"/>
      <c r="MNY23" s="45"/>
      <c r="MNZ23" s="22"/>
      <c r="MOA23" s="45"/>
      <c r="MOB23" s="22"/>
      <c r="MOC23" s="45"/>
      <c r="MOD23" s="22"/>
      <c r="MOE23" s="45"/>
      <c r="MOF23" s="22"/>
      <c r="MOG23" s="45"/>
      <c r="MOH23" s="22"/>
      <c r="MOI23" s="45"/>
      <c r="MOJ23" s="22"/>
      <c r="MOK23" s="45"/>
      <c r="MOL23" s="22"/>
      <c r="MOM23" s="45"/>
      <c r="MON23" s="22"/>
      <c r="MOO23" s="45"/>
      <c r="MOP23" s="22"/>
      <c r="MOQ23" s="45"/>
      <c r="MOR23" s="22"/>
      <c r="MOS23" s="45"/>
      <c r="MOT23" s="22"/>
      <c r="MOU23" s="45"/>
      <c r="MOV23" s="22"/>
      <c r="MOW23" s="45"/>
      <c r="MOX23" s="22"/>
      <c r="MOY23" s="45"/>
      <c r="MOZ23" s="22"/>
      <c r="MPA23" s="45"/>
      <c r="MPB23" s="22"/>
      <c r="MPC23" s="45"/>
      <c r="MPD23" s="22"/>
      <c r="MPE23" s="45"/>
      <c r="MPF23" s="22"/>
      <c r="MPG23" s="45"/>
      <c r="MPH23" s="22"/>
      <c r="MPI23" s="45"/>
      <c r="MPJ23" s="22"/>
      <c r="MPK23" s="45"/>
      <c r="MPL23" s="22"/>
      <c r="MPM23" s="45"/>
      <c r="MPN23" s="22"/>
      <c r="MPO23" s="45"/>
      <c r="MPP23" s="22"/>
      <c r="MPQ23" s="45"/>
      <c r="MPR23" s="22"/>
      <c r="MPS23" s="45"/>
      <c r="MPT23" s="22"/>
      <c r="MPU23" s="45"/>
      <c r="MPV23" s="22"/>
      <c r="MPW23" s="45"/>
      <c r="MPX23" s="22"/>
      <c r="MPY23" s="45"/>
      <c r="MPZ23" s="22"/>
      <c r="MQA23" s="45"/>
      <c r="MQB23" s="22"/>
      <c r="MQC23" s="45"/>
      <c r="MQD23" s="22"/>
      <c r="MQE23" s="45"/>
      <c r="MQF23" s="22"/>
      <c r="MQG23" s="45"/>
      <c r="MQH23" s="22"/>
      <c r="MQI23" s="45"/>
      <c r="MQJ23" s="22"/>
      <c r="MQK23" s="45"/>
      <c r="MQL23" s="22"/>
      <c r="MQM23" s="45"/>
      <c r="MQN23" s="22"/>
      <c r="MQO23" s="45"/>
      <c r="MQP23" s="22"/>
      <c r="MQQ23" s="45"/>
      <c r="MQR23" s="22"/>
      <c r="MQS23" s="45"/>
      <c r="MQT23" s="22"/>
      <c r="MQU23" s="45"/>
      <c r="MQV23" s="22"/>
      <c r="MQW23" s="45"/>
      <c r="MQX23" s="22"/>
      <c r="MQY23" s="45"/>
      <c r="MQZ23" s="22"/>
      <c r="MRA23" s="45"/>
      <c r="MRB23" s="22"/>
      <c r="MRC23" s="45"/>
      <c r="MRD23" s="22"/>
      <c r="MRE23" s="45"/>
      <c r="MRF23" s="22"/>
      <c r="MRG23" s="45"/>
      <c r="MRH23" s="22"/>
      <c r="MRI23" s="45"/>
      <c r="MRJ23" s="22"/>
      <c r="MRK23" s="45"/>
      <c r="MRL23" s="22"/>
      <c r="MRM23" s="45"/>
      <c r="MRN23" s="22"/>
      <c r="MRO23" s="45"/>
      <c r="MRP23" s="22"/>
      <c r="MRQ23" s="45"/>
      <c r="MRR23" s="22"/>
      <c r="MRS23" s="45"/>
      <c r="MRT23" s="22"/>
      <c r="MRU23" s="45"/>
      <c r="MRV23" s="22"/>
      <c r="MRW23" s="45"/>
      <c r="MRX23" s="22"/>
      <c r="MRY23" s="45"/>
      <c r="MRZ23" s="22"/>
      <c r="MSA23" s="45"/>
      <c r="MSB23" s="22"/>
      <c r="MSC23" s="45"/>
      <c r="MSD23" s="22"/>
      <c r="MSE23" s="45"/>
      <c r="MSF23" s="22"/>
      <c r="MSG23" s="45"/>
      <c r="MSH23" s="22"/>
      <c r="MSI23" s="45"/>
      <c r="MSJ23" s="22"/>
      <c r="MSK23" s="45"/>
      <c r="MSL23" s="22"/>
      <c r="MSM23" s="45"/>
      <c r="MSN23" s="22"/>
      <c r="MSO23" s="45"/>
      <c r="MSP23" s="22"/>
      <c r="MSQ23" s="45"/>
      <c r="MSR23" s="22"/>
      <c r="MSS23" s="45"/>
      <c r="MST23" s="22"/>
      <c r="MSU23" s="45"/>
      <c r="MSV23" s="22"/>
      <c r="MSW23" s="45"/>
      <c r="MSX23" s="22"/>
      <c r="MSY23" s="45"/>
      <c r="MSZ23" s="22"/>
      <c r="MTA23" s="45"/>
      <c r="MTB23" s="22"/>
      <c r="MTC23" s="45"/>
      <c r="MTD23" s="22"/>
      <c r="MTE23" s="45"/>
      <c r="MTF23" s="22"/>
      <c r="MTG23" s="45"/>
      <c r="MTH23" s="22"/>
      <c r="MTI23" s="45"/>
      <c r="MTJ23" s="22"/>
      <c r="MTK23" s="45"/>
      <c r="MTL23" s="22"/>
      <c r="MTM23" s="45"/>
      <c r="MTN23" s="22"/>
      <c r="MTO23" s="45"/>
      <c r="MTP23" s="22"/>
      <c r="MTQ23" s="45"/>
      <c r="MTR23" s="22"/>
      <c r="MTS23" s="45"/>
      <c r="MTT23" s="22"/>
      <c r="MTU23" s="45"/>
      <c r="MTV23" s="22"/>
      <c r="MTW23" s="45"/>
      <c r="MTX23" s="22"/>
      <c r="MTY23" s="45"/>
      <c r="MTZ23" s="22"/>
      <c r="MUA23" s="45"/>
      <c r="MUB23" s="22"/>
      <c r="MUC23" s="45"/>
      <c r="MUD23" s="22"/>
      <c r="MUE23" s="45"/>
      <c r="MUF23" s="22"/>
      <c r="MUG23" s="45"/>
      <c r="MUH23" s="22"/>
      <c r="MUI23" s="45"/>
      <c r="MUJ23" s="22"/>
      <c r="MUK23" s="45"/>
      <c r="MUL23" s="22"/>
      <c r="MUM23" s="45"/>
      <c r="MUN23" s="22"/>
      <c r="MUO23" s="45"/>
      <c r="MUP23" s="22"/>
      <c r="MUQ23" s="45"/>
      <c r="MUR23" s="22"/>
      <c r="MUS23" s="45"/>
      <c r="MUT23" s="22"/>
      <c r="MUU23" s="45"/>
      <c r="MUV23" s="22"/>
      <c r="MUW23" s="45"/>
      <c r="MUX23" s="22"/>
      <c r="MUY23" s="45"/>
      <c r="MUZ23" s="22"/>
      <c r="MVA23" s="45"/>
      <c r="MVB23" s="22"/>
      <c r="MVC23" s="45"/>
      <c r="MVD23" s="22"/>
      <c r="MVE23" s="45"/>
      <c r="MVF23" s="22"/>
      <c r="MVG23" s="45"/>
      <c r="MVH23" s="22"/>
      <c r="MVI23" s="45"/>
      <c r="MVJ23" s="22"/>
      <c r="MVK23" s="45"/>
      <c r="MVL23" s="22"/>
      <c r="MVM23" s="45"/>
      <c r="MVN23" s="22"/>
      <c r="MVO23" s="45"/>
      <c r="MVP23" s="22"/>
      <c r="MVQ23" s="45"/>
      <c r="MVR23" s="22"/>
      <c r="MVS23" s="45"/>
      <c r="MVT23" s="22"/>
      <c r="MVU23" s="45"/>
      <c r="MVV23" s="22"/>
      <c r="MVW23" s="45"/>
      <c r="MVX23" s="22"/>
      <c r="MVY23" s="45"/>
      <c r="MVZ23" s="22"/>
      <c r="MWA23" s="45"/>
      <c r="MWB23" s="22"/>
      <c r="MWC23" s="45"/>
      <c r="MWD23" s="22"/>
      <c r="MWE23" s="45"/>
      <c r="MWF23" s="22"/>
      <c r="MWG23" s="45"/>
      <c r="MWH23" s="22"/>
      <c r="MWI23" s="45"/>
      <c r="MWJ23" s="22"/>
      <c r="MWK23" s="45"/>
      <c r="MWL23" s="22"/>
      <c r="MWM23" s="45"/>
      <c r="MWN23" s="22"/>
      <c r="MWO23" s="45"/>
      <c r="MWP23" s="22"/>
      <c r="MWQ23" s="45"/>
      <c r="MWR23" s="22"/>
      <c r="MWS23" s="45"/>
      <c r="MWT23" s="22"/>
      <c r="MWU23" s="45"/>
      <c r="MWV23" s="22"/>
      <c r="MWW23" s="45"/>
      <c r="MWX23" s="22"/>
      <c r="MWY23" s="45"/>
      <c r="MWZ23" s="22"/>
      <c r="MXA23" s="45"/>
      <c r="MXB23" s="22"/>
      <c r="MXC23" s="45"/>
      <c r="MXD23" s="22"/>
      <c r="MXE23" s="45"/>
      <c r="MXF23" s="22"/>
      <c r="MXG23" s="45"/>
      <c r="MXH23" s="22"/>
      <c r="MXI23" s="45"/>
      <c r="MXJ23" s="22"/>
      <c r="MXK23" s="45"/>
      <c r="MXL23" s="22"/>
      <c r="MXM23" s="45"/>
      <c r="MXN23" s="22"/>
      <c r="MXO23" s="45"/>
      <c r="MXP23" s="22"/>
      <c r="MXQ23" s="45"/>
      <c r="MXR23" s="22"/>
      <c r="MXS23" s="45"/>
      <c r="MXT23" s="22"/>
      <c r="MXU23" s="45"/>
      <c r="MXV23" s="22"/>
      <c r="MXW23" s="45"/>
      <c r="MXX23" s="22"/>
      <c r="MXY23" s="45"/>
      <c r="MXZ23" s="22"/>
      <c r="MYA23" s="45"/>
      <c r="MYB23" s="22"/>
      <c r="MYC23" s="45"/>
      <c r="MYD23" s="22"/>
      <c r="MYE23" s="45"/>
      <c r="MYF23" s="22"/>
      <c r="MYG23" s="45"/>
      <c r="MYH23" s="22"/>
      <c r="MYI23" s="45"/>
      <c r="MYJ23" s="22"/>
      <c r="MYK23" s="45"/>
      <c r="MYL23" s="22"/>
      <c r="MYM23" s="45"/>
      <c r="MYN23" s="22"/>
      <c r="MYO23" s="45"/>
      <c r="MYP23" s="22"/>
      <c r="MYQ23" s="45"/>
      <c r="MYR23" s="22"/>
      <c r="MYS23" s="45"/>
      <c r="MYT23" s="22"/>
      <c r="MYU23" s="45"/>
      <c r="MYV23" s="22"/>
      <c r="MYW23" s="45"/>
      <c r="MYX23" s="22"/>
      <c r="MYY23" s="45"/>
      <c r="MYZ23" s="22"/>
      <c r="MZA23" s="45"/>
      <c r="MZB23" s="22"/>
      <c r="MZC23" s="45"/>
      <c r="MZD23" s="22"/>
      <c r="MZE23" s="45"/>
      <c r="MZF23" s="22"/>
      <c r="MZG23" s="45"/>
      <c r="MZH23" s="22"/>
      <c r="MZI23" s="45"/>
      <c r="MZJ23" s="22"/>
      <c r="MZK23" s="45"/>
      <c r="MZL23" s="22"/>
      <c r="MZM23" s="45"/>
      <c r="MZN23" s="22"/>
      <c r="MZO23" s="45"/>
      <c r="MZP23" s="22"/>
      <c r="MZQ23" s="45"/>
      <c r="MZR23" s="22"/>
      <c r="MZS23" s="45"/>
      <c r="MZT23" s="22"/>
      <c r="MZU23" s="45"/>
      <c r="MZV23" s="22"/>
      <c r="MZW23" s="45"/>
      <c r="MZX23" s="22"/>
      <c r="MZY23" s="45"/>
      <c r="MZZ23" s="22"/>
      <c r="NAA23" s="45"/>
      <c r="NAB23" s="22"/>
      <c r="NAC23" s="45"/>
      <c r="NAD23" s="22"/>
      <c r="NAE23" s="45"/>
      <c r="NAF23" s="22"/>
      <c r="NAG23" s="45"/>
      <c r="NAH23" s="22"/>
      <c r="NAI23" s="45"/>
      <c r="NAJ23" s="22"/>
      <c r="NAK23" s="45"/>
      <c r="NAL23" s="22"/>
      <c r="NAM23" s="45"/>
      <c r="NAN23" s="22"/>
      <c r="NAO23" s="45"/>
      <c r="NAP23" s="22"/>
      <c r="NAQ23" s="45"/>
      <c r="NAR23" s="22"/>
      <c r="NAS23" s="45"/>
      <c r="NAT23" s="22"/>
      <c r="NAU23" s="45"/>
      <c r="NAV23" s="22"/>
      <c r="NAW23" s="45"/>
      <c r="NAX23" s="22"/>
      <c r="NAY23" s="45"/>
      <c r="NAZ23" s="22"/>
      <c r="NBA23" s="45"/>
      <c r="NBB23" s="22"/>
      <c r="NBC23" s="45"/>
      <c r="NBD23" s="22"/>
      <c r="NBE23" s="45"/>
      <c r="NBF23" s="22"/>
      <c r="NBG23" s="45"/>
      <c r="NBH23" s="22"/>
      <c r="NBI23" s="45"/>
      <c r="NBJ23" s="22"/>
      <c r="NBK23" s="45"/>
      <c r="NBL23" s="22"/>
      <c r="NBM23" s="45"/>
      <c r="NBN23" s="22"/>
      <c r="NBO23" s="45"/>
      <c r="NBP23" s="22"/>
      <c r="NBQ23" s="45"/>
      <c r="NBR23" s="22"/>
      <c r="NBS23" s="45"/>
      <c r="NBT23" s="22"/>
      <c r="NBU23" s="45"/>
      <c r="NBV23" s="22"/>
      <c r="NBW23" s="45"/>
      <c r="NBX23" s="22"/>
      <c r="NBY23" s="45"/>
      <c r="NBZ23" s="22"/>
      <c r="NCA23" s="45"/>
      <c r="NCB23" s="22"/>
      <c r="NCC23" s="45"/>
      <c r="NCD23" s="22"/>
      <c r="NCE23" s="45"/>
      <c r="NCF23" s="22"/>
      <c r="NCG23" s="45"/>
      <c r="NCH23" s="22"/>
      <c r="NCI23" s="45"/>
      <c r="NCJ23" s="22"/>
      <c r="NCK23" s="45"/>
      <c r="NCL23" s="22"/>
      <c r="NCM23" s="45"/>
      <c r="NCN23" s="22"/>
      <c r="NCO23" s="45"/>
      <c r="NCP23" s="22"/>
      <c r="NCQ23" s="45"/>
      <c r="NCR23" s="22"/>
      <c r="NCS23" s="45"/>
      <c r="NCT23" s="22"/>
      <c r="NCU23" s="45"/>
      <c r="NCV23" s="22"/>
      <c r="NCW23" s="45"/>
      <c r="NCX23" s="22"/>
      <c r="NCY23" s="45"/>
      <c r="NCZ23" s="22"/>
      <c r="NDA23" s="45"/>
      <c r="NDB23" s="22"/>
      <c r="NDC23" s="45"/>
      <c r="NDD23" s="22"/>
      <c r="NDE23" s="45"/>
      <c r="NDF23" s="22"/>
      <c r="NDG23" s="45"/>
      <c r="NDH23" s="22"/>
      <c r="NDI23" s="45"/>
      <c r="NDJ23" s="22"/>
      <c r="NDK23" s="45"/>
      <c r="NDL23" s="22"/>
      <c r="NDM23" s="45"/>
      <c r="NDN23" s="22"/>
      <c r="NDO23" s="45"/>
      <c r="NDP23" s="22"/>
      <c r="NDQ23" s="45"/>
      <c r="NDR23" s="22"/>
      <c r="NDS23" s="45"/>
      <c r="NDT23" s="22"/>
      <c r="NDU23" s="45"/>
      <c r="NDV23" s="22"/>
      <c r="NDW23" s="45"/>
      <c r="NDX23" s="22"/>
      <c r="NDY23" s="45"/>
      <c r="NDZ23" s="22"/>
      <c r="NEA23" s="45"/>
      <c r="NEB23" s="22"/>
      <c r="NEC23" s="45"/>
      <c r="NED23" s="22"/>
      <c r="NEE23" s="45"/>
      <c r="NEF23" s="22"/>
      <c r="NEG23" s="45"/>
      <c r="NEH23" s="22"/>
      <c r="NEI23" s="45"/>
      <c r="NEJ23" s="22"/>
      <c r="NEK23" s="45"/>
      <c r="NEL23" s="22"/>
      <c r="NEM23" s="45"/>
      <c r="NEN23" s="22"/>
      <c r="NEO23" s="45"/>
      <c r="NEP23" s="22"/>
      <c r="NEQ23" s="45"/>
      <c r="NER23" s="22"/>
      <c r="NES23" s="45"/>
      <c r="NET23" s="22"/>
      <c r="NEU23" s="45"/>
      <c r="NEV23" s="22"/>
      <c r="NEW23" s="45"/>
      <c r="NEX23" s="22"/>
      <c r="NEY23" s="45"/>
      <c r="NEZ23" s="22"/>
      <c r="NFA23" s="45"/>
      <c r="NFB23" s="22"/>
      <c r="NFC23" s="45"/>
      <c r="NFD23" s="22"/>
      <c r="NFE23" s="45"/>
      <c r="NFF23" s="22"/>
      <c r="NFG23" s="45"/>
      <c r="NFH23" s="22"/>
      <c r="NFI23" s="45"/>
      <c r="NFJ23" s="22"/>
      <c r="NFK23" s="45"/>
      <c r="NFL23" s="22"/>
      <c r="NFM23" s="45"/>
      <c r="NFN23" s="22"/>
      <c r="NFO23" s="45"/>
      <c r="NFP23" s="22"/>
      <c r="NFQ23" s="45"/>
      <c r="NFR23" s="22"/>
      <c r="NFS23" s="45"/>
      <c r="NFT23" s="22"/>
      <c r="NFU23" s="45"/>
      <c r="NFV23" s="22"/>
      <c r="NFW23" s="45"/>
      <c r="NFX23" s="22"/>
      <c r="NFY23" s="45"/>
      <c r="NFZ23" s="22"/>
      <c r="NGA23" s="45"/>
      <c r="NGB23" s="22"/>
      <c r="NGC23" s="45"/>
      <c r="NGD23" s="22"/>
      <c r="NGE23" s="45"/>
      <c r="NGF23" s="22"/>
      <c r="NGG23" s="45"/>
      <c r="NGH23" s="22"/>
      <c r="NGI23" s="45"/>
      <c r="NGJ23" s="22"/>
      <c r="NGK23" s="45"/>
      <c r="NGL23" s="22"/>
      <c r="NGM23" s="45"/>
      <c r="NGN23" s="22"/>
      <c r="NGO23" s="45"/>
      <c r="NGP23" s="22"/>
      <c r="NGQ23" s="45"/>
      <c r="NGR23" s="22"/>
      <c r="NGS23" s="45"/>
      <c r="NGT23" s="22"/>
      <c r="NGU23" s="45"/>
      <c r="NGV23" s="22"/>
      <c r="NGW23" s="45"/>
      <c r="NGX23" s="22"/>
      <c r="NGY23" s="45"/>
      <c r="NGZ23" s="22"/>
      <c r="NHA23" s="45"/>
      <c r="NHB23" s="22"/>
      <c r="NHC23" s="45"/>
      <c r="NHD23" s="22"/>
      <c r="NHE23" s="45"/>
      <c r="NHF23" s="22"/>
      <c r="NHG23" s="45"/>
      <c r="NHH23" s="22"/>
      <c r="NHI23" s="45"/>
      <c r="NHJ23" s="22"/>
      <c r="NHK23" s="45"/>
      <c r="NHL23" s="22"/>
      <c r="NHM23" s="45"/>
      <c r="NHN23" s="22"/>
      <c r="NHO23" s="45"/>
      <c r="NHP23" s="22"/>
      <c r="NHQ23" s="45"/>
      <c r="NHR23" s="22"/>
      <c r="NHS23" s="45"/>
      <c r="NHT23" s="22"/>
      <c r="NHU23" s="45"/>
      <c r="NHV23" s="22"/>
      <c r="NHW23" s="45"/>
      <c r="NHX23" s="22"/>
      <c r="NHY23" s="45"/>
      <c r="NHZ23" s="22"/>
      <c r="NIA23" s="45"/>
      <c r="NIB23" s="22"/>
      <c r="NIC23" s="45"/>
      <c r="NID23" s="22"/>
      <c r="NIE23" s="45"/>
      <c r="NIF23" s="22"/>
      <c r="NIG23" s="45"/>
      <c r="NIH23" s="22"/>
      <c r="NII23" s="45"/>
      <c r="NIJ23" s="22"/>
      <c r="NIK23" s="45"/>
      <c r="NIL23" s="22"/>
      <c r="NIM23" s="45"/>
      <c r="NIN23" s="22"/>
      <c r="NIO23" s="45"/>
      <c r="NIP23" s="22"/>
      <c r="NIQ23" s="45"/>
      <c r="NIR23" s="22"/>
      <c r="NIS23" s="45"/>
      <c r="NIT23" s="22"/>
      <c r="NIU23" s="45"/>
      <c r="NIV23" s="22"/>
      <c r="NIW23" s="45"/>
      <c r="NIX23" s="22"/>
      <c r="NIY23" s="45"/>
      <c r="NIZ23" s="22"/>
      <c r="NJA23" s="45"/>
      <c r="NJB23" s="22"/>
      <c r="NJC23" s="45"/>
      <c r="NJD23" s="22"/>
      <c r="NJE23" s="45"/>
      <c r="NJF23" s="22"/>
      <c r="NJG23" s="45"/>
      <c r="NJH23" s="22"/>
      <c r="NJI23" s="45"/>
      <c r="NJJ23" s="22"/>
      <c r="NJK23" s="45"/>
      <c r="NJL23" s="22"/>
      <c r="NJM23" s="45"/>
      <c r="NJN23" s="22"/>
      <c r="NJO23" s="45"/>
      <c r="NJP23" s="22"/>
      <c r="NJQ23" s="45"/>
      <c r="NJR23" s="22"/>
      <c r="NJS23" s="45"/>
      <c r="NJT23" s="22"/>
      <c r="NJU23" s="45"/>
      <c r="NJV23" s="22"/>
      <c r="NJW23" s="45"/>
      <c r="NJX23" s="22"/>
      <c r="NJY23" s="45"/>
      <c r="NJZ23" s="22"/>
      <c r="NKA23" s="45"/>
      <c r="NKB23" s="22"/>
      <c r="NKC23" s="45"/>
      <c r="NKD23" s="22"/>
      <c r="NKE23" s="45"/>
      <c r="NKF23" s="22"/>
      <c r="NKG23" s="45"/>
      <c r="NKH23" s="22"/>
      <c r="NKI23" s="45"/>
      <c r="NKJ23" s="22"/>
      <c r="NKK23" s="45"/>
      <c r="NKL23" s="22"/>
      <c r="NKM23" s="45"/>
      <c r="NKN23" s="22"/>
      <c r="NKO23" s="45"/>
      <c r="NKP23" s="22"/>
      <c r="NKQ23" s="45"/>
      <c r="NKR23" s="22"/>
      <c r="NKS23" s="45"/>
      <c r="NKT23" s="22"/>
      <c r="NKU23" s="45"/>
      <c r="NKV23" s="22"/>
      <c r="NKW23" s="45"/>
      <c r="NKX23" s="22"/>
      <c r="NKY23" s="45"/>
      <c r="NKZ23" s="22"/>
      <c r="NLA23" s="45"/>
      <c r="NLB23" s="22"/>
      <c r="NLC23" s="45"/>
      <c r="NLD23" s="22"/>
      <c r="NLE23" s="45"/>
      <c r="NLF23" s="22"/>
      <c r="NLG23" s="45"/>
      <c r="NLH23" s="22"/>
      <c r="NLI23" s="45"/>
      <c r="NLJ23" s="22"/>
      <c r="NLK23" s="45"/>
      <c r="NLL23" s="22"/>
      <c r="NLM23" s="45"/>
      <c r="NLN23" s="22"/>
      <c r="NLO23" s="45"/>
      <c r="NLP23" s="22"/>
      <c r="NLQ23" s="45"/>
      <c r="NLR23" s="22"/>
      <c r="NLS23" s="45"/>
      <c r="NLT23" s="22"/>
      <c r="NLU23" s="45"/>
      <c r="NLV23" s="22"/>
      <c r="NLW23" s="45"/>
      <c r="NLX23" s="22"/>
      <c r="NLY23" s="45"/>
      <c r="NLZ23" s="22"/>
      <c r="NMA23" s="45"/>
      <c r="NMB23" s="22"/>
      <c r="NMC23" s="45"/>
      <c r="NMD23" s="22"/>
      <c r="NME23" s="45"/>
      <c r="NMF23" s="22"/>
      <c r="NMG23" s="45"/>
      <c r="NMH23" s="22"/>
      <c r="NMI23" s="45"/>
      <c r="NMJ23" s="22"/>
      <c r="NMK23" s="45"/>
      <c r="NML23" s="22"/>
      <c r="NMM23" s="45"/>
      <c r="NMN23" s="22"/>
      <c r="NMO23" s="45"/>
      <c r="NMP23" s="22"/>
      <c r="NMQ23" s="45"/>
      <c r="NMR23" s="22"/>
      <c r="NMS23" s="45"/>
      <c r="NMT23" s="22"/>
      <c r="NMU23" s="45"/>
      <c r="NMV23" s="22"/>
      <c r="NMW23" s="45"/>
      <c r="NMX23" s="22"/>
      <c r="NMY23" s="45"/>
      <c r="NMZ23" s="22"/>
      <c r="NNA23" s="45"/>
      <c r="NNB23" s="22"/>
      <c r="NNC23" s="45"/>
      <c r="NND23" s="22"/>
      <c r="NNE23" s="45"/>
      <c r="NNF23" s="22"/>
      <c r="NNG23" s="45"/>
      <c r="NNH23" s="22"/>
      <c r="NNI23" s="45"/>
      <c r="NNJ23" s="22"/>
      <c r="NNK23" s="45"/>
      <c r="NNL23" s="22"/>
      <c r="NNM23" s="45"/>
      <c r="NNN23" s="22"/>
      <c r="NNO23" s="45"/>
      <c r="NNP23" s="22"/>
      <c r="NNQ23" s="45"/>
      <c r="NNR23" s="22"/>
      <c r="NNS23" s="45"/>
      <c r="NNT23" s="22"/>
      <c r="NNU23" s="45"/>
      <c r="NNV23" s="22"/>
      <c r="NNW23" s="45"/>
      <c r="NNX23" s="22"/>
      <c r="NNY23" s="45"/>
      <c r="NNZ23" s="22"/>
      <c r="NOA23" s="45"/>
      <c r="NOB23" s="22"/>
      <c r="NOC23" s="45"/>
      <c r="NOD23" s="22"/>
      <c r="NOE23" s="45"/>
      <c r="NOF23" s="22"/>
      <c r="NOG23" s="45"/>
      <c r="NOH23" s="22"/>
      <c r="NOI23" s="45"/>
      <c r="NOJ23" s="22"/>
      <c r="NOK23" s="45"/>
      <c r="NOL23" s="22"/>
      <c r="NOM23" s="45"/>
      <c r="NON23" s="22"/>
      <c r="NOO23" s="45"/>
      <c r="NOP23" s="22"/>
      <c r="NOQ23" s="45"/>
      <c r="NOR23" s="22"/>
      <c r="NOS23" s="45"/>
      <c r="NOT23" s="22"/>
      <c r="NOU23" s="45"/>
      <c r="NOV23" s="22"/>
      <c r="NOW23" s="45"/>
      <c r="NOX23" s="22"/>
      <c r="NOY23" s="45"/>
      <c r="NOZ23" s="22"/>
      <c r="NPA23" s="45"/>
      <c r="NPB23" s="22"/>
      <c r="NPC23" s="45"/>
      <c r="NPD23" s="22"/>
      <c r="NPE23" s="45"/>
      <c r="NPF23" s="22"/>
      <c r="NPG23" s="45"/>
      <c r="NPH23" s="22"/>
      <c r="NPI23" s="45"/>
      <c r="NPJ23" s="22"/>
      <c r="NPK23" s="45"/>
      <c r="NPL23" s="22"/>
      <c r="NPM23" s="45"/>
      <c r="NPN23" s="22"/>
      <c r="NPO23" s="45"/>
      <c r="NPP23" s="22"/>
      <c r="NPQ23" s="45"/>
      <c r="NPR23" s="22"/>
      <c r="NPS23" s="45"/>
      <c r="NPT23" s="22"/>
      <c r="NPU23" s="45"/>
      <c r="NPV23" s="22"/>
      <c r="NPW23" s="45"/>
      <c r="NPX23" s="22"/>
      <c r="NPY23" s="45"/>
      <c r="NPZ23" s="22"/>
      <c r="NQA23" s="45"/>
      <c r="NQB23" s="22"/>
      <c r="NQC23" s="45"/>
      <c r="NQD23" s="22"/>
      <c r="NQE23" s="45"/>
      <c r="NQF23" s="22"/>
      <c r="NQG23" s="45"/>
      <c r="NQH23" s="22"/>
      <c r="NQI23" s="45"/>
      <c r="NQJ23" s="22"/>
      <c r="NQK23" s="45"/>
      <c r="NQL23" s="22"/>
      <c r="NQM23" s="45"/>
      <c r="NQN23" s="22"/>
      <c r="NQO23" s="45"/>
      <c r="NQP23" s="22"/>
      <c r="NQQ23" s="45"/>
      <c r="NQR23" s="22"/>
      <c r="NQS23" s="45"/>
      <c r="NQT23" s="22"/>
      <c r="NQU23" s="45"/>
      <c r="NQV23" s="22"/>
      <c r="NQW23" s="45"/>
      <c r="NQX23" s="22"/>
      <c r="NQY23" s="45"/>
      <c r="NQZ23" s="22"/>
      <c r="NRA23" s="45"/>
      <c r="NRB23" s="22"/>
      <c r="NRC23" s="45"/>
      <c r="NRD23" s="22"/>
      <c r="NRE23" s="45"/>
      <c r="NRF23" s="22"/>
      <c r="NRG23" s="45"/>
      <c r="NRH23" s="22"/>
      <c r="NRI23" s="45"/>
      <c r="NRJ23" s="22"/>
      <c r="NRK23" s="45"/>
      <c r="NRL23" s="22"/>
      <c r="NRM23" s="45"/>
      <c r="NRN23" s="22"/>
      <c r="NRO23" s="45"/>
      <c r="NRP23" s="22"/>
      <c r="NRQ23" s="45"/>
      <c r="NRR23" s="22"/>
      <c r="NRS23" s="45"/>
      <c r="NRT23" s="22"/>
      <c r="NRU23" s="45"/>
      <c r="NRV23" s="22"/>
      <c r="NRW23" s="45"/>
      <c r="NRX23" s="22"/>
      <c r="NRY23" s="45"/>
      <c r="NRZ23" s="22"/>
      <c r="NSA23" s="45"/>
      <c r="NSB23" s="22"/>
      <c r="NSC23" s="45"/>
      <c r="NSD23" s="22"/>
      <c r="NSE23" s="45"/>
      <c r="NSF23" s="22"/>
      <c r="NSG23" s="45"/>
      <c r="NSH23" s="22"/>
      <c r="NSI23" s="45"/>
      <c r="NSJ23" s="22"/>
      <c r="NSK23" s="45"/>
      <c r="NSL23" s="22"/>
      <c r="NSM23" s="45"/>
      <c r="NSN23" s="22"/>
      <c r="NSO23" s="45"/>
      <c r="NSP23" s="22"/>
      <c r="NSQ23" s="45"/>
      <c r="NSR23" s="22"/>
      <c r="NSS23" s="45"/>
      <c r="NST23" s="22"/>
      <c r="NSU23" s="45"/>
      <c r="NSV23" s="22"/>
      <c r="NSW23" s="45"/>
      <c r="NSX23" s="22"/>
      <c r="NSY23" s="45"/>
      <c r="NSZ23" s="22"/>
      <c r="NTA23" s="45"/>
      <c r="NTB23" s="22"/>
      <c r="NTC23" s="45"/>
      <c r="NTD23" s="22"/>
      <c r="NTE23" s="45"/>
      <c r="NTF23" s="22"/>
      <c r="NTG23" s="45"/>
      <c r="NTH23" s="22"/>
      <c r="NTI23" s="45"/>
      <c r="NTJ23" s="22"/>
      <c r="NTK23" s="45"/>
      <c r="NTL23" s="22"/>
      <c r="NTM23" s="45"/>
      <c r="NTN23" s="22"/>
      <c r="NTO23" s="45"/>
      <c r="NTP23" s="22"/>
      <c r="NTQ23" s="45"/>
      <c r="NTR23" s="22"/>
      <c r="NTS23" s="45"/>
      <c r="NTT23" s="22"/>
      <c r="NTU23" s="45"/>
      <c r="NTV23" s="22"/>
      <c r="NTW23" s="45"/>
      <c r="NTX23" s="22"/>
      <c r="NTY23" s="45"/>
      <c r="NTZ23" s="22"/>
      <c r="NUA23" s="45"/>
      <c r="NUB23" s="22"/>
      <c r="NUC23" s="45"/>
      <c r="NUD23" s="22"/>
      <c r="NUE23" s="45"/>
      <c r="NUF23" s="22"/>
      <c r="NUG23" s="45"/>
      <c r="NUH23" s="22"/>
      <c r="NUI23" s="45"/>
      <c r="NUJ23" s="22"/>
      <c r="NUK23" s="45"/>
      <c r="NUL23" s="22"/>
      <c r="NUM23" s="45"/>
      <c r="NUN23" s="22"/>
      <c r="NUO23" s="45"/>
      <c r="NUP23" s="22"/>
      <c r="NUQ23" s="45"/>
      <c r="NUR23" s="22"/>
      <c r="NUS23" s="45"/>
      <c r="NUT23" s="22"/>
      <c r="NUU23" s="45"/>
      <c r="NUV23" s="22"/>
      <c r="NUW23" s="45"/>
      <c r="NUX23" s="22"/>
      <c r="NUY23" s="45"/>
      <c r="NUZ23" s="22"/>
      <c r="NVA23" s="45"/>
      <c r="NVB23" s="22"/>
      <c r="NVC23" s="45"/>
      <c r="NVD23" s="22"/>
      <c r="NVE23" s="45"/>
      <c r="NVF23" s="22"/>
      <c r="NVG23" s="45"/>
      <c r="NVH23" s="22"/>
      <c r="NVI23" s="45"/>
      <c r="NVJ23" s="22"/>
      <c r="NVK23" s="45"/>
      <c r="NVL23" s="22"/>
      <c r="NVM23" s="45"/>
      <c r="NVN23" s="22"/>
      <c r="NVO23" s="45"/>
      <c r="NVP23" s="22"/>
      <c r="NVQ23" s="45"/>
      <c r="NVR23" s="22"/>
      <c r="NVS23" s="45"/>
      <c r="NVT23" s="22"/>
      <c r="NVU23" s="45"/>
      <c r="NVV23" s="22"/>
      <c r="NVW23" s="45"/>
      <c r="NVX23" s="22"/>
      <c r="NVY23" s="45"/>
      <c r="NVZ23" s="22"/>
      <c r="NWA23" s="45"/>
      <c r="NWB23" s="22"/>
      <c r="NWC23" s="45"/>
      <c r="NWD23" s="22"/>
      <c r="NWE23" s="45"/>
      <c r="NWF23" s="22"/>
      <c r="NWG23" s="45"/>
      <c r="NWH23" s="22"/>
      <c r="NWI23" s="45"/>
      <c r="NWJ23" s="22"/>
      <c r="NWK23" s="45"/>
      <c r="NWL23" s="22"/>
      <c r="NWM23" s="45"/>
      <c r="NWN23" s="22"/>
      <c r="NWO23" s="45"/>
      <c r="NWP23" s="22"/>
      <c r="NWQ23" s="45"/>
      <c r="NWR23" s="22"/>
      <c r="NWS23" s="45"/>
      <c r="NWT23" s="22"/>
      <c r="NWU23" s="45"/>
      <c r="NWV23" s="22"/>
      <c r="NWW23" s="45"/>
      <c r="NWX23" s="22"/>
      <c r="NWY23" s="45"/>
      <c r="NWZ23" s="22"/>
      <c r="NXA23" s="45"/>
      <c r="NXB23" s="22"/>
      <c r="NXC23" s="45"/>
      <c r="NXD23" s="22"/>
      <c r="NXE23" s="45"/>
      <c r="NXF23" s="22"/>
      <c r="NXG23" s="45"/>
      <c r="NXH23" s="22"/>
      <c r="NXI23" s="45"/>
      <c r="NXJ23" s="22"/>
      <c r="NXK23" s="45"/>
      <c r="NXL23" s="22"/>
      <c r="NXM23" s="45"/>
      <c r="NXN23" s="22"/>
      <c r="NXO23" s="45"/>
      <c r="NXP23" s="22"/>
      <c r="NXQ23" s="45"/>
      <c r="NXR23" s="22"/>
      <c r="NXS23" s="45"/>
      <c r="NXT23" s="22"/>
      <c r="NXU23" s="45"/>
      <c r="NXV23" s="22"/>
      <c r="NXW23" s="45"/>
      <c r="NXX23" s="22"/>
      <c r="NXY23" s="45"/>
      <c r="NXZ23" s="22"/>
      <c r="NYA23" s="45"/>
      <c r="NYB23" s="22"/>
      <c r="NYC23" s="45"/>
      <c r="NYD23" s="22"/>
      <c r="NYE23" s="45"/>
      <c r="NYF23" s="22"/>
      <c r="NYG23" s="45"/>
      <c r="NYH23" s="22"/>
      <c r="NYI23" s="45"/>
      <c r="NYJ23" s="22"/>
      <c r="NYK23" s="45"/>
      <c r="NYL23" s="22"/>
      <c r="NYM23" s="45"/>
      <c r="NYN23" s="22"/>
      <c r="NYO23" s="45"/>
      <c r="NYP23" s="22"/>
      <c r="NYQ23" s="45"/>
      <c r="NYR23" s="22"/>
      <c r="NYS23" s="45"/>
      <c r="NYT23" s="22"/>
      <c r="NYU23" s="45"/>
      <c r="NYV23" s="22"/>
      <c r="NYW23" s="45"/>
      <c r="NYX23" s="22"/>
      <c r="NYY23" s="45"/>
      <c r="NYZ23" s="22"/>
      <c r="NZA23" s="45"/>
      <c r="NZB23" s="22"/>
      <c r="NZC23" s="45"/>
      <c r="NZD23" s="22"/>
      <c r="NZE23" s="45"/>
      <c r="NZF23" s="22"/>
      <c r="NZG23" s="45"/>
      <c r="NZH23" s="22"/>
      <c r="NZI23" s="45"/>
      <c r="NZJ23" s="22"/>
      <c r="NZK23" s="45"/>
      <c r="NZL23" s="22"/>
      <c r="NZM23" s="45"/>
      <c r="NZN23" s="22"/>
      <c r="NZO23" s="45"/>
      <c r="NZP23" s="22"/>
      <c r="NZQ23" s="45"/>
      <c r="NZR23" s="22"/>
      <c r="NZS23" s="45"/>
      <c r="NZT23" s="22"/>
      <c r="NZU23" s="45"/>
      <c r="NZV23" s="22"/>
      <c r="NZW23" s="45"/>
      <c r="NZX23" s="22"/>
      <c r="NZY23" s="45"/>
      <c r="NZZ23" s="22"/>
      <c r="OAA23" s="45"/>
      <c r="OAB23" s="22"/>
      <c r="OAC23" s="45"/>
      <c r="OAD23" s="22"/>
      <c r="OAE23" s="45"/>
      <c r="OAF23" s="22"/>
      <c r="OAG23" s="45"/>
      <c r="OAH23" s="22"/>
      <c r="OAI23" s="45"/>
      <c r="OAJ23" s="22"/>
      <c r="OAK23" s="45"/>
      <c r="OAL23" s="22"/>
      <c r="OAM23" s="45"/>
      <c r="OAN23" s="22"/>
      <c r="OAO23" s="45"/>
      <c r="OAP23" s="22"/>
      <c r="OAQ23" s="45"/>
      <c r="OAR23" s="22"/>
      <c r="OAS23" s="45"/>
      <c r="OAT23" s="22"/>
      <c r="OAU23" s="45"/>
      <c r="OAV23" s="22"/>
      <c r="OAW23" s="45"/>
      <c r="OAX23" s="22"/>
      <c r="OAY23" s="45"/>
      <c r="OAZ23" s="22"/>
      <c r="OBA23" s="45"/>
      <c r="OBB23" s="22"/>
      <c r="OBC23" s="45"/>
      <c r="OBD23" s="22"/>
      <c r="OBE23" s="45"/>
      <c r="OBF23" s="22"/>
      <c r="OBG23" s="45"/>
      <c r="OBH23" s="22"/>
      <c r="OBI23" s="45"/>
      <c r="OBJ23" s="22"/>
      <c r="OBK23" s="45"/>
      <c r="OBL23" s="22"/>
      <c r="OBM23" s="45"/>
      <c r="OBN23" s="22"/>
      <c r="OBO23" s="45"/>
      <c r="OBP23" s="22"/>
      <c r="OBQ23" s="45"/>
      <c r="OBR23" s="22"/>
      <c r="OBS23" s="45"/>
      <c r="OBT23" s="22"/>
      <c r="OBU23" s="45"/>
      <c r="OBV23" s="22"/>
      <c r="OBW23" s="45"/>
      <c r="OBX23" s="22"/>
      <c r="OBY23" s="45"/>
      <c r="OBZ23" s="22"/>
      <c r="OCA23" s="45"/>
      <c r="OCB23" s="22"/>
      <c r="OCC23" s="45"/>
      <c r="OCD23" s="22"/>
      <c r="OCE23" s="45"/>
      <c r="OCF23" s="22"/>
      <c r="OCG23" s="45"/>
      <c r="OCH23" s="22"/>
      <c r="OCI23" s="45"/>
      <c r="OCJ23" s="22"/>
      <c r="OCK23" s="45"/>
      <c r="OCL23" s="22"/>
      <c r="OCM23" s="45"/>
      <c r="OCN23" s="22"/>
      <c r="OCO23" s="45"/>
      <c r="OCP23" s="22"/>
      <c r="OCQ23" s="45"/>
      <c r="OCR23" s="22"/>
      <c r="OCS23" s="45"/>
      <c r="OCT23" s="22"/>
      <c r="OCU23" s="45"/>
      <c r="OCV23" s="22"/>
      <c r="OCW23" s="45"/>
      <c r="OCX23" s="22"/>
      <c r="OCY23" s="45"/>
      <c r="OCZ23" s="22"/>
      <c r="ODA23" s="45"/>
      <c r="ODB23" s="22"/>
      <c r="ODC23" s="45"/>
      <c r="ODD23" s="22"/>
      <c r="ODE23" s="45"/>
      <c r="ODF23" s="22"/>
      <c r="ODG23" s="45"/>
      <c r="ODH23" s="22"/>
      <c r="ODI23" s="45"/>
      <c r="ODJ23" s="22"/>
      <c r="ODK23" s="45"/>
      <c r="ODL23" s="22"/>
      <c r="ODM23" s="45"/>
      <c r="ODN23" s="22"/>
      <c r="ODO23" s="45"/>
      <c r="ODP23" s="22"/>
      <c r="ODQ23" s="45"/>
      <c r="ODR23" s="22"/>
      <c r="ODS23" s="45"/>
      <c r="ODT23" s="22"/>
      <c r="ODU23" s="45"/>
      <c r="ODV23" s="22"/>
      <c r="ODW23" s="45"/>
      <c r="ODX23" s="22"/>
      <c r="ODY23" s="45"/>
      <c r="ODZ23" s="22"/>
      <c r="OEA23" s="45"/>
      <c r="OEB23" s="22"/>
      <c r="OEC23" s="45"/>
      <c r="OED23" s="22"/>
      <c r="OEE23" s="45"/>
      <c r="OEF23" s="22"/>
      <c r="OEG23" s="45"/>
      <c r="OEH23" s="22"/>
      <c r="OEI23" s="45"/>
      <c r="OEJ23" s="22"/>
      <c r="OEK23" s="45"/>
      <c r="OEL23" s="22"/>
      <c r="OEM23" s="45"/>
      <c r="OEN23" s="22"/>
      <c r="OEO23" s="45"/>
      <c r="OEP23" s="22"/>
      <c r="OEQ23" s="45"/>
      <c r="OER23" s="22"/>
      <c r="OES23" s="45"/>
      <c r="OET23" s="22"/>
      <c r="OEU23" s="45"/>
      <c r="OEV23" s="22"/>
      <c r="OEW23" s="45"/>
      <c r="OEX23" s="22"/>
      <c r="OEY23" s="45"/>
      <c r="OEZ23" s="22"/>
      <c r="OFA23" s="45"/>
      <c r="OFB23" s="22"/>
      <c r="OFC23" s="45"/>
      <c r="OFD23" s="22"/>
      <c r="OFE23" s="45"/>
      <c r="OFF23" s="22"/>
      <c r="OFG23" s="45"/>
      <c r="OFH23" s="22"/>
      <c r="OFI23" s="45"/>
      <c r="OFJ23" s="22"/>
      <c r="OFK23" s="45"/>
      <c r="OFL23" s="22"/>
      <c r="OFM23" s="45"/>
      <c r="OFN23" s="22"/>
      <c r="OFO23" s="45"/>
      <c r="OFP23" s="22"/>
      <c r="OFQ23" s="45"/>
      <c r="OFR23" s="22"/>
      <c r="OFS23" s="45"/>
      <c r="OFT23" s="22"/>
      <c r="OFU23" s="45"/>
      <c r="OFV23" s="22"/>
      <c r="OFW23" s="45"/>
      <c r="OFX23" s="22"/>
      <c r="OFY23" s="45"/>
      <c r="OFZ23" s="22"/>
      <c r="OGA23" s="45"/>
      <c r="OGB23" s="22"/>
      <c r="OGC23" s="45"/>
      <c r="OGD23" s="22"/>
      <c r="OGE23" s="45"/>
      <c r="OGF23" s="22"/>
      <c r="OGG23" s="45"/>
      <c r="OGH23" s="22"/>
      <c r="OGI23" s="45"/>
      <c r="OGJ23" s="22"/>
      <c r="OGK23" s="45"/>
      <c r="OGL23" s="22"/>
      <c r="OGM23" s="45"/>
      <c r="OGN23" s="22"/>
      <c r="OGO23" s="45"/>
      <c r="OGP23" s="22"/>
      <c r="OGQ23" s="45"/>
      <c r="OGR23" s="22"/>
      <c r="OGS23" s="45"/>
      <c r="OGT23" s="22"/>
      <c r="OGU23" s="45"/>
      <c r="OGV23" s="22"/>
      <c r="OGW23" s="45"/>
      <c r="OGX23" s="22"/>
      <c r="OGY23" s="45"/>
      <c r="OGZ23" s="22"/>
      <c r="OHA23" s="45"/>
      <c r="OHB23" s="22"/>
      <c r="OHC23" s="45"/>
      <c r="OHD23" s="22"/>
      <c r="OHE23" s="45"/>
      <c r="OHF23" s="22"/>
      <c r="OHG23" s="45"/>
      <c r="OHH23" s="22"/>
      <c r="OHI23" s="45"/>
      <c r="OHJ23" s="22"/>
      <c r="OHK23" s="45"/>
      <c r="OHL23" s="22"/>
      <c r="OHM23" s="45"/>
      <c r="OHN23" s="22"/>
      <c r="OHO23" s="45"/>
      <c r="OHP23" s="22"/>
      <c r="OHQ23" s="45"/>
      <c r="OHR23" s="22"/>
      <c r="OHS23" s="45"/>
      <c r="OHT23" s="22"/>
      <c r="OHU23" s="45"/>
      <c r="OHV23" s="22"/>
      <c r="OHW23" s="45"/>
      <c r="OHX23" s="22"/>
      <c r="OHY23" s="45"/>
      <c r="OHZ23" s="22"/>
      <c r="OIA23" s="45"/>
      <c r="OIB23" s="22"/>
      <c r="OIC23" s="45"/>
      <c r="OID23" s="22"/>
      <c r="OIE23" s="45"/>
      <c r="OIF23" s="22"/>
      <c r="OIG23" s="45"/>
      <c r="OIH23" s="22"/>
      <c r="OII23" s="45"/>
      <c r="OIJ23" s="22"/>
      <c r="OIK23" s="45"/>
      <c r="OIL23" s="22"/>
      <c r="OIM23" s="45"/>
      <c r="OIN23" s="22"/>
      <c r="OIO23" s="45"/>
      <c r="OIP23" s="22"/>
      <c r="OIQ23" s="45"/>
      <c r="OIR23" s="22"/>
      <c r="OIS23" s="45"/>
      <c r="OIT23" s="22"/>
      <c r="OIU23" s="45"/>
      <c r="OIV23" s="22"/>
      <c r="OIW23" s="45"/>
      <c r="OIX23" s="22"/>
      <c r="OIY23" s="45"/>
      <c r="OIZ23" s="22"/>
      <c r="OJA23" s="45"/>
      <c r="OJB23" s="22"/>
      <c r="OJC23" s="45"/>
      <c r="OJD23" s="22"/>
      <c r="OJE23" s="45"/>
      <c r="OJF23" s="22"/>
      <c r="OJG23" s="45"/>
      <c r="OJH23" s="22"/>
      <c r="OJI23" s="45"/>
      <c r="OJJ23" s="22"/>
      <c r="OJK23" s="45"/>
      <c r="OJL23" s="22"/>
      <c r="OJM23" s="45"/>
      <c r="OJN23" s="22"/>
      <c r="OJO23" s="45"/>
      <c r="OJP23" s="22"/>
      <c r="OJQ23" s="45"/>
      <c r="OJR23" s="22"/>
      <c r="OJS23" s="45"/>
      <c r="OJT23" s="22"/>
      <c r="OJU23" s="45"/>
      <c r="OJV23" s="22"/>
      <c r="OJW23" s="45"/>
      <c r="OJX23" s="22"/>
      <c r="OJY23" s="45"/>
      <c r="OJZ23" s="22"/>
      <c r="OKA23" s="45"/>
      <c r="OKB23" s="22"/>
      <c r="OKC23" s="45"/>
      <c r="OKD23" s="22"/>
      <c r="OKE23" s="45"/>
      <c r="OKF23" s="22"/>
      <c r="OKG23" s="45"/>
      <c r="OKH23" s="22"/>
      <c r="OKI23" s="45"/>
      <c r="OKJ23" s="22"/>
      <c r="OKK23" s="45"/>
      <c r="OKL23" s="22"/>
      <c r="OKM23" s="45"/>
      <c r="OKN23" s="22"/>
      <c r="OKO23" s="45"/>
      <c r="OKP23" s="22"/>
      <c r="OKQ23" s="45"/>
      <c r="OKR23" s="22"/>
      <c r="OKS23" s="45"/>
      <c r="OKT23" s="22"/>
      <c r="OKU23" s="45"/>
      <c r="OKV23" s="22"/>
      <c r="OKW23" s="45"/>
      <c r="OKX23" s="22"/>
      <c r="OKY23" s="45"/>
      <c r="OKZ23" s="22"/>
      <c r="OLA23" s="45"/>
      <c r="OLB23" s="22"/>
      <c r="OLC23" s="45"/>
      <c r="OLD23" s="22"/>
      <c r="OLE23" s="45"/>
      <c r="OLF23" s="22"/>
      <c r="OLG23" s="45"/>
      <c r="OLH23" s="22"/>
      <c r="OLI23" s="45"/>
      <c r="OLJ23" s="22"/>
      <c r="OLK23" s="45"/>
      <c r="OLL23" s="22"/>
      <c r="OLM23" s="45"/>
      <c r="OLN23" s="22"/>
      <c r="OLO23" s="45"/>
      <c r="OLP23" s="22"/>
      <c r="OLQ23" s="45"/>
      <c r="OLR23" s="22"/>
      <c r="OLS23" s="45"/>
      <c r="OLT23" s="22"/>
      <c r="OLU23" s="45"/>
      <c r="OLV23" s="22"/>
      <c r="OLW23" s="45"/>
      <c r="OLX23" s="22"/>
      <c r="OLY23" s="45"/>
      <c r="OLZ23" s="22"/>
      <c r="OMA23" s="45"/>
      <c r="OMB23" s="22"/>
      <c r="OMC23" s="45"/>
      <c r="OMD23" s="22"/>
      <c r="OME23" s="45"/>
      <c r="OMF23" s="22"/>
      <c r="OMG23" s="45"/>
      <c r="OMH23" s="22"/>
      <c r="OMI23" s="45"/>
      <c r="OMJ23" s="22"/>
      <c r="OMK23" s="45"/>
      <c r="OML23" s="22"/>
      <c r="OMM23" s="45"/>
      <c r="OMN23" s="22"/>
      <c r="OMO23" s="45"/>
      <c r="OMP23" s="22"/>
      <c r="OMQ23" s="45"/>
      <c r="OMR23" s="22"/>
      <c r="OMS23" s="45"/>
      <c r="OMT23" s="22"/>
      <c r="OMU23" s="45"/>
      <c r="OMV23" s="22"/>
      <c r="OMW23" s="45"/>
      <c r="OMX23" s="22"/>
      <c r="OMY23" s="45"/>
      <c r="OMZ23" s="22"/>
      <c r="ONA23" s="45"/>
      <c r="ONB23" s="22"/>
      <c r="ONC23" s="45"/>
      <c r="OND23" s="22"/>
      <c r="ONE23" s="45"/>
      <c r="ONF23" s="22"/>
      <c r="ONG23" s="45"/>
      <c r="ONH23" s="22"/>
      <c r="ONI23" s="45"/>
      <c r="ONJ23" s="22"/>
      <c r="ONK23" s="45"/>
      <c r="ONL23" s="22"/>
      <c r="ONM23" s="45"/>
      <c r="ONN23" s="22"/>
      <c r="ONO23" s="45"/>
      <c r="ONP23" s="22"/>
      <c r="ONQ23" s="45"/>
      <c r="ONR23" s="22"/>
      <c r="ONS23" s="45"/>
      <c r="ONT23" s="22"/>
      <c r="ONU23" s="45"/>
      <c r="ONV23" s="22"/>
      <c r="ONW23" s="45"/>
      <c r="ONX23" s="22"/>
      <c r="ONY23" s="45"/>
      <c r="ONZ23" s="22"/>
      <c r="OOA23" s="45"/>
      <c r="OOB23" s="22"/>
      <c r="OOC23" s="45"/>
      <c r="OOD23" s="22"/>
      <c r="OOE23" s="45"/>
      <c r="OOF23" s="22"/>
      <c r="OOG23" s="45"/>
      <c r="OOH23" s="22"/>
      <c r="OOI23" s="45"/>
      <c r="OOJ23" s="22"/>
      <c r="OOK23" s="45"/>
      <c r="OOL23" s="22"/>
      <c r="OOM23" s="45"/>
      <c r="OON23" s="22"/>
      <c r="OOO23" s="45"/>
      <c r="OOP23" s="22"/>
      <c r="OOQ23" s="45"/>
      <c r="OOR23" s="22"/>
      <c r="OOS23" s="45"/>
      <c r="OOT23" s="22"/>
      <c r="OOU23" s="45"/>
      <c r="OOV23" s="22"/>
      <c r="OOW23" s="45"/>
      <c r="OOX23" s="22"/>
      <c r="OOY23" s="45"/>
      <c r="OOZ23" s="22"/>
      <c r="OPA23" s="45"/>
      <c r="OPB23" s="22"/>
      <c r="OPC23" s="45"/>
      <c r="OPD23" s="22"/>
      <c r="OPE23" s="45"/>
      <c r="OPF23" s="22"/>
      <c r="OPG23" s="45"/>
      <c r="OPH23" s="22"/>
      <c r="OPI23" s="45"/>
      <c r="OPJ23" s="22"/>
      <c r="OPK23" s="45"/>
      <c r="OPL23" s="22"/>
      <c r="OPM23" s="45"/>
      <c r="OPN23" s="22"/>
      <c r="OPO23" s="45"/>
      <c r="OPP23" s="22"/>
      <c r="OPQ23" s="45"/>
      <c r="OPR23" s="22"/>
      <c r="OPS23" s="45"/>
      <c r="OPT23" s="22"/>
      <c r="OPU23" s="45"/>
      <c r="OPV23" s="22"/>
      <c r="OPW23" s="45"/>
      <c r="OPX23" s="22"/>
      <c r="OPY23" s="45"/>
      <c r="OPZ23" s="22"/>
      <c r="OQA23" s="45"/>
      <c r="OQB23" s="22"/>
      <c r="OQC23" s="45"/>
      <c r="OQD23" s="22"/>
      <c r="OQE23" s="45"/>
      <c r="OQF23" s="22"/>
      <c r="OQG23" s="45"/>
      <c r="OQH23" s="22"/>
      <c r="OQI23" s="45"/>
      <c r="OQJ23" s="22"/>
      <c r="OQK23" s="45"/>
      <c r="OQL23" s="22"/>
      <c r="OQM23" s="45"/>
      <c r="OQN23" s="22"/>
      <c r="OQO23" s="45"/>
      <c r="OQP23" s="22"/>
      <c r="OQQ23" s="45"/>
      <c r="OQR23" s="22"/>
      <c r="OQS23" s="45"/>
      <c r="OQT23" s="22"/>
      <c r="OQU23" s="45"/>
      <c r="OQV23" s="22"/>
      <c r="OQW23" s="45"/>
      <c r="OQX23" s="22"/>
      <c r="OQY23" s="45"/>
      <c r="OQZ23" s="22"/>
      <c r="ORA23" s="45"/>
      <c r="ORB23" s="22"/>
      <c r="ORC23" s="45"/>
      <c r="ORD23" s="22"/>
      <c r="ORE23" s="45"/>
      <c r="ORF23" s="22"/>
      <c r="ORG23" s="45"/>
      <c r="ORH23" s="22"/>
      <c r="ORI23" s="45"/>
      <c r="ORJ23" s="22"/>
      <c r="ORK23" s="45"/>
      <c r="ORL23" s="22"/>
      <c r="ORM23" s="45"/>
      <c r="ORN23" s="22"/>
      <c r="ORO23" s="45"/>
      <c r="ORP23" s="22"/>
      <c r="ORQ23" s="45"/>
      <c r="ORR23" s="22"/>
      <c r="ORS23" s="45"/>
      <c r="ORT23" s="22"/>
      <c r="ORU23" s="45"/>
      <c r="ORV23" s="22"/>
      <c r="ORW23" s="45"/>
      <c r="ORX23" s="22"/>
      <c r="ORY23" s="45"/>
      <c r="ORZ23" s="22"/>
      <c r="OSA23" s="45"/>
      <c r="OSB23" s="22"/>
      <c r="OSC23" s="45"/>
      <c r="OSD23" s="22"/>
      <c r="OSE23" s="45"/>
      <c r="OSF23" s="22"/>
      <c r="OSG23" s="45"/>
      <c r="OSH23" s="22"/>
      <c r="OSI23" s="45"/>
      <c r="OSJ23" s="22"/>
      <c r="OSK23" s="45"/>
      <c r="OSL23" s="22"/>
      <c r="OSM23" s="45"/>
      <c r="OSN23" s="22"/>
      <c r="OSO23" s="45"/>
      <c r="OSP23" s="22"/>
      <c r="OSQ23" s="45"/>
      <c r="OSR23" s="22"/>
      <c r="OSS23" s="45"/>
      <c r="OST23" s="22"/>
      <c r="OSU23" s="45"/>
      <c r="OSV23" s="22"/>
      <c r="OSW23" s="45"/>
      <c r="OSX23" s="22"/>
      <c r="OSY23" s="45"/>
      <c r="OSZ23" s="22"/>
      <c r="OTA23" s="45"/>
      <c r="OTB23" s="22"/>
      <c r="OTC23" s="45"/>
      <c r="OTD23" s="22"/>
      <c r="OTE23" s="45"/>
      <c r="OTF23" s="22"/>
      <c r="OTG23" s="45"/>
      <c r="OTH23" s="22"/>
      <c r="OTI23" s="45"/>
      <c r="OTJ23" s="22"/>
      <c r="OTK23" s="45"/>
      <c r="OTL23" s="22"/>
      <c r="OTM23" s="45"/>
      <c r="OTN23" s="22"/>
      <c r="OTO23" s="45"/>
      <c r="OTP23" s="22"/>
      <c r="OTQ23" s="45"/>
      <c r="OTR23" s="22"/>
      <c r="OTS23" s="45"/>
      <c r="OTT23" s="22"/>
      <c r="OTU23" s="45"/>
      <c r="OTV23" s="22"/>
      <c r="OTW23" s="45"/>
      <c r="OTX23" s="22"/>
      <c r="OTY23" s="45"/>
      <c r="OTZ23" s="22"/>
      <c r="OUA23" s="45"/>
      <c r="OUB23" s="22"/>
      <c r="OUC23" s="45"/>
      <c r="OUD23" s="22"/>
      <c r="OUE23" s="45"/>
      <c r="OUF23" s="22"/>
      <c r="OUG23" s="45"/>
      <c r="OUH23" s="22"/>
      <c r="OUI23" s="45"/>
      <c r="OUJ23" s="22"/>
      <c r="OUK23" s="45"/>
      <c r="OUL23" s="22"/>
      <c r="OUM23" s="45"/>
      <c r="OUN23" s="22"/>
      <c r="OUO23" s="45"/>
      <c r="OUP23" s="22"/>
      <c r="OUQ23" s="45"/>
      <c r="OUR23" s="22"/>
      <c r="OUS23" s="45"/>
      <c r="OUT23" s="22"/>
      <c r="OUU23" s="45"/>
      <c r="OUV23" s="22"/>
      <c r="OUW23" s="45"/>
      <c r="OUX23" s="22"/>
      <c r="OUY23" s="45"/>
      <c r="OUZ23" s="22"/>
      <c r="OVA23" s="45"/>
      <c r="OVB23" s="22"/>
      <c r="OVC23" s="45"/>
      <c r="OVD23" s="22"/>
      <c r="OVE23" s="45"/>
      <c r="OVF23" s="22"/>
      <c r="OVG23" s="45"/>
      <c r="OVH23" s="22"/>
      <c r="OVI23" s="45"/>
      <c r="OVJ23" s="22"/>
      <c r="OVK23" s="45"/>
      <c r="OVL23" s="22"/>
      <c r="OVM23" s="45"/>
      <c r="OVN23" s="22"/>
      <c r="OVO23" s="45"/>
      <c r="OVP23" s="22"/>
      <c r="OVQ23" s="45"/>
      <c r="OVR23" s="22"/>
      <c r="OVS23" s="45"/>
      <c r="OVT23" s="22"/>
      <c r="OVU23" s="45"/>
      <c r="OVV23" s="22"/>
      <c r="OVW23" s="45"/>
      <c r="OVX23" s="22"/>
      <c r="OVY23" s="45"/>
      <c r="OVZ23" s="22"/>
      <c r="OWA23" s="45"/>
      <c r="OWB23" s="22"/>
      <c r="OWC23" s="45"/>
      <c r="OWD23" s="22"/>
      <c r="OWE23" s="45"/>
      <c r="OWF23" s="22"/>
      <c r="OWG23" s="45"/>
      <c r="OWH23" s="22"/>
      <c r="OWI23" s="45"/>
      <c r="OWJ23" s="22"/>
      <c r="OWK23" s="45"/>
      <c r="OWL23" s="22"/>
      <c r="OWM23" s="45"/>
      <c r="OWN23" s="22"/>
      <c r="OWO23" s="45"/>
      <c r="OWP23" s="22"/>
      <c r="OWQ23" s="45"/>
      <c r="OWR23" s="22"/>
      <c r="OWS23" s="45"/>
      <c r="OWT23" s="22"/>
      <c r="OWU23" s="45"/>
      <c r="OWV23" s="22"/>
      <c r="OWW23" s="45"/>
      <c r="OWX23" s="22"/>
      <c r="OWY23" s="45"/>
      <c r="OWZ23" s="22"/>
      <c r="OXA23" s="45"/>
      <c r="OXB23" s="22"/>
      <c r="OXC23" s="45"/>
      <c r="OXD23" s="22"/>
      <c r="OXE23" s="45"/>
      <c r="OXF23" s="22"/>
      <c r="OXG23" s="45"/>
      <c r="OXH23" s="22"/>
      <c r="OXI23" s="45"/>
      <c r="OXJ23" s="22"/>
      <c r="OXK23" s="45"/>
      <c r="OXL23" s="22"/>
      <c r="OXM23" s="45"/>
      <c r="OXN23" s="22"/>
      <c r="OXO23" s="45"/>
      <c r="OXP23" s="22"/>
      <c r="OXQ23" s="45"/>
      <c r="OXR23" s="22"/>
      <c r="OXS23" s="45"/>
      <c r="OXT23" s="22"/>
      <c r="OXU23" s="45"/>
      <c r="OXV23" s="22"/>
      <c r="OXW23" s="45"/>
      <c r="OXX23" s="22"/>
      <c r="OXY23" s="45"/>
      <c r="OXZ23" s="22"/>
      <c r="OYA23" s="45"/>
      <c r="OYB23" s="22"/>
      <c r="OYC23" s="45"/>
      <c r="OYD23" s="22"/>
      <c r="OYE23" s="45"/>
      <c r="OYF23" s="22"/>
      <c r="OYG23" s="45"/>
      <c r="OYH23" s="22"/>
      <c r="OYI23" s="45"/>
      <c r="OYJ23" s="22"/>
      <c r="OYK23" s="45"/>
      <c r="OYL23" s="22"/>
      <c r="OYM23" s="45"/>
      <c r="OYN23" s="22"/>
      <c r="OYO23" s="45"/>
      <c r="OYP23" s="22"/>
      <c r="OYQ23" s="45"/>
      <c r="OYR23" s="22"/>
      <c r="OYS23" s="45"/>
      <c r="OYT23" s="22"/>
      <c r="OYU23" s="45"/>
      <c r="OYV23" s="22"/>
      <c r="OYW23" s="45"/>
      <c r="OYX23" s="22"/>
      <c r="OYY23" s="45"/>
      <c r="OYZ23" s="22"/>
      <c r="OZA23" s="45"/>
      <c r="OZB23" s="22"/>
      <c r="OZC23" s="45"/>
      <c r="OZD23" s="22"/>
      <c r="OZE23" s="45"/>
      <c r="OZF23" s="22"/>
      <c r="OZG23" s="45"/>
      <c r="OZH23" s="22"/>
      <c r="OZI23" s="45"/>
      <c r="OZJ23" s="22"/>
      <c r="OZK23" s="45"/>
      <c r="OZL23" s="22"/>
      <c r="OZM23" s="45"/>
      <c r="OZN23" s="22"/>
      <c r="OZO23" s="45"/>
      <c r="OZP23" s="22"/>
      <c r="OZQ23" s="45"/>
      <c r="OZR23" s="22"/>
      <c r="OZS23" s="45"/>
      <c r="OZT23" s="22"/>
      <c r="OZU23" s="45"/>
      <c r="OZV23" s="22"/>
      <c r="OZW23" s="45"/>
      <c r="OZX23" s="22"/>
      <c r="OZY23" s="45"/>
      <c r="OZZ23" s="22"/>
      <c r="PAA23" s="45"/>
      <c r="PAB23" s="22"/>
      <c r="PAC23" s="45"/>
      <c r="PAD23" s="22"/>
      <c r="PAE23" s="45"/>
      <c r="PAF23" s="22"/>
      <c r="PAG23" s="45"/>
      <c r="PAH23" s="22"/>
      <c r="PAI23" s="45"/>
      <c r="PAJ23" s="22"/>
      <c r="PAK23" s="45"/>
      <c r="PAL23" s="22"/>
      <c r="PAM23" s="45"/>
      <c r="PAN23" s="22"/>
      <c r="PAO23" s="45"/>
      <c r="PAP23" s="22"/>
      <c r="PAQ23" s="45"/>
      <c r="PAR23" s="22"/>
      <c r="PAS23" s="45"/>
      <c r="PAT23" s="22"/>
      <c r="PAU23" s="45"/>
      <c r="PAV23" s="22"/>
      <c r="PAW23" s="45"/>
      <c r="PAX23" s="22"/>
      <c r="PAY23" s="45"/>
      <c r="PAZ23" s="22"/>
      <c r="PBA23" s="45"/>
      <c r="PBB23" s="22"/>
      <c r="PBC23" s="45"/>
      <c r="PBD23" s="22"/>
      <c r="PBE23" s="45"/>
      <c r="PBF23" s="22"/>
      <c r="PBG23" s="45"/>
      <c r="PBH23" s="22"/>
      <c r="PBI23" s="45"/>
      <c r="PBJ23" s="22"/>
      <c r="PBK23" s="45"/>
      <c r="PBL23" s="22"/>
      <c r="PBM23" s="45"/>
      <c r="PBN23" s="22"/>
      <c r="PBO23" s="45"/>
      <c r="PBP23" s="22"/>
      <c r="PBQ23" s="45"/>
      <c r="PBR23" s="22"/>
      <c r="PBS23" s="45"/>
      <c r="PBT23" s="22"/>
      <c r="PBU23" s="45"/>
      <c r="PBV23" s="22"/>
      <c r="PBW23" s="45"/>
      <c r="PBX23" s="22"/>
      <c r="PBY23" s="45"/>
      <c r="PBZ23" s="22"/>
      <c r="PCA23" s="45"/>
      <c r="PCB23" s="22"/>
      <c r="PCC23" s="45"/>
      <c r="PCD23" s="22"/>
      <c r="PCE23" s="45"/>
      <c r="PCF23" s="22"/>
      <c r="PCG23" s="45"/>
      <c r="PCH23" s="22"/>
      <c r="PCI23" s="45"/>
      <c r="PCJ23" s="22"/>
      <c r="PCK23" s="45"/>
      <c r="PCL23" s="22"/>
      <c r="PCM23" s="45"/>
      <c r="PCN23" s="22"/>
      <c r="PCO23" s="45"/>
      <c r="PCP23" s="22"/>
      <c r="PCQ23" s="45"/>
      <c r="PCR23" s="22"/>
      <c r="PCS23" s="45"/>
      <c r="PCT23" s="22"/>
      <c r="PCU23" s="45"/>
      <c r="PCV23" s="22"/>
      <c r="PCW23" s="45"/>
      <c r="PCX23" s="22"/>
      <c r="PCY23" s="45"/>
      <c r="PCZ23" s="22"/>
      <c r="PDA23" s="45"/>
      <c r="PDB23" s="22"/>
      <c r="PDC23" s="45"/>
      <c r="PDD23" s="22"/>
      <c r="PDE23" s="45"/>
      <c r="PDF23" s="22"/>
      <c r="PDG23" s="45"/>
      <c r="PDH23" s="22"/>
      <c r="PDI23" s="45"/>
      <c r="PDJ23" s="22"/>
      <c r="PDK23" s="45"/>
      <c r="PDL23" s="22"/>
      <c r="PDM23" s="45"/>
      <c r="PDN23" s="22"/>
      <c r="PDO23" s="45"/>
      <c r="PDP23" s="22"/>
      <c r="PDQ23" s="45"/>
      <c r="PDR23" s="22"/>
      <c r="PDS23" s="45"/>
      <c r="PDT23" s="22"/>
      <c r="PDU23" s="45"/>
      <c r="PDV23" s="22"/>
      <c r="PDW23" s="45"/>
      <c r="PDX23" s="22"/>
      <c r="PDY23" s="45"/>
      <c r="PDZ23" s="22"/>
      <c r="PEA23" s="45"/>
      <c r="PEB23" s="22"/>
      <c r="PEC23" s="45"/>
      <c r="PED23" s="22"/>
      <c r="PEE23" s="45"/>
      <c r="PEF23" s="22"/>
      <c r="PEG23" s="45"/>
      <c r="PEH23" s="22"/>
      <c r="PEI23" s="45"/>
      <c r="PEJ23" s="22"/>
      <c r="PEK23" s="45"/>
      <c r="PEL23" s="22"/>
      <c r="PEM23" s="45"/>
      <c r="PEN23" s="22"/>
      <c r="PEO23" s="45"/>
      <c r="PEP23" s="22"/>
      <c r="PEQ23" s="45"/>
      <c r="PER23" s="22"/>
      <c r="PES23" s="45"/>
      <c r="PET23" s="22"/>
      <c r="PEU23" s="45"/>
      <c r="PEV23" s="22"/>
      <c r="PEW23" s="45"/>
      <c r="PEX23" s="22"/>
      <c r="PEY23" s="45"/>
      <c r="PEZ23" s="22"/>
      <c r="PFA23" s="45"/>
      <c r="PFB23" s="22"/>
      <c r="PFC23" s="45"/>
      <c r="PFD23" s="22"/>
      <c r="PFE23" s="45"/>
      <c r="PFF23" s="22"/>
      <c r="PFG23" s="45"/>
      <c r="PFH23" s="22"/>
      <c r="PFI23" s="45"/>
      <c r="PFJ23" s="22"/>
      <c r="PFK23" s="45"/>
      <c r="PFL23" s="22"/>
      <c r="PFM23" s="45"/>
      <c r="PFN23" s="22"/>
      <c r="PFO23" s="45"/>
      <c r="PFP23" s="22"/>
      <c r="PFQ23" s="45"/>
      <c r="PFR23" s="22"/>
      <c r="PFS23" s="45"/>
      <c r="PFT23" s="22"/>
      <c r="PFU23" s="45"/>
      <c r="PFV23" s="22"/>
      <c r="PFW23" s="45"/>
      <c r="PFX23" s="22"/>
      <c r="PFY23" s="45"/>
      <c r="PFZ23" s="22"/>
      <c r="PGA23" s="45"/>
      <c r="PGB23" s="22"/>
      <c r="PGC23" s="45"/>
      <c r="PGD23" s="22"/>
      <c r="PGE23" s="45"/>
      <c r="PGF23" s="22"/>
      <c r="PGG23" s="45"/>
      <c r="PGH23" s="22"/>
      <c r="PGI23" s="45"/>
      <c r="PGJ23" s="22"/>
      <c r="PGK23" s="45"/>
      <c r="PGL23" s="22"/>
      <c r="PGM23" s="45"/>
      <c r="PGN23" s="22"/>
      <c r="PGO23" s="45"/>
      <c r="PGP23" s="22"/>
      <c r="PGQ23" s="45"/>
      <c r="PGR23" s="22"/>
      <c r="PGS23" s="45"/>
      <c r="PGT23" s="22"/>
      <c r="PGU23" s="45"/>
      <c r="PGV23" s="22"/>
      <c r="PGW23" s="45"/>
      <c r="PGX23" s="22"/>
      <c r="PGY23" s="45"/>
      <c r="PGZ23" s="22"/>
      <c r="PHA23" s="45"/>
      <c r="PHB23" s="22"/>
      <c r="PHC23" s="45"/>
      <c r="PHD23" s="22"/>
      <c r="PHE23" s="45"/>
      <c r="PHF23" s="22"/>
      <c r="PHG23" s="45"/>
      <c r="PHH23" s="22"/>
      <c r="PHI23" s="45"/>
      <c r="PHJ23" s="22"/>
      <c r="PHK23" s="45"/>
      <c r="PHL23" s="22"/>
      <c r="PHM23" s="45"/>
      <c r="PHN23" s="22"/>
      <c r="PHO23" s="45"/>
      <c r="PHP23" s="22"/>
      <c r="PHQ23" s="45"/>
      <c r="PHR23" s="22"/>
      <c r="PHS23" s="45"/>
      <c r="PHT23" s="22"/>
      <c r="PHU23" s="45"/>
      <c r="PHV23" s="22"/>
      <c r="PHW23" s="45"/>
      <c r="PHX23" s="22"/>
      <c r="PHY23" s="45"/>
      <c r="PHZ23" s="22"/>
      <c r="PIA23" s="45"/>
      <c r="PIB23" s="22"/>
      <c r="PIC23" s="45"/>
      <c r="PID23" s="22"/>
      <c r="PIE23" s="45"/>
      <c r="PIF23" s="22"/>
      <c r="PIG23" s="45"/>
      <c r="PIH23" s="22"/>
      <c r="PII23" s="45"/>
      <c r="PIJ23" s="22"/>
      <c r="PIK23" s="45"/>
      <c r="PIL23" s="22"/>
      <c r="PIM23" s="45"/>
      <c r="PIN23" s="22"/>
      <c r="PIO23" s="45"/>
      <c r="PIP23" s="22"/>
      <c r="PIQ23" s="45"/>
      <c r="PIR23" s="22"/>
      <c r="PIS23" s="45"/>
      <c r="PIT23" s="22"/>
      <c r="PIU23" s="45"/>
      <c r="PIV23" s="22"/>
      <c r="PIW23" s="45"/>
      <c r="PIX23" s="22"/>
      <c r="PIY23" s="45"/>
      <c r="PIZ23" s="22"/>
      <c r="PJA23" s="45"/>
      <c r="PJB23" s="22"/>
      <c r="PJC23" s="45"/>
      <c r="PJD23" s="22"/>
      <c r="PJE23" s="45"/>
      <c r="PJF23" s="22"/>
      <c r="PJG23" s="45"/>
      <c r="PJH23" s="22"/>
      <c r="PJI23" s="45"/>
      <c r="PJJ23" s="22"/>
      <c r="PJK23" s="45"/>
      <c r="PJL23" s="22"/>
      <c r="PJM23" s="45"/>
      <c r="PJN23" s="22"/>
      <c r="PJO23" s="45"/>
      <c r="PJP23" s="22"/>
      <c r="PJQ23" s="45"/>
      <c r="PJR23" s="22"/>
      <c r="PJS23" s="45"/>
      <c r="PJT23" s="22"/>
      <c r="PJU23" s="45"/>
      <c r="PJV23" s="22"/>
      <c r="PJW23" s="45"/>
      <c r="PJX23" s="22"/>
      <c r="PJY23" s="45"/>
      <c r="PJZ23" s="22"/>
      <c r="PKA23" s="45"/>
      <c r="PKB23" s="22"/>
      <c r="PKC23" s="45"/>
      <c r="PKD23" s="22"/>
      <c r="PKE23" s="45"/>
      <c r="PKF23" s="22"/>
      <c r="PKG23" s="45"/>
      <c r="PKH23" s="22"/>
      <c r="PKI23" s="45"/>
      <c r="PKJ23" s="22"/>
      <c r="PKK23" s="45"/>
      <c r="PKL23" s="22"/>
      <c r="PKM23" s="45"/>
      <c r="PKN23" s="22"/>
      <c r="PKO23" s="45"/>
      <c r="PKP23" s="22"/>
      <c r="PKQ23" s="45"/>
      <c r="PKR23" s="22"/>
      <c r="PKS23" s="45"/>
      <c r="PKT23" s="22"/>
      <c r="PKU23" s="45"/>
      <c r="PKV23" s="22"/>
      <c r="PKW23" s="45"/>
      <c r="PKX23" s="22"/>
      <c r="PKY23" s="45"/>
      <c r="PKZ23" s="22"/>
      <c r="PLA23" s="45"/>
      <c r="PLB23" s="22"/>
      <c r="PLC23" s="45"/>
      <c r="PLD23" s="22"/>
      <c r="PLE23" s="45"/>
      <c r="PLF23" s="22"/>
      <c r="PLG23" s="45"/>
      <c r="PLH23" s="22"/>
      <c r="PLI23" s="45"/>
      <c r="PLJ23" s="22"/>
      <c r="PLK23" s="45"/>
      <c r="PLL23" s="22"/>
      <c r="PLM23" s="45"/>
      <c r="PLN23" s="22"/>
      <c r="PLO23" s="45"/>
      <c r="PLP23" s="22"/>
      <c r="PLQ23" s="45"/>
      <c r="PLR23" s="22"/>
      <c r="PLS23" s="45"/>
      <c r="PLT23" s="22"/>
      <c r="PLU23" s="45"/>
      <c r="PLV23" s="22"/>
      <c r="PLW23" s="45"/>
      <c r="PLX23" s="22"/>
      <c r="PLY23" s="45"/>
      <c r="PLZ23" s="22"/>
      <c r="PMA23" s="45"/>
      <c r="PMB23" s="22"/>
      <c r="PMC23" s="45"/>
      <c r="PMD23" s="22"/>
      <c r="PME23" s="45"/>
      <c r="PMF23" s="22"/>
      <c r="PMG23" s="45"/>
      <c r="PMH23" s="22"/>
      <c r="PMI23" s="45"/>
      <c r="PMJ23" s="22"/>
      <c r="PMK23" s="45"/>
      <c r="PML23" s="22"/>
      <c r="PMM23" s="45"/>
      <c r="PMN23" s="22"/>
      <c r="PMO23" s="45"/>
      <c r="PMP23" s="22"/>
      <c r="PMQ23" s="45"/>
      <c r="PMR23" s="22"/>
      <c r="PMS23" s="45"/>
      <c r="PMT23" s="22"/>
      <c r="PMU23" s="45"/>
      <c r="PMV23" s="22"/>
      <c r="PMW23" s="45"/>
      <c r="PMX23" s="22"/>
      <c r="PMY23" s="45"/>
      <c r="PMZ23" s="22"/>
      <c r="PNA23" s="45"/>
      <c r="PNB23" s="22"/>
      <c r="PNC23" s="45"/>
      <c r="PND23" s="22"/>
      <c r="PNE23" s="45"/>
      <c r="PNF23" s="22"/>
      <c r="PNG23" s="45"/>
      <c r="PNH23" s="22"/>
      <c r="PNI23" s="45"/>
      <c r="PNJ23" s="22"/>
      <c r="PNK23" s="45"/>
      <c r="PNL23" s="22"/>
      <c r="PNM23" s="45"/>
      <c r="PNN23" s="22"/>
      <c r="PNO23" s="45"/>
      <c r="PNP23" s="22"/>
      <c r="PNQ23" s="45"/>
      <c r="PNR23" s="22"/>
      <c r="PNS23" s="45"/>
      <c r="PNT23" s="22"/>
      <c r="PNU23" s="45"/>
      <c r="PNV23" s="22"/>
      <c r="PNW23" s="45"/>
      <c r="PNX23" s="22"/>
      <c r="PNY23" s="45"/>
      <c r="PNZ23" s="22"/>
      <c r="POA23" s="45"/>
      <c r="POB23" s="22"/>
      <c r="POC23" s="45"/>
      <c r="POD23" s="22"/>
      <c r="POE23" s="45"/>
      <c r="POF23" s="22"/>
      <c r="POG23" s="45"/>
      <c r="POH23" s="22"/>
      <c r="POI23" s="45"/>
      <c r="POJ23" s="22"/>
      <c r="POK23" s="45"/>
      <c r="POL23" s="22"/>
      <c r="POM23" s="45"/>
      <c r="PON23" s="22"/>
      <c r="POO23" s="45"/>
      <c r="POP23" s="22"/>
      <c r="POQ23" s="45"/>
      <c r="POR23" s="22"/>
      <c r="POS23" s="45"/>
      <c r="POT23" s="22"/>
      <c r="POU23" s="45"/>
      <c r="POV23" s="22"/>
      <c r="POW23" s="45"/>
      <c r="POX23" s="22"/>
      <c r="POY23" s="45"/>
      <c r="POZ23" s="22"/>
      <c r="PPA23" s="45"/>
      <c r="PPB23" s="22"/>
      <c r="PPC23" s="45"/>
      <c r="PPD23" s="22"/>
      <c r="PPE23" s="45"/>
      <c r="PPF23" s="22"/>
      <c r="PPG23" s="45"/>
      <c r="PPH23" s="22"/>
      <c r="PPI23" s="45"/>
      <c r="PPJ23" s="22"/>
      <c r="PPK23" s="45"/>
      <c r="PPL23" s="22"/>
      <c r="PPM23" s="45"/>
      <c r="PPN23" s="22"/>
      <c r="PPO23" s="45"/>
      <c r="PPP23" s="22"/>
      <c r="PPQ23" s="45"/>
      <c r="PPR23" s="22"/>
      <c r="PPS23" s="45"/>
      <c r="PPT23" s="22"/>
      <c r="PPU23" s="45"/>
      <c r="PPV23" s="22"/>
      <c r="PPW23" s="45"/>
      <c r="PPX23" s="22"/>
      <c r="PPY23" s="45"/>
      <c r="PPZ23" s="22"/>
      <c r="PQA23" s="45"/>
      <c r="PQB23" s="22"/>
      <c r="PQC23" s="45"/>
      <c r="PQD23" s="22"/>
      <c r="PQE23" s="45"/>
      <c r="PQF23" s="22"/>
      <c r="PQG23" s="45"/>
      <c r="PQH23" s="22"/>
      <c r="PQI23" s="45"/>
      <c r="PQJ23" s="22"/>
      <c r="PQK23" s="45"/>
      <c r="PQL23" s="22"/>
      <c r="PQM23" s="45"/>
      <c r="PQN23" s="22"/>
      <c r="PQO23" s="45"/>
      <c r="PQP23" s="22"/>
      <c r="PQQ23" s="45"/>
      <c r="PQR23" s="22"/>
      <c r="PQS23" s="45"/>
      <c r="PQT23" s="22"/>
      <c r="PQU23" s="45"/>
      <c r="PQV23" s="22"/>
      <c r="PQW23" s="45"/>
      <c r="PQX23" s="22"/>
      <c r="PQY23" s="45"/>
      <c r="PQZ23" s="22"/>
      <c r="PRA23" s="45"/>
      <c r="PRB23" s="22"/>
      <c r="PRC23" s="45"/>
      <c r="PRD23" s="22"/>
      <c r="PRE23" s="45"/>
      <c r="PRF23" s="22"/>
      <c r="PRG23" s="45"/>
      <c r="PRH23" s="22"/>
      <c r="PRI23" s="45"/>
      <c r="PRJ23" s="22"/>
      <c r="PRK23" s="45"/>
      <c r="PRL23" s="22"/>
      <c r="PRM23" s="45"/>
      <c r="PRN23" s="22"/>
      <c r="PRO23" s="45"/>
      <c r="PRP23" s="22"/>
      <c r="PRQ23" s="45"/>
      <c r="PRR23" s="22"/>
      <c r="PRS23" s="45"/>
      <c r="PRT23" s="22"/>
      <c r="PRU23" s="45"/>
      <c r="PRV23" s="22"/>
      <c r="PRW23" s="45"/>
      <c r="PRX23" s="22"/>
      <c r="PRY23" s="45"/>
      <c r="PRZ23" s="22"/>
      <c r="PSA23" s="45"/>
      <c r="PSB23" s="22"/>
      <c r="PSC23" s="45"/>
      <c r="PSD23" s="22"/>
      <c r="PSE23" s="45"/>
      <c r="PSF23" s="22"/>
      <c r="PSG23" s="45"/>
      <c r="PSH23" s="22"/>
      <c r="PSI23" s="45"/>
      <c r="PSJ23" s="22"/>
      <c r="PSK23" s="45"/>
      <c r="PSL23" s="22"/>
      <c r="PSM23" s="45"/>
      <c r="PSN23" s="22"/>
      <c r="PSO23" s="45"/>
      <c r="PSP23" s="22"/>
      <c r="PSQ23" s="45"/>
      <c r="PSR23" s="22"/>
      <c r="PSS23" s="45"/>
      <c r="PST23" s="22"/>
      <c r="PSU23" s="45"/>
      <c r="PSV23" s="22"/>
      <c r="PSW23" s="45"/>
      <c r="PSX23" s="22"/>
      <c r="PSY23" s="45"/>
      <c r="PSZ23" s="22"/>
      <c r="PTA23" s="45"/>
      <c r="PTB23" s="22"/>
      <c r="PTC23" s="45"/>
      <c r="PTD23" s="22"/>
      <c r="PTE23" s="45"/>
      <c r="PTF23" s="22"/>
      <c r="PTG23" s="45"/>
      <c r="PTH23" s="22"/>
      <c r="PTI23" s="45"/>
      <c r="PTJ23" s="22"/>
      <c r="PTK23" s="45"/>
      <c r="PTL23" s="22"/>
      <c r="PTM23" s="45"/>
      <c r="PTN23" s="22"/>
      <c r="PTO23" s="45"/>
      <c r="PTP23" s="22"/>
      <c r="PTQ23" s="45"/>
      <c r="PTR23" s="22"/>
      <c r="PTS23" s="45"/>
      <c r="PTT23" s="22"/>
      <c r="PTU23" s="45"/>
      <c r="PTV23" s="22"/>
      <c r="PTW23" s="45"/>
      <c r="PTX23" s="22"/>
      <c r="PTY23" s="45"/>
      <c r="PTZ23" s="22"/>
      <c r="PUA23" s="45"/>
      <c r="PUB23" s="22"/>
      <c r="PUC23" s="45"/>
      <c r="PUD23" s="22"/>
      <c r="PUE23" s="45"/>
      <c r="PUF23" s="22"/>
      <c r="PUG23" s="45"/>
      <c r="PUH23" s="22"/>
      <c r="PUI23" s="45"/>
      <c r="PUJ23" s="22"/>
      <c r="PUK23" s="45"/>
      <c r="PUL23" s="22"/>
      <c r="PUM23" s="45"/>
      <c r="PUN23" s="22"/>
      <c r="PUO23" s="45"/>
      <c r="PUP23" s="22"/>
      <c r="PUQ23" s="45"/>
      <c r="PUR23" s="22"/>
      <c r="PUS23" s="45"/>
      <c r="PUT23" s="22"/>
      <c r="PUU23" s="45"/>
      <c r="PUV23" s="22"/>
      <c r="PUW23" s="45"/>
      <c r="PUX23" s="22"/>
      <c r="PUY23" s="45"/>
      <c r="PUZ23" s="22"/>
      <c r="PVA23" s="45"/>
      <c r="PVB23" s="22"/>
      <c r="PVC23" s="45"/>
      <c r="PVD23" s="22"/>
      <c r="PVE23" s="45"/>
      <c r="PVF23" s="22"/>
      <c r="PVG23" s="45"/>
      <c r="PVH23" s="22"/>
      <c r="PVI23" s="45"/>
      <c r="PVJ23" s="22"/>
      <c r="PVK23" s="45"/>
      <c r="PVL23" s="22"/>
      <c r="PVM23" s="45"/>
      <c r="PVN23" s="22"/>
      <c r="PVO23" s="45"/>
      <c r="PVP23" s="22"/>
      <c r="PVQ23" s="45"/>
      <c r="PVR23" s="22"/>
      <c r="PVS23" s="45"/>
      <c r="PVT23" s="22"/>
      <c r="PVU23" s="45"/>
      <c r="PVV23" s="22"/>
      <c r="PVW23" s="45"/>
      <c r="PVX23" s="22"/>
      <c r="PVY23" s="45"/>
      <c r="PVZ23" s="22"/>
      <c r="PWA23" s="45"/>
      <c r="PWB23" s="22"/>
      <c r="PWC23" s="45"/>
      <c r="PWD23" s="22"/>
      <c r="PWE23" s="45"/>
      <c r="PWF23" s="22"/>
      <c r="PWG23" s="45"/>
      <c r="PWH23" s="22"/>
      <c r="PWI23" s="45"/>
      <c r="PWJ23" s="22"/>
      <c r="PWK23" s="45"/>
      <c r="PWL23" s="22"/>
      <c r="PWM23" s="45"/>
      <c r="PWN23" s="22"/>
      <c r="PWO23" s="45"/>
      <c r="PWP23" s="22"/>
      <c r="PWQ23" s="45"/>
      <c r="PWR23" s="22"/>
      <c r="PWS23" s="45"/>
      <c r="PWT23" s="22"/>
      <c r="PWU23" s="45"/>
      <c r="PWV23" s="22"/>
      <c r="PWW23" s="45"/>
      <c r="PWX23" s="22"/>
      <c r="PWY23" s="45"/>
      <c r="PWZ23" s="22"/>
      <c r="PXA23" s="45"/>
      <c r="PXB23" s="22"/>
      <c r="PXC23" s="45"/>
      <c r="PXD23" s="22"/>
      <c r="PXE23" s="45"/>
      <c r="PXF23" s="22"/>
      <c r="PXG23" s="45"/>
      <c r="PXH23" s="22"/>
      <c r="PXI23" s="45"/>
      <c r="PXJ23" s="22"/>
      <c r="PXK23" s="45"/>
      <c r="PXL23" s="22"/>
      <c r="PXM23" s="45"/>
      <c r="PXN23" s="22"/>
      <c r="PXO23" s="45"/>
      <c r="PXP23" s="22"/>
      <c r="PXQ23" s="45"/>
      <c r="PXR23" s="22"/>
      <c r="PXS23" s="45"/>
      <c r="PXT23" s="22"/>
      <c r="PXU23" s="45"/>
      <c r="PXV23" s="22"/>
      <c r="PXW23" s="45"/>
      <c r="PXX23" s="22"/>
      <c r="PXY23" s="45"/>
      <c r="PXZ23" s="22"/>
      <c r="PYA23" s="45"/>
      <c r="PYB23" s="22"/>
      <c r="PYC23" s="45"/>
      <c r="PYD23" s="22"/>
      <c r="PYE23" s="45"/>
      <c r="PYF23" s="22"/>
      <c r="PYG23" s="45"/>
      <c r="PYH23" s="22"/>
      <c r="PYI23" s="45"/>
      <c r="PYJ23" s="22"/>
      <c r="PYK23" s="45"/>
      <c r="PYL23" s="22"/>
      <c r="PYM23" s="45"/>
      <c r="PYN23" s="22"/>
      <c r="PYO23" s="45"/>
      <c r="PYP23" s="22"/>
      <c r="PYQ23" s="45"/>
      <c r="PYR23" s="22"/>
      <c r="PYS23" s="45"/>
      <c r="PYT23" s="22"/>
      <c r="PYU23" s="45"/>
      <c r="PYV23" s="22"/>
      <c r="PYW23" s="45"/>
      <c r="PYX23" s="22"/>
      <c r="PYY23" s="45"/>
      <c r="PYZ23" s="22"/>
      <c r="PZA23" s="45"/>
      <c r="PZB23" s="22"/>
      <c r="PZC23" s="45"/>
      <c r="PZD23" s="22"/>
      <c r="PZE23" s="45"/>
      <c r="PZF23" s="22"/>
      <c r="PZG23" s="45"/>
      <c r="PZH23" s="22"/>
      <c r="PZI23" s="45"/>
      <c r="PZJ23" s="22"/>
      <c r="PZK23" s="45"/>
      <c r="PZL23" s="22"/>
      <c r="PZM23" s="45"/>
      <c r="PZN23" s="22"/>
      <c r="PZO23" s="45"/>
      <c r="PZP23" s="22"/>
      <c r="PZQ23" s="45"/>
      <c r="PZR23" s="22"/>
      <c r="PZS23" s="45"/>
      <c r="PZT23" s="22"/>
      <c r="PZU23" s="45"/>
      <c r="PZV23" s="22"/>
      <c r="PZW23" s="45"/>
      <c r="PZX23" s="22"/>
      <c r="PZY23" s="45"/>
      <c r="PZZ23" s="22"/>
      <c r="QAA23" s="45"/>
      <c r="QAB23" s="22"/>
      <c r="QAC23" s="45"/>
      <c r="QAD23" s="22"/>
      <c r="QAE23" s="45"/>
      <c r="QAF23" s="22"/>
      <c r="QAG23" s="45"/>
      <c r="QAH23" s="22"/>
      <c r="QAI23" s="45"/>
      <c r="QAJ23" s="22"/>
      <c r="QAK23" s="45"/>
      <c r="QAL23" s="22"/>
      <c r="QAM23" s="45"/>
      <c r="QAN23" s="22"/>
      <c r="QAO23" s="45"/>
      <c r="QAP23" s="22"/>
      <c r="QAQ23" s="45"/>
      <c r="QAR23" s="22"/>
      <c r="QAS23" s="45"/>
      <c r="QAT23" s="22"/>
      <c r="QAU23" s="45"/>
      <c r="QAV23" s="22"/>
      <c r="QAW23" s="45"/>
      <c r="QAX23" s="22"/>
      <c r="QAY23" s="45"/>
      <c r="QAZ23" s="22"/>
      <c r="QBA23" s="45"/>
      <c r="QBB23" s="22"/>
      <c r="QBC23" s="45"/>
      <c r="QBD23" s="22"/>
      <c r="QBE23" s="45"/>
      <c r="QBF23" s="22"/>
      <c r="QBG23" s="45"/>
      <c r="QBH23" s="22"/>
      <c r="QBI23" s="45"/>
      <c r="QBJ23" s="22"/>
      <c r="QBK23" s="45"/>
      <c r="QBL23" s="22"/>
      <c r="QBM23" s="45"/>
      <c r="QBN23" s="22"/>
      <c r="QBO23" s="45"/>
      <c r="QBP23" s="22"/>
      <c r="QBQ23" s="45"/>
      <c r="QBR23" s="22"/>
      <c r="QBS23" s="45"/>
      <c r="QBT23" s="22"/>
      <c r="QBU23" s="45"/>
      <c r="QBV23" s="22"/>
      <c r="QBW23" s="45"/>
      <c r="QBX23" s="22"/>
      <c r="QBY23" s="45"/>
      <c r="QBZ23" s="22"/>
      <c r="QCA23" s="45"/>
      <c r="QCB23" s="22"/>
      <c r="QCC23" s="45"/>
      <c r="QCD23" s="22"/>
      <c r="QCE23" s="45"/>
      <c r="QCF23" s="22"/>
      <c r="QCG23" s="45"/>
      <c r="QCH23" s="22"/>
      <c r="QCI23" s="45"/>
      <c r="QCJ23" s="22"/>
      <c r="QCK23" s="45"/>
      <c r="QCL23" s="22"/>
      <c r="QCM23" s="45"/>
      <c r="QCN23" s="22"/>
      <c r="QCO23" s="45"/>
      <c r="QCP23" s="22"/>
      <c r="QCQ23" s="45"/>
      <c r="QCR23" s="22"/>
      <c r="QCS23" s="45"/>
      <c r="QCT23" s="22"/>
      <c r="QCU23" s="45"/>
      <c r="QCV23" s="22"/>
      <c r="QCW23" s="45"/>
      <c r="QCX23" s="22"/>
      <c r="QCY23" s="45"/>
      <c r="QCZ23" s="22"/>
      <c r="QDA23" s="45"/>
      <c r="QDB23" s="22"/>
      <c r="QDC23" s="45"/>
      <c r="QDD23" s="22"/>
      <c r="QDE23" s="45"/>
      <c r="QDF23" s="22"/>
      <c r="QDG23" s="45"/>
      <c r="QDH23" s="22"/>
      <c r="QDI23" s="45"/>
      <c r="QDJ23" s="22"/>
      <c r="QDK23" s="45"/>
      <c r="QDL23" s="22"/>
      <c r="QDM23" s="45"/>
      <c r="QDN23" s="22"/>
      <c r="QDO23" s="45"/>
      <c r="QDP23" s="22"/>
      <c r="QDQ23" s="45"/>
      <c r="QDR23" s="22"/>
      <c r="QDS23" s="45"/>
      <c r="QDT23" s="22"/>
      <c r="QDU23" s="45"/>
      <c r="QDV23" s="22"/>
      <c r="QDW23" s="45"/>
      <c r="QDX23" s="22"/>
      <c r="QDY23" s="45"/>
      <c r="QDZ23" s="22"/>
      <c r="QEA23" s="45"/>
      <c r="QEB23" s="22"/>
      <c r="QEC23" s="45"/>
      <c r="QED23" s="22"/>
      <c r="QEE23" s="45"/>
      <c r="QEF23" s="22"/>
      <c r="QEG23" s="45"/>
      <c r="QEH23" s="22"/>
      <c r="QEI23" s="45"/>
      <c r="QEJ23" s="22"/>
      <c r="QEK23" s="45"/>
      <c r="QEL23" s="22"/>
      <c r="QEM23" s="45"/>
      <c r="QEN23" s="22"/>
      <c r="QEO23" s="45"/>
      <c r="QEP23" s="22"/>
      <c r="QEQ23" s="45"/>
      <c r="QER23" s="22"/>
      <c r="QES23" s="45"/>
      <c r="QET23" s="22"/>
      <c r="QEU23" s="45"/>
      <c r="QEV23" s="22"/>
      <c r="QEW23" s="45"/>
      <c r="QEX23" s="22"/>
      <c r="QEY23" s="45"/>
      <c r="QEZ23" s="22"/>
      <c r="QFA23" s="45"/>
      <c r="QFB23" s="22"/>
      <c r="QFC23" s="45"/>
      <c r="QFD23" s="22"/>
      <c r="QFE23" s="45"/>
      <c r="QFF23" s="22"/>
      <c r="QFG23" s="45"/>
      <c r="QFH23" s="22"/>
      <c r="QFI23" s="45"/>
      <c r="QFJ23" s="22"/>
      <c r="QFK23" s="45"/>
      <c r="QFL23" s="22"/>
      <c r="QFM23" s="45"/>
      <c r="QFN23" s="22"/>
      <c r="QFO23" s="45"/>
      <c r="QFP23" s="22"/>
      <c r="QFQ23" s="45"/>
      <c r="QFR23" s="22"/>
      <c r="QFS23" s="45"/>
      <c r="QFT23" s="22"/>
      <c r="QFU23" s="45"/>
      <c r="QFV23" s="22"/>
      <c r="QFW23" s="45"/>
      <c r="QFX23" s="22"/>
      <c r="QFY23" s="45"/>
      <c r="QFZ23" s="22"/>
      <c r="QGA23" s="45"/>
      <c r="QGB23" s="22"/>
      <c r="QGC23" s="45"/>
      <c r="QGD23" s="22"/>
      <c r="QGE23" s="45"/>
      <c r="QGF23" s="22"/>
      <c r="QGG23" s="45"/>
      <c r="QGH23" s="22"/>
      <c r="QGI23" s="45"/>
      <c r="QGJ23" s="22"/>
      <c r="QGK23" s="45"/>
      <c r="QGL23" s="22"/>
      <c r="QGM23" s="45"/>
      <c r="QGN23" s="22"/>
      <c r="QGO23" s="45"/>
      <c r="QGP23" s="22"/>
      <c r="QGQ23" s="45"/>
      <c r="QGR23" s="22"/>
      <c r="QGS23" s="45"/>
      <c r="QGT23" s="22"/>
      <c r="QGU23" s="45"/>
      <c r="QGV23" s="22"/>
      <c r="QGW23" s="45"/>
      <c r="QGX23" s="22"/>
      <c r="QGY23" s="45"/>
      <c r="QGZ23" s="22"/>
      <c r="QHA23" s="45"/>
      <c r="QHB23" s="22"/>
      <c r="QHC23" s="45"/>
      <c r="QHD23" s="22"/>
      <c r="QHE23" s="45"/>
      <c r="QHF23" s="22"/>
      <c r="QHG23" s="45"/>
      <c r="QHH23" s="22"/>
      <c r="QHI23" s="45"/>
      <c r="QHJ23" s="22"/>
      <c r="QHK23" s="45"/>
      <c r="QHL23" s="22"/>
      <c r="QHM23" s="45"/>
      <c r="QHN23" s="22"/>
      <c r="QHO23" s="45"/>
      <c r="QHP23" s="22"/>
      <c r="QHQ23" s="45"/>
      <c r="QHR23" s="22"/>
      <c r="QHS23" s="45"/>
      <c r="QHT23" s="22"/>
      <c r="QHU23" s="45"/>
      <c r="QHV23" s="22"/>
      <c r="QHW23" s="45"/>
      <c r="QHX23" s="22"/>
      <c r="QHY23" s="45"/>
      <c r="QHZ23" s="22"/>
      <c r="QIA23" s="45"/>
      <c r="QIB23" s="22"/>
      <c r="QIC23" s="45"/>
      <c r="QID23" s="22"/>
      <c r="QIE23" s="45"/>
      <c r="QIF23" s="22"/>
      <c r="QIG23" s="45"/>
      <c r="QIH23" s="22"/>
      <c r="QII23" s="45"/>
      <c r="QIJ23" s="22"/>
      <c r="QIK23" s="45"/>
      <c r="QIL23" s="22"/>
      <c r="QIM23" s="45"/>
      <c r="QIN23" s="22"/>
      <c r="QIO23" s="45"/>
      <c r="QIP23" s="22"/>
      <c r="QIQ23" s="45"/>
      <c r="QIR23" s="22"/>
      <c r="QIS23" s="45"/>
      <c r="QIT23" s="22"/>
      <c r="QIU23" s="45"/>
      <c r="QIV23" s="22"/>
      <c r="QIW23" s="45"/>
      <c r="QIX23" s="22"/>
      <c r="QIY23" s="45"/>
      <c r="QIZ23" s="22"/>
      <c r="QJA23" s="45"/>
      <c r="QJB23" s="22"/>
      <c r="QJC23" s="45"/>
      <c r="QJD23" s="22"/>
      <c r="QJE23" s="45"/>
      <c r="QJF23" s="22"/>
      <c r="QJG23" s="45"/>
      <c r="QJH23" s="22"/>
      <c r="QJI23" s="45"/>
      <c r="QJJ23" s="22"/>
      <c r="QJK23" s="45"/>
      <c r="QJL23" s="22"/>
      <c r="QJM23" s="45"/>
      <c r="QJN23" s="22"/>
      <c r="QJO23" s="45"/>
      <c r="QJP23" s="22"/>
      <c r="QJQ23" s="45"/>
      <c r="QJR23" s="22"/>
      <c r="QJS23" s="45"/>
      <c r="QJT23" s="22"/>
      <c r="QJU23" s="45"/>
      <c r="QJV23" s="22"/>
      <c r="QJW23" s="45"/>
      <c r="QJX23" s="22"/>
      <c r="QJY23" s="45"/>
      <c r="QJZ23" s="22"/>
      <c r="QKA23" s="45"/>
      <c r="QKB23" s="22"/>
      <c r="QKC23" s="45"/>
      <c r="QKD23" s="22"/>
      <c r="QKE23" s="45"/>
      <c r="QKF23" s="22"/>
      <c r="QKG23" s="45"/>
      <c r="QKH23" s="22"/>
      <c r="QKI23" s="45"/>
      <c r="QKJ23" s="22"/>
      <c r="QKK23" s="45"/>
      <c r="QKL23" s="22"/>
      <c r="QKM23" s="45"/>
      <c r="QKN23" s="22"/>
      <c r="QKO23" s="45"/>
      <c r="QKP23" s="22"/>
      <c r="QKQ23" s="45"/>
      <c r="QKR23" s="22"/>
      <c r="QKS23" s="45"/>
      <c r="QKT23" s="22"/>
      <c r="QKU23" s="45"/>
      <c r="QKV23" s="22"/>
      <c r="QKW23" s="45"/>
      <c r="QKX23" s="22"/>
      <c r="QKY23" s="45"/>
      <c r="QKZ23" s="22"/>
      <c r="QLA23" s="45"/>
      <c r="QLB23" s="22"/>
      <c r="QLC23" s="45"/>
      <c r="QLD23" s="22"/>
      <c r="QLE23" s="45"/>
      <c r="QLF23" s="22"/>
      <c r="QLG23" s="45"/>
      <c r="QLH23" s="22"/>
      <c r="QLI23" s="45"/>
      <c r="QLJ23" s="22"/>
      <c r="QLK23" s="45"/>
      <c r="QLL23" s="22"/>
      <c r="QLM23" s="45"/>
      <c r="QLN23" s="22"/>
      <c r="QLO23" s="45"/>
      <c r="QLP23" s="22"/>
      <c r="QLQ23" s="45"/>
      <c r="QLR23" s="22"/>
      <c r="QLS23" s="45"/>
      <c r="QLT23" s="22"/>
      <c r="QLU23" s="45"/>
      <c r="QLV23" s="22"/>
      <c r="QLW23" s="45"/>
      <c r="QLX23" s="22"/>
      <c r="QLY23" s="45"/>
      <c r="QLZ23" s="22"/>
      <c r="QMA23" s="45"/>
      <c r="QMB23" s="22"/>
      <c r="QMC23" s="45"/>
      <c r="QMD23" s="22"/>
      <c r="QME23" s="45"/>
      <c r="QMF23" s="22"/>
      <c r="QMG23" s="45"/>
      <c r="QMH23" s="22"/>
      <c r="QMI23" s="45"/>
      <c r="QMJ23" s="22"/>
      <c r="QMK23" s="45"/>
      <c r="QML23" s="22"/>
      <c r="QMM23" s="45"/>
      <c r="QMN23" s="22"/>
      <c r="QMO23" s="45"/>
      <c r="QMP23" s="22"/>
      <c r="QMQ23" s="45"/>
      <c r="QMR23" s="22"/>
      <c r="QMS23" s="45"/>
      <c r="QMT23" s="22"/>
      <c r="QMU23" s="45"/>
      <c r="QMV23" s="22"/>
      <c r="QMW23" s="45"/>
      <c r="QMX23" s="22"/>
      <c r="QMY23" s="45"/>
      <c r="QMZ23" s="22"/>
      <c r="QNA23" s="45"/>
      <c r="QNB23" s="22"/>
      <c r="QNC23" s="45"/>
      <c r="QND23" s="22"/>
      <c r="QNE23" s="45"/>
      <c r="QNF23" s="22"/>
      <c r="QNG23" s="45"/>
      <c r="QNH23" s="22"/>
      <c r="QNI23" s="45"/>
      <c r="QNJ23" s="22"/>
      <c r="QNK23" s="45"/>
      <c r="QNL23" s="22"/>
      <c r="QNM23" s="45"/>
      <c r="QNN23" s="22"/>
      <c r="QNO23" s="45"/>
      <c r="QNP23" s="22"/>
      <c r="QNQ23" s="45"/>
      <c r="QNR23" s="22"/>
      <c r="QNS23" s="45"/>
      <c r="QNT23" s="22"/>
      <c r="QNU23" s="45"/>
      <c r="QNV23" s="22"/>
      <c r="QNW23" s="45"/>
      <c r="QNX23" s="22"/>
      <c r="QNY23" s="45"/>
      <c r="QNZ23" s="22"/>
      <c r="QOA23" s="45"/>
      <c r="QOB23" s="22"/>
      <c r="QOC23" s="45"/>
      <c r="QOD23" s="22"/>
      <c r="QOE23" s="45"/>
      <c r="QOF23" s="22"/>
      <c r="QOG23" s="45"/>
      <c r="QOH23" s="22"/>
      <c r="QOI23" s="45"/>
      <c r="QOJ23" s="22"/>
      <c r="QOK23" s="45"/>
      <c r="QOL23" s="22"/>
      <c r="QOM23" s="45"/>
      <c r="QON23" s="22"/>
      <c r="QOO23" s="45"/>
      <c r="QOP23" s="22"/>
      <c r="QOQ23" s="45"/>
      <c r="QOR23" s="22"/>
      <c r="QOS23" s="45"/>
      <c r="QOT23" s="22"/>
      <c r="QOU23" s="45"/>
      <c r="QOV23" s="22"/>
      <c r="QOW23" s="45"/>
      <c r="QOX23" s="22"/>
      <c r="QOY23" s="45"/>
      <c r="QOZ23" s="22"/>
      <c r="QPA23" s="45"/>
      <c r="QPB23" s="22"/>
      <c r="QPC23" s="45"/>
      <c r="QPD23" s="22"/>
      <c r="QPE23" s="45"/>
      <c r="QPF23" s="22"/>
      <c r="QPG23" s="45"/>
      <c r="QPH23" s="22"/>
      <c r="QPI23" s="45"/>
      <c r="QPJ23" s="22"/>
      <c r="QPK23" s="45"/>
      <c r="QPL23" s="22"/>
      <c r="QPM23" s="45"/>
      <c r="QPN23" s="22"/>
      <c r="QPO23" s="45"/>
      <c r="QPP23" s="22"/>
      <c r="QPQ23" s="45"/>
      <c r="QPR23" s="22"/>
      <c r="QPS23" s="45"/>
      <c r="QPT23" s="22"/>
      <c r="QPU23" s="45"/>
      <c r="QPV23" s="22"/>
      <c r="QPW23" s="45"/>
      <c r="QPX23" s="22"/>
      <c r="QPY23" s="45"/>
      <c r="QPZ23" s="22"/>
      <c r="QQA23" s="45"/>
      <c r="QQB23" s="22"/>
      <c r="QQC23" s="45"/>
      <c r="QQD23" s="22"/>
      <c r="QQE23" s="45"/>
      <c r="QQF23" s="22"/>
      <c r="QQG23" s="45"/>
      <c r="QQH23" s="22"/>
      <c r="QQI23" s="45"/>
      <c r="QQJ23" s="22"/>
      <c r="QQK23" s="45"/>
      <c r="QQL23" s="22"/>
      <c r="QQM23" s="45"/>
      <c r="QQN23" s="22"/>
      <c r="QQO23" s="45"/>
      <c r="QQP23" s="22"/>
      <c r="QQQ23" s="45"/>
      <c r="QQR23" s="22"/>
      <c r="QQS23" s="45"/>
      <c r="QQT23" s="22"/>
      <c r="QQU23" s="45"/>
      <c r="QQV23" s="22"/>
      <c r="QQW23" s="45"/>
      <c r="QQX23" s="22"/>
      <c r="QQY23" s="45"/>
      <c r="QQZ23" s="22"/>
      <c r="QRA23" s="45"/>
      <c r="QRB23" s="22"/>
      <c r="QRC23" s="45"/>
      <c r="QRD23" s="22"/>
      <c r="QRE23" s="45"/>
      <c r="QRF23" s="22"/>
      <c r="QRG23" s="45"/>
      <c r="QRH23" s="22"/>
      <c r="QRI23" s="45"/>
      <c r="QRJ23" s="22"/>
      <c r="QRK23" s="45"/>
      <c r="QRL23" s="22"/>
      <c r="QRM23" s="45"/>
      <c r="QRN23" s="22"/>
      <c r="QRO23" s="45"/>
      <c r="QRP23" s="22"/>
      <c r="QRQ23" s="45"/>
      <c r="QRR23" s="22"/>
      <c r="QRS23" s="45"/>
      <c r="QRT23" s="22"/>
      <c r="QRU23" s="45"/>
      <c r="QRV23" s="22"/>
      <c r="QRW23" s="45"/>
      <c r="QRX23" s="22"/>
      <c r="QRY23" s="45"/>
      <c r="QRZ23" s="22"/>
      <c r="QSA23" s="45"/>
      <c r="QSB23" s="22"/>
      <c r="QSC23" s="45"/>
      <c r="QSD23" s="22"/>
      <c r="QSE23" s="45"/>
      <c r="QSF23" s="22"/>
      <c r="QSG23" s="45"/>
      <c r="QSH23" s="22"/>
      <c r="QSI23" s="45"/>
      <c r="QSJ23" s="22"/>
      <c r="QSK23" s="45"/>
      <c r="QSL23" s="22"/>
      <c r="QSM23" s="45"/>
      <c r="QSN23" s="22"/>
      <c r="QSO23" s="45"/>
      <c r="QSP23" s="22"/>
      <c r="QSQ23" s="45"/>
      <c r="QSR23" s="22"/>
      <c r="QSS23" s="45"/>
      <c r="QST23" s="22"/>
      <c r="QSU23" s="45"/>
      <c r="QSV23" s="22"/>
      <c r="QSW23" s="45"/>
      <c r="QSX23" s="22"/>
      <c r="QSY23" s="45"/>
      <c r="QSZ23" s="22"/>
      <c r="QTA23" s="45"/>
      <c r="QTB23" s="22"/>
      <c r="QTC23" s="45"/>
      <c r="QTD23" s="22"/>
      <c r="QTE23" s="45"/>
      <c r="QTF23" s="22"/>
      <c r="QTG23" s="45"/>
      <c r="QTH23" s="22"/>
      <c r="QTI23" s="45"/>
      <c r="QTJ23" s="22"/>
      <c r="QTK23" s="45"/>
      <c r="QTL23" s="22"/>
      <c r="QTM23" s="45"/>
      <c r="QTN23" s="22"/>
      <c r="QTO23" s="45"/>
      <c r="QTP23" s="22"/>
      <c r="QTQ23" s="45"/>
      <c r="QTR23" s="22"/>
      <c r="QTS23" s="45"/>
      <c r="QTT23" s="22"/>
      <c r="QTU23" s="45"/>
      <c r="QTV23" s="22"/>
      <c r="QTW23" s="45"/>
      <c r="QTX23" s="22"/>
      <c r="QTY23" s="45"/>
      <c r="QTZ23" s="22"/>
      <c r="QUA23" s="45"/>
      <c r="QUB23" s="22"/>
      <c r="QUC23" s="45"/>
      <c r="QUD23" s="22"/>
      <c r="QUE23" s="45"/>
      <c r="QUF23" s="22"/>
      <c r="QUG23" s="45"/>
      <c r="QUH23" s="22"/>
      <c r="QUI23" s="45"/>
      <c r="QUJ23" s="22"/>
      <c r="QUK23" s="45"/>
      <c r="QUL23" s="22"/>
      <c r="QUM23" s="45"/>
      <c r="QUN23" s="22"/>
      <c r="QUO23" s="45"/>
      <c r="QUP23" s="22"/>
      <c r="QUQ23" s="45"/>
      <c r="QUR23" s="22"/>
      <c r="QUS23" s="45"/>
      <c r="QUT23" s="22"/>
      <c r="QUU23" s="45"/>
      <c r="QUV23" s="22"/>
      <c r="QUW23" s="45"/>
      <c r="QUX23" s="22"/>
      <c r="QUY23" s="45"/>
      <c r="QUZ23" s="22"/>
      <c r="QVA23" s="45"/>
      <c r="QVB23" s="22"/>
      <c r="QVC23" s="45"/>
      <c r="QVD23" s="22"/>
      <c r="QVE23" s="45"/>
      <c r="QVF23" s="22"/>
      <c r="QVG23" s="45"/>
      <c r="QVH23" s="22"/>
      <c r="QVI23" s="45"/>
      <c r="QVJ23" s="22"/>
      <c r="QVK23" s="45"/>
      <c r="QVL23" s="22"/>
      <c r="QVM23" s="45"/>
      <c r="QVN23" s="22"/>
      <c r="QVO23" s="45"/>
      <c r="QVP23" s="22"/>
      <c r="QVQ23" s="45"/>
      <c r="QVR23" s="22"/>
      <c r="QVS23" s="45"/>
      <c r="QVT23" s="22"/>
      <c r="QVU23" s="45"/>
      <c r="QVV23" s="22"/>
      <c r="QVW23" s="45"/>
      <c r="QVX23" s="22"/>
      <c r="QVY23" s="45"/>
      <c r="QVZ23" s="22"/>
      <c r="QWA23" s="45"/>
      <c r="QWB23" s="22"/>
      <c r="QWC23" s="45"/>
      <c r="QWD23" s="22"/>
      <c r="QWE23" s="45"/>
      <c r="QWF23" s="22"/>
      <c r="QWG23" s="45"/>
      <c r="QWH23" s="22"/>
      <c r="QWI23" s="45"/>
      <c r="QWJ23" s="22"/>
      <c r="QWK23" s="45"/>
      <c r="QWL23" s="22"/>
      <c r="QWM23" s="45"/>
      <c r="QWN23" s="22"/>
      <c r="QWO23" s="45"/>
      <c r="QWP23" s="22"/>
      <c r="QWQ23" s="45"/>
      <c r="QWR23" s="22"/>
      <c r="QWS23" s="45"/>
      <c r="QWT23" s="22"/>
      <c r="QWU23" s="45"/>
      <c r="QWV23" s="22"/>
      <c r="QWW23" s="45"/>
      <c r="QWX23" s="22"/>
      <c r="QWY23" s="45"/>
      <c r="QWZ23" s="22"/>
      <c r="QXA23" s="45"/>
      <c r="QXB23" s="22"/>
      <c r="QXC23" s="45"/>
      <c r="QXD23" s="22"/>
      <c r="QXE23" s="45"/>
      <c r="QXF23" s="22"/>
      <c r="QXG23" s="45"/>
      <c r="QXH23" s="22"/>
      <c r="QXI23" s="45"/>
      <c r="QXJ23" s="22"/>
      <c r="QXK23" s="45"/>
      <c r="QXL23" s="22"/>
      <c r="QXM23" s="45"/>
      <c r="QXN23" s="22"/>
      <c r="QXO23" s="45"/>
      <c r="QXP23" s="22"/>
      <c r="QXQ23" s="45"/>
      <c r="QXR23" s="22"/>
      <c r="QXS23" s="45"/>
      <c r="QXT23" s="22"/>
      <c r="QXU23" s="45"/>
      <c r="QXV23" s="22"/>
      <c r="QXW23" s="45"/>
      <c r="QXX23" s="22"/>
      <c r="QXY23" s="45"/>
      <c r="QXZ23" s="22"/>
      <c r="QYA23" s="45"/>
      <c r="QYB23" s="22"/>
      <c r="QYC23" s="45"/>
      <c r="QYD23" s="22"/>
      <c r="QYE23" s="45"/>
      <c r="QYF23" s="22"/>
      <c r="QYG23" s="45"/>
      <c r="QYH23" s="22"/>
      <c r="QYI23" s="45"/>
      <c r="QYJ23" s="22"/>
      <c r="QYK23" s="45"/>
      <c r="QYL23" s="22"/>
      <c r="QYM23" s="45"/>
      <c r="QYN23" s="22"/>
      <c r="QYO23" s="45"/>
      <c r="QYP23" s="22"/>
      <c r="QYQ23" s="45"/>
      <c r="QYR23" s="22"/>
      <c r="QYS23" s="45"/>
      <c r="QYT23" s="22"/>
      <c r="QYU23" s="45"/>
      <c r="QYV23" s="22"/>
      <c r="QYW23" s="45"/>
      <c r="QYX23" s="22"/>
      <c r="QYY23" s="45"/>
      <c r="QYZ23" s="22"/>
      <c r="QZA23" s="45"/>
      <c r="QZB23" s="22"/>
      <c r="QZC23" s="45"/>
      <c r="QZD23" s="22"/>
      <c r="QZE23" s="45"/>
      <c r="QZF23" s="22"/>
      <c r="QZG23" s="45"/>
      <c r="QZH23" s="22"/>
      <c r="QZI23" s="45"/>
      <c r="QZJ23" s="22"/>
      <c r="QZK23" s="45"/>
      <c r="QZL23" s="22"/>
      <c r="QZM23" s="45"/>
      <c r="QZN23" s="22"/>
      <c r="QZO23" s="45"/>
      <c r="QZP23" s="22"/>
      <c r="QZQ23" s="45"/>
      <c r="QZR23" s="22"/>
      <c r="QZS23" s="45"/>
      <c r="QZT23" s="22"/>
      <c r="QZU23" s="45"/>
      <c r="QZV23" s="22"/>
      <c r="QZW23" s="45"/>
      <c r="QZX23" s="22"/>
      <c r="QZY23" s="45"/>
      <c r="QZZ23" s="22"/>
      <c r="RAA23" s="45"/>
      <c r="RAB23" s="22"/>
      <c r="RAC23" s="45"/>
      <c r="RAD23" s="22"/>
      <c r="RAE23" s="45"/>
      <c r="RAF23" s="22"/>
      <c r="RAG23" s="45"/>
      <c r="RAH23" s="22"/>
      <c r="RAI23" s="45"/>
      <c r="RAJ23" s="22"/>
      <c r="RAK23" s="45"/>
      <c r="RAL23" s="22"/>
      <c r="RAM23" s="45"/>
      <c r="RAN23" s="22"/>
      <c r="RAO23" s="45"/>
      <c r="RAP23" s="22"/>
      <c r="RAQ23" s="45"/>
      <c r="RAR23" s="22"/>
      <c r="RAS23" s="45"/>
      <c r="RAT23" s="22"/>
      <c r="RAU23" s="45"/>
      <c r="RAV23" s="22"/>
      <c r="RAW23" s="45"/>
      <c r="RAX23" s="22"/>
      <c r="RAY23" s="45"/>
      <c r="RAZ23" s="22"/>
      <c r="RBA23" s="45"/>
      <c r="RBB23" s="22"/>
      <c r="RBC23" s="45"/>
      <c r="RBD23" s="22"/>
      <c r="RBE23" s="45"/>
      <c r="RBF23" s="22"/>
      <c r="RBG23" s="45"/>
      <c r="RBH23" s="22"/>
      <c r="RBI23" s="45"/>
      <c r="RBJ23" s="22"/>
      <c r="RBK23" s="45"/>
      <c r="RBL23" s="22"/>
      <c r="RBM23" s="45"/>
      <c r="RBN23" s="22"/>
      <c r="RBO23" s="45"/>
      <c r="RBP23" s="22"/>
      <c r="RBQ23" s="45"/>
      <c r="RBR23" s="22"/>
      <c r="RBS23" s="45"/>
      <c r="RBT23" s="22"/>
      <c r="RBU23" s="45"/>
      <c r="RBV23" s="22"/>
      <c r="RBW23" s="45"/>
      <c r="RBX23" s="22"/>
      <c r="RBY23" s="45"/>
      <c r="RBZ23" s="22"/>
      <c r="RCA23" s="45"/>
      <c r="RCB23" s="22"/>
      <c r="RCC23" s="45"/>
      <c r="RCD23" s="22"/>
      <c r="RCE23" s="45"/>
      <c r="RCF23" s="22"/>
      <c r="RCG23" s="45"/>
      <c r="RCH23" s="22"/>
      <c r="RCI23" s="45"/>
      <c r="RCJ23" s="22"/>
      <c r="RCK23" s="45"/>
      <c r="RCL23" s="22"/>
      <c r="RCM23" s="45"/>
      <c r="RCN23" s="22"/>
      <c r="RCO23" s="45"/>
      <c r="RCP23" s="22"/>
      <c r="RCQ23" s="45"/>
      <c r="RCR23" s="22"/>
      <c r="RCS23" s="45"/>
      <c r="RCT23" s="22"/>
      <c r="RCU23" s="45"/>
      <c r="RCV23" s="22"/>
      <c r="RCW23" s="45"/>
      <c r="RCX23" s="22"/>
      <c r="RCY23" s="45"/>
      <c r="RCZ23" s="22"/>
      <c r="RDA23" s="45"/>
      <c r="RDB23" s="22"/>
      <c r="RDC23" s="45"/>
      <c r="RDD23" s="22"/>
      <c r="RDE23" s="45"/>
      <c r="RDF23" s="22"/>
      <c r="RDG23" s="45"/>
      <c r="RDH23" s="22"/>
      <c r="RDI23" s="45"/>
      <c r="RDJ23" s="22"/>
      <c r="RDK23" s="45"/>
      <c r="RDL23" s="22"/>
      <c r="RDM23" s="45"/>
      <c r="RDN23" s="22"/>
      <c r="RDO23" s="45"/>
      <c r="RDP23" s="22"/>
      <c r="RDQ23" s="45"/>
      <c r="RDR23" s="22"/>
      <c r="RDS23" s="45"/>
      <c r="RDT23" s="22"/>
      <c r="RDU23" s="45"/>
      <c r="RDV23" s="22"/>
      <c r="RDW23" s="45"/>
      <c r="RDX23" s="22"/>
      <c r="RDY23" s="45"/>
      <c r="RDZ23" s="22"/>
      <c r="REA23" s="45"/>
      <c r="REB23" s="22"/>
      <c r="REC23" s="45"/>
      <c r="RED23" s="22"/>
      <c r="REE23" s="45"/>
      <c r="REF23" s="22"/>
      <c r="REG23" s="45"/>
      <c r="REH23" s="22"/>
      <c r="REI23" s="45"/>
      <c r="REJ23" s="22"/>
      <c r="REK23" s="45"/>
      <c r="REL23" s="22"/>
      <c r="REM23" s="45"/>
      <c r="REN23" s="22"/>
      <c r="REO23" s="45"/>
      <c r="REP23" s="22"/>
      <c r="REQ23" s="45"/>
      <c r="RER23" s="22"/>
      <c r="RES23" s="45"/>
      <c r="RET23" s="22"/>
      <c r="REU23" s="45"/>
      <c r="REV23" s="22"/>
      <c r="REW23" s="45"/>
      <c r="REX23" s="22"/>
      <c r="REY23" s="45"/>
      <c r="REZ23" s="22"/>
      <c r="RFA23" s="45"/>
      <c r="RFB23" s="22"/>
      <c r="RFC23" s="45"/>
      <c r="RFD23" s="22"/>
      <c r="RFE23" s="45"/>
      <c r="RFF23" s="22"/>
      <c r="RFG23" s="45"/>
      <c r="RFH23" s="22"/>
      <c r="RFI23" s="45"/>
      <c r="RFJ23" s="22"/>
      <c r="RFK23" s="45"/>
      <c r="RFL23" s="22"/>
      <c r="RFM23" s="45"/>
      <c r="RFN23" s="22"/>
      <c r="RFO23" s="45"/>
      <c r="RFP23" s="22"/>
      <c r="RFQ23" s="45"/>
      <c r="RFR23" s="22"/>
      <c r="RFS23" s="45"/>
      <c r="RFT23" s="22"/>
      <c r="RFU23" s="45"/>
      <c r="RFV23" s="22"/>
      <c r="RFW23" s="45"/>
      <c r="RFX23" s="22"/>
      <c r="RFY23" s="45"/>
      <c r="RFZ23" s="22"/>
      <c r="RGA23" s="45"/>
      <c r="RGB23" s="22"/>
      <c r="RGC23" s="45"/>
      <c r="RGD23" s="22"/>
      <c r="RGE23" s="45"/>
      <c r="RGF23" s="22"/>
      <c r="RGG23" s="45"/>
      <c r="RGH23" s="22"/>
      <c r="RGI23" s="45"/>
      <c r="RGJ23" s="22"/>
      <c r="RGK23" s="45"/>
      <c r="RGL23" s="22"/>
      <c r="RGM23" s="45"/>
      <c r="RGN23" s="22"/>
      <c r="RGO23" s="45"/>
      <c r="RGP23" s="22"/>
      <c r="RGQ23" s="45"/>
      <c r="RGR23" s="22"/>
      <c r="RGS23" s="45"/>
      <c r="RGT23" s="22"/>
      <c r="RGU23" s="45"/>
      <c r="RGV23" s="22"/>
      <c r="RGW23" s="45"/>
      <c r="RGX23" s="22"/>
      <c r="RGY23" s="45"/>
      <c r="RGZ23" s="22"/>
      <c r="RHA23" s="45"/>
      <c r="RHB23" s="22"/>
      <c r="RHC23" s="45"/>
      <c r="RHD23" s="22"/>
      <c r="RHE23" s="45"/>
      <c r="RHF23" s="22"/>
      <c r="RHG23" s="45"/>
      <c r="RHH23" s="22"/>
      <c r="RHI23" s="45"/>
      <c r="RHJ23" s="22"/>
      <c r="RHK23" s="45"/>
      <c r="RHL23" s="22"/>
      <c r="RHM23" s="45"/>
      <c r="RHN23" s="22"/>
      <c r="RHO23" s="45"/>
      <c r="RHP23" s="22"/>
      <c r="RHQ23" s="45"/>
      <c r="RHR23" s="22"/>
      <c r="RHS23" s="45"/>
      <c r="RHT23" s="22"/>
      <c r="RHU23" s="45"/>
      <c r="RHV23" s="22"/>
      <c r="RHW23" s="45"/>
      <c r="RHX23" s="22"/>
      <c r="RHY23" s="45"/>
      <c r="RHZ23" s="22"/>
      <c r="RIA23" s="45"/>
      <c r="RIB23" s="22"/>
      <c r="RIC23" s="45"/>
      <c r="RID23" s="22"/>
      <c r="RIE23" s="45"/>
      <c r="RIF23" s="22"/>
      <c r="RIG23" s="45"/>
      <c r="RIH23" s="22"/>
      <c r="RII23" s="45"/>
      <c r="RIJ23" s="22"/>
      <c r="RIK23" s="45"/>
      <c r="RIL23" s="22"/>
      <c r="RIM23" s="45"/>
      <c r="RIN23" s="22"/>
      <c r="RIO23" s="45"/>
      <c r="RIP23" s="22"/>
      <c r="RIQ23" s="45"/>
      <c r="RIR23" s="22"/>
      <c r="RIS23" s="45"/>
      <c r="RIT23" s="22"/>
      <c r="RIU23" s="45"/>
      <c r="RIV23" s="22"/>
      <c r="RIW23" s="45"/>
      <c r="RIX23" s="22"/>
      <c r="RIY23" s="45"/>
      <c r="RIZ23" s="22"/>
      <c r="RJA23" s="45"/>
      <c r="RJB23" s="22"/>
      <c r="RJC23" s="45"/>
      <c r="RJD23" s="22"/>
      <c r="RJE23" s="45"/>
      <c r="RJF23" s="22"/>
      <c r="RJG23" s="45"/>
      <c r="RJH23" s="22"/>
      <c r="RJI23" s="45"/>
      <c r="RJJ23" s="22"/>
      <c r="RJK23" s="45"/>
      <c r="RJL23" s="22"/>
      <c r="RJM23" s="45"/>
      <c r="RJN23" s="22"/>
      <c r="RJO23" s="45"/>
      <c r="RJP23" s="22"/>
      <c r="RJQ23" s="45"/>
      <c r="RJR23" s="22"/>
      <c r="RJS23" s="45"/>
      <c r="RJT23" s="22"/>
      <c r="RJU23" s="45"/>
      <c r="RJV23" s="22"/>
      <c r="RJW23" s="45"/>
      <c r="RJX23" s="22"/>
      <c r="RJY23" s="45"/>
      <c r="RJZ23" s="22"/>
      <c r="RKA23" s="45"/>
      <c r="RKB23" s="22"/>
      <c r="RKC23" s="45"/>
      <c r="RKD23" s="22"/>
      <c r="RKE23" s="45"/>
      <c r="RKF23" s="22"/>
      <c r="RKG23" s="45"/>
      <c r="RKH23" s="22"/>
      <c r="RKI23" s="45"/>
      <c r="RKJ23" s="22"/>
      <c r="RKK23" s="45"/>
      <c r="RKL23" s="22"/>
      <c r="RKM23" s="45"/>
      <c r="RKN23" s="22"/>
      <c r="RKO23" s="45"/>
      <c r="RKP23" s="22"/>
      <c r="RKQ23" s="45"/>
      <c r="RKR23" s="22"/>
      <c r="RKS23" s="45"/>
      <c r="RKT23" s="22"/>
      <c r="RKU23" s="45"/>
      <c r="RKV23" s="22"/>
      <c r="RKW23" s="45"/>
      <c r="RKX23" s="22"/>
      <c r="RKY23" s="45"/>
      <c r="RKZ23" s="22"/>
      <c r="RLA23" s="45"/>
      <c r="RLB23" s="22"/>
      <c r="RLC23" s="45"/>
      <c r="RLD23" s="22"/>
      <c r="RLE23" s="45"/>
      <c r="RLF23" s="22"/>
      <c r="RLG23" s="45"/>
      <c r="RLH23" s="22"/>
      <c r="RLI23" s="45"/>
      <c r="RLJ23" s="22"/>
      <c r="RLK23" s="45"/>
      <c r="RLL23" s="22"/>
      <c r="RLM23" s="45"/>
      <c r="RLN23" s="22"/>
      <c r="RLO23" s="45"/>
      <c r="RLP23" s="22"/>
      <c r="RLQ23" s="45"/>
      <c r="RLR23" s="22"/>
      <c r="RLS23" s="45"/>
      <c r="RLT23" s="22"/>
      <c r="RLU23" s="45"/>
      <c r="RLV23" s="22"/>
      <c r="RLW23" s="45"/>
      <c r="RLX23" s="22"/>
      <c r="RLY23" s="45"/>
      <c r="RLZ23" s="22"/>
      <c r="RMA23" s="45"/>
      <c r="RMB23" s="22"/>
      <c r="RMC23" s="45"/>
      <c r="RMD23" s="22"/>
      <c r="RME23" s="45"/>
      <c r="RMF23" s="22"/>
      <c r="RMG23" s="45"/>
      <c r="RMH23" s="22"/>
      <c r="RMI23" s="45"/>
      <c r="RMJ23" s="22"/>
      <c r="RMK23" s="45"/>
      <c r="RML23" s="22"/>
      <c r="RMM23" s="45"/>
      <c r="RMN23" s="22"/>
      <c r="RMO23" s="45"/>
      <c r="RMP23" s="22"/>
      <c r="RMQ23" s="45"/>
      <c r="RMR23" s="22"/>
      <c r="RMS23" s="45"/>
      <c r="RMT23" s="22"/>
      <c r="RMU23" s="45"/>
      <c r="RMV23" s="22"/>
      <c r="RMW23" s="45"/>
      <c r="RMX23" s="22"/>
      <c r="RMY23" s="45"/>
      <c r="RMZ23" s="22"/>
      <c r="RNA23" s="45"/>
      <c r="RNB23" s="22"/>
      <c r="RNC23" s="45"/>
      <c r="RND23" s="22"/>
      <c r="RNE23" s="45"/>
      <c r="RNF23" s="22"/>
      <c r="RNG23" s="45"/>
      <c r="RNH23" s="22"/>
      <c r="RNI23" s="45"/>
      <c r="RNJ23" s="22"/>
      <c r="RNK23" s="45"/>
      <c r="RNL23" s="22"/>
      <c r="RNM23" s="45"/>
      <c r="RNN23" s="22"/>
      <c r="RNO23" s="45"/>
      <c r="RNP23" s="22"/>
      <c r="RNQ23" s="45"/>
      <c r="RNR23" s="22"/>
      <c r="RNS23" s="45"/>
      <c r="RNT23" s="22"/>
      <c r="RNU23" s="45"/>
      <c r="RNV23" s="22"/>
      <c r="RNW23" s="45"/>
      <c r="RNX23" s="22"/>
      <c r="RNY23" s="45"/>
      <c r="RNZ23" s="22"/>
      <c r="ROA23" s="45"/>
      <c r="ROB23" s="22"/>
      <c r="ROC23" s="45"/>
      <c r="ROD23" s="22"/>
      <c r="ROE23" s="45"/>
      <c r="ROF23" s="22"/>
      <c r="ROG23" s="45"/>
      <c r="ROH23" s="22"/>
      <c r="ROI23" s="45"/>
      <c r="ROJ23" s="22"/>
      <c r="ROK23" s="45"/>
      <c r="ROL23" s="22"/>
      <c r="ROM23" s="45"/>
      <c r="RON23" s="22"/>
      <c r="ROO23" s="45"/>
      <c r="ROP23" s="22"/>
      <c r="ROQ23" s="45"/>
      <c r="ROR23" s="22"/>
      <c r="ROS23" s="45"/>
      <c r="ROT23" s="22"/>
      <c r="ROU23" s="45"/>
      <c r="ROV23" s="22"/>
      <c r="ROW23" s="45"/>
      <c r="ROX23" s="22"/>
      <c r="ROY23" s="45"/>
      <c r="ROZ23" s="22"/>
      <c r="RPA23" s="45"/>
      <c r="RPB23" s="22"/>
      <c r="RPC23" s="45"/>
      <c r="RPD23" s="22"/>
      <c r="RPE23" s="45"/>
      <c r="RPF23" s="22"/>
      <c r="RPG23" s="45"/>
      <c r="RPH23" s="22"/>
      <c r="RPI23" s="45"/>
      <c r="RPJ23" s="22"/>
      <c r="RPK23" s="45"/>
      <c r="RPL23" s="22"/>
      <c r="RPM23" s="45"/>
      <c r="RPN23" s="22"/>
      <c r="RPO23" s="45"/>
      <c r="RPP23" s="22"/>
      <c r="RPQ23" s="45"/>
      <c r="RPR23" s="22"/>
      <c r="RPS23" s="45"/>
      <c r="RPT23" s="22"/>
      <c r="RPU23" s="45"/>
      <c r="RPV23" s="22"/>
      <c r="RPW23" s="45"/>
      <c r="RPX23" s="22"/>
      <c r="RPY23" s="45"/>
      <c r="RPZ23" s="22"/>
      <c r="RQA23" s="45"/>
      <c r="RQB23" s="22"/>
      <c r="RQC23" s="45"/>
      <c r="RQD23" s="22"/>
      <c r="RQE23" s="45"/>
      <c r="RQF23" s="22"/>
      <c r="RQG23" s="45"/>
      <c r="RQH23" s="22"/>
      <c r="RQI23" s="45"/>
      <c r="RQJ23" s="22"/>
      <c r="RQK23" s="45"/>
      <c r="RQL23" s="22"/>
      <c r="RQM23" s="45"/>
      <c r="RQN23" s="22"/>
      <c r="RQO23" s="45"/>
      <c r="RQP23" s="22"/>
      <c r="RQQ23" s="45"/>
      <c r="RQR23" s="22"/>
      <c r="RQS23" s="45"/>
      <c r="RQT23" s="22"/>
      <c r="RQU23" s="45"/>
      <c r="RQV23" s="22"/>
      <c r="RQW23" s="45"/>
      <c r="RQX23" s="22"/>
      <c r="RQY23" s="45"/>
      <c r="RQZ23" s="22"/>
      <c r="RRA23" s="45"/>
      <c r="RRB23" s="22"/>
      <c r="RRC23" s="45"/>
      <c r="RRD23" s="22"/>
      <c r="RRE23" s="45"/>
      <c r="RRF23" s="22"/>
      <c r="RRG23" s="45"/>
      <c r="RRH23" s="22"/>
      <c r="RRI23" s="45"/>
      <c r="RRJ23" s="22"/>
      <c r="RRK23" s="45"/>
      <c r="RRL23" s="22"/>
      <c r="RRM23" s="45"/>
      <c r="RRN23" s="22"/>
      <c r="RRO23" s="45"/>
      <c r="RRP23" s="22"/>
      <c r="RRQ23" s="45"/>
      <c r="RRR23" s="22"/>
      <c r="RRS23" s="45"/>
      <c r="RRT23" s="22"/>
      <c r="RRU23" s="45"/>
      <c r="RRV23" s="22"/>
      <c r="RRW23" s="45"/>
      <c r="RRX23" s="22"/>
      <c r="RRY23" s="45"/>
      <c r="RRZ23" s="22"/>
      <c r="RSA23" s="45"/>
      <c r="RSB23" s="22"/>
      <c r="RSC23" s="45"/>
      <c r="RSD23" s="22"/>
      <c r="RSE23" s="45"/>
      <c r="RSF23" s="22"/>
      <c r="RSG23" s="45"/>
      <c r="RSH23" s="22"/>
      <c r="RSI23" s="45"/>
      <c r="RSJ23" s="22"/>
      <c r="RSK23" s="45"/>
      <c r="RSL23" s="22"/>
      <c r="RSM23" s="45"/>
      <c r="RSN23" s="22"/>
      <c r="RSO23" s="45"/>
      <c r="RSP23" s="22"/>
      <c r="RSQ23" s="45"/>
      <c r="RSR23" s="22"/>
      <c r="RSS23" s="45"/>
      <c r="RST23" s="22"/>
      <c r="RSU23" s="45"/>
      <c r="RSV23" s="22"/>
      <c r="RSW23" s="45"/>
      <c r="RSX23" s="22"/>
      <c r="RSY23" s="45"/>
      <c r="RSZ23" s="22"/>
      <c r="RTA23" s="45"/>
      <c r="RTB23" s="22"/>
      <c r="RTC23" s="45"/>
      <c r="RTD23" s="22"/>
      <c r="RTE23" s="45"/>
      <c r="RTF23" s="22"/>
      <c r="RTG23" s="45"/>
      <c r="RTH23" s="22"/>
      <c r="RTI23" s="45"/>
      <c r="RTJ23" s="22"/>
      <c r="RTK23" s="45"/>
      <c r="RTL23" s="22"/>
      <c r="RTM23" s="45"/>
      <c r="RTN23" s="22"/>
      <c r="RTO23" s="45"/>
      <c r="RTP23" s="22"/>
      <c r="RTQ23" s="45"/>
      <c r="RTR23" s="22"/>
      <c r="RTS23" s="45"/>
      <c r="RTT23" s="22"/>
      <c r="RTU23" s="45"/>
      <c r="RTV23" s="22"/>
      <c r="RTW23" s="45"/>
      <c r="RTX23" s="22"/>
      <c r="RTY23" s="45"/>
      <c r="RTZ23" s="22"/>
      <c r="RUA23" s="45"/>
      <c r="RUB23" s="22"/>
      <c r="RUC23" s="45"/>
      <c r="RUD23" s="22"/>
      <c r="RUE23" s="45"/>
      <c r="RUF23" s="22"/>
      <c r="RUG23" s="45"/>
      <c r="RUH23" s="22"/>
      <c r="RUI23" s="45"/>
      <c r="RUJ23" s="22"/>
      <c r="RUK23" s="45"/>
      <c r="RUL23" s="22"/>
      <c r="RUM23" s="45"/>
      <c r="RUN23" s="22"/>
      <c r="RUO23" s="45"/>
      <c r="RUP23" s="22"/>
      <c r="RUQ23" s="45"/>
      <c r="RUR23" s="22"/>
      <c r="RUS23" s="45"/>
      <c r="RUT23" s="22"/>
      <c r="RUU23" s="45"/>
      <c r="RUV23" s="22"/>
      <c r="RUW23" s="45"/>
      <c r="RUX23" s="22"/>
      <c r="RUY23" s="45"/>
      <c r="RUZ23" s="22"/>
      <c r="RVA23" s="45"/>
      <c r="RVB23" s="22"/>
      <c r="RVC23" s="45"/>
      <c r="RVD23" s="22"/>
      <c r="RVE23" s="45"/>
      <c r="RVF23" s="22"/>
      <c r="RVG23" s="45"/>
      <c r="RVH23" s="22"/>
      <c r="RVI23" s="45"/>
      <c r="RVJ23" s="22"/>
      <c r="RVK23" s="45"/>
      <c r="RVL23" s="22"/>
      <c r="RVM23" s="45"/>
      <c r="RVN23" s="22"/>
      <c r="RVO23" s="45"/>
      <c r="RVP23" s="22"/>
      <c r="RVQ23" s="45"/>
      <c r="RVR23" s="22"/>
      <c r="RVS23" s="45"/>
      <c r="RVT23" s="22"/>
      <c r="RVU23" s="45"/>
      <c r="RVV23" s="22"/>
      <c r="RVW23" s="45"/>
      <c r="RVX23" s="22"/>
      <c r="RVY23" s="45"/>
      <c r="RVZ23" s="22"/>
      <c r="RWA23" s="45"/>
      <c r="RWB23" s="22"/>
      <c r="RWC23" s="45"/>
      <c r="RWD23" s="22"/>
      <c r="RWE23" s="45"/>
      <c r="RWF23" s="22"/>
      <c r="RWG23" s="45"/>
      <c r="RWH23" s="22"/>
      <c r="RWI23" s="45"/>
      <c r="RWJ23" s="22"/>
      <c r="RWK23" s="45"/>
      <c r="RWL23" s="22"/>
      <c r="RWM23" s="45"/>
      <c r="RWN23" s="22"/>
      <c r="RWO23" s="45"/>
      <c r="RWP23" s="22"/>
      <c r="RWQ23" s="45"/>
      <c r="RWR23" s="22"/>
      <c r="RWS23" s="45"/>
      <c r="RWT23" s="22"/>
      <c r="RWU23" s="45"/>
      <c r="RWV23" s="22"/>
      <c r="RWW23" s="45"/>
      <c r="RWX23" s="22"/>
      <c r="RWY23" s="45"/>
      <c r="RWZ23" s="22"/>
      <c r="RXA23" s="45"/>
      <c r="RXB23" s="22"/>
      <c r="RXC23" s="45"/>
      <c r="RXD23" s="22"/>
      <c r="RXE23" s="45"/>
      <c r="RXF23" s="22"/>
      <c r="RXG23" s="45"/>
      <c r="RXH23" s="22"/>
      <c r="RXI23" s="45"/>
      <c r="RXJ23" s="22"/>
      <c r="RXK23" s="45"/>
      <c r="RXL23" s="22"/>
      <c r="RXM23" s="45"/>
      <c r="RXN23" s="22"/>
      <c r="RXO23" s="45"/>
      <c r="RXP23" s="22"/>
      <c r="RXQ23" s="45"/>
      <c r="RXR23" s="22"/>
      <c r="RXS23" s="45"/>
      <c r="RXT23" s="22"/>
      <c r="RXU23" s="45"/>
      <c r="RXV23" s="22"/>
      <c r="RXW23" s="45"/>
      <c r="RXX23" s="22"/>
      <c r="RXY23" s="45"/>
      <c r="RXZ23" s="22"/>
      <c r="RYA23" s="45"/>
      <c r="RYB23" s="22"/>
      <c r="RYC23" s="45"/>
      <c r="RYD23" s="22"/>
      <c r="RYE23" s="45"/>
      <c r="RYF23" s="22"/>
      <c r="RYG23" s="45"/>
      <c r="RYH23" s="22"/>
      <c r="RYI23" s="45"/>
      <c r="RYJ23" s="22"/>
      <c r="RYK23" s="45"/>
      <c r="RYL23" s="22"/>
      <c r="RYM23" s="45"/>
      <c r="RYN23" s="22"/>
      <c r="RYO23" s="45"/>
      <c r="RYP23" s="22"/>
      <c r="RYQ23" s="45"/>
      <c r="RYR23" s="22"/>
      <c r="RYS23" s="45"/>
      <c r="RYT23" s="22"/>
      <c r="RYU23" s="45"/>
      <c r="RYV23" s="22"/>
      <c r="RYW23" s="45"/>
      <c r="RYX23" s="22"/>
      <c r="RYY23" s="45"/>
      <c r="RYZ23" s="22"/>
      <c r="RZA23" s="45"/>
      <c r="RZB23" s="22"/>
      <c r="RZC23" s="45"/>
      <c r="RZD23" s="22"/>
      <c r="RZE23" s="45"/>
      <c r="RZF23" s="22"/>
      <c r="RZG23" s="45"/>
      <c r="RZH23" s="22"/>
      <c r="RZI23" s="45"/>
      <c r="RZJ23" s="22"/>
      <c r="RZK23" s="45"/>
      <c r="RZL23" s="22"/>
      <c r="RZM23" s="45"/>
      <c r="RZN23" s="22"/>
      <c r="RZO23" s="45"/>
      <c r="RZP23" s="22"/>
      <c r="RZQ23" s="45"/>
      <c r="RZR23" s="22"/>
      <c r="RZS23" s="45"/>
      <c r="RZT23" s="22"/>
      <c r="RZU23" s="45"/>
      <c r="RZV23" s="22"/>
      <c r="RZW23" s="45"/>
      <c r="RZX23" s="22"/>
      <c r="RZY23" s="45"/>
      <c r="RZZ23" s="22"/>
      <c r="SAA23" s="45"/>
      <c r="SAB23" s="22"/>
      <c r="SAC23" s="45"/>
      <c r="SAD23" s="22"/>
      <c r="SAE23" s="45"/>
      <c r="SAF23" s="22"/>
      <c r="SAG23" s="45"/>
      <c r="SAH23" s="22"/>
      <c r="SAI23" s="45"/>
      <c r="SAJ23" s="22"/>
      <c r="SAK23" s="45"/>
      <c r="SAL23" s="22"/>
      <c r="SAM23" s="45"/>
      <c r="SAN23" s="22"/>
      <c r="SAO23" s="45"/>
      <c r="SAP23" s="22"/>
      <c r="SAQ23" s="45"/>
      <c r="SAR23" s="22"/>
      <c r="SAS23" s="45"/>
      <c r="SAT23" s="22"/>
      <c r="SAU23" s="45"/>
      <c r="SAV23" s="22"/>
      <c r="SAW23" s="45"/>
      <c r="SAX23" s="22"/>
      <c r="SAY23" s="45"/>
      <c r="SAZ23" s="22"/>
      <c r="SBA23" s="45"/>
      <c r="SBB23" s="22"/>
      <c r="SBC23" s="45"/>
      <c r="SBD23" s="22"/>
      <c r="SBE23" s="45"/>
      <c r="SBF23" s="22"/>
      <c r="SBG23" s="45"/>
      <c r="SBH23" s="22"/>
      <c r="SBI23" s="45"/>
      <c r="SBJ23" s="22"/>
      <c r="SBK23" s="45"/>
      <c r="SBL23" s="22"/>
      <c r="SBM23" s="45"/>
      <c r="SBN23" s="22"/>
      <c r="SBO23" s="45"/>
      <c r="SBP23" s="22"/>
      <c r="SBQ23" s="45"/>
      <c r="SBR23" s="22"/>
      <c r="SBS23" s="45"/>
      <c r="SBT23" s="22"/>
      <c r="SBU23" s="45"/>
      <c r="SBV23" s="22"/>
      <c r="SBW23" s="45"/>
      <c r="SBX23" s="22"/>
      <c r="SBY23" s="45"/>
      <c r="SBZ23" s="22"/>
      <c r="SCA23" s="45"/>
      <c r="SCB23" s="22"/>
      <c r="SCC23" s="45"/>
      <c r="SCD23" s="22"/>
      <c r="SCE23" s="45"/>
      <c r="SCF23" s="22"/>
      <c r="SCG23" s="45"/>
      <c r="SCH23" s="22"/>
      <c r="SCI23" s="45"/>
      <c r="SCJ23" s="22"/>
      <c r="SCK23" s="45"/>
      <c r="SCL23" s="22"/>
      <c r="SCM23" s="45"/>
      <c r="SCN23" s="22"/>
      <c r="SCO23" s="45"/>
      <c r="SCP23" s="22"/>
      <c r="SCQ23" s="45"/>
      <c r="SCR23" s="22"/>
      <c r="SCS23" s="45"/>
      <c r="SCT23" s="22"/>
      <c r="SCU23" s="45"/>
      <c r="SCV23" s="22"/>
      <c r="SCW23" s="45"/>
      <c r="SCX23" s="22"/>
      <c r="SCY23" s="45"/>
      <c r="SCZ23" s="22"/>
      <c r="SDA23" s="45"/>
      <c r="SDB23" s="22"/>
      <c r="SDC23" s="45"/>
      <c r="SDD23" s="22"/>
      <c r="SDE23" s="45"/>
      <c r="SDF23" s="22"/>
      <c r="SDG23" s="45"/>
      <c r="SDH23" s="22"/>
      <c r="SDI23" s="45"/>
      <c r="SDJ23" s="22"/>
      <c r="SDK23" s="45"/>
      <c r="SDL23" s="22"/>
      <c r="SDM23" s="45"/>
      <c r="SDN23" s="22"/>
      <c r="SDO23" s="45"/>
      <c r="SDP23" s="22"/>
      <c r="SDQ23" s="45"/>
      <c r="SDR23" s="22"/>
      <c r="SDS23" s="45"/>
      <c r="SDT23" s="22"/>
      <c r="SDU23" s="45"/>
      <c r="SDV23" s="22"/>
      <c r="SDW23" s="45"/>
      <c r="SDX23" s="22"/>
      <c r="SDY23" s="45"/>
      <c r="SDZ23" s="22"/>
      <c r="SEA23" s="45"/>
      <c r="SEB23" s="22"/>
      <c r="SEC23" s="45"/>
      <c r="SED23" s="22"/>
      <c r="SEE23" s="45"/>
      <c r="SEF23" s="22"/>
      <c r="SEG23" s="45"/>
      <c r="SEH23" s="22"/>
      <c r="SEI23" s="45"/>
      <c r="SEJ23" s="22"/>
      <c r="SEK23" s="45"/>
      <c r="SEL23" s="22"/>
      <c r="SEM23" s="45"/>
      <c r="SEN23" s="22"/>
      <c r="SEO23" s="45"/>
      <c r="SEP23" s="22"/>
      <c r="SEQ23" s="45"/>
      <c r="SER23" s="22"/>
      <c r="SES23" s="45"/>
      <c r="SET23" s="22"/>
      <c r="SEU23" s="45"/>
      <c r="SEV23" s="22"/>
      <c r="SEW23" s="45"/>
      <c r="SEX23" s="22"/>
      <c r="SEY23" s="45"/>
      <c r="SEZ23" s="22"/>
      <c r="SFA23" s="45"/>
      <c r="SFB23" s="22"/>
      <c r="SFC23" s="45"/>
      <c r="SFD23" s="22"/>
      <c r="SFE23" s="45"/>
      <c r="SFF23" s="22"/>
      <c r="SFG23" s="45"/>
      <c r="SFH23" s="22"/>
      <c r="SFI23" s="45"/>
      <c r="SFJ23" s="22"/>
      <c r="SFK23" s="45"/>
      <c r="SFL23" s="22"/>
      <c r="SFM23" s="45"/>
      <c r="SFN23" s="22"/>
      <c r="SFO23" s="45"/>
      <c r="SFP23" s="22"/>
      <c r="SFQ23" s="45"/>
      <c r="SFR23" s="22"/>
      <c r="SFS23" s="45"/>
      <c r="SFT23" s="22"/>
      <c r="SFU23" s="45"/>
      <c r="SFV23" s="22"/>
      <c r="SFW23" s="45"/>
      <c r="SFX23" s="22"/>
      <c r="SFY23" s="45"/>
      <c r="SFZ23" s="22"/>
      <c r="SGA23" s="45"/>
      <c r="SGB23" s="22"/>
      <c r="SGC23" s="45"/>
      <c r="SGD23" s="22"/>
      <c r="SGE23" s="45"/>
      <c r="SGF23" s="22"/>
      <c r="SGG23" s="45"/>
      <c r="SGH23" s="22"/>
      <c r="SGI23" s="45"/>
      <c r="SGJ23" s="22"/>
      <c r="SGK23" s="45"/>
      <c r="SGL23" s="22"/>
      <c r="SGM23" s="45"/>
      <c r="SGN23" s="22"/>
      <c r="SGO23" s="45"/>
      <c r="SGP23" s="22"/>
      <c r="SGQ23" s="45"/>
      <c r="SGR23" s="22"/>
      <c r="SGS23" s="45"/>
      <c r="SGT23" s="22"/>
      <c r="SGU23" s="45"/>
      <c r="SGV23" s="22"/>
      <c r="SGW23" s="45"/>
      <c r="SGX23" s="22"/>
      <c r="SGY23" s="45"/>
      <c r="SGZ23" s="22"/>
      <c r="SHA23" s="45"/>
      <c r="SHB23" s="22"/>
      <c r="SHC23" s="45"/>
      <c r="SHD23" s="22"/>
      <c r="SHE23" s="45"/>
      <c r="SHF23" s="22"/>
      <c r="SHG23" s="45"/>
      <c r="SHH23" s="22"/>
      <c r="SHI23" s="45"/>
      <c r="SHJ23" s="22"/>
      <c r="SHK23" s="45"/>
      <c r="SHL23" s="22"/>
      <c r="SHM23" s="45"/>
      <c r="SHN23" s="22"/>
      <c r="SHO23" s="45"/>
      <c r="SHP23" s="22"/>
      <c r="SHQ23" s="45"/>
      <c r="SHR23" s="22"/>
      <c r="SHS23" s="45"/>
      <c r="SHT23" s="22"/>
      <c r="SHU23" s="45"/>
      <c r="SHV23" s="22"/>
      <c r="SHW23" s="45"/>
      <c r="SHX23" s="22"/>
      <c r="SHY23" s="45"/>
      <c r="SHZ23" s="22"/>
      <c r="SIA23" s="45"/>
      <c r="SIB23" s="22"/>
      <c r="SIC23" s="45"/>
      <c r="SID23" s="22"/>
      <c r="SIE23" s="45"/>
      <c r="SIF23" s="22"/>
      <c r="SIG23" s="45"/>
      <c r="SIH23" s="22"/>
      <c r="SII23" s="45"/>
      <c r="SIJ23" s="22"/>
      <c r="SIK23" s="45"/>
      <c r="SIL23" s="22"/>
      <c r="SIM23" s="45"/>
      <c r="SIN23" s="22"/>
      <c r="SIO23" s="45"/>
      <c r="SIP23" s="22"/>
      <c r="SIQ23" s="45"/>
      <c r="SIR23" s="22"/>
      <c r="SIS23" s="45"/>
      <c r="SIT23" s="22"/>
      <c r="SIU23" s="45"/>
      <c r="SIV23" s="22"/>
      <c r="SIW23" s="45"/>
      <c r="SIX23" s="22"/>
      <c r="SIY23" s="45"/>
      <c r="SIZ23" s="22"/>
      <c r="SJA23" s="45"/>
      <c r="SJB23" s="22"/>
      <c r="SJC23" s="45"/>
      <c r="SJD23" s="22"/>
      <c r="SJE23" s="45"/>
      <c r="SJF23" s="22"/>
      <c r="SJG23" s="45"/>
      <c r="SJH23" s="22"/>
      <c r="SJI23" s="45"/>
      <c r="SJJ23" s="22"/>
      <c r="SJK23" s="45"/>
      <c r="SJL23" s="22"/>
      <c r="SJM23" s="45"/>
      <c r="SJN23" s="22"/>
      <c r="SJO23" s="45"/>
      <c r="SJP23" s="22"/>
      <c r="SJQ23" s="45"/>
      <c r="SJR23" s="22"/>
      <c r="SJS23" s="45"/>
      <c r="SJT23" s="22"/>
      <c r="SJU23" s="45"/>
      <c r="SJV23" s="22"/>
      <c r="SJW23" s="45"/>
      <c r="SJX23" s="22"/>
      <c r="SJY23" s="45"/>
      <c r="SJZ23" s="22"/>
      <c r="SKA23" s="45"/>
      <c r="SKB23" s="22"/>
      <c r="SKC23" s="45"/>
      <c r="SKD23" s="22"/>
      <c r="SKE23" s="45"/>
      <c r="SKF23" s="22"/>
      <c r="SKG23" s="45"/>
      <c r="SKH23" s="22"/>
      <c r="SKI23" s="45"/>
      <c r="SKJ23" s="22"/>
      <c r="SKK23" s="45"/>
      <c r="SKL23" s="22"/>
      <c r="SKM23" s="45"/>
      <c r="SKN23" s="22"/>
      <c r="SKO23" s="45"/>
      <c r="SKP23" s="22"/>
      <c r="SKQ23" s="45"/>
      <c r="SKR23" s="22"/>
      <c r="SKS23" s="45"/>
      <c r="SKT23" s="22"/>
      <c r="SKU23" s="45"/>
      <c r="SKV23" s="22"/>
      <c r="SKW23" s="45"/>
      <c r="SKX23" s="22"/>
      <c r="SKY23" s="45"/>
      <c r="SKZ23" s="22"/>
      <c r="SLA23" s="45"/>
      <c r="SLB23" s="22"/>
      <c r="SLC23" s="45"/>
      <c r="SLD23" s="22"/>
      <c r="SLE23" s="45"/>
      <c r="SLF23" s="22"/>
      <c r="SLG23" s="45"/>
      <c r="SLH23" s="22"/>
      <c r="SLI23" s="45"/>
      <c r="SLJ23" s="22"/>
      <c r="SLK23" s="45"/>
      <c r="SLL23" s="22"/>
      <c r="SLM23" s="45"/>
      <c r="SLN23" s="22"/>
      <c r="SLO23" s="45"/>
      <c r="SLP23" s="22"/>
      <c r="SLQ23" s="45"/>
      <c r="SLR23" s="22"/>
      <c r="SLS23" s="45"/>
      <c r="SLT23" s="22"/>
      <c r="SLU23" s="45"/>
      <c r="SLV23" s="22"/>
      <c r="SLW23" s="45"/>
      <c r="SLX23" s="22"/>
      <c r="SLY23" s="45"/>
      <c r="SLZ23" s="22"/>
      <c r="SMA23" s="45"/>
      <c r="SMB23" s="22"/>
      <c r="SMC23" s="45"/>
      <c r="SMD23" s="22"/>
      <c r="SME23" s="45"/>
      <c r="SMF23" s="22"/>
      <c r="SMG23" s="45"/>
      <c r="SMH23" s="22"/>
      <c r="SMI23" s="45"/>
      <c r="SMJ23" s="22"/>
      <c r="SMK23" s="45"/>
      <c r="SML23" s="22"/>
      <c r="SMM23" s="45"/>
      <c r="SMN23" s="22"/>
      <c r="SMO23" s="45"/>
      <c r="SMP23" s="22"/>
      <c r="SMQ23" s="45"/>
      <c r="SMR23" s="22"/>
      <c r="SMS23" s="45"/>
      <c r="SMT23" s="22"/>
      <c r="SMU23" s="45"/>
      <c r="SMV23" s="22"/>
      <c r="SMW23" s="45"/>
      <c r="SMX23" s="22"/>
      <c r="SMY23" s="45"/>
      <c r="SMZ23" s="22"/>
      <c r="SNA23" s="45"/>
      <c r="SNB23" s="22"/>
      <c r="SNC23" s="45"/>
      <c r="SND23" s="22"/>
      <c r="SNE23" s="45"/>
      <c r="SNF23" s="22"/>
      <c r="SNG23" s="45"/>
      <c r="SNH23" s="22"/>
      <c r="SNI23" s="45"/>
      <c r="SNJ23" s="22"/>
      <c r="SNK23" s="45"/>
      <c r="SNL23" s="22"/>
      <c r="SNM23" s="45"/>
      <c r="SNN23" s="22"/>
      <c r="SNO23" s="45"/>
      <c r="SNP23" s="22"/>
      <c r="SNQ23" s="45"/>
      <c r="SNR23" s="22"/>
      <c r="SNS23" s="45"/>
      <c r="SNT23" s="22"/>
      <c r="SNU23" s="45"/>
      <c r="SNV23" s="22"/>
      <c r="SNW23" s="45"/>
      <c r="SNX23" s="22"/>
      <c r="SNY23" s="45"/>
      <c r="SNZ23" s="22"/>
      <c r="SOA23" s="45"/>
      <c r="SOB23" s="22"/>
      <c r="SOC23" s="45"/>
      <c r="SOD23" s="22"/>
      <c r="SOE23" s="45"/>
      <c r="SOF23" s="22"/>
      <c r="SOG23" s="45"/>
      <c r="SOH23" s="22"/>
      <c r="SOI23" s="45"/>
      <c r="SOJ23" s="22"/>
      <c r="SOK23" s="45"/>
      <c r="SOL23" s="22"/>
      <c r="SOM23" s="45"/>
      <c r="SON23" s="22"/>
      <c r="SOO23" s="45"/>
      <c r="SOP23" s="22"/>
      <c r="SOQ23" s="45"/>
      <c r="SOR23" s="22"/>
      <c r="SOS23" s="45"/>
      <c r="SOT23" s="22"/>
      <c r="SOU23" s="45"/>
      <c r="SOV23" s="22"/>
      <c r="SOW23" s="45"/>
      <c r="SOX23" s="22"/>
      <c r="SOY23" s="45"/>
      <c r="SOZ23" s="22"/>
      <c r="SPA23" s="45"/>
      <c r="SPB23" s="22"/>
      <c r="SPC23" s="45"/>
      <c r="SPD23" s="22"/>
      <c r="SPE23" s="45"/>
      <c r="SPF23" s="22"/>
      <c r="SPG23" s="45"/>
      <c r="SPH23" s="22"/>
      <c r="SPI23" s="45"/>
      <c r="SPJ23" s="22"/>
      <c r="SPK23" s="45"/>
      <c r="SPL23" s="22"/>
      <c r="SPM23" s="45"/>
      <c r="SPN23" s="22"/>
      <c r="SPO23" s="45"/>
      <c r="SPP23" s="22"/>
      <c r="SPQ23" s="45"/>
      <c r="SPR23" s="22"/>
      <c r="SPS23" s="45"/>
      <c r="SPT23" s="22"/>
      <c r="SPU23" s="45"/>
      <c r="SPV23" s="22"/>
      <c r="SPW23" s="45"/>
      <c r="SPX23" s="22"/>
      <c r="SPY23" s="45"/>
      <c r="SPZ23" s="22"/>
      <c r="SQA23" s="45"/>
      <c r="SQB23" s="22"/>
      <c r="SQC23" s="45"/>
      <c r="SQD23" s="22"/>
      <c r="SQE23" s="45"/>
      <c r="SQF23" s="22"/>
      <c r="SQG23" s="45"/>
      <c r="SQH23" s="22"/>
      <c r="SQI23" s="45"/>
      <c r="SQJ23" s="22"/>
      <c r="SQK23" s="45"/>
      <c r="SQL23" s="22"/>
      <c r="SQM23" s="45"/>
      <c r="SQN23" s="22"/>
      <c r="SQO23" s="45"/>
      <c r="SQP23" s="22"/>
      <c r="SQQ23" s="45"/>
      <c r="SQR23" s="22"/>
      <c r="SQS23" s="45"/>
      <c r="SQT23" s="22"/>
      <c r="SQU23" s="45"/>
      <c r="SQV23" s="22"/>
      <c r="SQW23" s="45"/>
      <c r="SQX23" s="22"/>
      <c r="SQY23" s="45"/>
      <c r="SQZ23" s="22"/>
      <c r="SRA23" s="45"/>
      <c r="SRB23" s="22"/>
      <c r="SRC23" s="45"/>
      <c r="SRD23" s="22"/>
      <c r="SRE23" s="45"/>
      <c r="SRF23" s="22"/>
      <c r="SRG23" s="45"/>
      <c r="SRH23" s="22"/>
      <c r="SRI23" s="45"/>
      <c r="SRJ23" s="22"/>
      <c r="SRK23" s="45"/>
      <c r="SRL23" s="22"/>
      <c r="SRM23" s="45"/>
      <c r="SRN23" s="22"/>
      <c r="SRO23" s="45"/>
      <c r="SRP23" s="22"/>
      <c r="SRQ23" s="45"/>
      <c r="SRR23" s="22"/>
      <c r="SRS23" s="45"/>
      <c r="SRT23" s="22"/>
      <c r="SRU23" s="45"/>
      <c r="SRV23" s="22"/>
      <c r="SRW23" s="45"/>
      <c r="SRX23" s="22"/>
      <c r="SRY23" s="45"/>
      <c r="SRZ23" s="22"/>
      <c r="SSA23" s="45"/>
      <c r="SSB23" s="22"/>
      <c r="SSC23" s="45"/>
      <c r="SSD23" s="22"/>
      <c r="SSE23" s="45"/>
      <c r="SSF23" s="22"/>
      <c r="SSG23" s="45"/>
      <c r="SSH23" s="22"/>
      <c r="SSI23" s="45"/>
      <c r="SSJ23" s="22"/>
      <c r="SSK23" s="45"/>
      <c r="SSL23" s="22"/>
      <c r="SSM23" s="45"/>
      <c r="SSN23" s="22"/>
      <c r="SSO23" s="45"/>
      <c r="SSP23" s="22"/>
      <c r="SSQ23" s="45"/>
      <c r="SSR23" s="22"/>
      <c r="SSS23" s="45"/>
      <c r="SST23" s="22"/>
      <c r="SSU23" s="45"/>
      <c r="SSV23" s="22"/>
      <c r="SSW23" s="45"/>
      <c r="SSX23" s="22"/>
      <c r="SSY23" s="45"/>
      <c r="SSZ23" s="22"/>
      <c r="STA23" s="45"/>
      <c r="STB23" s="22"/>
      <c r="STC23" s="45"/>
      <c r="STD23" s="22"/>
      <c r="STE23" s="45"/>
      <c r="STF23" s="22"/>
      <c r="STG23" s="45"/>
      <c r="STH23" s="22"/>
      <c r="STI23" s="45"/>
      <c r="STJ23" s="22"/>
      <c r="STK23" s="45"/>
      <c r="STL23" s="22"/>
      <c r="STM23" s="45"/>
      <c r="STN23" s="22"/>
      <c r="STO23" s="45"/>
      <c r="STP23" s="22"/>
      <c r="STQ23" s="45"/>
      <c r="STR23" s="22"/>
      <c r="STS23" s="45"/>
      <c r="STT23" s="22"/>
      <c r="STU23" s="45"/>
      <c r="STV23" s="22"/>
      <c r="STW23" s="45"/>
      <c r="STX23" s="22"/>
      <c r="STY23" s="45"/>
      <c r="STZ23" s="22"/>
      <c r="SUA23" s="45"/>
      <c r="SUB23" s="22"/>
      <c r="SUC23" s="45"/>
      <c r="SUD23" s="22"/>
      <c r="SUE23" s="45"/>
      <c r="SUF23" s="22"/>
      <c r="SUG23" s="45"/>
      <c r="SUH23" s="22"/>
      <c r="SUI23" s="45"/>
      <c r="SUJ23" s="22"/>
      <c r="SUK23" s="45"/>
      <c r="SUL23" s="22"/>
      <c r="SUM23" s="45"/>
      <c r="SUN23" s="22"/>
      <c r="SUO23" s="45"/>
      <c r="SUP23" s="22"/>
      <c r="SUQ23" s="45"/>
      <c r="SUR23" s="22"/>
      <c r="SUS23" s="45"/>
      <c r="SUT23" s="22"/>
      <c r="SUU23" s="45"/>
      <c r="SUV23" s="22"/>
      <c r="SUW23" s="45"/>
      <c r="SUX23" s="22"/>
      <c r="SUY23" s="45"/>
      <c r="SUZ23" s="22"/>
      <c r="SVA23" s="45"/>
      <c r="SVB23" s="22"/>
      <c r="SVC23" s="45"/>
      <c r="SVD23" s="22"/>
      <c r="SVE23" s="45"/>
      <c r="SVF23" s="22"/>
      <c r="SVG23" s="45"/>
      <c r="SVH23" s="22"/>
      <c r="SVI23" s="45"/>
      <c r="SVJ23" s="22"/>
      <c r="SVK23" s="45"/>
      <c r="SVL23" s="22"/>
      <c r="SVM23" s="45"/>
      <c r="SVN23" s="22"/>
      <c r="SVO23" s="45"/>
      <c r="SVP23" s="22"/>
      <c r="SVQ23" s="45"/>
      <c r="SVR23" s="22"/>
      <c r="SVS23" s="45"/>
      <c r="SVT23" s="22"/>
      <c r="SVU23" s="45"/>
      <c r="SVV23" s="22"/>
      <c r="SVW23" s="45"/>
      <c r="SVX23" s="22"/>
      <c r="SVY23" s="45"/>
      <c r="SVZ23" s="22"/>
      <c r="SWA23" s="45"/>
      <c r="SWB23" s="22"/>
      <c r="SWC23" s="45"/>
      <c r="SWD23" s="22"/>
      <c r="SWE23" s="45"/>
      <c r="SWF23" s="22"/>
      <c r="SWG23" s="45"/>
      <c r="SWH23" s="22"/>
      <c r="SWI23" s="45"/>
      <c r="SWJ23" s="22"/>
      <c r="SWK23" s="45"/>
      <c r="SWL23" s="22"/>
      <c r="SWM23" s="45"/>
      <c r="SWN23" s="22"/>
      <c r="SWO23" s="45"/>
      <c r="SWP23" s="22"/>
      <c r="SWQ23" s="45"/>
      <c r="SWR23" s="22"/>
      <c r="SWS23" s="45"/>
      <c r="SWT23" s="22"/>
      <c r="SWU23" s="45"/>
      <c r="SWV23" s="22"/>
      <c r="SWW23" s="45"/>
      <c r="SWX23" s="22"/>
      <c r="SWY23" s="45"/>
      <c r="SWZ23" s="22"/>
      <c r="SXA23" s="45"/>
      <c r="SXB23" s="22"/>
      <c r="SXC23" s="45"/>
      <c r="SXD23" s="22"/>
      <c r="SXE23" s="45"/>
      <c r="SXF23" s="22"/>
      <c r="SXG23" s="45"/>
      <c r="SXH23" s="22"/>
      <c r="SXI23" s="45"/>
      <c r="SXJ23" s="22"/>
      <c r="SXK23" s="45"/>
      <c r="SXL23" s="22"/>
      <c r="SXM23" s="45"/>
      <c r="SXN23" s="22"/>
      <c r="SXO23" s="45"/>
      <c r="SXP23" s="22"/>
      <c r="SXQ23" s="45"/>
      <c r="SXR23" s="22"/>
      <c r="SXS23" s="45"/>
      <c r="SXT23" s="22"/>
      <c r="SXU23" s="45"/>
      <c r="SXV23" s="22"/>
      <c r="SXW23" s="45"/>
      <c r="SXX23" s="22"/>
      <c r="SXY23" s="45"/>
      <c r="SXZ23" s="22"/>
      <c r="SYA23" s="45"/>
      <c r="SYB23" s="22"/>
      <c r="SYC23" s="45"/>
      <c r="SYD23" s="22"/>
      <c r="SYE23" s="45"/>
      <c r="SYF23" s="22"/>
      <c r="SYG23" s="45"/>
      <c r="SYH23" s="22"/>
      <c r="SYI23" s="45"/>
      <c r="SYJ23" s="22"/>
      <c r="SYK23" s="45"/>
      <c r="SYL23" s="22"/>
      <c r="SYM23" s="45"/>
      <c r="SYN23" s="22"/>
      <c r="SYO23" s="45"/>
      <c r="SYP23" s="22"/>
      <c r="SYQ23" s="45"/>
      <c r="SYR23" s="22"/>
      <c r="SYS23" s="45"/>
      <c r="SYT23" s="22"/>
      <c r="SYU23" s="45"/>
      <c r="SYV23" s="22"/>
      <c r="SYW23" s="45"/>
      <c r="SYX23" s="22"/>
      <c r="SYY23" s="45"/>
      <c r="SYZ23" s="22"/>
      <c r="SZA23" s="45"/>
      <c r="SZB23" s="22"/>
      <c r="SZC23" s="45"/>
      <c r="SZD23" s="22"/>
      <c r="SZE23" s="45"/>
      <c r="SZF23" s="22"/>
      <c r="SZG23" s="45"/>
      <c r="SZH23" s="22"/>
      <c r="SZI23" s="45"/>
      <c r="SZJ23" s="22"/>
      <c r="SZK23" s="45"/>
      <c r="SZL23" s="22"/>
      <c r="SZM23" s="45"/>
      <c r="SZN23" s="22"/>
      <c r="SZO23" s="45"/>
      <c r="SZP23" s="22"/>
      <c r="SZQ23" s="45"/>
      <c r="SZR23" s="22"/>
      <c r="SZS23" s="45"/>
      <c r="SZT23" s="22"/>
      <c r="SZU23" s="45"/>
      <c r="SZV23" s="22"/>
      <c r="SZW23" s="45"/>
      <c r="SZX23" s="22"/>
      <c r="SZY23" s="45"/>
      <c r="SZZ23" s="22"/>
      <c r="TAA23" s="45"/>
      <c r="TAB23" s="22"/>
      <c r="TAC23" s="45"/>
      <c r="TAD23" s="22"/>
      <c r="TAE23" s="45"/>
      <c r="TAF23" s="22"/>
      <c r="TAG23" s="45"/>
      <c r="TAH23" s="22"/>
      <c r="TAI23" s="45"/>
      <c r="TAJ23" s="22"/>
      <c r="TAK23" s="45"/>
      <c r="TAL23" s="22"/>
      <c r="TAM23" s="45"/>
      <c r="TAN23" s="22"/>
      <c r="TAO23" s="45"/>
      <c r="TAP23" s="22"/>
      <c r="TAQ23" s="45"/>
      <c r="TAR23" s="22"/>
      <c r="TAS23" s="45"/>
      <c r="TAT23" s="22"/>
      <c r="TAU23" s="45"/>
      <c r="TAV23" s="22"/>
      <c r="TAW23" s="45"/>
      <c r="TAX23" s="22"/>
      <c r="TAY23" s="45"/>
      <c r="TAZ23" s="22"/>
      <c r="TBA23" s="45"/>
      <c r="TBB23" s="22"/>
      <c r="TBC23" s="45"/>
      <c r="TBD23" s="22"/>
      <c r="TBE23" s="45"/>
      <c r="TBF23" s="22"/>
      <c r="TBG23" s="45"/>
      <c r="TBH23" s="22"/>
      <c r="TBI23" s="45"/>
      <c r="TBJ23" s="22"/>
      <c r="TBK23" s="45"/>
      <c r="TBL23" s="22"/>
      <c r="TBM23" s="45"/>
      <c r="TBN23" s="22"/>
      <c r="TBO23" s="45"/>
      <c r="TBP23" s="22"/>
      <c r="TBQ23" s="45"/>
      <c r="TBR23" s="22"/>
      <c r="TBS23" s="45"/>
      <c r="TBT23" s="22"/>
      <c r="TBU23" s="45"/>
      <c r="TBV23" s="22"/>
      <c r="TBW23" s="45"/>
      <c r="TBX23" s="22"/>
      <c r="TBY23" s="45"/>
      <c r="TBZ23" s="22"/>
      <c r="TCA23" s="45"/>
      <c r="TCB23" s="22"/>
      <c r="TCC23" s="45"/>
      <c r="TCD23" s="22"/>
      <c r="TCE23" s="45"/>
      <c r="TCF23" s="22"/>
      <c r="TCG23" s="45"/>
      <c r="TCH23" s="22"/>
      <c r="TCI23" s="45"/>
      <c r="TCJ23" s="22"/>
      <c r="TCK23" s="45"/>
      <c r="TCL23" s="22"/>
      <c r="TCM23" s="45"/>
      <c r="TCN23" s="22"/>
      <c r="TCO23" s="45"/>
      <c r="TCP23" s="22"/>
      <c r="TCQ23" s="45"/>
      <c r="TCR23" s="22"/>
      <c r="TCS23" s="45"/>
      <c r="TCT23" s="22"/>
      <c r="TCU23" s="45"/>
      <c r="TCV23" s="22"/>
      <c r="TCW23" s="45"/>
      <c r="TCX23" s="22"/>
      <c r="TCY23" s="45"/>
      <c r="TCZ23" s="22"/>
      <c r="TDA23" s="45"/>
      <c r="TDB23" s="22"/>
      <c r="TDC23" s="45"/>
      <c r="TDD23" s="22"/>
      <c r="TDE23" s="45"/>
      <c r="TDF23" s="22"/>
      <c r="TDG23" s="45"/>
      <c r="TDH23" s="22"/>
      <c r="TDI23" s="45"/>
      <c r="TDJ23" s="22"/>
      <c r="TDK23" s="45"/>
      <c r="TDL23" s="22"/>
      <c r="TDM23" s="45"/>
      <c r="TDN23" s="22"/>
      <c r="TDO23" s="45"/>
      <c r="TDP23" s="22"/>
      <c r="TDQ23" s="45"/>
      <c r="TDR23" s="22"/>
      <c r="TDS23" s="45"/>
      <c r="TDT23" s="22"/>
      <c r="TDU23" s="45"/>
      <c r="TDV23" s="22"/>
      <c r="TDW23" s="45"/>
      <c r="TDX23" s="22"/>
      <c r="TDY23" s="45"/>
      <c r="TDZ23" s="22"/>
      <c r="TEA23" s="45"/>
      <c r="TEB23" s="22"/>
      <c r="TEC23" s="45"/>
      <c r="TED23" s="22"/>
      <c r="TEE23" s="45"/>
      <c r="TEF23" s="22"/>
      <c r="TEG23" s="45"/>
      <c r="TEH23" s="22"/>
      <c r="TEI23" s="45"/>
      <c r="TEJ23" s="22"/>
      <c r="TEK23" s="45"/>
      <c r="TEL23" s="22"/>
      <c r="TEM23" s="45"/>
      <c r="TEN23" s="22"/>
      <c r="TEO23" s="45"/>
      <c r="TEP23" s="22"/>
      <c r="TEQ23" s="45"/>
      <c r="TER23" s="22"/>
      <c r="TES23" s="45"/>
      <c r="TET23" s="22"/>
      <c r="TEU23" s="45"/>
      <c r="TEV23" s="22"/>
      <c r="TEW23" s="45"/>
      <c r="TEX23" s="22"/>
      <c r="TEY23" s="45"/>
      <c r="TEZ23" s="22"/>
      <c r="TFA23" s="45"/>
      <c r="TFB23" s="22"/>
      <c r="TFC23" s="45"/>
      <c r="TFD23" s="22"/>
      <c r="TFE23" s="45"/>
      <c r="TFF23" s="22"/>
      <c r="TFG23" s="45"/>
      <c r="TFH23" s="22"/>
      <c r="TFI23" s="45"/>
      <c r="TFJ23" s="22"/>
      <c r="TFK23" s="45"/>
      <c r="TFL23" s="22"/>
      <c r="TFM23" s="45"/>
      <c r="TFN23" s="22"/>
      <c r="TFO23" s="45"/>
      <c r="TFP23" s="22"/>
      <c r="TFQ23" s="45"/>
      <c r="TFR23" s="22"/>
      <c r="TFS23" s="45"/>
      <c r="TFT23" s="22"/>
      <c r="TFU23" s="45"/>
      <c r="TFV23" s="22"/>
      <c r="TFW23" s="45"/>
      <c r="TFX23" s="22"/>
      <c r="TFY23" s="45"/>
      <c r="TFZ23" s="22"/>
      <c r="TGA23" s="45"/>
      <c r="TGB23" s="22"/>
      <c r="TGC23" s="45"/>
      <c r="TGD23" s="22"/>
      <c r="TGE23" s="45"/>
      <c r="TGF23" s="22"/>
      <c r="TGG23" s="45"/>
      <c r="TGH23" s="22"/>
      <c r="TGI23" s="45"/>
      <c r="TGJ23" s="22"/>
      <c r="TGK23" s="45"/>
      <c r="TGL23" s="22"/>
      <c r="TGM23" s="45"/>
      <c r="TGN23" s="22"/>
      <c r="TGO23" s="45"/>
      <c r="TGP23" s="22"/>
      <c r="TGQ23" s="45"/>
      <c r="TGR23" s="22"/>
      <c r="TGS23" s="45"/>
      <c r="TGT23" s="22"/>
      <c r="TGU23" s="45"/>
      <c r="TGV23" s="22"/>
      <c r="TGW23" s="45"/>
      <c r="TGX23" s="22"/>
      <c r="TGY23" s="45"/>
      <c r="TGZ23" s="22"/>
      <c r="THA23" s="45"/>
      <c r="THB23" s="22"/>
      <c r="THC23" s="45"/>
      <c r="THD23" s="22"/>
      <c r="THE23" s="45"/>
      <c r="THF23" s="22"/>
      <c r="THG23" s="45"/>
      <c r="THH23" s="22"/>
      <c r="THI23" s="45"/>
      <c r="THJ23" s="22"/>
      <c r="THK23" s="45"/>
      <c r="THL23" s="22"/>
      <c r="THM23" s="45"/>
      <c r="THN23" s="22"/>
      <c r="THO23" s="45"/>
      <c r="THP23" s="22"/>
      <c r="THQ23" s="45"/>
      <c r="THR23" s="22"/>
      <c r="THS23" s="45"/>
      <c r="THT23" s="22"/>
      <c r="THU23" s="45"/>
      <c r="THV23" s="22"/>
      <c r="THW23" s="45"/>
      <c r="THX23" s="22"/>
      <c r="THY23" s="45"/>
      <c r="THZ23" s="22"/>
      <c r="TIA23" s="45"/>
      <c r="TIB23" s="22"/>
      <c r="TIC23" s="45"/>
      <c r="TID23" s="22"/>
      <c r="TIE23" s="45"/>
      <c r="TIF23" s="22"/>
      <c r="TIG23" s="45"/>
      <c r="TIH23" s="22"/>
      <c r="TII23" s="45"/>
      <c r="TIJ23" s="22"/>
      <c r="TIK23" s="45"/>
      <c r="TIL23" s="22"/>
      <c r="TIM23" s="45"/>
      <c r="TIN23" s="22"/>
      <c r="TIO23" s="45"/>
      <c r="TIP23" s="22"/>
      <c r="TIQ23" s="45"/>
      <c r="TIR23" s="22"/>
      <c r="TIS23" s="45"/>
      <c r="TIT23" s="22"/>
      <c r="TIU23" s="45"/>
      <c r="TIV23" s="22"/>
      <c r="TIW23" s="45"/>
      <c r="TIX23" s="22"/>
      <c r="TIY23" s="45"/>
      <c r="TIZ23" s="22"/>
      <c r="TJA23" s="45"/>
      <c r="TJB23" s="22"/>
      <c r="TJC23" s="45"/>
      <c r="TJD23" s="22"/>
      <c r="TJE23" s="45"/>
      <c r="TJF23" s="22"/>
      <c r="TJG23" s="45"/>
      <c r="TJH23" s="22"/>
      <c r="TJI23" s="45"/>
      <c r="TJJ23" s="22"/>
      <c r="TJK23" s="45"/>
      <c r="TJL23" s="22"/>
      <c r="TJM23" s="45"/>
      <c r="TJN23" s="22"/>
      <c r="TJO23" s="45"/>
      <c r="TJP23" s="22"/>
      <c r="TJQ23" s="45"/>
      <c r="TJR23" s="22"/>
      <c r="TJS23" s="45"/>
      <c r="TJT23" s="22"/>
      <c r="TJU23" s="45"/>
      <c r="TJV23" s="22"/>
      <c r="TJW23" s="45"/>
      <c r="TJX23" s="22"/>
      <c r="TJY23" s="45"/>
      <c r="TJZ23" s="22"/>
      <c r="TKA23" s="45"/>
      <c r="TKB23" s="22"/>
      <c r="TKC23" s="45"/>
      <c r="TKD23" s="22"/>
      <c r="TKE23" s="45"/>
      <c r="TKF23" s="22"/>
      <c r="TKG23" s="45"/>
      <c r="TKH23" s="22"/>
      <c r="TKI23" s="45"/>
      <c r="TKJ23" s="22"/>
      <c r="TKK23" s="45"/>
      <c r="TKL23" s="22"/>
      <c r="TKM23" s="45"/>
      <c r="TKN23" s="22"/>
      <c r="TKO23" s="45"/>
      <c r="TKP23" s="22"/>
      <c r="TKQ23" s="45"/>
      <c r="TKR23" s="22"/>
      <c r="TKS23" s="45"/>
      <c r="TKT23" s="22"/>
      <c r="TKU23" s="45"/>
      <c r="TKV23" s="22"/>
      <c r="TKW23" s="45"/>
      <c r="TKX23" s="22"/>
      <c r="TKY23" s="45"/>
      <c r="TKZ23" s="22"/>
      <c r="TLA23" s="45"/>
      <c r="TLB23" s="22"/>
      <c r="TLC23" s="45"/>
      <c r="TLD23" s="22"/>
      <c r="TLE23" s="45"/>
      <c r="TLF23" s="22"/>
      <c r="TLG23" s="45"/>
      <c r="TLH23" s="22"/>
      <c r="TLI23" s="45"/>
      <c r="TLJ23" s="22"/>
      <c r="TLK23" s="45"/>
      <c r="TLL23" s="22"/>
      <c r="TLM23" s="45"/>
      <c r="TLN23" s="22"/>
      <c r="TLO23" s="45"/>
      <c r="TLP23" s="22"/>
      <c r="TLQ23" s="45"/>
      <c r="TLR23" s="22"/>
      <c r="TLS23" s="45"/>
      <c r="TLT23" s="22"/>
      <c r="TLU23" s="45"/>
      <c r="TLV23" s="22"/>
      <c r="TLW23" s="45"/>
      <c r="TLX23" s="22"/>
      <c r="TLY23" s="45"/>
      <c r="TLZ23" s="22"/>
      <c r="TMA23" s="45"/>
      <c r="TMB23" s="22"/>
      <c r="TMC23" s="45"/>
      <c r="TMD23" s="22"/>
      <c r="TME23" s="45"/>
      <c r="TMF23" s="22"/>
      <c r="TMG23" s="45"/>
      <c r="TMH23" s="22"/>
      <c r="TMI23" s="45"/>
      <c r="TMJ23" s="22"/>
      <c r="TMK23" s="45"/>
      <c r="TML23" s="22"/>
      <c r="TMM23" s="45"/>
      <c r="TMN23" s="22"/>
      <c r="TMO23" s="45"/>
      <c r="TMP23" s="22"/>
      <c r="TMQ23" s="45"/>
      <c r="TMR23" s="22"/>
      <c r="TMS23" s="45"/>
      <c r="TMT23" s="22"/>
      <c r="TMU23" s="45"/>
      <c r="TMV23" s="22"/>
      <c r="TMW23" s="45"/>
      <c r="TMX23" s="22"/>
      <c r="TMY23" s="45"/>
      <c r="TMZ23" s="22"/>
      <c r="TNA23" s="45"/>
      <c r="TNB23" s="22"/>
      <c r="TNC23" s="45"/>
      <c r="TND23" s="22"/>
      <c r="TNE23" s="45"/>
      <c r="TNF23" s="22"/>
      <c r="TNG23" s="45"/>
      <c r="TNH23" s="22"/>
      <c r="TNI23" s="45"/>
      <c r="TNJ23" s="22"/>
      <c r="TNK23" s="45"/>
      <c r="TNL23" s="22"/>
      <c r="TNM23" s="45"/>
      <c r="TNN23" s="22"/>
      <c r="TNO23" s="45"/>
      <c r="TNP23" s="22"/>
      <c r="TNQ23" s="45"/>
      <c r="TNR23" s="22"/>
      <c r="TNS23" s="45"/>
      <c r="TNT23" s="22"/>
      <c r="TNU23" s="45"/>
      <c r="TNV23" s="22"/>
      <c r="TNW23" s="45"/>
      <c r="TNX23" s="22"/>
      <c r="TNY23" s="45"/>
      <c r="TNZ23" s="22"/>
      <c r="TOA23" s="45"/>
      <c r="TOB23" s="22"/>
      <c r="TOC23" s="45"/>
      <c r="TOD23" s="22"/>
      <c r="TOE23" s="45"/>
      <c r="TOF23" s="22"/>
      <c r="TOG23" s="45"/>
      <c r="TOH23" s="22"/>
      <c r="TOI23" s="45"/>
      <c r="TOJ23" s="22"/>
      <c r="TOK23" s="45"/>
      <c r="TOL23" s="22"/>
      <c r="TOM23" s="45"/>
      <c r="TON23" s="22"/>
      <c r="TOO23" s="45"/>
      <c r="TOP23" s="22"/>
      <c r="TOQ23" s="45"/>
      <c r="TOR23" s="22"/>
      <c r="TOS23" s="45"/>
      <c r="TOT23" s="22"/>
      <c r="TOU23" s="45"/>
      <c r="TOV23" s="22"/>
      <c r="TOW23" s="45"/>
      <c r="TOX23" s="22"/>
      <c r="TOY23" s="45"/>
      <c r="TOZ23" s="22"/>
      <c r="TPA23" s="45"/>
      <c r="TPB23" s="22"/>
      <c r="TPC23" s="45"/>
      <c r="TPD23" s="22"/>
      <c r="TPE23" s="45"/>
      <c r="TPF23" s="22"/>
      <c r="TPG23" s="45"/>
      <c r="TPH23" s="22"/>
      <c r="TPI23" s="45"/>
      <c r="TPJ23" s="22"/>
      <c r="TPK23" s="45"/>
      <c r="TPL23" s="22"/>
      <c r="TPM23" s="45"/>
      <c r="TPN23" s="22"/>
      <c r="TPO23" s="45"/>
      <c r="TPP23" s="22"/>
      <c r="TPQ23" s="45"/>
      <c r="TPR23" s="22"/>
      <c r="TPS23" s="45"/>
      <c r="TPT23" s="22"/>
      <c r="TPU23" s="45"/>
      <c r="TPV23" s="22"/>
      <c r="TPW23" s="45"/>
      <c r="TPX23" s="22"/>
      <c r="TPY23" s="45"/>
      <c r="TPZ23" s="22"/>
      <c r="TQA23" s="45"/>
      <c r="TQB23" s="22"/>
      <c r="TQC23" s="45"/>
      <c r="TQD23" s="22"/>
      <c r="TQE23" s="45"/>
      <c r="TQF23" s="22"/>
      <c r="TQG23" s="45"/>
      <c r="TQH23" s="22"/>
      <c r="TQI23" s="45"/>
      <c r="TQJ23" s="22"/>
      <c r="TQK23" s="45"/>
      <c r="TQL23" s="22"/>
      <c r="TQM23" s="45"/>
      <c r="TQN23" s="22"/>
      <c r="TQO23" s="45"/>
      <c r="TQP23" s="22"/>
      <c r="TQQ23" s="45"/>
      <c r="TQR23" s="22"/>
      <c r="TQS23" s="45"/>
      <c r="TQT23" s="22"/>
      <c r="TQU23" s="45"/>
      <c r="TQV23" s="22"/>
      <c r="TQW23" s="45"/>
      <c r="TQX23" s="22"/>
      <c r="TQY23" s="45"/>
      <c r="TQZ23" s="22"/>
      <c r="TRA23" s="45"/>
      <c r="TRB23" s="22"/>
      <c r="TRC23" s="45"/>
      <c r="TRD23" s="22"/>
      <c r="TRE23" s="45"/>
      <c r="TRF23" s="22"/>
      <c r="TRG23" s="45"/>
      <c r="TRH23" s="22"/>
      <c r="TRI23" s="45"/>
      <c r="TRJ23" s="22"/>
      <c r="TRK23" s="45"/>
      <c r="TRL23" s="22"/>
      <c r="TRM23" s="45"/>
      <c r="TRN23" s="22"/>
      <c r="TRO23" s="45"/>
      <c r="TRP23" s="22"/>
      <c r="TRQ23" s="45"/>
      <c r="TRR23" s="22"/>
      <c r="TRS23" s="45"/>
      <c r="TRT23" s="22"/>
      <c r="TRU23" s="45"/>
      <c r="TRV23" s="22"/>
      <c r="TRW23" s="45"/>
      <c r="TRX23" s="22"/>
      <c r="TRY23" s="45"/>
      <c r="TRZ23" s="22"/>
      <c r="TSA23" s="45"/>
      <c r="TSB23" s="22"/>
      <c r="TSC23" s="45"/>
      <c r="TSD23" s="22"/>
      <c r="TSE23" s="45"/>
      <c r="TSF23" s="22"/>
      <c r="TSG23" s="45"/>
      <c r="TSH23" s="22"/>
      <c r="TSI23" s="45"/>
      <c r="TSJ23" s="22"/>
      <c r="TSK23" s="45"/>
      <c r="TSL23" s="22"/>
      <c r="TSM23" s="45"/>
      <c r="TSN23" s="22"/>
      <c r="TSO23" s="45"/>
      <c r="TSP23" s="22"/>
      <c r="TSQ23" s="45"/>
      <c r="TSR23" s="22"/>
      <c r="TSS23" s="45"/>
      <c r="TST23" s="22"/>
      <c r="TSU23" s="45"/>
      <c r="TSV23" s="22"/>
      <c r="TSW23" s="45"/>
      <c r="TSX23" s="22"/>
      <c r="TSY23" s="45"/>
      <c r="TSZ23" s="22"/>
      <c r="TTA23" s="45"/>
      <c r="TTB23" s="22"/>
      <c r="TTC23" s="45"/>
      <c r="TTD23" s="22"/>
      <c r="TTE23" s="45"/>
      <c r="TTF23" s="22"/>
      <c r="TTG23" s="45"/>
      <c r="TTH23" s="22"/>
      <c r="TTI23" s="45"/>
      <c r="TTJ23" s="22"/>
      <c r="TTK23" s="45"/>
      <c r="TTL23" s="22"/>
      <c r="TTM23" s="45"/>
      <c r="TTN23" s="22"/>
      <c r="TTO23" s="45"/>
      <c r="TTP23" s="22"/>
      <c r="TTQ23" s="45"/>
      <c r="TTR23" s="22"/>
      <c r="TTS23" s="45"/>
      <c r="TTT23" s="22"/>
      <c r="TTU23" s="45"/>
      <c r="TTV23" s="22"/>
      <c r="TTW23" s="45"/>
      <c r="TTX23" s="22"/>
      <c r="TTY23" s="45"/>
      <c r="TTZ23" s="22"/>
      <c r="TUA23" s="45"/>
      <c r="TUB23" s="22"/>
      <c r="TUC23" s="45"/>
      <c r="TUD23" s="22"/>
      <c r="TUE23" s="45"/>
      <c r="TUF23" s="22"/>
      <c r="TUG23" s="45"/>
      <c r="TUH23" s="22"/>
      <c r="TUI23" s="45"/>
      <c r="TUJ23" s="22"/>
      <c r="TUK23" s="45"/>
      <c r="TUL23" s="22"/>
      <c r="TUM23" s="45"/>
      <c r="TUN23" s="22"/>
      <c r="TUO23" s="45"/>
      <c r="TUP23" s="22"/>
      <c r="TUQ23" s="45"/>
      <c r="TUR23" s="22"/>
      <c r="TUS23" s="45"/>
      <c r="TUT23" s="22"/>
      <c r="TUU23" s="45"/>
      <c r="TUV23" s="22"/>
      <c r="TUW23" s="45"/>
      <c r="TUX23" s="22"/>
      <c r="TUY23" s="45"/>
      <c r="TUZ23" s="22"/>
      <c r="TVA23" s="45"/>
      <c r="TVB23" s="22"/>
      <c r="TVC23" s="45"/>
      <c r="TVD23" s="22"/>
      <c r="TVE23" s="45"/>
      <c r="TVF23" s="22"/>
      <c r="TVG23" s="45"/>
      <c r="TVH23" s="22"/>
      <c r="TVI23" s="45"/>
      <c r="TVJ23" s="22"/>
      <c r="TVK23" s="45"/>
      <c r="TVL23" s="22"/>
      <c r="TVM23" s="45"/>
      <c r="TVN23" s="22"/>
      <c r="TVO23" s="45"/>
      <c r="TVP23" s="22"/>
      <c r="TVQ23" s="45"/>
      <c r="TVR23" s="22"/>
      <c r="TVS23" s="45"/>
      <c r="TVT23" s="22"/>
      <c r="TVU23" s="45"/>
      <c r="TVV23" s="22"/>
      <c r="TVW23" s="45"/>
      <c r="TVX23" s="22"/>
      <c r="TVY23" s="45"/>
      <c r="TVZ23" s="22"/>
      <c r="TWA23" s="45"/>
      <c r="TWB23" s="22"/>
      <c r="TWC23" s="45"/>
      <c r="TWD23" s="22"/>
      <c r="TWE23" s="45"/>
      <c r="TWF23" s="22"/>
      <c r="TWG23" s="45"/>
      <c r="TWH23" s="22"/>
      <c r="TWI23" s="45"/>
      <c r="TWJ23" s="22"/>
      <c r="TWK23" s="45"/>
      <c r="TWL23" s="22"/>
      <c r="TWM23" s="45"/>
      <c r="TWN23" s="22"/>
      <c r="TWO23" s="45"/>
      <c r="TWP23" s="22"/>
      <c r="TWQ23" s="45"/>
      <c r="TWR23" s="22"/>
      <c r="TWS23" s="45"/>
      <c r="TWT23" s="22"/>
      <c r="TWU23" s="45"/>
      <c r="TWV23" s="22"/>
      <c r="TWW23" s="45"/>
      <c r="TWX23" s="22"/>
      <c r="TWY23" s="45"/>
      <c r="TWZ23" s="22"/>
      <c r="TXA23" s="45"/>
      <c r="TXB23" s="22"/>
      <c r="TXC23" s="45"/>
      <c r="TXD23" s="22"/>
      <c r="TXE23" s="45"/>
      <c r="TXF23" s="22"/>
      <c r="TXG23" s="45"/>
      <c r="TXH23" s="22"/>
      <c r="TXI23" s="45"/>
      <c r="TXJ23" s="22"/>
      <c r="TXK23" s="45"/>
      <c r="TXL23" s="22"/>
      <c r="TXM23" s="45"/>
      <c r="TXN23" s="22"/>
      <c r="TXO23" s="45"/>
      <c r="TXP23" s="22"/>
      <c r="TXQ23" s="45"/>
      <c r="TXR23" s="22"/>
      <c r="TXS23" s="45"/>
      <c r="TXT23" s="22"/>
      <c r="TXU23" s="45"/>
      <c r="TXV23" s="22"/>
      <c r="TXW23" s="45"/>
      <c r="TXX23" s="22"/>
      <c r="TXY23" s="45"/>
      <c r="TXZ23" s="22"/>
      <c r="TYA23" s="45"/>
      <c r="TYB23" s="22"/>
      <c r="TYC23" s="45"/>
      <c r="TYD23" s="22"/>
      <c r="TYE23" s="45"/>
      <c r="TYF23" s="22"/>
      <c r="TYG23" s="45"/>
      <c r="TYH23" s="22"/>
      <c r="TYI23" s="45"/>
      <c r="TYJ23" s="22"/>
      <c r="TYK23" s="45"/>
      <c r="TYL23" s="22"/>
      <c r="TYM23" s="45"/>
      <c r="TYN23" s="22"/>
      <c r="TYO23" s="45"/>
      <c r="TYP23" s="22"/>
      <c r="TYQ23" s="45"/>
      <c r="TYR23" s="22"/>
      <c r="TYS23" s="45"/>
      <c r="TYT23" s="22"/>
      <c r="TYU23" s="45"/>
      <c r="TYV23" s="22"/>
      <c r="TYW23" s="45"/>
      <c r="TYX23" s="22"/>
      <c r="TYY23" s="45"/>
      <c r="TYZ23" s="22"/>
      <c r="TZA23" s="45"/>
      <c r="TZB23" s="22"/>
      <c r="TZC23" s="45"/>
      <c r="TZD23" s="22"/>
      <c r="TZE23" s="45"/>
      <c r="TZF23" s="22"/>
      <c r="TZG23" s="45"/>
      <c r="TZH23" s="22"/>
      <c r="TZI23" s="45"/>
      <c r="TZJ23" s="22"/>
      <c r="TZK23" s="45"/>
      <c r="TZL23" s="22"/>
      <c r="TZM23" s="45"/>
      <c r="TZN23" s="22"/>
      <c r="TZO23" s="45"/>
      <c r="TZP23" s="22"/>
      <c r="TZQ23" s="45"/>
      <c r="TZR23" s="22"/>
      <c r="TZS23" s="45"/>
      <c r="TZT23" s="22"/>
      <c r="TZU23" s="45"/>
      <c r="TZV23" s="22"/>
      <c r="TZW23" s="45"/>
      <c r="TZX23" s="22"/>
      <c r="TZY23" s="45"/>
      <c r="TZZ23" s="22"/>
      <c r="UAA23" s="45"/>
      <c r="UAB23" s="22"/>
      <c r="UAC23" s="45"/>
      <c r="UAD23" s="22"/>
      <c r="UAE23" s="45"/>
      <c r="UAF23" s="22"/>
      <c r="UAG23" s="45"/>
      <c r="UAH23" s="22"/>
      <c r="UAI23" s="45"/>
      <c r="UAJ23" s="22"/>
      <c r="UAK23" s="45"/>
      <c r="UAL23" s="22"/>
      <c r="UAM23" s="45"/>
      <c r="UAN23" s="22"/>
      <c r="UAO23" s="45"/>
      <c r="UAP23" s="22"/>
      <c r="UAQ23" s="45"/>
      <c r="UAR23" s="22"/>
      <c r="UAS23" s="45"/>
      <c r="UAT23" s="22"/>
      <c r="UAU23" s="45"/>
      <c r="UAV23" s="22"/>
      <c r="UAW23" s="45"/>
      <c r="UAX23" s="22"/>
      <c r="UAY23" s="45"/>
      <c r="UAZ23" s="22"/>
      <c r="UBA23" s="45"/>
      <c r="UBB23" s="22"/>
      <c r="UBC23" s="45"/>
      <c r="UBD23" s="22"/>
      <c r="UBE23" s="45"/>
      <c r="UBF23" s="22"/>
      <c r="UBG23" s="45"/>
      <c r="UBH23" s="22"/>
      <c r="UBI23" s="45"/>
      <c r="UBJ23" s="22"/>
      <c r="UBK23" s="45"/>
      <c r="UBL23" s="22"/>
      <c r="UBM23" s="45"/>
      <c r="UBN23" s="22"/>
      <c r="UBO23" s="45"/>
      <c r="UBP23" s="22"/>
      <c r="UBQ23" s="45"/>
      <c r="UBR23" s="22"/>
      <c r="UBS23" s="45"/>
      <c r="UBT23" s="22"/>
      <c r="UBU23" s="45"/>
      <c r="UBV23" s="22"/>
      <c r="UBW23" s="45"/>
      <c r="UBX23" s="22"/>
      <c r="UBY23" s="45"/>
      <c r="UBZ23" s="22"/>
      <c r="UCA23" s="45"/>
      <c r="UCB23" s="22"/>
      <c r="UCC23" s="45"/>
      <c r="UCD23" s="22"/>
      <c r="UCE23" s="45"/>
      <c r="UCF23" s="22"/>
      <c r="UCG23" s="45"/>
      <c r="UCH23" s="22"/>
      <c r="UCI23" s="45"/>
      <c r="UCJ23" s="22"/>
      <c r="UCK23" s="45"/>
      <c r="UCL23" s="22"/>
      <c r="UCM23" s="45"/>
      <c r="UCN23" s="22"/>
      <c r="UCO23" s="45"/>
      <c r="UCP23" s="22"/>
      <c r="UCQ23" s="45"/>
      <c r="UCR23" s="22"/>
      <c r="UCS23" s="45"/>
      <c r="UCT23" s="22"/>
      <c r="UCU23" s="45"/>
      <c r="UCV23" s="22"/>
      <c r="UCW23" s="45"/>
      <c r="UCX23" s="22"/>
      <c r="UCY23" s="45"/>
      <c r="UCZ23" s="22"/>
      <c r="UDA23" s="45"/>
      <c r="UDB23" s="22"/>
      <c r="UDC23" s="45"/>
      <c r="UDD23" s="22"/>
      <c r="UDE23" s="45"/>
      <c r="UDF23" s="22"/>
      <c r="UDG23" s="45"/>
      <c r="UDH23" s="22"/>
      <c r="UDI23" s="45"/>
      <c r="UDJ23" s="22"/>
      <c r="UDK23" s="45"/>
      <c r="UDL23" s="22"/>
      <c r="UDM23" s="45"/>
      <c r="UDN23" s="22"/>
      <c r="UDO23" s="45"/>
      <c r="UDP23" s="22"/>
      <c r="UDQ23" s="45"/>
      <c r="UDR23" s="22"/>
      <c r="UDS23" s="45"/>
      <c r="UDT23" s="22"/>
      <c r="UDU23" s="45"/>
      <c r="UDV23" s="22"/>
      <c r="UDW23" s="45"/>
      <c r="UDX23" s="22"/>
      <c r="UDY23" s="45"/>
      <c r="UDZ23" s="22"/>
      <c r="UEA23" s="45"/>
      <c r="UEB23" s="22"/>
      <c r="UEC23" s="45"/>
      <c r="UED23" s="22"/>
      <c r="UEE23" s="45"/>
      <c r="UEF23" s="22"/>
      <c r="UEG23" s="45"/>
      <c r="UEH23" s="22"/>
      <c r="UEI23" s="45"/>
      <c r="UEJ23" s="22"/>
      <c r="UEK23" s="45"/>
      <c r="UEL23" s="22"/>
      <c r="UEM23" s="45"/>
      <c r="UEN23" s="22"/>
      <c r="UEO23" s="45"/>
      <c r="UEP23" s="22"/>
      <c r="UEQ23" s="45"/>
      <c r="UER23" s="22"/>
      <c r="UES23" s="45"/>
      <c r="UET23" s="22"/>
      <c r="UEU23" s="45"/>
      <c r="UEV23" s="22"/>
      <c r="UEW23" s="45"/>
      <c r="UEX23" s="22"/>
      <c r="UEY23" s="45"/>
      <c r="UEZ23" s="22"/>
      <c r="UFA23" s="45"/>
      <c r="UFB23" s="22"/>
      <c r="UFC23" s="45"/>
      <c r="UFD23" s="22"/>
      <c r="UFE23" s="45"/>
      <c r="UFF23" s="22"/>
      <c r="UFG23" s="45"/>
      <c r="UFH23" s="22"/>
      <c r="UFI23" s="45"/>
      <c r="UFJ23" s="22"/>
      <c r="UFK23" s="45"/>
      <c r="UFL23" s="22"/>
      <c r="UFM23" s="45"/>
      <c r="UFN23" s="22"/>
      <c r="UFO23" s="45"/>
      <c r="UFP23" s="22"/>
      <c r="UFQ23" s="45"/>
      <c r="UFR23" s="22"/>
      <c r="UFS23" s="45"/>
      <c r="UFT23" s="22"/>
      <c r="UFU23" s="45"/>
      <c r="UFV23" s="22"/>
      <c r="UFW23" s="45"/>
      <c r="UFX23" s="22"/>
      <c r="UFY23" s="45"/>
      <c r="UFZ23" s="22"/>
      <c r="UGA23" s="45"/>
      <c r="UGB23" s="22"/>
      <c r="UGC23" s="45"/>
      <c r="UGD23" s="22"/>
      <c r="UGE23" s="45"/>
      <c r="UGF23" s="22"/>
      <c r="UGG23" s="45"/>
      <c r="UGH23" s="22"/>
      <c r="UGI23" s="45"/>
      <c r="UGJ23" s="22"/>
      <c r="UGK23" s="45"/>
      <c r="UGL23" s="22"/>
      <c r="UGM23" s="45"/>
      <c r="UGN23" s="22"/>
      <c r="UGO23" s="45"/>
      <c r="UGP23" s="22"/>
      <c r="UGQ23" s="45"/>
      <c r="UGR23" s="22"/>
      <c r="UGS23" s="45"/>
      <c r="UGT23" s="22"/>
      <c r="UGU23" s="45"/>
      <c r="UGV23" s="22"/>
      <c r="UGW23" s="45"/>
      <c r="UGX23" s="22"/>
      <c r="UGY23" s="45"/>
      <c r="UGZ23" s="22"/>
      <c r="UHA23" s="45"/>
      <c r="UHB23" s="22"/>
      <c r="UHC23" s="45"/>
      <c r="UHD23" s="22"/>
      <c r="UHE23" s="45"/>
      <c r="UHF23" s="22"/>
      <c r="UHG23" s="45"/>
      <c r="UHH23" s="22"/>
      <c r="UHI23" s="45"/>
      <c r="UHJ23" s="22"/>
      <c r="UHK23" s="45"/>
      <c r="UHL23" s="22"/>
      <c r="UHM23" s="45"/>
      <c r="UHN23" s="22"/>
      <c r="UHO23" s="45"/>
      <c r="UHP23" s="22"/>
      <c r="UHQ23" s="45"/>
      <c r="UHR23" s="22"/>
      <c r="UHS23" s="45"/>
      <c r="UHT23" s="22"/>
      <c r="UHU23" s="45"/>
      <c r="UHV23" s="22"/>
      <c r="UHW23" s="45"/>
      <c r="UHX23" s="22"/>
      <c r="UHY23" s="45"/>
      <c r="UHZ23" s="22"/>
      <c r="UIA23" s="45"/>
      <c r="UIB23" s="22"/>
      <c r="UIC23" s="45"/>
      <c r="UID23" s="22"/>
      <c r="UIE23" s="45"/>
      <c r="UIF23" s="22"/>
      <c r="UIG23" s="45"/>
      <c r="UIH23" s="22"/>
      <c r="UII23" s="45"/>
      <c r="UIJ23" s="22"/>
      <c r="UIK23" s="45"/>
      <c r="UIL23" s="22"/>
      <c r="UIM23" s="45"/>
      <c r="UIN23" s="22"/>
      <c r="UIO23" s="45"/>
      <c r="UIP23" s="22"/>
      <c r="UIQ23" s="45"/>
      <c r="UIR23" s="22"/>
      <c r="UIS23" s="45"/>
      <c r="UIT23" s="22"/>
      <c r="UIU23" s="45"/>
      <c r="UIV23" s="22"/>
      <c r="UIW23" s="45"/>
      <c r="UIX23" s="22"/>
      <c r="UIY23" s="45"/>
      <c r="UIZ23" s="22"/>
      <c r="UJA23" s="45"/>
      <c r="UJB23" s="22"/>
      <c r="UJC23" s="45"/>
      <c r="UJD23" s="22"/>
      <c r="UJE23" s="45"/>
      <c r="UJF23" s="22"/>
      <c r="UJG23" s="45"/>
      <c r="UJH23" s="22"/>
      <c r="UJI23" s="45"/>
      <c r="UJJ23" s="22"/>
      <c r="UJK23" s="45"/>
      <c r="UJL23" s="22"/>
      <c r="UJM23" s="45"/>
      <c r="UJN23" s="22"/>
      <c r="UJO23" s="45"/>
      <c r="UJP23" s="22"/>
      <c r="UJQ23" s="45"/>
      <c r="UJR23" s="22"/>
      <c r="UJS23" s="45"/>
      <c r="UJT23" s="22"/>
      <c r="UJU23" s="45"/>
      <c r="UJV23" s="22"/>
      <c r="UJW23" s="45"/>
      <c r="UJX23" s="22"/>
      <c r="UJY23" s="45"/>
      <c r="UJZ23" s="22"/>
      <c r="UKA23" s="45"/>
      <c r="UKB23" s="22"/>
      <c r="UKC23" s="45"/>
      <c r="UKD23" s="22"/>
      <c r="UKE23" s="45"/>
      <c r="UKF23" s="22"/>
      <c r="UKG23" s="45"/>
      <c r="UKH23" s="22"/>
      <c r="UKI23" s="45"/>
      <c r="UKJ23" s="22"/>
      <c r="UKK23" s="45"/>
      <c r="UKL23" s="22"/>
      <c r="UKM23" s="45"/>
      <c r="UKN23" s="22"/>
      <c r="UKO23" s="45"/>
      <c r="UKP23" s="22"/>
      <c r="UKQ23" s="45"/>
      <c r="UKR23" s="22"/>
      <c r="UKS23" s="45"/>
      <c r="UKT23" s="22"/>
      <c r="UKU23" s="45"/>
      <c r="UKV23" s="22"/>
      <c r="UKW23" s="45"/>
      <c r="UKX23" s="22"/>
      <c r="UKY23" s="45"/>
      <c r="UKZ23" s="22"/>
      <c r="ULA23" s="45"/>
      <c r="ULB23" s="22"/>
      <c r="ULC23" s="45"/>
      <c r="ULD23" s="22"/>
      <c r="ULE23" s="45"/>
      <c r="ULF23" s="22"/>
      <c r="ULG23" s="45"/>
      <c r="ULH23" s="22"/>
      <c r="ULI23" s="45"/>
      <c r="ULJ23" s="22"/>
      <c r="ULK23" s="45"/>
      <c r="ULL23" s="22"/>
      <c r="ULM23" s="45"/>
      <c r="ULN23" s="22"/>
      <c r="ULO23" s="45"/>
      <c r="ULP23" s="22"/>
      <c r="ULQ23" s="45"/>
      <c r="ULR23" s="22"/>
      <c r="ULS23" s="45"/>
      <c r="ULT23" s="22"/>
      <c r="ULU23" s="45"/>
      <c r="ULV23" s="22"/>
      <c r="ULW23" s="45"/>
      <c r="ULX23" s="22"/>
      <c r="ULY23" s="45"/>
      <c r="ULZ23" s="22"/>
      <c r="UMA23" s="45"/>
      <c r="UMB23" s="22"/>
      <c r="UMC23" s="45"/>
      <c r="UMD23" s="22"/>
      <c r="UME23" s="45"/>
      <c r="UMF23" s="22"/>
      <c r="UMG23" s="45"/>
      <c r="UMH23" s="22"/>
      <c r="UMI23" s="45"/>
      <c r="UMJ23" s="22"/>
      <c r="UMK23" s="45"/>
      <c r="UML23" s="22"/>
      <c r="UMM23" s="45"/>
      <c r="UMN23" s="22"/>
      <c r="UMO23" s="45"/>
      <c r="UMP23" s="22"/>
      <c r="UMQ23" s="45"/>
      <c r="UMR23" s="22"/>
      <c r="UMS23" s="45"/>
      <c r="UMT23" s="22"/>
      <c r="UMU23" s="45"/>
      <c r="UMV23" s="22"/>
      <c r="UMW23" s="45"/>
      <c r="UMX23" s="22"/>
      <c r="UMY23" s="45"/>
      <c r="UMZ23" s="22"/>
      <c r="UNA23" s="45"/>
      <c r="UNB23" s="22"/>
      <c r="UNC23" s="45"/>
      <c r="UND23" s="22"/>
      <c r="UNE23" s="45"/>
      <c r="UNF23" s="22"/>
      <c r="UNG23" s="45"/>
      <c r="UNH23" s="22"/>
      <c r="UNI23" s="45"/>
      <c r="UNJ23" s="22"/>
      <c r="UNK23" s="45"/>
      <c r="UNL23" s="22"/>
      <c r="UNM23" s="45"/>
      <c r="UNN23" s="22"/>
      <c r="UNO23" s="45"/>
      <c r="UNP23" s="22"/>
      <c r="UNQ23" s="45"/>
      <c r="UNR23" s="22"/>
      <c r="UNS23" s="45"/>
      <c r="UNT23" s="22"/>
      <c r="UNU23" s="45"/>
      <c r="UNV23" s="22"/>
      <c r="UNW23" s="45"/>
      <c r="UNX23" s="22"/>
      <c r="UNY23" s="45"/>
      <c r="UNZ23" s="22"/>
      <c r="UOA23" s="45"/>
      <c r="UOB23" s="22"/>
      <c r="UOC23" s="45"/>
      <c r="UOD23" s="22"/>
      <c r="UOE23" s="45"/>
      <c r="UOF23" s="22"/>
      <c r="UOG23" s="45"/>
      <c r="UOH23" s="22"/>
      <c r="UOI23" s="45"/>
      <c r="UOJ23" s="22"/>
      <c r="UOK23" s="45"/>
      <c r="UOL23" s="22"/>
      <c r="UOM23" s="45"/>
      <c r="UON23" s="22"/>
      <c r="UOO23" s="45"/>
      <c r="UOP23" s="22"/>
      <c r="UOQ23" s="45"/>
      <c r="UOR23" s="22"/>
      <c r="UOS23" s="45"/>
      <c r="UOT23" s="22"/>
      <c r="UOU23" s="45"/>
      <c r="UOV23" s="22"/>
      <c r="UOW23" s="45"/>
      <c r="UOX23" s="22"/>
      <c r="UOY23" s="45"/>
      <c r="UOZ23" s="22"/>
      <c r="UPA23" s="45"/>
      <c r="UPB23" s="22"/>
      <c r="UPC23" s="45"/>
      <c r="UPD23" s="22"/>
      <c r="UPE23" s="45"/>
      <c r="UPF23" s="22"/>
      <c r="UPG23" s="45"/>
      <c r="UPH23" s="22"/>
      <c r="UPI23" s="45"/>
      <c r="UPJ23" s="22"/>
      <c r="UPK23" s="45"/>
      <c r="UPL23" s="22"/>
      <c r="UPM23" s="45"/>
      <c r="UPN23" s="22"/>
      <c r="UPO23" s="45"/>
      <c r="UPP23" s="22"/>
      <c r="UPQ23" s="45"/>
      <c r="UPR23" s="22"/>
      <c r="UPS23" s="45"/>
      <c r="UPT23" s="22"/>
      <c r="UPU23" s="45"/>
      <c r="UPV23" s="22"/>
      <c r="UPW23" s="45"/>
      <c r="UPX23" s="22"/>
      <c r="UPY23" s="45"/>
      <c r="UPZ23" s="22"/>
      <c r="UQA23" s="45"/>
      <c r="UQB23" s="22"/>
      <c r="UQC23" s="45"/>
      <c r="UQD23" s="22"/>
      <c r="UQE23" s="45"/>
      <c r="UQF23" s="22"/>
      <c r="UQG23" s="45"/>
      <c r="UQH23" s="22"/>
      <c r="UQI23" s="45"/>
      <c r="UQJ23" s="22"/>
      <c r="UQK23" s="45"/>
      <c r="UQL23" s="22"/>
      <c r="UQM23" s="45"/>
      <c r="UQN23" s="22"/>
      <c r="UQO23" s="45"/>
      <c r="UQP23" s="22"/>
      <c r="UQQ23" s="45"/>
      <c r="UQR23" s="22"/>
      <c r="UQS23" s="45"/>
      <c r="UQT23" s="22"/>
      <c r="UQU23" s="45"/>
      <c r="UQV23" s="22"/>
      <c r="UQW23" s="45"/>
      <c r="UQX23" s="22"/>
      <c r="UQY23" s="45"/>
      <c r="UQZ23" s="22"/>
      <c r="URA23" s="45"/>
      <c r="URB23" s="22"/>
      <c r="URC23" s="45"/>
      <c r="URD23" s="22"/>
      <c r="URE23" s="45"/>
      <c r="URF23" s="22"/>
      <c r="URG23" s="45"/>
      <c r="URH23" s="22"/>
      <c r="URI23" s="45"/>
      <c r="URJ23" s="22"/>
      <c r="URK23" s="45"/>
      <c r="URL23" s="22"/>
      <c r="URM23" s="45"/>
      <c r="URN23" s="22"/>
      <c r="URO23" s="45"/>
      <c r="URP23" s="22"/>
      <c r="URQ23" s="45"/>
      <c r="URR23" s="22"/>
      <c r="URS23" s="45"/>
      <c r="URT23" s="22"/>
      <c r="URU23" s="45"/>
      <c r="URV23" s="22"/>
      <c r="URW23" s="45"/>
      <c r="URX23" s="22"/>
      <c r="URY23" s="45"/>
      <c r="URZ23" s="22"/>
      <c r="USA23" s="45"/>
      <c r="USB23" s="22"/>
      <c r="USC23" s="45"/>
      <c r="USD23" s="22"/>
      <c r="USE23" s="45"/>
      <c r="USF23" s="22"/>
      <c r="USG23" s="45"/>
      <c r="USH23" s="22"/>
      <c r="USI23" s="45"/>
      <c r="USJ23" s="22"/>
      <c r="USK23" s="45"/>
      <c r="USL23" s="22"/>
      <c r="USM23" s="45"/>
      <c r="USN23" s="22"/>
      <c r="USO23" s="45"/>
      <c r="USP23" s="22"/>
      <c r="USQ23" s="45"/>
      <c r="USR23" s="22"/>
      <c r="USS23" s="45"/>
      <c r="UST23" s="22"/>
      <c r="USU23" s="45"/>
      <c r="USV23" s="22"/>
      <c r="USW23" s="45"/>
      <c r="USX23" s="22"/>
      <c r="USY23" s="45"/>
      <c r="USZ23" s="22"/>
      <c r="UTA23" s="45"/>
      <c r="UTB23" s="22"/>
      <c r="UTC23" s="45"/>
      <c r="UTD23" s="22"/>
      <c r="UTE23" s="45"/>
      <c r="UTF23" s="22"/>
      <c r="UTG23" s="45"/>
      <c r="UTH23" s="22"/>
      <c r="UTI23" s="45"/>
      <c r="UTJ23" s="22"/>
      <c r="UTK23" s="45"/>
      <c r="UTL23" s="22"/>
      <c r="UTM23" s="45"/>
      <c r="UTN23" s="22"/>
      <c r="UTO23" s="45"/>
      <c r="UTP23" s="22"/>
      <c r="UTQ23" s="45"/>
      <c r="UTR23" s="22"/>
      <c r="UTS23" s="45"/>
      <c r="UTT23" s="22"/>
      <c r="UTU23" s="45"/>
      <c r="UTV23" s="22"/>
      <c r="UTW23" s="45"/>
      <c r="UTX23" s="22"/>
      <c r="UTY23" s="45"/>
      <c r="UTZ23" s="22"/>
      <c r="UUA23" s="45"/>
      <c r="UUB23" s="22"/>
      <c r="UUC23" s="45"/>
      <c r="UUD23" s="22"/>
      <c r="UUE23" s="45"/>
      <c r="UUF23" s="22"/>
      <c r="UUG23" s="45"/>
      <c r="UUH23" s="22"/>
      <c r="UUI23" s="45"/>
      <c r="UUJ23" s="22"/>
      <c r="UUK23" s="45"/>
      <c r="UUL23" s="22"/>
      <c r="UUM23" s="45"/>
      <c r="UUN23" s="22"/>
      <c r="UUO23" s="45"/>
      <c r="UUP23" s="22"/>
      <c r="UUQ23" s="45"/>
      <c r="UUR23" s="22"/>
      <c r="UUS23" s="45"/>
      <c r="UUT23" s="22"/>
      <c r="UUU23" s="45"/>
      <c r="UUV23" s="22"/>
      <c r="UUW23" s="45"/>
      <c r="UUX23" s="22"/>
      <c r="UUY23" s="45"/>
      <c r="UUZ23" s="22"/>
      <c r="UVA23" s="45"/>
      <c r="UVB23" s="22"/>
      <c r="UVC23" s="45"/>
      <c r="UVD23" s="22"/>
      <c r="UVE23" s="45"/>
      <c r="UVF23" s="22"/>
      <c r="UVG23" s="45"/>
      <c r="UVH23" s="22"/>
      <c r="UVI23" s="45"/>
      <c r="UVJ23" s="22"/>
      <c r="UVK23" s="45"/>
      <c r="UVL23" s="22"/>
      <c r="UVM23" s="45"/>
      <c r="UVN23" s="22"/>
      <c r="UVO23" s="45"/>
      <c r="UVP23" s="22"/>
      <c r="UVQ23" s="45"/>
      <c r="UVR23" s="22"/>
      <c r="UVS23" s="45"/>
      <c r="UVT23" s="22"/>
      <c r="UVU23" s="45"/>
      <c r="UVV23" s="22"/>
      <c r="UVW23" s="45"/>
      <c r="UVX23" s="22"/>
      <c r="UVY23" s="45"/>
      <c r="UVZ23" s="22"/>
      <c r="UWA23" s="45"/>
      <c r="UWB23" s="22"/>
      <c r="UWC23" s="45"/>
      <c r="UWD23" s="22"/>
      <c r="UWE23" s="45"/>
      <c r="UWF23" s="22"/>
      <c r="UWG23" s="45"/>
      <c r="UWH23" s="22"/>
      <c r="UWI23" s="45"/>
      <c r="UWJ23" s="22"/>
      <c r="UWK23" s="45"/>
      <c r="UWL23" s="22"/>
      <c r="UWM23" s="45"/>
      <c r="UWN23" s="22"/>
      <c r="UWO23" s="45"/>
      <c r="UWP23" s="22"/>
      <c r="UWQ23" s="45"/>
      <c r="UWR23" s="22"/>
      <c r="UWS23" s="45"/>
      <c r="UWT23" s="22"/>
      <c r="UWU23" s="45"/>
      <c r="UWV23" s="22"/>
      <c r="UWW23" s="45"/>
      <c r="UWX23" s="22"/>
      <c r="UWY23" s="45"/>
      <c r="UWZ23" s="22"/>
      <c r="UXA23" s="45"/>
      <c r="UXB23" s="22"/>
      <c r="UXC23" s="45"/>
      <c r="UXD23" s="22"/>
      <c r="UXE23" s="45"/>
      <c r="UXF23" s="22"/>
      <c r="UXG23" s="45"/>
      <c r="UXH23" s="22"/>
      <c r="UXI23" s="45"/>
      <c r="UXJ23" s="22"/>
      <c r="UXK23" s="45"/>
      <c r="UXL23" s="22"/>
      <c r="UXM23" s="45"/>
      <c r="UXN23" s="22"/>
      <c r="UXO23" s="45"/>
      <c r="UXP23" s="22"/>
      <c r="UXQ23" s="45"/>
      <c r="UXR23" s="22"/>
      <c r="UXS23" s="45"/>
      <c r="UXT23" s="22"/>
      <c r="UXU23" s="45"/>
      <c r="UXV23" s="22"/>
      <c r="UXW23" s="45"/>
      <c r="UXX23" s="22"/>
      <c r="UXY23" s="45"/>
      <c r="UXZ23" s="22"/>
      <c r="UYA23" s="45"/>
      <c r="UYB23" s="22"/>
      <c r="UYC23" s="45"/>
      <c r="UYD23" s="22"/>
      <c r="UYE23" s="45"/>
      <c r="UYF23" s="22"/>
      <c r="UYG23" s="45"/>
      <c r="UYH23" s="22"/>
      <c r="UYI23" s="45"/>
      <c r="UYJ23" s="22"/>
      <c r="UYK23" s="45"/>
      <c r="UYL23" s="22"/>
      <c r="UYM23" s="45"/>
      <c r="UYN23" s="22"/>
      <c r="UYO23" s="45"/>
      <c r="UYP23" s="22"/>
      <c r="UYQ23" s="45"/>
      <c r="UYR23" s="22"/>
      <c r="UYS23" s="45"/>
      <c r="UYT23" s="22"/>
      <c r="UYU23" s="45"/>
      <c r="UYV23" s="22"/>
      <c r="UYW23" s="45"/>
      <c r="UYX23" s="22"/>
      <c r="UYY23" s="45"/>
      <c r="UYZ23" s="22"/>
      <c r="UZA23" s="45"/>
      <c r="UZB23" s="22"/>
      <c r="UZC23" s="45"/>
      <c r="UZD23" s="22"/>
      <c r="UZE23" s="45"/>
      <c r="UZF23" s="22"/>
      <c r="UZG23" s="45"/>
      <c r="UZH23" s="22"/>
      <c r="UZI23" s="45"/>
      <c r="UZJ23" s="22"/>
      <c r="UZK23" s="45"/>
      <c r="UZL23" s="22"/>
      <c r="UZM23" s="45"/>
      <c r="UZN23" s="22"/>
      <c r="UZO23" s="45"/>
      <c r="UZP23" s="22"/>
      <c r="UZQ23" s="45"/>
      <c r="UZR23" s="22"/>
      <c r="UZS23" s="45"/>
      <c r="UZT23" s="22"/>
      <c r="UZU23" s="45"/>
      <c r="UZV23" s="22"/>
      <c r="UZW23" s="45"/>
      <c r="UZX23" s="22"/>
      <c r="UZY23" s="45"/>
      <c r="UZZ23" s="22"/>
      <c r="VAA23" s="45"/>
      <c r="VAB23" s="22"/>
      <c r="VAC23" s="45"/>
      <c r="VAD23" s="22"/>
      <c r="VAE23" s="45"/>
      <c r="VAF23" s="22"/>
      <c r="VAG23" s="45"/>
      <c r="VAH23" s="22"/>
      <c r="VAI23" s="45"/>
      <c r="VAJ23" s="22"/>
      <c r="VAK23" s="45"/>
      <c r="VAL23" s="22"/>
      <c r="VAM23" s="45"/>
      <c r="VAN23" s="22"/>
      <c r="VAO23" s="45"/>
      <c r="VAP23" s="22"/>
      <c r="VAQ23" s="45"/>
      <c r="VAR23" s="22"/>
      <c r="VAS23" s="45"/>
      <c r="VAT23" s="22"/>
      <c r="VAU23" s="45"/>
      <c r="VAV23" s="22"/>
      <c r="VAW23" s="45"/>
      <c r="VAX23" s="22"/>
      <c r="VAY23" s="45"/>
      <c r="VAZ23" s="22"/>
      <c r="VBA23" s="45"/>
      <c r="VBB23" s="22"/>
      <c r="VBC23" s="45"/>
      <c r="VBD23" s="22"/>
      <c r="VBE23" s="45"/>
      <c r="VBF23" s="22"/>
      <c r="VBG23" s="45"/>
      <c r="VBH23" s="22"/>
      <c r="VBI23" s="45"/>
      <c r="VBJ23" s="22"/>
      <c r="VBK23" s="45"/>
      <c r="VBL23" s="22"/>
      <c r="VBM23" s="45"/>
      <c r="VBN23" s="22"/>
      <c r="VBO23" s="45"/>
      <c r="VBP23" s="22"/>
      <c r="VBQ23" s="45"/>
      <c r="VBR23" s="22"/>
      <c r="VBS23" s="45"/>
      <c r="VBT23" s="22"/>
      <c r="VBU23" s="45"/>
      <c r="VBV23" s="22"/>
      <c r="VBW23" s="45"/>
      <c r="VBX23" s="22"/>
      <c r="VBY23" s="45"/>
      <c r="VBZ23" s="22"/>
      <c r="VCA23" s="45"/>
      <c r="VCB23" s="22"/>
      <c r="VCC23" s="45"/>
      <c r="VCD23" s="22"/>
      <c r="VCE23" s="45"/>
      <c r="VCF23" s="22"/>
      <c r="VCG23" s="45"/>
      <c r="VCH23" s="22"/>
      <c r="VCI23" s="45"/>
      <c r="VCJ23" s="22"/>
      <c r="VCK23" s="45"/>
      <c r="VCL23" s="22"/>
      <c r="VCM23" s="45"/>
      <c r="VCN23" s="22"/>
      <c r="VCO23" s="45"/>
      <c r="VCP23" s="22"/>
      <c r="VCQ23" s="45"/>
      <c r="VCR23" s="22"/>
      <c r="VCS23" s="45"/>
      <c r="VCT23" s="22"/>
      <c r="VCU23" s="45"/>
      <c r="VCV23" s="22"/>
      <c r="VCW23" s="45"/>
      <c r="VCX23" s="22"/>
      <c r="VCY23" s="45"/>
      <c r="VCZ23" s="22"/>
      <c r="VDA23" s="45"/>
      <c r="VDB23" s="22"/>
      <c r="VDC23" s="45"/>
      <c r="VDD23" s="22"/>
      <c r="VDE23" s="45"/>
      <c r="VDF23" s="22"/>
      <c r="VDG23" s="45"/>
      <c r="VDH23" s="22"/>
      <c r="VDI23" s="45"/>
      <c r="VDJ23" s="22"/>
      <c r="VDK23" s="45"/>
      <c r="VDL23" s="22"/>
      <c r="VDM23" s="45"/>
      <c r="VDN23" s="22"/>
      <c r="VDO23" s="45"/>
      <c r="VDP23" s="22"/>
      <c r="VDQ23" s="45"/>
      <c r="VDR23" s="22"/>
      <c r="VDS23" s="45"/>
      <c r="VDT23" s="22"/>
      <c r="VDU23" s="45"/>
      <c r="VDV23" s="22"/>
      <c r="VDW23" s="45"/>
      <c r="VDX23" s="22"/>
      <c r="VDY23" s="45"/>
      <c r="VDZ23" s="22"/>
      <c r="VEA23" s="45"/>
      <c r="VEB23" s="22"/>
      <c r="VEC23" s="45"/>
      <c r="VED23" s="22"/>
      <c r="VEE23" s="45"/>
      <c r="VEF23" s="22"/>
      <c r="VEG23" s="45"/>
      <c r="VEH23" s="22"/>
      <c r="VEI23" s="45"/>
      <c r="VEJ23" s="22"/>
      <c r="VEK23" s="45"/>
      <c r="VEL23" s="22"/>
      <c r="VEM23" s="45"/>
      <c r="VEN23" s="22"/>
      <c r="VEO23" s="45"/>
      <c r="VEP23" s="22"/>
      <c r="VEQ23" s="45"/>
      <c r="VER23" s="22"/>
      <c r="VES23" s="45"/>
      <c r="VET23" s="22"/>
      <c r="VEU23" s="45"/>
      <c r="VEV23" s="22"/>
      <c r="VEW23" s="45"/>
      <c r="VEX23" s="22"/>
      <c r="VEY23" s="45"/>
      <c r="VEZ23" s="22"/>
      <c r="VFA23" s="45"/>
      <c r="VFB23" s="22"/>
      <c r="VFC23" s="45"/>
      <c r="VFD23" s="22"/>
      <c r="VFE23" s="45"/>
      <c r="VFF23" s="22"/>
      <c r="VFG23" s="45"/>
      <c r="VFH23" s="22"/>
      <c r="VFI23" s="45"/>
      <c r="VFJ23" s="22"/>
      <c r="VFK23" s="45"/>
      <c r="VFL23" s="22"/>
      <c r="VFM23" s="45"/>
      <c r="VFN23" s="22"/>
      <c r="VFO23" s="45"/>
      <c r="VFP23" s="22"/>
      <c r="VFQ23" s="45"/>
      <c r="VFR23" s="22"/>
      <c r="VFS23" s="45"/>
      <c r="VFT23" s="22"/>
      <c r="VFU23" s="45"/>
      <c r="VFV23" s="22"/>
      <c r="VFW23" s="45"/>
      <c r="VFX23" s="22"/>
      <c r="VFY23" s="45"/>
      <c r="VFZ23" s="22"/>
      <c r="VGA23" s="45"/>
      <c r="VGB23" s="22"/>
      <c r="VGC23" s="45"/>
      <c r="VGD23" s="22"/>
      <c r="VGE23" s="45"/>
      <c r="VGF23" s="22"/>
      <c r="VGG23" s="45"/>
      <c r="VGH23" s="22"/>
      <c r="VGI23" s="45"/>
      <c r="VGJ23" s="22"/>
      <c r="VGK23" s="45"/>
      <c r="VGL23" s="22"/>
      <c r="VGM23" s="45"/>
      <c r="VGN23" s="22"/>
      <c r="VGO23" s="45"/>
      <c r="VGP23" s="22"/>
      <c r="VGQ23" s="45"/>
      <c r="VGR23" s="22"/>
      <c r="VGS23" s="45"/>
      <c r="VGT23" s="22"/>
      <c r="VGU23" s="45"/>
      <c r="VGV23" s="22"/>
      <c r="VGW23" s="45"/>
      <c r="VGX23" s="22"/>
      <c r="VGY23" s="45"/>
      <c r="VGZ23" s="22"/>
      <c r="VHA23" s="45"/>
      <c r="VHB23" s="22"/>
      <c r="VHC23" s="45"/>
      <c r="VHD23" s="22"/>
      <c r="VHE23" s="45"/>
      <c r="VHF23" s="22"/>
      <c r="VHG23" s="45"/>
      <c r="VHH23" s="22"/>
      <c r="VHI23" s="45"/>
      <c r="VHJ23" s="22"/>
      <c r="VHK23" s="45"/>
      <c r="VHL23" s="22"/>
      <c r="VHM23" s="45"/>
      <c r="VHN23" s="22"/>
      <c r="VHO23" s="45"/>
      <c r="VHP23" s="22"/>
      <c r="VHQ23" s="45"/>
      <c r="VHR23" s="22"/>
      <c r="VHS23" s="45"/>
      <c r="VHT23" s="22"/>
      <c r="VHU23" s="45"/>
      <c r="VHV23" s="22"/>
      <c r="VHW23" s="45"/>
      <c r="VHX23" s="22"/>
      <c r="VHY23" s="45"/>
      <c r="VHZ23" s="22"/>
      <c r="VIA23" s="45"/>
      <c r="VIB23" s="22"/>
      <c r="VIC23" s="45"/>
      <c r="VID23" s="22"/>
      <c r="VIE23" s="45"/>
      <c r="VIF23" s="22"/>
      <c r="VIG23" s="45"/>
      <c r="VIH23" s="22"/>
      <c r="VII23" s="45"/>
      <c r="VIJ23" s="22"/>
      <c r="VIK23" s="45"/>
      <c r="VIL23" s="22"/>
      <c r="VIM23" s="45"/>
      <c r="VIN23" s="22"/>
      <c r="VIO23" s="45"/>
      <c r="VIP23" s="22"/>
      <c r="VIQ23" s="45"/>
      <c r="VIR23" s="22"/>
      <c r="VIS23" s="45"/>
      <c r="VIT23" s="22"/>
      <c r="VIU23" s="45"/>
      <c r="VIV23" s="22"/>
      <c r="VIW23" s="45"/>
      <c r="VIX23" s="22"/>
      <c r="VIY23" s="45"/>
      <c r="VIZ23" s="22"/>
      <c r="VJA23" s="45"/>
      <c r="VJB23" s="22"/>
      <c r="VJC23" s="45"/>
      <c r="VJD23" s="22"/>
      <c r="VJE23" s="45"/>
      <c r="VJF23" s="22"/>
      <c r="VJG23" s="45"/>
      <c r="VJH23" s="22"/>
      <c r="VJI23" s="45"/>
      <c r="VJJ23" s="22"/>
      <c r="VJK23" s="45"/>
      <c r="VJL23" s="22"/>
      <c r="VJM23" s="45"/>
      <c r="VJN23" s="22"/>
      <c r="VJO23" s="45"/>
      <c r="VJP23" s="22"/>
      <c r="VJQ23" s="45"/>
      <c r="VJR23" s="22"/>
      <c r="VJS23" s="45"/>
      <c r="VJT23" s="22"/>
      <c r="VJU23" s="45"/>
      <c r="VJV23" s="22"/>
      <c r="VJW23" s="45"/>
      <c r="VJX23" s="22"/>
      <c r="VJY23" s="45"/>
      <c r="VJZ23" s="22"/>
      <c r="VKA23" s="45"/>
      <c r="VKB23" s="22"/>
      <c r="VKC23" s="45"/>
      <c r="VKD23" s="22"/>
      <c r="VKE23" s="45"/>
      <c r="VKF23" s="22"/>
      <c r="VKG23" s="45"/>
      <c r="VKH23" s="22"/>
      <c r="VKI23" s="45"/>
      <c r="VKJ23" s="22"/>
      <c r="VKK23" s="45"/>
      <c r="VKL23" s="22"/>
      <c r="VKM23" s="45"/>
      <c r="VKN23" s="22"/>
      <c r="VKO23" s="45"/>
      <c r="VKP23" s="22"/>
      <c r="VKQ23" s="45"/>
      <c r="VKR23" s="22"/>
      <c r="VKS23" s="45"/>
      <c r="VKT23" s="22"/>
      <c r="VKU23" s="45"/>
      <c r="VKV23" s="22"/>
      <c r="VKW23" s="45"/>
      <c r="VKX23" s="22"/>
      <c r="VKY23" s="45"/>
      <c r="VKZ23" s="22"/>
      <c r="VLA23" s="45"/>
      <c r="VLB23" s="22"/>
      <c r="VLC23" s="45"/>
      <c r="VLD23" s="22"/>
      <c r="VLE23" s="45"/>
      <c r="VLF23" s="22"/>
      <c r="VLG23" s="45"/>
      <c r="VLH23" s="22"/>
      <c r="VLI23" s="45"/>
      <c r="VLJ23" s="22"/>
      <c r="VLK23" s="45"/>
      <c r="VLL23" s="22"/>
      <c r="VLM23" s="45"/>
      <c r="VLN23" s="22"/>
      <c r="VLO23" s="45"/>
      <c r="VLP23" s="22"/>
      <c r="VLQ23" s="45"/>
      <c r="VLR23" s="22"/>
      <c r="VLS23" s="45"/>
      <c r="VLT23" s="22"/>
      <c r="VLU23" s="45"/>
      <c r="VLV23" s="22"/>
      <c r="VLW23" s="45"/>
      <c r="VLX23" s="22"/>
      <c r="VLY23" s="45"/>
      <c r="VLZ23" s="22"/>
      <c r="VMA23" s="45"/>
      <c r="VMB23" s="22"/>
      <c r="VMC23" s="45"/>
      <c r="VMD23" s="22"/>
      <c r="VME23" s="45"/>
      <c r="VMF23" s="22"/>
      <c r="VMG23" s="45"/>
      <c r="VMH23" s="22"/>
      <c r="VMI23" s="45"/>
      <c r="VMJ23" s="22"/>
      <c r="VMK23" s="45"/>
      <c r="VML23" s="22"/>
      <c r="VMM23" s="45"/>
      <c r="VMN23" s="22"/>
      <c r="VMO23" s="45"/>
      <c r="VMP23" s="22"/>
      <c r="VMQ23" s="45"/>
      <c r="VMR23" s="22"/>
      <c r="VMS23" s="45"/>
      <c r="VMT23" s="22"/>
      <c r="VMU23" s="45"/>
      <c r="VMV23" s="22"/>
      <c r="VMW23" s="45"/>
      <c r="VMX23" s="22"/>
      <c r="VMY23" s="45"/>
      <c r="VMZ23" s="22"/>
      <c r="VNA23" s="45"/>
      <c r="VNB23" s="22"/>
      <c r="VNC23" s="45"/>
      <c r="VND23" s="22"/>
      <c r="VNE23" s="45"/>
      <c r="VNF23" s="22"/>
      <c r="VNG23" s="45"/>
      <c r="VNH23" s="22"/>
      <c r="VNI23" s="45"/>
      <c r="VNJ23" s="22"/>
      <c r="VNK23" s="45"/>
      <c r="VNL23" s="22"/>
      <c r="VNM23" s="45"/>
      <c r="VNN23" s="22"/>
      <c r="VNO23" s="45"/>
      <c r="VNP23" s="22"/>
      <c r="VNQ23" s="45"/>
      <c r="VNR23" s="22"/>
      <c r="VNS23" s="45"/>
      <c r="VNT23" s="22"/>
      <c r="VNU23" s="45"/>
      <c r="VNV23" s="22"/>
      <c r="VNW23" s="45"/>
      <c r="VNX23" s="22"/>
      <c r="VNY23" s="45"/>
      <c r="VNZ23" s="22"/>
      <c r="VOA23" s="45"/>
      <c r="VOB23" s="22"/>
      <c r="VOC23" s="45"/>
      <c r="VOD23" s="22"/>
      <c r="VOE23" s="45"/>
      <c r="VOF23" s="22"/>
      <c r="VOG23" s="45"/>
      <c r="VOH23" s="22"/>
      <c r="VOI23" s="45"/>
      <c r="VOJ23" s="22"/>
      <c r="VOK23" s="45"/>
      <c r="VOL23" s="22"/>
      <c r="VOM23" s="45"/>
      <c r="VON23" s="22"/>
      <c r="VOO23" s="45"/>
      <c r="VOP23" s="22"/>
      <c r="VOQ23" s="45"/>
      <c r="VOR23" s="22"/>
      <c r="VOS23" s="45"/>
      <c r="VOT23" s="22"/>
      <c r="VOU23" s="45"/>
      <c r="VOV23" s="22"/>
      <c r="VOW23" s="45"/>
      <c r="VOX23" s="22"/>
      <c r="VOY23" s="45"/>
      <c r="VOZ23" s="22"/>
      <c r="VPA23" s="45"/>
      <c r="VPB23" s="22"/>
      <c r="VPC23" s="45"/>
      <c r="VPD23" s="22"/>
      <c r="VPE23" s="45"/>
      <c r="VPF23" s="22"/>
      <c r="VPG23" s="45"/>
      <c r="VPH23" s="22"/>
      <c r="VPI23" s="45"/>
      <c r="VPJ23" s="22"/>
      <c r="VPK23" s="45"/>
      <c r="VPL23" s="22"/>
      <c r="VPM23" s="45"/>
      <c r="VPN23" s="22"/>
      <c r="VPO23" s="45"/>
      <c r="VPP23" s="22"/>
      <c r="VPQ23" s="45"/>
      <c r="VPR23" s="22"/>
      <c r="VPS23" s="45"/>
      <c r="VPT23" s="22"/>
      <c r="VPU23" s="45"/>
      <c r="VPV23" s="22"/>
      <c r="VPW23" s="45"/>
      <c r="VPX23" s="22"/>
      <c r="VPY23" s="45"/>
      <c r="VPZ23" s="22"/>
      <c r="VQA23" s="45"/>
      <c r="VQB23" s="22"/>
      <c r="VQC23" s="45"/>
      <c r="VQD23" s="22"/>
      <c r="VQE23" s="45"/>
      <c r="VQF23" s="22"/>
      <c r="VQG23" s="45"/>
      <c r="VQH23" s="22"/>
      <c r="VQI23" s="45"/>
      <c r="VQJ23" s="22"/>
      <c r="VQK23" s="45"/>
      <c r="VQL23" s="22"/>
      <c r="VQM23" s="45"/>
      <c r="VQN23" s="22"/>
      <c r="VQO23" s="45"/>
      <c r="VQP23" s="22"/>
      <c r="VQQ23" s="45"/>
      <c r="VQR23" s="22"/>
      <c r="VQS23" s="45"/>
      <c r="VQT23" s="22"/>
      <c r="VQU23" s="45"/>
      <c r="VQV23" s="22"/>
      <c r="VQW23" s="45"/>
      <c r="VQX23" s="22"/>
      <c r="VQY23" s="45"/>
      <c r="VQZ23" s="22"/>
      <c r="VRA23" s="45"/>
      <c r="VRB23" s="22"/>
      <c r="VRC23" s="45"/>
      <c r="VRD23" s="22"/>
      <c r="VRE23" s="45"/>
      <c r="VRF23" s="22"/>
      <c r="VRG23" s="45"/>
      <c r="VRH23" s="22"/>
      <c r="VRI23" s="45"/>
      <c r="VRJ23" s="22"/>
      <c r="VRK23" s="45"/>
      <c r="VRL23" s="22"/>
      <c r="VRM23" s="45"/>
      <c r="VRN23" s="22"/>
      <c r="VRO23" s="45"/>
      <c r="VRP23" s="22"/>
      <c r="VRQ23" s="45"/>
      <c r="VRR23" s="22"/>
      <c r="VRS23" s="45"/>
      <c r="VRT23" s="22"/>
      <c r="VRU23" s="45"/>
      <c r="VRV23" s="22"/>
      <c r="VRW23" s="45"/>
      <c r="VRX23" s="22"/>
      <c r="VRY23" s="45"/>
      <c r="VRZ23" s="22"/>
      <c r="VSA23" s="45"/>
      <c r="VSB23" s="22"/>
      <c r="VSC23" s="45"/>
      <c r="VSD23" s="22"/>
      <c r="VSE23" s="45"/>
      <c r="VSF23" s="22"/>
      <c r="VSG23" s="45"/>
      <c r="VSH23" s="22"/>
      <c r="VSI23" s="45"/>
      <c r="VSJ23" s="22"/>
      <c r="VSK23" s="45"/>
      <c r="VSL23" s="22"/>
      <c r="VSM23" s="45"/>
      <c r="VSN23" s="22"/>
      <c r="VSO23" s="45"/>
      <c r="VSP23" s="22"/>
      <c r="VSQ23" s="45"/>
      <c r="VSR23" s="22"/>
      <c r="VSS23" s="45"/>
      <c r="VST23" s="22"/>
      <c r="VSU23" s="45"/>
      <c r="VSV23" s="22"/>
      <c r="VSW23" s="45"/>
      <c r="VSX23" s="22"/>
      <c r="VSY23" s="45"/>
      <c r="VSZ23" s="22"/>
      <c r="VTA23" s="45"/>
      <c r="VTB23" s="22"/>
      <c r="VTC23" s="45"/>
      <c r="VTD23" s="22"/>
      <c r="VTE23" s="45"/>
      <c r="VTF23" s="22"/>
      <c r="VTG23" s="45"/>
      <c r="VTH23" s="22"/>
      <c r="VTI23" s="45"/>
      <c r="VTJ23" s="22"/>
      <c r="VTK23" s="45"/>
      <c r="VTL23" s="22"/>
      <c r="VTM23" s="45"/>
      <c r="VTN23" s="22"/>
      <c r="VTO23" s="45"/>
      <c r="VTP23" s="22"/>
      <c r="VTQ23" s="45"/>
      <c r="VTR23" s="22"/>
      <c r="VTS23" s="45"/>
      <c r="VTT23" s="22"/>
      <c r="VTU23" s="45"/>
      <c r="VTV23" s="22"/>
      <c r="VTW23" s="45"/>
      <c r="VTX23" s="22"/>
      <c r="VTY23" s="45"/>
      <c r="VTZ23" s="22"/>
      <c r="VUA23" s="45"/>
      <c r="VUB23" s="22"/>
      <c r="VUC23" s="45"/>
      <c r="VUD23" s="22"/>
      <c r="VUE23" s="45"/>
      <c r="VUF23" s="22"/>
      <c r="VUG23" s="45"/>
      <c r="VUH23" s="22"/>
      <c r="VUI23" s="45"/>
      <c r="VUJ23" s="22"/>
      <c r="VUK23" s="45"/>
      <c r="VUL23" s="22"/>
      <c r="VUM23" s="45"/>
      <c r="VUN23" s="22"/>
      <c r="VUO23" s="45"/>
      <c r="VUP23" s="22"/>
      <c r="VUQ23" s="45"/>
      <c r="VUR23" s="22"/>
      <c r="VUS23" s="45"/>
      <c r="VUT23" s="22"/>
      <c r="VUU23" s="45"/>
      <c r="VUV23" s="22"/>
      <c r="VUW23" s="45"/>
      <c r="VUX23" s="22"/>
      <c r="VUY23" s="45"/>
      <c r="VUZ23" s="22"/>
      <c r="VVA23" s="45"/>
      <c r="VVB23" s="22"/>
      <c r="VVC23" s="45"/>
      <c r="VVD23" s="22"/>
      <c r="VVE23" s="45"/>
      <c r="VVF23" s="22"/>
      <c r="VVG23" s="45"/>
      <c r="VVH23" s="22"/>
      <c r="VVI23" s="45"/>
      <c r="VVJ23" s="22"/>
      <c r="VVK23" s="45"/>
      <c r="VVL23" s="22"/>
      <c r="VVM23" s="45"/>
      <c r="VVN23" s="22"/>
      <c r="VVO23" s="45"/>
      <c r="VVP23" s="22"/>
      <c r="VVQ23" s="45"/>
      <c r="VVR23" s="22"/>
      <c r="VVS23" s="45"/>
      <c r="VVT23" s="22"/>
      <c r="VVU23" s="45"/>
      <c r="VVV23" s="22"/>
      <c r="VVW23" s="45"/>
      <c r="VVX23" s="22"/>
      <c r="VVY23" s="45"/>
      <c r="VVZ23" s="22"/>
      <c r="VWA23" s="45"/>
      <c r="VWB23" s="22"/>
      <c r="VWC23" s="45"/>
      <c r="VWD23" s="22"/>
      <c r="VWE23" s="45"/>
      <c r="VWF23" s="22"/>
      <c r="VWG23" s="45"/>
      <c r="VWH23" s="22"/>
      <c r="VWI23" s="45"/>
      <c r="VWJ23" s="22"/>
      <c r="VWK23" s="45"/>
      <c r="VWL23" s="22"/>
      <c r="VWM23" s="45"/>
      <c r="VWN23" s="22"/>
      <c r="VWO23" s="45"/>
      <c r="VWP23" s="22"/>
      <c r="VWQ23" s="45"/>
      <c r="VWR23" s="22"/>
      <c r="VWS23" s="45"/>
      <c r="VWT23" s="22"/>
      <c r="VWU23" s="45"/>
      <c r="VWV23" s="22"/>
      <c r="VWW23" s="45"/>
      <c r="VWX23" s="22"/>
      <c r="VWY23" s="45"/>
      <c r="VWZ23" s="22"/>
      <c r="VXA23" s="45"/>
      <c r="VXB23" s="22"/>
      <c r="VXC23" s="45"/>
      <c r="VXD23" s="22"/>
      <c r="VXE23" s="45"/>
      <c r="VXF23" s="22"/>
      <c r="VXG23" s="45"/>
      <c r="VXH23" s="22"/>
      <c r="VXI23" s="45"/>
      <c r="VXJ23" s="22"/>
      <c r="VXK23" s="45"/>
      <c r="VXL23" s="22"/>
      <c r="VXM23" s="45"/>
      <c r="VXN23" s="22"/>
      <c r="VXO23" s="45"/>
      <c r="VXP23" s="22"/>
      <c r="VXQ23" s="45"/>
      <c r="VXR23" s="22"/>
      <c r="VXS23" s="45"/>
      <c r="VXT23" s="22"/>
      <c r="VXU23" s="45"/>
      <c r="VXV23" s="22"/>
      <c r="VXW23" s="45"/>
      <c r="VXX23" s="22"/>
      <c r="VXY23" s="45"/>
      <c r="VXZ23" s="22"/>
      <c r="VYA23" s="45"/>
      <c r="VYB23" s="22"/>
      <c r="VYC23" s="45"/>
      <c r="VYD23" s="22"/>
      <c r="VYE23" s="45"/>
      <c r="VYF23" s="22"/>
      <c r="VYG23" s="45"/>
      <c r="VYH23" s="22"/>
      <c r="VYI23" s="45"/>
      <c r="VYJ23" s="22"/>
      <c r="VYK23" s="45"/>
      <c r="VYL23" s="22"/>
      <c r="VYM23" s="45"/>
      <c r="VYN23" s="22"/>
      <c r="VYO23" s="45"/>
      <c r="VYP23" s="22"/>
      <c r="VYQ23" s="45"/>
      <c r="VYR23" s="22"/>
      <c r="VYS23" s="45"/>
      <c r="VYT23" s="22"/>
      <c r="VYU23" s="45"/>
      <c r="VYV23" s="22"/>
      <c r="VYW23" s="45"/>
      <c r="VYX23" s="22"/>
      <c r="VYY23" s="45"/>
      <c r="VYZ23" s="22"/>
      <c r="VZA23" s="45"/>
      <c r="VZB23" s="22"/>
      <c r="VZC23" s="45"/>
      <c r="VZD23" s="22"/>
      <c r="VZE23" s="45"/>
      <c r="VZF23" s="22"/>
      <c r="VZG23" s="45"/>
      <c r="VZH23" s="22"/>
      <c r="VZI23" s="45"/>
      <c r="VZJ23" s="22"/>
      <c r="VZK23" s="45"/>
      <c r="VZL23" s="22"/>
      <c r="VZM23" s="45"/>
      <c r="VZN23" s="22"/>
      <c r="VZO23" s="45"/>
      <c r="VZP23" s="22"/>
      <c r="VZQ23" s="45"/>
      <c r="VZR23" s="22"/>
      <c r="VZS23" s="45"/>
      <c r="VZT23" s="22"/>
      <c r="VZU23" s="45"/>
      <c r="VZV23" s="22"/>
      <c r="VZW23" s="45"/>
      <c r="VZX23" s="22"/>
      <c r="VZY23" s="45"/>
      <c r="VZZ23" s="22"/>
      <c r="WAA23" s="45"/>
      <c r="WAB23" s="22"/>
      <c r="WAC23" s="45"/>
      <c r="WAD23" s="22"/>
      <c r="WAE23" s="45"/>
      <c r="WAF23" s="22"/>
      <c r="WAG23" s="45"/>
      <c r="WAH23" s="22"/>
      <c r="WAI23" s="45"/>
      <c r="WAJ23" s="22"/>
      <c r="WAK23" s="45"/>
      <c r="WAL23" s="22"/>
      <c r="WAM23" s="45"/>
      <c r="WAN23" s="22"/>
      <c r="WAO23" s="45"/>
      <c r="WAP23" s="22"/>
      <c r="WAQ23" s="45"/>
      <c r="WAR23" s="22"/>
      <c r="WAS23" s="45"/>
      <c r="WAT23" s="22"/>
      <c r="WAU23" s="45"/>
      <c r="WAV23" s="22"/>
      <c r="WAW23" s="45"/>
      <c r="WAX23" s="22"/>
      <c r="WAY23" s="45"/>
      <c r="WAZ23" s="22"/>
      <c r="WBA23" s="45"/>
      <c r="WBB23" s="22"/>
      <c r="WBC23" s="45"/>
      <c r="WBD23" s="22"/>
      <c r="WBE23" s="45"/>
      <c r="WBF23" s="22"/>
      <c r="WBG23" s="45"/>
      <c r="WBH23" s="22"/>
      <c r="WBI23" s="45"/>
      <c r="WBJ23" s="22"/>
      <c r="WBK23" s="45"/>
      <c r="WBL23" s="22"/>
      <c r="WBM23" s="45"/>
      <c r="WBN23" s="22"/>
      <c r="WBO23" s="45"/>
      <c r="WBP23" s="22"/>
      <c r="WBQ23" s="45"/>
      <c r="WBR23" s="22"/>
      <c r="WBS23" s="45"/>
      <c r="WBT23" s="22"/>
      <c r="WBU23" s="45"/>
      <c r="WBV23" s="22"/>
      <c r="WBW23" s="45"/>
      <c r="WBX23" s="22"/>
      <c r="WBY23" s="45"/>
      <c r="WBZ23" s="22"/>
      <c r="WCA23" s="45"/>
      <c r="WCB23" s="22"/>
      <c r="WCC23" s="45"/>
      <c r="WCD23" s="22"/>
      <c r="WCE23" s="45"/>
      <c r="WCF23" s="22"/>
      <c r="WCG23" s="45"/>
      <c r="WCH23" s="22"/>
      <c r="WCI23" s="45"/>
      <c r="WCJ23" s="22"/>
      <c r="WCK23" s="45"/>
      <c r="WCL23" s="22"/>
      <c r="WCM23" s="45"/>
      <c r="WCN23" s="22"/>
      <c r="WCO23" s="45"/>
      <c r="WCP23" s="22"/>
      <c r="WCQ23" s="45"/>
      <c r="WCR23" s="22"/>
      <c r="WCS23" s="45"/>
      <c r="WCT23" s="22"/>
      <c r="WCU23" s="45"/>
      <c r="WCV23" s="22"/>
      <c r="WCW23" s="45"/>
      <c r="WCX23" s="22"/>
      <c r="WCY23" s="45"/>
      <c r="WCZ23" s="22"/>
      <c r="WDA23" s="45"/>
      <c r="WDB23" s="22"/>
      <c r="WDC23" s="45"/>
      <c r="WDD23" s="22"/>
      <c r="WDE23" s="45"/>
      <c r="WDF23" s="22"/>
      <c r="WDG23" s="45"/>
      <c r="WDH23" s="22"/>
      <c r="WDI23" s="45"/>
      <c r="WDJ23" s="22"/>
      <c r="WDK23" s="45"/>
      <c r="WDL23" s="22"/>
      <c r="WDM23" s="45"/>
      <c r="WDN23" s="22"/>
      <c r="WDO23" s="45"/>
      <c r="WDP23" s="22"/>
      <c r="WDQ23" s="45"/>
      <c r="WDR23" s="22"/>
      <c r="WDS23" s="45"/>
      <c r="WDT23" s="22"/>
      <c r="WDU23" s="45"/>
      <c r="WDV23" s="22"/>
      <c r="WDW23" s="45"/>
      <c r="WDX23" s="22"/>
      <c r="WDY23" s="45"/>
      <c r="WDZ23" s="22"/>
      <c r="WEA23" s="45"/>
      <c r="WEB23" s="22"/>
      <c r="WEC23" s="45"/>
      <c r="WED23" s="22"/>
      <c r="WEE23" s="45"/>
      <c r="WEF23" s="22"/>
      <c r="WEG23" s="45"/>
      <c r="WEH23" s="22"/>
      <c r="WEI23" s="45"/>
      <c r="WEJ23" s="22"/>
      <c r="WEK23" s="45"/>
      <c r="WEL23" s="22"/>
      <c r="WEM23" s="45"/>
      <c r="WEN23" s="22"/>
      <c r="WEO23" s="45"/>
      <c r="WEP23" s="22"/>
      <c r="WEQ23" s="45"/>
      <c r="WER23" s="22"/>
      <c r="WES23" s="45"/>
      <c r="WET23" s="22"/>
      <c r="WEU23" s="45"/>
      <c r="WEV23" s="22"/>
      <c r="WEW23" s="45"/>
      <c r="WEX23" s="22"/>
      <c r="WEY23" s="45"/>
      <c r="WEZ23" s="22"/>
      <c r="WFA23" s="45"/>
      <c r="WFB23" s="22"/>
      <c r="WFC23" s="45"/>
      <c r="WFD23" s="22"/>
      <c r="WFE23" s="45"/>
      <c r="WFF23" s="22"/>
      <c r="WFG23" s="45"/>
      <c r="WFH23" s="22"/>
      <c r="WFI23" s="45"/>
      <c r="WFJ23" s="22"/>
      <c r="WFK23" s="45"/>
      <c r="WFL23" s="22"/>
      <c r="WFM23" s="45"/>
      <c r="WFN23" s="22"/>
      <c r="WFO23" s="45"/>
      <c r="WFP23" s="22"/>
      <c r="WFQ23" s="45"/>
      <c r="WFR23" s="22"/>
      <c r="WFS23" s="45"/>
      <c r="WFT23" s="22"/>
      <c r="WFU23" s="45"/>
      <c r="WFV23" s="22"/>
      <c r="WFW23" s="45"/>
      <c r="WFX23" s="22"/>
      <c r="WFY23" s="45"/>
      <c r="WFZ23" s="22"/>
      <c r="WGA23" s="45"/>
      <c r="WGB23" s="22"/>
      <c r="WGC23" s="45"/>
      <c r="WGD23" s="22"/>
      <c r="WGE23" s="45"/>
      <c r="WGF23" s="22"/>
      <c r="WGG23" s="45"/>
      <c r="WGH23" s="22"/>
      <c r="WGI23" s="45"/>
      <c r="WGJ23" s="22"/>
      <c r="WGK23" s="45"/>
      <c r="WGL23" s="22"/>
      <c r="WGM23" s="45"/>
      <c r="WGN23" s="22"/>
      <c r="WGO23" s="45"/>
      <c r="WGP23" s="22"/>
      <c r="WGQ23" s="45"/>
      <c r="WGR23" s="22"/>
      <c r="WGS23" s="45"/>
      <c r="WGT23" s="22"/>
      <c r="WGU23" s="45"/>
      <c r="WGV23" s="22"/>
      <c r="WGW23" s="45"/>
      <c r="WGX23" s="22"/>
      <c r="WGY23" s="45"/>
      <c r="WGZ23" s="22"/>
      <c r="WHA23" s="45"/>
      <c r="WHB23" s="22"/>
      <c r="WHC23" s="45"/>
      <c r="WHD23" s="22"/>
      <c r="WHE23" s="45"/>
      <c r="WHF23" s="22"/>
      <c r="WHG23" s="45"/>
      <c r="WHH23" s="22"/>
      <c r="WHI23" s="45"/>
      <c r="WHJ23" s="22"/>
      <c r="WHK23" s="45"/>
      <c r="WHL23" s="22"/>
      <c r="WHM23" s="45"/>
      <c r="WHN23" s="22"/>
      <c r="WHO23" s="45"/>
      <c r="WHP23" s="22"/>
      <c r="WHQ23" s="45"/>
      <c r="WHR23" s="22"/>
      <c r="WHS23" s="45"/>
      <c r="WHT23" s="22"/>
      <c r="WHU23" s="45"/>
      <c r="WHV23" s="22"/>
      <c r="WHW23" s="45"/>
      <c r="WHX23" s="22"/>
      <c r="WHY23" s="45"/>
      <c r="WHZ23" s="22"/>
      <c r="WIA23" s="45"/>
      <c r="WIB23" s="22"/>
      <c r="WIC23" s="45"/>
      <c r="WID23" s="22"/>
      <c r="WIE23" s="45"/>
      <c r="WIF23" s="22"/>
      <c r="WIG23" s="45"/>
      <c r="WIH23" s="22"/>
      <c r="WII23" s="45"/>
      <c r="WIJ23" s="22"/>
      <c r="WIK23" s="45"/>
      <c r="WIL23" s="22"/>
      <c r="WIM23" s="45"/>
      <c r="WIN23" s="22"/>
      <c r="WIO23" s="45"/>
      <c r="WIP23" s="22"/>
      <c r="WIQ23" s="45"/>
      <c r="WIR23" s="22"/>
      <c r="WIS23" s="45"/>
      <c r="WIT23" s="22"/>
      <c r="WIU23" s="45"/>
      <c r="WIV23" s="22"/>
      <c r="WIW23" s="45"/>
      <c r="WIX23" s="22"/>
      <c r="WIY23" s="45"/>
      <c r="WIZ23" s="22"/>
      <c r="WJA23" s="45"/>
      <c r="WJB23" s="22"/>
      <c r="WJC23" s="45"/>
      <c r="WJD23" s="22"/>
      <c r="WJE23" s="45"/>
      <c r="WJF23" s="22"/>
      <c r="WJG23" s="45"/>
      <c r="WJH23" s="22"/>
      <c r="WJI23" s="45"/>
      <c r="WJJ23" s="22"/>
      <c r="WJK23" s="45"/>
      <c r="WJL23" s="22"/>
      <c r="WJM23" s="45"/>
      <c r="WJN23" s="22"/>
      <c r="WJO23" s="45"/>
      <c r="WJP23" s="22"/>
      <c r="WJQ23" s="45"/>
      <c r="WJR23" s="22"/>
      <c r="WJS23" s="45"/>
      <c r="WJT23" s="22"/>
      <c r="WJU23" s="45"/>
      <c r="WJV23" s="22"/>
      <c r="WJW23" s="45"/>
      <c r="WJX23" s="22"/>
      <c r="WJY23" s="45"/>
      <c r="WJZ23" s="22"/>
      <c r="WKA23" s="45"/>
      <c r="WKB23" s="22"/>
      <c r="WKC23" s="45"/>
      <c r="WKD23" s="22"/>
      <c r="WKE23" s="45"/>
      <c r="WKF23" s="22"/>
      <c r="WKG23" s="45"/>
      <c r="WKH23" s="22"/>
      <c r="WKI23" s="45"/>
      <c r="WKJ23" s="22"/>
      <c r="WKK23" s="45"/>
      <c r="WKL23" s="22"/>
      <c r="WKM23" s="45"/>
      <c r="WKN23" s="22"/>
      <c r="WKO23" s="45"/>
      <c r="WKP23" s="22"/>
      <c r="WKQ23" s="45"/>
      <c r="WKR23" s="22"/>
      <c r="WKS23" s="45"/>
      <c r="WKT23" s="22"/>
      <c r="WKU23" s="45"/>
      <c r="WKV23" s="22"/>
      <c r="WKW23" s="45"/>
      <c r="WKX23" s="22"/>
      <c r="WKY23" s="45"/>
      <c r="WKZ23" s="22"/>
      <c r="WLA23" s="45"/>
      <c r="WLB23" s="22"/>
      <c r="WLC23" s="45"/>
      <c r="WLD23" s="22"/>
      <c r="WLE23" s="45"/>
      <c r="WLF23" s="22"/>
      <c r="WLG23" s="45"/>
      <c r="WLH23" s="22"/>
      <c r="WLI23" s="45"/>
      <c r="WLJ23" s="22"/>
      <c r="WLK23" s="45"/>
      <c r="WLL23" s="22"/>
      <c r="WLM23" s="45"/>
      <c r="WLN23" s="22"/>
      <c r="WLO23" s="45"/>
      <c r="WLP23" s="22"/>
      <c r="WLQ23" s="45"/>
      <c r="WLR23" s="22"/>
      <c r="WLS23" s="45"/>
      <c r="WLT23" s="22"/>
      <c r="WLU23" s="45"/>
      <c r="WLV23" s="22"/>
      <c r="WLW23" s="45"/>
      <c r="WLX23" s="22"/>
      <c r="WLY23" s="45"/>
      <c r="WLZ23" s="22"/>
      <c r="WMA23" s="45"/>
      <c r="WMB23" s="22"/>
      <c r="WMC23" s="45"/>
      <c r="WMD23" s="22"/>
      <c r="WME23" s="45"/>
      <c r="WMF23" s="22"/>
      <c r="WMG23" s="45"/>
      <c r="WMH23" s="22"/>
      <c r="WMI23" s="45"/>
      <c r="WMJ23" s="22"/>
      <c r="WMK23" s="45"/>
      <c r="WML23" s="22"/>
      <c r="WMM23" s="45"/>
      <c r="WMN23" s="22"/>
      <c r="WMO23" s="45"/>
      <c r="WMP23" s="22"/>
      <c r="WMQ23" s="45"/>
      <c r="WMR23" s="22"/>
      <c r="WMS23" s="45"/>
      <c r="WMT23" s="22"/>
      <c r="WMU23" s="45"/>
      <c r="WMV23" s="22"/>
      <c r="WMW23" s="45"/>
      <c r="WMX23" s="22"/>
      <c r="WMY23" s="45"/>
      <c r="WMZ23" s="22"/>
      <c r="WNA23" s="45"/>
      <c r="WNB23" s="22"/>
      <c r="WNC23" s="45"/>
      <c r="WND23" s="22"/>
      <c r="WNE23" s="45"/>
      <c r="WNF23" s="22"/>
      <c r="WNG23" s="45"/>
      <c r="WNH23" s="22"/>
      <c r="WNI23" s="45"/>
      <c r="WNJ23" s="22"/>
      <c r="WNK23" s="45"/>
      <c r="WNL23" s="22"/>
      <c r="WNM23" s="45"/>
      <c r="WNN23" s="22"/>
      <c r="WNO23" s="45"/>
      <c r="WNP23" s="22"/>
      <c r="WNQ23" s="45"/>
      <c r="WNR23" s="22"/>
      <c r="WNS23" s="45"/>
      <c r="WNT23" s="22"/>
      <c r="WNU23" s="45"/>
      <c r="WNV23" s="22"/>
      <c r="WNW23" s="45"/>
      <c r="WNX23" s="22"/>
      <c r="WNY23" s="45"/>
      <c r="WNZ23" s="22"/>
      <c r="WOA23" s="45"/>
      <c r="WOB23" s="22"/>
      <c r="WOC23" s="45"/>
      <c r="WOD23" s="22"/>
      <c r="WOE23" s="45"/>
      <c r="WOF23" s="22"/>
      <c r="WOG23" s="45"/>
      <c r="WOH23" s="22"/>
      <c r="WOI23" s="45"/>
      <c r="WOJ23" s="22"/>
      <c r="WOK23" s="45"/>
      <c r="WOL23" s="22"/>
      <c r="WOM23" s="45"/>
      <c r="WON23" s="22"/>
      <c r="WOO23" s="45"/>
      <c r="WOP23" s="22"/>
      <c r="WOQ23" s="45"/>
      <c r="WOR23" s="22"/>
      <c r="WOS23" s="45"/>
      <c r="WOT23" s="22"/>
      <c r="WOU23" s="45"/>
      <c r="WOV23" s="22"/>
      <c r="WOW23" s="45"/>
      <c r="WOX23" s="22"/>
      <c r="WOY23" s="45"/>
      <c r="WOZ23" s="22"/>
      <c r="WPA23" s="45"/>
      <c r="WPB23" s="22"/>
      <c r="WPC23" s="45"/>
      <c r="WPD23" s="22"/>
      <c r="WPE23" s="45"/>
      <c r="WPF23" s="22"/>
      <c r="WPG23" s="45"/>
      <c r="WPH23" s="22"/>
      <c r="WPI23" s="45"/>
      <c r="WPJ23" s="22"/>
      <c r="WPK23" s="45"/>
      <c r="WPL23" s="22"/>
      <c r="WPM23" s="45"/>
      <c r="WPN23" s="22"/>
      <c r="WPO23" s="45"/>
      <c r="WPP23" s="22"/>
      <c r="WPQ23" s="45"/>
      <c r="WPR23" s="22"/>
      <c r="WPS23" s="45"/>
      <c r="WPT23" s="22"/>
      <c r="WPU23" s="45"/>
      <c r="WPV23" s="22"/>
      <c r="WPW23" s="45"/>
      <c r="WPX23" s="22"/>
      <c r="WPY23" s="45"/>
      <c r="WPZ23" s="22"/>
      <c r="WQA23" s="45"/>
      <c r="WQB23" s="22"/>
      <c r="WQC23" s="45"/>
      <c r="WQD23" s="22"/>
      <c r="WQE23" s="45"/>
      <c r="WQF23" s="22"/>
      <c r="WQG23" s="45"/>
      <c r="WQH23" s="22"/>
      <c r="WQI23" s="45"/>
      <c r="WQJ23" s="22"/>
      <c r="WQK23" s="45"/>
      <c r="WQL23" s="22"/>
      <c r="WQM23" s="45"/>
      <c r="WQN23" s="22"/>
      <c r="WQO23" s="45"/>
      <c r="WQP23" s="22"/>
      <c r="WQQ23" s="45"/>
      <c r="WQR23" s="22"/>
      <c r="WQS23" s="45"/>
      <c r="WQT23" s="22"/>
      <c r="WQU23" s="45"/>
      <c r="WQV23" s="22"/>
      <c r="WQW23" s="45"/>
      <c r="WQX23" s="22"/>
      <c r="WQY23" s="45"/>
      <c r="WQZ23" s="22"/>
      <c r="WRA23" s="45"/>
      <c r="WRB23" s="22"/>
      <c r="WRC23" s="45"/>
      <c r="WRD23" s="22"/>
      <c r="WRE23" s="45"/>
      <c r="WRF23" s="22"/>
      <c r="WRG23" s="45"/>
      <c r="WRH23" s="22"/>
      <c r="WRI23" s="45"/>
      <c r="WRJ23" s="22"/>
      <c r="WRK23" s="45"/>
      <c r="WRL23" s="22"/>
      <c r="WRM23" s="45"/>
      <c r="WRN23" s="22"/>
      <c r="WRO23" s="45"/>
      <c r="WRP23" s="22"/>
      <c r="WRQ23" s="45"/>
      <c r="WRR23" s="22"/>
      <c r="WRS23" s="45"/>
      <c r="WRT23" s="22"/>
      <c r="WRU23" s="45"/>
      <c r="WRV23" s="22"/>
      <c r="WRW23" s="45"/>
      <c r="WRX23" s="22"/>
      <c r="WRY23" s="45"/>
      <c r="WRZ23" s="22"/>
      <c r="WSA23" s="45"/>
      <c r="WSB23" s="22"/>
      <c r="WSC23" s="45"/>
      <c r="WSD23" s="22"/>
      <c r="WSE23" s="45"/>
      <c r="WSF23" s="22"/>
      <c r="WSG23" s="45"/>
      <c r="WSH23" s="22"/>
      <c r="WSI23" s="45"/>
      <c r="WSJ23" s="22"/>
      <c r="WSK23" s="45"/>
      <c r="WSL23" s="22"/>
      <c r="WSM23" s="45"/>
      <c r="WSN23" s="22"/>
      <c r="WSO23" s="45"/>
      <c r="WSP23" s="22"/>
      <c r="WSQ23" s="45"/>
      <c r="WSR23" s="22"/>
      <c r="WSS23" s="45"/>
      <c r="WST23" s="22"/>
      <c r="WSU23" s="45"/>
      <c r="WSV23" s="22"/>
      <c r="WSW23" s="45"/>
      <c r="WSX23" s="22"/>
      <c r="WSY23" s="45"/>
      <c r="WSZ23" s="22"/>
      <c r="WTA23" s="45"/>
      <c r="WTB23" s="22"/>
      <c r="WTC23" s="45"/>
      <c r="WTD23" s="22"/>
      <c r="WTE23" s="45"/>
      <c r="WTF23" s="22"/>
      <c r="WTG23" s="45"/>
      <c r="WTH23" s="22"/>
      <c r="WTI23" s="45"/>
      <c r="WTJ23" s="22"/>
      <c r="WTK23" s="45"/>
      <c r="WTL23" s="22"/>
      <c r="WTM23" s="45"/>
      <c r="WTN23" s="22"/>
      <c r="WTO23" s="45"/>
      <c r="WTP23" s="22"/>
      <c r="WTQ23" s="45"/>
      <c r="WTR23" s="22"/>
      <c r="WTS23" s="45"/>
      <c r="WTT23" s="22"/>
      <c r="WTU23" s="45"/>
      <c r="WTV23" s="22"/>
      <c r="WTW23" s="45"/>
      <c r="WTX23" s="22"/>
      <c r="WTY23" s="45"/>
      <c r="WTZ23" s="22"/>
      <c r="WUA23" s="45"/>
      <c r="WUB23" s="22"/>
      <c r="WUC23" s="45"/>
      <c r="WUD23" s="22"/>
      <c r="WUE23" s="45"/>
      <c r="WUF23" s="22"/>
      <c r="WUG23" s="45"/>
      <c r="WUH23" s="22"/>
      <c r="WUI23" s="45"/>
      <c r="WUJ23" s="22"/>
      <c r="WUK23" s="45"/>
      <c r="WUL23" s="22"/>
      <c r="WUM23" s="45"/>
      <c r="WUN23" s="22"/>
      <c r="WUO23" s="45"/>
      <c r="WUP23" s="22"/>
      <c r="WUQ23" s="45"/>
      <c r="WUR23" s="22"/>
      <c r="WUS23" s="45"/>
      <c r="WUT23" s="22"/>
      <c r="WUU23" s="45"/>
      <c r="WUV23" s="22"/>
      <c r="WUW23" s="45"/>
      <c r="WUX23" s="22"/>
      <c r="WUY23" s="45"/>
      <c r="WUZ23" s="22"/>
      <c r="WVA23" s="45"/>
      <c r="WVB23" s="22"/>
      <c r="WVC23" s="45"/>
      <c r="WVD23" s="22"/>
      <c r="WVE23" s="45"/>
      <c r="WVF23" s="22"/>
      <c r="WVG23" s="45"/>
      <c r="WVH23" s="22"/>
      <c r="WVI23" s="45"/>
      <c r="WVJ23" s="22"/>
      <c r="WVK23" s="45"/>
      <c r="WVL23" s="22"/>
      <c r="WVM23" s="45"/>
      <c r="WVN23" s="22"/>
      <c r="WVO23" s="45"/>
      <c r="WVP23" s="22"/>
      <c r="WVQ23" s="45"/>
      <c r="WVR23" s="22"/>
      <c r="WVS23" s="45"/>
      <c r="WVT23" s="22"/>
      <c r="WVU23" s="45"/>
      <c r="WVV23" s="22"/>
      <c r="WVW23" s="45"/>
      <c r="WVX23" s="22"/>
      <c r="WVY23" s="45"/>
      <c r="WVZ23" s="22"/>
      <c r="WWA23" s="45"/>
      <c r="WWB23" s="22"/>
      <c r="WWC23" s="45"/>
      <c r="WWD23" s="22"/>
      <c r="WWE23" s="45"/>
      <c r="WWF23" s="22"/>
      <c r="WWG23" s="45"/>
      <c r="WWH23" s="22"/>
      <c r="WWI23" s="45"/>
      <c r="WWJ23" s="22"/>
      <c r="WWK23" s="45"/>
      <c r="WWL23" s="22"/>
      <c r="WWM23" s="45"/>
      <c r="WWN23" s="22"/>
      <c r="WWO23" s="45"/>
      <c r="WWP23" s="22"/>
      <c r="WWQ23" s="45"/>
      <c r="WWR23" s="22"/>
      <c r="WWS23" s="45"/>
      <c r="WWT23" s="22"/>
      <c r="WWU23" s="45"/>
      <c r="WWV23" s="22"/>
      <c r="WWW23" s="45"/>
      <c r="WWX23" s="22"/>
      <c r="WWY23" s="45"/>
      <c r="WWZ23" s="22"/>
      <c r="WXA23" s="45"/>
      <c r="WXB23" s="22"/>
      <c r="WXC23" s="45"/>
      <c r="WXD23" s="22"/>
      <c r="WXE23" s="45"/>
      <c r="WXF23" s="22"/>
      <c r="WXG23" s="45"/>
      <c r="WXH23" s="22"/>
      <c r="WXI23" s="45"/>
      <c r="WXJ23" s="22"/>
      <c r="WXK23" s="45"/>
      <c r="WXL23" s="22"/>
      <c r="WXM23" s="45"/>
      <c r="WXN23" s="22"/>
      <c r="WXO23" s="45"/>
      <c r="WXP23" s="22"/>
      <c r="WXQ23" s="45"/>
      <c r="WXR23" s="22"/>
      <c r="WXS23" s="45"/>
      <c r="WXT23" s="22"/>
      <c r="WXU23" s="45"/>
      <c r="WXV23" s="22"/>
      <c r="WXW23" s="45"/>
      <c r="WXX23" s="22"/>
      <c r="WXY23" s="45"/>
      <c r="WXZ23" s="22"/>
      <c r="WYA23" s="45"/>
      <c r="WYB23" s="22"/>
      <c r="WYC23" s="45"/>
      <c r="WYD23" s="22"/>
      <c r="WYE23" s="45"/>
      <c r="WYF23" s="22"/>
      <c r="WYG23" s="45"/>
      <c r="WYH23" s="22"/>
      <c r="WYI23" s="45"/>
      <c r="WYJ23" s="22"/>
      <c r="WYK23" s="45"/>
      <c r="WYL23" s="22"/>
      <c r="WYM23" s="45"/>
      <c r="WYN23" s="22"/>
      <c r="WYO23" s="45"/>
      <c r="WYP23" s="22"/>
      <c r="WYQ23" s="45"/>
      <c r="WYR23" s="22"/>
      <c r="WYS23" s="45"/>
      <c r="WYT23" s="22"/>
      <c r="WYU23" s="45"/>
      <c r="WYV23" s="22"/>
      <c r="WYW23" s="45"/>
      <c r="WYX23" s="22"/>
      <c r="WYY23" s="45"/>
      <c r="WYZ23" s="22"/>
      <c r="WZA23" s="45"/>
      <c r="WZB23" s="22"/>
      <c r="WZC23" s="45"/>
      <c r="WZD23" s="22"/>
      <c r="WZE23" s="45"/>
      <c r="WZF23" s="22"/>
      <c r="WZG23" s="45"/>
      <c r="WZH23" s="22"/>
      <c r="WZI23" s="45"/>
      <c r="WZJ23" s="22"/>
      <c r="WZK23" s="45"/>
      <c r="WZL23" s="22"/>
      <c r="WZM23" s="45"/>
      <c r="WZN23" s="22"/>
      <c r="WZO23" s="45"/>
      <c r="WZP23" s="22"/>
      <c r="WZQ23" s="45"/>
      <c r="WZR23" s="22"/>
      <c r="WZS23" s="45"/>
      <c r="WZT23" s="22"/>
      <c r="WZU23" s="45"/>
      <c r="WZV23" s="22"/>
      <c r="WZW23" s="45"/>
      <c r="WZX23" s="22"/>
      <c r="WZY23" s="45"/>
      <c r="WZZ23" s="22"/>
      <c r="XAA23" s="45"/>
      <c r="XAB23" s="22"/>
      <c r="XAC23" s="45"/>
      <c r="XAD23" s="22"/>
      <c r="XAE23" s="45"/>
      <c r="XAF23" s="22"/>
      <c r="XAG23" s="45"/>
      <c r="XAH23" s="22"/>
      <c r="XAI23" s="45"/>
      <c r="XAJ23" s="22"/>
      <c r="XAK23" s="45"/>
      <c r="XAL23" s="22"/>
      <c r="XAM23" s="45"/>
      <c r="XAN23" s="22"/>
      <c r="XAO23" s="45"/>
      <c r="XAP23" s="22"/>
      <c r="XAQ23" s="45"/>
      <c r="XAR23" s="22"/>
      <c r="XAS23" s="45"/>
      <c r="XAT23" s="22"/>
      <c r="XAU23" s="45"/>
      <c r="XAV23" s="22"/>
      <c r="XAW23" s="45"/>
      <c r="XAX23" s="22"/>
      <c r="XAY23" s="45"/>
      <c r="XAZ23" s="22"/>
      <c r="XBA23" s="45"/>
      <c r="XBB23" s="22"/>
      <c r="XBC23" s="45"/>
      <c r="XBD23" s="22"/>
      <c r="XBE23" s="45"/>
      <c r="XBF23" s="22"/>
      <c r="XBG23" s="45"/>
      <c r="XBH23" s="22"/>
      <c r="XBI23" s="45"/>
      <c r="XBJ23" s="22"/>
      <c r="XBK23" s="45"/>
      <c r="XBL23" s="22"/>
      <c r="XBM23" s="45"/>
      <c r="XBN23" s="22"/>
      <c r="XBO23" s="45"/>
      <c r="XBP23" s="22"/>
      <c r="XBQ23" s="45"/>
      <c r="XBR23" s="22"/>
      <c r="XBS23" s="45"/>
      <c r="XBT23" s="22"/>
      <c r="XBU23" s="45"/>
      <c r="XBV23" s="22"/>
      <c r="XBW23" s="45"/>
      <c r="XBX23" s="22"/>
      <c r="XBY23" s="45"/>
      <c r="XBZ23" s="22"/>
      <c r="XCA23" s="45"/>
      <c r="XCB23" s="22"/>
      <c r="XCC23" s="45"/>
      <c r="XCD23" s="22"/>
      <c r="XCE23" s="45"/>
      <c r="XCF23" s="22"/>
      <c r="XCG23" s="45"/>
      <c r="XCH23" s="22"/>
      <c r="XCI23" s="45"/>
      <c r="XCJ23" s="22"/>
      <c r="XCK23" s="45"/>
      <c r="XCL23" s="22"/>
      <c r="XCM23" s="45"/>
      <c r="XCN23" s="22"/>
      <c r="XCO23" s="45"/>
      <c r="XCP23" s="22"/>
      <c r="XCQ23" s="45"/>
      <c r="XCR23" s="22"/>
      <c r="XCS23" s="45"/>
      <c r="XCT23" s="22"/>
      <c r="XCU23" s="45"/>
      <c r="XCV23" s="22"/>
      <c r="XCW23" s="45"/>
      <c r="XCX23" s="22"/>
      <c r="XCY23" s="45"/>
      <c r="XCZ23" s="22"/>
      <c r="XDA23" s="45"/>
      <c r="XDB23" s="22"/>
      <c r="XDC23" s="45"/>
      <c r="XDD23" s="22"/>
      <c r="XDE23" s="45"/>
      <c r="XDF23" s="22"/>
      <c r="XDG23" s="45"/>
      <c r="XDH23" s="22"/>
      <c r="XDI23" s="45"/>
      <c r="XDJ23" s="22"/>
      <c r="XDK23" s="45"/>
      <c r="XDL23" s="22"/>
      <c r="XDM23" s="45"/>
      <c r="XDN23" s="22"/>
      <c r="XDO23" s="45"/>
      <c r="XDP23" s="22"/>
      <c r="XDQ23" s="45"/>
      <c r="XDR23" s="22"/>
      <c r="XDS23" s="45"/>
      <c r="XDT23" s="22"/>
      <c r="XDU23" s="45"/>
      <c r="XDV23" s="22"/>
      <c r="XDW23" s="45"/>
      <c r="XDX23" s="22"/>
      <c r="XDY23" s="45"/>
      <c r="XDZ23" s="22"/>
      <c r="XEA23" s="45"/>
      <c r="XEB23" s="22"/>
      <c r="XEC23" s="45"/>
      <c r="XED23" s="22"/>
      <c r="XEE23" s="45"/>
      <c r="XEF23" s="22"/>
      <c r="XEG23" s="45"/>
      <c r="XEH23" s="22"/>
      <c r="XEI23" s="45"/>
      <c r="XEJ23" s="22"/>
      <c r="XEK23" s="45"/>
      <c r="XEL23" s="22"/>
      <c r="XEM23" s="45"/>
      <c r="XEN23" s="22"/>
      <c r="XEO23" s="45"/>
      <c r="XEP23" s="22"/>
      <c r="XEQ23" s="45"/>
      <c r="XER23" s="22"/>
      <c r="XES23" s="45"/>
      <c r="XET23" s="22"/>
      <c r="XEU23" s="45"/>
      <c r="XEV23" s="22"/>
      <c r="XEW23" s="45"/>
      <c r="XEX23" s="22"/>
      <c r="XEY23" s="45"/>
      <c r="XEZ23" s="22"/>
      <c r="XFA23" s="45"/>
      <c r="XFB23" s="22"/>
      <c r="XFC23" s="45"/>
      <c r="XFD23" s="22"/>
    </row>
    <row r="24" spans="1:16384">
      <c r="A24" s="45"/>
      <c r="B24" s="22"/>
      <c r="C24" s="45"/>
      <c r="E24" s="45"/>
      <c r="G24" s="45"/>
      <c r="H24" s="22"/>
      <c r="I24" s="45"/>
      <c r="K24" s="45"/>
      <c r="L24" s="22"/>
      <c r="M24" s="45"/>
      <c r="N24" s="22"/>
      <c r="O24" s="45"/>
      <c r="P24" s="22"/>
      <c r="Q24" s="45"/>
      <c r="R24" s="22"/>
      <c r="S24" s="45"/>
      <c r="T24" s="22"/>
      <c r="U24" s="45"/>
      <c r="V24" s="22"/>
      <c r="W24" s="45"/>
      <c r="X24" s="22"/>
      <c r="Y24" s="45"/>
      <c r="Z24" s="22"/>
      <c r="AA24" s="45"/>
      <c r="AB24" s="22"/>
      <c r="AC24" s="45"/>
      <c r="AD24" s="22"/>
      <c r="AE24" s="45"/>
      <c r="AF24" s="22"/>
      <c r="AG24" s="45"/>
      <c r="AH24" s="22"/>
      <c r="AI24" s="45"/>
      <c r="AJ24" s="22"/>
      <c r="AK24" s="45"/>
      <c r="AL24" s="22"/>
      <c r="AM24" s="45"/>
      <c r="AN24" s="22"/>
      <c r="AO24" s="45"/>
      <c r="AP24" s="22"/>
      <c r="AQ24" s="45"/>
      <c r="AR24" s="22"/>
      <c r="AS24" s="45"/>
      <c r="AT24" s="22"/>
      <c r="AU24" s="45"/>
      <c r="AV24" s="22"/>
      <c r="AW24" s="45"/>
      <c r="AX24" s="22"/>
      <c r="AY24" s="45"/>
      <c r="AZ24" s="22"/>
      <c r="BA24" s="45"/>
      <c r="BB24" s="22"/>
      <c r="BC24" s="45"/>
      <c r="BD24" s="22"/>
      <c r="BE24" s="45"/>
      <c r="BF24" s="22"/>
      <c r="BG24" s="45"/>
      <c r="BH24" s="22"/>
      <c r="BI24" s="45"/>
      <c r="BJ24" s="22"/>
      <c r="BK24" s="45"/>
      <c r="BL24" s="22"/>
      <c r="BM24" s="45"/>
      <c r="BN24" s="22"/>
      <c r="BO24" s="45"/>
      <c r="BP24" s="22"/>
      <c r="BQ24" s="45"/>
      <c r="BR24" s="22"/>
      <c r="BS24" s="45"/>
      <c r="BT24" s="22"/>
      <c r="BU24" s="45"/>
      <c r="BV24" s="22"/>
      <c r="BW24" s="45"/>
      <c r="BX24" s="22"/>
      <c r="BY24" s="45"/>
      <c r="BZ24" s="22"/>
      <c r="CA24" s="45"/>
      <c r="CB24" s="22"/>
      <c r="CC24" s="45"/>
      <c r="CD24" s="22"/>
      <c r="CE24" s="45"/>
      <c r="CF24" s="22"/>
      <c r="CG24" s="45"/>
      <c r="CH24" s="22"/>
      <c r="CI24" s="45"/>
      <c r="CJ24" s="22"/>
      <c r="CK24" s="45"/>
      <c r="CL24" s="22"/>
      <c r="CM24" s="45"/>
      <c r="CN24" s="22"/>
      <c r="CO24" s="45"/>
      <c r="CP24" s="22"/>
      <c r="CQ24" s="45"/>
      <c r="CR24" s="22"/>
      <c r="CS24" s="45"/>
      <c r="CT24" s="22"/>
      <c r="CU24" s="45"/>
      <c r="CV24" s="22"/>
      <c r="CW24" s="45"/>
      <c r="CX24" s="22"/>
      <c r="CY24" s="45"/>
      <c r="CZ24" s="22"/>
      <c r="DA24" s="45"/>
      <c r="DB24" s="22"/>
      <c r="DC24" s="45"/>
      <c r="DD24" s="22"/>
      <c r="DE24" s="45"/>
      <c r="DF24" s="22"/>
      <c r="DG24" s="45"/>
      <c r="DH24" s="22"/>
      <c r="DI24" s="45"/>
      <c r="DJ24" s="22"/>
      <c r="DK24" s="45"/>
      <c r="DL24" s="22"/>
      <c r="DM24" s="45"/>
      <c r="DN24" s="22"/>
      <c r="DO24" s="45"/>
      <c r="DP24" s="22"/>
      <c r="DQ24" s="45"/>
      <c r="DR24" s="22"/>
      <c r="DS24" s="45"/>
      <c r="DT24" s="22"/>
      <c r="DU24" s="45"/>
      <c r="DV24" s="22"/>
      <c r="DW24" s="45"/>
      <c r="DX24" s="22"/>
      <c r="DY24" s="45"/>
      <c r="DZ24" s="22"/>
      <c r="EA24" s="45"/>
      <c r="EB24" s="22"/>
      <c r="EC24" s="45"/>
      <c r="ED24" s="22"/>
      <c r="EE24" s="45"/>
      <c r="EF24" s="22"/>
      <c r="EG24" s="45"/>
      <c r="EH24" s="22"/>
      <c r="EI24" s="45"/>
      <c r="EJ24" s="22"/>
      <c r="EK24" s="45"/>
      <c r="EL24" s="22"/>
      <c r="EM24" s="45"/>
      <c r="EN24" s="22"/>
      <c r="EO24" s="45"/>
      <c r="EP24" s="22"/>
      <c r="EQ24" s="45"/>
      <c r="ER24" s="22"/>
      <c r="ES24" s="45"/>
      <c r="ET24" s="22"/>
      <c r="EU24" s="45"/>
      <c r="EV24" s="22"/>
      <c r="EW24" s="45"/>
      <c r="EX24" s="22"/>
      <c r="EY24" s="45"/>
      <c r="EZ24" s="22"/>
      <c r="FA24" s="45"/>
      <c r="FB24" s="22"/>
      <c r="FC24" s="45"/>
      <c r="FD24" s="22"/>
      <c r="FE24" s="45"/>
      <c r="FF24" s="22"/>
      <c r="FG24" s="45"/>
      <c r="FH24" s="22"/>
      <c r="FI24" s="45"/>
      <c r="FJ24" s="22"/>
      <c r="FK24" s="45"/>
      <c r="FL24" s="22"/>
      <c r="FM24" s="45"/>
      <c r="FN24" s="22"/>
      <c r="FO24" s="45"/>
      <c r="FP24" s="22"/>
      <c r="FQ24" s="45"/>
      <c r="FR24" s="22"/>
      <c r="FS24" s="45"/>
      <c r="FT24" s="22"/>
      <c r="FU24" s="45"/>
      <c r="FV24" s="22"/>
      <c r="FW24" s="45"/>
      <c r="FX24" s="22"/>
      <c r="FY24" s="45"/>
      <c r="FZ24" s="22"/>
      <c r="GA24" s="45"/>
      <c r="GB24" s="22"/>
      <c r="GC24" s="45"/>
      <c r="GD24" s="22"/>
      <c r="GE24" s="45"/>
      <c r="GF24" s="22"/>
      <c r="GG24" s="45"/>
      <c r="GH24" s="22"/>
      <c r="GI24" s="45"/>
      <c r="GJ24" s="22"/>
      <c r="GK24" s="45"/>
      <c r="GL24" s="22"/>
      <c r="GM24" s="45"/>
      <c r="GN24" s="22"/>
      <c r="GO24" s="45"/>
      <c r="GP24" s="22"/>
      <c r="GQ24" s="45"/>
      <c r="GR24" s="22"/>
      <c r="GS24" s="45"/>
      <c r="GT24" s="22"/>
      <c r="GU24" s="45"/>
      <c r="GV24" s="22"/>
      <c r="GW24" s="45"/>
      <c r="GX24" s="22"/>
      <c r="GY24" s="45"/>
      <c r="GZ24" s="22"/>
      <c r="HA24" s="45"/>
      <c r="HB24" s="22"/>
      <c r="HC24" s="45"/>
      <c r="HD24" s="22"/>
      <c r="HE24" s="45"/>
      <c r="HF24" s="22"/>
      <c r="HG24" s="45"/>
      <c r="HH24" s="22"/>
      <c r="HI24" s="45"/>
      <c r="HJ24" s="22"/>
      <c r="HK24" s="45"/>
      <c r="HL24" s="22"/>
      <c r="HM24" s="45"/>
      <c r="HN24" s="22"/>
      <c r="HO24" s="45"/>
      <c r="HP24" s="22"/>
      <c r="HQ24" s="45"/>
      <c r="HR24" s="22"/>
      <c r="HS24" s="45"/>
      <c r="HT24" s="22"/>
      <c r="HU24" s="45"/>
      <c r="HV24" s="22"/>
      <c r="HW24" s="45"/>
      <c r="HX24" s="22"/>
      <c r="HY24" s="45"/>
      <c r="HZ24" s="22"/>
      <c r="IA24" s="45"/>
      <c r="IB24" s="22"/>
      <c r="IC24" s="45"/>
      <c r="ID24" s="22"/>
      <c r="IE24" s="45"/>
      <c r="IF24" s="22"/>
      <c r="IG24" s="45"/>
      <c r="IH24" s="22"/>
      <c r="II24" s="45"/>
      <c r="IJ24" s="22"/>
      <c r="IK24" s="45"/>
      <c r="IL24" s="22"/>
      <c r="IM24" s="45"/>
      <c r="IN24" s="22"/>
      <c r="IO24" s="45"/>
      <c r="IP24" s="22"/>
      <c r="IQ24" s="45"/>
      <c r="IR24" s="22"/>
      <c r="IS24" s="45"/>
      <c r="IT24" s="22"/>
      <c r="IU24" s="45"/>
      <c r="IV24" s="22"/>
      <c r="IW24" s="45"/>
      <c r="IX24" s="22"/>
      <c r="IY24" s="45"/>
      <c r="IZ24" s="22"/>
      <c r="JA24" s="45"/>
      <c r="JB24" s="22"/>
      <c r="JC24" s="45"/>
      <c r="JD24" s="22"/>
      <c r="JE24" s="45"/>
      <c r="JF24" s="22"/>
      <c r="JG24" s="45"/>
      <c r="JH24" s="22"/>
      <c r="JI24" s="45"/>
      <c r="JJ24" s="22"/>
      <c r="JK24" s="45"/>
      <c r="JL24" s="22"/>
      <c r="JM24" s="45"/>
      <c r="JN24" s="22"/>
      <c r="JO24" s="45"/>
      <c r="JP24" s="22"/>
      <c r="JQ24" s="45"/>
      <c r="JR24" s="22"/>
      <c r="JS24" s="45"/>
      <c r="JT24" s="22"/>
      <c r="JU24" s="45"/>
      <c r="JV24" s="22"/>
      <c r="JW24" s="45"/>
      <c r="JX24" s="22"/>
      <c r="JY24" s="45"/>
      <c r="JZ24" s="22"/>
      <c r="KA24" s="45"/>
      <c r="KB24" s="22"/>
      <c r="KC24" s="45"/>
      <c r="KD24" s="22"/>
      <c r="KE24" s="45"/>
      <c r="KF24" s="22"/>
      <c r="KG24" s="45"/>
      <c r="KH24" s="22"/>
      <c r="KI24" s="45"/>
      <c r="KJ24" s="22"/>
      <c r="KK24" s="45"/>
      <c r="KL24" s="22"/>
      <c r="KM24" s="45"/>
      <c r="KN24" s="22"/>
      <c r="KO24" s="45"/>
      <c r="KP24" s="22"/>
      <c r="KQ24" s="45"/>
      <c r="KR24" s="22"/>
      <c r="KS24" s="45"/>
      <c r="KT24" s="22"/>
      <c r="KU24" s="45"/>
      <c r="KV24" s="22"/>
      <c r="KW24" s="45"/>
      <c r="KX24" s="22"/>
      <c r="KY24" s="45"/>
      <c r="KZ24" s="22"/>
      <c r="LA24" s="45"/>
      <c r="LB24" s="22"/>
      <c r="LC24" s="45"/>
      <c r="LD24" s="22"/>
      <c r="LE24" s="45"/>
      <c r="LF24" s="22"/>
      <c r="LG24" s="45"/>
      <c r="LH24" s="22"/>
      <c r="LI24" s="45"/>
      <c r="LJ24" s="22"/>
      <c r="LK24" s="45"/>
      <c r="LL24" s="22"/>
      <c r="LM24" s="45"/>
      <c r="LN24" s="22"/>
      <c r="LO24" s="45"/>
      <c r="LP24" s="22"/>
      <c r="LQ24" s="45"/>
      <c r="LR24" s="22"/>
      <c r="LS24" s="45"/>
      <c r="LT24" s="22"/>
      <c r="LU24" s="45"/>
      <c r="LV24" s="22"/>
      <c r="LW24" s="45"/>
      <c r="LX24" s="22"/>
      <c r="LY24" s="45"/>
      <c r="LZ24" s="22"/>
      <c r="MA24" s="45"/>
      <c r="MB24" s="22"/>
      <c r="MC24" s="45"/>
      <c r="MD24" s="22"/>
      <c r="ME24" s="45"/>
      <c r="MF24" s="22"/>
      <c r="MG24" s="45"/>
      <c r="MH24" s="22"/>
      <c r="MI24" s="45"/>
      <c r="MJ24" s="22"/>
      <c r="MK24" s="45"/>
      <c r="ML24" s="22"/>
      <c r="MM24" s="45"/>
      <c r="MN24" s="22"/>
      <c r="MO24" s="45"/>
      <c r="MP24" s="22"/>
      <c r="MQ24" s="45"/>
      <c r="MR24" s="22"/>
      <c r="MS24" s="45"/>
      <c r="MT24" s="22"/>
      <c r="MU24" s="45"/>
      <c r="MV24" s="22"/>
      <c r="MW24" s="45"/>
      <c r="MX24" s="22"/>
      <c r="MY24" s="45"/>
      <c r="MZ24" s="22"/>
      <c r="NA24" s="45"/>
      <c r="NB24" s="22"/>
      <c r="NC24" s="45"/>
      <c r="ND24" s="22"/>
      <c r="NE24" s="45"/>
      <c r="NF24" s="22"/>
      <c r="NG24" s="45"/>
      <c r="NH24" s="22"/>
      <c r="NI24" s="45"/>
      <c r="NJ24" s="22"/>
      <c r="NK24" s="45"/>
      <c r="NL24" s="22"/>
      <c r="NM24" s="45"/>
      <c r="NN24" s="22"/>
      <c r="NO24" s="45"/>
      <c r="NP24" s="22"/>
      <c r="NQ24" s="45"/>
      <c r="NR24" s="22"/>
      <c r="NS24" s="45"/>
      <c r="NT24" s="22"/>
      <c r="NU24" s="45"/>
      <c r="NV24" s="22"/>
      <c r="NW24" s="45"/>
      <c r="NX24" s="22"/>
      <c r="NY24" s="45"/>
      <c r="NZ24" s="22"/>
      <c r="OA24" s="45"/>
      <c r="OB24" s="22"/>
      <c r="OC24" s="45"/>
      <c r="OD24" s="22"/>
      <c r="OE24" s="45"/>
      <c r="OF24" s="22"/>
      <c r="OG24" s="45"/>
      <c r="OH24" s="22"/>
      <c r="OI24" s="45"/>
      <c r="OJ24" s="22"/>
      <c r="OK24" s="45"/>
      <c r="OL24" s="22"/>
      <c r="OM24" s="45"/>
      <c r="ON24" s="22"/>
      <c r="OO24" s="45"/>
      <c r="OP24" s="22"/>
      <c r="OQ24" s="45"/>
      <c r="OR24" s="22"/>
      <c r="OS24" s="45"/>
      <c r="OT24" s="22"/>
      <c r="OU24" s="45"/>
      <c r="OV24" s="22"/>
      <c r="OW24" s="45"/>
      <c r="OX24" s="22"/>
      <c r="OY24" s="45"/>
      <c r="OZ24" s="22"/>
      <c r="PA24" s="45"/>
      <c r="PB24" s="22"/>
      <c r="PC24" s="45"/>
      <c r="PD24" s="22"/>
      <c r="PE24" s="45"/>
      <c r="PF24" s="22"/>
      <c r="PG24" s="45"/>
      <c r="PH24" s="22"/>
      <c r="PI24" s="45"/>
      <c r="PJ24" s="22"/>
      <c r="PK24" s="45"/>
      <c r="PL24" s="22"/>
      <c r="PM24" s="45"/>
      <c r="PN24" s="22"/>
      <c r="PO24" s="45"/>
      <c r="PP24" s="22"/>
      <c r="PQ24" s="45"/>
      <c r="PR24" s="22"/>
      <c r="PS24" s="45"/>
      <c r="PT24" s="22"/>
      <c r="PU24" s="45"/>
      <c r="PV24" s="22"/>
      <c r="PW24" s="45"/>
      <c r="PX24" s="22"/>
      <c r="PY24" s="45"/>
      <c r="PZ24" s="22"/>
      <c r="QA24" s="45"/>
      <c r="QB24" s="22"/>
      <c r="QC24" s="45"/>
      <c r="QD24" s="22"/>
      <c r="QE24" s="45"/>
      <c r="QF24" s="22"/>
      <c r="QG24" s="45"/>
      <c r="QH24" s="22"/>
      <c r="QI24" s="45"/>
      <c r="QJ24" s="22"/>
      <c r="QK24" s="45"/>
      <c r="QL24" s="22"/>
      <c r="QM24" s="45"/>
      <c r="QN24" s="22"/>
      <c r="QO24" s="45"/>
      <c r="QP24" s="22"/>
      <c r="QQ24" s="45"/>
      <c r="QR24" s="22"/>
      <c r="QS24" s="45"/>
      <c r="QT24" s="22"/>
      <c r="QU24" s="45"/>
      <c r="QV24" s="22"/>
      <c r="QW24" s="45"/>
      <c r="QX24" s="22"/>
      <c r="QY24" s="45"/>
      <c r="QZ24" s="22"/>
      <c r="RA24" s="45"/>
      <c r="RB24" s="22"/>
      <c r="RC24" s="45"/>
      <c r="RD24" s="22"/>
      <c r="RE24" s="45"/>
      <c r="RF24" s="22"/>
      <c r="RG24" s="45"/>
      <c r="RH24" s="22"/>
      <c r="RI24" s="45"/>
      <c r="RJ24" s="22"/>
      <c r="RK24" s="45"/>
      <c r="RL24" s="22"/>
      <c r="RM24" s="45"/>
      <c r="RN24" s="22"/>
      <c r="RO24" s="45"/>
      <c r="RP24" s="22"/>
      <c r="RQ24" s="45"/>
      <c r="RR24" s="22"/>
      <c r="RS24" s="45"/>
      <c r="RT24" s="22"/>
      <c r="RU24" s="45"/>
      <c r="RV24" s="22"/>
      <c r="RW24" s="45"/>
      <c r="RX24" s="22"/>
      <c r="RY24" s="45"/>
      <c r="RZ24" s="22"/>
      <c r="SA24" s="45"/>
      <c r="SB24" s="22"/>
      <c r="SC24" s="45"/>
      <c r="SD24" s="22"/>
      <c r="SE24" s="45"/>
      <c r="SF24" s="22"/>
      <c r="SG24" s="45"/>
      <c r="SH24" s="22"/>
      <c r="SI24" s="45"/>
      <c r="SJ24" s="22"/>
      <c r="SK24" s="45"/>
      <c r="SL24" s="22"/>
      <c r="SM24" s="45"/>
      <c r="SN24" s="22"/>
      <c r="SO24" s="45"/>
      <c r="SP24" s="22"/>
      <c r="SQ24" s="45"/>
      <c r="SR24" s="22"/>
      <c r="SS24" s="45"/>
      <c r="ST24" s="22"/>
      <c r="SU24" s="45"/>
      <c r="SV24" s="22"/>
      <c r="SW24" s="45"/>
      <c r="SX24" s="22"/>
      <c r="SY24" s="45"/>
      <c r="SZ24" s="22"/>
      <c r="TA24" s="45"/>
      <c r="TB24" s="22"/>
      <c r="TC24" s="45"/>
      <c r="TD24" s="22"/>
      <c r="TE24" s="45"/>
      <c r="TF24" s="22"/>
      <c r="TG24" s="45"/>
      <c r="TH24" s="22"/>
      <c r="TI24" s="45"/>
      <c r="TJ24" s="22"/>
      <c r="TK24" s="45"/>
      <c r="TL24" s="22"/>
      <c r="TM24" s="45"/>
      <c r="TN24" s="22"/>
      <c r="TO24" s="45"/>
      <c r="TP24" s="22"/>
      <c r="TQ24" s="45"/>
      <c r="TR24" s="22"/>
      <c r="TS24" s="45"/>
      <c r="TT24" s="22"/>
      <c r="TU24" s="45"/>
      <c r="TV24" s="22"/>
      <c r="TW24" s="45"/>
      <c r="TX24" s="22"/>
      <c r="TY24" s="45"/>
      <c r="TZ24" s="22"/>
      <c r="UA24" s="45"/>
      <c r="UB24" s="22"/>
      <c r="UC24" s="45"/>
      <c r="UD24" s="22"/>
      <c r="UE24" s="45"/>
      <c r="UF24" s="22"/>
      <c r="UG24" s="45"/>
      <c r="UH24" s="22"/>
      <c r="UI24" s="45"/>
      <c r="UJ24" s="22"/>
      <c r="UK24" s="45"/>
      <c r="UL24" s="22"/>
      <c r="UM24" s="45"/>
      <c r="UN24" s="22"/>
      <c r="UO24" s="45"/>
      <c r="UP24" s="22"/>
      <c r="UQ24" s="45"/>
      <c r="UR24" s="22"/>
      <c r="US24" s="45"/>
      <c r="UT24" s="22"/>
      <c r="UU24" s="45"/>
      <c r="UV24" s="22"/>
      <c r="UW24" s="45"/>
      <c r="UX24" s="22"/>
      <c r="UY24" s="45"/>
      <c r="UZ24" s="22"/>
      <c r="VA24" s="45"/>
      <c r="VB24" s="22"/>
      <c r="VC24" s="45"/>
      <c r="VD24" s="22"/>
      <c r="VE24" s="45"/>
      <c r="VF24" s="22"/>
      <c r="VG24" s="45"/>
      <c r="VH24" s="22"/>
      <c r="VI24" s="45"/>
      <c r="VJ24" s="22"/>
      <c r="VK24" s="45"/>
      <c r="VL24" s="22"/>
      <c r="VM24" s="45"/>
      <c r="VN24" s="22"/>
      <c r="VO24" s="45"/>
      <c r="VP24" s="22"/>
      <c r="VQ24" s="45"/>
      <c r="VR24" s="22"/>
      <c r="VS24" s="45"/>
      <c r="VT24" s="22"/>
      <c r="VU24" s="45"/>
      <c r="VV24" s="22"/>
      <c r="VW24" s="45"/>
      <c r="VX24" s="22"/>
      <c r="VY24" s="45"/>
      <c r="VZ24" s="22"/>
      <c r="WA24" s="45"/>
      <c r="WB24" s="22"/>
      <c r="WC24" s="45"/>
      <c r="WD24" s="22"/>
      <c r="WE24" s="45"/>
      <c r="WF24" s="22"/>
      <c r="WG24" s="45"/>
      <c r="WH24" s="22"/>
      <c r="WI24" s="45"/>
      <c r="WJ24" s="22"/>
      <c r="WK24" s="45"/>
      <c r="WL24" s="22"/>
      <c r="WM24" s="45"/>
      <c r="WN24" s="22"/>
      <c r="WO24" s="45"/>
      <c r="WP24" s="22"/>
      <c r="WQ24" s="45"/>
      <c r="WR24" s="22"/>
      <c r="WS24" s="45"/>
      <c r="WT24" s="22"/>
      <c r="WU24" s="45"/>
      <c r="WV24" s="22"/>
      <c r="WW24" s="45"/>
      <c r="WX24" s="22"/>
      <c r="WY24" s="45"/>
      <c r="WZ24" s="22"/>
      <c r="XA24" s="45"/>
      <c r="XB24" s="22"/>
      <c r="XC24" s="45"/>
      <c r="XD24" s="22"/>
      <c r="XE24" s="45"/>
      <c r="XF24" s="22"/>
      <c r="XG24" s="45"/>
      <c r="XH24" s="22"/>
      <c r="XI24" s="45"/>
      <c r="XJ24" s="22"/>
      <c r="XK24" s="45"/>
      <c r="XL24" s="22"/>
      <c r="XM24" s="45"/>
      <c r="XN24" s="22"/>
      <c r="XO24" s="45"/>
      <c r="XP24" s="22"/>
      <c r="XQ24" s="45"/>
      <c r="XR24" s="22"/>
      <c r="XS24" s="45"/>
      <c r="XT24" s="22"/>
      <c r="XU24" s="45"/>
      <c r="XV24" s="22"/>
      <c r="XW24" s="45"/>
      <c r="XX24" s="22"/>
      <c r="XY24" s="45"/>
      <c r="XZ24" s="22"/>
      <c r="YA24" s="45"/>
      <c r="YB24" s="22"/>
      <c r="YC24" s="45"/>
      <c r="YD24" s="22"/>
      <c r="YE24" s="45"/>
      <c r="YF24" s="22"/>
      <c r="YG24" s="45"/>
      <c r="YH24" s="22"/>
      <c r="YI24" s="45"/>
      <c r="YJ24" s="22"/>
      <c r="YK24" s="45"/>
      <c r="YL24" s="22"/>
      <c r="YM24" s="45"/>
      <c r="YN24" s="22"/>
      <c r="YO24" s="45"/>
      <c r="YP24" s="22"/>
      <c r="YQ24" s="45"/>
      <c r="YR24" s="22"/>
      <c r="YS24" s="45"/>
      <c r="YT24" s="22"/>
      <c r="YU24" s="45"/>
      <c r="YV24" s="22"/>
      <c r="YW24" s="45"/>
      <c r="YX24" s="22"/>
      <c r="YY24" s="45"/>
      <c r="YZ24" s="22"/>
      <c r="ZA24" s="45"/>
      <c r="ZB24" s="22"/>
      <c r="ZC24" s="45"/>
      <c r="ZD24" s="22"/>
      <c r="ZE24" s="45"/>
      <c r="ZF24" s="22"/>
      <c r="ZG24" s="45"/>
      <c r="ZH24" s="22"/>
      <c r="ZI24" s="45"/>
      <c r="ZJ24" s="22"/>
      <c r="ZK24" s="45"/>
      <c r="ZL24" s="22"/>
      <c r="ZM24" s="45"/>
      <c r="ZN24" s="22"/>
      <c r="ZO24" s="45"/>
      <c r="ZP24" s="22"/>
      <c r="ZQ24" s="45"/>
      <c r="ZR24" s="22"/>
      <c r="ZS24" s="45"/>
      <c r="ZT24" s="22"/>
      <c r="ZU24" s="45"/>
      <c r="ZV24" s="22"/>
      <c r="ZW24" s="45"/>
      <c r="ZX24" s="22"/>
      <c r="ZY24" s="45"/>
      <c r="ZZ24" s="22"/>
      <c r="AAA24" s="45"/>
      <c r="AAB24" s="22"/>
      <c r="AAC24" s="45"/>
      <c r="AAD24" s="22"/>
      <c r="AAE24" s="45"/>
      <c r="AAF24" s="22"/>
      <c r="AAG24" s="45"/>
      <c r="AAH24" s="22"/>
      <c r="AAI24" s="45"/>
      <c r="AAJ24" s="22"/>
      <c r="AAK24" s="45"/>
      <c r="AAL24" s="22"/>
      <c r="AAM24" s="45"/>
      <c r="AAN24" s="22"/>
      <c r="AAO24" s="45"/>
      <c r="AAP24" s="22"/>
      <c r="AAQ24" s="45"/>
      <c r="AAR24" s="22"/>
      <c r="AAS24" s="45"/>
      <c r="AAT24" s="22"/>
      <c r="AAU24" s="45"/>
      <c r="AAV24" s="22"/>
      <c r="AAW24" s="45"/>
      <c r="AAX24" s="22"/>
      <c r="AAY24" s="45"/>
      <c r="AAZ24" s="22"/>
      <c r="ABA24" s="45"/>
      <c r="ABB24" s="22"/>
      <c r="ABC24" s="45"/>
      <c r="ABD24" s="22"/>
      <c r="ABE24" s="45"/>
      <c r="ABF24" s="22"/>
      <c r="ABG24" s="45"/>
      <c r="ABH24" s="22"/>
      <c r="ABI24" s="45"/>
      <c r="ABJ24" s="22"/>
      <c r="ABK24" s="45"/>
      <c r="ABL24" s="22"/>
      <c r="ABM24" s="45"/>
      <c r="ABN24" s="22"/>
      <c r="ABO24" s="45"/>
      <c r="ABP24" s="22"/>
      <c r="ABQ24" s="45"/>
      <c r="ABR24" s="22"/>
      <c r="ABS24" s="45"/>
      <c r="ABT24" s="22"/>
      <c r="ABU24" s="45"/>
      <c r="ABV24" s="22"/>
      <c r="ABW24" s="45"/>
      <c r="ABX24" s="22"/>
      <c r="ABY24" s="45"/>
      <c r="ABZ24" s="22"/>
      <c r="ACA24" s="45"/>
      <c r="ACB24" s="22"/>
      <c r="ACC24" s="45"/>
      <c r="ACD24" s="22"/>
      <c r="ACE24" s="45"/>
      <c r="ACF24" s="22"/>
      <c r="ACG24" s="45"/>
      <c r="ACH24" s="22"/>
      <c r="ACI24" s="45"/>
      <c r="ACJ24" s="22"/>
      <c r="ACK24" s="45"/>
      <c r="ACL24" s="22"/>
      <c r="ACM24" s="45"/>
      <c r="ACN24" s="22"/>
      <c r="ACO24" s="45"/>
      <c r="ACP24" s="22"/>
      <c r="ACQ24" s="45"/>
      <c r="ACR24" s="22"/>
      <c r="ACS24" s="45"/>
      <c r="ACT24" s="22"/>
      <c r="ACU24" s="45"/>
      <c r="ACV24" s="22"/>
      <c r="ACW24" s="45"/>
      <c r="ACX24" s="22"/>
      <c r="ACY24" s="45"/>
      <c r="ACZ24" s="22"/>
      <c r="ADA24" s="45"/>
      <c r="ADB24" s="22"/>
      <c r="ADC24" s="45"/>
      <c r="ADD24" s="22"/>
      <c r="ADE24" s="45"/>
      <c r="ADF24" s="22"/>
      <c r="ADG24" s="45"/>
      <c r="ADH24" s="22"/>
      <c r="ADI24" s="45"/>
      <c r="ADJ24" s="22"/>
      <c r="ADK24" s="45"/>
      <c r="ADL24" s="22"/>
      <c r="ADM24" s="45"/>
      <c r="ADN24" s="22"/>
      <c r="ADO24" s="45"/>
      <c r="ADP24" s="22"/>
      <c r="ADQ24" s="45"/>
      <c r="ADR24" s="22"/>
      <c r="ADS24" s="45"/>
      <c r="ADT24" s="22"/>
      <c r="ADU24" s="45"/>
      <c r="ADV24" s="22"/>
      <c r="ADW24" s="45"/>
      <c r="ADX24" s="22"/>
      <c r="ADY24" s="45"/>
      <c r="ADZ24" s="22"/>
      <c r="AEA24" s="45"/>
      <c r="AEB24" s="22"/>
      <c r="AEC24" s="45"/>
      <c r="AED24" s="22"/>
      <c r="AEE24" s="45"/>
      <c r="AEF24" s="22"/>
      <c r="AEG24" s="45"/>
      <c r="AEH24" s="22"/>
      <c r="AEI24" s="45"/>
      <c r="AEJ24" s="22"/>
      <c r="AEK24" s="45"/>
      <c r="AEL24" s="22"/>
      <c r="AEM24" s="45"/>
      <c r="AEN24" s="22"/>
      <c r="AEO24" s="45"/>
      <c r="AEP24" s="22"/>
      <c r="AEQ24" s="45"/>
      <c r="AER24" s="22"/>
      <c r="AES24" s="45"/>
      <c r="AET24" s="22"/>
      <c r="AEU24" s="45"/>
      <c r="AEV24" s="22"/>
      <c r="AEW24" s="45"/>
      <c r="AEX24" s="22"/>
      <c r="AEY24" s="45"/>
      <c r="AEZ24" s="22"/>
      <c r="AFA24" s="45"/>
      <c r="AFB24" s="22"/>
      <c r="AFC24" s="45"/>
      <c r="AFD24" s="22"/>
      <c r="AFE24" s="45"/>
      <c r="AFF24" s="22"/>
      <c r="AFG24" s="45"/>
      <c r="AFH24" s="22"/>
      <c r="AFI24" s="45"/>
      <c r="AFJ24" s="22"/>
      <c r="AFK24" s="45"/>
      <c r="AFL24" s="22"/>
      <c r="AFM24" s="45"/>
      <c r="AFN24" s="22"/>
      <c r="AFO24" s="45"/>
      <c r="AFP24" s="22"/>
      <c r="AFQ24" s="45"/>
      <c r="AFR24" s="22"/>
      <c r="AFS24" s="45"/>
      <c r="AFT24" s="22"/>
      <c r="AFU24" s="45"/>
      <c r="AFV24" s="22"/>
      <c r="AFW24" s="45"/>
      <c r="AFX24" s="22"/>
      <c r="AFY24" s="45"/>
      <c r="AFZ24" s="22"/>
      <c r="AGA24" s="45"/>
      <c r="AGB24" s="22"/>
      <c r="AGC24" s="45"/>
      <c r="AGD24" s="22"/>
      <c r="AGE24" s="45"/>
      <c r="AGF24" s="22"/>
      <c r="AGG24" s="45"/>
      <c r="AGH24" s="22"/>
      <c r="AGI24" s="45"/>
      <c r="AGJ24" s="22"/>
      <c r="AGK24" s="45"/>
      <c r="AGL24" s="22"/>
      <c r="AGM24" s="45"/>
      <c r="AGN24" s="22"/>
      <c r="AGO24" s="45"/>
      <c r="AGP24" s="22"/>
      <c r="AGQ24" s="45"/>
      <c r="AGR24" s="22"/>
      <c r="AGS24" s="45"/>
      <c r="AGT24" s="22"/>
      <c r="AGU24" s="45"/>
      <c r="AGV24" s="22"/>
      <c r="AGW24" s="45"/>
      <c r="AGX24" s="22"/>
      <c r="AGY24" s="45"/>
      <c r="AGZ24" s="22"/>
      <c r="AHA24" s="45"/>
      <c r="AHB24" s="22"/>
      <c r="AHC24" s="45"/>
      <c r="AHD24" s="22"/>
      <c r="AHE24" s="45"/>
      <c r="AHF24" s="22"/>
      <c r="AHG24" s="45"/>
      <c r="AHH24" s="22"/>
      <c r="AHI24" s="45"/>
      <c r="AHJ24" s="22"/>
      <c r="AHK24" s="45"/>
      <c r="AHL24" s="22"/>
      <c r="AHM24" s="45"/>
      <c r="AHN24" s="22"/>
      <c r="AHO24" s="45"/>
      <c r="AHP24" s="22"/>
      <c r="AHQ24" s="45"/>
      <c r="AHR24" s="22"/>
      <c r="AHS24" s="45"/>
      <c r="AHT24" s="22"/>
      <c r="AHU24" s="45"/>
      <c r="AHV24" s="22"/>
      <c r="AHW24" s="45"/>
      <c r="AHX24" s="22"/>
      <c r="AHY24" s="45"/>
      <c r="AHZ24" s="22"/>
      <c r="AIA24" s="45"/>
      <c r="AIB24" s="22"/>
      <c r="AIC24" s="45"/>
      <c r="AID24" s="22"/>
      <c r="AIE24" s="45"/>
      <c r="AIF24" s="22"/>
      <c r="AIG24" s="45"/>
      <c r="AIH24" s="22"/>
      <c r="AII24" s="45"/>
      <c r="AIJ24" s="22"/>
      <c r="AIK24" s="45"/>
      <c r="AIL24" s="22"/>
      <c r="AIM24" s="45"/>
      <c r="AIN24" s="22"/>
      <c r="AIO24" s="45"/>
      <c r="AIP24" s="22"/>
      <c r="AIQ24" s="45"/>
      <c r="AIR24" s="22"/>
      <c r="AIS24" s="45"/>
      <c r="AIT24" s="22"/>
      <c r="AIU24" s="45"/>
      <c r="AIV24" s="22"/>
      <c r="AIW24" s="45"/>
      <c r="AIX24" s="22"/>
      <c r="AIY24" s="45"/>
      <c r="AIZ24" s="22"/>
      <c r="AJA24" s="45"/>
      <c r="AJB24" s="22"/>
      <c r="AJC24" s="45"/>
      <c r="AJD24" s="22"/>
      <c r="AJE24" s="45"/>
      <c r="AJF24" s="22"/>
      <c r="AJG24" s="45"/>
      <c r="AJH24" s="22"/>
      <c r="AJI24" s="45"/>
      <c r="AJJ24" s="22"/>
      <c r="AJK24" s="45"/>
      <c r="AJL24" s="22"/>
      <c r="AJM24" s="45"/>
      <c r="AJN24" s="22"/>
      <c r="AJO24" s="45"/>
      <c r="AJP24" s="22"/>
      <c r="AJQ24" s="45"/>
      <c r="AJR24" s="22"/>
      <c r="AJS24" s="45"/>
      <c r="AJT24" s="22"/>
      <c r="AJU24" s="45"/>
      <c r="AJV24" s="22"/>
      <c r="AJW24" s="45"/>
      <c r="AJX24" s="22"/>
      <c r="AJY24" s="45"/>
      <c r="AJZ24" s="22"/>
      <c r="AKA24" s="45"/>
      <c r="AKB24" s="22"/>
      <c r="AKC24" s="45"/>
      <c r="AKD24" s="22"/>
      <c r="AKE24" s="45"/>
      <c r="AKF24" s="22"/>
      <c r="AKG24" s="45"/>
      <c r="AKH24" s="22"/>
      <c r="AKI24" s="45"/>
      <c r="AKJ24" s="22"/>
      <c r="AKK24" s="45"/>
      <c r="AKL24" s="22"/>
      <c r="AKM24" s="45"/>
      <c r="AKN24" s="22"/>
      <c r="AKO24" s="45"/>
      <c r="AKP24" s="22"/>
      <c r="AKQ24" s="45"/>
      <c r="AKR24" s="22"/>
      <c r="AKS24" s="45"/>
      <c r="AKT24" s="22"/>
      <c r="AKU24" s="45"/>
      <c r="AKV24" s="22"/>
      <c r="AKW24" s="45"/>
      <c r="AKX24" s="22"/>
      <c r="AKY24" s="45"/>
      <c r="AKZ24" s="22"/>
      <c r="ALA24" s="45"/>
      <c r="ALB24" s="22"/>
      <c r="ALC24" s="45"/>
      <c r="ALD24" s="22"/>
      <c r="ALE24" s="45"/>
      <c r="ALF24" s="22"/>
      <c r="ALG24" s="45"/>
      <c r="ALH24" s="22"/>
      <c r="ALI24" s="45"/>
      <c r="ALJ24" s="22"/>
      <c r="ALK24" s="45"/>
      <c r="ALL24" s="22"/>
      <c r="ALM24" s="45"/>
      <c r="ALN24" s="22"/>
      <c r="ALO24" s="45"/>
      <c r="ALP24" s="22"/>
      <c r="ALQ24" s="45"/>
      <c r="ALR24" s="22"/>
      <c r="ALS24" s="45"/>
      <c r="ALT24" s="22"/>
      <c r="ALU24" s="45"/>
      <c r="ALV24" s="22"/>
      <c r="ALW24" s="45"/>
      <c r="ALX24" s="22"/>
      <c r="ALY24" s="45"/>
      <c r="ALZ24" s="22"/>
      <c r="AMA24" s="45"/>
      <c r="AMB24" s="22"/>
      <c r="AMC24" s="45"/>
      <c r="AMD24" s="22"/>
      <c r="AME24" s="45"/>
      <c r="AMF24" s="22"/>
      <c r="AMG24" s="45"/>
      <c r="AMH24" s="22"/>
      <c r="AMI24" s="45"/>
      <c r="AMJ24" s="22"/>
      <c r="AMK24" s="45"/>
      <c r="AML24" s="22"/>
      <c r="AMM24" s="45"/>
      <c r="AMN24" s="22"/>
      <c r="AMO24" s="45"/>
      <c r="AMP24" s="22"/>
      <c r="AMQ24" s="45"/>
      <c r="AMR24" s="22"/>
      <c r="AMS24" s="45"/>
      <c r="AMT24" s="22"/>
      <c r="AMU24" s="45"/>
      <c r="AMV24" s="22"/>
      <c r="AMW24" s="45"/>
      <c r="AMX24" s="22"/>
      <c r="AMY24" s="45"/>
      <c r="AMZ24" s="22"/>
      <c r="ANA24" s="45"/>
      <c r="ANB24" s="22"/>
      <c r="ANC24" s="45"/>
      <c r="AND24" s="22"/>
      <c r="ANE24" s="45"/>
      <c r="ANF24" s="22"/>
      <c r="ANG24" s="45"/>
      <c r="ANH24" s="22"/>
      <c r="ANI24" s="45"/>
      <c r="ANJ24" s="22"/>
      <c r="ANK24" s="45"/>
      <c r="ANL24" s="22"/>
      <c r="ANM24" s="45"/>
      <c r="ANN24" s="22"/>
      <c r="ANO24" s="45"/>
      <c r="ANP24" s="22"/>
      <c r="ANQ24" s="45"/>
      <c r="ANR24" s="22"/>
      <c r="ANS24" s="45"/>
      <c r="ANT24" s="22"/>
      <c r="ANU24" s="45"/>
      <c r="ANV24" s="22"/>
      <c r="ANW24" s="45"/>
      <c r="ANX24" s="22"/>
      <c r="ANY24" s="45"/>
      <c r="ANZ24" s="22"/>
      <c r="AOA24" s="45"/>
      <c r="AOB24" s="22"/>
      <c r="AOC24" s="45"/>
      <c r="AOD24" s="22"/>
      <c r="AOE24" s="45"/>
      <c r="AOF24" s="22"/>
      <c r="AOG24" s="45"/>
      <c r="AOH24" s="22"/>
      <c r="AOI24" s="45"/>
      <c r="AOJ24" s="22"/>
      <c r="AOK24" s="45"/>
      <c r="AOL24" s="22"/>
      <c r="AOM24" s="45"/>
      <c r="AON24" s="22"/>
      <c r="AOO24" s="45"/>
      <c r="AOP24" s="22"/>
      <c r="AOQ24" s="45"/>
      <c r="AOR24" s="22"/>
      <c r="AOS24" s="45"/>
      <c r="AOT24" s="22"/>
      <c r="AOU24" s="45"/>
      <c r="AOV24" s="22"/>
      <c r="AOW24" s="45"/>
      <c r="AOX24" s="22"/>
      <c r="AOY24" s="45"/>
      <c r="AOZ24" s="22"/>
      <c r="APA24" s="45"/>
      <c r="APB24" s="22"/>
      <c r="APC24" s="45"/>
      <c r="APD24" s="22"/>
      <c r="APE24" s="45"/>
      <c r="APF24" s="22"/>
      <c r="APG24" s="45"/>
      <c r="APH24" s="22"/>
      <c r="API24" s="45"/>
      <c r="APJ24" s="22"/>
      <c r="APK24" s="45"/>
      <c r="APL24" s="22"/>
      <c r="APM24" s="45"/>
      <c r="APN24" s="22"/>
      <c r="APO24" s="45"/>
      <c r="APP24" s="22"/>
      <c r="APQ24" s="45"/>
      <c r="APR24" s="22"/>
      <c r="APS24" s="45"/>
      <c r="APT24" s="22"/>
      <c r="APU24" s="45"/>
      <c r="APV24" s="22"/>
      <c r="APW24" s="45"/>
      <c r="APX24" s="22"/>
      <c r="APY24" s="45"/>
      <c r="APZ24" s="22"/>
      <c r="AQA24" s="45"/>
      <c r="AQB24" s="22"/>
      <c r="AQC24" s="45"/>
      <c r="AQD24" s="22"/>
      <c r="AQE24" s="45"/>
      <c r="AQF24" s="22"/>
      <c r="AQG24" s="45"/>
      <c r="AQH24" s="22"/>
      <c r="AQI24" s="45"/>
      <c r="AQJ24" s="22"/>
      <c r="AQK24" s="45"/>
      <c r="AQL24" s="22"/>
      <c r="AQM24" s="45"/>
      <c r="AQN24" s="22"/>
      <c r="AQO24" s="45"/>
      <c r="AQP24" s="22"/>
      <c r="AQQ24" s="45"/>
      <c r="AQR24" s="22"/>
      <c r="AQS24" s="45"/>
      <c r="AQT24" s="22"/>
      <c r="AQU24" s="45"/>
      <c r="AQV24" s="22"/>
      <c r="AQW24" s="45"/>
      <c r="AQX24" s="22"/>
      <c r="AQY24" s="45"/>
      <c r="AQZ24" s="22"/>
      <c r="ARA24" s="45"/>
      <c r="ARB24" s="22"/>
      <c r="ARC24" s="45"/>
      <c r="ARD24" s="22"/>
      <c r="ARE24" s="45"/>
      <c r="ARF24" s="22"/>
      <c r="ARG24" s="45"/>
      <c r="ARH24" s="22"/>
      <c r="ARI24" s="45"/>
      <c r="ARJ24" s="22"/>
      <c r="ARK24" s="45"/>
      <c r="ARL24" s="22"/>
      <c r="ARM24" s="45"/>
      <c r="ARN24" s="22"/>
      <c r="ARO24" s="45"/>
      <c r="ARP24" s="22"/>
      <c r="ARQ24" s="45"/>
      <c r="ARR24" s="22"/>
      <c r="ARS24" s="45"/>
      <c r="ART24" s="22"/>
      <c r="ARU24" s="45"/>
      <c r="ARV24" s="22"/>
      <c r="ARW24" s="45"/>
      <c r="ARX24" s="22"/>
      <c r="ARY24" s="45"/>
      <c r="ARZ24" s="22"/>
      <c r="ASA24" s="45"/>
      <c r="ASB24" s="22"/>
      <c r="ASC24" s="45"/>
      <c r="ASD24" s="22"/>
      <c r="ASE24" s="45"/>
      <c r="ASF24" s="22"/>
      <c r="ASG24" s="45"/>
      <c r="ASH24" s="22"/>
      <c r="ASI24" s="45"/>
      <c r="ASJ24" s="22"/>
      <c r="ASK24" s="45"/>
      <c r="ASL24" s="22"/>
      <c r="ASM24" s="45"/>
      <c r="ASN24" s="22"/>
      <c r="ASO24" s="45"/>
      <c r="ASP24" s="22"/>
      <c r="ASQ24" s="45"/>
      <c r="ASR24" s="22"/>
      <c r="ASS24" s="45"/>
      <c r="AST24" s="22"/>
      <c r="ASU24" s="45"/>
      <c r="ASV24" s="22"/>
      <c r="ASW24" s="45"/>
      <c r="ASX24" s="22"/>
      <c r="ASY24" s="45"/>
      <c r="ASZ24" s="22"/>
      <c r="ATA24" s="45"/>
      <c r="ATB24" s="22"/>
      <c r="ATC24" s="45"/>
      <c r="ATD24" s="22"/>
      <c r="ATE24" s="45"/>
      <c r="ATF24" s="22"/>
      <c r="ATG24" s="45"/>
      <c r="ATH24" s="22"/>
      <c r="ATI24" s="45"/>
      <c r="ATJ24" s="22"/>
      <c r="ATK24" s="45"/>
      <c r="ATL24" s="22"/>
      <c r="ATM24" s="45"/>
      <c r="ATN24" s="22"/>
      <c r="ATO24" s="45"/>
      <c r="ATP24" s="22"/>
      <c r="ATQ24" s="45"/>
      <c r="ATR24" s="22"/>
      <c r="ATS24" s="45"/>
      <c r="ATT24" s="22"/>
      <c r="ATU24" s="45"/>
      <c r="ATV24" s="22"/>
      <c r="ATW24" s="45"/>
      <c r="ATX24" s="22"/>
      <c r="ATY24" s="45"/>
      <c r="ATZ24" s="22"/>
      <c r="AUA24" s="45"/>
      <c r="AUB24" s="22"/>
      <c r="AUC24" s="45"/>
      <c r="AUD24" s="22"/>
      <c r="AUE24" s="45"/>
      <c r="AUF24" s="22"/>
      <c r="AUG24" s="45"/>
      <c r="AUH24" s="22"/>
      <c r="AUI24" s="45"/>
      <c r="AUJ24" s="22"/>
      <c r="AUK24" s="45"/>
      <c r="AUL24" s="22"/>
      <c r="AUM24" s="45"/>
      <c r="AUN24" s="22"/>
      <c r="AUO24" s="45"/>
      <c r="AUP24" s="22"/>
      <c r="AUQ24" s="45"/>
      <c r="AUR24" s="22"/>
      <c r="AUS24" s="45"/>
      <c r="AUT24" s="22"/>
      <c r="AUU24" s="45"/>
      <c r="AUV24" s="22"/>
      <c r="AUW24" s="45"/>
      <c r="AUX24" s="22"/>
      <c r="AUY24" s="45"/>
      <c r="AUZ24" s="22"/>
      <c r="AVA24" s="45"/>
      <c r="AVB24" s="22"/>
      <c r="AVC24" s="45"/>
      <c r="AVD24" s="22"/>
      <c r="AVE24" s="45"/>
      <c r="AVF24" s="22"/>
      <c r="AVG24" s="45"/>
      <c r="AVH24" s="22"/>
      <c r="AVI24" s="45"/>
      <c r="AVJ24" s="22"/>
      <c r="AVK24" s="45"/>
      <c r="AVL24" s="22"/>
      <c r="AVM24" s="45"/>
      <c r="AVN24" s="22"/>
      <c r="AVO24" s="45"/>
      <c r="AVP24" s="22"/>
      <c r="AVQ24" s="45"/>
      <c r="AVR24" s="22"/>
      <c r="AVS24" s="45"/>
      <c r="AVT24" s="22"/>
      <c r="AVU24" s="45"/>
      <c r="AVV24" s="22"/>
      <c r="AVW24" s="45"/>
      <c r="AVX24" s="22"/>
      <c r="AVY24" s="45"/>
      <c r="AVZ24" s="22"/>
      <c r="AWA24" s="45"/>
      <c r="AWB24" s="22"/>
      <c r="AWC24" s="45"/>
      <c r="AWD24" s="22"/>
      <c r="AWE24" s="45"/>
      <c r="AWF24" s="22"/>
      <c r="AWG24" s="45"/>
      <c r="AWH24" s="22"/>
      <c r="AWI24" s="45"/>
      <c r="AWJ24" s="22"/>
      <c r="AWK24" s="45"/>
      <c r="AWL24" s="22"/>
      <c r="AWM24" s="45"/>
      <c r="AWN24" s="22"/>
      <c r="AWO24" s="45"/>
      <c r="AWP24" s="22"/>
      <c r="AWQ24" s="45"/>
      <c r="AWR24" s="22"/>
      <c r="AWS24" s="45"/>
      <c r="AWT24" s="22"/>
      <c r="AWU24" s="45"/>
      <c r="AWV24" s="22"/>
      <c r="AWW24" s="45"/>
      <c r="AWX24" s="22"/>
      <c r="AWY24" s="45"/>
      <c r="AWZ24" s="22"/>
      <c r="AXA24" s="45"/>
      <c r="AXB24" s="22"/>
      <c r="AXC24" s="45"/>
      <c r="AXD24" s="22"/>
      <c r="AXE24" s="45"/>
      <c r="AXF24" s="22"/>
      <c r="AXG24" s="45"/>
      <c r="AXH24" s="22"/>
      <c r="AXI24" s="45"/>
      <c r="AXJ24" s="22"/>
      <c r="AXK24" s="45"/>
      <c r="AXL24" s="22"/>
      <c r="AXM24" s="45"/>
      <c r="AXN24" s="22"/>
      <c r="AXO24" s="45"/>
      <c r="AXP24" s="22"/>
      <c r="AXQ24" s="45"/>
      <c r="AXR24" s="22"/>
      <c r="AXS24" s="45"/>
      <c r="AXT24" s="22"/>
      <c r="AXU24" s="45"/>
      <c r="AXV24" s="22"/>
      <c r="AXW24" s="45"/>
      <c r="AXX24" s="22"/>
      <c r="AXY24" s="45"/>
      <c r="AXZ24" s="22"/>
      <c r="AYA24" s="45"/>
      <c r="AYB24" s="22"/>
      <c r="AYC24" s="45"/>
      <c r="AYD24" s="22"/>
      <c r="AYE24" s="45"/>
      <c r="AYF24" s="22"/>
      <c r="AYG24" s="45"/>
      <c r="AYH24" s="22"/>
      <c r="AYI24" s="45"/>
      <c r="AYJ24" s="22"/>
      <c r="AYK24" s="45"/>
      <c r="AYL24" s="22"/>
      <c r="AYM24" s="45"/>
      <c r="AYN24" s="22"/>
      <c r="AYO24" s="45"/>
      <c r="AYP24" s="22"/>
      <c r="AYQ24" s="45"/>
      <c r="AYR24" s="22"/>
      <c r="AYS24" s="45"/>
      <c r="AYT24" s="22"/>
      <c r="AYU24" s="45"/>
      <c r="AYV24" s="22"/>
      <c r="AYW24" s="45"/>
      <c r="AYX24" s="22"/>
      <c r="AYY24" s="45"/>
      <c r="AYZ24" s="22"/>
      <c r="AZA24" s="45"/>
      <c r="AZB24" s="22"/>
      <c r="AZC24" s="45"/>
      <c r="AZD24" s="22"/>
      <c r="AZE24" s="45"/>
      <c r="AZF24" s="22"/>
      <c r="AZG24" s="45"/>
      <c r="AZH24" s="22"/>
      <c r="AZI24" s="45"/>
      <c r="AZJ24" s="22"/>
      <c r="AZK24" s="45"/>
      <c r="AZL24" s="22"/>
      <c r="AZM24" s="45"/>
      <c r="AZN24" s="22"/>
      <c r="AZO24" s="45"/>
      <c r="AZP24" s="22"/>
      <c r="AZQ24" s="45"/>
      <c r="AZR24" s="22"/>
      <c r="AZS24" s="45"/>
      <c r="AZT24" s="22"/>
      <c r="AZU24" s="45"/>
      <c r="AZV24" s="22"/>
      <c r="AZW24" s="45"/>
      <c r="AZX24" s="22"/>
      <c r="AZY24" s="45"/>
      <c r="AZZ24" s="22"/>
      <c r="BAA24" s="45"/>
      <c r="BAB24" s="22"/>
      <c r="BAC24" s="45"/>
      <c r="BAD24" s="22"/>
      <c r="BAE24" s="45"/>
      <c r="BAF24" s="22"/>
      <c r="BAG24" s="45"/>
      <c r="BAH24" s="22"/>
      <c r="BAI24" s="45"/>
      <c r="BAJ24" s="22"/>
      <c r="BAK24" s="45"/>
      <c r="BAL24" s="22"/>
      <c r="BAM24" s="45"/>
      <c r="BAN24" s="22"/>
      <c r="BAO24" s="45"/>
      <c r="BAP24" s="22"/>
      <c r="BAQ24" s="45"/>
      <c r="BAR24" s="22"/>
      <c r="BAS24" s="45"/>
      <c r="BAT24" s="22"/>
      <c r="BAU24" s="45"/>
      <c r="BAV24" s="22"/>
      <c r="BAW24" s="45"/>
      <c r="BAX24" s="22"/>
      <c r="BAY24" s="45"/>
      <c r="BAZ24" s="22"/>
      <c r="BBA24" s="45"/>
      <c r="BBB24" s="22"/>
      <c r="BBC24" s="45"/>
      <c r="BBD24" s="22"/>
      <c r="BBE24" s="45"/>
      <c r="BBF24" s="22"/>
      <c r="BBG24" s="45"/>
      <c r="BBH24" s="22"/>
      <c r="BBI24" s="45"/>
      <c r="BBJ24" s="22"/>
      <c r="BBK24" s="45"/>
      <c r="BBL24" s="22"/>
      <c r="BBM24" s="45"/>
      <c r="BBN24" s="22"/>
      <c r="BBO24" s="45"/>
      <c r="BBP24" s="22"/>
      <c r="BBQ24" s="45"/>
      <c r="BBR24" s="22"/>
      <c r="BBS24" s="45"/>
      <c r="BBT24" s="22"/>
      <c r="BBU24" s="45"/>
      <c r="BBV24" s="22"/>
      <c r="BBW24" s="45"/>
      <c r="BBX24" s="22"/>
      <c r="BBY24" s="45"/>
      <c r="BBZ24" s="22"/>
      <c r="BCA24" s="45"/>
      <c r="BCB24" s="22"/>
      <c r="BCC24" s="45"/>
      <c r="BCD24" s="22"/>
      <c r="BCE24" s="45"/>
      <c r="BCF24" s="22"/>
      <c r="BCG24" s="45"/>
      <c r="BCH24" s="22"/>
      <c r="BCI24" s="45"/>
      <c r="BCJ24" s="22"/>
      <c r="BCK24" s="45"/>
      <c r="BCL24" s="22"/>
      <c r="BCM24" s="45"/>
      <c r="BCN24" s="22"/>
      <c r="BCO24" s="45"/>
      <c r="BCP24" s="22"/>
      <c r="BCQ24" s="45"/>
      <c r="BCR24" s="22"/>
      <c r="BCS24" s="45"/>
      <c r="BCT24" s="22"/>
      <c r="BCU24" s="45"/>
      <c r="BCV24" s="22"/>
      <c r="BCW24" s="45"/>
      <c r="BCX24" s="22"/>
      <c r="BCY24" s="45"/>
      <c r="BCZ24" s="22"/>
      <c r="BDA24" s="45"/>
      <c r="BDB24" s="22"/>
      <c r="BDC24" s="45"/>
      <c r="BDD24" s="22"/>
      <c r="BDE24" s="45"/>
      <c r="BDF24" s="22"/>
      <c r="BDG24" s="45"/>
      <c r="BDH24" s="22"/>
      <c r="BDI24" s="45"/>
      <c r="BDJ24" s="22"/>
      <c r="BDK24" s="45"/>
      <c r="BDL24" s="22"/>
      <c r="BDM24" s="45"/>
      <c r="BDN24" s="22"/>
      <c r="BDO24" s="45"/>
      <c r="BDP24" s="22"/>
      <c r="BDQ24" s="45"/>
      <c r="BDR24" s="22"/>
      <c r="BDS24" s="45"/>
      <c r="BDT24" s="22"/>
      <c r="BDU24" s="45"/>
      <c r="BDV24" s="22"/>
      <c r="BDW24" s="45"/>
      <c r="BDX24" s="22"/>
      <c r="BDY24" s="45"/>
      <c r="BDZ24" s="22"/>
      <c r="BEA24" s="45"/>
      <c r="BEB24" s="22"/>
      <c r="BEC24" s="45"/>
      <c r="BED24" s="22"/>
      <c r="BEE24" s="45"/>
      <c r="BEF24" s="22"/>
      <c r="BEG24" s="45"/>
      <c r="BEH24" s="22"/>
      <c r="BEI24" s="45"/>
      <c r="BEJ24" s="22"/>
      <c r="BEK24" s="45"/>
      <c r="BEL24" s="22"/>
      <c r="BEM24" s="45"/>
      <c r="BEN24" s="22"/>
      <c r="BEO24" s="45"/>
      <c r="BEP24" s="22"/>
      <c r="BEQ24" s="45"/>
      <c r="BER24" s="22"/>
      <c r="BES24" s="45"/>
      <c r="BET24" s="22"/>
      <c r="BEU24" s="45"/>
      <c r="BEV24" s="22"/>
      <c r="BEW24" s="45"/>
      <c r="BEX24" s="22"/>
      <c r="BEY24" s="45"/>
      <c r="BEZ24" s="22"/>
      <c r="BFA24" s="45"/>
      <c r="BFB24" s="22"/>
      <c r="BFC24" s="45"/>
      <c r="BFD24" s="22"/>
      <c r="BFE24" s="45"/>
      <c r="BFF24" s="22"/>
      <c r="BFG24" s="45"/>
      <c r="BFH24" s="22"/>
      <c r="BFI24" s="45"/>
      <c r="BFJ24" s="22"/>
      <c r="BFK24" s="45"/>
      <c r="BFL24" s="22"/>
      <c r="BFM24" s="45"/>
      <c r="BFN24" s="22"/>
      <c r="BFO24" s="45"/>
      <c r="BFP24" s="22"/>
      <c r="BFQ24" s="45"/>
      <c r="BFR24" s="22"/>
      <c r="BFS24" s="45"/>
      <c r="BFT24" s="22"/>
      <c r="BFU24" s="45"/>
      <c r="BFV24" s="22"/>
      <c r="BFW24" s="45"/>
      <c r="BFX24" s="22"/>
      <c r="BFY24" s="45"/>
      <c r="BFZ24" s="22"/>
      <c r="BGA24" s="45"/>
      <c r="BGB24" s="22"/>
      <c r="BGC24" s="45"/>
      <c r="BGD24" s="22"/>
      <c r="BGE24" s="45"/>
      <c r="BGF24" s="22"/>
      <c r="BGG24" s="45"/>
      <c r="BGH24" s="22"/>
      <c r="BGI24" s="45"/>
      <c r="BGJ24" s="22"/>
      <c r="BGK24" s="45"/>
      <c r="BGL24" s="22"/>
      <c r="BGM24" s="45"/>
      <c r="BGN24" s="22"/>
      <c r="BGO24" s="45"/>
      <c r="BGP24" s="22"/>
      <c r="BGQ24" s="45"/>
      <c r="BGR24" s="22"/>
      <c r="BGS24" s="45"/>
      <c r="BGT24" s="22"/>
      <c r="BGU24" s="45"/>
      <c r="BGV24" s="22"/>
      <c r="BGW24" s="45"/>
      <c r="BGX24" s="22"/>
      <c r="BGY24" s="45"/>
      <c r="BGZ24" s="22"/>
      <c r="BHA24" s="45"/>
      <c r="BHB24" s="22"/>
      <c r="BHC24" s="45"/>
      <c r="BHD24" s="22"/>
      <c r="BHE24" s="45"/>
      <c r="BHF24" s="22"/>
      <c r="BHG24" s="45"/>
      <c r="BHH24" s="22"/>
      <c r="BHI24" s="45"/>
      <c r="BHJ24" s="22"/>
      <c r="BHK24" s="45"/>
      <c r="BHL24" s="22"/>
      <c r="BHM24" s="45"/>
      <c r="BHN24" s="22"/>
      <c r="BHO24" s="45"/>
      <c r="BHP24" s="22"/>
      <c r="BHQ24" s="45"/>
      <c r="BHR24" s="22"/>
      <c r="BHS24" s="45"/>
      <c r="BHT24" s="22"/>
      <c r="BHU24" s="45"/>
      <c r="BHV24" s="22"/>
      <c r="BHW24" s="45"/>
      <c r="BHX24" s="22"/>
      <c r="BHY24" s="45"/>
      <c r="BHZ24" s="22"/>
      <c r="BIA24" s="45"/>
      <c r="BIB24" s="22"/>
      <c r="BIC24" s="45"/>
      <c r="BID24" s="22"/>
      <c r="BIE24" s="45"/>
      <c r="BIF24" s="22"/>
      <c r="BIG24" s="45"/>
      <c r="BIH24" s="22"/>
      <c r="BII24" s="45"/>
      <c r="BIJ24" s="22"/>
      <c r="BIK24" s="45"/>
      <c r="BIL24" s="22"/>
      <c r="BIM24" s="45"/>
      <c r="BIN24" s="22"/>
      <c r="BIO24" s="45"/>
      <c r="BIP24" s="22"/>
      <c r="BIQ24" s="45"/>
      <c r="BIR24" s="22"/>
      <c r="BIS24" s="45"/>
      <c r="BIT24" s="22"/>
      <c r="BIU24" s="45"/>
      <c r="BIV24" s="22"/>
      <c r="BIW24" s="45"/>
      <c r="BIX24" s="22"/>
      <c r="BIY24" s="45"/>
      <c r="BIZ24" s="22"/>
      <c r="BJA24" s="45"/>
      <c r="BJB24" s="22"/>
      <c r="BJC24" s="45"/>
      <c r="BJD24" s="22"/>
      <c r="BJE24" s="45"/>
      <c r="BJF24" s="22"/>
      <c r="BJG24" s="45"/>
      <c r="BJH24" s="22"/>
      <c r="BJI24" s="45"/>
      <c r="BJJ24" s="22"/>
      <c r="BJK24" s="45"/>
      <c r="BJL24" s="22"/>
      <c r="BJM24" s="45"/>
      <c r="BJN24" s="22"/>
      <c r="BJO24" s="45"/>
      <c r="BJP24" s="22"/>
      <c r="BJQ24" s="45"/>
      <c r="BJR24" s="22"/>
      <c r="BJS24" s="45"/>
      <c r="BJT24" s="22"/>
      <c r="BJU24" s="45"/>
      <c r="BJV24" s="22"/>
      <c r="BJW24" s="45"/>
      <c r="BJX24" s="22"/>
      <c r="BJY24" s="45"/>
      <c r="BJZ24" s="22"/>
      <c r="BKA24" s="45"/>
      <c r="BKB24" s="22"/>
      <c r="BKC24" s="45"/>
      <c r="BKD24" s="22"/>
      <c r="BKE24" s="45"/>
      <c r="BKF24" s="22"/>
      <c r="BKG24" s="45"/>
      <c r="BKH24" s="22"/>
      <c r="BKI24" s="45"/>
      <c r="BKJ24" s="22"/>
      <c r="BKK24" s="45"/>
      <c r="BKL24" s="22"/>
      <c r="BKM24" s="45"/>
      <c r="BKN24" s="22"/>
      <c r="BKO24" s="45"/>
      <c r="BKP24" s="22"/>
      <c r="BKQ24" s="45"/>
      <c r="BKR24" s="22"/>
      <c r="BKS24" s="45"/>
      <c r="BKT24" s="22"/>
      <c r="BKU24" s="45"/>
      <c r="BKV24" s="22"/>
      <c r="BKW24" s="45"/>
      <c r="BKX24" s="22"/>
      <c r="BKY24" s="45"/>
      <c r="BKZ24" s="22"/>
      <c r="BLA24" s="45"/>
      <c r="BLB24" s="22"/>
      <c r="BLC24" s="45"/>
      <c r="BLD24" s="22"/>
      <c r="BLE24" s="45"/>
      <c r="BLF24" s="22"/>
      <c r="BLG24" s="45"/>
      <c r="BLH24" s="22"/>
      <c r="BLI24" s="45"/>
      <c r="BLJ24" s="22"/>
      <c r="BLK24" s="45"/>
      <c r="BLL24" s="22"/>
      <c r="BLM24" s="45"/>
      <c r="BLN24" s="22"/>
      <c r="BLO24" s="45"/>
      <c r="BLP24" s="22"/>
      <c r="BLQ24" s="45"/>
      <c r="BLR24" s="22"/>
      <c r="BLS24" s="45"/>
      <c r="BLT24" s="22"/>
      <c r="BLU24" s="45"/>
      <c r="BLV24" s="22"/>
      <c r="BLW24" s="45"/>
      <c r="BLX24" s="22"/>
      <c r="BLY24" s="45"/>
      <c r="BLZ24" s="22"/>
      <c r="BMA24" s="45"/>
      <c r="BMB24" s="22"/>
      <c r="BMC24" s="45"/>
      <c r="BMD24" s="22"/>
      <c r="BME24" s="45"/>
      <c r="BMF24" s="22"/>
      <c r="BMG24" s="45"/>
      <c r="BMH24" s="22"/>
      <c r="BMI24" s="45"/>
      <c r="BMJ24" s="22"/>
      <c r="BMK24" s="45"/>
      <c r="BML24" s="22"/>
      <c r="BMM24" s="45"/>
      <c r="BMN24" s="22"/>
      <c r="BMO24" s="45"/>
      <c r="BMP24" s="22"/>
      <c r="BMQ24" s="45"/>
      <c r="BMR24" s="22"/>
      <c r="BMS24" s="45"/>
      <c r="BMT24" s="22"/>
      <c r="BMU24" s="45"/>
      <c r="BMV24" s="22"/>
      <c r="BMW24" s="45"/>
      <c r="BMX24" s="22"/>
      <c r="BMY24" s="45"/>
      <c r="BMZ24" s="22"/>
      <c r="BNA24" s="45"/>
      <c r="BNB24" s="22"/>
      <c r="BNC24" s="45"/>
      <c r="BND24" s="22"/>
      <c r="BNE24" s="45"/>
      <c r="BNF24" s="22"/>
      <c r="BNG24" s="45"/>
      <c r="BNH24" s="22"/>
      <c r="BNI24" s="45"/>
      <c r="BNJ24" s="22"/>
      <c r="BNK24" s="45"/>
      <c r="BNL24" s="22"/>
      <c r="BNM24" s="45"/>
      <c r="BNN24" s="22"/>
      <c r="BNO24" s="45"/>
      <c r="BNP24" s="22"/>
      <c r="BNQ24" s="45"/>
      <c r="BNR24" s="22"/>
      <c r="BNS24" s="45"/>
      <c r="BNT24" s="22"/>
      <c r="BNU24" s="45"/>
      <c r="BNV24" s="22"/>
      <c r="BNW24" s="45"/>
      <c r="BNX24" s="22"/>
      <c r="BNY24" s="45"/>
      <c r="BNZ24" s="22"/>
      <c r="BOA24" s="45"/>
      <c r="BOB24" s="22"/>
      <c r="BOC24" s="45"/>
      <c r="BOD24" s="22"/>
      <c r="BOE24" s="45"/>
      <c r="BOF24" s="22"/>
      <c r="BOG24" s="45"/>
      <c r="BOH24" s="22"/>
      <c r="BOI24" s="45"/>
      <c r="BOJ24" s="22"/>
      <c r="BOK24" s="45"/>
      <c r="BOL24" s="22"/>
      <c r="BOM24" s="45"/>
      <c r="BON24" s="22"/>
      <c r="BOO24" s="45"/>
      <c r="BOP24" s="22"/>
      <c r="BOQ24" s="45"/>
      <c r="BOR24" s="22"/>
      <c r="BOS24" s="45"/>
      <c r="BOT24" s="22"/>
      <c r="BOU24" s="45"/>
      <c r="BOV24" s="22"/>
      <c r="BOW24" s="45"/>
      <c r="BOX24" s="22"/>
      <c r="BOY24" s="45"/>
      <c r="BOZ24" s="22"/>
      <c r="BPA24" s="45"/>
      <c r="BPB24" s="22"/>
      <c r="BPC24" s="45"/>
      <c r="BPD24" s="22"/>
      <c r="BPE24" s="45"/>
      <c r="BPF24" s="22"/>
      <c r="BPG24" s="45"/>
      <c r="BPH24" s="22"/>
      <c r="BPI24" s="45"/>
      <c r="BPJ24" s="22"/>
      <c r="BPK24" s="45"/>
      <c r="BPL24" s="22"/>
      <c r="BPM24" s="45"/>
      <c r="BPN24" s="22"/>
      <c r="BPO24" s="45"/>
      <c r="BPP24" s="22"/>
      <c r="BPQ24" s="45"/>
      <c r="BPR24" s="22"/>
      <c r="BPS24" s="45"/>
      <c r="BPT24" s="22"/>
      <c r="BPU24" s="45"/>
      <c r="BPV24" s="22"/>
      <c r="BPW24" s="45"/>
      <c r="BPX24" s="22"/>
      <c r="BPY24" s="45"/>
      <c r="BPZ24" s="22"/>
      <c r="BQA24" s="45"/>
      <c r="BQB24" s="22"/>
      <c r="BQC24" s="45"/>
      <c r="BQD24" s="22"/>
      <c r="BQE24" s="45"/>
      <c r="BQF24" s="22"/>
      <c r="BQG24" s="45"/>
      <c r="BQH24" s="22"/>
      <c r="BQI24" s="45"/>
      <c r="BQJ24" s="22"/>
      <c r="BQK24" s="45"/>
      <c r="BQL24" s="22"/>
      <c r="BQM24" s="45"/>
      <c r="BQN24" s="22"/>
      <c r="BQO24" s="45"/>
      <c r="BQP24" s="22"/>
      <c r="BQQ24" s="45"/>
      <c r="BQR24" s="22"/>
      <c r="BQS24" s="45"/>
      <c r="BQT24" s="22"/>
      <c r="BQU24" s="45"/>
      <c r="BQV24" s="22"/>
      <c r="BQW24" s="45"/>
      <c r="BQX24" s="22"/>
      <c r="BQY24" s="45"/>
      <c r="BQZ24" s="22"/>
      <c r="BRA24" s="45"/>
      <c r="BRB24" s="22"/>
      <c r="BRC24" s="45"/>
      <c r="BRD24" s="22"/>
      <c r="BRE24" s="45"/>
      <c r="BRF24" s="22"/>
      <c r="BRG24" s="45"/>
      <c r="BRH24" s="22"/>
      <c r="BRI24" s="45"/>
      <c r="BRJ24" s="22"/>
      <c r="BRK24" s="45"/>
      <c r="BRL24" s="22"/>
      <c r="BRM24" s="45"/>
      <c r="BRN24" s="22"/>
      <c r="BRO24" s="45"/>
      <c r="BRP24" s="22"/>
      <c r="BRQ24" s="45"/>
      <c r="BRR24" s="22"/>
      <c r="BRS24" s="45"/>
      <c r="BRT24" s="22"/>
      <c r="BRU24" s="45"/>
      <c r="BRV24" s="22"/>
      <c r="BRW24" s="45"/>
      <c r="BRX24" s="22"/>
      <c r="BRY24" s="45"/>
      <c r="BRZ24" s="22"/>
      <c r="BSA24" s="45"/>
      <c r="BSB24" s="22"/>
      <c r="BSC24" s="45"/>
      <c r="BSD24" s="22"/>
      <c r="BSE24" s="45"/>
      <c r="BSF24" s="22"/>
      <c r="BSG24" s="45"/>
      <c r="BSH24" s="22"/>
      <c r="BSI24" s="45"/>
      <c r="BSJ24" s="22"/>
      <c r="BSK24" s="45"/>
      <c r="BSL24" s="22"/>
      <c r="BSM24" s="45"/>
      <c r="BSN24" s="22"/>
      <c r="BSO24" s="45"/>
      <c r="BSP24" s="22"/>
      <c r="BSQ24" s="45"/>
      <c r="BSR24" s="22"/>
      <c r="BSS24" s="45"/>
      <c r="BST24" s="22"/>
      <c r="BSU24" s="45"/>
      <c r="BSV24" s="22"/>
      <c r="BSW24" s="45"/>
      <c r="BSX24" s="22"/>
      <c r="BSY24" s="45"/>
      <c r="BSZ24" s="22"/>
      <c r="BTA24" s="45"/>
      <c r="BTB24" s="22"/>
      <c r="BTC24" s="45"/>
      <c r="BTD24" s="22"/>
      <c r="BTE24" s="45"/>
      <c r="BTF24" s="22"/>
      <c r="BTG24" s="45"/>
      <c r="BTH24" s="22"/>
      <c r="BTI24" s="45"/>
      <c r="BTJ24" s="22"/>
      <c r="BTK24" s="45"/>
      <c r="BTL24" s="22"/>
      <c r="BTM24" s="45"/>
      <c r="BTN24" s="22"/>
      <c r="BTO24" s="45"/>
      <c r="BTP24" s="22"/>
      <c r="BTQ24" s="45"/>
      <c r="BTR24" s="22"/>
      <c r="BTS24" s="45"/>
      <c r="BTT24" s="22"/>
      <c r="BTU24" s="45"/>
      <c r="BTV24" s="22"/>
      <c r="BTW24" s="45"/>
      <c r="BTX24" s="22"/>
      <c r="BTY24" s="45"/>
      <c r="BTZ24" s="22"/>
      <c r="BUA24" s="45"/>
      <c r="BUB24" s="22"/>
      <c r="BUC24" s="45"/>
      <c r="BUD24" s="22"/>
      <c r="BUE24" s="45"/>
      <c r="BUF24" s="22"/>
      <c r="BUG24" s="45"/>
      <c r="BUH24" s="22"/>
      <c r="BUI24" s="45"/>
      <c r="BUJ24" s="22"/>
      <c r="BUK24" s="45"/>
      <c r="BUL24" s="22"/>
      <c r="BUM24" s="45"/>
      <c r="BUN24" s="22"/>
      <c r="BUO24" s="45"/>
      <c r="BUP24" s="22"/>
      <c r="BUQ24" s="45"/>
      <c r="BUR24" s="22"/>
      <c r="BUS24" s="45"/>
      <c r="BUT24" s="22"/>
      <c r="BUU24" s="45"/>
      <c r="BUV24" s="22"/>
      <c r="BUW24" s="45"/>
      <c r="BUX24" s="22"/>
      <c r="BUY24" s="45"/>
      <c r="BUZ24" s="22"/>
      <c r="BVA24" s="45"/>
      <c r="BVB24" s="22"/>
      <c r="BVC24" s="45"/>
      <c r="BVD24" s="22"/>
      <c r="BVE24" s="45"/>
      <c r="BVF24" s="22"/>
      <c r="BVG24" s="45"/>
      <c r="BVH24" s="22"/>
      <c r="BVI24" s="45"/>
      <c r="BVJ24" s="22"/>
      <c r="BVK24" s="45"/>
      <c r="BVL24" s="22"/>
      <c r="BVM24" s="45"/>
      <c r="BVN24" s="22"/>
      <c r="BVO24" s="45"/>
      <c r="BVP24" s="22"/>
      <c r="BVQ24" s="45"/>
      <c r="BVR24" s="22"/>
      <c r="BVS24" s="45"/>
      <c r="BVT24" s="22"/>
      <c r="BVU24" s="45"/>
      <c r="BVV24" s="22"/>
      <c r="BVW24" s="45"/>
      <c r="BVX24" s="22"/>
      <c r="BVY24" s="45"/>
      <c r="BVZ24" s="22"/>
      <c r="BWA24" s="45"/>
      <c r="BWB24" s="22"/>
      <c r="BWC24" s="45"/>
      <c r="BWD24" s="22"/>
      <c r="BWE24" s="45"/>
      <c r="BWF24" s="22"/>
      <c r="BWG24" s="45"/>
      <c r="BWH24" s="22"/>
      <c r="BWI24" s="45"/>
      <c r="BWJ24" s="22"/>
      <c r="BWK24" s="45"/>
      <c r="BWL24" s="22"/>
      <c r="BWM24" s="45"/>
      <c r="BWN24" s="22"/>
      <c r="BWO24" s="45"/>
      <c r="BWP24" s="22"/>
      <c r="BWQ24" s="45"/>
      <c r="BWR24" s="22"/>
      <c r="BWS24" s="45"/>
      <c r="BWT24" s="22"/>
      <c r="BWU24" s="45"/>
      <c r="BWV24" s="22"/>
      <c r="BWW24" s="45"/>
      <c r="BWX24" s="22"/>
      <c r="BWY24" s="45"/>
      <c r="BWZ24" s="22"/>
      <c r="BXA24" s="45"/>
      <c r="BXB24" s="22"/>
      <c r="BXC24" s="45"/>
      <c r="BXD24" s="22"/>
      <c r="BXE24" s="45"/>
      <c r="BXF24" s="22"/>
      <c r="BXG24" s="45"/>
      <c r="BXH24" s="22"/>
      <c r="BXI24" s="45"/>
      <c r="BXJ24" s="22"/>
      <c r="BXK24" s="45"/>
      <c r="BXL24" s="22"/>
      <c r="BXM24" s="45"/>
      <c r="BXN24" s="22"/>
      <c r="BXO24" s="45"/>
      <c r="BXP24" s="22"/>
      <c r="BXQ24" s="45"/>
      <c r="BXR24" s="22"/>
      <c r="BXS24" s="45"/>
      <c r="BXT24" s="22"/>
      <c r="BXU24" s="45"/>
      <c r="BXV24" s="22"/>
      <c r="BXW24" s="45"/>
      <c r="BXX24" s="22"/>
      <c r="BXY24" s="45"/>
      <c r="BXZ24" s="22"/>
      <c r="BYA24" s="45"/>
      <c r="BYB24" s="22"/>
      <c r="BYC24" s="45"/>
      <c r="BYD24" s="22"/>
      <c r="BYE24" s="45"/>
      <c r="BYF24" s="22"/>
      <c r="BYG24" s="45"/>
      <c r="BYH24" s="22"/>
      <c r="BYI24" s="45"/>
      <c r="BYJ24" s="22"/>
      <c r="BYK24" s="45"/>
      <c r="BYL24" s="22"/>
      <c r="BYM24" s="45"/>
      <c r="BYN24" s="22"/>
      <c r="BYO24" s="45"/>
      <c r="BYP24" s="22"/>
      <c r="BYQ24" s="45"/>
      <c r="BYR24" s="22"/>
      <c r="BYS24" s="45"/>
      <c r="BYT24" s="22"/>
      <c r="BYU24" s="45"/>
      <c r="BYV24" s="22"/>
      <c r="BYW24" s="45"/>
      <c r="BYX24" s="22"/>
      <c r="BYY24" s="45"/>
      <c r="BYZ24" s="22"/>
      <c r="BZA24" s="45"/>
      <c r="BZB24" s="22"/>
      <c r="BZC24" s="45"/>
      <c r="BZD24" s="22"/>
      <c r="BZE24" s="45"/>
      <c r="BZF24" s="22"/>
      <c r="BZG24" s="45"/>
      <c r="BZH24" s="22"/>
      <c r="BZI24" s="45"/>
      <c r="BZJ24" s="22"/>
      <c r="BZK24" s="45"/>
      <c r="BZL24" s="22"/>
      <c r="BZM24" s="45"/>
      <c r="BZN24" s="22"/>
      <c r="BZO24" s="45"/>
      <c r="BZP24" s="22"/>
      <c r="BZQ24" s="45"/>
      <c r="BZR24" s="22"/>
      <c r="BZS24" s="45"/>
      <c r="BZT24" s="22"/>
      <c r="BZU24" s="45"/>
      <c r="BZV24" s="22"/>
      <c r="BZW24" s="45"/>
      <c r="BZX24" s="22"/>
      <c r="BZY24" s="45"/>
      <c r="BZZ24" s="22"/>
      <c r="CAA24" s="45"/>
      <c r="CAB24" s="22"/>
      <c r="CAC24" s="45"/>
      <c r="CAD24" s="22"/>
      <c r="CAE24" s="45"/>
      <c r="CAF24" s="22"/>
      <c r="CAG24" s="45"/>
      <c r="CAH24" s="22"/>
      <c r="CAI24" s="45"/>
      <c r="CAJ24" s="22"/>
      <c r="CAK24" s="45"/>
      <c r="CAL24" s="22"/>
      <c r="CAM24" s="45"/>
      <c r="CAN24" s="22"/>
      <c r="CAO24" s="45"/>
      <c r="CAP24" s="22"/>
      <c r="CAQ24" s="45"/>
      <c r="CAR24" s="22"/>
      <c r="CAS24" s="45"/>
      <c r="CAT24" s="22"/>
      <c r="CAU24" s="45"/>
      <c r="CAV24" s="22"/>
      <c r="CAW24" s="45"/>
      <c r="CAX24" s="22"/>
      <c r="CAY24" s="45"/>
      <c r="CAZ24" s="22"/>
      <c r="CBA24" s="45"/>
      <c r="CBB24" s="22"/>
      <c r="CBC24" s="45"/>
      <c r="CBD24" s="22"/>
      <c r="CBE24" s="45"/>
      <c r="CBF24" s="22"/>
      <c r="CBG24" s="45"/>
      <c r="CBH24" s="22"/>
      <c r="CBI24" s="45"/>
      <c r="CBJ24" s="22"/>
      <c r="CBK24" s="45"/>
      <c r="CBL24" s="22"/>
      <c r="CBM24" s="45"/>
      <c r="CBN24" s="22"/>
      <c r="CBO24" s="45"/>
      <c r="CBP24" s="22"/>
      <c r="CBQ24" s="45"/>
      <c r="CBR24" s="22"/>
      <c r="CBS24" s="45"/>
      <c r="CBT24" s="22"/>
      <c r="CBU24" s="45"/>
      <c r="CBV24" s="22"/>
      <c r="CBW24" s="45"/>
      <c r="CBX24" s="22"/>
      <c r="CBY24" s="45"/>
      <c r="CBZ24" s="22"/>
      <c r="CCA24" s="45"/>
      <c r="CCB24" s="22"/>
      <c r="CCC24" s="45"/>
      <c r="CCD24" s="22"/>
      <c r="CCE24" s="45"/>
      <c r="CCF24" s="22"/>
      <c r="CCG24" s="45"/>
      <c r="CCH24" s="22"/>
      <c r="CCI24" s="45"/>
      <c r="CCJ24" s="22"/>
      <c r="CCK24" s="45"/>
      <c r="CCL24" s="22"/>
      <c r="CCM24" s="45"/>
      <c r="CCN24" s="22"/>
      <c r="CCO24" s="45"/>
      <c r="CCP24" s="22"/>
      <c r="CCQ24" s="45"/>
      <c r="CCR24" s="22"/>
      <c r="CCS24" s="45"/>
      <c r="CCT24" s="22"/>
      <c r="CCU24" s="45"/>
      <c r="CCV24" s="22"/>
      <c r="CCW24" s="45"/>
      <c r="CCX24" s="22"/>
      <c r="CCY24" s="45"/>
      <c r="CCZ24" s="22"/>
      <c r="CDA24" s="45"/>
      <c r="CDB24" s="22"/>
      <c r="CDC24" s="45"/>
      <c r="CDD24" s="22"/>
      <c r="CDE24" s="45"/>
      <c r="CDF24" s="22"/>
      <c r="CDG24" s="45"/>
      <c r="CDH24" s="22"/>
      <c r="CDI24" s="45"/>
      <c r="CDJ24" s="22"/>
      <c r="CDK24" s="45"/>
      <c r="CDL24" s="22"/>
      <c r="CDM24" s="45"/>
      <c r="CDN24" s="22"/>
      <c r="CDO24" s="45"/>
      <c r="CDP24" s="22"/>
      <c r="CDQ24" s="45"/>
      <c r="CDR24" s="22"/>
      <c r="CDS24" s="45"/>
      <c r="CDT24" s="22"/>
      <c r="CDU24" s="45"/>
      <c r="CDV24" s="22"/>
      <c r="CDW24" s="45"/>
      <c r="CDX24" s="22"/>
      <c r="CDY24" s="45"/>
      <c r="CDZ24" s="22"/>
      <c r="CEA24" s="45"/>
      <c r="CEB24" s="22"/>
      <c r="CEC24" s="45"/>
      <c r="CED24" s="22"/>
      <c r="CEE24" s="45"/>
      <c r="CEF24" s="22"/>
      <c r="CEG24" s="45"/>
      <c r="CEH24" s="22"/>
      <c r="CEI24" s="45"/>
      <c r="CEJ24" s="22"/>
      <c r="CEK24" s="45"/>
      <c r="CEL24" s="22"/>
      <c r="CEM24" s="45"/>
      <c r="CEN24" s="22"/>
      <c r="CEO24" s="45"/>
      <c r="CEP24" s="22"/>
      <c r="CEQ24" s="45"/>
      <c r="CER24" s="22"/>
      <c r="CES24" s="45"/>
      <c r="CET24" s="22"/>
      <c r="CEU24" s="45"/>
      <c r="CEV24" s="22"/>
      <c r="CEW24" s="45"/>
      <c r="CEX24" s="22"/>
      <c r="CEY24" s="45"/>
      <c r="CEZ24" s="22"/>
      <c r="CFA24" s="45"/>
      <c r="CFB24" s="22"/>
      <c r="CFC24" s="45"/>
      <c r="CFD24" s="22"/>
      <c r="CFE24" s="45"/>
      <c r="CFF24" s="22"/>
      <c r="CFG24" s="45"/>
      <c r="CFH24" s="22"/>
      <c r="CFI24" s="45"/>
      <c r="CFJ24" s="22"/>
      <c r="CFK24" s="45"/>
      <c r="CFL24" s="22"/>
      <c r="CFM24" s="45"/>
      <c r="CFN24" s="22"/>
      <c r="CFO24" s="45"/>
      <c r="CFP24" s="22"/>
      <c r="CFQ24" s="45"/>
      <c r="CFR24" s="22"/>
      <c r="CFS24" s="45"/>
      <c r="CFT24" s="22"/>
      <c r="CFU24" s="45"/>
      <c r="CFV24" s="22"/>
      <c r="CFW24" s="45"/>
      <c r="CFX24" s="22"/>
      <c r="CFY24" s="45"/>
      <c r="CFZ24" s="22"/>
      <c r="CGA24" s="45"/>
      <c r="CGB24" s="22"/>
      <c r="CGC24" s="45"/>
      <c r="CGD24" s="22"/>
      <c r="CGE24" s="45"/>
      <c r="CGF24" s="22"/>
      <c r="CGG24" s="45"/>
      <c r="CGH24" s="22"/>
      <c r="CGI24" s="45"/>
      <c r="CGJ24" s="22"/>
      <c r="CGK24" s="45"/>
      <c r="CGL24" s="22"/>
      <c r="CGM24" s="45"/>
      <c r="CGN24" s="22"/>
      <c r="CGO24" s="45"/>
      <c r="CGP24" s="22"/>
      <c r="CGQ24" s="45"/>
      <c r="CGR24" s="22"/>
      <c r="CGS24" s="45"/>
      <c r="CGT24" s="22"/>
      <c r="CGU24" s="45"/>
      <c r="CGV24" s="22"/>
      <c r="CGW24" s="45"/>
      <c r="CGX24" s="22"/>
      <c r="CGY24" s="45"/>
      <c r="CGZ24" s="22"/>
      <c r="CHA24" s="45"/>
      <c r="CHB24" s="22"/>
      <c r="CHC24" s="45"/>
      <c r="CHD24" s="22"/>
      <c r="CHE24" s="45"/>
      <c r="CHF24" s="22"/>
      <c r="CHG24" s="45"/>
      <c r="CHH24" s="22"/>
      <c r="CHI24" s="45"/>
      <c r="CHJ24" s="22"/>
      <c r="CHK24" s="45"/>
      <c r="CHL24" s="22"/>
      <c r="CHM24" s="45"/>
      <c r="CHN24" s="22"/>
      <c r="CHO24" s="45"/>
      <c r="CHP24" s="22"/>
      <c r="CHQ24" s="45"/>
      <c r="CHR24" s="22"/>
      <c r="CHS24" s="45"/>
      <c r="CHT24" s="22"/>
      <c r="CHU24" s="45"/>
      <c r="CHV24" s="22"/>
      <c r="CHW24" s="45"/>
      <c r="CHX24" s="22"/>
      <c r="CHY24" s="45"/>
      <c r="CHZ24" s="22"/>
      <c r="CIA24" s="45"/>
      <c r="CIB24" s="22"/>
      <c r="CIC24" s="45"/>
      <c r="CID24" s="22"/>
      <c r="CIE24" s="45"/>
      <c r="CIF24" s="22"/>
      <c r="CIG24" s="45"/>
      <c r="CIH24" s="22"/>
      <c r="CII24" s="45"/>
      <c r="CIJ24" s="22"/>
      <c r="CIK24" s="45"/>
      <c r="CIL24" s="22"/>
      <c r="CIM24" s="45"/>
      <c r="CIN24" s="22"/>
      <c r="CIO24" s="45"/>
      <c r="CIP24" s="22"/>
      <c r="CIQ24" s="45"/>
      <c r="CIR24" s="22"/>
      <c r="CIS24" s="45"/>
      <c r="CIT24" s="22"/>
      <c r="CIU24" s="45"/>
      <c r="CIV24" s="22"/>
      <c r="CIW24" s="45"/>
      <c r="CIX24" s="22"/>
      <c r="CIY24" s="45"/>
      <c r="CIZ24" s="22"/>
      <c r="CJA24" s="45"/>
      <c r="CJB24" s="22"/>
      <c r="CJC24" s="45"/>
      <c r="CJD24" s="22"/>
      <c r="CJE24" s="45"/>
      <c r="CJF24" s="22"/>
      <c r="CJG24" s="45"/>
      <c r="CJH24" s="22"/>
      <c r="CJI24" s="45"/>
      <c r="CJJ24" s="22"/>
      <c r="CJK24" s="45"/>
      <c r="CJL24" s="22"/>
      <c r="CJM24" s="45"/>
      <c r="CJN24" s="22"/>
      <c r="CJO24" s="45"/>
      <c r="CJP24" s="22"/>
      <c r="CJQ24" s="45"/>
      <c r="CJR24" s="22"/>
      <c r="CJS24" s="45"/>
      <c r="CJT24" s="22"/>
      <c r="CJU24" s="45"/>
      <c r="CJV24" s="22"/>
      <c r="CJW24" s="45"/>
      <c r="CJX24" s="22"/>
      <c r="CJY24" s="45"/>
      <c r="CJZ24" s="22"/>
      <c r="CKA24" s="45"/>
      <c r="CKB24" s="22"/>
      <c r="CKC24" s="45"/>
      <c r="CKD24" s="22"/>
      <c r="CKE24" s="45"/>
      <c r="CKF24" s="22"/>
      <c r="CKG24" s="45"/>
      <c r="CKH24" s="22"/>
      <c r="CKI24" s="45"/>
      <c r="CKJ24" s="22"/>
      <c r="CKK24" s="45"/>
      <c r="CKL24" s="22"/>
      <c r="CKM24" s="45"/>
      <c r="CKN24" s="22"/>
      <c r="CKO24" s="45"/>
      <c r="CKP24" s="22"/>
      <c r="CKQ24" s="45"/>
      <c r="CKR24" s="22"/>
      <c r="CKS24" s="45"/>
      <c r="CKT24" s="22"/>
      <c r="CKU24" s="45"/>
      <c r="CKV24" s="22"/>
      <c r="CKW24" s="45"/>
      <c r="CKX24" s="22"/>
      <c r="CKY24" s="45"/>
      <c r="CKZ24" s="22"/>
      <c r="CLA24" s="45"/>
      <c r="CLB24" s="22"/>
      <c r="CLC24" s="45"/>
      <c r="CLD24" s="22"/>
      <c r="CLE24" s="45"/>
      <c r="CLF24" s="22"/>
      <c r="CLG24" s="45"/>
      <c r="CLH24" s="22"/>
      <c r="CLI24" s="45"/>
      <c r="CLJ24" s="22"/>
      <c r="CLK24" s="45"/>
      <c r="CLL24" s="22"/>
      <c r="CLM24" s="45"/>
      <c r="CLN24" s="22"/>
      <c r="CLO24" s="45"/>
      <c r="CLP24" s="22"/>
      <c r="CLQ24" s="45"/>
      <c r="CLR24" s="22"/>
      <c r="CLS24" s="45"/>
      <c r="CLT24" s="22"/>
      <c r="CLU24" s="45"/>
      <c r="CLV24" s="22"/>
      <c r="CLW24" s="45"/>
      <c r="CLX24" s="22"/>
      <c r="CLY24" s="45"/>
      <c r="CLZ24" s="22"/>
      <c r="CMA24" s="45"/>
      <c r="CMB24" s="22"/>
      <c r="CMC24" s="45"/>
      <c r="CMD24" s="22"/>
      <c r="CME24" s="45"/>
      <c r="CMF24" s="22"/>
      <c r="CMG24" s="45"/>
      <c r="CMH24" s="22"/>
      <c r="CMI24" s="45"/>
      <c r="CMJ24" s="22"/>
      <c r="CMK24" s="45"/>
      <c r="CML24" s="22"/>
      <c r="CMM24" s="45"/>
      <c r="CMN24" s="22"/>
      <c r="CMO24" s="45"/>
      <c r="CMP24" s="22"/>
      <c r="CMQ24" s="45"/>
      <c r="CMR24" s="22"/>
      <c r="CMS24" s="45"/>
      <c r="CMT24" s="22"/>
      <c r="CMU24" s="45"/>
      <c r="CMV24" s="22"/>
      <c r="CMW24" s="45"/>
      <c r="CMX24" s="22"/>
      <c r="CMY24" s="45"/>
      <c r="CMZ24" s="22"/>
      <c r="CNA24" s="45"/>
      <c r="CNB24" s="22"/>
      <c r="CNC24" s="45"/>
      <c r="CND24" s="22"/>
      <c r="CNE24" s="45"/>
      <c r="CNF24" s="22"/>
      <c r="CNG24" s="45"/>
      <c r="CNH24" s="22"/>
      <c r="CNI24" s="45"/>
      <c r="CNJ24" s="22"/>
      <c r="CNK24" s="45"/>
      <c r="CNL24" s="22"/>
      <c r="CNM24" s="45"/>
      <c r="CNN24" s="22"/>
      <c r="CNO24" s="45"/>
      <c r="CNP24" s="22"/>
      <c r="CNQ24" s="45"/>
      <c r="CNR24" s="22"/>
      <c r="CNS24" s="45"/>
      <c r="CNT24" s="22"/>
      <c r="CNU24" s="45"/>
      <c r="CNV24" s="22"/>
      <c r="CNW24" s="45"/>
      <c r="CNX24" s="22"/>
      <c r="CNY24" s="45"/>
      <c r="CNZ24" s="22"/>
      <c r="COA24" s="45"/>
      <c r="COB24" s="22"/>
      <c r="COC24" s="45"/>
      <c r="COD24" s="22"/>
      <c r="COE24" s="45"/>
      <c r="COF24" s="22"/>
      <c r="COG24" s="45"/>
      <c r="COH24" s="22"/>
      <c r="COI24" s="45"/>
      <c r="COJ24" s="22"/>
      <c r="COK24" s="45"/>
      <c r="COL24" s="22"/>
      <c r="COM24" s="45"/>
      <c r="CON24" s="22"/>
      <c r="COO24" s="45"/>
      <c r="COP24" s="22"/>
      <c r="COQ24" s="45"/>
      <c r="COR24" s="22"/>
      <c r="COS24" s="45"/>
      <c r="COT24" s="22"/>
      <c r="COU24" s="45"/>
      <c r="COV24" s="22"/>
      <c r="COW24" s="45"/>
      <c r="COX24" s="22"/>
      <c r="COY24" s="45"/>
      <c r="COZ24" s="22"/>
      <c r="CPA24" s="45"/>
      <c r="CPB24" s="22"/>
      <c r="CPC24" s="45"/>
      <c r="CPD24" s="22"/>
      <c r="CPE24" s="45"/>
      <c r="CPF24" s="22"/>
      <c r="CPG24" s="45"/>
      <c r="CPH24" s="22"/>
      <c r="CPI24" s="45"/>
      <c r="CPJ24" s="22"/>
      <c r="CPK24" s="45"/>
      <c r="CPL24" s="22"/>
      <c r="CPM24" s="45"/>
      <c r="CPN24" s="22"/>
      <c r="CPO24" s="45"/>
      <c r="CPP24" s="22"/>
      <c r="CPQ24" s="45"/>
      <c r="CPR24" s="22"/>
      <c r="CPS24" s="45"/>
      <c r="CPT24" s="22"/>
      <c r="CPU24" s="45"/>
      <c r="CPV24" s="22"/>
      <c r="CPW24" s="45"/>
      <c r="CPX24" s="22"/>
      <c r="CPY24" s="45"/>
      <c r="CPZ24" s="22"/>
      <c r="CQA24" s="45"/>
      <c r="CQB24" s="22"/>
      <c r="CQC24" s="45"/>
      <c r="CQD24" s="22"/>
      <c r="CQE24" s="45"/>
      <c r="CQF24" s="22"/>
      <c r="CQG24" s="45"/>
      <c r="CQH24" s="22"/>
      <c r="CQI24" s="45"/>
      <c r="CQJ24" s="22"/>
      <c r="CQK24" s="45"/>
      <c r="CQL24" s="22"/>
      <c r="CQM24" s="45"/>
      <c r="CQN24" s="22"/>
      <c r="CQO24" s="45"/>
      <c r="CQP24" s="22"/>
      <c r="CQQ24" s="45"/>
      <c r="CQR24" s="22"/>
      <c r="CQS24" s="45"/>
      <c r="CQT24" s="22"/>
      <c r="CQU24" s="45"/>
      <c r="CQV24" s="22"/>
      <c r="CQW24" s="45"/>
      <c r="CQX24" s="22"/>
      <c r="CQY24" s="45"/>
      <c r="CQZ24" s="22"/>
      <c r="CRA24" s="45"/>
      <c r="CRB24" s="22"/>
      <c r="CRC24" s="45"/>
      <c r="CRD24" s="22"/>
      <c r="CRE24" s="45"/>
      <c r="CRF24" s="22"/>
      <c r="CRG24" s="45"/>
      <c r="CRH24" s="22"/>
      <c r="CRI24" s="45"/>
      <c r="CRJ24" s="22"/>
      <c r="CRK24" s="45"/>
      <c r="CRL24" s="22"/>
      <c r="CRM24" s="45"/>
      <c r="CRN24" s="22"/>
      <c r="CRO24" s="45"/>
      <c r="CRP24" s="22"/>
      <c r="CRQ24" s="45"/>
      <c r="CRR24" s="22"/>
      <c r="CRS24" s="45"/>
      <c r="CRT24" s="22"/>
      <c r="CRU24" s="45"/>
      <c r="CRV24" s="22"/>
      <c r="CRW24" s="45"/>
      <c r="CRX24" s="22"/>
      <c r="CRY24" s="45"/>
      <c r="CRZ24" s="22"/>
      <c r="CSA24" s="45"/>
      <c r="CSB24" s="22"/>
      <c r="CSC24" s="45"/>
      <c r="CSD24" s="22"/>
      <c r="CSE24" s="45"/>
      <c r="CSF24" s="22"/>
      <c r="CSG24" s="45"/>
      <c r="CSH24" s="22"/>
      <c r="CSI24" s="45"/>
      <c r="CSJ24" s="22"/>
      <c r="CSK24" s="45"/>
      <c r="CSL24" s="22"/>
      <c r="CSM24" s="45"/>
      <c r="CSN24" s="22"/>
      <c r="CSO24" s="45"/>
      <c r="CSP24" s="22"/>
      <c r="CSQ24" s="45"/>
      <c r="CSR24" s="22"/>
      <c r="CSS24" s="45"/>
      <c r="CST24" s="22"/>
      <c r="CSU24" s="45"/>
      <c r="CSV24" s="22"/>
      <c r="CSW24" s="45"/>
      <c r="CSX24" s="22"/>
      <c r="CSY24" s="45"/>
      <c r="CSZ24" s="22"/>
      <c r="CTA24" s="45"/>
      <c r="CTB24" s="22"/>
      <c r="CTC24" s="45"/>
      <c r="CTD24" s="22"/>
      <c r="CTE24" s="45"/>
      <c r="CTF24" s="22"/>
      <c r="CTG24" s="45"/>
      <c r="CTH24" s="22"/>
      <c r="CTI24" s="45"/>
      <c r="CTJ24" s="22"/>
      <c r="CTK24" s="45"/>
      <c r="CTL24" s="22"/>
      <c r="CTM24" s="45"/>
      <c r="CTN24" s="22"/>
      <c r="CTO24" s="45"/>
      <c r="CTP24" s="22"/>
      <c r="CTQ24" s="45"/>
      <c r="CTR24" s="22"/>
      <c r="CTS24" s="45"/>
      <c r="CTT24" s="22"/>
      <c r="CTU24" s="45"/>
      <c r="CTV24" s="22"/>
      <c r="CTW24" s="45"/>
      <c r="CTX24" s="22"/>
      <c r="CTY24" s="45"/>
      <c r="CTZ24" s="22"/>
      <c r="CUA24" s="45"/>
      <c r="CUB24" s="22"/>
      <c r="CUC24" s="45"/>
      <c r="CUD24" s="22"/>
      <c r="CUE24" s="45"/>
      <c r="CUF24" s="22"/>
      <c r="CUG24" s="45"/>
      <c r="CUH24" s="22"/>
      <c r="CUI24" s="45"/>
      <c r="CUJ24" s="22"/>
      <c r="CUK24" s="45"/>
      <c r="CUL24" s="22"/>
      <c r="CUM24" s="45"/>
      <c r="CUN24" s="22"/>
      <c r="CUO24" s="45"/>
      <c r="CUP24" s="22"/>
      <c r="CUQ24" s="45"/>
      <c r="CUR24" s="22"/>
      <c r="CUS24" s="45"/>
      <c r="CUT24" s="22"/>
      <c r="CUU24" s="45"/>
      <c r="CUV24" s="22"/>
      <c r="CUW24" s="45"/>
      <c r="CUX24" s="22"/>
      <c r="CUY24" s="45"/>
      <c r="CUZ24" s="22"/>
      <c r="CVA24" s="45"/>
      <c r="CVB24" s="22"/>
      <c r="CVC24" s="45"/>
      <c r="CVD24" s="22"/>
      <c r="CVE24" s="45"/>
      <c r="CVF24" s="22"/>
      <c r="CVG24" s="45"/>
      <c r="CVH24" s="22"/>
      <c r="CVI24" s="45"/>
      <c r="CVJ24" s="22"/>
      <c r="CVK24" s="45"/>
      <c r="CVL24" s="22"/>
      <c r="CVM24" s="45"/>
      <c r="CVN24" s="22"/>
      <c r="CVO24" s="45"/>
      <c r="CVP24" s="22"/>
      <c r="CVQ24" s="45"/>
      <c r="CVR24" s="22"/>
      <c r="CVS24" s="45"/>
      <c r="CVT24" s="22"/>
      <c r="CVU24" s="45"/>
      <c r="CVV24" s="22"/>
      <c r="CVW24" s="45"/>
      <c r="CVX24" s="22"/>
      <c r="CVY24" s="45"/>
      <c r="CVZ24" s="22"/>
      <c r="CWA24" s="45"/>
      <c r="CWB24" s="22"/>
      <c r="CWC24" s="45"/>
      <c r="CWD24" s="22"/>
      <c r="CWE24" s="45"/>
      <c r="CWF24" s="22"/>
      <c r="CWG24" s="45"/>
      <c r="CWH24" s="22"/>
      <c r="CWI24" s="45"/>
      <c r="CWJ24" s="22"/>
      <c r="CWK24" s="45"/>
      <c r="CWL24" s="22"/>
      <c r="CWM24" s="45"/>
      <c r="CWN24" s="22"/>
      <c r="CWO24" s="45"/>
      <c r="CWP24" s="22"/>
      <c r="CWQ24" s="45"/>
      <c r="CWR24" s="22"/>
      <c r="CWS24" s="45"/>
      <c r="CWT24" s="22"/>
      <c r="CWU24" s="45"/>
      <c r="CWV24" s="22"/>
      <c r="CWW24" s="45"/>
      <c r="CWX24" s="22"/>
      <c r="CWY24" s="45"/>
      <c r="CWZ24" s="22"/>
      <c r="CXA24" s="45"/>
      <c r="CXB24" s="22"/>
      <c r="CXC24" s="45"/>
      <c r="CXD24" s="22"/>
      <c r="CXE24" s="45"/>
      <c r="CXF24" s="22"/>
      <c r="CXG24" s="45"/>
      <c r="CXH24" s="22"/>
      <c r="CXI24" s="45"/>
      <c r="CXJ24" s="22"/>
      <c r="CXK24" s="45"/>
      <c r="CXL24" s="22"/>
      <c r="CXM24" s="45"/>
      <c r="CXN24" s="22"/>
      <c r="CXO24" s="45"/>
      <c r="CXP24" s="22"/>
      <c r="CXQ24" s="45"/>
      <c r="CXR24" s="22"/>
      <c r="CXS24" s="45"/>
      <c r="CXT24" s="22"/>
      <c r="CXU24" s="45"/>
      <c r="CXV24" s="22"/>
      <c r="CXW24" s="45"/>
      <c r="CXX24" s="22"/>
      <c r="CXY24" s="45"/>
      <c r="CXZ24" s="22"/>
      <c r="CYA24" s="45"/>
      <c r="CYB24" s="22"/>
      <c r="CYC24" s="45"/>
      <c r="CYD24" s="22"/>
      <c r="CYE24" s="45"/>
      <c r="CYF24" s="22"/>
      <c r="CYG24" s="45"/>
      <c r="CYH24" s="22"/>
      <c r="CYI24" s="45"/>
      <c r="CYJ24" s="22"/>
      <c r="CYK24" s="45"/>
      <c r="CYL24" s="22"/>
      <c r="CYM24" s="45"/>
      <c r="CYN24" s="22"/>
      <c r="CYO24" s="45"/>
      <c r="CYP24" s="22"/>
      <c r="CYQ24" s="45"/>
      <c r="CYR24" s="22"/>
      <c r="CYS24" s="45"/>
      <c r="CYT24" s="22"/>
      <c r="CYU24" s="45"/>
      <c r="CYV24" s="22"/>
      <c r="CYW24" s="45"/>
      <c r="CYX24" s="22"/>
      <c r="CYY24" s="45"/>
      <c r="CYZ24" s="22"/>
      <c r="CZA24" s="45"/>
      <c r="CZB24" s="22"/>
      <c r="CZC24" s="45"/>
      <c r="CZD24" s="22"/>
      <c r="CZE24" s="45"/>
      <c r="CZF24" s="22"/>
      <c r="CZG24" s="45"/>
      <c r="CZH24" s="22"/>
      <c r="CZI24" s="45"/>
      <c r="CZJ24" s="22"/>
      <c r="CZK24" s="45"/>
      <c r="CZL24" s="22"/>
      <c r="CZM24" s="45"/>
      <c r="CZN24" s="22"/>
      <c r="CZO24" s="45"/>
      <c r="CZP24" s="22"/>
      <c r="CZQ24" s="45"/>
      <c r="CZR24" s="22"/>
      <c r="CZS24" s="45"/>
      <c r="CZT24" s="22"/>
      <c r="CZU24" s="45"/>
      <c r="CZV24" s="22"/>
      <c r="CZW24" s="45"/>
      <c r="CZX24" s="22"/>
      <c r="CZY24" s="45"/>
      <c r="CZZ24" s="22"/>
      <c r="DAA24" s="45"/>
      <c r="DAB24" s="22"/>
      <c r="DAC24" s="45"/>
      <c r="DAD24" s="22"/>
      <c r="DAE24" s="45"/>
      <c r="DAF24" s="22"/>
      <c r="DAG24" s="45"/>
      <c r="DAH24" s="22"/>
      <c r="DAI24" s="45"/>
      <c r="DAJ24" s="22"/>
      <c r="DAK24" s="45"/>
      <c r="DAL24" s="22"/>
      <c r="DAM24" s="45"/>
      <c r="DAN24" s="22"/>
      <c r="DAO24" s="45"/>
      <c r="DAP24" s="22"/>
      <c r="DAQ24" s="45"/>
      <c r="DAR24" s="22"/>
      <c r="DAS24" s="45"/>
      <c r="DAT24" s="22"/>
      <c r="DAU24" s="45"/>
      <c r="DAV24" s="22"/>
      <c r="DAW24" s="45"/>
      <c r="DAX24" s="22"/>
      <c r="DAY24" s="45"/>
      <c r="DAZ24" s="22"/>
      <c r="DBA24" s="45"/>
      <c r="DBB24" s="22"/>
      <c r="DBC24" s="45"/>
      <c r="DBD24" s="22"/>
      <c r="DBE24" s="45"/>
      <c r="DBF24" s="22"/>
      <c r="DBG24" s="45"/>
      <c r="DBH24" s="22"/>
      <c r="DBI24" s="45"/>
      <c r="DBJ24" s="22"/>
      <c r="DBK24" s="45"/>
      <c r="DBL24" s="22"/>
      <c r="DBM24" s="45"/>
      <c r="DBN24" s="22"/>
      <c r="DBO24" s="45"/>
      <c r="DBP24" s="22"/>
      <c r="DBQ24" s="45"/>
      <c r="DBR24" s="22"/>
      <c r="DBS24" s="45"/>
      <c r="DBT24" s="22"/>
      <c r="DBU24" s="45"/>
      <c r="DBV24" s="22"/>
      <c r="DBW24" s="45"/>
      <c r="DBX24" s="22"/>
      <c r="DBY24" s="45"/>
      <c r="DBZ24" s="22"/>
      <c r="DCA24" s="45"/>
      <c r="DCB24" s="22"/>
      <c r="DCC24" s="45"/>
      <c r="DCD24" s="22"/>
      <c r="DCE24" s="45"/>
      <c r="DCF24" s="22"/>
      <c r="DCG24" s="45"/>
      <c r="DCH24" s="22"/>
      <c r="DCI24" s="45"/>
      <c r="DCJ24" s="22"/>
      <c r="DCK24" s="45"/>
      <c r="DCL24" s="22"/>
      <c r="DCM24" s="45"/>
      <c r="DCN24" s="22"/>
      <c r="DCO24" s="45"/>
      <c r="DCP24" s="22"/>
      <c r="DCQ24" s="45"/>
      <c r="DCR24" s="22"/>
      <c r="DCS24" s="45"/>
      <c r="DCT24" s="22"/>
      <c r="DCU24" s="45"/>
      <c r="DCV24" s="22"/>
      <c r="DCW24" s="45"/>
      <c r="DCX24" s="22"/>
      <c r="DCY24" s="45"/>
      <c r="DCZ24" s="22"/>
      <c r="DDA24" s="45"/>
      <c r="DDB24" s="22"/>
      <c r="DDC24" s="45"/>
      <c r="DDD24" s="22"/>
      <c r="DDE24" s="45"/>
      <c r="DDF24" s="22"/>
      <c r="DDG24" s="45"/>
      <c r="DDH24" s="22"/>
      <c r="DDI24" s="45"/>
      <c r="DDJ24" s="22"/>
      <c r="DDK24" s="45"/>
      <c r="DDL24" s="22"/>
      <c r="DDM24" s="45"/>
      <c r="DDN24" s="22"/>
      <c r="DDO24" s="45"/>
      <c r="DDP24" s="22"/>
      <c r="DDQ24" s="45"/>
      <c r="DDR24" s="22"/>
      <c r="DDS24" s="45"/>
      <c r="DDT24" s="22"/>
      <c r="DDU24" s="45"/>
      <c r="DDV24" s="22"/>
      <c r="DDW24" s="45"/>
      <c r="DDX24" s="22"/>
      <c r="DDY24" s="45"/>
      <c r="DDZ24" s="22"/>
      <c r="DEA24" s="45"/>
      <c r="DEB24" s="22"/>
      <c r="DEC24" s="45"/>
      <c r="DED24" s="22"/>
      <c r="DEE24" s="45"/>
      <c r="DEF24" s="22"/>
      <c r="DEG24" s="45"/>
      <c r="DEH24" s="22"/>
      <c r="DEI24" s="45"/>
      <c r="DEJ24" s="22"/>
      <c r="DEK24" s="45"/>
      <c r="DEL24" s="22"/>
      <c r="DEM24" s="45"/>
      <c r="DEN24" s="22"/>
      <c r="DEO24" s="45"/>
      <c r="DEP24" s="22"/>
      <c r="DEQ24" s="45"/>
      <c r="DER24" s="22"/>
      <c r="DES24" s="45"/>
      <c r="DET24" s="22"/>
      <c r="DEU24" s="45"/>
      <c r="DEV24" s="22"/>
      <c r="DEW24" s="45"/>
      <c r="DEX24" s="22"/>
      <c r="DEY24" s="45"/>
      <c r="DEZ24" s="22"/>
      <c r="DFA24" s="45"/>
      <c r="DFB24" s="22"/>
      <c r="DFC24" s="45"/>
      <c r="DFD24" s="22"/>
      <c r="DFE24" s="45"/>
      <c r="DFF24" s="22"/>
      <c r="DFG24" s="45"/>
      <c r="DFH24" s="22"/>
      <c r="DFI24" s="45"/>
      <c r="DFJ24" s="22"/>
      <c r="DFK24" s="45"/>
      <c r="DFL24" s="22"/>
      <c r="DFM24" s="45"/>
      <c r="DFN24" s="22"/>
      <c r="DFO24" s="45"/>
      <c r="DFP24" s="22"/>
      <c r="DFQ24" s="45"/>
      <c r="DFR24" s="22"/>
      <c r="DFS24" s="45"/>
      <c r="DFT24" s="22"/>
      <c r="DFU24" s="45"/>
      <c r="DFV24" s="22"/>
      <c r="DFW24" s="45"/>
      <c r="DFX24" s="22"/>
      <c r="DFY24" s="45"/>
      <c r="DFZ24" s="22"/>
      <c r="DGA24" s="45"/>
      <c r="DGB24" s="22"/>
      <c r="DGC24" s="45"/>
      <c r="DGD24" s="22"/>
      <c r="DGE24" s="45"/>
      <c r="DGF24" s="22"/>
      <c r="DGG24" s="45"/>
      <c r="DGH24" s="22"/>
      <c r="DGI24" s="45"/>
      <c r="DGJ24" s="22"/>
      <c r="DGK24" s="45"/>
      <c r="DGL24" s="22"/>
      <c r="DGM24" s="45"/>
      <c r="DGN24" s="22"/>
      <c r="DGO24" s="45"/>
      <c r="DGP24" s="22"/>
      <c r="DGQ24" s="45"/>
      <c r="DGR24" s="22"/>
      <c r="DGS24" s="45"/>
      <c r="DGT24" s="22"/>
      <c r="DGU24" s="45"/>
      <c r="DGV24" s="22"/>
      <c r="DGW24" s="45"/>
      <c r="DGX24" s="22"/>
      <c r="DGY24" s="45"/>
      <c r="DGZ24" s="22"/>
      <c r="DHA24" s="45"/>
      <c r="DHB24" s="22"/>
      <c r="DHC24" s="45"/>
      <c r="DHD24" s="22"/>
      <c r="DHE24" s="45"/>
      <c r="DHF24" s="22"/>
      <c r="DHG24" s="45"/>
      <c r="DHH24" s="22"/>
      <c r="DHI24" s="45"/>
      <c r="DHJ24" s="22"/>
      <c r="DHK24" s="45"/>
      <c r="DHL24" s="22"/>
      <c r="DHM24" s="45"/>
      <c r="DHN24" s="22"/>
      <c r="DHO24" s="45"/>
      <c r="DHP24" s="22"/>
      <c r="DHQ24" s="45"/>
      <c r="DHR24" s="22"/>
      <c r="DHS24" s="45"/>
      <c r="DHT24" s="22"/>
      <c r="DHU24" s="45"/>
      <c r="DHV24" s="22"/>
      <c r="DHW24" s="45"/>
      <c r="DHX24" s="22"/>
      <c r="DHY24" s="45"/>
      <c r="DHZ24" s="22"/>
      <c r="DIA24" s="45"/>
      <c r="DIB24" s="22"/>
      <c r="DIC24" s="45"/>
      <c r="DID24" s="22"/>
      <c r="DIE24" s="45"/>
      <c r="DIF24" s="22"/>
      <c r="DIG24" s="45"/>
      <c r="DIH24" s="22"/>
      <c r="DII24" s="45"/>
      <c r="DIJ24" s="22"/>
      <c r="DIK24" s="45"/>
      <c r="DIL24" s="22"/>
      <c r="DIM24" s="45"/>
      <c r="DIN24" s="22"/>
      <c r="DIO24" s="45"/>
      <c r="DIP24" s="22"/>
      <c r="DIQ24" s="45"/>
      <c r="DIR24" s="22"/>
      <c r="DIS24" s="45"/>
      <c r="DIT24" s="22"/>
      <c r="DIU24" s="45"/>
      <c r="DIV24" s="22"/>
      <c r="DIW24" s="45"/>
      <c r="DIX24" s="22"/>
      <c r="DIY24" s="45"/>
      <c r="DIZ24" s="22"/>
      <c r="DJA24" s="45"/>
      <c r="DJB24" s="22"/>
      <c r="DJC24" s="45"/>
      <c r="DJD24" s="22"/>
      <c r="DJE24" s="45"/>
      <c r="DJF24" s="22"/>
      <c r="DJG24" s="45"/>
      <c r="DJH24" s="22"/>
      <c r="DJI24" s="45"/>
      <c r="DJJ24" s="22"/>
      <c r="DJK24" s="45"/>
      <c r="DJL24" s="22"/>
      <c r="DJM24" s="45"/>
      <c r="DJN24" s="22"/>
      <c r="DJO24" s="45"/>
      <c r="DJP24" s="22"/>
      <c r="DJQ24" s="45"/>
      <c r="DJR24" s="22"/>
      <c r="DJS24" s="45"/>
      <c r="DJT24" s="22"/>
      <c r="DJU24" s="45"/>
      <c r="DJV24" s="22"/>
      <c r="DJW24" s="45"/>
      <c r="DJX24" s="22"/>
      <c r="DJY24" s="45"/>
      <c r="DJZ24" s="22"/>
      <c r="DKA24" s="45"/>
      <c r="DKB24" s="22"/>
      <c r="DKC24" s="45"/>
      <c r="DKD24" s="22"/>
      <c r="DKE24" s="45"/>
      <c r="DKF24" s="22"/>
      <c r="DKG24" s="45"/>
      <c r="DKH24" s="22"/>
      <c r="DKI24" s="45"/>
      <c r="DKJ24" s="22"/>
      <c r="DKK24" s="45"/>
      <c r="DKL24" s="22"/>
      <c r="DKM24" s="45"/>
      <c r="DKN24" s="22"/>
      <c r="DKO24" s="45"/>
      <c r="DKP24" s="22"/>
      <c r="DKQ24" s="45"/>
      <c r="DKR24" s="22"/>
      <c r="DKS24" s="45"/>
      <c r="DKT24" s="22"/>
      <c r="DKU24" s="45"/>
      <c r="DKV24" s="22"/>
      <c r="DKW24" s="45"/>
      <c r="DKX24" s="22"/>
      <c r="DKY24" s="45"/>
      <c r="DKZ24" s="22"/>
      <c r="DLA24" s="45"/>
      <c r="DLB24" s="22"/>
      <c r="DLC24" s="45"/>
      <c r="DLD24" s="22"/>
      <c r="DLE24" s="45"/>
      <c r="DLF24" s="22"/>
      <c r="DLG24" s="45"/>
      <c r="DLH24" s="22"/>
      <c r="DLI24" s="45"/>
      <c r="DLJ24" s="22"/>
      <c r="DLK24" s="45"/>
      <c r="DLL24" s="22"/>
      <c r="DLM24" s="45"/>
      <c r="DLN24" s="22"/>
      <c r="DLO24" s="45"/>
      <c r="DLP24" s="22"/>
      <c r="DLQ24" s="45"/>
      <c r="DLR24" s="22"/>
      <c r="DLS24" s="45"/>
      <c r="DLT24" s="22"/>
      <c r="DLU24" s="45"/>
      <c r="DLV24" s="22"/>
      <c r="DLW24" s="45"/>
      <c r="DLX24" s="22"/>
      <c r="DLY24" s="45"/>
      <c r="DLZ24" s="22"/>
      <c r="DMA24" s="45"/>
      <c r="DMB24" s="22"/>
      <c r="DMC24" s="45"/>
      <c r="DMD24" s="22"/>
      <c r="DME24" s="45"/>
      <c r="DMF24" s="22"/>
      <c r="DMG24" s="45"/>
      <c r="DMH24" s="22"/>
      <c r="DMI24" s="45"/>
      <c r="DMJ24" s="22"/>
      <c r="DMK24" s="45"/>
      <c r="DML24" s="22"/>
      <c r="DMM24" s="45"/>
      <c r="DMN24" s="22"/>
      <c r="DMO24" s="45"/>
      <c r="DMP24" s="22"/>
      <c r="DMQ24" s="45"/>
      <c r="DMR24" s="22"/>
      <c r="DMS24" s="45"/>
      <c r="DMT24" s="22"/>
      <c r="DMU24" s="45"/>
      <c r="DMV24" s="22"/>
      <c r="DMW24" s="45"/>
      <c r="DMX24" s="22"/>
      <c r="DMY24" s="45"/>
      <c r="DMZ24" s="22"/>
      <c r="DNA24" s="45"/>
      <c r="DNB24" s="22"/>
      <c r="DNC24" s="45"/>
      <c r="DND24" s="22"/>
      <c r="DNE24" s="45"/>
      <c r="DNF24" s="22"/>
      <c r="DNG24" s="45"/>
      <c r="DNH24" s="22"/>
      <c r="DNI24" s="45"/>
      <c r="DNJ24" s="22"/>
      <c r="DNK24" s="45"/>
      <c r="DNL24" s="22"/>
      <c r="DNM24" s="45"/>
      <c r="DNN24" s="22"/>
      <c r="DNO24" s="45"/>
      <c r="DNP24" s="22"/>
      <c r="DNQ24" s="45"/>
      <c r="DNR24" s="22"/>
      <c r="DNS24" s="45"/>
      <c r="DNT24" s="22"/>
      <c r="DNU24" s="45"/>
      <c r="DNV24" s="22"/>
      <c r="DNW24" s="45"/>
      <c r="DNX24" s="22"/>
      <c r="DNY24" s="45"/>
      <c r="DNZ24" s="22"/>
      <c r="DOA24" s="45"/>
      <c r="DOB24" s="22"/>
      <c r="DOC24" s="45"/>
      <c r="DOD24" s="22"/>
      <c r="DOE24" s="45"/>
      <c r="DOF24" s="22"/>
      <c r="DOG24" s="45"/>
      <c r="DOH24" s="22"/>
      <c r="DOI24" s="45"/>
      <c r="DOJ24" s="22"/>
      <c r="DOK24" s="45"/>
      <c r="DOL24" s="22"/>
      <c r="DOM24" s="45"/>
      <c r="DON24" s="22"/>
      <c r="DOO24" s="45"/>
      <c r="DOP24" s="22"/>
      <c r="DOQ24" s="45"/>
      <c r="DOR24" s="22"/>
      <c r="DOS24" s="45"/>
      <c r="DOT24" s="22"/>
      <c r="DOU24" s="45"/>
      <c r="DOV24" s="22"/>
      <c r="DOW24" s="45"/>
      <c r="DOX24" s="22"/>
      <c r="DOY24" s="45"/>
      <c r="DOZ24" s="22"/>
      <c r="DPA24" s="45"/>
      <c r="DPB24" s="22"/>
      <c r="DPC24" s="45"/>
      <c r="DPD24" s="22"/>
      <c r="DPE24" s="45"/>
      <c r="DPF24" s="22"/>
      <c r="DPG24" s="45"/>
      <c r="DPH24" s="22"/>
      <c r="DPI24" s="45"/>
      <c r="DPJ24" s="22"/>
      <c r="DPK24" s="45"/>
      <c r="DPL24" s="22"/>
      <c r="DPM24" s="45"/>
      <c r="DPN24" s="22"/>
      <c r="DPO24" s="45"/>
      <c r="DPP24" s="22"/>
      <c r="DPQ24" s="45"/>
      <c r="DPR24" s="22"/>
      <c r="DPS24" s="45"/>
      <c r="DPT24" s="22"/>
      <c r="DPU24" s="45"/>
      <c r="DPV24" s="22"/>
      <c r="DPW24" s="45"/>
      <c r="DPX24" s="22"/>
      <c r="DPY24" s="45"/>
      <c r="DPZ24" s="22"/>
      <c r="DQA24" s="45"/>
      <c r="DQB24" s="22"/>
      <c r="DQC24" s="45"/>
      <c r="DQD24" s="22"/>
      <c r="DQE24" s="45"/>
      <c r="DQF24" s="22"/>
      <c r="DQG24" s="45"/>
      <c r="DQH24" s="22"/>
      <c r="DQI24" s="45"/>
      <c r="DQJ24" s="22"/>
      <c r="DQK24" s="45"/>
      <c r="DQL24" s="22"/>
      <c r="DQM24" s="45"/>
      <c r="DQN24" s="22"/>
      <c r="DQO24" s="45"/>
      <c r="DQP24" s="22"/>
      <c r="DQQ24" s="45"/>
      <c r="DQR24" s="22"/>
      <c r="DQS24" s="45"/>
      <c r="DQT24" s="22"/>
      <c r="DQU24" s="45"/>
      <c r="DQV24" s="22"/>
      <c r="DQW24" s="45"/>
      <c r="DQX24" s="22"/>
      <c r="DQY24" s="45"/>
      <c r="DQZ24" s="22"/>
      <c r="DRA24" s="45"/>
      <c r="DRB24" s="22"/>
      <c r="DRC24" s="45"/>
      <c r="DRD24" s="22"/>
      <c r="DRE24" s="45"/>
      <c r="DRF24" s="22"/>
      <c r="DRG24" s="45"/>
      <c r="DRH24" s="22"/>
      <c r="DRI24" s="45"/>
      <c r="DRJ24" s="22"/>
      <c r="DRK24" s="45"/>
      <c r="DRL24" s="22"/>
      <c r="DRM24" s="45"/>
      <c r="DRN24" s="22"/>
      <c r="DRO24" s="45"/>
      <c r="DRP24" s="22"/>
      <c r="DRQ24" s="45"/>
      <c r="DRR24" s="22"/>
      <c r="DRS24" s="45"/>
      <c r="DRT24" s="22"/>
      <c r="DRU24" s="45"/>
      <c r="DRV24" s="22"/>
      <c r="DRW24" s="45"/>
      <c r="DRX24" s="22"/>
      <c r="DRY24" s="45"/>
      <c r="DRZ24" s="22"/>
      <c r="DSA24" s="45"/>
      <c r="DSB24" s="22"/>
      <c r="DSC24" s="45"/>
      <c r="DSD24" s="22"/>
      <c r="DSE24" s="45"/>
      <c r="DSF24" s="22"/>
      <c r="DSG24" s="45"/>
      <c r="DSH24" s="22"/>
      <c r="DSI24" s="45"/>
      <c r="DSJ24" s="22"/>
      <c r="DSK24" s="45"/>
      <c r="DSL24" s="22"/>
      <c r="DSM24" s="45"/>
      <c r="DSN24" s="22"/>
      <c r="DSO24" s="45"/>
      <c r="DSP24" s="22"/>
      <c r="DSQ24" s="45"/>
      <c r="DSR24" s="22"/>
      <c r="DSS24" s="45"/>
      <c r="DST24" s="22"/>
      <c r="DSU24" s="45"/>
      <c r="DSV24" s="22"/>
      <c r="DSW24" s="45"/>
      <c r="DSX24" s="22"/>
      <c r="DSY24" s="45"/>
      <c r="DSZ24" s="22"/>
      <c r="DTA24" s="45"/>
      <c r="DTB24" s="22"/>
      <c r="DTC24" s="45"/>
      <c r="DTD24" s="22"/>
      <c r="DTE24" s="45"/>
      <c r="DTF24" s="22"/>
      <c r="DTG24" s="45"/>
      <c r="DTH24" s="22"/>
      <c r="DTI24" s="45"/>
      <c r="DTJ24" s="22"/>
      <c r="DTK24" s="45"/>
      <c r="DTL24" s="22"/>
      <c r="DTM24" s="45"/>
      <c r="DTN24" s="22"/>
      <c r="DTO24" s="45"/>
      <c r="DTP24" s="22"/>
      <c r="DTQ24" s="45"/>
      <c r="DTR24" s="22"/>
      <c r="DTS24" s="45"/>
      <c r="DTT24" s="22"/>
      <c r="DTU24" s="45"/>
      <c r="DTV24" s="22"/>
      <c r="DTW24" s="45"/>
      <c r="DTX24" s="22"/>
      <c r="DTY24" s="45"/>
      <c r="DTZ24" s="22"/>
      <c r="DUA24" s="45"/>
      <c r="DUB24" s="22"/>
      <c r="DUC24" s="45"/>
      <c r="DUD24" s="22"/>
      <c r="DUE24" s="45"/>
      <c r="DUF24" s="22"/>
      <c r="DUG24" s="45"/>
      <c r="DUH24" s="22"/>
      <c r="DUI24" s="45"/>
      <c r="DUJ24" s="22"/>
      <c r="DUK24" s="45"/>
      <c r="DUL24" s="22"/>
      <c r="DUM24" s="45"/>
      <c r="DUN24" s="22"/>
      <c r="DUO24" s="45"/>
      <c r="DUP24" s="22"/>
      <c r="DUQ24" s="45"/>
      <c r="DUR24" s="22"/>
      <c r="DUS24" s="45"/>
      <c r="DUT24" s="22"/>
      <c r="DUU24" s="45"/>
      <c r="DUV24" s="22"/>
      <c r="DUW24" s="45"/>
      <c r="DUX24" s="22"/>
      <c r="DUY24" s="45"/>
      <c r="DUZ24" s="22"/>
      <c r="DVA24" s="45"/>
      <c r="DVB24" s="22"/>
      <c r="DVC24" s="45"/>
      <c r="DVD24" s="22"/>
      <c r="DVE24" s="45"/>
      <c r="DVF24" s="22"/>
      <c r="DVG24" s="45"/>
      <c r="DVH24" s="22"/>
      <c r="DVI24" s="45"/>
      <c r="DVJ24" s="22"/>
      <c r="DVK24" s="45"/>
      <c r="DVL24" s="22"/>
      <c r="DVM24" s="45"/>
      <c r="DVN24" s="22"/>
      <c r="DVO24" s="45"/>
      <c r="DVP24" s="22"/>
      <c r="DVQ24" s="45"/>
      <c r="DVR24" s="22"/>
      <c r="DVS24" s="45"/>
      <c r="DVT24" s="22"/>
      <c r="DVU24" s="45"/>
      <c r="DVV24" s="22"/>
      <c r="DVW24" s="45"/>
      <c r="DVX24" s="22"/>
      <c r="DVY24" s="45"/>
      <c r="DVZ24" s="22"/>
      <c r="DWA24" s="45"/>
      <c r="DWB24" s="22"/>
      <c r="DWC24" s="45"/>
      <c r="DWD24" s="22"/>
      <c r="DWE24" s="45"/>
      <c r="DWF24" s="22"/>
      <c r="DWG24" s="45"/>
      <c r="DWH24" s="22"/>
      <c r="DWI24" s="45"/>
      <c r="DWJ24" s="22"/>
      <c r="DWK24" s="45"/>
      <c r="DWL24" s="22"/>
      <c r="DWM24" s="45"/>
      <c r="DWN24" s="22"/>
      <c r="DWO24" s="45"/>
      <c r="DWP24" s="22"/>
      <c r="DWQ24" s="45"/>
      <c r="DWR24" s="22"/>
      <c r="DWS24" s="45"/>
      <c r="DWT24" s="22"/>
      <c r="DWU24" s="45"/>
      <c r="DWV24" s="22"/>
      <c r="DWW24" s="45"/>
      <c r="DWX24" s="22"/>
      <c r="DWY24" s="45"/>
      <c r="DWZ24" s="22"/>
      <c r="DXA24" s="45"/>
      <c r="DXB24" s="22"/>
      <c r="DXC24" s="45"/>
      <c r="DXD24" s="22"/>
      <c r="DXE24" s="45"/>
      <c r="DXF24" s="22"/>
      <c r="DXG24" s="45"/>
      <c r="DXH24" s="22"/>
      <c r="DXI24" s="45"/>
      <c r="DXJ24" s="22"/>
      <c r="DXK24" s="45"/>
      <c r="DXL24" s="22"/>
      <c r="DXM24" s="45"/>
      <c r="DXN24" s="22"/>
      <c r="DXO24" s="45"/>
      <c r="DXP24" s="22"/>
      <c r="DXQ24" s="45"/>
      <c r="DXR24" s="22"/>
      <c r="DXS24" s="45"/>
      <c r="DXT24" s="22"/>
      <c r="DXU24" s="45"/>
      <c r="DXV24" s="22"/>
      <c r="DXW24" s="45"/>
      <c r="DXX24" s="22"/>
      <c r="DXY24" s="45"/>
      <c r="DXZ24" s="22"/>
      <c r="DYA24" s="45"/>
      <c r="DYB24" s="22"/>
      <c r="DYC24" s="45"/>
      <c r="DYD24" s="22"/>
      <c r="DYE24" s="45"/>
      <c r="DYF24" s="22"/>
      <c r="DYG24" s="45"/>
      <c r="DYH24" s="22"/>
      <c r="DYI24" s="45"/>
      <c r="DYJ24" s="22"/>
      <c r="DYK24" s="45"/>
      <c r="DYL24" s="22"/>
      <c r="DYM24" s="45"/>
      <c r="DYN24" s="22"/>
      <c r="DYO24" s="45"/>
      <c r="DYP24" s="22"/>
      <c r="DYQ24" s="45"/>
      <c r="DYR24" s="22"/>
      <c r="DYS24" s="45"/>
      <c r="DYT24" s="22"/>
      <c r="DYU24" s="45"/>
      <c r="DYV24" s="22"/>
      <c r="DYW24" s="45"/>
      <c r="DYX24" s="22"/>
      <c r="DYY24" s="45"/>
      <c r="DYZ24" s="22"/>
      <c r="DZA24" s="45"/>
      <c r="DZB24" s="22"/>
      <c r="DZC24" s="45"/>
      <c r="DZD24" s="22"/>
      <c r="DZE24" s="45"/>
      <c r="DZF24" s="22"/>
      <c r="DZG24" s="45"/>
      <c r="DZH24" s="22"/>
      <c r="DZI24" s="45"/>
      <c r="DZJ24" s="22"/>
      <c r="DZK24" s="45"/>
      <c r="DZL24" s="22"/>
      <c r="DZM24" s="45"/>
      <c r="DZN24" s="22"/>
      <c r="DZO24" s="45"/>
      <c r="DZP24" s="22"/>
      <c r="DZQ24" s="45"/>
      <c r="DZR24" s="22"/>
      <c r="DZS24" s="45"/>
      <c r="DZT24" s="22"/>
      <c r="DZU24" s="45"/>
      <c r="DZV24" s="22"/>
      <c r="DZW24" s="45"/>
      <c r="DZX24" s="22"/>
      <c r="DZY24" s="45"/>
      <c r="DZZ24" s="22"/>
      <c r="EAA24" s="45"/>
      <c r="EAB24" s="22"/>
      <c r="EAC24" s="45"/>
      <c r="EAD24" s="22"/>
      <c r="EAE24" s="45"/>
      <c r="EAF24" s="22"/>
      <c r="EAG24" s="45"/>
      <c r="EAH24" s="22"/>
      <c r="EAI24" s="45"/>
      <c r="EAJ24" s="22"/>
      <c r="EAK24" s="45"/>
      <c r="EAL24" s="22"/>
      <c r="EAM24" s="45"/>
      <c r="EAN24" s="22"/>
      <c r="EAO24" s="45"/>
      <c r="EAP24" s="22"/>
      <c r="EAQ24" s="45"/>
      <c r="EAR24" s="22"/>
      <c r="EAS24" s="45"/>
      <c r="EAT24" s="22"/>
      <c r="EAU24" s="45"/>
      <c r="EAV24" s="22"/>
      <c r="EAW24" s="45"/>
      <c r="EAX24" s="22"/>
      <c r="EAY24" s="45"/>
      <c r="EAZ24" s="22"/>
      <c r="EBA24" s="45"/>
      <c r="EBB24" s="22"/>
      <c r="EBC24" s="45"/>
      <c r="EBD24" s="22"/>
      <c r="EBE24" s="45"/>
      <c r="EBF24" s="22"/>
      <c r="EBG24" s="45"/>
      <c r="EBH24" s="22"/>
      <c r="EBI24" s="45"/>
      <c r="EBJ24" s="22"/>
      <c r="EBK24" s="45"/>
      <c r="EBL24" s="22"/>
      <c r="EBM24" s="45"/>
      <c r="EBN24" s="22"/>
      <c r="EBO24" s="45"/>
      <c r="EBP24" s="22"/>
      <c r="EBQ24" s="45"/>
      <c r="EBR24" s="22"/>
      <c r="EBS24" s="45"/>
      <c r="EBT24" s="22"/>
      <c r="EBU24" s="45"/>
      <c r="EBV24" s="22"/>
      <c r="EBW24" s="45"/>
      <c r="EBX24" s="22"/>
      <c r="EBY24" s="45"/>
      <c r="EBZ24" s="22"/>
      <c r="ECA24" s="45"/>
      <c r="ECB24" s="22"/>
      <c r="ECC24" s="45"/>
      <c r="ECD24" s="22"/>
      <c r="ECE24" s="45"/>
      <c r="ECF24" s="22"/>
      <c r="ECG24" s="45"/>
      <c r="ECH24" s="22"/>
      <c r="ECI24" s="45"/>
      <c r="ECJ24" s="22"/>
      <c r="ECK24" s="45"/>
      <c r="ECL24" s="22"/>
      <c r="ECM24" s="45"/>
      <c r="ECN24" s="22"/>
      <c r="ECO24" s="45"/>
      <c r="ECP24" s="22"/>
      <c r="ECQ24" s="45"/>
      <c r="ECR24" s="22"/>
      <c r="ECS24" s="45"/>
      <c r="ECT24" s="22"/>
      <c r="ECU24" s="45"/>
      <c r="ECV24" s="22"/>
      <c r="ECW24" s="45"/>
      <c r="ECX24" s="22"/>
      <c r="ECY24" s="45"/>
      <c r="ECZ24" s="22"/>
      <c r="EDA24" s="45"/>
      <c r="EDB24" s="22"/>
      <c r="EDC24" s="45"/>
      <c r="EDD24" s="22"/>
      <c r="EDE24" s="45"/>
      <c r="EDF24" s="22"/>
      <c r="EDG24" s="45"/>
      <c r="EDH24" s="22"/>
      <c r="EDI24" s="45"/>
      <c r="EDJ24" s="22"/>
      <c r="EDK24" s="45"/>
      <c r="EDL24" s="22"/>
      <c r="EDM24" s="45"/>
      <c r="EDN24" s="22"/>
      <c r="EDO24" s="45"/>
      <c r="EDP24" s="22"/>
      <c r="EDQ24" s="45"/>
      <c r="EDR24" s="22"/>
      <c r="EDS24" s="45"/>
      <c r="EDT24" s="22"/>
      <c r="EDU24" s="45"/>
      <c r="EDV24" s="22"/>
      <c r="EDW24" s="45"/>
      <c r="EDX24" s="22"/>
      <c r="EDY24" s="45"/>
      <c r="EDZ24" s="22"/>
      <c r="EEA24" s="45"/>
      <c r="EEB24" s="22"/>
      <c r="EEC24" s="45"/>
      <c r="EED24" s="22"/>
      <c r="EEE24" s="45"/>
      <c r="EEF24" s="22"/>
      <c r="EEG24" s="45"/>
      <c r="EEH24" s="22"/>
      <c r="EEI24" s="45"/>
      <c r="EEJ24" s="22"/>
      <c r="EEK24" s="45"/>
      <c r="EEL24" s="22"/>
      <c r="EEM24" s="45"/>
      <c r="EEN24" s="22"/>
      <c r="EEO24" s="45"/>
      <c r="EEP24" s="22"/>
      <c r="EEQ24" s="45"/>
      <c r="EER24" s="22"/>
      <c r="EES24" s="45"/>
      <c r="EET24" s="22"/>
      <c r="EEU24" s="45"/>
      <c r="EEV24" s="22"/>
      <c r="EEW24" s="45"/>
      <c r="EEX24" s="22"/>
      <c r="EEY24" s="45"/>
      <c r="EEZ24" s="22"/>
      <c r="EFA24" s="45"/>
      <c r="EFB24" s="22"/>
      <c r="EFC24" s="45"/>
      <c r="EFD24" s="22"/>
      <c r="EFE24" s="45"/>
      <c r="EFF24" s="22"/>
      <c r="EFG24" s="45"/>
      <c r="EFH24" s="22"/>
      <c r="EFI24" s="45"/>
      <c r="EFJ24" s="22"/>
      <c r="EFK24" s="45"/>
      <c r="EFL24" s="22"/>
      <c r="EFM24" s="45"/>
      <c r="EFN24" s="22"/>
      <c r="EFO24" s="45"/>
      <c r="EFP24" s="22"/>
      <c r="EFQ24" s="45"/>
      <c r="EFR24" s="22"/>
      <c r="EFS24" s="45"/>
      <c r="EFT24" s="22"/>
      <c r="EFU24" s="45"/>
      <c r="EFV24" s="22"/>
      <c r="EFW24" s="45"/>
      <c r="EFX24" s="22"/>
      <c r="EFY24" s="45"/>
      <c r="EFZ24" s="22"/>
      <c r="EGA24" s="45"/>
      <c r="EGB24" s="22"/>
      <c r="EGC24" s="45"/>
      <c r="EGD24" s="22"/>
      <c r="EGE24" s="45"/>
      <c r="EGF24" s="22"/>
      <c r="EGG24" s="45"/>
      <c r="EGH24" s="22"/>
      <c r="EGI24" s="45"/>
      <c r="EGJ24" s="22"/>
      <c r="EGK24" s="45"/>
      <c r="EGL24" s="22"/>
      <c r="EGM24" s="45"/>
      <c r="EGN24" s="22"/>
      <c r="EGO24" s="45"/>
      <c r="EGP24" s="22"/>
      <c r="EGQ24" s="45"/>
      <c r="EGR24" s="22"/>
      <c r="EGS24" s="45"/>
      <c r="EGT24" s="22"/>
      <c r="EGU24" s="45"/>
      <c r="EGV24" s="22"/>
      <c r="EGW24" s="45"/>
      <c r="EGX24" s="22"/>
      <c r="EGY24" s="45"/>
      <c r="EGZ24" s="22"/>
      <c r="EHA24" s="45"/>
      <c r="EHB24" s="22"/>
      <c r="EHC24" s="45"/>
      <c r="EHD24" s="22"/>
      <c r="EHE24" s="45"/>
      <c r="EHF24" s="22"/>
      <c r="EHG24" s="45"/>
      <c r="EHH24" s="22"/>
      <c r="EHI24" s="45"/>
      <c r="EHJ24" s="22"/>
      <c r="EHK24" s="45"/>
      <c r="EHL24" s="22"/>
      <c r="EHM24" s="45"/>
      <c r="EHN24" s="22"/>
      <c r="EHO24" s="45"/>
      <c r="EHP24" s="22"/>
      <c r="EHQ24" s="45"/>
      <c r="EHR24" s="22"/>
      <c r="EHS24" s="45"/>
      <c r="EHT24" s="22"/>
      <c r="EHU24" s="45"/>
      <c r="EHV24" s="22"/>
      <c r="EHW24" s="45"/>
      <c r="EHX24" s="22"/>
      <c r="EHY24" s="45"/>
      <c r="EHZ24" s="22"/>
      <c r="EIA24" s="45"/>
      <c r="EIB24" s="22"/>
      <c r="EIC24" s="45"/>
      <c r="EID24" s="22"/>
      <c r="EIE24" s="45"/>
      <c r="EIF24" s="22"/>
      <c r="EIG24" s="45"/>
      <c r="EIH24" s="22"/>
      <c r="EII24" s="45"/>
      <c r="EIJ24" s="22"/>
      <c r="EIK24" s="45"/>
      <c r="EIL24" s="22"/>
      <c r="EIM24" s="45"/>
      <c r="EIN24" s="22"/>
      <c r="EIO24" s="45"/>
      <c r="EIP24" s="22"/>
      <c r="EIQ24" s="45"/>
      <c r="EIR24" s="22"/>
      <c r="EIS24" s="45"/>
      <c r="EIT24" s="22"/>
      <c r="EIU24" s="45"/>
      <c r="EIV24" s="22"/>
      <c r="EIW24" s="45"/>
      <c r="EIX24" s="22"/>
      <c r="EIY24" s="45"/>
      <c r="EIZ24" s="22"/>
      <c r="EJA24" s="45"/>
      <c r="EJB24" s="22"/>
      <c r="EJC24" s="45"/>
      <c r="EJD24" s="22"/>
      <c r="EJE24" s="45"/>
      <c r="EJF24" s="22"/>
      <c r="EJG24" s="45"/>
      <c r="EJH24" s="22"/>
      <c r="EJI24" s="45"/>
      <c r="EJJ24" s="22"/>
      <c r="EJK24" s="45"/>
      <c r="EJL24" s="22"/>
      <c r="EJM24" s="45"/>
      <c r="EJN24" s="22"/>
      <c r="EJO24" s="45"/>
      <c r="EJP24" s="22"/>
      <c r="EJQ24" s="45"/>
      <c r="EJR24" s="22"/>
      <c r="EJS24" s="45"/>
      <c r="EJT24" s="22"/>
      <c r="EJU24" s="45"/>
      <c r="EJV24" s="22"/>
      <c r="EJW24" s="45"/>
      <c r="EJX24" s="22"/>
      <c r="EJY24" s="45"/>
      <c r="EJZ24" s="22"/>
      <c r="EKA24" s="45"/>
      <c r="EKB24" s="22"/>
      <c r="EKC24" s="45"/>
      <c r="EKD24" s="22"/>
      <c r="EKE24" s="45"/>
      <c r="EKF24" s="22"/>
      <c r="EKG24" s="45"/>
      <c r="EKH24" s="22"/>
      <c r="EKI24" s="45"/>
      <c r="EKJ24" s="22"/>
      <c r="EKK24" s="45"/>
      <c r="EKL24" s="22"/>
      <c r="EKM24" s="45"/>
      <c r="EKN24" s="22"/>
      <c r="EKO24" s="45"/>
      <c r="EKP24" s="22"/>
      <c r="EKQ24" s="45"/>
      <c r="EKR24" s="22"/>
      <c r="EKS24" s="45"/>
      <c r="EKT24" s="22"/>
      <c r="EKU24" s="45"/>
      <c r="EKV24" s="22"/>
      <c r="EKW24" s="45"/>
      <c r="EKX24" s="22"/>
      <c r="EKY24" s="45"/>
      <c r="EKZ24" s="22"/>
      <c r="ELA24" s="45"/>
      <c r="ELB24" s="22"/>
      <c r="ELC24" s="45"/>
      <c r="ELD24" s="22"/>
      <c r="ELE24" s="45"/>
      <c r="ELF24" s="22"/>
      <c r="ELG24" s="45"/>
      <c r="ELH24" s="22"/>
      <c r="ELI24" s="45"/>
      <c r="ELJ24" s="22"/>
      <c r="ELK24" s="45"/>
      <c r="ELL24" s="22"/>
      <c r="ELM24" s="45"/>
      <c r="ELN24" s="22"/>
      <c r="ELO24" s="45"/>
      <c r="ELP24" s="22"/>
      <c r="ELQ24" s="45"/>
      <c r="ELR24" s="22"/>
      <c r="ELS24" s="45"/>
      <c r="ELT24" s="22"/>
      <c r="ELU24" s="45"/>
      <c r="ELV24" s="22"/>
      <c r="ELW24" s="45"/>
      <c r="ELX24" s="22"/>
      <c r="ELY24" s="45"/>
      <c r="ELZ24" s="22"/>
      <c r="EMA24" s="45"/>
      <c r="EMB24" s="22"/>
      <c r="EMC24" s="45"/>
      <c r="EMD24" s="22"/>
      <c r="EME24" s="45"/>
      <c r="EMF24" s="22"/>
      <c r="EMG24" s="45"/>
      <c r="EMH24" s="22"/>
      <c r="EMI24" s="45"/>
      <c r="EMJ24" s="22"/>
      <c r="EMK24" s="45"/>
      <c r="EML24" s="22"/>
      <c r="EMM24" s="45"/>
      <c r="EMN24" s="22"/>
      <c r="EMO24" s="45"/>
      <c r="EMP24" s="22"/>
      <c r="EMQ24" s="45"/>
      <c r="EMR24" s="22"/>
      <c r="EMS24" s="45"/>
      <c r="EMT24" s="22"/>
      <c r="EMU24" s="45"/>
      <c r="EMV24" s="22"/>
      <c r="EMW24" s="45"/>
      <c r="EMX24" s="22"/>
      <c r="EMY24" s="45"/>
      <c r="EMZ24" s="22"/>
      <c r="ENA24" s="45"/>
      <c r="ENB24" s="22"/>
      <c r="ENC24" s="45"/>
      <c r="END24" s="22"/>
      <c r="ENE24" s="45"/>
      <c r="ENF24" s="22"/>
      <c r="ENG24" s="45"/>
      <c r="ENH24" s="22"/>
      <c r="ENI24" s="45"/>
      <c r="ENJ24" s="22"/>
      <c r="ENK24" s="45"/>
      <c r="ENL24" s="22"/>
      <c r="ENM24" s="45"/>
      <c r="ENN24" s="22"/>
      <c r="ENO24" s="45"/>
      <c r="ENP24" s="22"/>
      <c r="ENQ24" s="45"/>
      <c r="ENR24" s="22"/>
      <c r="ENS24" s="45"/>
      <c r="ENT24" s="22"/>
      <c r="ENU24" s="45"/>
      <c r="ENV24" s="22"/>
      <c r="ENW24" s="45"/>
      <c r="ENX24" s="22"/>
      <c r="ENY24" s="45"/>
      <c r="ENZ24" s="22"/>
      <c r="EOA24" s="45"/>
      <c r="EOB24" s="22"/>
      <c r="EOC24" s="45"/>
      <c r="EOD24" s="22"/>
      <c r="EOE24" s="45"/>
      <c r="EOF24" s="22"/>
      <c r="EOG24" s="45"/>
      <c r="EOH24" s="22"/>
      <c r="EOI24" s="45"/>
      <c r="EOJ24" s="22"/>
      <c r="EOK24" s="45"/>
      <c r="EOL24" s="22"/>
      <c r="EOM24" s="45"/>
      <c r="EON24" s="22"/>
      <c r="EOO24" s="45"/>
      <c r="EOP24" s="22"/>
      <c r="EOQ24" s="45"/>
      <c r="EOR24" s="22"/>
      <c r="EOS24" s="45"/>
      <c r="EOT24" s="22"/>
      <c r="EOU24" s="45"/>
      <c r="EOV24" s="22"/>
      <c r="EOW24" s="45"/>
      <c r="EOX24" s="22"/>
      <c r="EOY24" s="45"/>
      <c r="EOZ24" s="22"/>
      <c r="EPA24" s="45"/>
      <c r="EPB24" s="22"/>
      <c r="EPC24" s="45"/>
      <c r="EPD24" s="22"/>
      <c r="EPE24" s="45"/>
      <c r="EPF24" s="22"/>
      <c r="EPG24" s="45"/>
      <c r="EPH24" s="22"/>
      <c r="EPI24" s="45"/>
      <c r="EPJ24" s="22"/>
      <c r="EPK24" s="45"/>
      <c r="EPL24" s="22"/>
      <c r="EPM24" s="45"/>
      <c r="EPN24" s="22"/>
      <c r="EPO24" s="45"/>
      <c r="EPP24" s="22"/>
      <c r="EPQ24" s="45"/>
      <c r="EPR24" s="22"/>
      <c r="EPS24" s="45"/>
      <c r="EPT24" s="22"/>
      <c r="EPU24" s="45"/>
      <c r="EPV24" s="22"/>
      <c r="EPW24" s="45"/>
      <c r="EPX24" s="22"/>
      <c r="EPY24" s="45"/>
      <c r="EPZ24" s="22"/>
      <c r="EQA24" s="45"/>
      <c r="EQB24" s="22"/>
      <c r="EQC24" s="45"/>
      <c r="EQD24" s="22"/>
      <c r="EQE24" s="45"/>
      <c r="EQF24" s="22"/>
      <c r="EQG24" s="45"/>
      <c r="EQH24" s="22"/>
      <c r="EQI24" s="45"/>
      <c r="EQJ24" s="22"/>
      <c r="EQK24" s="45"/>
      <c r="EQL24" s="22"/>
      <c r="EQM24" s="45"/>
      <c r="EQN24" s="22"/>
      <c r="EQO24" s="45"/>
      <c r="EQP24" s="22"/>
      <c r="EQQ24" s="45"/>
      <c r="EQR24" s="22"/>
      <c r="EQS24" s="45"/>
      <c r="EQT24" s="22"/>
      <c r="EQU24" s="45"/>
      <c r="EQV24" s="22"/>
      <c r="EQW24" s="45"/>
      <c r="EQX24" s="22"/>
      <c r="EQY24" s="45"/>
      <c r="EQZ24" s="22"/>
      <c r="ERA24" s="45"/>
      <c r="ERB24" s="22"/>
      <c r="ERC24" s="45"/>
      <c r="ERD24" s="22"/>
      <c r="ERE24" s="45"/>
      <c r="ERF24" s="22"/>
      <c r="ERG24" s="45"/>
      <c r="ERH24" s="22"/>
      <c r="ERI24" s="45"/>
      <c r="ERJ24" s="22"/>
      <c r="ERK24" s="45"/>
      <c r="ERL24" s="22"/>
      <c r="ERM24" s="45"/>
      <c r="ERN24" s="22"/>
      <c r="ERO24" s="45"/>
      <c r="ERP24" s="22"/>
      <c r="ERQ24" s="45"/>
      <c r="ERR24" s="22"/>
      <c r="ERS24" s="45"/>
      <c r="ERT24" s="22"/>
      <c r="ERU24" s="45"/>
      <c r="ERV24" s="22"/>
      <c r="ERW24" s="45"/>
      <c r="ERX24" s="22"/>
      <c r="ERY24" s="45"/>
      <c r="ERZ24" s="22"/>
      <c r="ESA24" s="45"/>
      <c r="ESB24" s="22"/>
      <c r="ESC24" s="45"/>
      <c r="ESD24" s="22"/>
      <c r="ESE24" s="45"/>
      <c r="ESF24" s="22"/>
      <c r="ESG24" s="45"/>
      <c r="ESH24" s="22"/>
      <c r="ESI24" s="45"/>
      <c r="ESJ24" s="22"/>
      <c r="ESK24" s="45"/>
      <c r="ESL24" s="22"/>
      <c r="ESM24" s="45"/>
      <c r="ESN24" s="22"/>
      <c r="ESO24" s="45"/>
      <c r="ESP24" s="22"/>
      <c r="ESQ24" s="45"/>
      <c r="ESR24" s="22"/>
      <c r="ESS24" s="45"/>
      <c r="EST24" s="22"/>
      <c r="ESU24" s="45"/>
      <c r="ESV24" s="22"/>
      <c r="ESW24" s="45"/>
      <c r="ESX24" s="22"/>
      <c r="ESY24" s="45"/>
      <c r="ESZ24" s="22"/>
      <c r="ETA24" s="45"/>
      <c r="ETB24" s="22"/>
      <c r="ETC24" s="45"/>
      <c r="ETD24" s="22"/>
      <c r="ETE24" s="45"/>
      <c r="ETF24" s="22"/>
      <c r="ETG24" s="45"/>
      <c r="ETH24" s="22"/>
      <c r="ETI24" s="45"/>
      <c r="ETJ24" s="22"/>
      <c r="ETK24" s="45"/>
      <c r="ETL24" s="22"/>
      <c r="ETM24" s="45"/>
      <c r="ETN24" s="22"/>
      <c r="ETO24" s="45"/>
      <c r="ETP24" s="22"/>
      <c r="ETQ24" s="45"/>
      <c r="ETR24" s="22"/>
      <c r="ETS24" s="45"/>
      <c r="ETT24" s="22"/>
      <c r="ETU24" s="45"/>
      <c r="ETV24" s="22"/>
      <c r="ETW24" s="45"/>
      <c r="ETX24" s="22"/>
      <c r="ETY24" s="45"/>
      <c r="ETZ24" s="22"/>
      <c r="EUA24" s="45"/>
      <c r="EUB24" s="22"/>
      <c r="EUC24" s="45"/>
      <c r="EUD24" s="22"/>
      <c r="EUE24" s="45"/>
      <c r="EUF24" s="22"/>
      <c r="EUG24" s="45"/>
      <c r="EUH24" s="22"/>
      <c r="EUI24" s="45"/>
      <c r="EUJ24" s="22"/>
      <c r="EUK24" s="45"/>
      <c r="EUL24" s="22"/>
      <c r="EUM24" s="45"/>
      <c r="EUN24" s="22"/>
      <c r="EUO24" s="45"/>
      <c r="EUP24" s="22"/>
      <c r="EUQ24" s="45"/>
      <c r="EUR24" s="22"/>
      <c r="EUS24" s="45"/>
      <c r="EUT24" s="22"/>
      <c r="EUU24" s="45"/>
      <c r="EUV24" s="22"/>
      <c r="EUW24" s="45"/>
      <c r="EUX24" s="22"/>
      <c r="EUY24" s="45"/>
      <c r="EUZ24" s="22"/>
      <c r="EVA24" s="45"/>
      <c r="EVB24" s="22"/>
      <c r="EVC24" s="45"/>
      <c r="EVD24" s="22"/>
      <c r="EVE24" s="45"/>
      <c r="EVF24" s="22"/>
      <c r="EVG24" s="45"/>
      <c r="EVH24" s="22"/>
      <c r="EVI24" s="45"/>
      <c r="EVJ24" s="22"/>
      <c r="EVK24" s="45"/>
      <c r="EVL24" s="22"/>
      <c r="EVM24" s="45"/>
      <c r="EVN24" s="22"/>
      <c r="EVO24" s="45"/>
      <c r="EVP24" s="22"/>
      <c r="EVQ24" s="45"/>
      <c r="EVR24" s="22"/>
      <c r="EVS24" s="45"/>
      <c r="EVT24" s="22"/>
      <c r="EVU24" s="45"/>
      <c r="EVV24" s="22"/>
      <c r="EVW24" s="45"/>
      <c r="EVX24" s="22"/>
      <c r="EVY24" s="45"/>
      <c r="EVZ24" s="22"/>
      <c r="EWA24" s="45"/>
      <c r="EWB24" s="22"/>
      <c r="EWC24" s="45"/>
      <c r="EWD24" s="22"/>
      <c r="EWE24" s="45"/>
      <c r="EWF24" s="22"/>
      <c r="EWG24" s="45"/>
      <c r="EWH24" s="22"/>
      <c r="EWI24" s="45"/>
      <c r="EWJ24" s="22"/>
      <c r="EWK24" s="45"/>
      <c r="EWL24" s="22"/>
      <c r="EWM24" s="45"/>
      <c r="EWN24" s="22"/>
      <c r="EWO24" s="45"/>
      <c r="EWP24" s="22"/>
      <c r="EWQ24" s="45"/>
      <c r="EWR24" s="22"/>
      <c r="EWS24" s="45"/>
      <c r="EWT24" s="22"/>
      <c r="EWU24" s="45"/>
      <c r="EWV24" s="22"/>
      <c r="EWW24" s="45"/>
      <c r="EWX24" s="22"/>
      <c r="EWY24" s="45"/>
      <c r="EWZ24" s="22"/>
      <c r="EXA24" s="45"/>
      <c r="EXB24" s="22"/>
      <c r="EXC24" s="45"/>
      <c r="EXD24" s="22"/>
      <c r="EXE24" s="45"/>
      <c r="EXF24" s="22"/>
      <c r="EXG24" s="45"/>
      <c r="EXH24" s="22"/>
      <c r="EXI24" s="45"/>
      <c r="EXJ24" s="22"/>
      <c r="EXK24" s="45"/>
      <c r="EXL24" s="22"/>
      <c r="EXM24" s="45"/>
      <c r="EXN24" s="22"/>
      <c r="EXO24" s="45"/>
      <c r="EXP24" s="22"/>
      <c r="EXQ24" s="45"/>
      <c r="EXR24" s="22"/>
      <c r="EXS24" s="45"/>
      <c r="EXT24" s="22"/>
      <c r="EXU24" s="45"/>
      <c r="EXV24" s="22"/>
      <c r="EXW24" s="45"/>
      <c r="EXX24" s="22"/>
      <c r="EXY24" s="45"/>
      <c r="EXZ24" s="22"/>
      <c r="EYA24" s="45"/>
      <c r="EYB24" s="22"/>
      <c r="EYC24" s="45"/>
      <c r="EYD24" s="22"/>
      <c r="EYE24" s="45"/>
      <c r="EYF24" s="22"/>
      <c r="EYG24" s="45"/>
      <c r="EYH24" s="22"/>
      <c r="EYI24" s="45"/>
      <c r="EYJ24" s="22"/>
      <c r="EYK24" s="45"/>
      <c r="EYL24" s="22"/>
      <c r="EYM24" s="45"/>
      <c r="EYN24" s="22"/>
      <c r="EYO24" s="45"/>
      <c r="EYP24" s="22"/>
      <c r="EYQ24" s="45"/>
      <c r="EYR24" s="22"/>
      <c r="EYS24" s="45"/>
      <c r="EYT24" s="22"/>
      <c r="EYU24" s="45"/>
      <c r="EYV24" s="22"/>
      <c r="EYW24" s="45"/>
      <c r="EYX24" s="22"/>
      <c r="EYY24" s="45"/>
      <c r="EYZ24" s="22"/>
      <c r="EZA24" s="45"/>
      <c r="EZB24" s="22"/>
      <c r="EZC24" s="45"/>
      <c r="EZD24" s="22"/>
      <c r="EZE24" s="45"/>
      <c r="EZF24" s="22"/>
      <c r="EZG24" s="45"/>
      <c r="EZH24" s="22"/>
      <c r="EZI24" s="45"/>
      <c r="EZJ24" s="22"/>
      <c r="EZK24" s="45"/>
      <c r="EZL24" s="22"/>
      <c r="EZM24" s="45"/>
      <c r="EZN24" s="22"/>
      <c r="EZO24" s="45"/>
      <c r="EZP24" s="22"/>
      <c r="EZQ24" s="45"/>
      <c r="EZR24" s="22"/>
      <c r="EZS24" s="45"/>
      <c r="EZT24" s="22"/>
      <c r="EZU24" s="45"/>
      <c r="EZV24" s="22"/>
      <c r="EZW24" s="45"/>
      <c r="EZX24" s="22"/>
      <c r="EZY24" s="45"/>
      <c r="EZZ24" s="22"/>
      <c r="FAA24" s="45"/>
      <c r="FAB24" s="22"/>
      <c r="FAC24" s="45"/>
      <c r="FAD24" s="22"/>
      <c r="FAE24" s="45"/>
      <c r="FAF24" s="22"/>
      <c r="FAG24" s="45"/>
      <c r="FAH24" s="22"/>
      <c r="FAI24" s="45"/>
      <c r="FAJ24" s="22"/>
      <c r="FAK24" s="45"/>
      <c r="FAL24" s="22"/>
      <c r="FAM24" s="45"/>
      <c r="FAN24" s="22"/>
      <c r="FAO24" s="45"/>
      <c r="FAP24" s="22"/>
      <c r="FAQ24" s="45"/>
      <c r="FAR24" s="22"/>
      <c r="FAS24" s="45"/>
      <c r="FAT24" s="22"/>
      <c r="FAU24" s="45"/>
      <c r="FAV24" s="22"/>
      <c r="FAW24" s="45"/>
      <c r="FAX24" s="22"/>
      <c r="FAY24" s="45"/>
      <c r="FAZ24" s="22"/>
      <c r="FBA24" s="45"/>
      <c r="FBB24" s="22"/>
      <c r="FBC24" s="45"/>
      <c r="FBD24" s="22"/>
      <c r="FBE24" s="45"/>
      <c r="FBF24" s="22"/>
      <c r="FBG24" s="45"/>
      <c r="FBH24" s="22"/>
      <c r="FBI24" s="45"/>
      <c r="FBJ24" s="22"/>
      <c r="FBK24" s="45"/>
      <c r="FBL24" s="22"/>
      <c r="FBM24" s="45"/>
      <c r="FBN24" s="22"/>
      <c r="FBO24" s="45"/>
      <c r="FBP24" s="22"/>
      <c r="FBQ24" s="45"/>
      <c r="FBR24" s="22"/>
      <c r="FBS24" s="45"/>
      <c r="FBT24" s="22"/>
      <c r="FBU24" s="45"/>
      <c r="FBV24" s="22"/>
      <c r="FBW24" s="45"/>
      <c r="FBX24" s="22"/>
      <c r="FBY24" s="45"/>
      <c r="FBZ24" s="22"/>
      <c r="FCA24" s="45"/>
      <c r="FCB24" s="22"/>
      <c r="FCC24" s="45"/>
      <c r="FCD24" s="22"/>
      <c r="FCE24" s="45"/>
      <c r="FCF24" s="22"/>
      <c r="FCG24" s="45"/>
      <c r="FCH24" s="22"/>
      <c r="FCI24" s="45"/>
      <c r="FCJ24" s="22"/>
      <c r="FCK24" s="45"/>
      <c r="FCL24" s="22"/>
      <c r="FCM24" s="45"/>
      <c r="FCN24" s="22"/>
      <c r="FCO24" s="45"/>
      <c r="FCP24" s="22"/>
      <c r="FCQ24" s="45"/>
      <c r="FCR24" s="22"/>
      <c r="FCS24" s="45"/>
      <c r="FCT24" s="22"/>
      <c r="FCU24" s="45"/>
      <c r="FCV24" s="22"/>
      <c r="FCW24" s="45"/>
      <c r="FCX24" s="22"/>
      <c r="FCY24" s="45"/>
      <c r="FCZ24" s="22"/>
      <c r="FDA24" s="45"/>
      <c r="FDB24" s="22"/>
      <c r="FDC24" s="45"/>
      <c r="FDD24" s="22"/>
      <c r="FDE24" s="45"/>
      <c r="FDF24" s="22"/>
      <c r="FDG24" s="45"/>
      <c r="FDH24" s="22"/>
      <c r="FDI24" s="45"/>
      <c r="FDJ24" s="22"/>
      <c r="FDK24" s="45"/>
      <c r="FDL24" s="22"/>
      <c r="FDM24" s="45"/>
      <c r="FDN24" s="22"/>
      <c r="FDO24" s="45"/>
      <c r="FDP24" s="22"/>
      <c r="FDQ24" s="45"/>
      <c r="FDR24" s="22"/>
      <c r="FDS24" s="45"/>
      <c r="FDT24" s="22"/>
      <c r="FDU24" s="45"/>
      <c r="FDV24" s="22"/>
      <c r="FDW24" s="45"/>
      <c r="FDX24" s="22"/>
      <c r="FDY24" s="45"/>
      <c r="FDZ24" s="22"/>
      <c r="FEA24" s="45"/>
      <c r="FEB24" s="22"/>
      <c r="FEC24" s="45"/>
      <c r="FED24" s="22"/>
      <c r="FEE24" s="45"/>
      <c r="FEF24" s="22"/>
      <c r="FEG24" s="45"/>
      <c r="FEH24" s="22"/>
      <c r="FEI24" s="45"/>
      <c r="FEJ24" s="22"/>
      <c r="FEK24" s="45"/>
      <c r="FEL24" s="22"/>
      <c r="FEM24" s="45"/>
      <c r="FEN24" s="22"/>
      <c r="FEO24" s="45"/>
      <c r="FEP24" s="22"/>
      <c r="FEQ24" s="45"/>
      <c r="FER24" s="22"/>
      <c r="FES24" s="45"/>
      <c r="FET24" s="22"/>
      <c r="FEU24" s="45"/>
      <c r="FEV24" s="22"/>
      <c r="FEW24" s="45"/>
      <c r="FEX24" s="22"/>
      <c r="FEY24" s="45"/>
      <c r="FEZ24" s="22"/>
      <c r="FFA24" s="45"/>
      <c r="FFB24" s="22"/>
      <c r="FFC24" s="45"/>
      <c r="FFD24" s="22"/>
      <c r="FFE24" s="45"/>
      <c r="FFF24" s="22"/>
      <c r="FFG24" s="45"/>
      <c r="FFH24" s="22"/>
      <c r="FFI24" s="45"/>
      <c r="FFJ24" s="22"/>
      <c r="FFK24" s="45"/>
      <c r="FFL24" s="22"/>
      <c r="FFM24" s="45"/>
      <c r="FFN24" s="22"/>
      <c r="FFO24" s="45"/>
      <c r="FFP24" s="22"/>
      <c r="FFQ24" s="45"/>
      <c r="FFR24" s="22"/>
      <c r="FFS24" s="45"/>
      <c r="FFT24" s="22"/>
      <c r="FFU24" s="45"/>
      <c r="FFV24" s="22"/>
      <c r="FFW24" s="45"/>
      <c r="FFX24" s="22"/>
      <c r="FFY24" s="45"/>
      <c r="FFZ24" s="22"/>
      <c r="FGA24" s="45"/>
      <c r="FGB24" s="22"/>
      <c r="FGC24" s="45"/>
      <c r="FGD24" s="22"/>
      <c r="FGE24" s="45"/>
      <c r="FGF24" s="22"/>
      <c r="FGG24" s="45"/>
      <c r="FGH24" s="22"/>
      <c r="FGI24" s="45"/>
      <c r="FGJ24" s="22"/>
      <c r="FGK24" s="45"/>
      <c r="FGL24" s="22"/>
      <c r="FGM24" s="45"/>
      <c r="FGN24" s="22"/>
      <c r="FGO24" s="45"/>
      <c r="FGP24" s="22"/>
      <c r="FGQ24" s="45"/>
      <c r="FGR24" s="22"/>
      <c r="FGS24" s="45"/>
      <c r="FGT24" s="22"/>
      <c r="FGU24" s="45"/>
      <c r="FGV24" s="22"/>
      <c r="FGW24" s="45"/>
      <c r="FGX24" s="22"/>
      <c r="FGY24" s="45"/>
      <c r="FGZ24" s="22"/>
      <c r="FHA24" s="45"/>
      <c r="FHB24" s="22"/>
      <c r="FHC24" s="45"/>
      <c r="FHD24" s="22"/>
      <c r="FHE24" s="45"/>
      <c r="FHF24" s="22"/>
      <c r="FHG24" s="45"/>
      <c r="FHH24" s="22"/>
      <c r="FHI24" s="45"/>
      <c r="FHJ24" s="22"/>
      <c r="FHK24" s="45"/>
      <c r="FHL24" s="22"/>
      <c r="FHM24" s="45"/>
      <c r="FHN24" s="22"/>
      <c r="FHO24" s="45"/>
      <c r="FHP24" s="22"/>
      <c r="FHQ24" s="45"/>
      <c r="FHR24" s="22"/>
      <c r="FHS24" s="45"/>
      <c r="FHT24" s="22"/>
      <c r="FHU24" s="45"/>
      <c r="FHV24" s="22"/>
      <c r="FHW24" s="45"/>
      <c r="FHX24" s="22"/>
      <c r="FHY24" s="45"/>
      <c r="FHZ24" s="22"/>
      <c r="FIA24" s="45"/>
      <c r="FIB24" s="22"/>
      <c r="FIC24" s="45"/>
      <c r="FID24" s="22"/>
      <c r="FIE24" s="45"/>
      <c r="FIF24" s="22"/>
      <c r="FIG24" s="45"/>
      <c r="FIH24" s="22"/>
      <c r="FII24" s="45"/>
      <c r="FIJ24" s="22"/>
      <c r="FIK24" s="45"/>
      <c r="FIL24" s="22"/>
      <c r="FIM24" s="45"/>
      <c r="FIN24" s="22"/>
      <c r="FIO24" s="45"/>
      <c r="FIP24" s="22"/>
      <c r="FIQ24" s="45"/>
      <c r="FIR24" s="22"/>
      <c r="FIS24" s="45"/>
      <c r="FIT24" s="22"/>
      <c r="FIU24" s="45"/>
      <c r="FIV24" s="22"/>
      <c r="FIW24" s="45"/>
      <c r="FIX24" s="22"/>
      <c r="FIY24" s="45"/>
      <c r="FIZ24" s="22"/>
      <c r="FJA24" s="45"/>
      <c r="FJB24" s="22"/>
      <c r="FJC24" s="45"/>
      <c r="FJD24" s="22"/>
      <c r="FJE24" s="45"/>
      <c r="FJF24" s="22"/>
      <c r="FJG24" s="45"/>
      <c r="FJH24" s="22"/>
      <c r="FJI24" s="45"/>
      <c r="FJJ24" s="22"/>
      <c r="FJK24" s="45"/>
      <c r="FJL24" s="22"/>
      <c r="FJM24" s="45"/>
      <c r="FJN24" s="22"/>
      <c r="FJO24" s="45"/>
      <c r="FJP24" s="22"/>
      <c r="FJQ24" s="45"/>
      <c r="FJR24" s="22"/>
      <c r="FJS24" s="45"/>
      <c r="FJT24" s="22"/>
      <c r="FJU24" s="45"/>
      <c r="FJV24" s="22"/>
      <c r="FJW24" s="45"/>
      <c r="FJX24" s="22"/>
      <c r="FJY24" s="45"/>
      <c r="FJZ24" s="22"/>
      <c r="FKA24" s="45"/>
      <c r="FKB24" s="22"/>
      <c r="FKC24" s="45"/>
      <c r="FKD24" s="22"/>
      <c r="FKE24" s="45"/>
      <c r="FKF24" s="22"/>
      <c r="FKG24" s="45"/>
      <c r="FKH24" s="22"/>
      <c r="FKI24" s="45"/>
      <c r="FKJ24" s="22"/>
      <c r="FKK24" s="45"/>
      <c r="FKL24" s="22"/>
      <c r="FKM24" s="45"/>
      <c r="FKN24" s="22"/>
      <c r="FKO24" s="45"/>
      <c r="FKP24" s="22"/>
      <c r="FKQ24" s="45"/>
      <c r="FKR24" s="22"/>
      <c r="FKS24" s="45"/>
      <c r="FKT24" s="22"/>
      <c r="FKU24" s="45"/>
      <c r="FKV24" s="22"/>
      <c r="FKW24" s="45"/>
      <c r="FKX24" s="22"/>
      <c r="FKY24" s="45"/>
      <c r="FKZ24" s="22"/>
      <c r="FLA24" s="45"/>
      <c r="FLB24" s="22"/>
      <c r="FLC24" s="45"/>
      <c r="FLD24" s="22"/>
      <c r="FLE24" s="45"/>
      <c r="FLF24" s="22"/>
      <c r="FLG24" s="45"/>
      <c r="FLH24" s="22"/>
      <c r="FLI24" s="45"/>
      <c r="FLJ24" s="22"/>
      <c r="FLK24" s="45"/>
      <c r="FLL24" s="22"/>
      <c r="FLM24" s="45"/>
      <c r="FLN24" s="22"/>
      <c r="FLO24" s="45"/>
      <c r="FLP24" s="22"/>
      <c r="FLQ24" s="45"/>
      <c r="FLR24" s="22"/>
      <c r="FLS24" s="45"/>
      <c r="FLT24" s="22"/>
      <c r="FLU24" s="45"/>
      <c r="FLV24" s="22"/>
      <c r="FLW24" s="45"/>
      <c r="FLX24" s="22"/>
      <c r="FLY24" s="45"/>
      <c r="FLZ24" s="22"/>
      <c r="FMA24" s="45"/>
      <c r="FMB24" s="22"/>
      <c r="FMC24" s="45"/>
      <c r="FMD24" s="22"/>
      <c r="FME24" s="45"/>
      <c r="FMF24" s="22"/>
      <c r="FMG24" s="45"/>
      <c r="FMH24" s="22"/>
      <c r="FMI24" s="45"/>
      <c r="FMJ24" s="22"/>
      <c r="FMK24" s="45"/>
      <c r="FML24" s="22"/>
      <c r="FMM24" s="45"/>
      <c r="FMN24" s="22"/>
      <c r="FMO24" s="45"/>
      <c r="FMP24" s="22"/>
      <c r="FMQ24" s="45"/>
      <c r="FMR24" s="22"/>
      <c r="FMS24" s="45"/>
      <c r="FMT24" s="22"/>
      <c r="FMU24" s="45"/>
      <c r="FMV24" s="22"/>
      <c r="FMW24" s="45"/>
      <c r="FMX24" s="22"/>
      <c r="FMY24" s="45"/>
      <c r="FMZ24" s="22"/>
      <c r="FNA24" s="45"/>
      <c r="FNB24" s="22"/>
      <c r="FNC24" s="45"/>
      <c r="FND24" s="22"/>
      <c r="FNE24" s="45"/>
      <c r="FNF24" s="22"/>
      <c r="FNG24" s="45"/>
      <c r="FNH24" s="22"/>
      <c r="FNI24" s="45"/>
      <c r="FNJ24" s="22"/>
      <c r="FNK24" s="45"/>
      <c r="FNL24" s="22"/>
      <c r="FNM24" s="45"/>
      <c r="FNN24" s="22"/>
      <c r="FNO24" s="45"/>
      <c r="FNP24" s="22"/>
      <c r="FNQ24" s="45"/>
      <c r="FNR24" s="22"/>
      <c r="FNS24" s="45"/>
      <c r="FNT24" s="22"/>
      <c r="FNU24" s="45"/>
      <c r="FNV24" s="22"/>
      <c r="FNW24" s="45"/>
      <c r="FNX24" s="22"/>
      <c r="FNY24" s="45"/>
      <c r="FNZ24" s="22"/>
      <c r="FOA24" s="45"/>
      <c r="FOB24" s="22"/>
      <c r="FOC24" s="45"/>
      <c r="FOD24" s="22"/>
      <c r="FOE24" s="45"/>
      <c r="FOF24" s="22"/>
      <c r="FOG24" s="45"/>
      <c r="FOH24" s="22"/>
      <c r="FOI24" s="45"/>
      <c r="FOJ24" s="22"/>
      <c r="FOK24" s="45"/>
      <c r="FOL24" s="22"/>
      <c r="FOM24" s="45"/>
      <c r="FON24" s="22"/>
      <c r="FOO24" s="45"/>
      <c r="FOP24" s="22"/>
      <c r="FOQ24" s="45"/>
      <c r="FOR24" s="22"/>
      <c r="FOS24" s="45"/>
      <c r="FOT24" s="22"/>
      <c r="FOU24" s="45"/>
      <c r="FOV24" s="22"/>
      <c r="FOW24" s="45"/>
      <c r="FOX24" s="22"/>
      <c r="FOY24" s="45"/>
      <c r="FOZ24" s="22"/>
      <c r="FPA24" s="45"/>
      <c r="FPB24" s="22"/>
      <c r="FPC24" s="45"/>
      <c r="FPD24" s="22"/>
      <c r="FPE24" s="45"/>
      <c r="FPF24" s="22"/>
      <c r="FPG24" s="45"/>
      <c r="FPH24" s="22"/>
      <c r="FPI24" s="45"/>
      <c r="FPJ24" s="22"/>
      <c r="FPK24" s="45"/>
      <c r="FPL24" s="22"/>
      <c r="FPM24" s="45"/>
      <c r="FPN24" s="22"/>
      <c r="FPO24" s="45"/>
      <c r="FPP24" s="22"/>
      <c r="FPQ24" s="45"/>
      <c r="FPR24" s="22"/>
      <c r="FPS24" s="45"/>
      <c r="FPT24" s="22"/>
      <c r="FPU24" s="45"/>
      <c r="FPV24" s="22"/>
      <c r="FPW24" s="45"/>
      <c r="FPX24" s="22"/>
      <c r="FPY24" s="45"/>
      <c r="FPZ24" s="22"/>
      <c r="FQA24" s="45"/>
      <c r="FQB24" s="22"/>
      <c r="FQC24" s="45"/>
      <c r="FQD24" s="22"/>
      <c r="FQE24" s="45"/>
      <c r="FQF24" s="22"/>
      <c r="FQG24" s="45"/>
      <c r="FQH24" s="22"/>
      <c r="FQI24" s="45"/>
      <c r="FQJ24" s="22"/>
      <c r="FQK24" s="45"/>
      <c r="FQL24" s="22"/>
      <c r="FQM24" s="45"/>
      <c r="FQN24" s="22"/>
      <c r="FQO24" s="45"/>
      <c r="FQP24" s="22"/>
      <c r="FQQ24" s="45"/>
      <c r="FQR24" s="22"/>
      <c r="FQS24" s="45"/>
      <c r="FQT24" s="22"/>
      <c r="FQU24" s="45"/>
      <c r="FQV24" s="22"/>
      <c r="FQW24" s="45"/>
      <c r="FQX24" s="22"/>
      <c r="FQY24" s="45"/>
      <c r="FQZ24" s="22"/>
      <c r="FRA24" s="45"/>
      <c r="FRB24" s="22"/>
      <c r="FRC24" s="45"/>
      <c r="FRD24" s="22"/>
      <c r="FRE24" s="45"/>
      <c r="FRF24" s="22"/>
      <c r="FRG24" s="45"/>
      <c r="FRH24" s="22"/>
      <c r="FRI24" s="45"/>
      <c r="FRJ24" s="22"/>
      <c r="FRK24" s="45"/>
      <c r="FRL24" s="22"/>
      <c r="FRM24" s="45"/>
      <c r="FRN24" s="22"/>
      <c r="FRO24" s="45"/>
      <c r="FRP24" s="22"/>
      <c r="FRQ24" s="45"/>
      <c r="FRR24" s="22"/>
      <c r="FRS24" s="45"/>
      <c r="FRT24" s="22"/>
      <c r="FRU24" s="45"/>
      <c r="FRV24" s="22"/>
      <c r="FRW24" s="45"/>
      <c r="FRX24" s="22"/>
      <c r="FRY24" s="45"/>
      <c r="FRZ24" s="22"/>
      <c r="FSA24" s="45"/>
      <c r="FSB24" s="22"/>
      <c r="FSC24" s="45"/>
      <c r="FSD24" s="22"/>
      <c r="FSE24" s="45"/>
      <c r="FSF24" s="22"/>
      <c r="FSG24" s="45"/>
      <c r="FSH24" s="22"/>
      <c r="FSI24" s="45"/>
      <c r="FSJ24" s="22"/>
      <c r="FSK24" s="45"/>
      <c r="FSL24" s="22"/>
      <c r="FSM24" s="45"/>
      <c r="FSN24" s="22"/>
      <c r="FSO24" s="45"/>
      <c r="FSP24" s="22"/>
      <c r="FSQ24" s="45"/>
      <c r="FSR24" s="22"/>
      <c r="FSS24" s="45"/>
      <c r="FST24" s="22"/>
      <c r="FSU24" s="45"/>
      <c r="FSV24" s="22"/>
      <c r="FSW24" s="45"/>
      <c r="FSX24" s="22"/>
      <c r="FSY24" s="45"/>
      <c r="FSZ24" s="22"/>
      <c r="FTA24" s="45"/>
      <c r="FTB24" s="22"/>
      <c r="FTC24" s="45"/>
      <c r="FTD24" s="22"/>
      <c r="FTE24" s="45"/>
      <c r="FTF24" s="22"/>
      <c r="FTG24" s="45"/>
      <c r="FTH24" s="22"/>
      <c r="FTI24" s="45"/>
      <c r="FTJ24" s="22"/>
      <c r="FTK24" s="45"/>
      <c r="FTL24" s="22"/>
      <c r="FTM24" s="45"/>
      <c r="FTN24" s="22"/>
      <c r="FTO24" s="45"/>
      <c r="FTP24" s="22"/>
      <c r="FTQ24" s="45"/>
      <c r="FTR24" s="22"/>
      <c r="FTS24" s="45"/>
      <c r="FTT24" s="22"/>
      <c r="FTU24" s="45"/>
      <c r="FTV24" s="22"/>
      <c r="FTW24" s="45"/>
      <c r="FTX24" s="22"/>
      <c r="FTY24" s="45"/>
      <c r="FTZ24" s="22"/>
      <c r="FUA24" s="45"/>
      <c r="FUB24" s="22"/>
      <c r="FUC24" s="45"/>
      <c r="FUD24" s="22"/>
      <c r="FUE24" s="45"/>
      <c r="FUF24" s="22"/>
      <c r="FUG24" s="45"/>
      <c r="FUH24" s="22"/>
      <c r="FUI24" s="45"/>
      <c r="FUJ24" s="22"/>
      <c r="FUK24" s="45"/>
      <c r="FUL24" s="22"/>
      <c r="FUM24" s="45"/>
      <c r="FUN24" s="22"/>
      <c r="FUO24" s="45"/>
      <c r="FUP24" s="22"/>
      <c r="FUQ24" s="45"/>
      <c r="FUR24" s="22"/>
      <c r="FUS24" s="45"/>
      <c r="FUT24" s="22"/>
      <c r="FUU24" s="45"/>
      <c r="FUV24" s="22"/>
      <c r="FUW24" s="45"/>
      <c r="FUX24" s="22"/>
      <c r="FUY24" s="45"/>
      <c r="FUZ24" s="22"/>
      <c r="FVA24" s="45"/>
      <c r="FVB24" s="22"/>
      <c r="FVC24" s="45"/>
      <c r="FVD24" s="22"/>
      <c r="FVE24" s="45"/>
      <c r="FVF24" s="22"/>
      <c r="FVG24" s="45"/>
      <c r="FVH24" s="22"/>
      <c r="FVI24" s="45"/>
      <c r="FVJ24" s="22"/>
      <c r="FVK24" s="45"/>
      <c r="FVL24" s="22"/>
      <c r="FVM24" s="45"/>
      <c r="FVN24" s="22"/>
      <c r="FVO24" s="45"/>
      <c r="FVP24" s="22"/>
      <c r="FVQ24" s="45"/>
      <c r="FVR24" s="22"/>
      <c r="FVS24" s="45"/>
      <c r="FVT24" s="22"/>
      <c r="FVU24" s="45"/>
      <c r="FVV24" s="22"/>
      <c r="FVW24" s="45"/>
      <c r="FVX24" s="22"/>
      <c r="FVY24" s="45"/>
      <c r="FVZ24" s="22"/>
      <c r="FWA24" s="45"/>
      <c r="FWB24" s="22"/>
      <c r="FWC24" s="45"/>
      <c r="FWD24" s="22"/>
      <c r="FWE24" s="45"/>
      <c r="FWF24" s="22"/>
      <c r="FWG24" s="45"/>
      <c r="FWH24" s="22"/>
      <c r="FWI24" s="45"/>
      <c r="FWJ24" s="22"/>
      <c r="FWK24" s="45"/>
      <c r="FWL24" s="22"/>
      <c r="FWM24" s="45"/>
      <c r="FWN24" s="22"/>
      <c r="FWO24" s="45"/>
      <c r="FWP24" s="22"/>
      <c r="FWQ24" s="45"/>
      <c r="FWR24" s="22"/>
      <c r="FWS24" s="45"/>
      <c r="FWT24" s="22"/>
      <c r="FWU24" s="45"/>
      <c r="FWV24" s="22"/>
      <c r="FWW24" s="45"/>
      <c r="FWX24" s="22"/>
      <c r="FWY24" s="45"/>
      <c r="FWZ24" s="22"/>
      <c r="FXA24" s="45"/>
      <c r="FXB24" s="22"/>
      <c r="FXC24" s="45"/>
      <c r="FXD24" s="22"/>
      <c r="FXE24" s="45"/>
      <c r="FXF24" s="22"/>
      <c r="FXG24" s="45"/>
      <c r="FXH24" s="22"/>
      <c r="FXI24" s="45"/>
      <c r="FXJ24" s="22"/>
      <c r="FXK24" s="45"/>
      <c r="FXL24" s="22"/>
      <c r="FXM24" s="45"/>
      <c r="FXN24" s="22"/>
      <c r="FXO24" s="45"/>
      <c r="FXP24" s="22"/>
      <c r="FXQ24" s="45"/>
      <c r="FXR24" s="22"/>
      <c r="FXS24" s="45"/>
      <c r="FXT24" s="22"/>
      <c r="FXU24" s="45"/>
      <c r="FXV24" s="22"/>
      <c r="FXW24" s="45"/>
      <c r="FXX24" s="22"/>
      <c r="FXY24" s="45"/>
      <c r="FXZ24" s="22"/>
      <c r="FYA24" s="45"/>
      <c r="FYB24" s="22"/>
      <c r="FYC24" s="45"/>
      <c r="FYD24" s="22"/>
      <c r="FYE24" s="45"/>
      <c r="FYF24" s="22"/>
      <c r="FYG24" s="45"/>
      <c r="FYH24" s="22"/>
      <c r="FYI24" s="45"/>
      <c r="FYJ24" s="22"/>
      <c r="FYK24" s="45"/>
      <c r="FYL24" s="22"/>
      <c r="FYM24" s="45"/>
      <c r="FYN24" s="22"/>
      <c r="FYO24" s="45"/>
      <c r="FYP24" s="22"/>
      <c r="FYQ24" s="45"/>
      <c r="FYR24" s="22"/>
      <c r="FYS24" s="45"/>
      <c r="FYT24" s="22"/>
      <c r="FYU24" s="45"/>
      <c r="FYV24" s="22"/>
      <c r="FYW24" s="45"/>
      <c r="FYX24" s="22"/>
      <c r="FYY24" s="45"/>
      <c r="FYZ24" s="22"/>
      <c r="FZA24" s="45"/>
      <c r="FZB24" s="22"/>
      <c r="FZC24" s="45"/>
      <c r="FZD24" s="22"/>
      <c r="FZE24" s="45"/>
      <c r="FZF24" s="22"/>
      <c r="FZG24" s="45"/>
      <c r="FZH24" s="22"/>
      <c r="FZI24" s="45"/>
      <c r="FZJ24" s="22"/>
      <c r="FZK24" s="45"/>
      <c r="FZL24" s="22"/>
      <c r="FZM24" s="45"/>
      <c r="FZN24" s="22"/>
      <c r="FZO24" s="45"/>
      <c r="FZP24" s="22"/>
      <c r="FZQ24" s="45"/>
      <c r="FZR24" s="22"/>
      <c r="FZS24" s="45"/>
      <c r="FZT24" s="22"/>
      <c r="FZU24" s="45"/>
      <c r="FZV24" s="22"/>
      <c r="FZW24" s="45"/>
      <c r="FZX24" s="22"/>
      <c r="FZY24" s="45"/>
      <c r="FZZ24" s="22"/>
      <c r="GAA24" s="45"/>
      <c r="GAB24" s="22"/>
      <c r="GAC24" s="45"/>
      <c r="GAD24" s="22"/>
      <c r="GAE24" s="45"/>
      <c r="GAF24" s="22"/>
      <c r="GAG24" s="45"/>
      <c r="GAH24" s="22"/>
      <c r="GAI24" s="45"/>
      <c r="GAJ24" s="22"/>
      <c r="GAK24" s="45"/>
      <c r="GAL24" s="22"/>
      <c r="GAM24" s="45"/>
      <c r="GAN24" s="22"/>
      <c r="GAO24" s="45"/>
      <c r="GAP24" s="22"/>
      <c r="GAQ24" s="45"/>
      <c r="GAR24" s="22"/>
      <c r="GAS24" s="45"/>
      <c r="GAT24" s="22"/>
      <c r="GAU24" s="45"/>
      <c r="GAV24" s="22"/>
      <c r="GAW24" s="45"/>
      <c r="GAX24" s="22"/>
      <c r="GAY24" s="45"/>
      <c r="GAZ24" s="22"/>
      <c r="GBA24" s="45"/>
      <c r="GBB24" s="22"/>
      <c r="GBC24" s="45"/>
      <c r="GBD24" s="22"/>
      <c r="GBE24" s="45"/>
      <c r="GBF24" s="22"/>
      <c r="GBG24" s="45"/>
      <c r="GBH24" s="22"/>
      <c r="GBI24" s="45"/>
      <c r="GBJ24" s="22"/>
      <c r="GBK24" s="45"/>
      <c r="GBL24" s="22"/>
      <c r="GBM24" s="45"/>
      <c r="GBN24" s="22"/>
      <c r="GBO24" s="45"/>
      <c r="GBP24" s="22"/>
      <c r="GBQ24" s="45"/>
      <c r="GBR24" s="22"/>
      <c r="GBS24" s="45"/>
      <c r="GBT24" s="22"/>
      <c r="GBU24" s="45"/>
      <c r="GBV24" s="22"/>
      <c r="GBW24" s="45"/>
      <c r="GBX24" s="22"/>
      <c r="GBY24" s="45"/>
      <c r="GBZ24" s="22"/>
      <c r="GCA24" s="45"/>
      <c r="GCB24" s="22"/>
      <c r="GCC24" s="45"/>
      <c r="GCD24" s="22"/>
      <c r="GCE24" s="45"/>
      <c r="GCF24" s="22"/>
      <c r="GCG24" s="45"/>
      <c r="GCH24" s="22"/>
      <c r="GCI24" s="45"/>
      <c r="GCJ24" s="22"/>
      <c r="GCK24" s="45"/>
      <c r="GCL24" s="22"/>
      <c r="GCM24" s="45"/>
      <c r="GCN24" s="22"/>
      <c r="GCO24" s="45"/>
      <c r="GCP24" s="22"/>
      <c r="GCQ24" s="45"/>
      <c r="GCR24" s="22"/>
      <c r="GCS24" s="45"/>
      <c r="GCT24" s="22"/>
      <c r="GCU24" s="45"/>
      <c r="GCV24" s="22"/>
      <c r="GCW24" s="45"/>
      <c r="GCX24" s="22"/>
      <c r="GCY24" s="45"/>
      <c r="GCZ24" s="22"/>
      <c r="GDA24" s="45"/>
      <c r="GDB24" s="22"/>
      <c r="GDC24" s="45"/>
      <c r="GDD24" s="22"/>
      <c r="GDE24" s="45"/>
      <c r="GDF24" s="22"/>
      <c r="GDG24" s="45"/>
      <c r="GDH24" s="22"/>
      <c r="GDI24" s="45"/>
      <c r="GDJ24" s="22"/>
      <c r="GDK24" s="45"/>
      <c r="GDL24" s="22"/>
      <c r="GDM24" s="45"/>
      <c r="GDN24" s="22"/>
      <c r="GDO24" s="45"/>
      <c r="GDP24" s="22"/>
      <c r="GDQ24" s="45"/>
      <c r="GDR24" s="22"/>
      <c r="GDS24" s="45"/>
      <c r="GDT24" s="22"/>
      <c r="GDU24" s="45"/>
      <c r="GDV24" s="22"/>
      <c r="GDW24" s="45"/>
      <c r="GDX24" s="22"/>
      <c r="GDY24" s="45"/>
      <c r="GDZ24" s="22"/>
      <c r="GEA24" s="45"/>
      <c r="GEB24" s="22"/>
      <c r="GEC24" s="45"/>
      <c r="GED24" s="22"/>
      <c r="GEE24" s="45"/>
      <c r="GEF24" s="22"/>
      <c r="GEG24" s="45"/>
      <c r="GEH24" s="22"/>
      <c r="GEI24" s="45"/>
      <c r="GEJ24" s="22"/>
      <c r="GEK24" s="45"/>
      <c r="GEL24" s="22"/>
      <c r="GEM24" s="45"/>
      <c r="GEN24" s="22"/>
      <c r="GEO24" s="45"/>
      <c r="GEP24" s="22"/>
      <c r="GEQ24" s="45"/>
      <c r="GER24" s="22"/>
      <c r="GES24" s="45"/>
      <c r="GET24" s="22"/>
      <c r="GEU24" s="45"/>
      <c r="GEV24" s="22"/>
      <c r="GEW24" s="45"/>
      <c r="GEX24" s="22"/>
      <c r="GEY24" s="45"/>
      <c r="GEZ24" s="22"/>
      <c r="GFA24" s="45"/>
      <c r="GFB24" s="22"/>
      <c r="GFC24" s="45"/>
      <c r="GFD24" s="22"/>
      <c r="GFE24" s="45"/>
      <c r="GFF24" s="22"/>
      <c r="GFG24" s="45"/>
      <c r="GFH24" s="22"/>
      <c r="GFI24" s="45"/>
      <c r="GFJ24" s="22"/>
      <c r="GFK24" s="45"/>
      <c r="GFL24" s="22"/>
      <c r="GFM24" s="45"/>
      <c r="GFN24" s="22"/>
      <c r="GFO24" s="45"/>
      <c r="GFP24" s="22"/>
      <c r="GFQ24" s="45"/>
      <c r="GFR24" s="22"/>
      <c r="GFS24" s="45"/>
      <c r="GFT24" s="22"/>
      <c r="GFU24" s="45"/>
      <c r="GFV24" s="22"/>
      <c r="GFW24" s="45"/>
      <c r="GFX24" s="22"/>
      <c r="GFY24" s="45"/>
      <c r="GFZ24" s="22"/>
      <c r="GGA24" s="45"/>
      <c r="GGB24" s="22"/>
      <c r="GGC24" s="45"/>
      <c r="GGD24" s="22"/>
      <c r="GGE24" s="45"/>
      <c r="GGF24" s="22"/>
      <c r="GGG24" s="45"/>
      <c r="GGH24" s="22"/>
      <c r="GGI24" s="45"/>
      <c r="GGJ24" s="22"/>
      <c r="GGK24" s="45"/>
      <c r="GGL24" s="22"/>
      <c r="GGM24" s="45"/>
      <c r="GGN24" s="22"/>
      <c r="GGO24" s="45"/>
      <c r="GGP24" s="22"/>
      <c r="GGQ24" s="45"/>
      <c r="GGR24" s="22"/>
      <c r="GGS24" s="45"/>
      <c r="GGT24" s="22"/>
      <c r="GGU24" s="45"/>
      <c r="GGV24" s="22"/>
      <c r="GGW24" s="45"/>
      <c r="GGX24" s="22"/>
      <c r="GGY24" s="45"/>
      <c r="GGZ24" s="22"/>
      <c r="GHA24" s="45"/>
      <c r="GHB24" s="22"/>
      <c r="GHC24" s="45"/>
      <c r="GHD24" s="22"/>
      <c r="GHE24" s="45"/>
      <c r="GHF24" s="22"/>
      <c r="GHG24" s="45"/>
      <c r="GHH24" s="22"/>
      <c r="GHI24" s="45"/>
      <c r="GHJ24" s="22"/>
      <c r="GHK24" s="45"/>
      <c r="GHL24" s="22"/>
      <c r="GHM24" s="45"/>
      <c r="GHN24" s="22"/>
      <c r="GHO24" s="45"/>
      <c r="GHP24" s="22"/>
      <c r="GHQ24" s="45"/>
      <c r="GHR24" s="22"/>
      <c r="GHS24" s="45"/>
      <c r="GHT24" s="22"/>
      <c r="GHU24" s="45"/>
      <c r="GHV24" s="22"/>
      <c r="GHW24" s="45"/>
      <c r="GHX24" s="22"/>
      <c r="GHY24" s="45"/>
      <c r="GHZ24" s="22"/>
      <c r="GIA24" s="45"/>
      <c r="GIB24" s="22"/>
      <c r="GIC24" s="45"/>
      <c r="GID24" s="22"/>
      <c r="GIE24" s="45"/>
      <c r="GIF24" s="22"/>
      <c r="GIG24" s="45"/>
      <c r="GIH24" s="22"/>
      <c r="GII24" s="45"/>
      <c r="GIJ24" s="22"/>
      <c r="GIK24" s="45"/>
      <c r="GIL24" s="22"/>
      <c r="GIM24" s="45"/>
      <c r="GIN24" s="22"/>
      <c r="GIO24" s="45"/>
      <c r="GIP24" s="22"/>
      <c r="GIQ24" s="45"/>
      <c r="GIR24" s="22"/>
      <c r="GIS24" s="45"/>
      <c r="GIT24" s="22"/>
      <c r="GIU24" s="45"/>
      <c r="GIV24" s="22"/>
      <c r="GIW24" s="45"/>
      <c r="GIX24" s="22"/>
      <c r="GIY24" s="45"/>
      <c r="GIZ24" s="22"/>
      <c r="GJA24" s="45"/>
      <c r="GJB24" s="22"/>
      <c r="GJC24" s="45"/>
      <c r="GJD24" s="22"/>
      <c r="GJE24" s="45"/>
      <c r="GJF24" s="22"/>
      <c r="GJG24" s="45"/>
      <c r="GJH24" s="22"/>
      <c r="GJI24" s="45"/>
      <c r="GJJ24" s="22"/>
      <c r="GJK24" s="45"/>
      <c r="GJL24" s="22"/>
      <c r="GJM24" s="45"/>
      <c r="GJN24" s="22"/>
      <c r="GJO24" s="45"/>
      <c r="GJP24" s="22"/>
      <c r="GJQ24" s="45"/>
      <c r="GJR24" s="22"/>
      <c r="GJS24" s="45"/>
      <c r="GJT24" s="22"/>
      <c r="GJU24" s="45"/>
      <c r="GJV24" s="22"/>
      <c r="GJW24" s="45"/>
      <c r="GJX24" s="22"/>
      <c r="GJY24" s="45"/>
      <c r="GJZ24" s="22"/>
      <c r="GKA24" s="45"/>
      <c r="GKB24" s="22"/>
      <c r="GKC24" s="45"/>
      <c r="GKD24" s="22"/>
      <c r="GKE24" s="45"/>
      <c r="GKF24" s="22"/>
      <c r="GKG24" s="45"/>
      <c r="GKH24" s="22"/>
      <c r="GKI24" s="45"/>
      <c r="GKJ24" s="22"/>
      <c r="GKK24" s="45"/>
      <c r="GKL24" s="22"/>
      <c r="GKM24" s="45"/>
      <c r="GKN24" s="22"/>
      <c r="GKO24" s="45"/>
      <c r="GKP24" s="22"/>
      <c r="GKQ24" s="45"/>
      <c r="GKR24" s="22"/>
      <c r="GKS24" s="45"/>
      <c r="GKT24" s="22"/>
      <c r="GKU24" s="45"/>
      <c r="GKV24" s="22"/>
      <c r="GKW24" s="45"/>
      <c r="GKX24" s="22"/>
      <c r="GKY24" s="45"/>
      <c r="GKZ24" s="22"/>
      <c r="GLA24" s="45"/>
      <c r="GLB24" s="22"/>
      <c r="GLC24" s="45"/>
      <c r="GLD24" s="22"/>
      <c r="GLE24" s="45"/>
      <c r="GLF24" s="22"/>
      <c r="GLG24" s="45"/>
      <c r="GLH24" s="22"/>
      <c r="GLI24" s="45"/>
      <c r="GLJ24" s="22"/>
      <c r="GLK24" s="45"/>
      <c r="GLL24" s="22"/>
      <c r="GLM24" s="45"/>
      <c r="GLN24" s="22"/>
      <c r="GLO24" s="45"/>
      <c r="GLP24" s="22"/>
      <c r="GLQ24" s="45"/>
      <c r="GLR24" s="22"/>
      <c r="GLS24" s="45"/>
      <c r="GLT24" s="22"/>
      <c r="GLU24" s="45"/>
      <c r="GLV24" s="22"/>
      <c r="GLW24" s="45"/>
      <c r="GLX24" s="22"/>
      <c r="GLY24" s="45"/>
      <c r="GLZ24" s="22"/>
      <c r="GMA24" s="45"/>
      <c r="GMB24" s="22"/>
      <c r="GMC24" s="45"/>
      <c r="GMD24" s="22"/>
      <c r="GME24" s="45"/>
      <c r="GMF24" s="22"/>
      <c r="GMG24" s="45"/>
      <c r="GMH24" s="22"/>
      <c r="GMI24" s="45"/>
      <c r="GMJ24" s="22"/>
      <c r="GMK24" s="45"/>
      <c r="GML24" s="22"/>
      <c r="GMM24" s="45"/>
      <c r="GMN24" s="22"/>
      <c r="GMO24" s="45"/>
      <c r="GMP24" s="22"/>
      <c r="GMQ24" s="45"/>
      <c r="GMR24" s="22"/>
      <c r="GMS24" s="45"/>
      <c r="GMT24" s="22"/>
      <c r="GMU24" s="45"/>
      <c r="GMV24" s="22"/>
      <c r="GMW24" s="45"/>
      <c r="GMX24" s="22"/>
      <c r="GMY24" s="45"/>
      <c r="GMZ24" s="22"/>
      <c r="GNA24" s="45"/>
      <c r="GNB24" s="22"/>
      <c r="GNC24" s="45"/>
      <c r="GND24" s="22"/>
      <c r="GNE24" s="45"/>
      <c r="GNF24" s="22"/>
      <c r="GNG24" s="45"/>
      <c r="GNH24" s="22"/>
      <c r="GNI24" s="45"/>
      <c r="GNJ24" s="22"/>
      <c r="GNK24" s="45"/>
      <c r="GNL24" s="22"/>
      <c r="GNM24" s="45"/>
      <c r="GNN24" s="22"/>
      <c r="GNO24" s="45"/>
      <c r="GNP24" s="22"/>
      <c r="GNQ24" s="45"/>
      <c r="GNR24" s="22"/>
      <c r="GNS24" s="45"/>
      <c r="GNT24" s="22"/>
      <c r="GNU24" s="45"/>
      <c r="GNV24" s="22"/>
      <c r="GNW24" s="45"/>
      <c r="GNX24" s="22"/>
      <c r="GNY24" s="45"/>
      <c r="GNZ24" s="22"/>
      <c r="GOA24" s="45"/>
      <c r="GOB24" s="22"/>
      <c r="GOC24" s="45"/>
      <c r="GOD24" s="22"/>
      <c r="GOE24" s="45"/>
      <c r="GOF24" s="22"/>
      <c r="GOG24" s="45"/>
      <c r="GOH24" s="22"/>
      <c r="GOI24" s="45"/>
      <c r="GOJ24" s="22"/>
      <c r="GOK24" s="45"/>
      <c r="GOL24" s="22"/>
      <c r="GOM24" s="45"/>
      <c r="GON24" s="22"/>
      <c r="GOO24" s="45"/>
      <c r="GOP24" s="22"/>
      <c r="GOQ24" s="45"/>
      <c r="GOR24" s="22"/>
      <c r="GOS24" s="45"/>
      <c r="GOT24" s="22"/>
      <c r="GOU24" s="45"/>
      <c r="GOV24" s="22"/>
      <c r="GOW24" s="45"/>
      <c r="GOX24" s="22"/>
      <c r="GOY24" s="45"/>
      <c r="GOZ24" s="22"/>
      <c r="GPA24" s="45"/>
      <c r="GPB24" s="22"/>
      <c r="GPC24" s="45"/>
      <c r="GPD24" s="22"/>
      <c r="GPE24" s="45"/>
      <c r="GPF24" s="22"/>
      <c r="GPG24" s="45"/>
      <c r="GPH24" s="22"/>
      <c r="GPI24" s="45"/>
      <c r="GPJ24" s="22"/>
      <c r="GPK24" s="45"/>
      <c r="GPL24" s="22"/>
      <c r="GPM24" s="45"/>
      <c r="GPN24" s="22"/>
      <c r="GPO24" s="45"/>
      <c r="GPP24" s="22"/>
      <c r="GPQ24" s="45"/>
      <c r="GPR24" s="22"/>
      <c r="GPS24" s="45"/>
      <c r="GPT24" s="22"/>
      <c r="GPU24" s="45"/>
      <c r="GPV24" s="22"/>
      <c r="GPW24" s="45"/>
      <c r="GPX24" s="22"/>
      <c r="GPY24" s="45"/>
      <c r="GPZ24" s="22"/>
      <c r="GQA24" s="45"/>
      <c r="GQB24" s="22"/>
      <c r="GQC24" s="45"/>
      <c r="GQD24" s="22"/>
      <c r="GQE24" s="45"/>
      <c r="GQF24" s="22"/>
      <c r="GQG24" s="45"/>
      <c r="GQH24" s="22"/>
      <c r="GQI24" s="45"/>
      <c r="GQJ24" s="22"/>
      <c r="GQK24" s="45"/>
      <c r="GQL24" s="22"/>
      <c r="GQM24" s="45"/>
      <c r="GQN24" s="22"/>
      <c r="GQO24" s="45"/>
      <c r="GQP24" s="22"/>
      <c r="GQQ24" s="45"/>
      <c r="GQR24" s="22"/>
      <c r="GQS24" s="45"/>
      <c r="GQT24" s="22"/>
      <c r="GQU24" s="45"/>
      <c r="GQV24" s="22"/>
      <c r="GQW24" s="45"/>
      <c r="GQX24" s="22"/>
      <c r="GQY24" s="45"/>
      <c r="GQZ24" s="22"/>
      <c r="GRA24" s="45"/>
      <c r="GRB24" s="22"/>
      <c r="GRC24" s="45"/>
      <c r="GRD24" s="22"/>
      <c r="GRE24" s="45"/>
      <c r="GRF24" s="22"/>
      <c r="GRG24" s="45"/>
      <c r="GRH24" s="22"/>
      <c r="GRI24" s="45"/>
      <c r="GRJ24" s="22"/>
      <c r="GRK24" s="45"/>
      <c r="GRL24" s="22"/>
      <c r="GRM24" s="45"/>
      <c r="GRN24" s="22"/>
      <c r="GRO24" s="45"/>
      <c r="GRP24" s="22"/>
      <c r="GRQ24" s="45"/>
      <c r="GRR24" s="22"/>
      <c r="GRS24" s="45"/>
      <c r="GRT24" s="22"/>
      <c r="GRU24" s="45"/>
      <c r="GRV24" s="22"/>
      <c r="GRW24" s="45"/>
      <c r="GRX24" s="22"/>
      <c r="GRY24" s="45"/>
      <c r="GRZ24" s="22"/>
      <c r="GSA24" s="45"/>
      <c r="GSB24" s="22"/>
      <c r="GSC24" s="45"/>
      <c r="GSD24" s="22"/>
      <c r="GSE24" s="45"/>
      <c r="GSF24" s="22"/>
      <c r="GSG24" s="45"/>
      <c r="GSH24" s="22"/>
      <c r="GSI24" s="45"/>
      <c r="GSJ24" s="22"/>
      <c r="GSK24" s="45"/>
      <c r="GSL24" s="22"/>
      <c r="GSM24" s="45"/>
      <c r="GSN24" s="22"/>
      <c r="GSO24" s="45"/>
      <c r="GSP24" s="22"/>
      <c r="GSQ24" s="45"/>
      <c r="GSR24" s="22"/>
      <c r="GSS24" s="45"/>
      <c r="GST24" s="22"/>
      <c r="GSU24" s="45"/>
      <c r="GSV24" s="22"/>
      <c r="GSW24" s="45"/>
      <c r="GSX24" s="22"/>
      <c r="GSY24" s="45"/>
      <c r="GSZ24" s="22"/>
      <c r="GTA24" s="45"/>
      <c r="GTB24" s="22"/>
      <c r="GTC24" s="45"/>
      <c r="GTD24" s="22"/>
      <c r="GTE24" s="45"/>
      <c r="GTF24" s="22"/>
      <c r="GTG24" s="45"/>
      <c r="GTH24" s="22"/>
      <c r="GTI24" s="45"/>
      <c r="GTJ24" s="22"/>
      <c r="GTK24" s="45"/>
      <c r="GTL24" s="22"/>
      <c r="GTM24" s="45"/>
      <c r="GTN24" s="22"/>
      <c r="GTO24" s="45"/>
      <c r="GTP24" s="22"/>
      <c r="GTQ24" s="45"/>
      <c r="GTR24" s="22"/>
      <c r="GTS24" s="45"/>
      <c r="GTT24" s="22"/>
      <c r="GTU24" s="45"/>
      <c r="GTV24" s="22"/>
      <c r="GTW24" s="45"/>
      <c r="GTX24" s="22"/>
      <c r="GTY24" s="45"/>
      <c r="GTZ24" s="22"/>
      <c r="GUA24" s="45"/>
      <c r="GUB24" s="22"/>
      <c r="GUC24" s="45"/>
      <c r="GUD24" s="22"/>
      <c r="GUE24" s="45"/>
      <c r="GUF24" s="22"/>
      <c r="GUG24" s="45"/>
      <c r="GUH24" s="22"/>
      <c r="GUI24" s="45"/>
      <c r="GUJ24" s="22"/>
      <c r="GUK24" s="45"/>
      <c r="GUL24" s="22"/>
      <c r="GUM24" s="45"/>
      <c r="GUN24" s="22"/>
      <c r="GUO24" s="45"/>
      <c r="GUP24" s="22"/>
      <c r="GUQ24" s="45"/>
      <c r="GUR24" s="22"/>
      <c r="GUS24" s="45"/>
      <c r="GUT24" s="22"/>
      <c r="GUU24" s="45"/>
      <c r="GUV24" s="22"/>
      <c r="GUW24" s="45"/>
      <c r="GUX24" s="22"/>
      <c r="GUY24" s="45"/>
      <c r="GUZ24" s="22"/>
      <c r="GVA24" s="45"/>
      <c r="GVB24" s="22"/>
      <c r="GVC24" s="45"/>
      <c r="GVD24" s="22"/>
      <c r="GVE24" s="45"/>
      <c r="GVF24" s="22"/>
      <c r="GVG24" s="45"/>
      <c r="GVH24" s="22"/>
      <c r="GVI24" s="45"/>
      <c r="GVJ24" s="22"/>
      <c r="GVK24" s="45"/>
      <c r="GVL24" s="22"/>
      <c r="GVM24" s="45"/>
      <c r="GVN24" s="22"/>
      <c r="GVO24" s="45"/>
      <c r="GVP24" s="22"/>
      <c r="GVQ24" s="45"/>
      <c r="GVR24" s="22"/>
      <c r="GVS24" s="45"/>
      <c r="GVT24" s="22"/>
      <c r="GVU24" s="45"/>
      <c r="GVV24" s="22"/>
      <c r="GVW24" s="45"/>
      <c r="GVX24" s="22"/>
      <c r="GVY24" s="45"/>
      <c r="GVZ24" s="22"/>
      <c r="GWA24" s="45"/>
      <c r="GWB24" s="22"/>
      <c r="GWC24" s="45"/>
      <c r="GWD24" s="22"/>
      <c r="GWE24" s="45"/>
      <c r="GWF24" s="22"/>
      <c r="GWG24" s="45"/>
      <c r="GWH24" s="22"/>
      <c r="GWI24" s="45"/>
      <c r="GWJ24" s="22"/>
      <c r="GWK24" s="45"/>
      <c r="GWL24" s="22"/>
      <c r="GWM24" s="45"/>
      <c r="GWN24" s="22"/>
      <c r="GWO24" s="45"/>
      <c r="GWP24" s="22"/>
      <c r="GWQ24" s="45"/>
      <c r="GWR24" s="22"/>
      <c r="GWS24" s="45"/>
      <c r="GWT24" s="22"/>
      <c r="GWU24" s="45"/>
      <c r="GWV24" s="22"/>
      <c r="GWW24" s="45"/>
      <c r="GWX24" s="22"/>
      <c r="GWY24" s="45"/>
      <c r="GWZ24" s="22"/>
      <c r="GXA24" s="45"/>
      <c r="GXB24" s="22"/>
      <c r="GXC24" s="45"/>
      <c r="GXD24" s="22"/>
      <c r="GXE24" s="45"/>
      <c r="GXF24" s="22"/>
      <c r="GXG24" s="45"/>
      <c r="GXH24" s="22"/>
      <c r="GXI24" s="45"/>
      <c r="GXJ24" s="22"/>
      <c r="GXK24" s="45"/>
      <c r="GXL24" s="22"/>
      <c r="GXM24" s="45"/>
      <c r="GXN24" s="22"/>
      <c r="GXO24" s="45"/>
      <c r="GXP24" s="22"/>
      <c r="GXQ24" s="45"/>
      <c r="GXR24" s="22"/>
      <c r="GXS24" s="45"/>
      <c r="GXT24" s="22"/>
      <c r="GXU24" s="45"/>
      <c r="GXV24" s="22"/>
      <c r="GXW24" s="45"/>
      <c r="GXX24" s="22"/>
      <c r="GXY24" s="45"/>
      <c r="GXZ24" s="22"/>
      <c r="GYA24" s="45"/>
      <c r="GYB24" s="22"/>
      <c r="GYC24" s="45"/>
      <c r="GYD24" s="22"/>
      <c r="GYE24" s="45"/>
      <c r="GYF24" s="22"/>
      <c r="GYG24" s="45"/>
      <c r="GYH24" s="22"/>
      <c r="GYI24" s="45"/>
      <c r="GYJ24" s="22"/>
      <c r="GYK24" s="45"/>
      <c r="GYL24" s="22"/>
      <c r="GYM24" s="45"/>
      <c r="GYN24" s="22"/>
      <c r="GYO24" s="45"/>
      <c r="GYP24" s="22"/>
      <c r="GYQ24" s="45"/>
      <c r="GYR24" s="22"/>
      <c r="GYS24" s="45"/>
      <c r="GYT24" s="22"/>
      <c r="GYU24" s="45"/>
      <c r="GYV24" s="22"/>
      <c r="GYW24" s="45"/>
      <c r="GYX24" s="22"/>
      <c r="GYY24" s="45"/>
      <c r="GYZ24" s="22"/>
      <c r="GZA24" s="45"/>
      <c r="GZB24" s="22"/>
      <c r="GZC24" s="45"/>
      <c r="GZD24" s="22"/>
      <c r="GZE24" s="45"/>
      <c r="GZF24" s="22"/>
      <c r="GZG24" s="45"/>
      <c r="GZH24" s="22"/>
      <c r="GZI24" s="45"/>
      <c r="GZJ24" s="22"/>
      <c r="GZK24" s="45"/>
      <c r="GZL24" s="22"/>
      <c r="GZM24" s="45"/>
      <c r="GZN24" s="22"/>
      <c r="GZO24" s="45"/>
      <c r="GZP24" s="22"/>
      <c r="GZQ24" s="45"/>
      <c r="GZR24" s="22"/>
      <c r="GZS24" s="45"/>
      <c r="GZT24" s="22"/>
      <c r="GZU24" s="45"/>
      <c r="GZV24" s="22"/>
      <c r="GZW24" s="45"/>
      <c r="GZX24" s="22"/>
      <c r="GZY24" s="45"/>
      <c r="GZZ24" s="22"/>
      <c r="HAA24" s="45"/>
      <c r="HAB24" s="22"/>
      <c r="HAC24" s="45"/>
      <c r="HAD24" s="22"/>
      <c r="HAE24" s="45"/>
      <c r="HAF24" s="22"/>
      <c r="HAG24" s="45"/>
      <c r="HAH24" s="22"/>
      <c r="HAI24" s="45"/>
      <c r="HAJ24" s="22"/>
      <c r="HAK24" s="45"/>
      <c r="HAL24" s="22"/>
      <c r="HAM24" s="45"/>
      <c r="HAN24" s="22"/>
      <c r="HAO24" s="45"/>
      <c r="HAP24" s="22"/>
      <c r="HAQ24" s="45"/>
      <c r="HAR24" s="22"/>
      <c r="HAS24" s="45"/>
      <c r="HAT24" s="22"/>
      <c r="HAU24" s="45"/>
      <c r="HAV24" s="22"/>
      <c r="HAW24" s="45"/>
      <c r="HAX24" s="22"/>
      <c r="HAY24" s="45"/>
      <c r="HAZ24" s="22"/>
      <c r="HBA24" s="45"/>
      <c r="HBB24" s="22"/>
      <c r="HBC24" s="45"/>
      <c r="HBD24" s="22"/>
      <c r="HBE24" s="45"/>
      <c r="HBF24" s="22"/>
      <c r="HBG24" s="45"/>
      <c r="HBH24" s="22"/>
      <c r="HBI24" s="45"/>
      <c r="HBJ24" s="22"/>
      <c r="HBK24" s="45"/>
      <c r="HBL24" s="22"/>
      <c r="HBM24" s="45"/>
      <c r="HBN24" s="22"/>
      <c r="HBO24" s="45"/>
      <c r="HBP24" s="22"/>
      <c r="HBQ24" s="45"/>
      <c r="HBR24" s="22"/>
      <c r="HBS24" s="45"/>
      <c r="HBT24" s="22"/>
      <c r="HBU24" s="45"/>
      <c r="HBV24" s="22"/>
      <c r="HBW24" s="45"/>
      <c r="HBX24" s="22"/>
      <c r="HBY24" s="45"/>
      <c r="HBZ24" s="22"/>
      <c r="HCA24" s="45"/>
      <c r="HCB24" s="22"/>
      <c r="HCC24" s="45"/>
      <c r="HCD24" s="22"/>
      <c r="HCE24" s="45"/>
      <c r="HCF24" s="22"/>
      <c r="HCG24" s="45"/>
      <c r="HCH24" s="22"/>
      <c r="HCI24" s="45"/>
      <c r="HCJ24" s="22"/>
      <c r="HCK24" s="45"/>
      <c r="HCL24" s="22"/>
      <c r="HCM24" s="45"/>
      <c r="HCN24" s="22"/>
      <c r="HCO24" s="45"/>
      <c r="HCP24" s="22"/>
      <c r="HCQ24" s="45"/>
      <c r="HCR24" s="22"/>
      <c r="HCS24" s="45"/>
      <c r="HCT24" s="22"/>
      <c r="HCU24" s="45"/>
      <c r="HCV24" s="22"/>
      <c r="HCW24" s="45"/>
      <c r="HCX24" s="22"/>
      <c r="HCY24" s="45"/>
      <c r="HCZ24" s="22"/>
      <c r="HDA24" s="45"/>
      <c r="HDB24" s="22"/>
      <c r="HDC24" s="45"/>
      <c r="HDD24" s="22"/>
      <c r="HDE24" s="45"/>
      <c r="HDF24" s="22"/>
      <c r="HDG24" s="45"/>
      <c r="HDH24" s="22"/>
      <c r="HDI24" s="45"/>
      <c r="HDJ24" s="22"/>
      <c r="HDK24" s="45"/>
      <c r="HDL24" s="22"/>
      <c r="HDM24" s="45"/>
      <c r="HDN24" s="22"/>
      <c r="HDO24" s="45"/>
      <c r="HDP24" s="22"/>
      <c r="HDQ24" s="45"/>
      <c r="HDR24" s="22"/>
      <c r="HDS24" s="45"/>
      <c r="HDT24" s="22"/>
      <c r="HDU24" s="45"/>
      <c r="HDV24" s="22"/>
      <c r="HDW24" s="45"/>
      <c r="HDX24" s="22"/>
      <c r="HDY24" s="45"/>
      <c r="HDZ24" s="22"/>
      <c r="HEA24" s="45"/>
      <c r="HEB24" s="22"/>
      <c r="HEC24" s="45"/>
      <c r="HED24" s="22"/>
      <c r="HEE24" s="45"/>
      <c r="HEF24" s="22"/>
      <c r="HEG24" s="45"/>
      <c r="HEH24" s="22"/>
      <c r="HEI24" s="45"/>
      <c r="HEJ24" s="22"/>
      <c r="HEK24" s="45"/>
      <c r="HEL24" s="22"/>
      <c r="HEM24" s="45"/>
      <c r="HEN24" s="22"/>
      <c r="HEO24" s="45"/>
      <c r="HEP24" s="22"/>
      <c r="HEQ24" s="45"/>
      <c r="HER24" s="22"/>
      <c r="HES24" s="45"/>
      <c r="HET24" s="22"/>
      <c r="HEU24" s="45"/>
      <c r="HEV24" s="22"/>
      <c r="HEW24" s="45"/>
      <c r="HEX24" s="22"/>
      <c r="HEY24" s="45"/>
      <c r="HEZ24" s="22"/>
      <c r="HFA24" s="45"/>
      <c r="HFB24" s="22"/>
      <c r="HFC24" s="45"/>
      <c r="HFD24" s="22"/>
      <c r="HFE24" s="45"/>
      <c r="HFF24" s="22"/>
      <c r="HFG24" s="45"/>
      <c r="HFH24" s="22"/>
      <c r="HFI24" s="45"/>
      <c r="HFJ24" s="22"/>
      <c r="HFK24" s="45"/>
      <c r="HFL24" s="22"/>
      <c r="HFM24" s="45"/>
      <c r="HFN24" s="22"/>
      <c r="HFO24" s="45"/>
      <c r="HFP24" s="22"/>
      <c r="HFQ24" s="45"/>
      <c r="HFR24" s="22"/>
      <c r="HFS24" s="45"/>
      <c r="HFT24" s="22"/>
      <c r="HFU24" s="45"/>
      <c r="HFV24" s="22"/>
      <c r="HFW24" s="45"/>
      <c r="HFX24" s="22"/>
      <c r="HFY24" s="45"/>
      <c r="HFZ24" s="22"/>
      <c r="HGA24" s="45"/>
      <c r="HGB24" s="22"/>
      <c r="HGC24" s="45"/>
      <c r="HGD24" s="22"/>
      <c r="HGE24" s="45"/>
      <c r="HGF24" s="22"/>
      <c r="HGG24" s="45"/>
      <c r="HGH24" s="22"/>
      <c r="HGI24" s="45"/>
      <c r="HGJ24" s="22"/>
      <c r="HGK24" s="45"/>
      <c r="HGL24" s="22"/>
      <c r="HGM24" s="45"/>
      <c r="HGN24" s="22"/>
      <c r="HGO24" s="45"/>
      <c r="HGP24" s="22"/>
      <c r="HGQ24" s="45"/>
      <c r="HGR24" s="22"/>
      <c r="HGS24" s="45"/>
      <c r="HGT24" s="22"/>
      <c r="HGU24" s="45"/>
      <c r="HGV24" s="22"/>
      <c r="HGW24" s="45"/>
      <c r="HGX24" s="22"/>
      <c r="HGY24" s="45"/>
      <c r="HGZ24" s="22"/>
      <c r="HHA24" s="45"/>
      <c r="HHB24" s="22"/>
      <c r="HHC24" s="45"/>
      <c r="HHD24" s="22"/>
      <c r="HHE24" s="45"/>
      <c r="HHF24" s="22"/>
      <c r="HHG24" s="45"/>
      <c r="HHH24" s="22"/>
      <c r="HHI24" s="45"/>
      <c r="HHJ24" s="22"/>
      <c r="HHK24" s="45"/>
      <c r="HHL24" s="22"/>
      <c r="HHM24" s="45"/>
      <c r="HHN24" s="22"/>
      <c r="HHO24" s="45"/>
      <c r="HHP24" s="22"/>
      <c r="HHQ24" s="45"/>
      <c r="HHR24" s="22"/>
      <c r="HHS24" s="45"/>
      <c r="HHT24" s="22"/>
      <c r="HHU24" s="45"/>
      <c r="HHV24" s="22"/>
      <c r="HHW24" s="45"/>
      <c r="HHX24" s="22"/>
      <c r="HHY24" s="45"/>
      <c r="HHZ24" s="22"/>
      <c r="HIA24" s="45"/>
      <c r="HIB24" s="22"/>
      <c r="HIC24" s="45"/>
      <c r="HID24" s="22"/>
      <c r="HIE24" s="45"/>
      <c r="HIF24" s="22"/>
      <c r="HIG24" s="45"/>
      <c r="HIH24" s="22"/>
      <c r="HII24" s="45"/>
      <c r="HIJ24" s="22"/>
      <c r="HIK24" s="45"/>
      <c r="HIL24" s="22"/>
      <c r="HIM24" s="45"/>
      <c r="HIN24" s="22"/>
      <c r="HIO24" s="45"/>
      <c r="HIP24" s="22"/>
      <c r="HIQ24" s="45"/>
      <c r="HIR24" s="22"/>
      <c r="HIS24" s="45"/>
      <c r="HIT24" s="22"/>
      <c r="HIU24" s="45"/>
      <c r="HIV24" s="22"/>
      <c r="HIW24" s="45"/>
      <c r="HIX24" s="22"/>
      <c r="HIY24" s="45"/>
      <c r="HIZ24" s="22"/>
      <c r="HJA24" s="45"/>
      <c r="HJB24" s="22"/>
      <c r="HJC24" s="45"/>
      <c r="HJD24" s="22"/>
      <c r="HJE24" s="45"/>
      <c r="HJF24" s="22"/>
      <c r="HJG24" s="45"/>
      <c r="HJH24" s="22"/>
      <c r="HJI24" s="45"/>
      <c r="HJJ24" s="22"/>
      <c r="HJK24" s="45"/>
      <c r="HJL24" s="22"/>
      <c r="HJM24" s="45"/>
      <c r="HJN24" s="22"/>
      <c r="HJO24" s="45"/>
      <c r="HJP24" s="22"/>
      <c r="HJQ24" s="45"/>
      <c r="HJR24" s="22"/>
      <c r="HJS24" s="45"/>
      <c r="HJT24" s="22"/>
      <c r="HJU24" s="45"/>
      <c r="HJV24" s="22"/>
      <c r="HJW24" s="45"/>
      <c r="HJX24" s="22"/>
      <c r="HJY24" s="45"/>
      <c r="HJZ24" s="22"/>
      <c r="HKA24" s="45"/>
      <c r="HKB24" s="22"/>
      <c r="HKC24" s="45"/>
      <c r="HKD24" s="22"/>
      <c r="HKE24" s="45"/>
      <c r="HKF24" s="22"/>
      <c r="HKG24" s="45"/>
      <c r="HKH24" s="22"/>
      <c r="HKI24" s="45"/>
      <c r="HKJ24" s="22"/>
      <c r="HKK24" s="45"/>
      <c r="HKL24" s="22"/>
      <c r="HKM24" s="45"/>
      <c r="HKN24" s="22"/>
      <c r="HKO24" s="45"/>
      <c r="HKP24" s="22"/>
      <c r="HKQ24" s="45"/>
      <c r="HKR24" s="22"/>
      <c r="HKS24" s="45"/>
      <c r="HKT24" s="22"/>
      <c r="HKU24" s="45"/>
      <c r="HKV24" s="22"/>
      <c r="HKW24" s="45"/>
      <c r="HKX24" s="22"/>
      <c r="HKY24" s="45"/>
      <c r="HKZ24" s="22"/>
      <c r="HLA24" s="45"/>
      <c r="HLB24" s="22"/>
      <c r="HLC24" s="45"/>
      <c r="HLD24" s="22"/>
      <c r="HLE24" s="45"/>
      <c r="HLF24" s="22"/>
      <c r="HLG24" s="45"/>
      <c r="HLH24" s="22"/>
      <c r="HLI24" s="45"/>
      <c r="HLJ24" s="22"/>
      <c r="HLK24" s="45"/>
      <c r="HLL24" s="22"/>
      <c r="HLM24" s="45"/>
      <c r="HLN24" s="22"/>
      <c r="HLO24" s="45"/>
      <c r="HLP24" s="22"/>
      <c r="HLQ24" s="45"/>
      <c r="HLR24" s="22"/>
      <c r="HLS24" s="45"/>
      <c r="HLT24" s="22"/>
      <c r="HLU24" s="45"/>
      <c r="HLV24" s="22"/>
      <c r="HLW24" s="45"/>
      <c r="HLX24" s="22"/>
      <c r="HLY24" s="45"/>
      <c r="HLZ24" s="22"/>
      <c r="HMA24" s="45"/>
      <c r="HMB24" s="22"/>
      <c r="HMC24" s="45"/>
      <c r="HMD24" s="22"/>
      <c r="HME24" s="45"/>
      <c r="HMF24" s="22"/>
      <c r="HMG24" s="45"/>
      <c r="HMH24" s="22"/>
      <c r="HMI24" s="45"/>
      <c r="HMJ24" s="22"/>
      <c r="HMK24" s="45"/>
      <c r="HML24" s="22"/>
      <c r="HMM24" s="45"/>
      <c r="HMN24" s="22"/>
      <c r="HMO24" s="45"/>
      <c r="HMP24" s="22"/>
      <c r="HMQ24" s="45"/>
      <c r="HMR24" s="22"/>
      <c r="HMS24" s="45"/>
      <c r="HMT24" s="22"/>
      <c r="HMU24" s="45"/>
      <c r="HMV24" s="22"/>
      <c r="HMW24" s="45"/>
      <c r="HMX24" s="22"/>
      <c r="HMY24" s="45"/>
      <c r="HMZ24" s="22"/>
      <c r="HNA24" s="45"/>
      <c r="HNB24" s="22"/>
      <c r="HNC24" s="45"/>
      <c r="HND24" s="22"/>
      <c r="HNE24" s="45"/>
      <c r="HNF24" s="22"/>
      <c r="HNG24" s="45"/>
      <c r="HNH24" s="22"/>
      <c r="HNI24" s="45"/>
      <c r="HNJ24" s="22"/>
      <c r="HNK24" s="45"/>
      <c r="HNL24" s="22"/>
      <c r="HNM24" s="45"/>
      <c r="HNN24" s="22"/>
      <c r="HNO24" s="45"/>
      <c r="HNP24" s="22"/>
      <c r="HNQ24" s="45"/>
      <c r="HNR24" s="22"/>
      <c r="HNS24" s="45"/>
      <c r="HNT24" s="22"/>
      <c r="HNU24" s="45"/>
      <c r="HNV24" s="22"/>
      <c r="HNW24" s="45"/>
      <c r="HNX24" s="22"/>
      <c r="HNY24" s="45"/>
      <c r="HNZ24" s="22"/>
      <c r="HOA24" s="45"/>
      <c r="HOB24" s="22"/>
      <c r="HOC24" s="45"/>
      <c r="HOD24" s="22"/>
      <c r="HOE24" s="45"/>
      <c r="HOF24" s="22"/>
      <c r="HOG24" s="45"/>
      <c r="HOH24" s="22"/>
      <c r="HOI24" s="45"/>
      <c r="HOJ24" s="22"/>
      <c r="HOK24" s="45"/>
      <c r="HOL24" s="22"/>
      <c r="HOM24" s="45"/>
      <c r="HON24" s="22"/>
      <c r="HOO24" s="45"/>
      <c r="HOP24" s="22"/>
      <c r="HOQ24" s="45"/>
      <c r="HOR24" s="22"/>
      <c r="HOS24" s="45"/>
      <c r="HOT24" s="22"/>
      <c r="HOU24" s="45"/>
      <c r="HOV24" s="22"/>
      <c r="HOW24" s="45"/>
      <c r="HOX24" s="22"/>
      <c r="HOY24" s="45"/>
      <c r="HOZ24" s="22"/>
      <c r="HPA24" s="45"/>
      <c r="HPB24" s="22"/>
      <c r="HPC24" s="45"/>
      <c r="HPD24" s="22"/>
      <c r="HPE24" s="45"/>
      <c r="HPF24" s="22"/>
      <c r="HPG24" s="45"/>
      <c r="HPH24" s="22"/>
      <c r="HPI24" s="45"/>
      <c r="HPJ24" s="22"/>
      <c r="HPK24" s="45"/>
      <c r="HPL24" s="22"/>
      <c r="HPM24" s="45"/>
      <c r="HPN24" s="22"/>
      <c r="HPO24" s="45"/>
      <c r="HPP24" s="22"/>
      <c r="HPQ24" s="45"/>
      <c r="HPR24" s="22"/>
      <c r="HPS24" s="45"/>
      <c r="HPT24" s="22"/>
      <c r="HPU24" s="45"/>
      <c r="HPV24" s="22"/>
      <c r="HPW24" s="45"/>
      <c r="HPX24" s="22"/>
      <c r="HPY24" s="45"/>
      <c r="HPZ24" s="22"/>
      <c r="HQA24" s="45"/>
      <c r="HQB24" s="22"/>
      <c r="HQC24" s="45"/>
      <c r="HQD24" s="22"/>
      <c r="HQE24" s="45"/>
      <c r="HQF24" s="22"/>
      <c r="HQG24" s="45"/>
      <c r="HQH24" s="22"/>
      <c r="HQI24" s="45"/>
      <c r="HQJ24" s="22"/>
      <c r="HQK24" s="45"/>
      <c r="HQL24" s="22"/>
      <c r="HQM24" s="45"/>
      <c r="HQN24" s="22"/>
      <c r="HQO24" s="45"/>
      <c r="HQP24" s="22"/>
      <c r="HQQ24" s="45"/>
      <c r="HQR24" s="22"/>
      <c r="HQS24" s="45"/>
      <c r="HQT24" s="22"/>
      <c r="HQU24" s="45"/>
      <c r="HQV24" s="22"/>
      <c r="HQW24" s="45"/>
      <c r="HQX24" s="22"/>
      <c r="HQY24" s="45"/>
      <c r="HQZ24" s="22"/>
      <c r="HRA24" s="45"/>
      <c r="HRB24" s="22"/>
      <c r="HRC24" s="45"/>
      <c r="HRD24" s="22"/>
      <c r="HRE24" s="45"/>
      <c r="HRF24" s="22"/>
      <c r="HRG24" s="45"/>
      <c r="HRH24" s="22"/>
      <c r="HRI24" s="45"/>
      <c r="HRJ24" s="22"/>
      <c r="HRK24" s="45"/>
      <c r="HRL24" s="22"/>
      <c r="HRM24" s="45"/>
      <c r="HRN24" s="22"/>
      <c r="HRO24" s="45"/>
      <c r="HRP24" s="22"/>
      <c r="HRQ24" s="45"/>
      <c r="HRR24" s="22"/>
      <c r="HRS24" s="45"/>
      <c r="HRT24" s="22"/>
      <c r="HRU24" s="45"/>
      <c r="HRV24" s="22"/>
      <c r="HRW24" s="45"/>
      <c r="HRX24" s="22"/>
      <c r="HRY24" s="45"/>
      <c r="HRZ24" s="22"/>
      <c r="HSA24" s="45"/>
      <c r="HSB24" s="22"/>
      <c r="HSC24" s="45"/>
      <c r="HSD24" s="22"/>
      <c r="HSE24" s="45"/>
      <c r="HSF24" s="22"/>
      <c r="HSG24" s="45"/>
      <c r="HSH24" s="22"/>
      <c r="HSI24" s="45"/>
      <c r="HSJ24" s="22"/>
      <c r="HSK24" s="45"/>
      <c r="HSL24" s="22"/>
      <c r="HSM24" s="45"/>
      <c r="HSN24" s="22"/>
      <c r="HSO24" s="45"/>
      <c r="HSP24" s="22"/>
      <c r="HSQ24" s="45"/>
      <c r="HSR24" s="22"/>
      <c r="HSS24" s="45"/>
      <c r="HST24" s="22"/>
      <c r="HSU24" s="45"/>
      <c r="HSV24" s="22"/>
      <c r="HSW24" s="45"/>
      <c r="HSX24" s="22"/>
      <c r="HSY24" s="45"/>
      <c r="HSZ24" s="22"/>
      <c r="HTA24" s="45"/>
      <c r="HTB24" s="22"/>
      <c r="HTC24" s="45"/>
      <c r="HTD24" s="22"/>
      <c r="HTE24" s="45"/>
      <c r="HTF24" s="22"/>
      <c r="HTG24" s="45"/>
      <c r="HTH24" s="22"/>
      <c r="HTI24" s="45"/>
      <c r="HTJ24" s="22"/>
      <c r="HTK24" s="45"/>
      <c r="HTL24" s="22"/>
      <c r="HTM24" s="45"/>
      <c r="HTN24" s="22"/>
      <c r="HTO24" s="45"/>
      <c r="HTP24" s="22"/>
      <c r="HTQ24" s="45"/>
      <c r="HTR24" s="22"/>
      <c r="HTS24" s="45"/>
      <c r="HTT24" s="22"/>
      <c r="HTU24" s="45"/>
      <c r="HTV24" s="22"/>
      <c r="HTW24" s="45"/>
      <c r="HTX24" s="22"/>
      <c r="HTY24" s="45"/>
      <c r="HTZ24" s="22"/>
      <c r="HUA24" s="45"/>
      <c r="HUB24" s="22"/>
      <c r="HUC24" s="45"/>
      <c r="HUD24" s="22"/>
      <c r="HUE24" s="45"/>
      <c r="HUF24" s="22"/>
      <c r="HUG24" s="45"/>
      <c r="HUH24" s="22"/>
      <c r="HUI24" s="45"/>
      <c r="HUJ24" s="22"/>
      <c r="HUK24" s="45"/>
      <c r="HUL24" s="22"/>
      <c r="HUM24" s="45"/>
      <c r="HUN24" s="22"/>
      <c r="HUO24" s="45"/>
      <c r="HUP24" s="22"/>
      <c r="HUQ24" s="45"/>
      <c r="HUR24" s="22"/>
      <c r="HUS24" s="45"/>
      <c r="HUT24" s="22"/>
      <c r="HUU24" s="45"/>
      <c r="HUV24" s="22"/>
      <c r="HUW24" s="45"/>
      <c r="HUX24" s="22"/>
      <c r="HUY24" s="45"/>
      <c r="HUZ24" s="22"/>
      <c r="HVA24" s="45"/>
      <c r="HVB24" s="22"/>
      <c r="HVC24" s="45"/>
      <c r="HVD24" s="22"/>
      <c r="HVE24" s="45"/>
      <c r="HVF24" s="22"/>
      <c r="HVG24" s="45"/>
      <c r="HVH24" s="22"/>
      <c r="HVI24" s="45"/>
      <c r="HVJ24" s="22"/>
      <c r="HVK24" s="45"/>
      <c r="HVL24" s="22"/>
      <c r="HVM24" s="45"/>
      <c r="HVN24" s="22"/>
      <c r="HVO24" s="45"/>
      <c r="HVP24" s="22"/>
      <c r="HVQ24" s="45"/>
      <c r="HVR24" s="22"/>
      <c r="HVS24" s="45"/>
      <c r="HVT24" s="22"/>
      <c r="HVU24" s="45"/>
      <c r="HVV24" s="22"/>
      <c r="HVW24" s="45"/>
      <c r="HVX24" s="22"/>
      <c r="HVY24" s="45"/>
      <c r="HVZ24" s="22"/>
      <c r="HWA24" s="45"/>
      <c r="HWB24" s="22"/>
      <c r="HWC24" s="45"/>
      <c r="HWD24" s="22"/>
      <c r="HWE24" s="45"/>
      <c r="HWF24" s="22"/>
      <c r="HWG24" s="45"/>
      <c r="HWH24" s="22"/>
      <c r="HWI24" s="45"/>
      <c r="HWJ24" s="22"/>
      <c r="HWK24" s="45"/>
      <c r="HWL24" s="22"/>
      <c r="HWM24" s="45"/>
      <c r="HWN24" s="22"/>
      <c r="HWO24" s="45"/>
      <c r="HWP24" s="22"/>
      <c r="HWQ24" s="45"/>
      <c r="HWR24" s="22"/>
      <c r="HWS24" s="45"/>
      <c r="HWT24" s="22"/>
      <c r="HWU24" s="45"/>
      <c r="HWV24" s="22"/>
      <c r="HWW24" s="45"/>
      <c r="HWX24" s="22"/>
      <c r="HWY24" s="45"/>
      <c r="HWZ24" s="22"/>
      <c r="HXA24" s="45"/>
      <c r="HXB24" s="22"/>
      <c r="HXC24" s="45"/>
      <c r="HXD24" s="22"/>
      <c r="HXE24" s="45"/>
      <c r="HXF24" s="22"/>
      <c r="HXG24" s="45"/>
      <c r="HXH24" s="22"/>
      <c r="HXI24" s="45"/>
      <c r="HXJ24" s="22"/>
      <c r="HXK24" s="45"/>
      <c r="HXL24" s="22"/>
      <c r="HXM24" s="45"/>
      <c r="HXN24" s="22"/>
      <c r="HXO24" s="45"/>
      <c r="HXP24" s="22"/>
      <c r="HXQ24" s="45"/>
      <c r="HXR24" s="22"/>
      <c r="HXS24" s="45"/>
      <c r="HXT24" s="22"/>
      <c r="HXU24" s="45"/>
      <c r="HXV24" s="22"/>
      <c r="HXW24" s="45"/>
      <c r="HXX24" s="22"/>
      <c r="HXY24" s="45"/>
      <c r="HXZ24" s="22"/>
      <c r="HYA24" s="45"/>
      <c r="HYB24" s="22"/>
      <c r="HYC24" s="45"/>
      <c r="HYD24" s="22"/>
      <c r="HYE24" s="45"/>
      <c r="HYF24" s="22"/>
      <c r="HYG24" s="45"/>
      <c r="HYH24" s="22"/>
      <c r="HYI24" s="45"/>
      <c r="HYJ24" s="22"/>
      <c r="HYK24" s="45"/>
      <c r="HYL24" s="22"/>
      <c r="HYM24" s="45"/>
      <c r="HYN24" s="22"/>
      <c r="HYO24" s="45"/>
      <c r="HYP24" s="22"/>
      <c r="HYQ24" s="45"/>
      <c r="HYR24" s="22"/>
      <c r="HYS24" s="45"/>
      <c r="HYT24" s="22"/>
      <c r="HYU24" s="45"/>
      <c r="HYV24" s="22"/>
      <c r="HYW24" s="45"/>
      <c r="HYX24" s="22"/>
      <c r="HYY24" s="45"/>
      <c r="HYZ24" s="22"/>
      <c r="HZA24" s="45"/>
      <c r="HZB24" s="22"/>
      <c r="HZC24" s="45"/>
      <c r="HZD24" s="22"/>
      <c r="HZE24" s="45"/>
      <c r="HZF24" s="22"/>
      <c r="HZG24" s="45"/>
      <c r="HZH24" s="22"/>
      <c r="HZI24" s="45"/>
      <c r="HZJ24" s="22"/>
      <c r="HZK24" s="45"/>
      <c r="HZL24" s="22"/>
      <c r="HZM24" s="45"/>
      <c r="HZN24" s="22"/>
      <c r="HZO24" s="45"/>
      <c r="HZP24" s="22"/>
      <c r="HZQ24" s="45"/>
      <c r="HZR24" s="22"/>
      <c r="HZS24" s="45"/>
      <c r="HZT24" s="22"/>
      <c r="HZU24" s="45"/>
      <c r="HZV24" s="22"/>
      <c r="HZW24" s="45"/>
      <c r="HZX24" s="22"/>
      <c r="HZY24" s="45"/>
      <c r="HZZ24" s="22"/>
      <c r="IAA24" s="45"/>
      <c r="IAB24" s="22"/>
      <c r="IAC24" s="45"/>
      <c r="IAD24" s="22"/>
      <c r="IAE24" s="45"/>
      <c r="IAF24" s="22"/>
      <c r="IAG24" s="45"/>
      <c r="IAH24" s="22"/>
      <c r="IAI24" s="45"/>
      <c r="IAJ24" s="22"/>
      <c r="IAK24" s="45"/>
      <c r="IAL24" s="22"/>
      <c r="IAM24" s="45"/>
      <c r="IAN24" s="22"/>
      <c r="IAO24" s="45"/>
      <c r="IAP24" s="22"/>
      <c r="IAQ24" s="45"/>
      <c r="IAR24" s="22"/>
      <c r="IAS24" s="45"/>
      <c r="IAT24" s="22"/>
      <c r="IAU24" s="45"/>
      <c r="IAV24" s="22"/>
      <c r="IAW24" s="45"/>
      <c r="IAX24" s="22"/>
      <c r="IAY24" s="45"/>
      <c r="IAZ24" s="22"/>
      <c r="IBA24" s="45"/>
      <c r="IBB24" s="22"/>
      <c r="IBC24" s="45"/>
      <c r="IBD24" s="22"/>
      <c r="IBE24" s="45"/>
      <c r="IBF24" s="22"/>
      <c r="IBG24" s="45"/>
      <c r="IBH24" s="22"/>
      <c r="IBI24" s="45"/>
      <c r="IBJ24" s="22"/>
      <c r="IBK24" s="45"/>
      <c r="IBL24" s="22"/>
      <c r="IBM24" s="45"/>
      <c r="IBN24" s="22"/>
      <c r="IBO24" s="45"/>
      <c r="IBP24" s="22"/>
      <c r="IBQ24" s="45"/>
      <c r="IBR24" s="22"/>
      <c r="IBS24" s="45"/>
      <c r="IBT24" s="22"/>
      <c r="IBU24" s="45"/>
      <c r="IBV24" s="22"/>
      <c r="IBW24" s="45"/>
      <c r="IBX24" s="22"/>
      <c r="IBY24" s="45"/>
      <c r="IBZ24" s="22"/>
      <c r="ICA24" s="45"/>
      <c r="ICB24" s="22"/>
      <c r="ICC24" s="45"/>
      <c r="ICD24" s="22"/>
      <c r="ICE24" s="45"/>
      <c r="ICF24" s="22"/>
      <c r="ICG24" s="45"/>
      <c r="ICH24" s="22"/>
      <c r="ICI24" s="45"/>
      <c r="ICJ24" s="22"/>
      <c r="ICK24" s="45"/>
      <c r="ICL24" s="22"/>
      <c r="ICM24" s="45"/>
      <c r="ICN24" s="22"/>
      <c r="ICO24" s="45"/>
      <c r="ICP24" s="22"/>
      <c r="ICQ24" s="45"/>
      <c r="ICR24" s="22"/>
      <c r="ICS24" s="45"/>
      <c r="ICT24" s="22"/>
      <c r="ICU24" s="45"/>
      <c r="ICV24" s="22"/>
      <c r="ICW24" s="45"/>
      <c r="ICX24" s="22"/>
      <c r="ICY24" s="45"/>
      <c r="ICZ24" s="22"/>
      <c r="IDA24" s="45"/>
      <c r="IDB24" s="22"/>
      <c r="IDC24" s="45"/>
      <c r="IDD24" s="22"/>
      <c r="IDE24" s="45"/>
      <c r="IDF24" s="22"/>
      <c r="IDG24" s="45"/>
      <c r="IDH24" s="22"/>
      <c r="IDI24" s="45"/>
      <c r="IDJ24" s="22"/>
      <c r="IDK24" s="45"/>
      <c r="IDL24" s="22"/>
      <c r="IDM24" s="45"/>
      <c r="IDN24" s="22"/>
      <c r="IDO24" s="45"/>
      <c r="IDP24" s="22"/>
      <c r="IDQ24" s="45"/>
      <c r="IDR24" s="22"/>
      <c r="IDS24" s="45"/>
      <c r="IDT24" s="22"/>
      <c r="IDU24" s="45"/>
      <c r="IDV24" s="22"/>
      <c r="IDW24" s="45"/>
      <c r="IDX24" s="22"/>
      <c r="IDY24" s="45"/>
      <c r="IDZ24" s="22"/>
      <c r="IEA24" s="45"/>
      <c r="IEB24" s="22"/>
      <c r="IEC24" s="45"/>
      <c r="IED24" s="22"/>
      <c r="IEE24" s="45"/>
      <c r="IEF24" s="22"/>
      <c r="IEG24" s="45"/>
      <c r="IEH24" s="22"/>
      <c r="IEI24" s="45"/>
      <c r="IEJ24" s="22"/>
      <c r="IEK24" s="45"/>
      <c r="IEL24" s="22"/>
      <c r="IEM24" s="45"/>
      <c r="IEN24" s="22"/>
      <c r="IEO24" s="45"/>
      <c r="IEP24" s="22"/>
      <c r="IEQ24" s="45"/>
      <c r="IER24" s="22"/>
      <c r="IES24" s="45"/>
      <c r="IET24" s="22"/>
      <c r="IEU24" s="45"/>
      <c r="IEV24" s="22"/>
      <c r="IEW24" s="45"/>
      <c r="IEX24" s="22"/>
      <c r="IEY24" s="45"/>
      <c r="IEZ24" s="22"/>
      <c r="IFA24" s="45"/>
      <c r="IFB24" s="22"/>
      <c r="IFC24" s="45"/>
      <c r="IFD24" s="22"/>
      <c r="IFE24" s="45"/>
      <c r="IFF24" s="22"/>
      <c r="IFG24" s="45"/>
      <c r="IFH24" s="22"/>
      <c r="IFI24" s="45"/>
      <c r="IFJ24" s="22"/>
      <c r="IFK24" s="45"/>
      <c r="IFL24" s="22"/>
      <c r="IFM24" s="45"/>
      <c r="IFN24" s="22"/>
      <c r="IFO24" s="45"/>
      <c r="IFP24" s="22"/>
      <c r="IFQ24" s="45"/>
      <c r="IFR24" s="22"/>
      <c r="IFS24" s="45"/>
      <c r="IFT24" s="22"/>
      <c r="IFU24" s="45"/>
      <c r="IFV24" s="22"/>
      <c r="IFW24" s="45"/>
      <c r="IFX24" s="22"/>
      <c r="IFY24" s="45"/>
      <c r="IFZ24" s="22"/>
      <c r="IGA24" s="45"/>
      <c r="IGB24" s="22"/>
      <c r="IGC24" s="45"/>
      <c r="IGD24" s="22"/>
      <c r="IGE24" s="45"/>
      <c r="IGF24" s="22"/>
      <c r="IGG24" s="45"/>
      <c r="IGH24" s="22"/>
      <c r="IGI24" s="45"/>
      <c r="IGJ24" s="22"/>
      <c r="IGK24" s="45"/>
      <c r="IGL24" s="22"/>
      <c r="IGM24" s="45"/>
      <c r="IGN24" s="22"/>
      <c r="IGO24" s="45"/>
      <c r="IGP24" s="22"/>
      <c r="IGQ24" s="45"/>
      <c r="IGR24" s="22"/>
      <c r="IGS24" s="45"/>
      <c r="IGT24" s="22"/>
      <c r="IGU24" s="45"/>
      <c r="IGV24" s="22"/>
      <c r="IGW24" s="45"/>
      <c r="IGX24" s="22"/>
      <c r="IGY24" s="45"/>
      <c r="IGZ24" s="22"/>
      <c r="IHA24" s="45"/>
      <c r="IHB24" s="22"/>
      <c r="IHC24" s="45"/>
      <c r="IHD24" s="22"/>
      <c r="IHE24" s="45"/>
      <c r="IHF24" s="22"/>
      <c r="IHG24" s="45"/>
      <c r="IHH24" s="22"/>
      <c r="IHI24" s="45"/>
      <c r="IHJ24" s="22"/>
      <c r="IHK24" s="45"/>
      <c r="IHL24" s="22"/>
      <c r="IHM24" s="45"/>
      <c r="IHN24" s="22"/>
      <c r="IHO24" s="45"/>
      <c r="IHP24" s="22"/>
      <c r="IHQ24" s="45"/>
      <c r="IHR24" s="22"/>
      <c r="IHS24" s="45"/>
      <c r="IHT24" s="22"/>
      <c r="IHU24" s="45"/>
      <c r="IHV24" s="22"/>
      <c r="IHW24" s="45"/>
      <c r="IHX24" s="22"/>
      <c r="IHY24" s="45"/>
      <c r="IHZ24" s="22"/>
      <c r="IIA24" s="45"/>
      <c r="IIB24" s="22"/>
      <c r="IIC24" s="45"/>
      <c r="IID24" s="22"/>
      <c r="IIE24" s="45"/>
      <c r="IIF24" s="22"/>
      <c r="IIG24" s="45"/>
      <c r="IIH24" s="22"/>
      <c r="III24" s="45"/>
      <c r="IIJ24" s="22"/>
      <c r="IIK24" s="45"/>
      <c r="IIL24" s="22"/>
      <c r="IIM24" s="45"/>
      <c r="IIN24" s="22"/>
      <c r="IIO24" s="45"/>
      <c r="IIP24" s="22"/>
      <c r="IIQ24" s="45"/>
      <c r="IIR24" s="22"/>
      <c r="IIS24" s="45"/>
      <c r="IIT24" s="22"/>
      <c r="IIU24" s="45"/>
      <c r="IIV24" s="22"/>
      <c r="IIW24" s="45"/>
      <c r="IIX24" s="22"/>
      <c r="IIY24" s="45"/>
      <c r="IIZ24" s="22"/>
      <c r="IJA24" s="45"/>
      <c r="IJB24" s="22"/>
      <c r="IJC24" s="45"/>
      <c r="IJD24" s="22"/>
      <c r="IJE24" s="45"/>
      <c r="IJF24" s="22"/>
      <c r="IJG24" s="45"/>
      <c r="IJH24" s="22"/>
      <c r="IJI24" s="45"/>
      <c r="IJJ24" s="22"/>
      <c r="IJK24" s="45"/>
      <c r="IJL24" s="22"/>
      <c r="IJM24" s="45"/>
      <c r="IJN24" s="22"/>
      <c r="IJO24" s="45"/>
      <c r="IJP24" s="22"/>
      <c r="IJQ24" s="45"/>
      <c r="IJR24" s="22"/>
      <c r="IJS24" s="45"/>
      <c r="IJT24" s="22"/>
      <c r="IJU24" s="45"/>
      <c r="IJV24" s="22"/>
      <c r="IJW24" s="45"/>
      <c r="IJX24" s="22"/>
      <c r="IJY24" s="45"/>
      <c r="IJZ24" s="22"/>
      <c r="IKA24" s="45"/>
      <c r="IKB24" s="22"/>
      <c r="IKC24" s="45"/>
      <c r="IKD24" s="22"/>
      <c r="IKE24" s="45"/>
      <c r="IKF24" s="22"/>
      <c r="IKG24" s="45"/>
      <c r="IKH24" s="22"/>
      <c r="IKI24" s="45"/>
      <c r="IKJ24" s="22"/>
      <c r="IKK24" s="45"/>
      <c r="IKL24" s="22"/>
      <c r="IKM24" s="45"/>
      <c r="IKN24" s="22"/>
      <c r="IKO24" s="45"/>
      <c r="IKP24" s="22"/>
      <c r="IKQ24" s="45"/>
      <c r="IKR24" s="22"/>
      <c r="IKS24" s="45"/>
      <c r="IKT24" s="22"/>
      <c r="IKU24" s="45"/>
      <c r="IKV24" s="22"/>
      <c r="IKW24" s="45"/>
      <c r="IKX24" s="22"/>
      <c r="IKY24" s="45"/>
      <c r="IKZ24" s="22"/>
      <c r="ILA24" s="45"/>
      <c r="ILB24" s="22"/>
      <c r="ILC24" s="45"/>
      <c r="ILD24" s="22"/>
      <c r="ILE24" s="45"/>
      <c r="ILF24" s="22"/>
      <c r="ILG24" s="45"/>
      <c r="ILH24" s="22"/>
      <c r="ILI24" s="45"/>
      <c r="ILJ24" s="22"/>
      <c r="ILK24" s="45"/>
      <c r="ILL24" s="22"/>
      <c r="ILM24" s="45"/>
      <c r="ILN24" s="22"/>
      <c r="ILO24" s="45"/>
      <c r="ILP24" s="22"/>
      <c r="ILQ24" s="45"/>
      <c r="ILR24" s="22"/>
      <c r="ILS24" s="45"/>
      <c r="ILT24" s="22"/>
      <c r="ILU24" s="45"/>
      <c r="ILV24" s="22"/>
      <c r="ILW24" s="45"/>
      <c r="ILX24" s="22"/>
      <c r="ILY24" s="45"/>
      <c r="ILZ24" s="22"/>
      <c r="IMA24" s="45"/>
      <c r="IMB24" s="22"/>
      <c r="IMC24" s="45"/>
      <c r="IMD24" s="22"/>
      <c r="IME24" s="45"/>
      <c r="IMF24" s="22"/>
      <c r="IMG24" s="45"/>
      <c r="IMH24" s="22"/>
      <c r="IMI24" s="45"/>
      <c r="IMJ24" s="22"/>
      <c r="IMK24" s="45"/>
      <c r="IML24" s="22"/>
      <c r="IMM24" s="45"/>
      <c r="IMN24" s="22"/>
      <c r="IMO24" s="45"/>
      <c r="IMP24" s="22"/>
      <c r="IMQ24" s="45"/>
      <c r="IMR24" s="22"/>
      <c r="IMS24" s="45"/>
      <c r="IMT24" s="22"/>
      <c r="IMU24" s="45"/>
      <c r="IMV24" s="22"/>
      <c r="IMW24" s="45"/>
      <c r="IMX24" s="22"/>
      <c r="IMY24" s="45"/>
      <c r="IMZ24" s="22"/>
      <c r="INA24" s="45"/>
      <c r="INB24" s="22"/>
      <c r="INC24" s="45"/>
      <c r="IND24" s="22"/>
      <c r="INE24" s="45"/>
      <c r="INF24" s="22"/>
      <c r="ING24" s="45"/>
      <c r="INH24" s="22"/>
      <c r="INI24" s="45"/>
      <c r="INJ24" s="22"/>
      <c r="INK24" s="45"/>
      <c r="INL24" s="22"/>
      <c r="INM24" s="45"/>
      <c r="INN24" s="22"/>
      <c r="INO24" s="45"/>
      <c r="INP24" s="22"/>
      <c r="INQ24" s="45"/>
      <c r="INR24" s="22"/>
      <c r="INS24" s="45"/>
      <c r="INT24" s="22"/>
      <c r="INU24" s="45"/>
      <c r="INV24" s="22"/>
      <c r="INW24" s="45"/>
      <c r="INX24" s="22"/>
      <c r="INY24" s="45"/>
      <c r="INZ24" s="22"/>
      <c r="IOA24" s="45"/>
      <c r="IOB24" s="22"/>
      <c r="IOC24" s="45"/>
      <c r="IOD24" s="22"/>
      <c r="IOE24" s="45"/>
      <c r="IOF24" s="22"/>
      <c r="IOG24" s="45"/>
      <c r="IOH24" s="22"/>
      <c r="IOI24" s="45"/>
      <c r="IOJ24" s="22"/>
      <c r="IOK24" s="45"/>
      <c r="IOL24" s="22"/>
      <c r="IOM24" s="45"/>
      <c r="ION24" s="22"/>
      <c r="IOO24" s="45"/>
      <c r="IOP24" s="22"/>
      <c r="IOQ24" s="45"/>
      <c r="IOR24" s="22"/>
      <c r="IOS24" s="45"/>
      <c r="IOT24" s="22"/>
      <c r="IOU24" s="45"/>
      <c r="IOV24" s="22"/>
      <c r="IOW24" s="45"/>
      <c r="IOX24" s="22"/>
      <c r="IOY24" s="45"/>
      <c r="IOZ24" s="22"/>
      <c r="IPA24" s="45"/>
      <c r="IPB24" s="22"/>
      <c r="IPC24" s="45"/>
      <c r="IPD24" s="22"/>
      <c r="IPE24" s="45"/>
      <c r="IPF24" s="22"/>
      <c r="IPG24" s="45"/>
      <c r="IPH24" s="22"/>
      <c r="IPI24" s="45"/>
      <c r="IPJ24" s="22"/>
      <c r="IPK24" s="45"/>
      <c r="IPL24" s="22"/>
      <c r="IPM24" s="45"/>
      <c r="IPN24" s="22"/>
      <c r="IPO24" s="45"/>
      <c r="IPP24" s="22"/>
      <c r="IPQ24" s="45"/>
      <c r="IPR24" s="22"/>
      <c r="IPS24" s="45"/>
      <c r="IPT24" s="22"/>
      <c r="IPU24" s="45"/>
      <c r="IPV24" s="22"/>
      <c r="IPW24" s="45"/>
      <c r="IPX24" s="22"/>
      <c r="IPY24" s="45"/>
      <c r="IPZ24" s="22"/>
      <c r="IQA24" s="45"/>
      <c r="IQB24" s="22"/>
      <c r="IQC24" s="45"/>
      <c r="IQD24" s="22"/>
      <c r="IQE24" s="45"/>
      <c r="IQF24" s="22"/>
      <c r="IQG24" s="45"/>
      <c r="IQH24" s="22"/>
      <c r="IQI24" s="45"/>
      <c r="IQJ24" s="22"/>
      <c r="IQK24" s="45"/>
      <c r="IQL24" s="22"/>
      <c r="IQM24" s="45"/>
      <c r="IQN24" s="22"/>
      <c r="IQO24" s="45"/>
      <c r="IQP24" s="22"/>
      <c r="IQQ24" s="45"/>
      <c r="IQR24" s="22"/>
      <c r="IQS24" s="45"/>
      <c r="IQT24" s="22"/>
      <c r="IQU24" s="45"/>
      <c r="IQV24" s="22"/>
      <c r="IQW24" s="45"/>
      <c r="IQX24" s="22"/>
      <c r="IQY24" s="45"/>
      <c r="IQZ24" s="22"/>
      <c r="IRA24" s="45"/>
      <c r="IRB24" s="22"/>
      <c r="IRC24" s="45"/>
      <c r="IRD24" s="22"/>
      <c r="IRE24" s="45"/>
      <c r="IRF24" s="22"/>
      <c r="IRG24" s="45"/>
      <c r="IRH24" s="22"/>
      <c r="IRI24" s="45"/>
      <c r="IRJ24" s="22"/>
      <c r="IRK24" s="45"/>
      <c r="IRL24" s="22"/>
      <c r="IRM24" s="45"/>
      <c r="IRN24" s="22"/>
      <c r="IRO24" s="45"/>
      <c r="IRP24" s="22"/>
      <c r="IRQ24" s="45"/>
      <c r="IRR24" s="22"/>
      <c r="IRS24" s="45"/>
      <c r="IRT24" s="22"/>
      <c r="IRU24" s="45"/>
      <c r="IRV24" s="22"/>
      <c r="IRW24" s="45"/>
      <c r="IRX24" s="22"/>
      <c r="IRY24" s="45"/>
      <c r="IRZ24" s="22"/>
      <c r="ISA24" s="45"/>
      <c r="ISB24" s="22"/>
      <c r="ISC24" s="45"/>
      <c r="ISD24" s="22"/>
      <c r="ISE24" s="45"/>
      <c r="ISF24" s="22"/>
      <c r="ISG24" s="45"/>
      <c r="ISH24" s="22"/>
      <c r="ISI24" s="45"/>
      <c r="ISJ24" s="22"/>
      <c r="ISK24" s="45"/>
      <c r="ISL24" s="22"/>
      <c r="ISM24" s="45"/>
      <c r="ISN24" s="22"/>
      <c r="ISO24" s="45"/>
      <c r="ISP24" s="22"/>
      <c r="ISQ24" s="45"/>
      <c r="ISR24" s="22"/>
      <c r="ISS24" s="45"/>
      <c r="IST24" s="22"/>
      <c r="ISU24" s="45"/>
      <c r="ISV24" s="22"/>
      <c r="ISW24" s="45"/>
      <c r="ISX24" s="22"/>
      <c r="ISY24" s="45"/>
      <c r="ISZ24" s="22"/>
      <c r="ITA24" s="45"/>
      <c r="ITB24" s="22"/>
      <c r="ITC24" s="45"/>
      <c r="ITD24" s="22"/>
      <c r="ITE24" s="45"/>
      <c r="ITF24" s="22"/>
      <c r="ITG24" s="45"/>
      <c r="ITH24" s="22"/>
      <c r="ITI24" s="45"/>
      <c r="ITJ24" s="22"/>
      <c r="ITK24" s="45"/>
      <c r="ITL24" s="22"/>
      <c r="ITM24" s="45"/>
      <c r="ITN24" s="22"/>
      <c r="ITO24" s="45"/>
      <c r="ITP24" s="22"/>
      <c r="ITQ24" s="45"/>
      <c r="ITR24" s="22"/>
      <c r="ITS24" s="45"/>
      <c r="ITT24" s="22"/>
      <c r="ITU24" s="45"/>
      <c r="ITV24" s="22"/>
      <c r="ITW24" s="45"/>
      <c r="ITX24" s="22"/>
      <c r="ITY24" s="45"/>
      <c r="ITZ24" s="22"/>
      <c r="IUA24" s="45"/>
      <c r="IUB24" s="22"/>
      <c r="IUC24" s="45"/>
      <c r="IUD24" s="22"/>
      <c r="IUE24" s="45"/>
      <c r="IUF24" s="22"/>
      <c r="IUG24" s="45"/>
      <c r="IUH24" s="22"/>
      <c r="IUI24" s="45"/>
      <c r="IUJ24" s="22"/>
      <c r="IUK24" s="45"/>
      <c r="IUL24" s="22"/>
      <c r="IUM24" s="45"/>
      <c r="IUN24" s="22"/>
      <c r="IUO24" s="45"/>
      <c r="IUP24" s="22"/>
      <c r="IUQ24" s="45"/>
      <c r="IUR24" s="22"/>
      <c r="IUS24" s="45"/>
      <c r="IUT24" s="22"/>
      <c r="IUU24" s="45"/>
      <c r="IUV24" s="22"/>
      <c r="IUW24" s="45"/>
      <c r="IUX24" s="22"/>
      <c r="IUY24" s="45"/>
      <c r="IUZ24" s="22"/>
      <c r="IVA24" s="45"/>
      <c r="IVB24" s="22"/>
      <c r="IVC24" s="45"/>
      <c r="IVD24" s="22"/>
      <c r="IVE24" s="45"/>
      <c r="IVF24" s="22"/>
      <c r="IVG24" s="45"/>
      <c r="IVH24" s="22"/>
      <c r="IVI24" s="45"/>
      <c r="IVJ24" s="22"/>
      <c r="IVK24" s="45"/>
      <c r="IVL24" s="22"/>
      <c r="IVM24" s="45"/>
      <c r="IVN24" s="22"/>
      <c r="IVO24" s="45"/>
      <c r="IVP24" s="22"/>
      <c r="IVQ24" s="45"/>
      <c r="IVR24" s="22"/>
      <c r="IVS24" s="45"/>
      <c r="IVT24" s="22"/>
      <c r="IVU24" s="45"/>
      <c r="IVV24" s="22"/>
      <c r="IVW24" s="45"/>
      <c r="IVX24" s="22"/>
      <c r="IVY24" s="45"/>
      <c r="IVZ24" s="22"/>
      <c r="IWA24" s="45"/>
      <c r="IWB24" s="22"/>
      <c r="IWC24" s="45"/>
      <c r="IWD24" s="22"/>
      <c r="IWE24" s="45"/>
      <c r="IWF24" s="22"/>
      <c r="IWG24" s="45"/>
      <c r="IWH24" s="22"/>
      <c r="IWI24" s="45"/>
      <c r="IWJ24" s="22"/>
      <c r="IWK24" s="45"/>
      <c r="IWL24" s="22"/>
      <c r="IWM24" s="45"/>
      <c r="IWN24" s="22"/>
      <c r="IWO24" s="45"/>
      <c r="IWP24" s="22"/>
      <c r="IWQ24" s="45"/>
      <c r="IWR24" s="22"/>
      <c r="IWS24" s="45"/>
      <c r="IWT24" s="22"/>
      <c r="IWU24" s="45"/>
      <c r="IWV24" s="22"/>
      <c r="IWW24" s="45"/>
      <c r="IWX24" s="22"/>
      <c r="IWY24" s="45"/>
      <c r="IWZ24" s="22"/>
      <c r="IXA24" s="45"/>
      <c r="IXB24" s="22"/>
      <c r="IXC24" s="45"/>
      <c r="IXD24" s="22"/>
      <c r="IXE24" s="45"/>
      <c r="IXF24" s="22"/>
      <c r="IXG24" s="45"/>
      <c r="IXH24" s="22"/>
      <c r="IXI24" s="45"/>
      <c r="IXJ24" s="22"/>
      <c r="IXK24" s="45"/>
      <c r="IXL24" s="22"/>
      <c r="IXM24" s="45"/>
      <c r="IXN24" s="22"/>
      <c r="IXO24" s="45"/>
      <c r="IXP24" s="22"/>
      <c r="IXQ24" s="45"/>
      <c r="IXR24" s="22"/>
      <c r="IXS24" s="45"/>
      <c r="IXT24" s="22"/>
      <c r="IXU24" s="45"/>
      <c r="IXV24" s="22"/>
      <c r="IXW24" s="45"/>
      <c r="IXX24" s="22"/>
      <c r="IXY24" s="45"/>
      <c r="IXZ24" s="22"/>
      <c r="IYA24" s="45"/>
      <c r="IYB24" s="22"/>
      <c r="IYC24" s="45"/>
      <c r="IYD24" s="22"/>
      <c r="IYE24" s="45"/>
      <c r="IYF24" s="22"/>
      <c r="IYG24" s="45"/>
      <c r="IYH24" s="22"/>
      <c r="IYI24" s="45"/>
      <c r="IYJ24" s="22"/>
      <c r="IYK24" s="45"/>
      <c r="IYL24" s="22"/>
      <c r="IYM24" s="45"/>
      <c r="IYN24" s="22"/>
      <c r="IYO24" s="45"/>
      <c r="IYP24" s="22"/>
      <c r="IYQ24" s="45"/>
      <c r="IYR24" s="22"/>
      <c r="IYS24" s="45"/>
      <c r="IYT24" s="22"/>
      <c r="IYU24" s="45"/>
      <c r="IYV24" s="22"/>
      <c r="IYW24" s="45"/>
      <c r="IYX24" s="22"/>
      <c r="IYY24" s="45"/>
      <c r="IYZ24" s="22"/>
      <c r="IZA24" s="45"/>
      <c r="IZB24" s="22"/>
      <c r="IZC24" s="45"/>
      <c r="IZD24" s="22"/>
      <c r="IZE24" s="45"/>
      <c r="IZF24" s="22"/>
      <c r="IZG24" s="45"/>
      <c r="IZH24" s="22"/>
      <c r="IZI24" s="45"/>
      <c r="IZJ24" s="22"/>
      <c r="IZK24" s="45"/>
      <c r="IZL24" s="22"/>
      <c r="IZM24" s="45"/>
      <c r="IZN24" s="22"/>
      <c r="IZO24" s="45"/>
      <c r="IZP24" s="22"/>
      <c r="IZQ24" s="45"/>
      <c r="IZR24" s="22"/>
      <c r="IZS24" s="45"/>
      <c r="IZT24" s="22"/>
      <c r="IZU24" s="45"/>
      <c r="IZV24" s="22"/>
      <c r="IZW24" s="45"/>
      <c r="IZX24" s="22"/>
      <c r="IZY24" s="45"/>
      <c r="IZZ24" s="22"/>
      <c r="JAA24" s="45"/>
      <c r="JAB24" s="22"/>
      <c r="JAC24" s="45"/>
      <c r="JAD24" s="22"/>
      <c r="JAE24" s="45"/>
      <c r="JAF24" s="22"/>
      <c r="JAG24" s="45"/>
      <c r="JAH24" s="22"/>
      <c r="JAI24" s="45"/>
      <c r="JAJ24" s="22"/>
      <c r="JAK24" s="45"/>
      <c r="JAL24" s="22"/>
      <c r="JAM24" s="45"/>
      <c r="JAN24" s="22"/>
      <c r="JAO24" s="45"/>
      <c r="JAP24" s="22"/>
      <c r="JAQ24" s="45"/>
      <c r="JAR24" s="22"/>
      <c r="JAS24" s="45"/>
      <c r="JAT24" s="22"/>
      <c r="JAU24" s="45"/>
      <c r="JAV24" s="22"/>
      <c r="JAW24" s="45"/>
      <c r="JAX24" s="22"/>
      <c r="JAY24" s="45"/>
      <c r="JAZ24" s="22"/>
      <c r="JBA24" s="45"/>
      <c r="JBB24" s="22"/>
      <c r="JBC24" s="45"/>
      <c r="JBD24" s="22"/>
      <c r="JBE24" s="45"/>
      <c r="JBF24" s="22"/>
      <c r="JBG24" s="45"/>
      <c r="JBH24" s="22"/>
      <c r="JBI24" s="45"/>
      <c r="JBJ24" s="22"/>
      <c r="JBK24" s="45"/>
      <c r="JBL24" s="22"/>
      <c r="JBM24" s="45"/>
      <c r="JBN24" s="22"/>
      <c r="JBO24" s="45"/>
      <c r="JBP24" s="22"/>
      <c r="JBQ24" s="45"/>
      <c r="JBR24" s="22"/>
      <c r="JBS24" s="45"/>
      <c r="JBT24" s="22"/>
      <c r="JBU24" s="45"/>
      <c r="JBV24" s="22"/>
      <c r="JBW24" s="45"/>
      <c r="JBX24" s="22"/>
      <c r="JBY24" s="45"/>
      <c r="JBZ24" s="22"/>
      <c r="JCA24" s="45"/>
      <c r="JCB24" s="22"/>
      <c r="JCC24" s="45"/>
      <c r="JCD24" s="22"/>
      <c r="JCE24" s="45"/>
      <c r="JCF24" s="22"/>
      <c r="JCG24" s="45"/>
      <c r="JCH24" s="22"/>
      <c r="JCI24" s="45"/>
      <c r="JCJ24" s="22"/>
      <c r="JCK24" s="45"/>
      <c r="JCL24" s="22"/>
      <c r="JCM24" s="45"/>
      <c r="JCN24" s="22"/>
      <c r="JCO24" s="45"/>
      <c r="JCP24" s="22"/>
      <c r="JCQ24" s="45"/>
      <c r="JCR24" s="22"/>
      <c r="JCS24" s="45"/>
      <c r="JCT24" s="22"/>
      <c r="JCU24" s="45"/>
      <c r="JCV24" s="22"/>
      <c r="JCW24" s="45"/>
      <c r="JCX24" s="22"/>
      <c r="JCY24" s="45"/>
      <c r="JCZ24" s="22"/>
      <c r="JDA24" s="45"/>
      <c r="JDB24" s="22"/>
      <c r="JDC24" s="45"/>
      <c r="JDD24" s="22"/>
      <c r="JDE24" s="45"/>
      <c r="JDF24" s="22"/>
      <c r="JDG24" s="45"/>
      <c r="JDH24" s="22"/>
      <c r="JDI24" s="45"/>
      <c r="JDJ24" s="22"/>
      <c r="JDK24" s="45"/>
      <c r="JDL24" s="22"/>
      <c r="JDM24" s="45"/>
      <c r="JDN24" s="22"/>
      <c r="JDO24" s="45"/>
      <c r="JDP24" s="22"/>
      <c r="JDQ24" s="45"/>
      <c r="JDR24" s="22"/>
      <c r="JDS24" s="45"/>
      <c r="JDT24" s="22"/>
      <c r="JDU24" s="45"/>
      <c r="JDV24" s="22"/>
      <c r="JDW24" s="45"/>
      <c r="JDX24" s="22"/>
      <c r="JDY24" s="45"/>
      <c r="JDZ24" s="22"/>
      <c r="JEA24" s="45"/>
      <c r="JEB24" s="22"/>
      <c r="JEC24" s="45"/>
      <c r="JED24" s="22"/>
      <c r="JEE24" s="45"/>
      <c r="JEF24" s="22"/>
      <c r="JEG24" s="45"/>
      <c r="JEH24" s="22"/>
      <c r="JEI24" s="45"/>
      <c r="JEJ24" s="22"/>
      <c r="JEK24" s="45"/>
      <c r="JEL24" s="22"/>
      <c r="JEM24" s="45"/>
      <c r="JEN24" s="22"/>
      <c r="JEO24" s="45"/>
      <c r="JEP24" s="22"/>
      <c r="JEQ24" s="45"/>
      <c r="JER24" s="22"/>
      <c r="JES24" s="45"/>
      <c r="JET24" s="22"/>
      <c r="JEU24" s="45"/>
      <c r="JEV24" s="22"/>
      <c r="JEW24" s="45"/>
      <c r="JEX24" s="22"/>
      <c r="JEY24" s="45"/>
      <c r="JEZ24" s="22"/>
      <c r="JFA24" s="45"/>
      <c r="JFB24" s="22"/>
      <c r="JFC24" s="45"/>
      <c r="JFD24" s="22"/>
      <c r="JFE24" s="45"/>
      <c r="JFF24" s="22"/>
      <c r="JFG24" s="45"/>
      <c r="JFH24" s="22"/>
      <c r="JFI24" s="45"/>
      <c r="JFJ24" s="22"/>
      <c r="JFK24" s="45"/>
      <c r="JFL24" s="22"/>
      <c r="JFM24" s="45"/>
      <c r="JFN24" s="22"/>
      <c r="JFO24" s="45"/>
      <c r="JFP24" s="22"/>
      <c r="JFQ24" s="45"/>
      <c r="JFR24" s="22"/>
      <c r="JFS24" s="45"/>
      <c r="JFT24" s="22"/>
      <c r="JFU24" s="45"/>
      <c r="JFV24" s="22"/>
      <c r="JFW24" s="45"/>
      <c r="JFX24" s="22"/>
      <c r="JFY24" s="45"/>
      <c r="JFZ24" s="22"/>
      <c r="JGA24" s="45"/>
      <c r="JGB24" s="22"/>
      <c r="JGC24" s="45"/>
      <c r="JGD24" s="22"/>
      <c r="JGE24" s="45"/>
      <c r="JGF24" s="22"/>
      <c r="JGG24" s="45"/>
      <c r="JGH24" s="22"/>
      <c r="JGI24" s="45"/>
      <c r="JGJ24" s="22"/>
      <c r="JGK24" s="45"/>
      <c r="JGL24" s="22"/>
      <c r="JGM24" s="45"/>
      <c r="JGN24" s="22"/>
      <c r="JGO24" s="45"/>
      <c r="JGP24" s="22"/>
      <c r="JGQ24" s="45"/>
      <c r="JGR24" s="22"/>
      <c r="JGS24" s="45"/>
      <c r="JGT24" s="22"/>
      <c r="JGU24" s="45"/>
      <c r="JGV24" s="22"/>
      <c r="JGW24" s="45"/>
      <c r="JGX24" s="22"/>
      <c r="JGY24" s="45"/>
      <c r="JGZ24" s="22"/>
      <c r="JHA24" s="45"/>
      <c r="JHB24" s="22"/>
      <c r="JHC24" s="45"/>
      <c r="JHD24" s="22"/>
      <c r="JHE24" s="45"/>
      <c r="JHF24" s="22"/>
      <c r="JHG24" s="45"/>
      <c r="JHH24" s="22"/>
      <c r="JHI24" s="45"/>
      <c r="JHJ24" s="22"/>
      <c r="JHK24" s="45"/>
      <c r="JHL24" s="22"/>
      <c r="JHM24" s="45"/>
      <c r="JHN24" s="22"/>
      <c r="JHO24" s="45"/>
      <c r="JHP24" s="22"/>
      <c r="JHQ24" s="45"/>
      <c r="JHR24" s="22"/>
      <c r="JHS24" s="45"/>
      <c r="JHT24" s="22"/>
      <c r="JHU24" s="45"/>
      <c r="JHV24" s="22"/>
      <c r="JHW24" s="45"/>
      <c r="JHX24" s="22"/>
      <c r="JHY24" s="45"/>
      <c r="JHZ24" s="22"/>
      <c r="JIA24" s="45"/>
      <c r="JIB24" s="22"/>
      <c r="JIC24" s="45"/>
      <c r="JID24" s="22"/>
      <c r="JIE24" s="45"/>
      <c r="JIF24" s="22"/>
      <c r="JIG24" s="45"/>
      <c r="JIH24" s="22"/>
      <c r="JII24" s="45"/>
      <c r="JIJ24" s="22"/>
      <c r="JIK24" s="45"/>
      <c r="JIL24" s="22"/>
      <c r="JIM24" s="45"/>
      <c r="JIN24" s="22"/>
      <c r="JIO24" s="45"/>
      <c r="JIP24" s="22"/>
      <c r="JIQ24" s="45"/>
      <c r="JIR24" s="22"/>
      <c r="JIS24" s="45"/>
      <c r="JIT24" s="22"/>
      <c r="JIU24" s="45"/>
      <c r="JIV24" s="22"/>
      <c r="JIW24" s="45"/>
      <c r="JIX24" s="22"/>
      <c r="JIY24" s="45"/>
      <c r="JIZ24" s="22"/>
      <c r="JJA24" s="45"/>
      <c r="JJB24" s="22"/>
      <c r="JJC24" s="45"/>
      <c r="JJD24" s="22"/>
      <c r="JJE24" s="45"/>
      <c r="JJF24" s="22"/>
      <c r="JJG24" s="45"/>
      <c r="JJH24" s="22"/>
      <c r="JJI24" s="45"/>
      <c r="JJJ24" s="22"/>
      <c r="JJK24" s="45"/>
      <c r="JJL24" s="22"/>
      <c r="JJM24" s="45"/>
      <c r="JJN24" s="22"/>
      <c r="JJO24" s="45"/>
      <c r="JJP24" s="22"/>
      <c r="JJQ24" s="45"/>
      <c r="JJR24" s="22"/>
      <c r="JJS24" s="45"/>
      <c r="JJT24" s="22"/>
      <c r="JJU24" s="45"/>
      <c r="JJV24" s="22"/>
      <c r="JJW24" s="45"/>
      <c r="JJX24" s="22"/>
      <c r="JJY24" s="45"/>
      <c r="JJZ24" s="22"/>
      <c r="JKA24" s="45"/>
      <c r="JKB24" s="22"/>
      <c r="JKC24" s="45"/>
      <c r="JKD24" s="22"/>
      <c r="JKE24" s="45"/>
      <c r="JKF24" s="22"/>
      <c r="JKG24" s="45"/>
      <c r="JKH24" s="22"/>
      <c r="JKI24" s="45"/>
      <c r="JKJ24" s="22"/>
      <c r="JKK24" s="45"/>
      <c r="JKL24" s="22"/>
      <c r="JKM24" s="45"/>
      <c r="JKN24" s="22"/>
      <c r="JKO24" s="45"/>
      <c r="JKP24" s="22"/>
      <c r="JKQ24" s="45"/>
      <c r="JKR24" s="22"/>
      <c r="JKS24" s="45"/>
      <c r="JKT24" s="22"/>
      <c r="JKU24" s="45"/>
      <c r="JKV24" s="22"/>
      <c r="JKW24" s="45"/>
      <c r="JKX24" s="22"/>
      <c r="JKY24" s="45"/>
      <c r="JKZ24" s="22"/>
      <c r="JLA24" s="45"/>
      <c r="JLB24" s="22"/>
      <c r="JLC24" s="45"/>
      <c r="JLD24" s="22"/>
      <c r="JLE24" s="45"/>
      <c r="JLF24" s="22"/>
      <c r="JLG24" s="45"/>
      <c r="JLH24" s="22"/>
      <c r="JLI24" s="45"/>
      <c r="JLJ24" s="22"/>
      <c r="JLK24" s="45"/>
      <c r="JLL24" s="22"/>
      <c r="JLM24" s="45"/>
      <c r="JLN24" s="22"/>
      <c r="JLO24" s="45"/>
      <c r="JLP24" s="22"/>
      <c r="JLQ24" s="45"/>
      <c r="JLR24" s="22"/>
      <c r="JLS24" s="45"/>
      <c r="JLT24" s="22"/>
      <c r="JLU24" s="45"/>
      <c r="JLV24" s="22"/>
      <c r="JLW24" s="45"/>
      <c r="JLX24" s="22"/>
      <c r="JLY24" s="45"/>
      <c r="JLZ24" s="22"/>
      <c r="JMA24" s="45"/>
      <c r="JMB24" s="22"/>
      <c r="JMC24" s="45"/>
      <c r="JMD24" s="22"/>
      <c r="JME24" s="45"/>
      <c r="JMF24" s="22"/>
      <c r="JMG24" s="45"/>
      <c r="JMH24" s="22"/>
      <c r="JMI24" s="45"/>
      <c r="JMJ24" s="22"/>
      <c r="JMK24" s="45"/>
      <c r="JML24" s="22"/>
      <c r="JMM24" s="45"/>
      <c r="JMN24" s="22"/>
      <c r="JMO24" s="45"/>
      <c r="JMP24" s="22"/>
      <c r="JMQ24" s="45"/>
      <c r="JMR24" s="22"/>
      <c r="JMS24" s="45"/>
      <c r="JMT24" s="22"/>
      <c r="JMU24" s="45"/>
      <c r="JMV24" s="22"/>
      <c r="JMW24" s="45"/>
      <c r="JMX24" s="22"/>
      <c r="JMY24" s="45"/>
      <c r="JMZ24" s="22"/>
      <c r="JNA24" s="45"/>
      <c r="JNB24" s="22"/>
      <c r="JNC24" s="45"/>
      <c r="JND24" s="22"/>
      <c r="JNE24" s="45"/>
      <c r="JNF24" s="22"/>
      <c r="JNG24" s="45"/>
      <c r="JNH24" s="22"/>
      <c r="JNI24" s="45"/>
      <c r="JNJ24" s="22"/>
      <c r="JNK24" s="45"/>
      <c r="JNL24" s="22"/>
      <c r="JNM24" s="45"/>
      <c r="JNN24" s="22"/>
      <c r="JNO24" s="45"/>
      <c r="JNP24" s="22"/>
      <c r="JNQ24" s="45"/>
      <c r="JNR24" s="22"/>
      <c r="JNS24" s="45"/>
      <c r="JNT24" s="22"/>
      <c r="JNU24" s="45"/>
      <c r="JNV24" s="22"/>
      <c r="JNW24" s="45"/>
      <c r="JNX24" s="22"/>
      <c r="JNY24" s="45"/>
      <c r="JNZ24" s="22"/>
      <c r="JOA24" s="45"/>
      <c r="JOB24" s="22"/>
      <c r="JOC24" s="45"/>
      <c r="JOD24" s="22"/>
      <c r="JOE24" s="45"/>
      <c r="JOF24" s="22"/>
      <c r="JOG24" s="45"/>
      <c r="JOH24" s="22"/>
      <c r="JOI24" s="45"/>
      <c r="JOJ24" s="22"/>
      <c r="JOK24" s="45"/>
      <c r="JOL24" s="22"/>
      <c r="JOM24" s="45"/>
      <c r="JON24" s="22"/>
      <c r="JOO24" s="45"/>
      <c r="JOP24" s="22"/>
      <c r="JOQ24" s="45"/>
      <c r="JOR24" s="22"/>
      <c r="JOS24" s="45"/>
      <c r="JOT24" s="22"/>
      <c r="JOU24" s="45"/>
      <c r="JOV24" s="22"/>
      <c r="JOW24" s="45"/>
      <c r="JOX24" s="22"/>
      <c r="JOY24" s="45"/>
      <c r="JOZ24" s="22"/>
      <c r="JPA24" s="45"/>
      <c r="JPB24" s="22"/>
      <c r="JPC24" s="45"/>
      <c r="JPD24" s="22"/>
      <c r="JPE24" s="45"/>
      <c r="JPF24" s="22"/>
      <c r="JPG24" s="45"/>
      <c r="JPH24" s="22"/>
      <c r="JPI24" s="45"/>
      <c r="JPJ24" s="22"/>
      <c r="JPK24" s="45"/>
      <c r="JPL24" s="22"/>
      <c r="JPM24" s="45"/>
      <c r="JPN24" s="22"/>
      <c r="JPO24" s="45"/>
      <c r="JPP24" s="22"/>
      <c r="JPQ24" s="45"/>
      <c r="JPR24" s="22"/>
      <c r="JPS24" s="45"/>
      <c r="JPT24" s="22"/>
      <c r="JPU24" s="45"/>
      <c r="JPV24" s="22"/>
      <c r="JPW24" s="45"/>
      <c r="JPX24" s="22"/>
      <c r="JPY24" s="45"/>
      <c r="JPZ24" s="22"/>
      <c r="JQA24" s="45"/>
      <c r="JQB24" s="22"/>
      <c r="JQC24" s="45"/>
      <c r="JQD24" s="22"/>
      <c r="JQE24" s="45"/>
      <c r="JQF24" s="22"/>
      <c r="JQG24" s="45"/>
      <c r="JQH24" s="22"/>
      <c r="JQI24" s="45"/>
      <c r="JQJ24" s="22"/>
      <c r="JQK24" s="45"/>
      <c r="JQL24" s="22"/>
      <c r="JQM24" s="45"/>
      <c r="JQN24" s="22"/>
      <c r="JQO24" s="45"/>
      <c r="JQP24" s="22"/>
      <c r="JQQ24" s="45"/>
      <c r="JQR24" s="22"/>
      <c r="JQS24" s="45"/>
      <c r="JQT24" s="22"/>
      <c r="JQU24" s="45"/>
      <c r="JQV24" s="22"/>
      <c r="JQW24" s="45"/>
      <c r="JQX24" s="22"/>
      <c r="JQY24" s="45"/>
      <c r="JQZ24" s="22"/>
      <c r="JRA24" s="45"/>
      <c r="JRB24" s="22"/>
      <c r="JRC24" s="45"/>
      <c r="JRD24" s="22"/>
      <c r="JRE24" s="45"/>
      <c r="JRF24" s="22"/>
      <c r="JRG24" s="45"/>
      <c r="JRH24" s="22"/>
      <c r="JRI24" s="45"/>
      <c r="JRJ24" s="22"/>
      <c r="JRK24" s="45"/>
      <c r="JRL24" s="22"/>
      <c r="JRM24" s="45"/>
      <c r="JRN24" s="22"/>
      <c r="JRO24" s="45"/>
      <c r="JRP24" s="22"/>
      <c r="JRQ24" s="45"/>
      <c r="JRR24" s="22"/>
      <c r="JRS24" s="45"/>
      <c r="JRT24" s="22"/>
      <c r="JRU24" s="45"/>
      <c r="JRV24" s="22"/>
      <c r="JRW24" s="45"/>
      <c r="JRX24" s="22"/>
      <c r="JRY24" s="45"/>
      <c r="JRZ24" s="22"/>
      <c r="JSA24" s="45"/>
      <c r="JSB24" s="22"/>
      <c r="JSC24" s="45"/>
      <c r="JSD24" s="22"/>
      <c r="JSE24" s="45"/>
      <c r="JSF24" s="22"/>
      <c r="JSG24" s="45"/>
      <c r="JSH24" s="22"/>
      <c r="JSI24" s="45"/>
      <c r="JSJ24" s="22"/>
      <c r="JSK24" s="45"/>
      <c r="JSL24" s="22"/>
      <c r="JSM24" s="45"/>
      <c r="JSN24" s="22"/>
      <c r="JSO24" s="45"/>
      <c r="JSP24" s="22"/>
      <c r="JSQ24" s="45"/>
      <c r="JSR24" s="22"/>
      <c r="JSS24" s="45"/>
      <c r="JST24" s="22"/>
      <c r="JSU24" s="45"/>
      <c r="JSV24" s="22"/>
      <c r="JSW24" s="45"/>
      <c r="JSX24" s="22"/>
      <c r="JSY24" s="45"/>
      <c r="JSZ24" s="22"/>
      <c r="JTA24" s="45"/>
      <c r="JTB24" s="22"/>
      <c r="JTC24" s="45"/>
      <c r="JTD24" s="22"/>
      <c r="JTE24" s="45"/>
      <c r="JTF24" s="22"/>
      <c r="JTG24" s="45"/>
      <c r="JTH24" s="22"/>
      <c r="JTI24" s="45"/>
      <c r="JTJ24" s="22"/>
      <c r="JTK24" s="45"/>
      <c r="JTL24" s="22"/>
      <c r="JTM24" s="45"/>
      <c r="JTN24" s="22"/>
      <c r="JTO24" s="45"/>
      <c r="JTP24" s="22"/>
      <c r="JTQ24" s="45"/>
      <c r="JTR24" s="22"/>
      <c r="JTS24" s="45"/>
      <c r="JTT24" s="22"/>
      <c r="JTU24" s="45"/>
      <c r="JTV24" s="22"/>
      <c r="JTW24" s="45"/>
      <c r="JTX24" s="22"/>
      <c r="JTY24" s="45"/>
      <c r="JTZ24" s="22"/>
      <c r="JUA24" s="45"/>
      <c r="JUB24" s="22"/>
      <c r="JUC24" s="45"/>
      <c r="JUD24" s="22"/>
      <c r="JUE24" s="45"/>
      <c r="JUF24" s="22"/>
      <c r="JUG24" s="45"/>
      <c r="JUH24" s="22"/>
      <c r="JUI24" s="45"/>
      <c r="JUJ24" s="22"/>
      <c r="JUK24" s="45"/>
      <c r="JUL24" s="22"/>
      <c r="JUM24" s="45"/>
      <c r="JUN24" s="22"/>
      <c r="JUO24" s="45"/>
      <c r="JUP24" s="22"/>
      <c r="JUQ24" s="45"/>
      <c r="JUR24" s="22"/>
      <c r="JUS24" s="45"/>
      <c r="JUT24" s="22"/>
      <c r="JUU24" s="45"/>
      <c r="JUV24" s="22"/>
      <c r="JUW24" s="45"/>
      <c r="JUX24" s="22"/>
      <c r="JUY24" s="45"/>
      <c r="JUZ24" s="22"/>
      <c r="JVA24" s="45"/>
      <c r="JVB24" s="22"/>
      <c r="JVC24" s="45"/>
      <c r="JVD24" s="22"/>
      <c r="JVE24" s="45"/>
      <c r="JVF24" s="22"/>
      <c r="JVG24" s="45"/>
      <c r="JVH24" s="22"/>
      <c r="JVI24" s="45"/>
      <c r="JVJ24" s="22"/>
      <c r="JVK24" s="45"/>
      <c r="JVL24" s="22"/>
      <c r="JVM24" s="45"/>
      <c r="JVN24" s="22"/>
      <c r="JVO24" s="45"/>
      <c r="JVP24" s="22"/>
      <c r="JVQ24" s="45"/>
      <c r="JVR24" s="22"/>
      <c r="JVS24" s="45"/>
      <c r="JVT24" s="22"/>
      <c r="JVU24" s="45"/>
      <c r="JVV24" s="22"/>
      <c r="JVW24" s="45"/>
      <c r="JVX24" s="22"/>
      <c r="JVY24" s="45"/>
      <c r="JVZ24" s="22"/>
      <c r="JWA24" s="45"/>
      <c r="JWB24" s="22"/>
      <c r="JWC24" s="45"/>
      <c r="JWD24" s="22"/>
      <c r="JWE24" s="45"/>
      <c r="JWF24" s="22"/>
      <c r="JWG24" s="45"/>
      <c r="JWH24" s="22"/>
      <c r="JWI24" s="45"/>
      <c r="JWJ24" s="22"/>
      <c r="JWK24" s="45"/>
      <c r="JWL24" s="22"/>
      <c r="JWM24" s="45"/>
      <c r="JWN24" s="22"/>
      <c r="JWO24" s="45"/>
      <c r="JWP24" s="22"/>
      <c r="JWQ24" s="45"/>
      <c r="JWR24" s="22"/>
      <c r="JWS24" s="45"/>
      <c r="JWT24" s="22"/>
      <c r="JWU24" s="45"/>
      <c r="JWV24" s="22"/>
      <c r="JWW24" s="45"/>
      <c r="JWX24" s="22"/>
      <c r="JWY24" s="45"/>
      <c r="JWZ24" s="22"/>
      <c r="JXA24" s="45"/>
      <c r="JXB24" s="22"/>
      <c r="JXC24" s="45"/>
      <c r="JXD24" s="22"/>
      <c r="JXE24" s="45"/>
      <c r="JXF24" s="22"/>
      <c r="JXG24" s="45"/>
      <c r="JXH24" s="22"/>
      <c r="JXI24" s="45"/>
      <c r="JXJ24" s="22"/>
      <c r="JXK24" s="45"/>
      <c r="JXL24" s="22"/>
      <c r="JXM24" s="45"/>
      <c r="JXN24" s="22"/>
      <c r="JXO24" s="45"/>
      <c r="JXP24" s="22"/>
      <c r="JXQ24" s="45"/>
      <c r="JXR24" s="22"/>
      <c r="JXS24" s="45"/>
      <c r="JXT24" s="22"/>
      <c r="JXU24" s="45"/>
      <c r="JXV24" s="22"/>
      <c r="JXW24" s="45"/>
      <c r="JXX24" s="22"/>
      <c r="JXY24" s="45"/>
      <c r="JXZ24" s="22"/>
      <c r="JYA24" s="45"/>
      <c r="JYB24" s="22"/>
      <c r="JYC24" s="45"/>
      <c r="JYD24" s="22"/>
      <c r="JYE24" s="45"/>
      <c r="JYF24" s="22"/>
      <c r="JYG24" s="45"/>
      <c r="JYH24" s="22"/>
      <c r="JYI24" s="45"/>
      <c r="JYJ24" s="22"/>
      <c r="JYK24" s="45"/>
      <c r="JYL24" s="22"/>
      <c r="JYM24" s="45"/>
      <c r="JYN24" s="22"/>
      <c r="JYO24" s="45"/>
      <c r="JYP24" s="22"/>
      <c r="JYQ24" s="45"/>
      <c r="JYR24" s="22"/>
      <c r="JYS24" s="45"/>
      <c r="JYT24" s="22"/>
      <c r="JYU24" s="45"/>
      <c r="JYV24" s="22"/>
      <c r="JYW24" s="45"/>
      <c r="JYX24" s="22"/>
      <c r="JYY24" s="45"/>
      <c r="JYZ24" s="22"/>
      <c r="JZA24" s="45"/>
      <c r="JZB24" s="22"/>
      <c r="JZC24" s="45"/>
      <c r="JZD24" s="22"/>
      <c r="JZE24" s="45"/>
      <c r="JZF24" s="22"/>
      <c r="JZG24" s="45"/>
      <c r="JZH24" s="22"/>
      <c r="JZI24" s="45"/>
      <c r="JZJ24" s="22"/>
      <c r="JZK24" s="45"/>
      <c r="JZL24" s="22"/>
      <c r="JZM24" s="45"/>
      <c r="JZN24" s="22"/>
      <c r="JZO24" s="45"/>
      <c r="JZP24" s="22"/>
      <c r="JZQ24" s="45"/>
      <c r="JZR24" s="22"/>
      <c r="JZS24" s="45"/>
      <c r="JZT24" s="22"/>
      <c r="JZU24" s="45"/>
      <c r="JZV24" s="22"/>
      <c r="JZW24" s="45"/>
      <c r="JZX24" s="22"/>
      <c r="JZY24" s="45"/>
      <c r="JZZ24" s="22"/>
      <c r="KAA24" s="45"/>
      <c r="KAB24" s="22"/>
      <c r="KAC24" s="45"/>
      <c r="KAD24" s="22"/>
      <c r="KAE24" s="45"/>
      <c r="KAF24" s="22"/>
      <c r="KAG24" s="45"/>
      <c r="KAH24" s="22"/>
      <c r="KAI24" s="45"/>
      <c r="KAJ24" s="22"/>
      <c r="KAK24" s="45"/>
      <c r="KAL24" s="22"/>
      <c r="KAM24" s="45"/>
      <c r="KAN24" s="22"/>
      <c r="KAO24" s="45"/>
      <c r="KAP24" s="22"/>
      <c r="KAQ24" s="45"/>
      <c r="KAR24" s="22"/>
      <c r="KAS24" s="45"/>
      <c r="KAT24" s="22"/>
      <c r="KAU24" s="45"/>
      <c r="KAV24" s="22"/>
      <c r="KAW24" s="45"/>
      <c r="KAX24" s="22"/>
      <c r="KAY24" s="45"/>
      <c r="KAZ24" s="22"/>
      <c r="KBA24" s="45"/>
      <c r="KBB24" s="22"/>
      <c r="KBC24" s="45"/>
      <c r="KBD24" s="22"/>
      <c r="KBE24" s="45"/>
      <c r="KBF24" s="22"/>
      <c r="KBG24" s="45"/>
      <c r="KBH24" s="22"/>
      <c r="KBI24" s="45"/>
      <c r="KBJ24" s="22"/>
      <c r="KBK24" s="45"/>
      <c r="KBL24" s="22"/>
      <c r="KBM24" s="45"/>
      <c r="KBN24" s="22"/>
      <c r="KBO24" s="45"/>
      <c r="KBP24" s="22"/>
      <c r="KBQ24" s="45"/>
      <c r="KBR24" s="22"/>
      <c r="KBS24" s="45"/>
      <c r="KBT24" s="22"/>
      <c r="KBU24" s="45"/>
      <c r="KBV24" s="22"/>
      <c r="KBW24" s="45"/>
      <c r="KBX24" s="22"/>
      <c r="KBY24" s="45"/>
      <c r="KBZ24" s="22"/>
      <c r="KCA24" s="45"/>
      <c r="KCB24" s="22"/>
      <c r="KCC24" s="45"/>
      <c r="KCD24" s="22"/>
      <c r="KCE24" s="45"/>
      <c r="KCF24" s="22"/>
      <c r="KCG24" s="45"/>
      <c r="KCH24" s="22"/>
      <c r="KCI24" s="45"/>
      <c r="KCJ24" s="22"/>
      <c r="KCK24" s="45"/>
      <c r="KCL24" s="22"/>
      <c r="KCM24" s="45"/>
      <c r="KCN24" s="22"/>
      <c r="KCO24" s="45"/>
      <c r="KCP24" s="22"/>
      <c r="KCQ24" s="45"/>
      <c r="KCR24" s="22"/>
      <c r="KCS24" s="45"/>
      <c r="KCT24" s="22"/>
      <c r="KCU24" s="45"/>
      <c r="KCV24" s="22"/>
      <c r="KCW24" s="45"/>
      <c r="KCX24" s="22"/>
      <c r="KCY24" s="45"/>
      <c r="KCZ24" s="22"/>
      <c r="KDA24" s="45"/>
      <c r="KDB24" s="22"/>
      <c r="KDC24" s="45"/>
      <c r="KDD24" s="22"/>
      <c r="KDE24" s="45"/>
      <c r="KDF24" s="22"/>
      <c r="KDG24" s="45"/>
      <c r="KDH24" s="22"/>
      <c r="KDI24" s="45"/>
      <c r="KDJ24" s="22"/>
      <c r="KDK24" s="45"/>
      <c r="KDL24" s="22"/>
      <c r="KDM24" s="45"/>
      <c r="KDN24" s="22"/>
      <c r="KDO24" s="45"/>
      <c r="KDP24" s="22"/>
      <c r="KDQ24" s="45"/>
      <c r="KDR24" s="22"/>
      <c r="KDS24" s="45"/>
      <c r="KDT24" s="22"/>
      <c r="KDU24" s="45"/>
      <c r="KDV24" s="22"/>
      <c r="KDW24" s="45"/>
      <c r="KDX24" s="22"/>
      <c r="KDY24" s="45"/>
      <c r="KDZ24" s="22"/>
      <c r="KEA24" s="45"/>
      <c r="KEB24" s="22"/>
      <c r="KEC24" s="45"/>
      <c r="KED24" s="22"/>
      <c r="KEE24" s="45"/>
      <c r="KEF24" s="22"/>
      <c r="KEG24" s="45"/>
      <c r="KEH24" s="22"/>
      <c r="KEI24" s="45"/>
      <c r="KEJ24" s="22"/>
      <c r="KEK24" s="45"/>
      <c r="KEL24" s="22"/>
      <c r="KEM24" s="45"/>
      <c r="KEN24" s="22"/>
      <c r="KEO24" s="45"/>
      <c r="KEP24" s="22"/>
      <c r="KEQ24" s="45"/>
      <c r="KER24" s="22"/>
      <c r="KES24" s="45"/>
      <c r="KET24" s="22"/>
      <c r="KEU24" s="45"/>
      <c r="KEV24" s="22"/>
      <c r="KEW24" s="45"/>
      <c r="KEX24" s="22"/>
      <c r="KEY24" s="45"/>
      <c r="KEZ24" s="22"/>
      <c r="KFA24" s="45"/>
      <c r="KFB24" s="22"/>
      <c r="KFC24" s="45"/>
      <c r="KFD24" s="22"/>
      <c r="KFE24" s="45"/>
      <c r="KFF24" s="22"/>
      <c r="KFG24" s="45"/>
      <c r="KFH24" s="22"/>
      <c r="KFI24" s="45"/>
      <c r="KFJ24" s="22"/>
      <c r="KFK24" s="45"/>
      <c r="KFL24" s="22"/>
      <c r="KFM24" s="45"/>
      <c r="KFN24" s="22"/>
      <c r="KFO24" s="45"/>
      <c r="KFP24" s="22"/>
      <c r="KFQ24" s="45"/>
      <c r="KFR24" s="22"/>
      <c r="KFS24" s="45"/>
      <c r="KFT24" s="22"/>
      <c r="KFU24" s="45"/>
      <c r="KFV24" s="22"/>
      <c r="KFW24" s="45"/>
      <c r="KFX24" s="22"/>
      <c r="KFY24" s="45"/>
      <c r="KFZ24" s="22"/>
      <c r="KGA24" s="45"/>
      <c r="KGB24" s="22"/>
      <c r="KGC24" s="45"/>
      <c r="KGD24" s="22"/>
      <c r="KGE24" s="45"/>
      <c r="KGF24" s="22"/>
      <c r="KGG24" s="45"/>
      <c r="KGH24" s="22"/>
      <c r="KGI24" s="45"/>
      <c r="KGJ24" s="22"/>
      <c r="KGK24" s="45"/>
      <c r="KGL24" s="22"/>
      <c r="KGM24" s="45"/>
      <c r="KGN24" s="22"/>
      <c r="KGO24" s="45"/>
      <c r="KGP24" s="22"/>
      <c r="KGQ24" s="45"/>
      <c r="KGR24" s="22"/>
      <c r="KGS24" s="45"/>
      <c r="KGT24" s="22"/>
      <c r="KGU24" s="45"/>
      <c r="KGV24" s="22"/>
      <c r="KGW24" s="45"/>
      <c r="KGX24" s="22"/>
      <c r="KGY24" s="45"/>
      <c r="KGZ24" s="22"/>
      <c r="KHA24" s="45"/>
      <c r="KHB24" s="22"/>
      <c r="KHC24" s="45"/>
      <c r="KHD24" s="22"/>
      <c r="KHE24" s="45"/>
      <c r="KHF24" s="22"/>
      <c r="KHG24" s="45"/>
      <c r="KHH24" s="22"/>
      <c r="KHI24" s="45"/>
      <c r="KHJ24" s="22"/>
      <c r="KHK24" s="45"/>
      <c r="KHL24" s="22"/>
      <c r="KHM24" s="45"/>
      <c r="KHN24" s="22"/>
      <c r="KHO24" s="45"/>
      <c r="KHP24" s="22"/>
      <c r="KHQ24" s="45"/>
      <c r="KHR24" s="22"/>
      <c r="KHS24" s="45"/>
      <c r="KHT24" s="22"/>
      <c r="KHU24" s="45"/>
      <c r="KHV24" s="22"/>
      <c r="KHW24" s="45"/>
      <c r="KHX24" s="22"/>
      <c r="KHY24" s="45"/>
      <c r="KHZ24" s="22"/>
      <c r="KIA24" s="45"/>
      <c r="KIB24" s="22"/>
      <c r="KIC24" s="45"/>
      <c r="KID24" s="22"/>
      <c r="KIE24" s="45"/>
      <c r="KIF24" s="22"/>
      <c r="KIG24" s="45"/>
      <c r="KIH24" s="22"/>
      <c r="KII24" s="45"/>
      <c r="KIJ24" s="22"/>
      <c r="KIK24" s="45"/>
      <c r="KIL24" s="22"/>
      <c r="KIM24" s="45"/>
      <c r="KIN24" s="22"/>
      <c r="KIO24" s="45"/>
      <c r="KIP24" s="22"/>
      <c r="KIQ24" s="45"/>
      <c r="KIR24" s="22"/>
      <c r="KIS24" s="45"/>
      <c r="KIT24" s="22"/>
      <c r="KIU24" s="45"/>
      <c r="KIV24" s="22"/>
      <c r="KIW24" s="45"/>
      <c r="KIX24" s="22"/>
      <c r="KIY24" s="45"/>
      <c r="KIZ24" s="22"/>
      <c r="KJA24" s="45"/>
      <c r="KJB24" s="22"/>
      <c r="KJC24" s="45"/>
      <c r="KJD24" s="22"/>
      <c r="KJE24" s="45"/>
      <c r="KJF24" s="22"/>
      <c r="KJG24" s="45"/>
      <c r="KJH24" s="22"/>
      <c r="KJI24" s="45"/>
      <c r="KJJ24" s="22"/>
      <c r="KJK24" s="45"/>
      <c r="KJL24" s="22"/>
      <c r="KJM24" s="45"/>
      <c r="KJN24" s="22"/>
      <c r="KJO24" s="45"/>
      <c r="KJP24" s="22"/>
      <c r="KJQ24" s="45"/>
      <c r="KJR24" s="22"/>
      <c r="KJS24" s="45"/>
      <c r="KJT24" s="22"/>
      <c r="KJU24" s="45"/>
      <c r="KJV24" s="22"/>
      <c r="KJW24" s="45"/>
      <c r="KJX24" s="22"/>
      <c r="KJY24" s="45"/>
      <c r="KJZ24" s="22"/>
      <c r="KKA24" s="45"/>
      <c r="KKB24" s="22"/>
      <c r="KKC24" s="45"/>
      <c r="KKD24" s="22"/>
      <c r="KKE24" s="45"/>
      <c r="KKF24" s="22"/>
      <c r="KKG24" s="45"/>
      <c r="KKH24" s="22"/>
      <c r="KKI24" s="45"/>
      <c r="KKJ24" s="22"/>
      <c r="KKK24" s="45"/>
      <c r="KKL24" s="22"/>
      <c r="KKM24" s="45"/>
      <c r="KKN24" s="22"/>
      <c r="KKO24" s="45"/>
      <c r="KKP24" s="22"/>
      <c r="KKQ24" s="45"/>
      <c r="KKR24" s="22"/>
      <c r="KKS24" s="45"/>
      <c r="KKT24" s="22"/>
      <c r="KKU24" s="45"/>
      <c r="KKV24" s="22"/>
      <c r="KKW24" s="45"/>
      <c r="KKX24" s="22"/>
      <c r="KKY24" s="45"/>
      <c r="KKZ24" s="22"/>
      <c r="KLA24" s="45"/>
      <c r="KLB24" s="22"/>
      <c r="KLC24" s="45"/>
      <c r="KLD24" s="22"/>
      <c r="KLE24" s="45"/>
      <c r="KLF24" s="22"/>
      <c r="KLG24" s="45"/>
      <c r="KLH24" s="22"/>
      <c r="KLI24" s="45"/>
      <c r="KLJ24" s="22"/>
      <c r="KLK24" s="45"/>
      <c r="KLL24" s="22"/>
      <c r="KLM24" s="45"/>
      <c r="KLN24" s="22"/>
      <c r="KLO24" s="45"/>
      <c r="KLP24" s="22"/>
      <c r="KLQ24" s="45"/>
      <c r="KLR24" s="22"/>
      <c r="KLS24" s="45"/>
      <c r="KLT24" s="22"/>
      <c r="KLU24" s="45"/>
      <c r="KLV24" s="22"/>
      <c r="KLW24" s="45"/>
      <c r="KLX24" s="22"/>
      <c r="KLY24" s="45"/>
      <c r="KLZ24" s="22"/>
      <c r="KMA24" s="45"/>
      <c r="KMB24" s="22"/>
      <c r="KMC24" s="45"/>
      <c r="KMD24" s="22"/>
      <c r="KME24" s="45"/>
      <c r="KMF24" s="22"/>
      <c r="KMG24" s="45"/>
      <c r="KMH24" s="22"/>
      <c r="KMI24" s="45"/>
      <c r="KMJ24" s="22"/>
      <c r="KMK24" s="45"/>
      <c r="KML24" s="22"/>
      <c r="KMM24" s="45"/>
      <c r="KMN24" s="22"/>
      <c r="KMO24" s="45"/>
      <c r="KMP24" s="22"/>
      <c r="KMQ24" s="45"/>
      <c r="KMR24" s="22"/>
      <c r="KMS24" s="45"/>
      <c r="KMT24" s="22"/>
      <c r="KMU24" s="45"/>
      <c r="KMV24" s="22"/>
      <c r="KMW24" s="45"/>
      <c r="KMX24" s="22"/>
      <c r="KMY24" s="45"/>
      <c r="KMZ24" s="22"/>
      <c r="KNA24" s="45"/>
      <c r="KNB24" s="22"/>
      <c r="KNC24" s="45"/>
      <c r="KND24" s="22"/>
      <c r="KNE24" s="45"/>
      <c r="KNF24" s="22"/>
      <c r="KNG24" s="45"/>
      <c r="KNH24" s="22"/>
      <c r="KNI24" s="45"/>
      <c r="KNJ24" s="22"/>
      <c r="KNK24" s="45"/>
      <c r="KNL24" s="22"/>
      <c r="KNM24" s="45"/>
      <c r="KNN24" s="22"/>
      <c r="KNO24" s="45"/>
      <c r="KNP24" s="22"/>
      <c r="KNQ24" s="45"/>
      <c r="KNR24" s="22"/>
      <c r="KNS24" s="45"/>
      <c r="KNT24" s="22"/>
      <c r="KNU24" s="45"/>
      <c r="KNV24" s="22"/>
      <c r="KNW24" s="45"/>
      <c r="KNX24" s="22"/>
      <c r="KNY24" s="45"/>
      <c r="KNZ24" s="22"/>
      <c r="KOA24" s="45"/>
      <c r="KOB24" s="22"/>
      <c r="KOC24" s="45"/>
      <c r="KOD24" s="22"/>
      <c r="KOE24" s="45"/>
      <c r="KOF24" s="22"/>
      <c r="KOG24" s="45"/>
      <c r="KOH24" s="22"/>
      <c r="KOI24" s="45"/>
      <c r="KOJ24" s="22"/>
      <c r="KOK24" s="45"/>
      <c r="KOL24" s="22"/>
      <c r="KOM24" s="45"/>
      <c r="KON24" s="22"/>
      <c r="KOO24" s="45"/>
      <c r="KOP24" s="22"/>
      <c r="KOQ24" s="45"/>
      <c r="KOR24" s="22"/>
      <c r="KOS24" s="45"/>
      <c r="KOT24" s="22"/>
      <c r="KOU24" s="45"/>
      <c r="KOV24" s="22"/>
      <c r="KOW24" s="45"/>
      <c r="KOX24" s="22"/>
      <c r="KOY24" s="45"/>
      <c r="KOZ24" s="22"/>
      <c r="KPA24" s="45"/>
      <c r="KPB24" s="22"/>
      <c r="KPC24" s="45"/>
      <c r="KPD24" s="22"/>
      <c r="KPE24" s="45"/>
      <c r="KPF24" s="22"/>
      <c r="KPG24" s="45"/>
      <c r="KPH24" s="22"/>
      <c r="KPI24" s="45"/>
      <c r="KPJ24" s="22"/>
      <c r="KPK24" s="45"/>
      <c r="KPL24" s="22"/>
      <c r="KPM24" s="45"/>
      <c r="KPN24" s="22"/>
      <c r="KPO24" s="45"/>
      <c r="KPP24" s="22"/>
      <c r="KPQ24" s="45"/>
      <c r="KPR24" s="22"/>
      <c r="KPS24" s="45"/>
      <c r="KPT24" s="22"/>
      <c r="KPU24" s="45"/>
      <c r="KPV24" s="22"/>
      <c r="KPW24" s="45"/>
      <c r="KPX24" s="22"/>
      <c r="KPY24" s="45"/>
      <c r="KPZ24" s="22"/>
      <c r="KQA24" s="45"/>
      <c r="KQB24" s="22"/>
      <c r="KQC24" s="45"/>
      <c r="KQD24" s="22"/>
      <c r="KQE24" s="45"/>
      <c r="KQF24" s="22"/>
      <c r="KQG24" s="45"/>
      <c r="KQH24" s="22"/>
      <c r="KQI24" s="45"/>
      <c r="KQJ24" s="22"/>
      <c r="KQK24" s="45"/>
      <c r="KQL24" s="22"/>
      <c r="KQM24" s="45"/>
      <c r="KQN24" s="22"/>
      <c r="KQO24" s="45"/>
      <c r="KQP24" s="22"/>
      <c r="KQQ24" s="45"/>
      <c r="KQR24" s="22"/>
      <c r="KQS24" s="45"/>
      <c r="KQT24" s="22"/>
      <c r="KQU24" s="45"/>
      <c r="KQV24" s="22"/>
      <c r="KQW24" s="45"/>
      <c r="KQX24" s="22"/>
      <c r="KQY24" s="45"/>
      <c r="KQZ24" s="22"/>
      <c r="KRA24" s="45"/>
      <c r="KRB24" s="22"/>
      <c r="KRC24" s="45"/>
      <c r="KRD24" s="22"/>
      <c r="KRE24" s="45"/>
      <c r="KRF24" s="22"/>
      <c r="KRG24" s="45"/>
      <c r="KRH24" s="22"/>
      <c r="KRI24" s="45"/>
      <c r="KRJ24" s="22"/>
      <c r="KRK24" s="45"/>
      <c r="KRL24" s="22"/>
      <c r="KRM24" s="45"/>
      <c r="KRN24" s="22"/>
      <c r="KRO24" s="45"/>
      <c r="KRP24" s="22"/>
      <c r="KRQ24" s="45"/>
      <c r="KRR24" s="22"/>
      <c r="KRS24" s="45"/>
      <c r="KRT24" s="22"/>
      <c r="KRU24" s="45"/>
      <c r="KRV24" s="22"/>
      <c r="KRW24" s="45"/>
      <c r="KRX24" s="22"/>
      <c r="KRY24" s="45"/>
      <c r="KRZ24" s="22"/>
      <c r="KSA24" s="45"/>
      <c r="KSB24" s="22"/>
      <c r="KSC24" s="45"/>
      <c r="KSD24" s="22"/>
      <c r="KSE24" s="45"/>
      <c r="KSF24" s="22"/>
      <c r="KSG24" s="45"/>
      <c r="KSH24" s="22"/>
      <c r="KSI24" s="45"/>
      <c r="KSJ24" s="22"/>
      <c r="KSK24" s="45"/>
      <c r="KSL24" s="22"/>
      <c r="KSM24" s="45"/>
      <c r="KSN24" s="22"/>
      <c r="KSO24" s="45"/>
      <c r="KSP24" s="22"/>
      <c r="KSQ24" s="45"/>
      <c r="KSR24" s="22"/>
      <c r="KSS24" s="45"/>
      <c r="KST24" s="22"/>
      <c r="KSU24" s="45"/>
      <c r="KSV24" s="22"/>
      <c r="KSW24" s="45"/>
      <c r="KSX24" s="22"/>
      <c r="KSY24" s="45"/>
      <c r="KSZ24" s="22"/>
      <c r="KTA24" s="45"/>
      <c r="KTB24" s="22"/>
      <c r="KTC24" s="45"/>
      <c r="KTD24" s="22"/>
      <c r="KTE24" s="45"/>
      <c r="KTF24" s="22"/>
      <c r="KTG24" s="45"/>
      <c r="KTH24" s="22"/>
      <c r="KTI24" s="45"/>
      <c r="KTJ24" s="22"/>
      <c r="KTK24" s="45"/>
      <c r="KTL24" s="22"/>
      <c r="KTM24" s="45"/>
      <c r="KTN24" s="22"/>
      <c r="KTO24" s="45"/>
      <c r="KTP24" s="22"/>
      <c r="KTQ24" s="45"/>
      <c r="KTR24" s="22"/>
      <c r="KTS24" s="45"/>
      <c r="KTT24" s="22"/>
      <c r="KTU24" s="45"/>
      <c r="KTV24" s="22"/>
      <c r="KTW24" s="45"/>
      <c r="KTX24" s="22"/>
      <c r="KTY24" s="45"/>
      <c r="KTZ24" s="22"/>
      <c r="KUA24" s="45"/>
      <c r="KUB24" s="22"/>
      <c r="KUC24" s="45"/>
      <c r="KUD24" s="22"/>
      <c r="KUE24" s="45"/>
      <c r="KUF24" s="22"/>
      <c r="KUG24" s="45"/>
      <c r="KUH24" s="22"/>
      <c r="KUI24" s="45"/>
      <c r="KUJ24" s="22"/>
      <c r="KUK24" s="45"/>
      <c r="KUL24" s="22"/>
      <c r="KUM24" s="45"/>
      <c r="KUN24" s="22"/>
      <c r="KUO24" s="45"/>
      <c r="KUP24" s="22"/>
      <c r="KUQ24" s="45"/>
      <c r="KUR24" s="22"/>
      <c r="KUS24" s="45"/>
      <c r="KUT24" s="22"/>
      <c r="KUU24" s="45"/>
      <c r="KUV24" s="22"/>
      <c r="KUW24" s="45"/>
      <c r="KUX24" s="22"/>
      <c r="KUY24" s="45"/>
      <c r="KUZ24" s="22"/>
      <c r="KVA24" s="45"/>
      <c r="KVB24" s="22"/>
      <c r="KVC24" s="45"/>
      <c r="KVD24" s="22"/>
      <c r="KVE24" s="45"/>
      <c r="KVF24" s="22"/>
      <c r="KVG24" s="45"/>
      <c r="KVH24" s="22"/>
      <c r="KVI24" s="45"/>
      <c r="KVJ24" s="22"/>
      <c r="KVK24" s="45"/>
      <c r="KVL24" s="22"/>
      <c r="KVM24" s="45"/>
      <c r="KVN24" s="22"/>
      <c r="KVO24" s="45"/>
      <c r="KVP24" s="22"/>
      <c r="KVQ24" s="45"/>
      <c r="KVR24" s="22"/>
      <c r="KVS24" s="45"/>
      <c r="KVT24" s="22"/>
      <c r="KVU24" s="45"/>
      <c r="KVV24" s="22"/>
      <c r="KVW24" s="45"/>
      <c r="KVX24" s="22"/>
      <c r="KVY24" s="45"/>
      <c r="KVZ24" s="22"/>
      <c r="KWA24" s="45"/>
      <c r="KWB24" s="22"/>
      <c r="KWC24" s="45"/>
      <c r="KWD24" s="22"/>
      <c r="KWE24" s="45"/>
      <c r="KWF24" s="22"/>
      <c r="KWG24" s="45"/>
      <c r="KWH24" s="22"/>
      <c r="KWI24" s="45"/>
      <c r="KWJ24" s="22"/>
      <c r="KWK24" s="45"/>
      <c r="KWL24" s="22"/>
      <c r="KWM24" s="45"/>
      <c r="KWN24" s="22"/>
      <c r="KWO24" s="45"/>
      <c r="KWP24" s="22"/>
      <c r="KWQ24" s="45"/>
      <c r="KWR24" s="22"/>
      <c r="KWS24" s="45"/>
      <c r="KWT24" s="22"/>
      <c r="KWU24" s="45"/>
      <c r="KWV24" s="22"/>
      <c r="KWW24" s="45"/>
      <c r="KWX24" s="22"/>
      <c r="KWY24" s="45"/>
      <c r="KWZ24" s="22"/>
      <c r="KXA24" s="45"/>
      <c r="KXB24" s="22"/>
      <c r="KXC24" s="45"/>
      <c r="KXD24" s="22"/>
      <c r="KXE24" s="45"/>
      <c r="KXF24" s="22"/>
      <c r="KXG24" s="45"/>
      <c r="KXH24" s="22"/>
      <c r="KXI24" s="45"/>
      <c r="KXJ24" s="22"/>
      <c r="KXK24" s="45"/>
      <c r="KXL24" s="22"/>
      <c r="KXM24" s="45"/>
      <c r="KXN24" s="22"/>
      <c r="KXO24" s="45"/>
      <c r="KXP24" s="22"/>
      <c r="KXQ24" s="45"/>
      <c r="KXR24" s="22"/>
      <c r="KXS24" s="45"/>
      <c r="KXT24" s="22"/>
      <c r="KXU24" s="45"/>
      <c r="KXV24" s="22"/>
      <c r="KXW24" s="45"/>
      <c r="KXX24" s="22"/>
      <c r="KXY24" s="45"/>
      <c r="KXZ24" s="22"/>
      <c r="KYA24" s="45"/>
      <c r="KYB24" s="22"/>
      <c r="KYC24" s="45"/>
      <c r="KYD24" s="22"/>
      <c r="KYE24" s="45"/>
      <c r="KYF24" s="22"/>
      <c r="KYG24" s="45"/>
      <c r="KYH24" s="22"/>
      <c r="KYI24" s="45"/>
      <c r="KYJ24" s="22"/>
      <c r="KYK24" s="45"/>
      <c r="KYL24" s="22"/>
      <c r="KYM24" s="45"/>
      <c r="KYN24" s="22"/>
      <c r="KYO24" s="45"/>
      <c r="KYP24" s="22"/>
      <c r="KYQ24" s="45"/>
      <c r="KYR24" s="22"/>
      <c r="KYS24" s="45"/>
      <c r="KYT24" s="22"/>
      <c r="KYU24" s="45"/>
      <c r="KYV24" s="22"/>
      <c r="KYW24" s="45"/>
      <c r="KYX24" s="22"/>
      <c r="KYY24" s="45"/>
      <c r="KYZ24" s="22"/>
      <c r="KZA24" s="45"/>
      <c r="KZB24" s="22"/>
      <c r="KZC24" s="45"/>
      <c r="KZD24" s="22"/>
      <c r="KZE24" s="45"/>
      <c r="KZF24" s="22"/>
      <c r="KZG24" s="45"/>
      <c r="KZH24" s="22"/>
      <c r="KZI24" s="45"/>
      <c r="KZJ24" s="22"/>
      <c r="KZK24" s="45"/>
      <c r="KZL24" s="22"/>
      <c r="KZM24" s="45"/>
      <c r="KZN24" s="22"/>
      <c r="KZO24" s="45"/>
      <c r="KZP24" s="22"/>
      <c r="KZQ24" s="45"/>
      <c r="KZR24" s="22"/>
      <c r="KZS24" s="45"/>
      <c r="KZT24" s="22"/>
      <c r="KZU24" s="45"/>
      <c r="KZV24" s="22"/>
      <c r="KZW24" s="45"/>
      <c r="KZX24" s="22"/>
      <c r="KZY24" s="45"/>
      <c r="KZZ24" s="22"/>
      <c r="LAA24" s="45"/>
      <c r="LAB24" s="22"/>
      <c r="LAC24" s="45"/>
      <c r="LAD24" s="22"/>
      <c r="LAE24" s="45"/>
      <c r="LAF24" s="22"/>
      <c r="LAG24" s="45"/>
      <c r="LAH24" s="22"/>
      <c r="LAI24" s="45"/>
      <c r="LAJ24" s="22"/>
      <c r="LAK24" s="45"/>
      <c r="LAL24" s="22"/>
      <c r="LAM24" s="45"/>
      <c r="LAN24" s="22"/>
      <c r="LAO24" s="45"/>
      <c r="LAP24" s="22"/>
      <c r="LAQ24" s="45"/>
      <c r="LAR24" s="22"/>
      <c r="LAS24" s="45"/>
      <c r="LAT24" s="22"/>
      <c r="LAU24" s="45"/>
      <c r="LAV24" s="22"/>
      <c r="LAW24" s="45"/>
      <c r="LAX24" s="22"/>
      <c r="LAY24" s="45"/>
      <c r="LAZ24" s="22"/>
      <c r="LBA24" s="45"/>
      <c r="LBB24" s="22"/>
      <c r="LBC24" s="45"/>
      <c r="LBD24" s="22"/>
      <c r="LBE24" s="45"/>
      <c r="LBF24" s="22"/>
      <c r="LBG24" s="45"/>
      <c r="LBH24" s="22"/>
      <c r="LBI24" s="45"/>
      <c r="LBJ24" s="22"/>
      <c r="LBK24" s="45"/>
      <c r="LBL24" s="22"/>
      <c r="LBM24" s="45"/>
      <c r="LBN24" s="22"/>
      <c r="LBO24" s="45"/>
      <c r="LBP24" s="22"/>
      <c r="LBQ24" s="45"/>
      <c r="LBR24" s="22"/>
      <c r="LBS24" s="45"/>
      <c r="LBT24" s="22"/>
      <c r="LBU24" s="45"/>
      <c r="LBV24" s="22"/>
      <c r="LBW24" s="45"/>
      <c r="LBX24" s="22"/>
      <c r="LBY24" s="45"/>
      <c r="LBZ24" s="22"/>
      <c r="LCA24" s="45"/>
      <c r="LCB24" s="22"/>
      <c r="LCC24" s="45"/>
      <c r="LCD24" s="22"/>
      <c r="LCE24" s="45"/>
      <c r="LCF24" s="22"/>
      <c r="LCG24" s="45"/>
      <c r="LCH24" s="22"/>
      <c r="LCI24" s="45"/>
      <c r="LCJ24" s="22"/>
      <c r="LCK24" s="45"/>
      <c r="LCL24" s="22"/>
      <c r="LCM24" s="45"/>
      <c r="LCN24" s="22"/>
      <c r="LCO24" s="45"/>
      <c r="LCP24" s="22"/>
      <c r="LCQ24" s="45"/>
      <c r="LCR24" s="22"/>
      <c r="LCS24" s="45"/>
      <c r="LCT24" s="22"/>
      <c r="LCU24" s="45"/>
      <c r="LCV24" s="22"/>
      <c r="LCW24" s="45"/>
      <c r="LCX24" s="22"/>
      <c r="LCY24" s="45"/>
      <c r="LCZ24" s="22"/>
      <c r="LDA24" s="45"/>
      <c r="LDB24" s="22"/>
      <c r="LDC24" s="45"/>
      <c r="LDD24" s="22"/>
      <c r="LDE24" s="45"/>
      <c r="LDF24" s="22"/>
      <c r="LDG24" s="45"/>
      <c r="LDH24" s="22"/>
      <c r="LDI24" s="45"/>
      <c r="LDJ24" s="22"/>
      <c r="LDK24" s="45"/>
      <c r="LDL24" s="22"/>
      <c r="LDM24" s="45"/>
      <c r="LDN24" s="22"/>
      <c r="LDO24" s="45"/>
      <c r="LDP24" s="22"/>
      <c r="LDQ24" s="45"/>
      <c r="LDR24" s="22"/>
      <c r="LDS24" s="45"/>
      <c r="LDT24" s="22"/>
      <c r="LDU24" s="45"/>
      <c r="LDV24" s="22"/>
      <c r="LDW24" s="45"/>
      <c r="LDX24" s="22"/>
      <c r="LDY24" s="45"/>
      <c r="LDZ24" s="22"/>
      <c r="LEA24" s="45"/>
      <c r="LEB24" s="22"/>
      <c r="LEC24" s="45"/>
      <c r="LED24" s="22"/>
      <c r="LEE24" s="45"/>
      <c r="LEF24" s="22"/>
      <c r="LEG24" s="45"/>
      <c r="LEH24" s="22"/>
      <c r="LEI24" s="45"/>
      <c r="LEJ24" s="22"/>
      <c r="LEK24" s="45"/>
      <c r="LEL24" s="22"/>
      <c r="LEM24" s="45"/>
      <c r="LEN24" s="22"/>
      <c r="LEO24" s="45"/>
      <c r="LEP24" s="22"/>
      <c r="LEQ24" s="45"/>
      <c r="LER24" s="22"/>
      <c r="LES24" s="45"/>
      <c r="LET24" s="22"/>
      <c r="LEU24" s="45"/>
      <c r="LEV24" s="22"/>
      <c r="LEW24" s="45"/>
      <c r="LEX24" s="22"/>
      <c r="LEY24" s="45"/>
      <c r="LEZ24" s="22"/>
      <c r="LFA24" s="45"/>
      <c r="LFB24" s="22"/>
      <c r="LFC24" s="45"/>
      <c r="LFD24" s="22"/>
      <c r="LFE24" s="45"/>
      <c r="LFF24" s="22"/>
      <c r="LFG24" s="45"/>
      <c r="LFH24" s="22"/>
      <c r="LFI24" s="45"/>
      <c r="LFJ24" s="22"/>
      <c r="LFK24" s="45"/>
      <c r="LFL24" s="22"/>
      <c r="LFM24" s="45"/>
      <c r="LFN24" s="22"/>
      <c r="LFO24" s="45"/>
      <c r="LFP24" s="22"/>
      <c r="LFQ24" s="45"/>
      <c r="LFR24" s="22"/>
      <c r="LFS24" s="45"/>
      <c r="LFT24" s="22"/>
      <c r="LFU24" s="45"/>
      <c r="LFV24" s="22"/>
      <c r="LFW24" s="45"/>
      <c r="LFX24" s="22"/>
      <c r="LFY24" s="45"/>
      <c r="LFZ24" s="22"/>
      <c r="LGA24" s="45"/>
      <c r="LGB24" s="22"/>
      <c r="LGC24" s="45"/>
      <c r="LGD24" s="22"/>
      <c r="LGE24" s="45"/>
      <c r="LGF24" s="22"/>
      <c r="LGG24" s="45"/>
      <c r="LGH24" s="22"/>
      <c r="LGI24" s="45"/>
      <c r="LGJ24" s="22"/>
      <c r="LGK24" s="45"/>
      <c r="LGL24" s="22"/>
      <c r="LGM24" s="45"/>
      <c r="LGN24" s="22"/>
      <c r="LGO24" s="45"/>
      <c r="LGP24" s="22"/>
      <c r="LGQ24" s="45"/>
      <c r="LGR24" s="22"/>
      <c r="LGS24" s="45"/>
      <c r="LGT24" s="22"/>
      <c r="LGU24" s="45"/>
      <c r="LGV24" s="22"/>
      <c r="LGW24" s="45"/>
      <c r="LGX24" s="22"/>
      <c r="LGY24" s="45"/>
      <c r="LGZ24" s="22"/>
      <c r="LHA24" s="45"/>
      <c r="LHB24" s="22"/>
      <c r="LHC24" s="45"/>
      <c r="LHD24" s="22"/>
      <c r="LHE24" s="45"/>
      <c r="LHF24" s="22"/>
      <c r="LHG24" s="45"/>
      <c r="LHH24" s="22"/>
      <c r="LHI24" s="45"/>
      <c r="LHJ24" s="22"/>
      <c r="LHK24" s="45"/>
      <c r="LHL24" s="22"/>
      <c r="LHM24" s="45"/>
      <c r="LHN24" s="22"/>
      <c r="LHO24" s="45"/>
      <c r="LHP24" s="22"/>
      <c r="LHQ24" s="45"/>
      <c r="LHR24" s="22"/>
      <c r="LHS24" s="45"/>
      <c r="LHT24" s="22"/>
      <c r="LHU24" s="45"/>
      <c r="LHV24" s="22"/>
      <c r="LHW24" s="45"/>
      <c r="LHX24" s="22"/>
      <c r="LHY24" s="45"/>
      <c r="LHZ24" s="22"/>
      <c r="LIA24" s="45"/>
      <c r="LIB24" s="22"/>
      <c r="LIC24" s="45"/>
      <c r="LID24" s="22"/>
      <c r="LIE24" s="45"/>
      <c r="LIF24" s="22"/>
      <c r="LIG24" s="45"/>
      <c r="LIH24" s="22"/>
      <c r="LII24" s="45"/>
      <c r="LIJ24" s="22"/>
      <c r="LIK24" s="45"/>
      <c r="LIL24" s="22"/>
      <c r="LIM24" s="45"/>
      <c r="LIN24" s="22"/>
      <c r="LIO24" s="45"/>
      <c r="LIP24" s="22"/>
      <c r="LIQ24" s="45"/>
      <c r="LIR24" s="22"/>
      <c r="LIS24" s="45"/>
      <c r="LIT24" s="22"/>
      <c r="LIU24" s="45"/>
      <c r="LIV24" s="22"/>
      <c r="LIW24" s="45"/>
      <c r="LIX24" s="22"/>
      <c r="LIY24" s="45"/>
      <c r="LIZ24" s="22"/>
      <c r="LJA24" s="45"/>
      <c r="LJB24" s="22"/>
      <c r="LJC24" s="45"/>
      <c r="LJD24" s="22"/>
      <c r="LJE24" s="45"/>
      <c r="LJF24" s="22"/>
      <c r="LJG24" s="45"/>
      <c r="LJH24" s="22"/>
      <c r="LJI24" s="45"/>
      <c r="LJJ24" s="22"/>
      <c r="LJK24" s="45"/>
      <c r="LJL24" s="22"/>
      <c r="LJM24" s="45"/>
      <c r="LJN24" s="22"/>
      <c r="LJO24" s="45"/>
      <c r="LJP24" s="22"/>
      <c r="LJQ24" s="45"/>
      <c r="LJR24" s="22"/>
      <c r="LJS24" s="45"/>
      <c r="LJT24" s="22"/>
      <c r="LJU24" s="45"/>
      <c r="LJV24" s="22"/>
      <c r="LJW24" s="45"/>
      <c r="LJX24" s="22"/>
      <c r="LJY24" s="45"/>
      <c r="LJZ24" s="22"/>
      <c r="LKA24" s="45"/>
      <c r="LKB24" s="22"/>
      <c r="LKC24" s="45"/>
      <c r="LKD24" s="22"/>
      <c r="LKE24" s="45"/>
      <c r="LKF24" s="22"/>
      <c r="LKG24" s="45"/>
      <c r="LKH24" s="22"/>
      <c r="LKI24" s="45"/>
      <c r="LKJ24" s="22"/>
      <c r="LKK24" s="45"/>
      <c r="LKL24" s="22"/>
      <c r="LKM24" s="45"/>
      <c r="LKN24" s="22"/>
      <c r="LKO24" s="45"/>
      <c r="LKP24" s="22"/>
      <c r="LKQ24" s="45"/>
      <c r="LKR24" s="22"/>
      <c r="LKS24" s="45"/>
      <c r="LKT24" s="22"/>
      <c r="LKU24" s="45"/>
      <c r="LKV24" s="22"/>
      <c r="LKW24" s="45"/>
      <c r="LKX24" s="22"/>
      <c r="LKY24" s="45"/>
      <c r="LKZ24" s="22"/>
      <c r="LLA24" s="45"/>
      <c r="LLB24" s="22"/>
      <c r="LLC24" s="45"/>
      <c r="LLD24" s="22"/>
      <c r="LLE24" s="45"/>
      <c r="LLF24" s="22"/>
      <c r="LLG24" s="45"/>
      <c r="LLH24" s="22"/>
      <c r="LLI24" s="45"/>
      <c r="LLJ24" s="22"/>
      <c r="LLK24" s="45"/>
      <c r="LLL24" s="22"/>
      <c r="LLM24" s="45"/>
      <c r="LLN24" s="22"/>
      <c r="LLO24" s="45"/>
      <c r="LLP24" s="22"/>
      <c r="LLQ24" s="45"/>
      <c r="LLR24" s="22"/>
      <c r="LLS24" s="45"/>
      <c r="LLT24" s="22"/>
      <c r="LLU24" s="45"/>
      <c r="LLV24" s="22"/>
      <c r="LLW24" s="45"/>
      <c r="LLX24" s="22"/>
      <c r="LLY24" s="45"/>
      <c r="LLZ24" s="22"/>
      <c r="LMA24" s="45"/>
      <c r="LMB24" s="22"/>
      <c r="LMC24" s="45"/>
      <c r="LMD24" s="22"/>
      <c r="LME24" s="45"/>
      <c r="LMF24" s="22"/>
      <c r="LMG24" s="45"/>
      <c r="LMH24" s="22"/>
      <c r="LMI24" s="45"/>
      <c r="LMJ24" s="22"/>
      <c r="LMK24" s="45"/>
      <c r="LML24" s="22"/>
      <c r="LMM24" s="45"/>
      <c r="LMN24" s="22"/>
      <c r="LMO24" s="45"/>
      <c r="LMP24" s="22"/>
      <c r="LMQ24" s="45"/>
      <c r="LMR24" s="22"/>
      <c r="LMS24" s="45"/>
      <c r="LMT24" s="22"/>
      <c r="LMU24" s="45"/>
      <c r="LMV24" s="22"/>
      <c r="LMW24" s="45"/>
      <c r="LMX24" s="22"/>
      <c r="LMY24" s="45"/>
      <c r="LMZ24" s="22"/>
      <c r="LNA24" s="45"/>
      <c r="LNB24" s="22"/>
      <c r="LNC24" s="45"/>
      <c r="LND24" s="22"/>
      <c r="LNE24" s="45"/>
      <c r="LNF24" s="22"/>
      <c r="LNG24" s="45"/>
      <c r="LNH24" s="22"/>
      <c r="LNI24" s="45"/>
      <c r="LNJ24" s="22"/>
      <c r="LNK24" s="45"/>
      <c r="LNL24" s="22"/>
      <c r="LNM24" s="45"/>
      <c r="LNN24" s="22"/>
      <c r="LNO24" s="45"/>
      <c r="LNP24" s="22"/>
      <c r="LNQ24" s="45"/>
      <c r="LNR24" s="22"/>
      <c r="LNS24" s="45"/>
      <c r="LNT24" s="22"/>
      <c r="LNU24" s="45"/>
      <c r="LNV24" s="22"/>
      <c r="LNW24" s="45"/>
      <c r="LNX24" s="22"/>
      <c r="LNY24" s="45"/>
      <c r="LNZ24" s="22"/>
      <c r="LOA24" s="45"/>
      <c r="LOB24" s="22"/>
      <c r="LOC24" s="45"/>
      <c r="LOD24" s="22"/>
      <c r="LOE24" s="45"/>
      <c r="LOF24" s="22"/>
      <c r="LOG24" s="45"/>
      <c r="LOH24" s="22"/>
      <c r="LOI24" s="45"/>
      <c r="LOJ24" s="22"/>
      <c r="LOK24" s="45"/>
      <c r="LOL24" s="22"/>
      <c r="LOM24" s="45"/>
      <c r="LON24" s="22"/>
      <c r="LOO24" s="45"/>
      <c r="LOP24" s="22"/>
      <c r="LOQ24" s="45"/>
      <c r="LOR24" s="22"/>
      <c r="LOS24" s="45"/>
      <c r="LOT24" s="22"/>
      <c r="LOU24" s="45"/>
      <c r="LOV24" s="22"/>
      <c r="LOW24" s="45"/>
      <c r="LOX24" s="22"/>
      <c r="LOY24" s="45"/>
      <c r="LOZ24" s="22"/>
      <c r="LPA24" s="45"/>
      <c r="LPB24" s="22"/>
      <c r="LPC24" s="45"/>
      <c r="LPD24" s="22"/>
      <c r="LPE24" s="45"/>
      <c r="LPF24" s="22"/>
      <c r="LPG24" s="45"/>
      <c r="LPH24" s="22"/>
      <c r="LPI24" s="45"/>
      <c r="LPJ24" s="22"/>
      <c r="LPK24" s="45"/>
      <c r="LPL24" s="22"/>
      <c r="LPM24" s="45"/>
      <c r="LPN24" s="22"/>
      <c r="LPO24" s="45"/>
      <c r="LPP24" s="22"/>
      <c r="LPQ24" s="45"/>
      <c r="LPR24" s="22"/>
      <c r="LPS24" s="45"/>
      <c r="LPT24" s="22"/>
      <c r="LPU24" s="45"/>
      <c r="LPV24" s="22"/>
      <c r="LPW24" s="45"/>
      <c r="LPX24" s="22"/>
      <c r="LPY24" s="45"/>
      <c r="LPZ24" s="22"/>
      <c r="LQA24" s="45"/>
      <c r="LQB24" s="22"/>
      <c r="LQC24" s="45"/>
      <c r="LQD24" s="22"/>
      <c r="LQE24" s="45"/>
      <c r="LQF24" s="22"/>
      <c r="LQG24" s="45"/>
      <c r="LQH24" s="22"/>
      <c r="LQI24" s="45"/>
      <c r="LQJ24" s="22"/>
      <c r="LQK24" s="45"/>
      <c r="LQL24" s="22"/>
      <c r="LQM24" s="45"/>
      <c r="LQN24" s="22"/>
      <c r="LQO24" s="45"/>
      <c r="LQP24" s="22"/>
      <c r="LQQ24" s="45"/>
      <c r="LQR24" s="22"/>
      <c r="LQS24" s="45"/>
      <c r="LQT24" s="22"/>
      <c r="LQU24" s="45"/>
      <c r="LQV24" s="22"/>
      <c r="LQW24" s="45"/>
      <c r="LQX24" s="22"/>
      <c r="LQY24" s="45"/>
      <c r="LQZ24" s="22"/>
      <c r="LRA24" s="45"/>
      <c r="LRB24" s="22"/>
      <c r="LRC24" s="45"/>
      <c r="LRD24" s="22"/>
      <c r="LRE24" s="45"/>
      <c r="LRF24" s="22"/>
      <c r="LRG24" s="45"/>
      <c r="LRH24" s="22"/>
      <c r="LRI24" s="45"/>
      <c r="LRJ24" s="22"/>
      <c r="LRK24" s="45"/>
      <c r="LRL24" s="22"/>
      <c r="LRM24" s="45"/>
      <c r="LRN24" s="22"/>
      <c r="LRO24" s="45"/>
      <c r="LRP24" s="22"/>
      <c r="LRQ24" s="45"/>
      <c r="LRR24" s="22"/>
      <c r="LRS24" s="45"/>
      <c r="LRT24" s="22"/>
      <c r="LRU24" s="45"/>
      <c r="LRV24" s="22"/>
      <c r="LRW24" s="45"/>
      <c r="LRX24" s="22"/>
      <c r="LRY24" s="45"/>
      <c r="LRZ24" s="22"/>
      <c r="LSA24" s="45"/>
      <c r="LSB24" s="22"/>
      <c r="LSC24" s="45"/>
      <c r="LSD24" s="22"/>
      <c r="LSE24" s="45"/>
      <c r="LSF24" s="22"/>
      <c r="LSG24" s="45"/>
      <c r="LSH24" s="22"/>
      <c r="LSI24" s="45"/>
      <c r="LSJ24" s="22"/>
      <c r="LSK24" s="45"/>
      <c r="LSL24" s="22"/>
      <c r="LSM24" s="45"/>
      <c r="LSN24" s="22"/>
      <c r="LSO24" s="45"/>
      <c r="LSP24" s="22"/>
      <c r="LSQ24" s="45"/>
      <c r="LSR24" s="22"/>
      <c r="LSS24" s="45"/>
      <c r="LST24" s="22"/>
      <c r="LSU24" s="45"/>
      <c r="LSV24" s="22"/>
      <c r="LSW24" s="45"/>
      <c r="LSX24" s="22"/>
      <c r="LSY24" s="45"/>
      <c r="LSZ24" s="22"/>
      <c r="LTA24" s="45"/>
      <c r="LTB24" s="22"/>
      <c r="LTC24" s="45"/>
      <c r="LTD24" s="22"/>
      <c r="LTE24" s="45"/>
      <c r="LTF24" s="22"/>
      <c r="LTG24" s="45"/>
      <c r="LTH24" s="22"/>
      <c r="LTI24" s="45"/>
      <c r="LTJ24" s="22"/>
      <c r="LTK24" s="45"/>
      <c r="LTL24" s="22"/>
      <c r="LTM24" s="45"/>
      <c r="LTN24" s="22"/>
      <c r="LTO24" s="45"/>
      <c r="LTP24" s="22"/>
      <c r="LTQ24" s="45"/>
      <c r="LTR24" s="22"/>
      <c r="LTS24" s="45"/>
      <c r="LTT24" s="22"/>
      <c r="LTU24" s="45"/>
      <c r="LTV24" s="22"/>
      <c r="LTW24" s="45"/>
      <c r="LTX24" s="22"/>
      <c r="LTY24" s="45"/>
      <c r="LTZ24" s="22"/>
      <c r="LUA24" s="45"/>
      <c r="LUB24" s="22"/>
      <c r="LUC24" s="45"/>
      <c r="LUD24" s="22"/>
      <c r="LUE24" s="45"/>
      <c r="LUF24" s="22"/>
      <c r="LUG24" s="45"/>
      <c r="LUH24" s="22"/>
      <c r="LUI24" s="45"/>
      <c r="LUJ24" s="22"/>
      <c r="LUK24" s="45"/>
      <c r="LUL24" s="22"/>
      <c r="LUM24" s="45"/>
      <c r="LUN24" s="22"/>
      <c r="LUO24" s="45"/>
      <c r="LUP24" s="22"/>
      <c r="LUQ24" s="45"/>
      <c r="LUR24" s="22"/>
      <c r="LUS24" s="45"/>
      <c r="LUT24" s="22"/>
      <c r="LUU24" s="45"/>
      <c r="LUV24" s="22"/>
      <c r="LUW24" s="45"/>
      <c r="LUX24" s="22"/>
      <c r="LUY24" s="45"/>
      <c r="LUZ24" s="22"/>
      <c r="LVA24" s="45"/>
      <c r="LVB24" s="22"/>
      <c r="LVC24" s="45"/>
      <c r="LVD24" s="22"/>
      <c r="LVE24" s="45"/>
      <c r="LVF24" s="22"/>
      <c r="LVG24" s="45"/>
      <c r="LVH24" s="22"/>
      <c r="LVI24" s="45"/>
      <c r="LVJ24" s="22"/>
      <c r="LVK24" s="45"/>
      <c r="LVL24" s="22"/>
      <c r="LVM24" s="45"/>
      <c r="LVN24" s="22"/>
      <c r="LVO24" s="45"/>
      <c r="LVP24" s="22"/>
      <c r="LVQ24" s="45"/>
      <c r="LVR24" s="22"/>
      <c r="LVS24" s="45"/>
      <c r="LVT24" s="22"/>
      <c r="LVU24" s="45"/>
      <c r="LVV24" s="22"/>
      <c r="LVW24" s="45"/>
      <c r="LVX24" s="22"/>
      <c r="LVY24" s="45"/>
      <c r="LVZ24" s="22"/>
      <c r="LWA24" s="45"/>
      <c r="LWB24" s="22"/>
      <c r="LWC24" s="45"/>
      <c r="LWD24" s="22"/>
      <c r="LWE24" s="45"/>
      <c r="LWF24" s="22"/>
      <c r="LWG24" s="45"/>
      <c r="LWH24" s="22"/>
      <c r="LWI24" s="45"/>
      <c r="LWJ24" s="22"/>
      <c r="LWK24" s="45"/>
      <c r="LWL24" s="22"/>
      <c r="LWM24" s="45"/>
      <c r="LWN24" s="22"/>
      <c r="LWO24" s="45"/>
      <c r="LWP24" s="22"/>
      <c r="LWQ24" s="45"/>
      <c r="LWR24" s="22"/>
      <c r="LWS24" s="45"/>
      <c r="LWT24" s="22"/>
      <c r="LWU24" s="45"/>
      <c r="LWV24" s="22"/>
      <c r="LWW24" s="45"/>
      <c r="LWX24" s="22"/>
      <c r="LWY24" s="45"/>
      <c r="LWZ24" s="22"/>
      <c r="LXA24" s="45"/>
      <c r="LXB24" s="22"/>
      <c r="LXC24" s="45"/>
      <c r="LXD24" s="22"/>
      <c r="LXE24" s="45"/>
      <c r="LXF24" s="22"/>
      <c r="LXG24" s="45"/>
      <c r="LXH24" s="22"/>
      <c r="LXI24" s="45"/>
      <c r="LXJ24" s="22"/>
      <c r="LXK24" s="45"/>
      <c r="LXL24" s="22"/>
      <c r="LXM24" s="45"/>
      <c r="LXN24" s="22"/>
      <c r="LXO24" s="45"/>
      <c r="LXP24" s="22"/>
      <c r="LXQ24" s="45"/>
      <c r="LXR24" s="22"/>
      <c r="LXS24" s="45"/>
      <c r="LXT24" s="22"/>
      <c r="LXU24" s="45"/>
      <c r="LXV24" s="22"/>
      <c r="LXW24" s="45"/>
      <c r="LXX24" s="22"/>
      <c r="LXY24" s="45"/>
      <c r="LXZ24" s="22"/>
      <c r="LYA24" s="45"/>
      <c r="LYB24" s="22"/>
      <c r="LYC24" s="45"/>
      <c r="LYD24" s="22"/>
      <c r="LYE24" s="45"/>
      <c r="LYF24" s="22"/>
      <c r="LYG24" s="45"/>
      <c r="LYH24" s="22"/>
      <c r="LYI24" s="45"/>
      <c r="LYJ24" s="22"/>
      <c r="LYK24" s="45"/>
      <c r="LYL24" s="22"/>
      <c r="LYM24" s="45"/>
      <c r="LYN24" s="22"/>
      <c r="LYO24" s="45"/>
      <c r="LYP24" s="22"/>
      <c r="LYQ24" s="45"/>
      <c r="LYR24" s="22"/>
      <c r="LYS24" s="45"/>
      <c r="LYT24" s="22"/>
      <c r="LYU24" s="45"/>
      <c r="LYV24" s="22"/>
      <c r="LYW24" s="45"/>
      <c r="LYX24" s="22"/>
      <c r="LYY24" s="45"/>
      <c r="LYZ24" s="22"/>
      <c r="LZA24" s="45"/>
      <c r="LZB24" s="22"/>
      <c r="LZC24" s="45"/>
      <c r="LZD24" s="22"/>
      <c r="LZE24" s="45"/>
      <c r="LZF24" s="22"/>
      <c r="LZG24" s="45"/>
      <c r="LZH24" s="22"/>
      <c r="LZI24" s="45"/>
      <c r="LZJ24" s="22"/>
      <c r="LZK24" s="45"/>
      <c r="LZL24" s="22"/>
      <c r="LZM24" s="45"/>
      <c r="LZN24" s="22"/>
      <c r="LZO24" s="45"/>
      <c r="LZP24" s="22"/>
      <c r="LZQ24" s="45"/>
      <c r="LZR24" s="22"/>
      <c r="LZS24" s="45"/>
      <c r="LZT24" s="22"/>
      <c r="LZU24" s="45"/>
      <c r="LZV24" s="22"/>
      <c r="LZW24" s="45"/>
      <c r="LZX24" s="22"/>
      <c r="LZY24" s="45"/>
      <c r="LZZ24" s="22"/>
      <c r="MAA24" s="45"/>
      <c r="MAB24" s="22"/>
      <c r="MAC24" s="45"/>
      <c r="MAD24" s="22"/>
      <c r="MAE24" s="45"/>
      <c r="MAF24" s="22"/>
      <c r="MAG24" s="45"/>
      <c r="MAH24" s="22"/>
      <c r="MAI24" s="45"/>
      <c r="MAJ24" s="22"/>
      <c r="MAK24" s="45"/>
      <c r="MAL24" s="22"/>
      <c r="MAM24" s="45"/>
      <c r="MAN24" s="22"/>
      <c r="MAO24" s="45"/>
      <c r="MAP24" s="22"/>
      <c r="MAQ24" s="45"/>
      <c r="MAR24" s="22"/>
      <c r="MAS24" s="45"/>
      <c r="MAT24" s="22"/>
      <c r="MAU24" s="45"/>
      <c r="MAV24" s="22"/>
      <c r="MAW24" s="45"/>
      <c r="MAX24" s="22"/>
      <c r="MAY24" s="45"/>
      <c r="MAZ24" s="22"/>
      <c r="MBA24" s="45"/>
      <c r="MBB24" s="22"/>
      <c r="MBC24" s="45"/>
      <c r="MBD24" s="22"/>
      <c r="MBE24" s="45"/>
      <c r="MBF24" s="22"/>
      <c r="MBG24" s="45"/>
      <c r="MBH24" s="22"/>
      <c r="MBI24" s="45"/>
      <c r="MBJ24" s="22"/>
      <c r="MBK24" s="45"/>
      <c r="MBL24" s="22"/>
      <c r="MBM24" s="45"/>
      <c r="MBN24" s="22"/>
      <c r="MBO24" s="45"/>
      <c r="MBP24" s="22"/>
      <c r="MBQ24" s="45"/>
      <c r="MBR24" s="22"/>
      <c r="MBS24" s="45"/>
      <c r="MBT24" s="22"/>
      <c r="MBU24" s="45"/>
      <c r="MBV24" s="22"/>
      <c r="MBW24" s="45"/>
      <c r="MBX24" s="22"/>
      <c r="MBY24" s="45"/>
      <c r="MBZ24" s="22"/>
      <c r="MCA24" s="45"/>
      <c r="MCB24" s="22"/>
      <c r="MCC24" s="45"/>
      <c r="MCD24" s="22"/>
      <c r="MCE24" s="45"/>
      <c r="MCF24" s="22"/>
      <c r="MCG24" s="45"/>
      <c r="MCH24" s="22"/>
      <c r="MCI24" s="45"/>
      <c r="MCJ24" s="22"/>
      <c r="MCK24" s="45"/>
      <c r="MCL24" s="22"/>
      <c r="MCM24" s="45"/>
      <c r="MCN24" s="22"/>
      <c r="MCO24" s="45"/>
      <c r="MCP24" s="22"/>
      <c r="MCQ24" s="45"/>
      <c r="MCR24" s="22"/>
      <c r="MCS24" s="45"/>
      <c r="MCT24" s="22"/>
      <c r="MCU24" s="45"/>
      <c r="MCV24" s="22"/>
      <c r="MCW24" s="45"/>
      <c r="MCX24" s="22"/>
      <c r="MCY24" s="45"/>
      <c r="MCZ24" s="22"/>
      <c r="MDA24" s="45"/>
      <c r="MDB24" s="22"/>
      <c r="MDC24" s="45"/>
      <c r="MDD24" s="22"/>
      <c r="MDE24" s="45"/>
      <c r="MDF24" s="22"/>
      <c r="MDG24" s="45"/>
      <c r="MDH24" s="22"/>
      <c r="MDI24" s="45"/>
      <c r="MDJ24" s="22"/>
      <c r="MDK24" s="45"/>
      <c r="MDL24" s="22"/>
      <c r="MDM24" s="45"/>
      <c r="MDN24" s="22"/>
      <c r="MDO24" s="45"/>
      <c r="MDP24" s="22"/>
      <c r="MDQ24" s="45"/>
      <c r="MDR24" s="22"/>
      <c r="MDS24" s="45"/>
      <c r="MDT24" s="22"/>
      <c r="MDU24" s="45"/>
      <c r="MDV24" s="22"/>
      <c r="MDW24" s="45"/>
      <c r="MDX24" s="22"/>
      <c r="MDY24" s="45"/>
      <c r="MDZ24" s="22"/>
      <c r="MEA24" s="45"/>
      <c r="MEB24" s="22"/>
      <c r="MEC24" s="45"/>
      <c r="MED24" s="22"/>
      <c r="MEE24" s="45"/>
      <c r="MEF24" s="22"/>
      <c r="MEG24" s="45"/>
      <c r="MEH24" s="22"/>
      <c r="MEI24" s="45"/>
      <c r="MEJ24" s="22"/>
      <c r="MEK24" s="45"/>
      <c r="MEL24" s="22"/>
      <c r="MEM24" s="45"/>
      <c r="MEN24" s="22"/>
      <c r="MEO24" s="45"/>
      <c r="MEP24" s="22"/>
      <c r="MEQ24" s="45"/>
      <c r="MER24" s="22"/>
      <c r="MES24" s="45"/>
      <c r="MET24" s="22"/>
      <c r="MEU24" s="45"/>
      <c r="MEV24" s="22"/>
      <c r="MEW24" s="45"/>
      <c r="MEX24" s="22"/>
      <c r="MEY24" s="45"/>
      <c r="MEZ24" s="22"/>
      <c r="MFA24" s="45"/>
      <c r="MFB24" s="22"/>
      <c r="MFC24" s="45"/>
      <c r="MFD24" s="22"/>
      <c r="MFE24" s="45"/>
      <c r="MFF24" s="22"/>
      <c r="MFG24" s="45"/>
      <c r="MFH24" s="22"/>
      <c r="MFI24" s="45"/>
      <c r="MFJ24" s="22"/>
      <c r="MFK24" s="45"/>
      <c r="MFL24" s="22"/>
      <c r="MFM24" s="45"/>
      <c r="MFN24" s="22"/>
      <c r="MFO24" s="45"/>
      <c r="MFP24" s="22"/>
      <c r="MFQ24" s="45"/>
      <c r="MFR24" s="22"/>
      <c r="MFS24" s="45"/>
      <c r="MFT24" s="22"/>
      <c r="MFU24" s="45"/>
      <c r="MFV24" s="22"/>
      <c r="MFW24" s="45"/>
      <c r="MFX24" s="22"/>
      <c r="MFY24" s="45"/>
      <c r="MFZ24" s="22"/>
      <c r="MGA24" s="45"/>
      <c r="MGB24" s="22"/>
      <c r="MGC24" s="45"/>
      <c r="MGD24" s="22"/>
      <c r="MGE24" s="45"/>
      <c r="MGF24" s="22"/>
      <c r="MGG24" s="45"/>
      <c r="MGH24" s="22"/>
      <c r="MGI24" s="45"/>
      <c r="MGJ24" s="22"/>
      <c r="MGK24" s="45"/>
      <c r="MGL24" s="22"/>
      <c r="MGM24" s="45"/>
      <c r="MGN24" s="22"/>
      <c r="MGO24" s="45"/>
      <c r="MGP24" s="22"/>
      <c r="MGQ24" s="45"/>
      <c r="MGR24" s="22"/>
      <c r="MGS24" s="45"/>
      <c r="MGT24" s="22"/>
      <c r="MGU24" s="45"/>
      <c r="MGV24" s="22"/>
      <c r="MGW24" s="45"/>
      <c r="MGX24" s="22"/>
      <c r="MGY24" s="45"/>
      <c r="MGZ24" s="22"/>
      <c r="MHA24" s="45"/>
      <c r="MHB24" s="22"/>
      <c r="MHC24" s="45"/>
      <c r="MHD24" s="22"/>
      <c r="MHE24" s="45"/>
      <c r="MHF24" s="22"/>
      <c r="MHG24" s="45"/>
      <c r="MHH24" s="22"/>
      <c r="MHI24" s="45"/>
      <c r="MHJ24" s="22"/>
      <c r="MHK24" s="45"/>
      <c r="MHL24" s="22"/>
      <c r="MHM24" s="45"/>
      <c r="MHN24" s="22"/>
      <c r="MHO24" s="45"/>
      <c r="MHP24" s="22"/>
      <c r="MHQ24" s="45"/>
      <c r="MHR24" s="22"/>
      <c r="MHS24" s="45"/>
      <c r="MHT24" s="22"/>
      <c r="MHU24" s="45"/>
      <c r="MHV24" s="22"/>
      <c r="MHW24" s="45"/>
      <c r="MHX24" s="22"/>
      <c r="MHY24" s="45"/>
      <c r="MHZ24" s="22"/>
      <c r="MIA24" s="45"/>
      <c r="MIB24" s="22"/>
      <c r="MIC24" s="45"/>
      <c r="MID24" s="22"/>
      <c r="MIE24" s="45"/>
      <c r="MIF24" s="22"/>
      <c r="MIG24" s="45"/>
      <c r="MIH24" s="22"/>
      <c r="MII24" s="45"/>
      <c r="MIJ24" s="22"/>
      <c r="MIK24" s="45"/>
      <c r="MIL24" s="22"/>
      <c r="MIM24" s="45"/>
      <c r="MIN24" s="22"/>
      <c r="MIO24" s="45"/>
      <c r="MIP24" s="22"/>
      <c r="MIQ24" s="45"/>
      <c r="MIR24" s="22"/>
      <c r="MIS24" s="45"/>
      <c r="MIT24" s="22"/>
      <c r="MIU24" s="45"/>
      <c r="MIV24" s="22"/>
      <c r="MIW24" s="45"/>
      <c r="MIX24" s="22"/>
      <c r="MIY24" s="45"/>
      <c r="MIZ24" s="22"/>
      <c r="MJA24" s="45"/>
      <c r="MJB24" s="22"/>
      <c r="MJC24" s="45"/>
      <c r="MJD24" s="22"/>
      <c r="MJE24" s="45"/>
      <c r="MJF24" s="22"/>
      <c r="MJG24" s="45"/>
      <c r="MJH24" s="22"/>
      <c r="MJI24" s="45"/>
      <c r="MJJ24" s="22"/>
      <c r="MJK24" s="45"/>
      <c r="MJL24" s="22"/>
      <c r="MJM24" s="45"/>
      <c r="MJN24" s="22"/>
      <c r="MJO24" s="45"/>
      <c r="MJP24" s="22"/>
      <c r="MJQ24" s="45"/>
      <c r="MJR24" s="22"/>
      <c r="MJS24" s="45"/>
      <c r="MJT24" s="22"/>
      <c r="MJU24" s="45"/>
      <c r="MJV24" s="22"/>
      <c r="MJW24" s="45"/>
      <c r="MJX24" s="22"/>
      <c r="MJY24" s="45"/>
      <c r="MJZ24" s="22"/>
      <c r="MKA24" s="45"/>
      <c r="MKB24" s="22"/>
      <c r="MKC24" s="45"/>
      <c r="MKD24" s="22"/>
      <c r="MKE24" s="45"/>
      <c r="MKF24" s="22"/>
      <c r="MKG24" s="45"/>
      <c r="MKH24" s="22"/>
      <c r="MKI24" s="45"/>
      <c r="MKJ24" s="22"/>
      <c r="MKK24" s="45"/>
      <c r="MKL24" s="22"/>
      <c r="MKM24" s="45"/>
      <c r="MKN24" s="22"/>
      <c r="MKO24" s="45"/>
      <c r="MKP24" s="22"/>
      <c r="MKQ24" s="45"/>
      <c r="MKR24" s="22"/>
      <c r="MKS24" s="45"/>
      <c r="MKT24" s="22"/>
      <c r="MKU24" s="45"/>
      <c r="MKV24" s="22"/>
      <c r="MKW24" s="45"/>
      <c r="MKX24" s="22"/>
      <c r="MKY24" s="45"/>
      <c r="MKZ24" s="22"/>
      <c r="MLA24" s="45"/>
      <c r="MLB24" s="22"/>
      <c r="MLC24" s="45"/>
      <c r="MLD24" s="22"/>
      <c r="MLE24" s="45"/>
      <c r="MLF24" s="22"/>
      <c r="MLG24" s="45"/>
      <c r="MLH24" s="22"/>
      <c r="MLI24" s="45"/>
      <c r="MLJ24" s="22"/>
      <c r="MLK24" s="45"/>
      <c r="MLL24" s="22"/>
      <c r="MLM24" s="45"/>
      <c r="MLN24" s="22"/>
      <c r="MLO24" s="45"/>
      <c r="MLP24" s="22"/>
      <c r="MLQ24" s="45"/>
      <c r="MLR24" s="22"/>
      <c r="MLS24" s="45"/>
      <c r="MLT24" s="22"/>
      <c r="MLU24" s="45"/>
      <c r="MLV24" s="22"/>
      <c r="MLW24" s="45"/>
      <c r="MLX24" s="22"/>
      <c r="MLY24" s="45"/>
      <c r="MLZ24" s="22"/>
      <c r="MMA24" s="45"/>
      <c r="MMB24" s="22"/>
      <c r="MMC24" s="45"/>
      <c r="MMD24" s="22"/>
      <c r="MME24" s="45"/>
      <c r="MMF24" s="22"/>
      <c r="MMG24" s="45"/>
      <c r="MMH24" s="22"/>
      <c r="MMI24" s="45"/>
      <c r="MMJ24" s="22"/>
      <c r="MMK24" s="45"/>
      <c r="MML24" s="22"/>
      <c r="MMM24" s="45"/>
      <c r="MMN24" s="22"/>
      <c r="MMO24" s="45"/>
      <c r="MMP24" s="22"/>
      <c r="MMQ24" s="45"/>
      <c r="MMR24" s="22"/>
      <c r="MMS24" s="45"/>
      <c r="MMT24" s="22"/>
      <c r="MMU24" s="45"/>
      <c r="MMV24" s="22"/>
      <c r="MMW24" s="45"/>
      <c r="MMX24" s="22"/>
      <c r="MMY24" s="45"/>
      <c r="MMZ24" s="22"/>
      <c r="MNA24" s="45"/>
      <c r="MNB24" s="22"/>
      <c r="MNC24" s="45"/>
      <c r="MND24" s="22"/>
      <c r="MNE24" s="45"/>
      <c r="MNF24" s="22"/>
      <c r="MNG24" s="45"/>
      <c r="MNH24" s="22"/>
      <c r="MNI24" s="45"/>
      <c r="MNJ24" s="22"/>
      <c r="MNK24" s="45"/>
      <c r="MNL24" s="22"/>
      <c r="MNM24" s="45"/>
      <c r="MNN24" s="22"/>
      <c r="MNO24" s="45"/>
      <c r="MNP24" s="22"/>
      <c r="MNQ24" s="45"/>
      <c r="MNR24" s="22"/>
      <c r="MNS24" s="45"/>
      <c r="MNT24" s="22"/>
      <c r="MNU24" s="45"/>
      <c r="MNV24" s="22"/>
      <c r="MNW24" s="45"/>
      <c r="MNX24" s="22"/>
      <c r="MNY24" s="45"/>
      <c r="MNZ24" s="22"/>
      <c r="MOA24" s="45"/>
      <c r="MOB24" s="22"/>
      <c r="MOC24" s="45"/>
      <c r="MOD24" s="22"/>
      <c r="MOE24" s="45"/>
      <c r="MOF24" s="22"/>
      <c r="MOG24" s="45"/>
      <c r="MOH24" s="22"/>
      <c r="MOI24" s="45"/>
      <c r="MOJ24" s="22"/>
      <c r="MOK24" s="45"/>
      <c r="MOL24" s="22"/>
      <c r="MOM24" s="45"/>
      <c r="MON24" s="22"/>
      <c r="MOO24" s="45"/>
      <c r="MOP24" s="22"/>
      <c r="MOQ24" s="45"/>
      <c r="MOR24" s="22"/>
      <c r="MOS24" s="45"/>
      <c r="MOT24" s="22"/>
      <c r="MOU24" s="45"/>
      <c r="MOV24" s="22"/>
      <c r="MOW24" s="45"/>
      <c r="MOX24" s="22"/>
      <c r="MOY24" s="45"/>
      <c r="MOZ24" s="22"/>
      <c r="MPA24" s="45"/>
      <c r="MPB24" s="22"/>
      <c r="MPC24" s="45"/>
      <c r="MPD24" s="22"/>
      <c r="MPE24" s="45"/>
      <c r="MPF24" s="22"/>
      <c r="MPG24" s="45"/>
      <c r="MPH24" s="22"/>
      <c r="MPI24" s="45"/>
      <c r="MPJ24" s="22"/>
      <c r="MPK24" s="45"/>
      <c r="MPL24" s="22"/>
      <c r="MPM24" s="45"/>
      <c r="MPN24" s="22"/>
      <c r="MPO24" s="45"/>
      <c r="MPP24" s="22"/>
      <c r="MPQ24" s="45"/>
      <c r="MPR24" s="22"/>
      <c r="MPS24" s="45"/>
      <c r="MPT24" s="22"/>
      <c r="MPU24" s="45"/>
      <c r="MPV24" s="22"/>
      <c r="MPW24" s="45"/>
      <c r="MPX24" s="22"/>
      <c r="MPY24" s="45"/>
      <c r="MPZ24" s="22"/>
      <c r="MQA24" s="45"/>
      <c r="MQB24" s="22"/>
      <c r="MQC24" s="45"/>
      <c r="MQD24" s="22"/>
      <c r="MQE24" s="45"/>
      <c r="MQF24" s="22"/>
      <c r="MQG24" s="45"/>
      <c r="MQH24" s="22"/>
      <c r="MQI24" s="45"/>
      <c r="MQJ24" s="22"/>
      <c r="MQK24" s="45"/>
      <c r="MQL24" s="22"/>
      <c r="MQM24" s="45"/>
      <c r="MQN24" s="22"/>
      <c r="MQO24" s="45"/>
      <c r="MQP24" s="22"/>
      <c r="MQQ24" s="45"/>
      <c r="MQR24" s="22"/>
      <c r="MQS24" s="45"/>
      <c r="MQT24" s="22"/>
      <c r="MQU24" s="45"/>
      <c r="MQV24" s="22"/>
      <c r="MQW24" s="45"/>
      <c r="MQX24" s="22"/>
      <c r="MQY24" s="45"/>
      <c r="MQZ24" s="22"/>
      <c r="MRA24" s="45"/>
      <c r="MRB24" s="22"/>
      <c r="MRC24" s="45"/>
      <c r="MRD24" s="22"/>
      <c r="MRE24" s="45"/>
      <c r="MRF24" s="22"/>
      <c r="MRG24" s="45"/>
      <c r="MRH24" s="22"/>
      <c r="MRI24" s="45"/>
      <c r="MRJ24" s="22"/>
      <c r="MRK24" s="45"/>
      <c r="MRL24" s="22"/>
      <c r="MRM24" s="45"/>
      <c r="MRN24" s="22"/>
      <c r="MRO24" s="45"/>
      <c r="MRP24" s="22"/>
      <c r="MRQ24" s="45"/>
      <c r="MRR24" s="22"/>
      <c r="MRS24" s="45"/>
      <c r="MRT24" s="22"/>
      <c r="MRU24" s="45"/>
      <c r="MRV24" s="22"/>
      <c r="MRW24" s="45"/>
      <c r="MRX24" s="22"/>
      <c r="MRY24" s="45"/>
      <c r="MRZ24" s="22"/>
      <c r="MSA24" s="45"/>
      <c r="MSB24" s="22"/>
      <c r="MSC24" s="45"/>
      <c r="MSD24" s="22"/>
      <c r="MSE24" s="45"/>
      <c r="MSF24" s="22"/>
      <c r="MSG24" s="45"/>
      <c r="MSH24" s="22"/>
      <c r="MSI24" s="45"/>
      <c r="MSJ24" s="22"/>
      <c r="MSK24" s="45"/>
      <c r="MSL24" s="22"/>
      <c r="MSM24" s="45"/>
      <c r="MSN24" s="22"/>
      <c r="MSO24" s="45"/>
      <c r="MSP24" s="22"/>
      <c r="MSQ24" s="45"/>
      <c r="MSR24" s="22"/>
      <c r="MSS24" s="45"/>
      <c r="MST24" s="22"/>
      <c r="MSU24" s="45"/>
      <c r="MSV24" s="22"/>
      <c r="MSW24" s="45"/>
      <c r="MSX24" s="22"/>
      <c r="MSY24" s="45"/>
      <c r="MSZ24" s="22"/>
      <c r="MTA24" s="45"/>
      <c r="MTB24" s="22"/>
      <c r="MTC24" s="45"/>
      <c r="MTD24" s="22"/>
      <c r="MTE24" s="45"/>
      <c r="MTF24" s="22"/>
      <c r="MTG24" s="45"/>
      <c r="MTH24" s="22"/>
      <c r="MTI24" s="45"/>
      <c r="MTJ24" s="22"/>
      <c r="MTK24" s="45"/>
      <c r="MTL24" s="22"/>
      <c r="MTM24" s="45"/>
      <c r="MTN24" s="22"/>
      <c r="MTO24" s="45"/>
      <c r="MTP24" s="22"/>
      <c r="MTQ24" s="45"/>
      <c r="MTR24" s="22"/>
      <c r="MTS24" s="45"/>
      <c r="MTT24" s="22"/>
      <c r="MTU24" s="45"/>
      <c r="MTV24" s="22"/>
      <c r="MTW24" s="45"/>
      <c r="MTX24" s="22"/>
      <c r="MTY24" s="45"/>
      <c r="MTZ24" s="22"/>
      <c r="MUA24" s="45"/>
      <c r="MUB24" s="22"/>
      <c r="MUC24" s="45"/>
      <c r="MUD24" s="22"/>
      <c r="MUE24" s="45"/>
      <c r="MUF24" s="22"/>
      <c r="MUG24" s="45"/>
      <c r="MUH24" s="22"/>
      <c r="MUI24" s="45"/>
      <c r="MUJ24" s="22"/>
      <c r="MUK24" s="45"/>
      <c r="MUL24" s="22"/>
      <c r="MUM24" s="45"/>
      <c r="MUN24" s="22"/>
      <c r="MUO24" s="45"/>
      <c r="MUP24" s="22"/>
      <c r="MUQ24" s="45"/>
      <c r="MUR24" s="22"/>
      <c r="MUS24" s="45"/>
      <c r="MUT24" s="22"/>
      <c r="MUU24" s="45"/>
      <c r="MUV24" s="22"/>
      <c r="MUW24" s="45"/>
      <c r="MUX24" s="22"/>
      <c r="MUY24" s="45"/>
      <c r="MUZ24" s="22"/>
      <c r="MVA24" s="45"/>
      <c r="MVB24" s="22"/>
      <c r="MVC24" s="45"/>
      <c r="MVD24" s="22"/>
      <c r="MVE24" s="45"/>
      <c r="MVF24" s="22"/>
      <c r="MVG24" s="45"/>
      <c r="MVH24" s="22"/>
      <c r="MVI24" s="45"/>
      <c r="MVJ24" s="22"/>
      <c r="MVK24" s="45"/>
      <c r="MVL24" s="22"/>
      <c r="MVM24" s="45"/>
      <c r="MVN24" s="22"/>
      <c r="MVO24" s="45"/>
      <c r="MVP24" s="22"/>
      <c r="MVQ24" s="45"/>
      <c r="MVR24" s="22"/>
      <c r="MVS24" s="45"/>
      <c r="MVT24" s="22"/>
      <c r="MVU24" s="45"/>
      <c r="MVV24" s="22"/>
      <c r="MVW24" s="45"/>
      <c r="MVX24" s="22"/>
      <c r="MVY24" s="45"/>
      <c r="MVZ24" s="22"/>
      <c r="MWA24" s="45"/>
      <c r="MWB24" s="22"/>
      <c r="MWC24" s="45"/>
      <c r="MWD24" s="22"/>
      <c r="MWE24" s="45"/>
      <c r="MWF24" s="22"/>
      <c r="MWG24" s="45"/>
      <c r="MWH24" s="22"/>
      <c r="MWI24" s="45"/>
      <c r="MWJ24" s="22"/>
      <c r="MWK24" s="45"/>
      <c r="MWL24" s="22"/>
      <c r="MWM24" s="45"/>
      <c r="MWN24" s="22"/>
      <c r="MWO24" s="45"/>
      <c r="MWP24" s="22"/>
      <c r="MWQ24" s="45"/>
      <c r="MWR24" s="22"/>
      <c r="MWS24" s="45"/>
      <c r="MWT24" s="22"/>
      <c r="MWU24" s="45"/>
      <c r="MWV24" s="22"/>
      <c r="MWW24" s="45"/>
      <c r="MWX24" s="22"/>
      <c r="MWY24" s="45"/>
      <c r="MWZ24" s="22"/>
      <c r="MXA24" s="45"/>
      <c r="MXB24" s="22"/>
      <c r="MXC24" s="45"/>
      <c r="MXD24" s="22"/>
      <c r="MXE24" s="45"/>
      <c r="MXF24" s="22"/>
      <c r="MXG24" s="45"/>
      <c r="MXH24" s="22"/>
      <c r="MXI24" s="45"/>
      <c r="MXJ24" s="22"/>
      <c r="MXK24" s="45"/>
      <c r="MXL24" s="22"/>
      <c r="MXM24" s="45"/>
      <c r="MXN24" s="22"/>
      <c r="MXO24" s="45"/>
      <c r="MXP24" s="22"/>
      <c r="MXQ24" s="45"/>
      <c r="MXR24" s="22"/>
      <c r="MXS24" s="45"/>
      <c r="MXT24" s="22"/>
      <c r="MXU24" s="45"/>
      <c r="MXV24" s="22"/>
      <c r="MXW24" s="45"/>
      <c r="MXX24" s="22"/>
      <c r="MXY24" s="45"/>
      <c r="MXZ24" s="22"/>
      <c r="MYA24" s="45"/>
      <c r="MYB24" s="22"/>
      <c r="MYC24" s="45"/>
      <c r="MYD24" s="22"/>
      <c r="MYE24" s="45"/>
      <c r="MYF24" s="22"/>
      <c r="MYG24" s="45"/>
      <c r="MYH24" s="22"/>
      <c r="MYI24" s="45"/>
      <c r="MYJ24" s="22"/>
      <c r="MYK24" s="45"/>
      <c r="MYL24" s="22"/>
      <c r="MYM24" s="45"/>
      <c r="MYN24" s="22"/>
      <c r="MYO24" s="45"/>
      <c r="MYP24" s="22"/>
      <c r="MYQ24" s="45"/>
      <c r="MYR24" s="22"/>
      <c r="MYS24" s="45"/>
      <c r="MYT24" s="22"/>
      <c r="MYU24" s="45"/>
      <c r="MYV24" s="22"/>
      <c r="MYW24" s="45"/>
      <c r="MYX24" s="22"/>
      <c r="MYY24" s="45"/>
      <c r="MYZ24" s="22"/>
      <c r="MZA24" s="45"/>
      <c r="MZB24" s="22"/>
      <c r="MZC24" s="45"/>
      <c r="MZD24" s="22"/>
      <c r="MZE24" s="45"/>
      <c r="MZF24" s="22"/>
      <c r="MZG24" s="45"/>
      <c r="MZH24" s="22"/>
      <c r="MZI24" s="45"/>
      <c r="MZJ24" s="22"/>
      <c r="MZK24" s="45"/>
      <c r="MZL24" s="22"/>
      <c r="MZM24" s="45"/>
      <c r="MZN24" s="22"/>
      <c r="MZO24" s="45"/>
      <c r="MZP24" s="22"/>
      <c r="MZQ24" s="45"/>
      <c r="MZR24" s="22"/>
      <c r="MZS24" s="45"/>
      <c r="MZT24" s="22"/>
      <c r="MZU24" s="45"/>
      <c r="MZV24" s="22"/>
      <c r="MZW24" s="45"/>
      <c r="MZX24" s="22"/>
      <c r="MZY24" s="45"/>
      <c r="MZZ24" s="22"/>
      <c r="NAA24" s="45"/>
      <c r="NAB24" s="22"/>
      <c r="NAC24" s="45"/>
      <c r="NAD24" s="22"/>
      <c r="NAE24" s="45"/>
      <c r="NAF24" s="22"/>
      <c r="NAG24" s="45"/>
      <c r="NAH24" s="22"/>
      <c r="NAI24" s="45"/>
      <c r="NAJ24" s="22"/>
      <c r="NAK24" s="45"/>
      <c r="NAL24" s="22"/>
      <c r="NAM24" s="45"/>
      <c r="NAN24" s="22"/>
      <c r="NAO24" s="45"/>
      <c r="NAP24" s="22"/>
      <c r="NAQ24" s="45"/>
      <c r="NAR24" s="22"/>
      <c r="NAS24" s="45"/>
      <c r="NAT24" s="22"/>
      <c r="NAU24" s="45"/>
      <c r="NAV24" s="22"/>
      <c r="NAW24" s="45"/>
      <c r="NAX24" s="22"/>
      <c r="NAY24" s="45"/>
      <c r="NAZ24" s="22"/>
      <c r="NBA24" s="45"/>
      <c r="NBB24" s="22"/>
      <c r="NBC24" s="45"/>
      <c r="NBD24" s="22"/>
      <c r="NBE24" s="45"/>
      <c r="NBF24" s="22"/>
      <c r="NBG24" s="45"/>
      <c r="NBH24" s="22"/>
      <c r="NBI24" s="45"/>
      <c r="NBJ24" s="22"/>
      <c r="NBK24" s="45"/>
      <c r="NBL24" s="22"/>
      <c r="NBM24" s="45"/>
      <c r="NBN24" s="22"/>
      <c r="NBO24" s="45"/>
      <c r="NBP24" s="22"/>
      <c r="NBQ24" s="45"/>
      <c r="NBR24" s="22"/>
      <c r="NBS24" s="45"/>
      <c r="NBT24" s="22"/>
      <c r="NBU24" s="45"/>
      <c r="NBV24" s="22"/>
      <c r="NBW24" s="45"/>
      <c r="NBX24" s="22"/>
      <c r="NBY24" s="45"/>
      <c r="NBZ24" s="22"/>
      <c r="NCA24" s="45"/>
      <c r="NCB24" s="22"/>
      <c r="NCC24" s="45"/>
      <c r="NCD24" s="22"/>
      <c r="NCE24" s="45"/>
      <c r="NCF24" s="22"/>
      <c r="NCG24" s="45"/>
      <c r="NCH24" s="22"/>
      <c r="NCI24" s="45"/>
      <c r="NCJ24" s="22"/>
      <c r="NCK24" s="45"/>
      <c r="NCL24" s="22"/>
      <c r="NCM24" s="45"/>
      <c r="NCN24" s="22"/>
      <c r="NCO24" s="45"/>
      <c r="NCP24" s="22"/>
      <c r="NCQ24" s="45"/>
      <c r="NCR24" s="22"/>
      <c r="NCS24" s="45"/>
      <c r="NCT24" s="22"/>
      <c r="NCU24" s="45"/>
      <c r="NCV24" s="22"/>
      <c r="NCW24" s="45"/>
      <c r="NCX24" s="22"/>
      <c r="NCY24" s="45"/>
      <c r="NCZ24" s="22"/>
      <c r="NDA24" s="45"/>
      <c r="NDB24" s="22"/>
      <c r="NDC24" s="45"/>
      <c r="NDD24" s="22"/>
      <c r="NDE24" s="45"/>
      <c r="NDF24" s="22"/>
      <c r="NDG24" s="45"/>
      <c r="NDH24" s="22"/>
      <c r="NDI24" s="45"/>
      <c r="NDJ24" s="22"/>
      <c r="NDK24" s="45"/>
      <c r="NDL24" s="22"/>
      <c r="NDM24" s="45"/>
      <c r="NDN24" s="22"/>
      <c r="NDO24" s="45"/>
      <c r="NDP24" s="22"/>
      <c r="NDQ24" s="45"/>
      <c r="NDR24" s="22"/>
      <c r="NDS24" s="45"/>
      <c r="NDT24" s="22"/>
      <c r="NDU24" s="45"/>
      <c r="NDV24" s="22"/>
      <c r="NDW24" s="45"/>
      <c r="NDX24" s="22"/>
      <c r="NDY24" s="45"/>
      <c r="NDZ24" s="22"/>
      <c r="NEA24" s="45"/>
      <c r="NEB24" s="22"/>
      <c r="NEC24" s="45"/>
      <c r="NED24" s="22"/>
      <c r="NEE24" s="45"/>
      <c r="NEF24" s="22"/>
      <c r="NEG24" s="45"/>
      <c r="NEH24" s="22"/>
      <c r="NEI24" s="45"/>
      <c r="NEJ24" s="22"/>
      <c r="NEK24" s="45"/>
      <c r="NEL24" s="22"/>
      <c r="NEM24" s="45"/>
      <c r="NEN24" s="22"/>
      <c r="NEO24" s="45"/>
      <c r="NEP24" s="22"/>
      <c r="NEQ24" s="45"/>
      <c r="NER24" s="22"/>
      <c r="NES24" s="45"/>
      <c r="NET24" s="22"/>
      <c r="NEU24" s="45"/>
      <c r="NEV24" s="22"/>
      <c r="NEW24" s="45"/>
      <c r="NEX24" s="22"/>
      <c r="NEY24" s="45"/>
      <c r="NEZ24" s="22"/>
      <c r="NFA24" s="45"/>
      <c r="NFB24" s="22"/>
      <c r="NFC24" s="45"/>
      <c r="NFD24" s="22"/>
      <c r="NFE24" s="45"/>
      <c r="NFF24" s="22"/>
      <c r="NFG24" s="45"/>
      <c r="NFH24" s="22"/>
      <c r="NFI24" s="45"/>
      <c r="NFJ24" s="22"/>
      <c r="NFK24" s="45"/>
      <c r="NFL24" s="22"/>
      <c r="NFM24" s="45"/>
      <c r="NFN24" s="22"/>
      <c r="NFO24" s="45"/>
      <c r="NFP24" s="22"/>
      <c r="NFQ24" s="45"/>
      <c r="NFR24" s="22"/>
      <c r="NFS24" s="45"/>
      <c r="NFT24" s="22"/>
      <c r="NFU24" s="45"/>
      <c r="NFV24" s="22"/>
      <c r="NFW24" s="45"/>
      <c r="NFX24" s="22"/>
      <c r="NFY24" s="45"/>
      <c r="NFZ24" s="22"/>
      <c r="NGA24" s="45"/>
      <c r="NGB24" s="22"/>
      <c r="NGC24" s="45"/>
      <c r="NGD24" s="22"/>
      <c r="NGE24" s="45"/>
      <c r="NGF24" s="22"/>
      <c r="NGG24" s="45"/>
      <c r="NGH24" s="22"/>
      <c r="NGI24" s="45"/>
      <c r="NGJ24" s="22"/>
      <c r="NGK24" s="45"/>
      <c r="NGL24" s="22"/>
      <c r="NGM24" s="45"/>
      <c r="NGN24" s="22"/>
      <c r="NGO24" s="45"/>
      <c r="NGP24" s="22"/>
      <c r="NGQ24" s="45"/>
      <c r="NGR24" s="22"/>
      <c r="NGS24" s="45"/>
      <c r="NGT24" s="22"/>
      <c r="NGU24" s="45"/>
      <c r="NGV24" s="22"/>
      <c r="NGW24" s="45"/>
      <c r="NGX24" s="22"/>
      <c r="NGY24" s="45"/>
      <c r="NGZ24" s="22"/>
      <c r="NHA24" s="45"/>
      <c r="NHB24" s="22"/>
      <c r="NHC24" s="45"/>
      <c r="NHD24" s="22"/>
      <c r="NHE24" s="45"/>
      <c r="NHF24" s="22"/>
      <c r="NHG24" s="45"/>
      <c r="NHH24" s="22"/>
      <c r="NHI24" s="45"/>
      <c r="NHJ24" s="22"/>
      <c r="NHK24" s="45"/>
      <c r="NHL24" s="22"/>
      <c r="NHM24" s="45"/>
      <c r="NHN24" s="22"/>
      <c r="NHO24" s="45"/>
      <c r="NHP24" s="22"/>
      <c r="NHQ24" s="45"/>
      <c r="NHR24" s="22"/>
      <c r="NHS24" s="45"/>
      <c r="NHT24" s="22"/>
      <c r="NHU24" s="45"/>
      <c r="NHV24" s="22"/>
      <c r="NHW24" s="45"/>
      <c r="NHX24" s="22"/>
      <c r="NHY24" s="45"/>
      <c r="NHZ24" s="22"/>
      <c r="NIA24" s="45"/>
      <c r="NIB24" s="22"/>
      <c r="NIC24" s="45"/>
      <c r="NID24" s="22"/>
      <c r="NIE24" s="45"/>
      <c r="NIF24" s="22"/>
      <c r="NIG24" s="45"/>
      <c r="NIH24" s="22"/>
      <c r="NII24" s="45"/>
      <c r="NIJ24" s="22"/>
      <c r="NIK24" s="45"/>
      <c r="NIL24" s="22"/>
      <c r="NIM24" s="45"/>
      <c r="NIN24" s="22"/>
      <c r="NIO24" s="45"/>
      <c r="NIP24" s="22"/>
      <c r="NIQ24" s="45"/>
      <c r="NIR24" s="22"/>
      <c r="NIS24" s="45"/>
      <c r="NIT24" s="22"/>
      <c r="NIU24" s="45"/>
      <c r="NIV24" s="22"/>
      <c r="NIW24" s="45"/>
      <c r="NIX24" s="22"/>
      <c r="NIY24" s="45"/>
      <c r="NIZ24" s="22"/>
      <c r="NJA24" s="45"/>
      <c r="NJB24" s="22"/>
      <c r="NJC24" s="45"/>
      <c r="NJD24" s="22"/>
      <c r="NJE24" s="45"/>
      <c r="NJF24" s="22"/>
      <c r="NJG24" s="45"/>
      <c r="NJH24" s="22"/>
      <c r="NJI24" s="45"/>
      <c r="NJJ24" s="22"/>
      <c r="NJK24" s="45"/>
      <c r="NJL24" s="22"/>
      <c r="NJM24" s="45"/>
      <c r="NJN24" s="22"/>
      <c r="NJO24" s="45"/>
      <c r="NJP24" s="22"/>
      <c r="NJQ24" s="45"/>
      <c r="NJR24" s="22"/>
      <c r="NJS24" s="45"/>
      <c r="NJT24" s="22"/>
      <c r="NJU24" s="45"/>
      <c r="NJV24" s="22"/>
      <c r="NJW24" s="45"/>
      <c r="NJX24" s="22"/>
      <c r="NJY24" s="45"/>
      <c r="NJZ24" s="22"/>
      <c r="NKA24" s="45"/>
      <c r="NKB24" s="22"/>
      <c r="NKC24" s="45"/>
      <c r="NKD24" s="22"/>
      <c r="NKE24" s="45"/>
      <c r="NKF24" s="22"/>
      <c r="NKG24" s="45"/>
      <c r="NKH24" s="22"/>
      <c r="NKI24" s="45"/>
      <c r="NKJ24" s="22"/>
      <c r="NKK24" s="45"/>
      <c r="NKL24" s="22"/>
      <c r="NKM24" s="45"/>
      <c r="NKN24" s="22"/>
      <c r="NKO24" s="45"/>
      <c r="NKP24" s="22"/>
      <c r="NKQ24" s="45"/>
      <c r="NKR24" s="22"/>
      <c r="NKS24" s="45"/>
      <c r="NKT24" s="22"/>
      <c r="NKU24" s="45"/>
      <c r="NKV24" s="22"/>
      <c r="NKW24" s="45"/>
      <c r="NKX24" s="22"/>
      <c r="NKY24" s="45"/>
      <c r="NKZ24" s="22"/>
      <c r="NLA24" s="45"/>
      <c r="NLB24" s="22"/>
      <c r="NLC24" s="45"/>
      <c r="NLD24" s="22"/>
      <c r="NLE24" s="45"/>
      <c r="NLF24" s="22"/>
      <c r="NLG24" s="45"/>
      <c r="NLH24" s="22"/>
      <c r="NLI24" s="45"/>
      <c r="NLJ24" s="22"/>
      <c r="NLK24" s="45"/>
      <c r="NLL24" s="22"/>
      <c r="NLM24" s="45"/>
      <c r="NLN24" s="22"/>
      <c r="NLO24" s="45"/>
      <c r="NLP24" s="22"/>
      <c r="NLQ24" s="45"/>
      <c r="NLR24" s="22"/>
      <c r="NLS24" s="45"/>
      <c r="NLT24" s="22"/>
      <c r="NLU24" s="45"/>
      <c r="NLV24" s="22"/>
      <c r="NLW24" s="45"/>
      <c r="NLX24" s="22"/>
      <c r="NLY24" s="45"/>
      <c r="NLZ24" s="22"/>
      <c r="NMA24" s="45"/>
      <c r="NMB24" s="22"/>
      <c r="NMC24" s="45"/>
      <c r="NMD24" s="22"/>
      <c r="NME24" s="45"/>
      <c r="NMF24" s="22"/>
      <c r="NMG24" s="45"/>
      <c r="NMH24" s="22"/>
      <c r="NMI24" s="45"/>
      <c r="NMJ24" s="22"/>
      <c r="NMK24" s="45"/>
      <c r="NML24" s="22"/>
      <c r="NMM24" s="45"/>
      <c r="NMN24" s="22"/>
      <c r="NMO24" s="45"/>
      <c r="NMP24" s="22"/>
      <c r="NMQ24" s="45"/>
      <c r="NMR24" s="22"/>
      <c r="NMS24" s="45"/>
      <c r="NMT24" s="22"/>
      <c r="NMU24" s="45"/>
      <c r="NMV24" s="22"/>
      <c r="NMW24" s="45"/>
      <c r="NMX24" s="22"/>
      <c r="NMY24" s="45"/>
      <c r="NMZ24" s="22"/>
      <c r="NNA24" s="45"/>
      <c r="NNB24" s="22"/>
      <c r="NNC24" s="45"/>
      <c r="NND24" s="22"/>
      <c r="NNE24" s="45"/>
      <c r="NNF24" s="22"/>
      <c r="NNG24" s="45"/>
      <c r="NNH24" s="22"/>
      <c r="NNI24" s="45"/>
      <c r="NNJ24" s="22"/>
      <c r="NNK24" s="45"/>
      <c r="NNL24" s="22"/>
      <c r="NNM24" s="45"/>
      <c r="NNN24" s="22"/>
      <c r="NNO24" s="45"/>
      <c r="NNP24" s="22"/>
      <c r="NNQ24" s="45"/>
      <c r="NNR24" s="22"/>
      <c r="NNS24" s="45"/>
      <c r="NNT24" s="22"/>
      <c r="NNU24" s="45"/>
      <c r="NNV24" s="22"/>
      <c r="NNW24" s="45"/>
      <c r="NNX24" s="22"/>
      <c r="NNY24" s="45"/>
      <c r="NNZ24" s="22"/>
      <c r="NOA24" s="45"/>
      <c r="NOB24" s="22"/>
      <c r="NOC24" s="45"/>
      <c r="NOD24" s="22"/>
      <c r="NOE24" s="45"/>
      <c r="NOF24" s="22"/>
      <c r="NOG24" s="45"/>
      <c r="NOH24" s="22"/>
      <c r="NOI24" s="45"/>
      <c r="NOJ24" s="22"/>
      <c r="NOK24" s="45"/>
      <c r="NOL24" s="22"/>
      <c r="NOM24" s="45"/>
      <c r="NON24" s="22"/>
      <c r="NOO24" s="45"/>
      <c r="NOP24" s="22"/>
      <c r="NOQ24" s="45"/>
      <c r="NOR24" s="22"/>
      <c r="NOS24" s="45"/>
      <c r="NOT24" s="22"/>
      <c r="NOU24" s="45"/>
      <c r="NOV24" s="22"/>
      <c r="NOW24" s="45"/>
      <c r="NOX24" s="22"/>
      <c r="NOY24" s="45"/>
      <c r="NOZ24" s="22"/>
      <c r="NPA24" s="45"/>
      <c r="NPB24" s="22"/>
      <c r="NPC24" s="45"/>
      <c r="NPD24" s="22"/>
      <c r="NPE24" s="45"/>
      <c r="NPF24" s="22"/>
      <c r="NPG24" s="45"/>
      <c r="NPH24" s="22"/>
      <c r="NPI24" s="45"/>
      <c r="NPJ24" s="22"/>
      <c r="NPK24" s="45"/>
      <c r="NPL24" s="22"/>
      <c r="NPM24" s="45"/>
      <c r="NPN24" s="22"/>
      <c r="NPO24" s="45"/>
      <c r="NPP24" s="22"/>
      <c r="NPQ24" s="45"/>
      <c r="NPR24" s="22"/>
      <c r="NPS24" s="45"/>
      <c r="NPT24" s="22"/>
      <c r="NPU24" s="45"/>
      <c r="NPV24" s="22"/>
      <c r="NPW24" s="45"/>
      <c r="NPX24" s="22"/>
      <c r="NPY24" s="45"/>
      <c r="NPZ24" s="22"/>
      <c r="NQA24" s="45"/>
      <c r="NQB24" s="22"/>
      <c r="NQC24" s="45"/>
      <c r="NQD24" s="22"/>
      <c r="NQE24" s="45"/>
      <c r="NQF24" s="22"/>
      <c r="NQG24" s="45"/>
      <c r="NQH24" s="22"/>
      <c r="NQI24" s="45"/>
      <c r="NQJ24" s="22"/>
      <c r="NQK24" s="45"/>
      <c r="NQL24" s="22"/>
      <c r="NQM24" s="45"/>
      <c r="NQN24" s="22"/>
      <c r="NQO24" s="45"/>
      <c r="NQP24" s="22"/>
      <c r="NQQ24" s="45"/>
      <c r="NQR24" s="22"/>
      <c r="NQS24" s="45"/>
      <c r="NQT24" s="22"/>
      <c r="NQU24" s="45"/>
      <c r="NQV24" s="22"/>
      <c r="NQW24" s="45"/>
      <c r="NQX24" s="22"/>
      <c r="NQY24" s="45"/>
      <c r="NQZ24" s="22"/>
      <c r="NRA24" s="45"/>
      <c r="NRB24" s="22"/>
      <c r="NRC24" s="45"/>
      <c r="NRD24" s="22"/>
      <c r="NRE24" s="45"/>
      <c r="NRF24" s="22"/>
      <c r="NRG24" s="45"/>
      <c r="NRH24" s="22"/>
      <c r="NRI24" s="45"/>
      <c r="NRJ24" s="22"/>
      <c r="NRK24" s="45"/>
      <c r="NRL24" s="22"/>
      <c r="NRM24" s="45"/>
      <c r="NRN24" s="22"/>
      <c r="NRO24" s="45"/>
      <c r="NRP24" s="22"/>
      <c r="NRQ24" s="45"/>
      <c r="NRR24" s="22"/>
      <c r="NRS24" s="45"/>
      <c r="NRT24" s="22"/>
      <c r="NRU24" s="45"/>
      <c r="NRV24" s="22"/>
      <c r="NRW24" s="45"/>
      <c r="NRX24" s="22"/>
      <c r="NRY24" s="45"/>
      <c r="NRZ24" s="22"/>
      <c r="NSA24" s="45"/>
      <c r="NSB24" s="22"/>
      <c r="NSC24" s="45"/>
      <c r="NSD24" s="22"/>
      <c r="NSE24" s="45"/>
      <c r="NSF24" s="22"/>
      <c r="NSG24" s="45"/>
      <c r="NSH24" s="22"/>
      <c r="NSI24" s="45"/>
      <c r="NSJ24" s="22"/>
      <c r="NSK24" s="45"/>
      <c r="NSL24" s="22"/>
      <c r="NSM24" s="45"/>
      <c r="NSN24" s="22"/>
      <c r="NSO24" s="45"/>
      <c r="NSP24" s="22"/>
      <c r="NSQ24" s="45"/>
      <c r="NSR24" s="22"/>
      <c r="NSS24" s="45"/>
      <c r="NST24" s="22"/>
      <c r="NSU24" s="45"/>
      <c r="NSV24" s="22"/>
      <c r="NSW24" s="45"/>
      <c r="NSX24" s="22"/>
      <c r="NSY24" s="45"/>
      <c r="NSZ24" s="22"/>
      <c r="NTA24" s="45"/>
      <c r="NTB24" s="22"/>
      <c r="NTC24" s="45"/>
      <c r="NTD24" s="22"/>
      <c r="NTE24" s="45"/>
      <c r="NTF24" s="22"/>
      <c r="NTG24" s="45"/>
      <c r="NTH24" s="22"/>
      <c r="NTI24" s="45"/>
      <c r="NTJ24" s="22"/>
      <c r="NTK24" s="45"/>
      <c r="NTL24" s="22"/>
      <c r="NTM24" s="45"/>
      <c r="NTN24" s="22"/>
      <c r="NTO24" s="45"/>
      <c r="NTP24" s="22"/>
      <c r="NTQ24" s="45"/>
      <c r="NTR24" s="22"/>
      <c r="NTS24" s="45"/>
      <c r="NTT24" s="22"/>
      <c r="NTU24" s="45"/>
      <c r="NTV24" s="22"/>
      <c r="NTW24" s="45"/>
      <c r="NTX24" s="22"/>
      <c r="NTY24" s="45"/>
      <c r="NTZ24" s="22"/>
      <c r="NUA24" s="45"/>
      <c r="NUB24" s="22"/>
      <c r="NUC24" s="45"/>
      <c r="NUD24" s="22"/>
      <c r="NUE24" s="45"/>
      <c r="NUF24" s="22"/>
      <c r="NUG24" s="45"/>
      <c r="NUH24" s="22"/>
      <c r="NUI24" s="45"/>
      <c r="NUJ24" s="22"/>
      <c r="NUK24" s="45"/>
      <c r="NUL24" s="22"/>
      <c r="NUM24" s="45"/>
      <c r="NUN24" s="22"/>
      <c r="NUO24" s="45"/>
      <c r="NUP24" s="22"/>
      <c r="NUQ24" s="45"/>
      <c r="NUR24" s="22"/>
      <c r="NUS24" s="45"/>
      <c r="NUT24" s="22"/>
      <c r="NUU24" s="45"/>
      <c r="NUV24" s="22"/>
      <c r="NUW24" s="45"/>
      <c r="NUX24" s="22"/>
      <c r="NUY24" s="45"/>
      <c r="NUZ24" s="22"/>
      <c r="NVA24" s="45"/>
      <c r="NVB24" s="22"/>
      <c r="NVC24" s="45"/>
      <c r="NVD24" s="22"/>
      <c r="NVE24" s="45"/>
      <c r="NVF24" s="22"/>
      <c r="NVG24" s="45"/>
      <c r="NVH24" s="22"/>
      <c r="NVI24" s="45"/>
      <c r="NVJ24" s="22"/>
      <c r="NVK24" s="45"/>
      <c r="NVL24" s="22"/>
      <c r="NVM24" s="45"/>
      <c r="NVN24" s="22"/>
      <c r="NVO24" s="45"/>
      <c r="NVP24" s="22"/>
      <c r="NVQ24" s="45"/>
      <c r="NVR24" s="22"/>
      <c r="NVS24" s="45"/>
      <c r="NVT24" s="22"/>
      <c r="NVU24" s="45"/>
      <c r="NVV24" s="22"/>
      <c r="NVW24" s="45"/>
      <c r="NVX24" s="22"/>
      <c r="NVY24" s="45"/>
      <c r="NVZ24" s="22"/>
      <c r="NWA24" s="45"/>
      <c r="NWB24" s="22"/>
      <c r="NWC24" s="45"/>
      <c r="NWD24" s="22"/>
      <c r="NWE24" s="45"/>
      <c r="NWF24" s="22"/>
      <c r="NWG24" s="45"/>
      <c r="NWH24" s="22"/>
      <c r="NWI24" s="45"/>
      <c r="NWJ24" s="22"/>
      <c r="NWK24" s="45"/>
      <c r="NWL24" s="22"/>
      <c r="NWM24" s="45"/>
      <c r="NWN24" s="22"/>
      <c r="NWO24" s="45"/>
      <c r="NWP24" s="22"/>
      <c r="NWQ24" s="45"/>
      <c r="NWR24" s="22"/>
      <c r="NWS24" s="45"/>
      <c r="NWT24" s="22"/>
      <c r="NWU24" s="45"/>
      <c r="NWV24" s="22"/>
      <c r="NWW24" s="45"/>
      <c r="NWX24" s="22"/>
      <c r="NWY24" s="45"/>
      <c r="NWZ24" s="22"/>
      <c r="NXA24" s="45"/>
      <c r="NXB24" s="22"/>
      <c r="NXC24" s="45"/>
      <c r="NXD24" s="22"/>
      <c r="NXE24" s="45"/>
      <c r="NXF24" s="22"/>
      <c r="NXG24" s="45"/>
      <c r="NXH24" s="22"/>
      <c r="NXI24" s="45"/>
      <c r="NXJ24" s="22"/>
      <c r="NXK24" s="45"/>
      <c r="NXL24" s="22"/>
      <c r="NXM24" s="45"/>
      <c r="NXN24" s="22"/>
      <c r="NXO24" s="45"/>
      <c r="NXP24" s="22"/>
      <c r="NXQ24" s="45"/>
      <c r="NXR24" s="22"/>
      <c r="NXS24" s="45"/>
      <c r="NXT24" s="22"/>
      <c r="NXU24" s="45"/>
      <c r="NXV24" s="22"/>
      <c r="NXW24" s="45"/>
      <c r="NXX24" s="22"/>
      <c r="NXY24" s="45"/>
      <c r="NXZ24" s="22"/>
      <c r="NYA24" s="45"/>
      <c r="NYB24" s="22"/>
      <c r="NYC24" s="45"/>
      <c r="NYD24" s="22"/>
      <c r="NYE24" s="45"/>
      <c r="NYF24" s="22"/>
      <c r="NYG24" s="45"/>
      <c r="NYH24" s="22"/>
      <c r="NYI24" s="45"/>
      <c r="NYJ24" s="22"/>
      <c r="NYK24" s="45"/>
      <c r="NYL24" s="22"/>
      <c r="NYM24" s="45"/>
      <c r="NYN24" s="22"/>
      <c r="NYO24" s="45"/>
      <c r="NYP24" s="22"/>
      <c r="NYQ24" s="45"/>
      <c r="NYR24" s="22"/>
      <c r="NYS24" s="45"/>
      <c r="NYT24" s="22"/>
      <c r="NYU24" s="45"/>
      <c r="NYV24" s="22"/>
      <c r="NYW24" s="45"/>
      <c r="NYX24" s="22"/>
      <c r="NYY24" s="45"/>
      <c r="NYZ24" s="22"/>
      <c r="NZA24" s="45"/>
      <c r="NZB24" s="22"/>
      <c r="NZC24" s="45"/>
      <c r="NZD24" s="22"/>
      <c r="NZE24" s="45"/>
      <c r="NZF24" s="22"/>
      <c r="NZG24" s="45"/>
      <c r="NZH24" s="22"/>
      <c r="NZI24" s="45"/>
      <c r="NZJ24" s="22"/>
      <c r="NZK24" s="45"/>
      <c r="NZL24" s="22"/>
      <c r="NZM24" s="45"/>
      <c r="NZN24" s="22"/>
      <c r="NZO24" s="45"/>
      <c r="NZP24" s="22"/>
      <c r="NZQ24" s="45"/>
      <c r="NZR24" s="22"/>
      <c r="NZS24" s="45"/>
      <c r="NZT24" s="22"/>
      <c r="NZU24" s="45"/>
      <c r="NZV24" s="22"/>
      <c r="NZW24" s="45"/>
      <c r="NZX24" s="22"/>
      <c r="NZY24" s="45"/>
      <c r="NZZ24" s="22"/>
      <c r="OAA24" s="45"/>
      <c r="OAB24" s="22"/>
      <c r="OAC24" s="45"/>
      <c r="OAD24" s="22"/>
      <c r="OAE24" s="45"/>
      <c r="OAF24" s="22"/>
      <c r="OAG24" s="45"/>
      <c r="OAH24" s="22"/>
      <c r="OAI24" s="45"/>
      <c r="OAJ24" s="22"/>
      <c r="OAK24" s="45"/>
      <c r="OAL24" s="22"/>
      <c r="OAM24" s="45"/>
      <c r="OAN24" s="22"/>
      <c r="OAO24" s="45"/>
      <c r="OAP24" s="22"/>
      <c r="OAQ24" s="45"/>
      <c r="OAR24" s="22"/>
      <c r="OAS24" s="45"/>
      <c r="OAT24" s="22"/>
      <c r="OAU24" s="45"/>
      <c r="OAV24" s="22"/>
      <c r="OAW24" s="45"/>
      <c r="OAX24" s="22"/>
      <c r="OAY24" s="45"/>
      <c r="OAZ24" s="22"/>
      <c r="OBA24" s="45"/>
      <c r="OBB24" s="22"/>
      <c r="OBC24" s="45"/>
      <c r="OBD24" s="22"/>
      <c r="OBE24" s="45"/>
      <c r="OBF24" s="22"/>
      <c r="OBG24" s="45"/>
      <c r="OBH24" s="22"/>
      <c r="OBI24" s="45"/>
      <c r="OBJ24" s="22"/>
      <c r="OBK24" s="45"/>
      <c r="OBL24" s="22"/>
      <c r="OBM24" s="45"/>
      <c r="OBN24" s="22"/>
      <c r="OBO24" s="45"/>
      <c r="OBP24" s="22"/>
      <c r="OBQ24" s="45"/>
      <c r="OBR24" s="22"/>
      <c r="OBS24" s="45"/>
      <c r="OBT24" s="22"/>
      <c r="OBU24" s="45"/>
      <c r="OBV24" s="22"/>
      <c r="OBW24" s="45"/>
      <c r="OBX24" s="22"/>
      <c r="OBY24" s="45"/>
      <c r="OBZ24" s="22"/>
      <c r="OCA24" s="45"/>
      <c r="OCB24" s="22"/>
      <c r="OCC24" s="45"/>
      <c r="OCD24" s="22"/>
      <c r="OCE24" s="45"/>
      <c r="OCF24" s="22"/>
      <c r="OCG24" s="45"/>
      <c r="OCH24" s="22"/>
      <c r="OCI24" s="45"/>
      <c r="OCJ24" s="22"/>
      <c r="OCK24" s="45"/>
      <c r="OCL24" s="22"/>
      <c r="OCM24" s="45"/>
      <c r="OCN24" s="22"/>
      <c r="OCO24" s="45"/>
      <c r="OCP24" s="22"/>
      <c r="OCQ24" s="45"/>
      <c r="OCR24" s="22"/>
      <c r="OCS24" s="45"/>
      <c r="OCT24" s="22"/>
      <c r="OCU24" s="45"/>
      <c r="OCV24" s="22"/>
      <c r="OCW24" s="45"/>
      <c r="OCX24" s="22"/>
      <c r="OCY24" s="45"/>
      <c r="OCZ24" s="22"/>
      <c r="ODA24" s="45"/>
      <c r="ODB24" s="22"/>
      <c r="ODC24" s="45"/>
      <c r="ODD24" s="22"/>
      <c r="ODE24" s="45"/>
      <c r="ODF24" s="22"/>
      <c r="ODG24" s="45"/>
      <c r="ODH24" s="22"/>
      <c r="ODI24" s="45"/>
      <c r="ODJ24" s="22"/>
      <c r="ODK24" s="45"/>
      <c r="ODL24" s="22"/>
      <c r="ODM24" s="45"/>
      <c r="ODN24" s="22"/>
      <c r="ODO24" s="45"/>
      <c r="ODP24" s="22"/>
      <c r="ODQ24" s="45"/>
      <c r="ODR24" s="22"/>
      <c r="ODS24" s="45"/>
      <c r="ODT24" s="22"/>
      <c r="ODU24" s="45"/>
      <c r="ODV24" s="22"/>
      <c r="ODW24" s="45"/>
      <c r="ODX24" s="22"/>
      <c r="ODY24" s="45"/>
      <c r="ODZ24" s="22"/>
      <c r="OEA24" s="45"/>
      <c r="OEB24" s="22"/>
      <c r="OEC24" s="45"/>
      <c r="OED24" s="22"/>
      <c r="OEE24" s="45"/>
      <c r="OEF24" s="22"/>
      <c r="OEG24" s="45"/>
      <c r="OEH24" s="22"/>
      <c r="OEI24" s="45"/>
      <c r="OEJ24" s="22"/>
      <c r="OEK24" s="45"/>
      <c r="OEL24" s="22"/>
      <c r="OEM24" s="45"/>
      <c r="OEN24" s="22"/>
      <c r="OEO24" s="45"/>
      <c r="OEP24" s="22"/>
      <c r="OEQ24" s="45"/>
      <c r="OER24" s="22"/>
      <c r="OES24" s="45"/>
      <c r="OET24" s="22"/>
      <c r="OEU24" s="45"/>
      <c r="OEV24" s="22"/>
      <c r="OEW24" s="45"/>
      <c r="OEX24" s="22"/>
      <c r="OEY24" s="45"/>
      <c r="OEZ24" s="22"/>
      <c r="OFA24" s="45"/>
      <c r="OFB24" s="22"/>
      <c r="OFC24" s="45"/>
      <c r="OFD24" s="22"/>
      <c r="OFE24" s="45"/>
      <c r="OFF24" s="22"/>
      <c r="OFG24" s="45"/>
      <c r="OFH24" s="22"/>
      <c r="OFI24" s="45"/>
      <c r="OFJ24" s="22"/>
      <c r="OFK24" s="45"/>
      <c r="OFL24" s="22"/>
      <c r="OFM24" s="45"/>
      <c r="OFN24" s="22"/>
      <c r="OFO24" s="45"/>
      <c r="OFP24" s="22"/>
      <c r="OFQ24" s="45"/>
      <c r="OFR24" s="22"/>
      <c r="OFS24" s="45"/>
      <c r="OFT24" s="22"/>
      <c r="OFU24" s="45"/>
      <c r="OFV24" s="22"/>
      <c r="OFW24" s="45"/>
      <c r="OFX24" s="22"/>
      <c r="OFY24" s="45"/>
      <c r="OFZ24" s="22"/>
      <c r="OGA24" s="45"/>
      <c r="OGB24" s="22"/>
      <c r="OGC24" s="45"/>
      <c r="OGD24" s="22"/>
      <c r="OGE24" s="45"/>
      <c r="OGF24" s="22"/>
      <c r="OGG24" s="45"/>
      <c r="OGH24" s="22"/>
      <c r="OGI24" s="45"/>
      <c r="OGJ24" s="22"/>
      <c r="OGK24" s="45"/>
      <c r="OGL24" s="22"/>
      <c r="OGM24" s="45"/>
      <c r="OGN24" s="22"/>
      <c r="OGO24" s="45"/>
      <c r="OGP24" s="22"/>
      <c r="OGQ24" s="45"/>
      <c r="OGR24" s="22"/>
      <c r="OGS24" s="45"/>
      <c r="OGT24" s="22"/>
      <c r="OGU24" s="45"/>
      <c r="OGV24" s="22"/>
      <c r="OGW24" s="45"/>
      <c r="OGX24" s="22"/>
      <c r="OGY24" s="45"/>
      <c r="OGZ24" s="22"/>
      <c r="OHA24" s="45"/>
      <c r="OHB24" s="22"/>
      <c r="OHC24" s="45"/>
      <c r="OHD24" s="22"/>
      <c r="OHE24" s="45"/>
      <c r="OHF24" s="22"/>
      <c r="OHG24" s="45"/>
      <c r="OHH24" s="22"/>
      <c r="OHI24" s="45"/>
      <c r="OHJ24" s="22"/>
      <c r="OHK24" s="45"/>
      <c r="OHL24" s="22"/>
      <c r="OHM24" s="45"/>
      <c r="OHN24" s="22"/>
      <c r="OHO24" s="45"/>
      <c r="OHP24" s="22"/>
      <c r="OHQ24" s="45"/>
      <c r="OHR24" s="22"/>
      <c r="OHS24" s="45"/>
      <c r="OHT24" s="22"/>
      <c r="OHU24" s="45"/>
      <c r="OHV24" s="22"/>
      <c r="OHW24" s="45"/>
      <c r="OHX24" s="22"/>
      <c r="OHY24" s="45"/>
      <c r="OHZ24" s="22"/>
      <c r="OIA24" s="45"/>
      <c r="OIB24" s="22"/>
      <c r="OIC24" s="45"/>
      <c r="OID24" s="22"/>
      <c r="OIE24" s="45"/>
      <c r="OIF24" s="22"/>
      <c r="OIG24" s="45"/>
      <c r="OIH24" s="22"/>
      <c r="OII24" s="45"/>
      <c r="OIJ24" s="22"/>
      <c r="OIK24" s="45"/>
      <c r="OIL24" s="22"/>
      <c r="OIM24" s="45"/>
      <c r="OIN24" s="22"/>
      <c r="OIO24" s="45"/>
      <c r="OIP24" s="22"/>
      <c r="OIQ24" s="45"/>
      <c r="OIR24" s="22"/>
      <c r="OIS24" s="45"/>
      <c r="OIT24" s="22"/>
      <c r="OIU24" s="45"/>
      <c r="OIV24" s="22"/>
      <c r="OIW24" s="45"/>
      <c r="OIX24" s="22"/>
      <c r="OIY24" s="45"/>
      <c r="OIZ24" s="22"/>
      <c r="OJA24" s="45"/>
      <c r="OJB24" s="22"/>
      <c r="OJC24" s="45"/>
      <c r="OJD24" s="22"/>
      <c r="OJE24" s="45"/>
      <c r="OJF24" s="22"/>
      <c r="OJG24" s="45"/>
      <c r="OJH24" s="22"/>
      <c r="OJI24" s="45"/>
      <c r="OJJ24" s="22"/>
      <c r="OJK24" s="45"/>
      <c r="OJL24" s="22"/>
      <c r="OJM24" s="45"/>
      <c r="OJN24" s="22"/>
      <c r="OJO24" s="45"/>
      <c r="OJP24" s="22"/>
      <c r="OJQ24" s="45"/>
      <c r="OJR24" s="22"/>
      <c r="OJS24" s="45"/>
      <c r="OJT24" s="22"/>
      <c r="OJU24" s="45"/>
      <c r="OJV24" s="22"/>
      <c r="OJW24" s="45"/>
      <c r="OJX24" s="22"/>
      <c r="OJY24" s="45"/>
      <c r="OJZ24" s="22"/>
      <c r="OKA24" s="45"/>
      <c r="OKB24" s="22"/>
      <c r="OKC24" s="45"/>
      <c r="OKD24" s="22"/>
      <c r="OKE24" s="45"/>
      <c r="OKF24" s="22"/>
      <c r="OKG24" s="45"/>
      <c r="OKH24" s="22"/>
      <c r="OKI24" s="45"/>
      <c r="OKJ24" s="22"/>
      <c r="OKK24" s="45"/>
      <c r="OKL24" s="22"/>
      <c r="OKM24" s="45"/>
      <c r="OKN24" s="22"/>
      <c r="OKO24" s="45"/>
      <c r="OKP24" s="22"/>
      <c r="OKQ24" s="45"/>
      <c r="OKR24" s="22"/>
      <c r="OKS24" s="45"/>
      <c r="OKT24" s="22"/>
      <c r="OKU24" s="45"/>
      <c r="OKV24" s="22"/>
      <c r="OKW24" s="45"/>
      <c r="OKX24" s="22"/>
      <c r="OKY24" s="45"/>
      <c r="OKZ24" s="22"/>
      <c r="OLA24" s="45"/>
      <c r="OLB24" s="22"/>
      <c r="OLC24" s="45"/>
      <c r="OLD24" s="22"/>
      <c r="OLE24" s="45"/>
      <c r="OLF24" s="22"/>
      <c r="OLG24" s="45"/>
      <c r="OLH24" s="22"/>
      <c r="OLI24" s="45"/>
      <c r="OLJ24" s="22"/>
      <c r="OLK24" s="45"/>
      <c r="OLL24" s="22"/>
      <c r="OLM24" s="45"/>
      <c r="OLN24" s="22"/>
      <c r="OLO24" s="45"/>
      <c r="OLP24" s="22"/>
      <c r="OLQ24" s="45"/>
      <c r="OLR24" s="22"/>
      <c r="OLS24" s="45"/>
      <c r="OLT24" s="22"/>
      <c r="OLU24" s="45"/>
      <c r="OLV24" s="22"/>
      <c r="OLW24" s="45"/>
      <c r="OLX24" s="22"/>
      <c r="OLY24" s="45"/>
      <c r="OLZ24" s="22"/>
      <c r="OMA24" s="45"/>
      <c r="OMB24" s="22"/>
      <c r="OMC24" s="45"/>
      <c r="OMD24" s="22"/>
      <c r="OME24" s="45"/>
      <c r="OMF24" s="22"/>
      <c r="OMG24" s="45"/>
      <c r="OMH24" s="22"/>
      <c r="OMI24" s="45"/>
      <c r="OMJ24" s="22"/>
      <c r="OMK24" s="45"/>
      <c r="OML24" s="22"/>
      <c r="OMM24" s="45"/>
      <c r="OMN24" s="22"/>
      <c r="OMO24" s="45"/>
      <c r="OMP24" s="22"/>
      <c r="OMQ24" s="45"/>
      <c r="OMR24" s="22"/>
      <c r="OMS24" s="45"/>
      <c r="OMT24" s="22"/>
      <c r="OMU24" s="45"/>
      <c r="OMV24" s="22"/>
      <c r="OMW24" s="45"/>
      <c r="OMX24" s="22"/>
      <c r="OMY24" s="45"/>
      <c r="OMZ24" s="22"/>
      <c r="ONA24" s="45"/>
      <c r="ONB24" s="22"/>
      <c r="ONC24" s="45"/>
      <c r="OND24" s="22"/>
      <c r="ONE24" s="45"/>
      <c r="ONF24" s="22"/>
      <c r="ONG24" s="45"/>
      <c r="ONH24" s="22"/>
      <c r="ONI24" s="45"/>
      <c r="ONJ24" s="22"/>
      <c r="ONK24" s="45"/>
      <c r="ONL24" s="22"/>
      <c r="ONM24" s="45"/>
      <c r="ONN24" s="22"/>
      <c r="ONO24" s="45"/>
      <c r="ONP24" s="22"/>
      <c r="ONQ24" s="45"/>
      <c r="ONR24" s="22"/>
      <c r="ONS24" s="45"/>
      <c r="ONT24" s="22"/>
      <c r="ONU24" s="45"/>
      <c r="ONV24" s="22"/>
      <c r="ONW24" s="45"/>
      <c r="ONX24" s="22"/>
      <c r="ONY24" s="45"/>
      <c r="ONZ24" s="22"/>
      <c r="OOA24" s="45"/>
      <c r="OOB24" s="22"/>
      <c r="OOC24" s="45"/>
      <c r="OOD24" s="22"/>
      <c r="OOE24" s="45"/>
      <c r="OOF24" s="22"/>
      <c r="OOG24" s="45"/>
      <c r="OOH24" s="22"/>
      <c r="OOI24" s="45"/>
      <c r="OOJ24" s="22"/>
      <c r="OOK24" s="45"/>
      <c r="OOL24" s="22"/>
      <c r="OOM24" s="45"/>
      <c r="OON24" s="22"/>
      <c r="OOO24" s="45"/>
      <c r="OOP24" s="22"/>
      <c r="OOQ24" s="45"/>
      <c r="OOR24" s="22"/>
      <c r="OOS24" s="45"/>
      <c r="OOT24" s="22"/>
      <c r="OOU24" s="45"/>
      <c r="OOV24" s="22"/>
      <c r="OOW24" s="45"/>
      <c r="OOX24" s="22"/>
      <c r="OOY24" s="45"/>
      <c r="OOZ24" s="22"/>
      <c r="OPA24" s="45"/>
      <c r="OPB24" s="22"/>
      <c r="OPC24" s="45"/>
      <c r="OPD24" s="22"/>
      <c r="OPE24" s="45"/>
      <c r="OPF24" s="22"/>
      <c r="OPG24" s="45"/>
      <c r="OPH24" s="22"/>
      <c r="OPI24" s="45"/>
      <c r="OPJ24" s="22"/>
      <c r="OPK24" s="45"/>
      <c r="OPL24" s="22"/>
      <c r="OPM24" s="45"/>
      <c r="OPN24" s="22"/>
      <c r="OPO24" s="45"/>
      <c r="OPP24" s="22"/>
      <c r="OPQ24" s="45"/>
      <c r="OPR24" s="22"/>
      <c r="OPS24" s="45"/>
      <c r="OPT24" s="22"/>
      <c r="OPU24" s="45"/>
      <c r="OPV24" s="22"/>
      <c r="OPW24" s="45"/>
      <c r="OPX24" s="22"/>
      <c r="OPY24" s="45"/>
      <c r="OPZ24" s="22"/>
      <c r="OQA24" s="45"/>
      <c r="OQB24" s="22"/>
      <c r="OQC24" s="45"/>
      <c r="OQD24" s="22"/>
      <c r="OQE24" s="45"/>
      <c r="OQF24" s="22"/>
      <c r="OQG24" s="45"/>
      <c r="OQH24" s="22"/>
      <c r="OQI24" s="45"/>
      <c r="OQJ24" s="22"/>
      <c r="OQK24" s="45"/>
      <c r="OQL24" s="22"/>
      <c r="OQM24" s="45"/>
      <c r="OQN24" s="22"/>
      <c r="OQO24" s="45"/>
      <c r="OQP24" s="22"/>
      <c r="OQQ24" s="45"/>
      <c r="OQR24" s="22"/>
      <c r="OQS24" s="45"/>
      <c r="OQT24" s="22"/>
      <c r="OQU24" s="45"/>
      <c r="OQV24" s="22"/>
      <c r="OQW24" s="45"/>
      <c r="OQX24" s="22"/>
      <c r="OQY24" s="45"/>
      <c r="OQZ24" s="22"/>
      <c r="ORA24" s="45"/>
      <c r="ORB24" s="22"/>
      <c r="ORC24" s="45"/>
      <c r="ORD24" s="22"/>
      <c r="ORE24" s="45"/>
      <c r="ORF24" s="22"/>
      <c r="ORG24" s="45"/>
      <c r="ORH24" s="22"/>
      <c r="ORI24" s="45"/>
      <c r="ORJ24" s="22"/>
      <c r="ORK24" s="45"/>
      <c r="ORL24" s="22"/>
      <c r="ORM24" s="45"/>
      <c r="ORN24" s="22"/>
      <c r="ORO24" s="45"/>
      <c r="ORP24" s="22"/>
      <c r="ORQ24" s="45"/>
      <c r="ORR24" s="22"/>
      <c r="ORS24" s="45"/>
      <c r="ORT24" s="22"/>
      <c r="ORU24" s="45"/>
      <c r="ORV24" s="22"/>
      <c r="ORW24" s="45"/>
      <c r="ORX24" s="22"/>
      <c r="ORY24" s="45"/>
      <c r="ORZ24" s="22"/>
      <c r="OSA24" s="45"/>
      <c r="OSB24" s="22"/>
      <c r="OSC24" s="45"/>
      <c r="OSD24" s="22"/>
      <c r="OSE24" s="45"/>
      <c r="OSF24" s="22"/>
      <c r="OSG24" s="45"/>
      <c r="OSH24" s="22"/>
      <c r="OSI24" s="45"/>
      <c r="OSJ24" s="22"/>
      <c r="OSK24" s="45"/>
      <c r="OSL24" s="22"/>
      <c r="OSM24" s="45"/>
      <c r="OSN24" s="22"/>
      <c r="OSO24" s="45"/>
      <c r="OSP24" s="22"/>
      <c r="OSQ24" s="45"/>
      <c r="OSR24" s="22"/>
      <c r="OSS24" s="45"/>
      <c r="OST24" s="22"/>
      <c r="OSU24" s="45"/>
      <c r="OSV24" s="22"/>
      <c r="OSW24" s="45"/>
      <c r="OSX24" s="22"/>
      <c r="OSY24" s="45"/>
      <c r="OSZ24" s="22"/>
      <c r="OTA24" s="45"/>
      <c r="OTB24" s="22"/>
      <c r="OTC24" s="45"/>
      <c r="OTD24" s="22"/>
      <c r="OTE24" s="45"/>
      <c r="OTF24" s="22"/>
      <c r="OTG24" s="45"/>
      <c r="OTH24" s="22"/>
      <c r="OTI24" s="45"/>
      <c r="OTJ24" s="22"/>
      <c r="OTK24" s="45"/>
      <c r="OTL24" s="22"/>
      <c r="OTM24" s="45"/>
      <c r="OTN24" s="22"/>
      <c r="OTO24" s="45"/>
      <c r="OTP24" s="22"/>
      <c r="OTQ24" s="45"/>
      <c r="OTR24" s="22"/>
      <c r="OTS24" s="45"/>
      <c r="OTT24" s="22"/>
      <c r="OTU24" s="45"/>
      <c r="OTV24" s="22"/>
      <c r="OTW24" s="45"/>
      <c r="OTX24" s="22"/>
      <c r="OTY24" s="45"/>
      <c r="OTZ24" s="22"/>
      <c r="OUA24" s="45"/>
      <c r="OUB24" s="22"/>
      <c r="OUC24" s="45"/>
      <c r="OUD24" s="22"/>
      <c r="OUE24" s="45"/>
      <c r="OUF24" s="22"/>
      <c r="OUG24" s="45"/>
      <c r="OUH24" s="22"/>
      <c r="OUI24" s="45"/>
      <c r="OUJ24" s="22"/>
      <c r="OUK24" s="45"/>
      <c r="OUL24" s="22"/>
      <c r="OUM24" s="45"/>
      <c r="OUN24" s="22"/>
      <c r="OUO24" s="45"/>
      <c r="OUP24" s="22"/>
      <c r="OUQ24" s="45"/>
      <c r="OUR24" s="22"/>
      <c r="OUS24" s="45"/>
      <c r="OUT24" s="22"/>
      <c r="OUU24" s="45"/>
      <c r="OUV24" s="22"/>
      <c r="OUW24" s="45"/>
      <c r="OUX24" s="22"/>
      <c r="OUY24" s="45"/>
      <c r="OUZ24" s="22"/>
      <c r="OVA24" s="45"/>
      <c r="OVB24" s="22"/>
      <c r="OVC24" s="45"/>
      <c r="OVD24" s="22"/>
      <c r="OVE24" s="45"/>
      <c r="OVF24" s="22"/>
      <c r="OVG24" s="45"/>
      <c r="OVH24" s="22"/>
      <c r="OVI24" s="45"/>
      <c r="OVJ24" s="22"/>
      <c r="OVK24" s="45"/>
      <c r="OVL24" s="22"/>
      <c r="OVM24" s="45"/>
      <c r="OVN24" s="22"/>
      <c r="OVO24" s="45"/>
      <c r="OVP24" s="22"/>
      <c r="OVQ24" s="45"/>
      <c r="OVR24" s="22"/>
      <c r="OVS24" s="45"/>
      <c r="OVT24" s="22"/>
      <c r="OVU24" s="45"/>
      <c r="OVV24" s="22"/>
      <c r="OVW24" s="45"/>
      <c r="OVX24" s="22"/>
      <c r="OVY24" s="45"/>
      <c r="OVZ24" s="22"/>
      <c r="OWA24" s="45"/>
      <c r="OWB24" s="22"/>
      <c r="OWC24" s="45"/>
      <c r="OWD24" s="22"/>
      <c r="OWE24" s="45"/>
      <c r="OWF24" s="22"/>
      <c r="OWG24" s="45"/>
      <c r="OWH24" s="22"/>
      <c r="OWI24" s="45"/>
      <c r="OWJ24" s="22"/>
      <c r="OWK24" s="45"/>
      <c r="OWL24" s="22"/>
      <c r="OWM24" s="45"/>
      <c r="OWN24" s="22"/>
      <c r="OWO24" s="45"/>
      <c r="OWP24" s="22"/>
      <c r="OWQ24" s="45"/>
      <c r="OWR24" s="22"/>
      <c r="OWS24" s="45"/>
      <c r="OWT24" s="22"/>
      <c r="OWU24" s="45"/>
      <c r="OWV24" s="22"/>
      <c r="OWW24" s="45"/>
      <c r="OWX24" s="22"/>
      <c r="OWY24" s="45"/>
      <c r="OWZ24" s="22"/>
      <c r="OXA24" s="45"/>
      <c r="OXB24" s="22"/>
      <c r="OXC24" s="45"/>
      <c r="OXD24" s="22"/>
      <c r="OXE24" s="45"/>
      <c r="OXF24" s="22"/>
      <c r="OXG24" s="45"/>
      <c r="OXH24" s="22"/>
      <c r="OXI24" s="45"/>
      <c r="OXJ24" s="22"/>
      <c r="OXK24" s="45"/>
      <c r="OXL24" s="22"/>
      <c r="OXM24" s="45"/>
      <c r="OXN24" s="22"/>
      <c r="OXO24" s="45"/>
      <c r="OXP24" s="22"/>
      <c r="OXQ24" s="45"/>
      <c r="OXR24" s="22"/>
      <c r="OXS24" s="45"/>
      <c r="OXT24" s="22"/>
      <c r="OXU24" s="45"/>
      <c r="OXV24" s="22"/>
      <c r="OXW24" s="45"/>
      <c r="OXX24" s="22"/>
      <c r="OXY24" s="45"/>
      <c r="OXZ24" s="22"/>
      <c r="OYA24" s="45"/>
      <c r="OYB24" s="22"/>
      <c r="OYC24" s="45"/>
      <c r="OYD24" s="22"/>
      <c r="OYE24" s="45"/>
      <c r="OYF24" s="22"/>
      <c r="OYG24" s="45"/>
      <c r="OYH24" s="22"/>
      <c r="OYI24" s="45"/>
      <c r="OYJ24" s="22"/>
      <c r="OYK24" s="45"/>
      <c r="OYL24" s="22"/>
      <c r="OYM24" s="45"/>
      <c r="OYN24" s="22"/>
      <c r="OYO24" s="45"/>
      <c r="OYP24" s="22"/>
      <c r="OYQ24" s="45"/>
      <c r="OYR24" s="22"/>
      <c r="OYS24" s="45"/>
      <c r="OYT24" s="22"/>
      <c r="OYU24" s="45"/>
      <c r="OYV24" s="22"/>
      <c r="OYW24" s="45"/>
      <c r="OYX24" s="22"/>
      <c r="OYY24" s="45"/>
      <c r="OYZ24" s="22"/>
      <c r="OZA24" s="45"/>
      <c r="OZB24" s="22"/>
      <c r="OZC24" s="45"/>
      <c r="OZD24" s="22"/>
      <c r="OZE24" s="45"/>
      <c r="OZF24" s="22"/>
      <c r="OZG24" s="45"/>
      <c r="OZH24" s="22"/>
      <c r="OZI24" s="45"/>
      <c r="OZJ24" s="22"/>
      <c r="OZK24" s="45"/>
      <c r="OZL24" s="22"/>
      <c r="OZM24" s="45"/>
      <c r="OZN24" s="22"/>
      <c r="OZO24" s="45"/>
      <c r="OZP24" s="22"/>
      <c r="OZQ24" s="45"/>
      <c r="OZR24" s="22"/>
      <c r="OZS24" s="45"/>
      <c r="OZT24" s="22"/>
      <c r="OZU24" s="45"/>
      <c r="OZV24" s="22"/>
      <c r="OZW24" s="45"/>
      <c r="OZX24" s="22"/>
      <c r="OZY24" s="45"/>
      <c r="OZZ24" s="22"/>
      <c r="PAA24" s="45"/>
      <c r="PAB24" s="22"/>
      <c r="PAC24" s="45"/>
      <c r="PAD24" s="22"/>
      <c r="PAE24" s="45"/>
      <c r="PAF24" s="22"/>
      <c r="PAG24" s="45"/>
      <c r="PAH24" s="22"/>
      <c r="PAI24" s="45"/>
      <c r="PAJ24" s="22"/>
      <c r="PAK24" s="45"/>
      <c r="PAL24" s="22"/>
      <c r="PAM24" s="45"/>
      <c r="PAN24" s="22"/>
      <c r="PAO24" s="45"/>
      <c r="PAP24" s="22"/>
      <c r="PAQ24" s="45"/>
      <c r="PAR24" s="22"/>
      <c r="PAS24" s="45"/>
      <c r="PAT24" s="22"/>
      <c r="PAU24" s="45"/>
      <c r="PAV24" s="22"/>
      <c r="PAW24" s="45"/>
      <c r="PAX24" s="22"/>
      <c r="PAY24" s="45"/>
      <c r="PAZ24" s="22"/>
      <c r="PBA24" s="45"/>
      <c r="PBB24" s="22"/>
      <c r="PBC24" s="45"/>
      <c r="PBD24" s="22"/>
      <c r="PBE24" s="45"/>
      <c r="PBF24" s="22"/>
      <c r="PBG24" s="45"/>
      <c r="PBH24" s="22"/>
      <c r="PBI24" s="45"/>
      <c r="PBJ24" s="22"/>
      <c r="PBK24" s="45"/>
      <c r="PBL24" s="22"/>
      <c r="PBM24" s="45"/>
      <c r="PBN24" s="22"/>
      <c r="PBO24" s="45"/>
      <c r="PBP24" s="22"/>
      <c r="PBQ24" s="45"/>
      <c r="PBR24" s="22"/>
      <c r="PBS24" s="45"/>
      <c r="PBT24" s="22"/>
      <c r="PBU24" s="45"/>
      <c r="PBV24" s="22"/>
      <c r="PBW24" s="45"/>
      <c r="PBX24" s="22"/>
      <c r="PBY24" s="45"/>
      <c r="PBZ24" s="22"/>
      <c r="PCA24" s="45"/>
      <c r="PCB24" s="22"/>
      <c r="PCC24" s="45"/>
      <c r="PCD24" s="22"/>
      <c r="PCE24" s="45"/>
      <c r="PCF24" s="22"/>
      <c r="PCG24" s="45"/>
      <c r="PCH24" s="22"/>
      <c r="PCI24" s="45"/>
      <c r="PCJ24" s="22"/>
      <c r="PCK24" s="45"/>
      <c r="PCL24" s="22"/>
      <c r="PCM24" s="45"/>
      <c r="PCN24" s="22"/>
      <c r="PCO24" s="45"/>
      <c r="PCP24" s="22"/>
      <c r="PCQ24" s="45"/>
      <c r="PCR24" s="22"/>
      <c r="PCS24" s="45"/>
      <c r="PCT24" s="22"/>
      <c r="PCU24" s="45"/>
      <c r="PCV24" s="22"/>
      <c r="PCW24" s="45"/>
      <c r="PCX24" s="22"/>
      <c r="PCY24" s="45"/>
      <c r="PCZ24" s="22"/>
      <c r="PDA24" s="45"/>
      <c r="PDB24" s="22"/>
      <c r="PDC24" s="45"/>
      <c r="PDD24" s="22"/>
      <c r="PDE24" s="45"/>
      <c r="PDF24" s="22"/>
      <c r="PDG24" s="45"/>
      <c r="PDH24" s="22"/>
      <c r="PDI24" s="45"/>
      <c r="PDJ24" s="22"/>
      <c r="PDK24" s="45"/>
      <c r="PDL24" s="22"/>
      <c r="PDM24" s="45"/>
      <c r="PDN24" s="22"/>
      <c r="PDO24" s="45"/>
      <c r="PDP24" s="22"/>
      <c r="PDQ24" s="45"/>
      <c r="PDR24" s="22"/>
      <c r="PDS24" s="45"/>
      <c r="PDT24" s="22"/>
      <c r="PDU24" s="45"/>
      <c r="PDV24" s="22"/>
      <c r="PDW24" s="45"/>
      <c r="PDX24" s="22"/>
      <c r="PDY24" s="45"/>
      <c r="PDZ24" s="22"/>
      <c r="PEA24" s="45"/>
      <c r="PEB24" s="22"/>
      <c r="PEC24" s="45"/>
      <c r="PED24" s="22"/>
      <c r="PEE24" s="45"/>
      <c r="PEF24" s="22"/>
      <c r="PEG24" s="45"/>
      <c r="PEH24" s="22"/>
      <c r="PEI24" s="45"/>
      <c r="PEJ24" s="22"/>
      <c r="PEK24" s="45"/>
      <c r="PEL24" s="22"/>
      <c r="PEM24" s="45"/>
      <c r="PEN24" s="22"/>
      <c r="PEO24" s="45"/>
      <c r="PEP24" s="22"/>
      <c r="PEQ24" s="45"/>
      <c r="PER24" s="22"/>
      <c r="PES24" s="45"/>
      <c r="PET24" s="22"/>
      <c r="PEU24" s="45"/>
      <c r="PEV24" s="22"/>
      <c r="PEW24" s="45"/>
      <c r="PEX24" s="22"/>
      <c r="PEY24" s="45"/>
      <c r="PEZ24" s="22"/>
      <c r="PFA24" s="45"/>
      <c r="PFB24" s="22"/>
      <c r="PFC24" s="45"/>
      <c r="PFD24" s="22"/>
      <c r="PFE24" s="45"/>
      <c r="PFF24" s="22"/>
      <c r="PFG24" s="45"/>
      <c r="PFH24" s="22"/>
      <c r="PFI24" s="45"/>
      <c r="PFJ24" s="22"/>
      <c r="PFK24" s="45"/>
      <c r="PFL24" s="22"/>
      <c r="PFM24" s="45"/>
      <c r="PFN24" s="22"/>
      <c r="PFO24" s="45"/>
      <c r="PFP24" s="22"/>
      <c r="PFQ24" s="45"/>
      <c r="PFR24" s="22"/>
      <c r="PFS24" s="45"/>
      <c r="PFT24" s="22"/>
      <c r="PFU24" s="45"/>
      <c r="PFV24" s="22"/>
      <c r="PFW24" s="45"/>
      <c r="PFX24" s="22"/>
      <c r="PFY24" s="45"/>
      <c r="PFZ24" s="22"/>
      <c r="PGA24" s="45"/>
      <c r="PGB24" s="22"/>
      <c r="PGC24" s="45"/>
      <c r="PGD24" s="22"/>
      <c r="PGE24" s="45"/>
      <c r="PGF24" s="22"/>
      <c r="PGG24" s="45"/>
      <c r="PGH24" s="22"/>
      <c r="PGI24" s="45"/>
      <c r="PGJ24" s="22"/>
      <c r="PGK24" s="45"/>
      <c r="PGL24" s="22"/>
      <c r="PGM24" s="45"/>
      <c r="PGN24" s="22"/>
      <c r="PGO24" s="45"/>
      <c r="PGP24" s="22"/>
      <c r="PGQ24" s="45"/>
      <c r="PGR24" s="22"/>
      <c r="PGS24" s="45"/>
      <c r="PGT24" s="22"/>
      <c r="PGU24" s="45"/>
      <c r="PGV24" s="22"/>
      <c r="PGW24" s="45"/>
      <c r="PGX24" s="22"/>
      <c r="PGY24" s="45"/>
      <c r="PGZ24" s="22"/>
      <c r="PHA24" s="45"/>
      <c r="PHB24" s="22"/>
      <c r="PHC24" s="45"/>
      <c r="PHD24" s="22"/>
      <c r="PHE24" s="45"/>
      <c r="PHF24" s="22"/>
      <c r="PHG24" s="45"/>
      <c r="PHH24" s="22"/>
      <c r="PHI24" s="45"/>
      <c r="PHJ24" s="22"/>
      <c r="PHK24" s="45"/>
      <c r="PHL24" s="22"/>
      <c r="PHM24" s="45"/>
      <c r="PHN24" s="22"/>
      <c r="PHO24" s="45"/>
      <c r="PHP24" s="22"/>
      <c r="PHQ24" s="45"/>
      <c r="PHR24" s="22"/>
      <c r="PHS24" s="45"/>
      <c r="PHT24" s="22"/>
      <c r="PHU24" s="45"/>
      <c r="PHV24" s="22"/>
      <c r="PHW24" s="45"/>
      <c r="PHX24" s="22"/>
      <c r="PHY24" s="45"/>
      <c r="PHZ24" s="22"/>
      <c r="PIA24" s="45"/>
      <c r="PIB24" s="22"/>
      <c r="PIC24" s="45"/>
      <c r="PID24" s="22"/>
      <c r="PIE24" s="45"/>
      <c r="PIF24" s="22"/>
      <c r="PIG24" s="45"/>
      <c r="PIH24" s="22"/>
      <c r="PII24" s="45"/>
      <c r="PIJ24" s="22"/>
      <c r="PIK24" s="45"/>
      <c r="PIL24" s="22"/>
      <c r="PIM24" s="45"/>
      <c r="PIN24" s="22"/>
      <c r="PIO24" s="45"/>
      <c r="PIP24" s="22"/>
      <c r="PIQ24" s="45"/>
      <c r="PIR24" s="22"/>
      <c r="PIS24" s="45"/>
      <c r="PIT24" s="22"/>
      <c r="PIU24" s="45"/>
      <c r="PIV24" s="22"/>
      <c r="PIW24" s="45"/>
      <c r="PIX24" s="22"/>
      <c r="PIY24" s="45"/>
      <c r="PIZ24" s="22"/>
      <c r="PJA24" s="45"/>
      <c r="PJB24" s="22"/>
      <c r="PJC24" s="45"/>
      <c r="PJD24" s="22"/>
      <c r="PJE24" s="45"/>
      <c r="PJF24" s="22"/>
      <c r="PJG24" s="45"/>
      <c r="PJH24" s="22"/>
      <c r="PJI24" s="45"/>
      <c r="PJJ24" s="22"/>
      <c r="PJK24" s="45"/>
      <c r="PJL24" s="22"/>
      <c r="PJM24" s="45"/>
      <c r="PJN24" s="22"/>
      <c r="PJO24" s="45"/>
      <c r="PJP24" s="22"/>
      <c r="PJQ24" s="45"/>
      <c r="PJR24" s="22"/>
      <c r="PJS24" s="45"/>
      <c r="PJT24" s="22"/>
      <c r="PJU24" s="45"/>
      <c r="PJV24" s="22"/>
      <c r="PJW24" s="45"/>
      <c r="PJX24" s="22"/>
      <c r="PJY24" s="45"/>
      <c r="PJZ24" s="22"/>
      <c r="PKA24" s="45"/>
      <c r="PKB24" s="22"/>
      <c r="PKC24" s="45"/>
      <c r="PKD24" s="22"/>
      <c r="PKE24" s="45"/>
      <c r="PKF24" s="22"/>
      <c r="PKG24" s="45"/>
      <c r="PKH24" s="22"/>
      <c r="PKI24" s="45"/>
      <c r="PKJ24" s="22"/>
      <c r="PKK24" s="45"/>
      <c r="PKL24" s="22"/>
      <c r="PKM24" s="45"/>
      <c r="PKN24" s="22"/>
      <c r="PKO24" s="45"/>
      <c r="PKP24" s="22"/>
      <c r="PKQ24" s="45"/>
      <c r="PKR24" s="22"/>
      <c r="PKS24" s="45"/>
      <c r="PKT24" s="22"/>
      <c r="PKU24" s="45"/>
      <c r="PKV24" s="22"/>
      <c r="PKW24" s="45"/>
      <c r="PKX24" s="22"/>
      <c r="PKY24" s="45"/>
      <c r="PKZ24" s="22"/>
      <c r="PLA24" s="45"/>
      <c r="PLB24" s="22"/>
      <c r="PLC24" s="45"/>
      <c r="PLD24" s="22"/>
      <c r="PLE24" s="45"/>
      <c r="PLF24" s="22"/>
      <c r="PLG24" s="45"/>
      <c r="PLH24" s="22"/>
      <c r="PLI24" s="45"/>
      <c r="PLJ24" s="22"/>
      <c r="PLK24" s="45"/>
      <c r="PLL24" s="22"/>
      <c r="PLM24" s="45"/>
      <c r="PLN24" s="22"/>
      <c r="PLO24" s="45"/>
      <c r="PLP24" s="22"/>
      <c r="PLQ24" s="45"/>
      <c r="PLR24" s="22"/>
      <c r="PLS24" s="45"/>
      <c r="PLT24" s="22"/>
      <c r="PLU24" s="45"/>
      <c r="PLV24" s="22"/>
      <c r="PLW24" s="45"/>
      <c r="PLX24" s="22"/>
      <c r="PLY24" s="45"/>
      <c r="PLZ24" s="22"/>
      <c r="PMA24" s="45"/>
      <c r="PMB24" s="22"/>
      <c r="PMC24" s="45"/>
      <c r="PMD24" s="22"/>
      <c r="PME24" s="45"/>
      <c r="PMF24" s="22"/>
      <c r="PMG24" s="45"/>
      <c r="PMH24" s="22"/>
      <c r="PMI24" s="45"/>
      <c r="PMJ24" s="22"/>
      <c r="PMK24" s="45"/>
      <c r="PML24" s="22"/>
      <c r="PMM24" s="45"/>
      <c r="PMN24" s="22"/>
      <c r="PMO24" s="45"/>
      <c r="PMP24" s="22"/>
      <c r="PMQ24" s="45"/>
      <c r="PMR24" s="22"/>
      <c r="PMS24" s="45"/>
      <c r="PMT24" s="22"/>
      <c r="PMU24" s="45"/>
      <c r="PMV24" s="22"/>
      <c r="PMW24" s="45"/>
      <c r="PMX24" s="22"/>
      <c r="PMY24" s="45"/>
      <c r="PMZ24" s="22"/>
      <c r="PNA24" s="45"/>
      <c r="PNB24" s="22"/>
      <c r="PNC24" s="45"/>
      <c r="PND24" s="22"/>
      <c r="PNE24" s="45"/>
      <c r="PNF24" s="22"/>
      <c r="PNG24" s="45"/>
      <c r="PNH24" s="22"/>
      <c r="PNI24" s="45"/>
      <c r="PNJ24" s="22"/>
      <c r="PNK24" s="45"/>
      <c r="PNL24" s="22"/>
      <c r="PNM24" s="45"/>
      <c r="PNN24" s="22"/>
      <c r="PNO24" s="45"/>
      <c r="PNP24" s="22"/>
      <c r="PNQ24" s="45"/>
      <c r="PNR24" s="22"/>
      <c r="PNS24" s="45"/>
      <c r="PNT24" s="22"/>
      <c r="PNU24" s="45"/>
      <c r="PNV24" s="22"/>
      <c r="PNW24" s="45"/>
      <c r="PNX24" s="22"/>
      <c r="PNY24" s="45"/>
      <c r="PNZ24" s="22"/>
      <c r="POA24" s="45"/>
      <c r="POB24" s="22"/>
      <c r="POC24" s="45"/>
      <c r="POD24" s="22"/>
      <c r="POE24" s="45"/>
      <c r="POF24" s="22"/>
      <c r="POG24" s="45"/>
      <c r="POH24" s="22"/>
      <c r="POI24" s="45"/>
      <c r="POJ24" s="22"/>
      <c r="POK24" s="45"/>
      <c r="POL24" s="22"/>
      <c r="POM24" s="45"/>
      <c r="PON24" s="22"/>
      <c r="POO24" s="45"/>
      <c r="POP24" s="22"/>
      <c r="POQ24" s="45"/>
      <c r="POR24" s="22"/>
      <c r="POS24" s="45"/>
      <c r="POT24" s="22"/>
      <c r="POU24" s="45"/>
      <c r="POV24" s="22"/>
      <c r="POW24" s="45"/>
      <c r="POX24" s="22"/>
      <c r="POY24" s="45"/>
      <c r="POZ24" s="22"/>
      <c r="PPA24" s="45"/>
      <c r="PPB24" s="22"/>
      <c r="PPC24" s="45"/>
      <c r="PPD24" s="22"/>
      <c r="PPE24" s="45"/>
      <c r="PPF24" s="22"/>
      <c r="PPG24" s="45"/>
      <c r="PPH24" s="22"/>
      <c r="PPI24" s="45"/>
      <c r="PPJ24" s="22"/>
      <c r="PPK24" s="45"/>
      <c r="PPL24" s="22"/>
      <c r="PPM24" s="45"/>
      <c r="PPN24" s="22"/>
      <c r="PPO24" s="45"/>
      <c r="PPP24" s="22"/>
      <c r="PPQ24" s="45"/>
      <c r="PPR24" s="22"/>
      <c r="PPS24" s="45"/>
      <c r="PPT24" s="22"/>
      <c r="PPU24" s="45"/>
      <c r="PPV24" s="22"/>
      <c r="PPW24" s="45"/>
      <c r="PPX24" s="22"/>
      <c r="PPY24" s="45"/>
      <c r="PPZ24" s="22"/>
      <c r="PQA24" s="45"/>
      <c r="PQB24" s="22"/>
      <c r="PQC24" s="45"/>
      <c r="PQD24" s="22"/>
      <c r="PQE24" s="45"/>
      <c r="PQF24" s="22"/>
      <c r="PQG24" s="45"/>
      <c r="PQH24" s="22"/>
      <c r="PQI24" s="45"/>
      <c r="PQJ24" s="22"/>
      <c r="PQK24" s="45"/>
      <c r="PQL24" s="22"/>
      <c r="PQM24" s="45"/>
      <c r="PQN24" s="22"/>
      <c r="PQO24" s="45"/>
      <c r="PQP24" s="22"/>
      <c r="PQQ24" s="45"/>
      <c r="PQR24" s="22"/>
      <c r="PQS24" s="45"/>
      <c r="PQT24" s="22"/>
      <c r="PQU24" s="45"/>
      <c r="PQV24" s="22"/>
      <c r="PQW24" s="45"/>
      <c r="PQX24" s="22"/>
      <c r="PQY24" s="45"/>
      <c r="PQZ24" s="22"/>
      <c r="PRA24" s="45"/>
      <c r="PRB24" s="22"/>
      <c r="PRC24" s="45"/>
      <c r="PRD24" s="22"/>
      <c r="PRE24" s="45"/>
      <c r="PRF24" s="22"/>
      <c r="PRG24" s="45"/>
      <c r="PRH24" s="22"/>
      <c r="PRI24" s="45"/>
      <c r="PRJ24" s="22"/>
      <c r="PRK24" s="45"/>
      <c r="PRL24" s="22"/>
      <c r="PRM24" s="45"/>
      <c r="PRN24" s="22"/>
      <c r="PRO24" s="45"/>
      <c r="PRP24" s="22"/>
      <c r="PRQ24" s="45"/>
      <c r="PRR24" s="22"/>
      <c r="PRS24" s="45"/>
      <c r="PRT24" s="22"/>
      <c r="PRU24" s="45"/>
      <c r="PRV24" s="22"/>
      <c r="PRW24" s="45"/>
      <c r="PRX24" s="22"/>
      <c r="PRY24" s="45"/>
      <c r="PRZ24" s="22"/>
      <c r="PSA24" s="45"/>
      <c r="PSB24" s="22"/>
      <c r="PSC24" s="45"/>
      <c r="PSD24" s="22"/>
      <c r="PSE24" s="45"/>
      <c r="PSF24" s="22"/>
      <c r="PSG24" s="45"/>
      <c r="PSH24" s="22"/>
      <c r="PSI24" s="45"/>
      <c r="PSJ24" s="22"/>
      <c r="PSK24" s="45"/>
      <c r="PSL24" s="22"/>
      <c r="PSM24" s="45"/>
      <c r="PSN24" s="22"/>
      <c r="PSO24" s="45"/>
      <c r="PSP24" s="22"/>
      <c r="PSQ24" s="45"/>
      <c r="PSR24" s="22"/>
      <c r="PSS24" s="45"/>
      <c r="PST24" s="22"/>
      <c r="PSU24" s="45"/>
      <c r="PSV24" s="22"/>
      <c r="PSW24" s="45"/>
      <c r="PSX24" s="22"/>
      <c r="PSY24" s="45"/>
      <c r="PSZ24" s="22"/>
      <c r="PTA24" s="45"/>
      <c r="PTB24" s="22"/>
      <c r="PTC24" s="45"/>
      <c r="PTD24" s="22"/>
      <c r="PTE24" s="45"/>
      <c r="PTF24" s="22"/>
      <c r="PTG24" s="45"/>
      <c r="PTH24" s="22"/>
      <c r="PTI24" s="45"/>
      <c r="PTJ24" s="22"/>
      <c r="PTK24" s="45"/>
      <c r="PTL24" s="22"/>
      <c r="PTM24" s="45"/>
      <c r="PTN24" s="22"/>
      <c r="PTO24" s="45"/>
      <c r="PTP24" s="22"/>
      <c r="PTQ24" s="45"/>
      <c r="PTR24" s="22"/>
      <c r="PTS24" s="45"/>
      <c r="PTT24" s="22"/>
      <c r="PTU24" s="45"/>
      <c r="PTV24" s="22"/>
      <c r="PTW24" s="45"/>
      <c r="PTX24" s="22"/>
      <c r="PTY24" s="45"/>
      <c r="PTZ24" s="22"/>
      <c r="PUA24" s="45"/>
      <c r="PUB24" s="22"/>
      <c r="PUC24" s="45"/>
      <c r="PUD24" s="22"/>
      <c r="PUE24" s="45"/>
      <c r="PUF24" s="22"/>
      <c r="PUG24" s="45"/>
      <c r="PUH24" s="22"/>
      <c r="PUI24" s="45"/>
      <c r="PUJ24" s="22"/>
      <c r="PUK24" s="45"/>
      <c r="PUL24" s="22"/>
      <c r="PUM24" s="45"/>
      <c r="PUN24" s="22"/>
      <c r="PUO24" s="45"/>
      <c r="PUP24" s="22"/>
      <c r="PUQ24" s="45"/>
      <c r="PUR24" s="22"/>
      <c r="PUS24" s="45"/>
      <c r="PUT24" s="22"/>
      <c r="PUU24" s="45"/>
      <c r="PUV24" s="22"/>
      <c r="PUW24" s="45"/>
      <c r="PUX24" s="22"/>
      <c r="PUY24" s="45"/>
      <c r="PUZ24" s="22"/>
      <c r="PVA24" s="45"/>
      <c r="PVB24" s="22"/>
      <c r="PVC24" s="45"/>
      <c r="PVD24" s="22"/>
      <c r="PVE24" s="45"/>
      <c r="PVF24" s="22"/>
      <c r="PVG24" s="45"/>
      <c r="PVH24" s="22"/>
      <c r="PVI24" s="45"/>
      <c r="PVJ24" s="22"/>
      <c r="PVK24" s="45"/>
      <c r="PVL24" s="22"/>
      <c r="PVM24" s="45"/>
      <c r="PVN24" s="22"/>
      <c r="PVO24" s="45"/>
      <c r="PVP24" s="22"/>
      <c r="PVQ24" s="45"/>
      <c r="PVR24" s="22"/>
      <c r="PVS24" s="45"/>
      <c r="PVT24" s="22"/>
      <c r="PVU24" s="45"/>
      <c r="PVV24" s="22"/>
      <c r="PVW24" s="45"/>
      <c r="PVX24" s="22"/>
      <c r="PVY24" s="45"/>
      <c r="PVZ24" s="22"/>
      <c r="PWA24" s="45"/>
      <c r="PWB24" s="22"/>
      <c r="PWC24" s="45"/>
      <c r="PWD24" s="22"/>
      <c r="PWE24" s="45"/>
      <c r="PWF24" s="22"/>
      <c r="PWG24" s="45"/>
      <c r="PWH24" s="22"/>
      <c r="PWI24" s="45"/>
      <c r="PWJ24" s="22"/>
      <c r="PWK24" s="45"/>
      <c r="PWL24" s="22"/>
      <c r="PWM24" s="45"/>
      <c r="PWN24" s="22"/>
      <c r="PWO24" s="45"/>
      <c r="PWP24" s="22"/>
      <c r="PWQ24" s="45"/>
      <c r="PWR24" s="22"/>
      <c r="PWS24" s="45"/>
      <c r="PWT24" s="22"/>
      <c r="PWU24" s="45"/>
      <c r="PWV24" s="22"/>
      <c r="PWW24" s="45"/>
      <c r="PWX24" s="22"/>
      <c r="PWY24" s="45"/>
      <c r="PWZ24" s="22"/>
      <c r="PXA24" s="45"/>
      <c r="PXB24" s="22"/>
      <c r="PXC24" s="45"/>
      <c r="PXD24" s="22"/>
      <c r="PXE24" s="45"/>
      <c r="PXF24" s="22"/>
      <c r="PXG24" s="45"/>
      <c r="PXH24" s="22"/>
      <c r="PXI24" s="45"/>
      <c r="PXJ24" s="22"/>
      <c r="PXK24" s="45"/>
      <c r="PXL24" s="22"/>
      <c r="PXM24" s="45"/>
      <c r="PXN24" s="22"/>
      <c r="PXO24" s="45"/>
      <c r="PXP24" s="22"/>
      <c r="PXQ24" s="45"/>
      <c r="PXR24" s="22"/>
      <c r="PXS24" s="45"/>
      <c r="PXT24" s="22"/>
      <c r="PXU24" s="45"/>
      <c r="PXV24" s="22"/>
      <c r="PXW24" s="45"/>
      <c r="PXX24" s="22"/>
      <c r="PXY24" s="45"/>
      <c r="PXZ24" s="22"/>
      <c r="PYA24" s="45"/>
      <c r="PYB24" s="22"/>
      <c r="PYC24" s="45"/>
      <c r="PYD24" s="22"/>
      <c r="PYE24" s="45"/>
      <c r="PYF24" s="22"/>
      <c r="PYG24" s="45"/>
      <c r="PYH24" s="22"/>
      <c r="PYI24" s="45"/>
      <c r="PYJ24" s="22"/>
      <c r="PYK24" s="45"/>
      <c r="PYL24" s="22"/>
      <c r="PYM24" s="45"/>
      <c r="PYN24" s="22"/>
      <c r="PYO24" s="45"/>
      <c r="PYP24" s="22"/>
      <c r="PYQ24" s="45"/>
      <c r="PYR24" s="22"/>
      <c r="PYS24" s="45"/>
      <c r="PYT24" s="22"/>
      <c r="PYU24" s="45"/>
      <c r="PYV24" s="22"/>
      <c r="PYW24" s="45"/>
      <c r="PYX24" s="22"/>
      <c r="PYY24" s="45"/>
      <c r="PYZ24" s="22"/>
      <c r="PZA24" s="45"/>
      <c r="PZB24" s="22"/>
      <c r="PZC24" s="45"/>
      <c r="PZD24" s="22"/>
      <c r="PZE24" s="45"/>
      <c r="PZF24" s="22"/>
      <c r="PZG24" s="45"/>
      <c r="PZH24" s="22"/>
      <c r="PZI24" s="45"/>
      <c r="PZJ24" s="22"/>
      <c r="PZK24" s="45"/>
      <c r="PZL24" s="22"/>
      <c r="PZM24" s="45"/>
      <c r="PZN24" s="22"/>
      <c r="PZO24" s="45"/>
      <c r="PZP24" s="22"/>
      <c r="PZQ24" s="45"/>
      <c r="PZR24" s="22"/>
      <c r="PZS24" s="45"/>
      <c r="PZT24" s="22"/>
      <c r="PZU24" s="45"/>
      <c r="PZV24" s="22"/>
      <c r="PZW24" s="45"/>
      <c r="PZX24" s="22"/>
      <c r="PZY24" s="45"/>
      <c r="PZZ24" s="22"/>
      <c r="QAA24" s="45"/>
      <c r="QAB24" s="22"/>
      <c r="QAC24" s="45"/>
      <c r="QAD24" s="22"/>
      <c r="QAE24" s="45"/>
      <c r="QAF24" s="22"/>
      <c r="QAG24" s="45"/>
      <c r="QAH24" s="22"/>
      <c r="QAI24" s="45"/>
      <c r="QAJ24" s="22"/>
      <c r="QAK24" s="45"/>
      <c r="QAL24" s="22"/>
      <c r="QAM24" s="45"/>
      <c r="QAN24" s="22"/>
      <c r="QAO24" s="45"/>
      <c r="QAP24" s="22"/>
      <c r="QAQ24" s="45"/>
      <c r="QAR24" s="22"/>
      <c r="QAS24" s="45"/>
      <c r="QAT24" s="22"/>
      <c r="QAU24" s="45"/>
      <c r="QAV24" s="22"/>
      <c r="QAW24" s="45"/>
      <c r="QAX24" s="22"/>
      <c r="QAY24" s="45"/>
      <c r="QAZ24" s="22"/>
      <c r="QBA24" s="45"/>
      <c r="QBB24" s="22"/>
      <c r="QBC24" s="45"/>
      <c r="QBD24" s="22"/>
      <c r="QBE24" s="45"/>
      <c r="QBF24" s="22"/>
      <c r="QBG24" s="45"/>
      <c r="QBH24" s="22"/>
      <c r="QBI24" s="45"/>
      <c r="QBJ24" s="22"/>
      <c r="QBK24" s="45"/>
      <c r="QBL24" s="22"/>
      <c r="QBM24" s="45"/>
      <c r="QBN24" s="22"/>
      <c r="QBO24" s="45"/>
      <c r="QBP24" s="22"/>
      <c r="QBQ24" s="45"/>
      <c r="QBR24" s="22"/>
      <c r="QBS24" s="45"/>
      <c r="QBT24" s="22"/>
      <c r="QBU24" s="45"/>
      <c r="QBV24" s="22"/>
      <c r="QBW24" s="45"/>
      <c r="QBX24" s="22"/>
      <c r="QBY24" s="45"/>
      <c r="QBZ24" s="22"/>
      <c r="QCA24" s="45"/>
      <c r="QCB24" s="22"/>
      <c r="QCC24" s="45"/>
      <c r="QCD24" s="22"/>
      <c r="QCE24" s="45"/>
      <c r="QCF24" s="22"/>
      <c r="QCG24" s="45"/>
      <c r="QCH24" s="22"/>
      <c r="QCI24" s="45"/>
      <c r="QCJ24" s="22"/>
      <c r="QCK24" s="45"/>
      <c r="QCL24" s="22"/>
      <c r="QCM24" s="45"/>
      <c r="QCN24" s="22"/>
      <c r="QCO24" s="45"/>
      <c r="QCP24" s="22"/>
      <c r="QCQ24" s="45"/>
      <c r="QCR24" s="22"/>
      <c r="QCS24" s="45"/>
      <c r="QCT24" s="22"/>
      <c r="QCU24" s="45"/>
      <c r="QCV24" s="22"/>
      <c r="QCW24" s="45"/>
      <c r="QCX24" s="22"/>
      <c r="QCY24" s="45"/>
      <c r="QCZ24" s="22"/>
      <c r="QDA24" s="45"/>
      <c r="QDB24" s="22"/>
      <c r="QDC24" s="45"/>
      <c r="QDD24" s="22"/>
      <c r="QDE24" s="45"/>
      <c r="QDF24" s="22"/>
      <c r="QDG24" s="45"/>
      <c r="QDH24" s="22"/>
      <c r="QDI24" s="45"/>
      <c r="QDJ24" s="22"/>
      <c r="QDK24" s="45"/>
      <c r="QDL24" s="22"/>
      <c r="QDM24" s="45"/>
      <c r="QDN24" s="22"/>
      <c r="QDO24" s="45"/>
      <c r="QDP24" s="22"/>
      <c r="QDQ24" s="45"/>
      <c r="QDR24" s="22"/>
      <c r="QDS24" s="45"/>
      <c r="QDT24" s="22"/>
      <c r="QDU24" s="45"/>
      <c r="QDV24" s="22"/>
      <c r="QDW24" s="45"/>
      <c r="QDX24" s="22"/>
      <c r="QDY24" s="45"/>
      <c r="QDZ24" s="22"/>
      <c r="QEA24" s="45"/>
      <c r="QEB24" s="22"/>
      <c r="QEC24" s="45"/>
      <c r="QED24" s="22"/>
      <c r="QEE24" s="45"/>
      <c r="QEF24" s="22"/>
      <c r="QEG24" s="45"/>
      <c r="QEH24" s="22"/>
      <c r="QEI24" s="45"/>
      <c r="QEJ24" s="22"/>
      <c r="QEK24" s="45"/>
      <c r="QEL24" s="22"/>
      <c r="QEM24" s="45"/>
      <c r="QEN24" s="22"/>
      <c r="QEO24" s="45"/>
      <c r="QEP24" s="22"/>
      <c r="QEQ24" s="45"/>
      <c r="QER24" s="22"/>
      <c r="QES24" s="45"/>
      <c r="QET24" s="22"/>
      <c r="QEU24" s="45"/>
      <c r="QEV24" s="22"/>
      <c r="QEW24" s="45"/>
      <c r="QEX24" s="22"/>
      <c r="QEY24" s="45"/>
      <c r="QEZ24" s="22"/>
      <c r="QFA24" s="45"/>
      <c r="QFB24" s="22"/>
      <c r="QFC24" s="45"/>
      <c r="QFD24" s="22"/>
      <c r="QFE24" s="45"/>
      <c r="QFF24" s="22"/>
      <c r="QFG24" s="45"/>
      <c r="QFH24" s="22"/>
      <c r="QFI24" s="45"/>
      <c r="QFJ24" s="22"/>
      <c r="QFK24" s="45"/>
      <c r="QFL24" s="22"/>
      <c r="QFM24" s="45"/>
      <c r="QFN24" s="22"/>
      <c r="QFO24" s="45"/>
      <c r="QFP24" s="22"/>
      <c r="QFQ24" s="45"/>
      <c r="QFR24" s="22"/>
      <c r="QFS24" s="45"/>
      <c r="QFT24" s="22"/>
      <c r="QFU24" s="45"/>
      <c r="QFV24" s="22"/>
      <c r="QFW24" s="45"/>
      <c r="QFX24" s="22"/>
      <c r="QFY24" s="45"/>
      <c r="QFZ24" s="22"/>
      <c r="QGA24" s="45"/>
      <c r="QGB24" s="22"/>
      <c r="QGC24" s="45"/>
      <c r="QGD24" s="22"/>
      <c r="QGE24" s="45"/>
      <c r="QGF24" s="22"/>
      <c r="QGG24" s="45"/>
      <c r="QGH24" s="22"/>
      <c r="QGI24" s="45"/>
      <c r="QGJ24" s="22"/>
      <c r="QGK24" s="45"/>
      <c r="QGL24" s="22"/>
      <c r="QGM24" s="45"/>
      <c r="QGN24" s="22"/>
      <c r="QGO24" s="45"/>
      <c r="QGP24" s="22"/>
      <c r="QGQ24" s="45"/>
      <c r="QGR24" s="22"/>
      <c r="QGS24" s="45"/>
      <c r="QGT24" s="22"/>
      <c r="QGU24" s="45"/>
      <c r="QGV24" s="22"/>
      <c r="QGW24" s="45"/>
      <c r="QGX24" s="22"/>
      <c r="QGY24" s="45"/>
      <c r="QGZ24" s="22"/>
      <c r="QHA24" s="45"/>
      <c r="QHB24" s="22"/>
      <c r="QHC24" s="45"/>
      <c r="QHD24" s="22"/>
      <c r="QHE24" s="45"/>
      <c r="QHF24" s="22"/>
      <c r="QHG24" s="45"/>
      <c r="QHH24" s="22"/>
      <c r="QHI24" s="45"/>
      <c r="QHJ24" s="22"/>
      <c r="QHK24" s="45"/>
      <c r="QHL24" s="22"/>
      <c r="QHM24" s="45"/>
      <c r="QHN24" s="22"/>
      <c r="QHO24" s="45"/>
      <c r="QHP24" s="22"/>
      <c r="QHQ24" s="45"/>
      <c r="QHR24" s="22"/>
      <c r="QHS24" s="45"/>
      <c r="QHT24" s="22"/>
      <c r="QHU24" s="45"/>
      <c r="QHV24" s="22"/>
      <c r="QHW24" s="45"/>
      <c r="QHX24" s="22"/>
      <c r="QHY24" s="45"/>
      <c r="QHZ24" s="22"/>
      <c r="QIA24" s="45"/>
      <c r="QIB24" s="22"/>
      <c r="QIC24" s="45"/>
      <c r="QID24" s="22"/>
      <c r="QIE24" s="45"/>
      <c r="QIF24" s="22"/>
      <c r="QIG24" s="45"/>
      <c r="QIH24" s="22"/>
      <c r="QII24" s="45"/>
      <c r="QIJ24" s="22"/>
      <c r="QIK24" s="45"/>
      <c r="QIL24" s="22"/>
      <c r="QIM24" s="45"/>
      <c r="QIN24" s="22"/>
      <c r="QIO24" s="45"/>
      <c r="QIP24" s="22"/>
      <c r="QIQ24" s="45"/>
      <c r="QIR24" s="22"/>
      <c r="QIS24" s="45"/>
      <c r="QIT24" s="22"/>
      <c r="QIU24" s="45"/>
      <c r="QIV24" s="22"/>
      <c r="QIW24" s="45"/>
      <c r="QIX24" s="22"/>
      <c r="QIY24" s="45"/>
      <c r="QIZ24" s="22"/>
      <c r="QJA24" s="45"/>
      <c r="QJB24" s="22"/>
      <c r="QJC24" s="45"/>
      <c r="QJD24" s="22"/>
      <c r="QJE24" s="45"/>
      <c r="QJF24" s="22"/>
      <c r="QJG24" s="45"/>
      <c r="QJH24" s="22"/>
      <c r="QJI24" s="45"/>
      <c r="QJJ24" s="22"/>
      <c r="QJK24" s="45"/>
      <c r="QJL24" s="22"/>
      <c r="QJM24" s="45"/>
      <c r="QJN24" s="22"/>
      <c r="QJO24" s="45"/>
      <c r="QJP24" s="22"/>
      <c r="QJQ24" s="45"/>
      <c r="QJR24" s="22"/>
      <c r="QJS24" s="45"/>
      <c r="QJT24" s="22"/>
      <c r="QJU24" s="45"/>
      <c r="QJV24" s="22"/>
      <c r="QJW24" s="45"/>
      <c r="QJX24" s="22"/>
      <c r="QJY24" s="45"/>
      <c r="QJZ24" s="22"/>
      <c r="QKA24" s="45"/>
      <c r="QKB24" s="22"/>
      <c r="QKC24" s="45"/>
      <c r="QKD24" s="22"/>
      <c r="QKE24" s="45"/>
      <c r="QKF24" s="22"/>
      <c r="QKG24" s="45"/>
      <c r="QKH24" s="22"/>
      <c r="QKI24" s="45"/>
      <c r="QKJ24" s="22"/>
      <c r="QKK24" s="45"/>
      <c r="QKL24" s="22"/>
      <c r="QKM24" s="45"/>
      <c r="QKN24" s="22"/>
      <c r="QKO24" s="45"/>
      <c r="QKP24" s="22"/>
      <c r="QKQ24" s="45"/>
      <c r="QKR24" s="22"/>
      <c r="QKS24" s="45"/>
      <c r="QKT24" s="22"/>
      <c r="QKU24" s="45"/>
      <c r="QKV24" s="22"/>
      <c r="QKW24" s="45"/>
      <c r="QKX24" s="22"/>
      <c r="QKY24" s="45"/>
      <c r="QKZ24" s="22"/>
      <c r="QLA24" s="45"/>
      <c r="QLB24" s="22"/>
      <c r="QLC24" s="45"/>
      <c r="QLD24" s="22"/>
      <c r="QLE24" s="45"/>
      <c r="QLF24" s="22"/>
      <c r="QLG24" s="45"/>
      <c r="QLH24" s="22"/>
      <c r="QLI24" s="45"/>
      <c r="QLJ24" s="22"/>
      <c r="QLK24" s="45"/>
      <c r="QLL24" s="22"/>
      <c r="QLM24" s="45"/>
      <c r="QLN24" s="22"/>
      <c r="QLO24" s="45"/>
      <c r="QLP24" s="22"/>
      <c r="QLQ24" s="45"/>
      <c r="QLR24" s="22"/>
      <c r="QLS24" s="45"/>
      <c r="QLT24" s="22"/>
      <c r="QLU24" s="45"/>
      <c r="QLV24" s="22"/>
      <c r="QLW24" s="45"/>
      <c r="QLX24" s="22"/>
      <c r="QLY24" s="45"/>
      <c r="QLZ24" s="22"/>
      <c r="QMA24" s="45"/>
      <c r="QMB24" s="22"/>
      <c r="QMC24" s="45"/>
      <c r="QMD24" s="22"/>
      <c r="QME24" s="45"/>
      <c r="QMF24" s="22"/>
      <c r="QMG24" s="45"/>
      <c r="QMH24" s="22"/>
      <c r="QMI24" s="45"/>
      <c r="QMJ24" s="22"/>
      <c r="QMK24" s="45"/>
      <c r="QML24" s="22"/>
      <c r="QMM24" s="45"/>
      <c r="QMN24" s="22"/>
      <c r="QMO24" s="45"/>
      <c r="QMP24" s="22"/>
      <c r="QMQ24" s="45"/>
      <c r="QMR24" s="22"/>
      <c r="QMS24" s="45"/>
      <c r="QMT24" s="22"/>
      <c r="QMU24" s="45"/>
      <c r="QMV24" s="22"/>
      <c r="QMW24" s="45"/>
      <c r="QMX24" s="22"/>
      <c r="QMY24" s="45"/>
      <c r="QMZ24" s="22"/>
      <c r="QNA24" s="45"/>
      <c r="QNB24" s="22"/>
      <c r="QNC24" s="45"/>
      <c r="QND24" s="22"/>
      <c r="QNE24" s="45"/>
      <c r="QNF24" s="22"/>
      <c r="QNG24" s="45"/>
      <c r="QNH24" s="22"/>
      <c r="QNI24" s="45"/>
      <c r="QNJ24" s="22"/>
      <c r="QNK24" s="45"/>
      <c r="QNL24" s="22"/>
      <c r="QNM24" s="45"/>
      <c r="QNN24" s="22"/>
      <c r="QNO24" s="45"/>
      <c r="QNP24" s="22"/>
      <c r="QNQ24" s="45"/>
      <c r="QNR24" s="22"/>
      <c r="QNS24" s="45"/>
      <c r="QNT24" s="22"/>
      <c r="QNU24" s="45"/>
      <c r="QNV24" s="22"/>
      <c r="QNW24" s="45"/>
      <c r="QNX24" s="22"/>
      <c r="QNY24" s="45"/>
      <c r="QNZ24" s="22"/>
      <c r="QOA24" s="45"/>
      <c r="QOB24" s="22"/>
      <c r="QOC24" s="45"/>
      <c r="QOD24" s="22"/>
      <c r="QOE24" s="45"/>
      <c r="QOF24" s="22"/>
      <c r="QOG24" s="45"/>
      <c r="QOH24" s="22"/>
      <c r="QOI24" s="45"/>
      <c r="QOJ24" s="22"/>
      <c r="QOK24" s="45"/>
      <c r="QOL24" s="22"/>
      <c r="QOM24" s="45"/>
      <c r="QON24" s="22"/>
      <c r="QOO24" s="45"/>
      <c r="QOP24" s="22"/>
      <c r="QOQ24" s="45"/>
      <c r="QOR24" s="22"/>
      <c r="QOS24" s="45"/>
      <c r="QOT24" s="22"/>
      <c r="QOU24" s="45"/>
      <c r="QOV24" s="22"/>
      <c r="QOW24" s="45"/>
      <c r="QOX24" s="22"/>
      <c r="QOY24" s="45"/>
      <c r="QOZ24" s="22"/>
      <c r="QPA24" s="45"/>
      <c r="QPB24" s="22"/>
      <c r="QPC24" s="45"/>
      <c r="QPD24" s="22"/>
      <c r="QPE24" s="45"/>
      <c r="QPF24" s="22"/>
      <c r="QPG24" s="45"/>
      <c r="QPH24" s="22"/>
      <c r="QPI24" s="45"/>
      <c r="QPJ24" s="22"/>
      <c r="QPK24" s="45"/>
      <c r="QPL24" s="22"/>
      <c r="QPM24" s="45"/>
      <c r="QPN24" s="22"/>
      <c r="QPO24" s="45"/>
      <c r="QPP24" s="22"/>
      <c r="QPQ24" s="45"/>
      <c r="QPR24" s="22"/>
      <c r="QPS24" s="45"/>
      <c r="QPT24" s="22"/>
      <c r="QPU24" s="45"/>
      <c r="QPV24" s="22"/>
      <c r="QPW24" s="45"/>
      <c r="QPX24" s="22"/>
      <c r="QPY24" s="45"/>
      <c r="QPZ24" s="22"/>
      <c r="QQA24" s="45"/>
      <c r="QQB24" s="22"/>
      <c r="QQC24" s="45"/>
      <c r="QQD24" s="22"/>
      <c r="QQE24" s="45"/>
      <c r="QQF24" s="22"/>
      <c r="QQG24" s="45"/>
      <c r="QQH24" s="22"/>
      <c r="QQI24" s="45"/>
      <c r="QQJ24" s="22"/>
      <c r="QQK24" s="45"/>
      <c r="QQL24" s="22"/>
      <c r="QQM24" s="45"/>
      <c r="QQN24" s="22"/>
      <c r="QQO24" s="45"/>
      <c r="QQP24" s="22"/>
      <c r="QQQ24" s="45"/>
      <c r="QQR24" s="22"/>
      <c r="QQS24" s="45"/>
      <c r="QQT24" s="22"/>
      <c r="QQU24" s="45"/>
      <c r="QQV24" s="22"/>
      <c r="QQW24" s="45"/>
      <c r="QQX24" s="22"/>
      <c r="QQY24" s="45"/>
      <c r="QQZ24" s="22"/>
      <c r="QRA24" s="45"/>
      <c r="QRB24" s="22"/>
      <c r="QRC24" s="45"/>
      <c r="QRD24" s="22"/>
      <c r="QRE24" s="45"/>
      <c r="QRF24" s="22"/>
      <c r="QRG24" s="45"/>
      <c r="QRH24" s="22"/>
      <c r="QRI24" s="45"/>
      <c r="QRJ24" s="22"/>
      <c r="QRK24" s="45"/>
      <c r="QRL24" s="22"/>
      <c r="QRM24" s="45"/>
      <c r="QRN24" s="22"/>
      <c r="QRO24" s="45"/>
      <c r="QRP24" s="22"/>
      <c r="QRQ24" s="45"/>
      <c r="QRR24" s="22"/>
      <c r="QRS24" s="45"/>
      <c r="QRT24" s="22"/>
      <c r="QRU24" s="45"/>
      <c r="QRV24" s="22"/>
      <c r="QRW24" s="45"/>
      <c r="QRX24" s="22"/>
      <c r="QRY24" s="45"/>
      <c r="QRZ24" s="22"/>
      <c r="QSA24" s="45"/>
      <c r="QSB24" s="22"/>
      <c r="QSC24" s="45"/>
      <c r="QSD24" s="22"/>
      <c r="QSE24" s="45"/>
      <c r="QSF24" s="22"/>
      <c r="QSG24" s="45"/>
      <c r="QSH24" s="22"/>
      <c r="QSI24" s="45"/>
      <c r="QSJ24" s="22"/>
      <c r="QSK24" s="45"/>
      <c r="QSL24" s="22"/>
      <c r="QSM24" s="45"/>
      <c r="QSN24" s="22"/>
      <c r="QSO24" s="45"/>
      <c r="QSP24" s="22"/>
      <c r="QSQ24" s="45"/>
      <c r="QSR24" s="22"/>
      <c r="QSS24" s="45"/>
      <c r="QST24" s="22"/>
      <c r="QSU24" s="45"/>
      <c r="QSV24" s="22"/>
      <c r="QSW24" s="45"/>
      <c r="QSX24" s="22"/>
      <c r="QSY24" s="45"/>
      <c r="QSZ24" s="22"/>
      <c r="QTA24" s="45"/>
      <c r="QTB24" s="22"/>
      <c r="QTC24" s="45"/>
      <c r="QTD24" s="22"/>
      <c r="QTE24" s="45"/>
      <c r="QTF24" s="22"/>
      <c r="QTG24" s="45"/>
      <c r="QTH24" s="22"/>
      <c r="QTI24" s="45"/>
      <c r="QTJ24" s="22"/>
      <c r="QTK24" s="45"/>
      <c r="QTL24" s="22"/>
      <c r="QTM24" s="45"/>
      <c r="QTN24" s="22"/>
      <c r="QTO24" s="45"/>
      <c r="QTP24" s="22"/>
      <c r="QTQ24" s="45"/>
      <c r="QTR24" s="22"/>
      <c r="QTS24" s="45"/>
      <c r="QTT24" s="22"/>
      <c r="QTU24" s="45"/>
      <c r="QTV24" s="22"/>
      <c r="QTW24" s="45"/>
      <c r="QTX24" s="22"/>
      <c r="QTY24" s="45"/>
      <c r="QTZ24" s="22"/>
      <c r="QUA24" s="45"/>
      <c r="QUB24" s="22"/>
      <c r="QUC24" s="45"/>
      <c r="QUD24" s="22"/>
      <c r="QUE24" s="45"/>
      <c r="QUF24" s="22"/>
      <c r="QUG24" s="45"/>
      <c r="QUH24" s="22"/>
      <c r="QUI24" s="45"/>
      <c r="QUJ24" s="22"/>
      <c r="QUK24" s="45"/>
      <c r="QUL24" s="22"/>
      <c r="QUM24" s="45"/>
      <c r="QUN24" s="22"/>
      <c r="QUO24" s="45"/>
      <c r="QUP24" s="22"/>
      <c r="QUQ24" s="45"/>
      <c r="QUR24" s="22"/>
      <c r="QUS24" s="45"/>
      <c r="QUT24" s="22"/>
      <c r="QUU24" s="45"/>
      <c r="QUV24" s="22"/>
      <c r="QUW24" s="45"/>
      <c r="QUX24" s="22"/>
      <c r="QUY24" s="45"/>
      <c r="QUZ24" s="22"/>
      <c r="QVA24" s="45"/>
      <c r="QVB24" s="22"/>
      <c r="QVC24" s="45"/>
      <c r="QVD24" s="22"/>
      <c r="QVE24" s="45"/>
      <c r="QVF24" s="22"/>
      <c r="QVG24" s="45"/>
      <c r="QVH24" s="22"/>
      <c r="QVI24" s="45"/>
      <c r="QVJ24" s="22"/>
      <c r="QVK24" s="45"/>
      <c r="QVL24" s="22"/>
      <c r="QVM24" s="45"/>
      <c r="QVN24" s="22"/>
      <c r="QVO24" s="45"/>
      <c r="QVP24" s="22"/>
      <c r="QVQ24" s="45"/>
      <c r="QVR24" s="22"/>
      <c r="QVS24" s="45"/>
      <c r="QVT24" s="22"/>
      <c r="QVU24" s="45"/>
      <c r="QVV24" s="22"/>
      <c r="QVW24" s="45"/>
      <c r="QVX24" s="22"/>
      <c r="QVY24" s="45"/>
      <c r="QVZ24" s="22"/>
      <c r="QWA24" s="45"/>
      <c r="QWB24" s="22"/>
      <c r="QWC24" s="45"/>
      <c r="QWD24" s="22"/>
      <c r="QWE24" s="45"/>
      <c r="QWF24" s="22"/>
      <c r="QWG24" s="45"/>
      <c r="QWH24" s="22"/>
      <c r="QWI24" s="45"/>
      <c r="QWJ24" s="22"/>
      <c r="QWK24" s="45"/>
      <c r="QWL24" s="22"/>
      <c r="QWM24" s="45"/>
      <c r="QWN24" s="22"/>
      <c r="QWO24" s="45"/>
      <c r="QWP24" s="22"/>
      <c r="QWQ24" s="45"/>
      <c r="QWR24" s="22"/>
      <c r="QWS24" s="45"/>
      <c r="QWT24" s="22"/>
      <c r="QWU24" s="45"/>
      <c r="QWV24" s="22"/>
      <c r="QWW24" s="45"/>
      <c r="QWX24" s="22"/>
      <c r="QWY24" s="45"/>
      <c r="QWZ24" s="22"/>
      <c r="QXA24" s="45"/>
      <c r="QXB24" s="22"/>
      <c r="QXC24" s="45"/>
      <c r="QXD24" s="22"/>
      <c r="QXE24" s="45"/>
      <c r="QXF24" s="22"/>
      <c r="QXG24" s="45"/>
      <c r="QXH24" s="22"/>
      <c r="QXI24" s="45"/>
      <c r="QXJ24" s="22"/>
      <c r="QXK24" s="45"/>
      <c r="QXL24" s="22"/>
      <c r="QXM24" s="45"/>
      <c r="QXN24" s="22"/>
      <c r="QXO24" s="45"/>
      <c r="QXP24" s="22"/>
      <c r="QXQ24" s="45"/>
      <c r="QXR24" s="22"/>
      <c r="QXS24" s="45"/>
      <c r="QXT24" s="22"/>
      <c r="QXU24" s="45"/>
      <c r="QXV24" s="22"/>
      <c r="QXW24" s="45"/>
      <c r="QXX24" s="22"/>
      <c r="QXY24" s="45"/>
      <c r="QXZ24" s="22"/>
      <c r="QYA24" s="45"/>
      <c r="QYB24" s="22"/>
      <c r="QYC24" s="45"/>
      <c r="QYD24" s="22"/>
      <c r="QYE24" s="45"/>
      <c r="QYF24" s="22"/>
      <c r="QYG24" s="45"/>
      <c r="QYH24" s="22"/>
      <c r="QYI24" s="45"/>
      <c r="QYJ24" s="22"/>
      <c r="QYK24" s="45"/>
      <c r="QYL24" s="22"/>
      <c r="QYM24" s="45"/>
      <c r="QYN24" s="22"/>
      <c r="QYO24" s="45"/>
      <c r="QYP24" s="22"/>
      <c r="QYQ24" s="45"/>
      <c r="QYR24" s="22"/>
      <c r="QYS24" s="45"/>
      <c r="QYT24" s="22"/>
      <c r="QYU24" s="45"/>
      <c r="QYV24" s="22"/>
      <c r="QYW24" s="45"/>
      <c r="QYX24" s="22"/>
      <c r="QYY24" s="45"/>
      <c r="QYZ24" s="22"/>
      <c r="QZA24" s="45"/>
      <c r="QZB24" s="22"/>
      <c r="QZC24" s="45"/>
      <c r="QZD24" s="22"/>
      <c r="QZE24" s="45"/>
      <c r="QZF24" s="22"/>
      <c r="QZG24" s="45"/>
      <c r="QZH24" s="22"/>
      <c r="QZI24" s="45"/>
      <c r="QZJ24" s="22"/>
      <c r="QZK24" s="45"/>
      <c r="QZL24" s="22"/>
      <c r="QZM24" s="45"/>
      <c r="QZN24" s="22"/>
      <c r="QZO24" s="45"/>
      <c r="QZP24" s="22"/>
      <c r="QZQ24" s="45"/>
      <c r="QZR24" s="22"/>
      <c r="QZS24" s="45"/>
      <c r="QZT24" s="22"/>
      <c r="QZU24" s="45"/>
      <c r="QZV24" s="22"/>
      <c r="QZW24" s="45"/>
      <c r="QZX24" s="22"/>
      <c r="QZY24" s="45"/>
      <c r="QZZ24" s="22"/>
      <c r="RAA24" s="45"/>
      <c r="RAB24" s="22"/>
      <c r="RAC24" s="45"/>
      <c r="RAD24" s="22"/>
      <c r="RAE24" s="45"/>
      <c r="RAF24" s="22"/>
      <c r="RAG24" s="45"/>
      <c r="RAH24" s="22"/>
      <c r="RAI24" s="45"/>
      <c r="RAJ24" s="22"/>
      <c r="RAK24" s="45"/>
      <c r="RAL24" s="22"/>
      <c r="RAM24" s="45"/>
      <c r="RAN24" s="22"/>
      <c r="RAO24" s="45"/>
      <c r="RAP24" s="22"/>
      <c r="RAQ24" s="45"/>
      <c r="RAR24" s="22"/>
      <c r="RAS24" s="45"/>
      <c r="RAT24" s="22"/>
      <c r="RAU24" s="45"/>
      <c r="RAV24" s="22"/>
      <c r="RAW24" s="45"/>
      <c r="RAX24" s="22"/>
      <c r="RAY24" s="45"/>
      <c r="RAZ24" s="22"/>
      <c r="RBA24" s="45"/>
      <c r="RBB24" s="22"/>
      <c r="RBC24" s="45"/>
      <c r="RBD24" s="22"/>
      <c r="RBE24" s="45"/>
      <c r="RBF24" s="22"/>
      <c r="RBG24" s="45"/>
      <c r="RBH24" s="22"/>
      <c r="RBI24" s="45"/>
      <c r="RBJ24" s="22"/>
      <c r="RBK24" s="45"/>
      <c r="RBL24" s="22"/>
      <c r="RBM24" s="45"/>
      <c r="RBN24" s="22"/>
      <c r="RBO24" s="45"/>
      <c r="RBP24" s="22"/>
      <c r="RBQ24" s="45"/>
      <c r="RBR24" s="22"/>
      <c r="RBS24" s="45"/>
      <c r="RBT24" s="22"/>
      <c r="RBU24" s="45"/>
      <c r="RBV24" s="22"/>
      <c r="RBW24" s="45"/>
      <c r="RBX24" s="22"/>
      <c r="RBY24" s="45"/>
      <c r="RBZ24" s="22"/>
      <c r="RCA24" s="45"/>
      <c r="RCB24" s="22"/>
      <c r="RCC24" s="45"/>
      <c r="RCD24" s="22"/>
      <c r="RCE24" s="45"/>
      <c r="RCF24" s="22"/>
      <c r="RCG24" s="45"/>
      <c r="RCH24" s="22"/>
      <c r="RCI24" s="45"/>
      <c r="RCJ24" s="22"/>
      <c r="RCK24" s="45"/>
      <c r="RCL24" s="22"/>
      <c r="RCM24" s="45"/>
      <c r="RCN24" s="22"/>
      <c r="RCO24" s="45"/>
      <c r="RCP24" s="22"/>
      <c r="RCQ24" s="45"/>
      <c r="RCR24" s="22"/>
      <c r="RCS24" s="45"/>
      <c r="RCT24" s="22"/>
      <c r="RCU24" s="45"/>
      <c r="RCV24" s="22"/>
      <c r="RCW24" s="45"/>
      <c r="RCX24" s="22"/>
      <c r="RCY24" s="45"/>
      <c r="RCZ24" s="22"/>
      <c r="RDA24" s="45"/>
      <c r="RDB24" s="22"/>
      <c r="RDC24" s="45"/>
      <c r="RDD24" s="22"/>
      <c r="RDE24" s="45"/>
      <c r="RDF24" s="22"/>
      <c r="RDG24" s="45"/>
      <c r="RDH24" s="22"/>
      <c r="RDI24" s="45"/>
      <c r="RDJ24" s="22"/>
      <c r="RDK24" s="45"/>
      <c r="RDL24" s="22"/>
      <c r="RDM24" s="45"/>
      <c r="RDN24" s="22"/>
      <c r="RDO24" s="45"/>
      <c r="RDP24" s="22"/>
      <c r="RDQ24" s="45"/>
      <c r="RDR24" s="22"/>
      <c r="RDS24" s="45"/>
      <c r="RDT24" s="22"/>
      <c r="RDU24" s="45"/>
      <c r="RDV24" s="22"/>
      <c r="RDW24" s="45"/>
      <c r="RDX24" s="22"/>
      <c r="RDY24" s="45"/>
      <c r="RDZ24" s="22"/>
      <c r="REA24" s="45"/>
      <c r="REB24" s="22"/>
      <c r="REC24" s="45"/>
      <c r="RED24" s="22"/>
      <c r="REE24" s="45"/>
      <c r="REF24" s="22"/>
      <c r="REG24" s="45"/>
      <c r="REH24" s="22"/>
      <c r="REI24" s="45"/>
      <c r="REJ24" s="22"/>
      <c r="REK24" s="45"/>
      <c r="REL24" s="22"/>
      <c r="REM24" s="45"/>
      <c r="REN24" s="22"/>
      <c r="REO24" s="45"/>
      <c r="REP24" s="22"/>
      <c r="REQ24" s="45"/>
      <c r="RER24" s="22"/>
      <c r="RES24" s="45"/>
      <c r="RET24" s="22"/>
      <c r="REU24" s="45"/>
      <c r="REV24" s="22"/>
      <c r="REW24" s="45"/>
      <c r="REX24" s="22"/>
      <c r="REY24" s="45"/>
      <c r="REZ24" s="22"/>
      <c r="RFA24" s="45"/>
      <c r="RFB24" s="22"/>
      <c r="RFC24" s="45"/>
      <c r="RFD24" s="22"/>
      <c r="RFE24" s="45"/>
      <c r="RFF24" s="22"/>
      <c r="RFG24" s="45"/>
      <c r="RFH24" s="22"/>
      <c r="RFI24" s="45"/>
      <c r="RFJ24" s="22"/>
      <c r="RFK24" s="45"/>
      <c r="RFL24" s="22"/>
      <c r="RFM24" s="45"/>
      <c r="RFN24" s="22"/>
      <c r="RFO24" s="45"/>
      <c r="RFP24" s="22"/>
      <c r="RFQ24" s="45"/>
      <c r="RFR24" s="22"/>
      <c r="RFS24" s="45"/>
      <c r="RFT24" s="22"/>
      <c r="RFU24" s="45"/>
      <c r="RFV24" s="22"/>
      <c r="RFW24" s="45"/>
      <c r="RFX24" s="22"/>
      <c r="RFY24" s="45"/>
      <c r="RFZ24" s="22"/>
      <c r="RGA24" s="45"/>
      <c r="RGB24" s="22"/>
      <c r="RGC24" s="45"/>
      <c r="RGD24" s="22"/>
      <c r="RGE24" s="45"/>
      <c r="RGF24" s="22"/>
      <c r="RGG24" s="45"/>
      <c r="RGH24" s="22"/>
      <c r="RGI24" s="45"/>
      <c r="RGJ24" s="22"/>
      <c r="RGK24" s="45"/>
      <c r="RGL24" s="22"/>
      <c r="RGM24" s="45"/>
      <c r="RGN24" s="22"/>
      <c r="RGO24" s="45"/>
      <c r="RGP24" s="22"/>
      <c r="RGQ24" s="45"/>
      <c r="RGR24" s="22"/>
      <c r="RGS24" s="45"/>
      <c r="RGT24" s="22"/>
      <c r="RGU24" s="45"/>
      <c r="RGV24" s="22"/>
      <c r="RGW24" s="45"/>
      <c r="RGX24" s="22"/>
      <c r="RGY24" s="45"/>
      <c r="RGZ24" s="22"/>
      <c r="RHA24" s="45"/>
      <c r="RHB24" s="22"/>
      <c r="RHC24" s="45"/>
      <c r="RHD24" s="22"/>
      <c r="RHE24" s="45"/>
      <c r="RHF24" s="22"/>
      <c r="RHG24" s="45"/>
      <c r="RHH24" s="22"/>
      <c r="RHI24" s="45"/>
      <c r="RHJ24" s="22"/>
      <c r="RHK24" s="45"/>
      <c r="RHL24" s="22"/>
      <c r="RHM24" s="45"/>
      <c r="RHN24" s="22"/>
      <c r="RHO24" s="45"/>
      <c r="RHP24" s="22"/>
      <c r="RHQ24" s="45"/>
      <c r="RHR24" s="22"/>
      <c r="RHS24" s="45"/>
      <c r="RHT24" s="22"/>
      <c r="RHU24" s="45"/>
      <c r="RHV24" s="22"/>
      <c r="RHW24" s="45"/>
      <c r="RHX24" s="22"/>
      <c r="RHY24" s="45"/>
      <c r="RHZ24" s="22"/>
      <c r="RIA24" s="45"/>
      <c r="RIB24" s="22"/>
      <c r="RIC24" s="45"/>
      <c r="RID24" s="22"/>
      <c r="RIE24" s="45"/>
      <c r="RIF24" s="22"/>
      <c r="RIG24" s="45"/>
      <c r="RIH24" s="22"/>
      <c r="RII24" s="45"/>
      <c r="RIJ24" s="22"/>
      <c r="RIK24" s="45"/>
      <c r="RIL24" s="22"/>
      <c r="RIM24" s="45"/>
      <c r="RIN24" s="22"/>
      <c r="RIO24" s="45"/>
      <c r="RIP24" s="22"/>
      <c r="RIQ24" s="45"/>
      <c r="RIR24" s="22"/>
      <c r="RIS24" s="45"/>
      <c r="RIT24" s="22"/>
      <c r="RIU24" s="45"/>
      <c r="RIV24" s="22"/>
      <c r="RIW24" s="45"/>
      <c r="RIX24" s="22"/>
      <c r="RIY24" s="45"/>
      <c r="RIZ24" s="22"/>
      <c r="RJA24" s="45"/>
      <c r="RJB24" s="22"/>
      <c r="RJC24" s="45"/>
      <c r="RJD24" s="22"/>
      <c r="RJE24" s="45"/>
      <c r="RJF24" s="22"/>
      <c r="RJG24" s="45"/>
      <c r="RJH24" s="22"/>
      <c r="RJI24" s="45"/>
      <c r="RJJ24" s="22"/>
      <c r="RJK24" s="45"/>
      <c r="RJL24" s="22"/>
      <c r="RJM24" s="45"/>
      <c r="RJN24" s="22"/>
      <c r="RJO24" s="45"/>
      <c r="RJP24" s="22"/>
      <c r="RJQ24" s="45"/>
      <c r="RJR24" s="22"/>
      <c r="RJS24" s="45"/>
      <c r="RJT24" s="22"/>
      <c r="RJU24" s="45"/>
      <c r="RJV24" s="22"/>
      <c r="RJW24" s="45"/>
      <c r="RJX24" s="22"/>
      <c r="RJY24" s="45"/>
      <c r="RJZ24" s="22"/>
      <c r="RKA24" s="45"/>
      <c r="RKB24" s="22"/>
      <c r="RKC24" s="45"/>
      <c r="RKD24" s="22"/>
      <c r="RKE24" s="45"/>
      <c r="RKF24" s="22"/>
      <c r="RKG24" s="45"/>
      <c r="RKH24" s="22"/>
      <c r="RKI24" s="45"/>
      <c r="RKJ24" s="22"/>
      <c r="RKK24" s="45"/>
      <c r="RKL24" s="22"/>
      <c r="RKM24" s="45"/>
      <c r="RKN24" s="22"/>
      <c r="RKO24" s="45"/>
      <c r="RKP24" s="22"/>
      <c r="RKQ24" s="45"/>
      <c r="RKR24" s="22"/>
      <c r="RKS24" s="45"/>
      <c r="RKT24" s="22"/>
      <c r="RKU24" s="45"/>
      <c r="RKV24" s="22"/>
      <c r="RKW24" s="45"/>
      <c r="RKX24" s="22"/>
      <c r="RKY24" s="45"/>
      <c r="RKZ24" s="22"/>
      <c r="RLA24" s="45"/>
      <c r="RLB24" s="22"/>
      <c r="RLC24" s="45"/>
      <c r="RLD24" s="22"/>
      <c r="RLE24" s="45"/>
      <c r="RLF24" s="22"/>
      <c r="RLG24" s="45"/>
      <c r="RLH24" s="22"/>
      <c r="RLI24" s="45"/>
      <c r="RLJ24" s="22"/>
      <c r="RLK24" s="45"/>
      <c r="RLL24" s="22"/>
      <c r="RLM24" s="45"/>
      <c r="RLN24" s="22"/>
      <c r="RLO24" s="45"/>
      <c r="RLP24" s="22"/>
      <c r="RLQ24" s="45"/>
      <c r="RLR24" s="22"/>
      <c r="RLS24" s="45"/>
      <c r="RLT24" s="22"/>
      <c r="RLU24" s="45"/>
      <c r="RLV24" s="22"/>
      <c r="RLW24" s="45"/>
      <c r="RLX24" s="22"/>
      <c r="RLY24" s="45"/>
      <c r="RLZ24" s="22"/>
      <c r="RMA24" s="45"/>
      <c r="RMB24" s="22"/>
      <c r="RMC24" s="45"/>
      <c r="RMD24" s="22"/>
      <c r="RME24" s="45"/>
      <c r="RMF24" s="22"/>
      <c r="RMG24" s="45"/>
      <c r="RMH24" s="22"/>
      <c r="RMI24" s="45"/>
      <c r="RMJ24" s="22"/>
      <c r="RMK24" s="45"/>
      <c r="RML24" s="22"/>
      <c r="RMM24" s="45"/>
      <c r="RMN24" s="22"/>
      <c r="RMO24" s="45"/>
      <c r="RMP24" s="22"/>
      <c r="RMQ24" s="45"/>
      <c r="RMR24" s="22"/>
      <c r="RMS24" s="45"/>
      <c r="RMT24" s="22"/>
      <c r="RMU24" s="45"/>
      <c r="RMV24" s="22"/>
      <c r="RMW24" s="45"/>
      <c r="RMX24" s="22"/>
      <c r="RMY24" s="45"/>
      <c r="RMZ24" s="22"/>
      <c r="RNA24" s="45"/>
      <c r="RNB24" s="22"/>
      <c r="RNC24" s="45"/>
      <c r="RND24" s="22"/>
      <c r="RNE24" s="45"/>
      <c r="RNF24" s="22"/>
      <c r="RNG24" s="45"/>
      <c r="RNH24" s="22"/>
      <c r="RNI24" s="45"/>
      <c r="RNJ24" s="22"/>
      <c r="RNK24" s="45"/>
      <c r="RNL24" s="22"/>
      <c r="RNM24" s="45"/>
      <c r="RNN24" s="22"/>
      <c r="RNO24" s="45"/>
      <c r="RNP24" s="22"/>
      <c r="RNQ24" s="45"/>
      <c r="RNR24" s="22"/>
      <c r="RNS24" s="45"/>
      <c r="RNT24" s="22"/>
      <c r="RNU24" s="45"/>
      <c r="RNV24" s="22"/>
      <c r="RNW24" s="45"/>
      <c r="RNX24" s="22"/>
      <c r="RNY24" s="45"/>
      <c r="RNZ24" s="22"/>
      <c r="ROA24" s="45"/>
      <c r="ROB24" s="22"/>
      <c r="ROC24" s="45"/>
      <c r="ROD24" s="22"/>
      <c r="ROE24" s="45"/>
      <c r="ROF24" s="22"/>
      <c r="ROG24" s="45"/>
      <c r="ROH24" s="22"/>
      <c r="ROI24" s="45"/>
      <c r="ROJ24" s="22"/>
      <c r="ROK24" s="45"/>
      <c r="ROL24" s="22"/>
      <c r="ROM24" s="45"/>
      <c r="RON24" s="22"/>
      <c r="ROO24" s="45"/>
      <c r="ROP24" s="22"/>
      <c r="ROQ24" s="45"/>
      <c r="ROR24" s="22"/>
      <c r="ROS24" s="45"/>
      <c r="ROT24" s="22"/>
      <c r="ROU24" s="45"/>
      <c r="ROV24" s="22"/>
      <c r="ROW24" s="45"/>
      <c r="ROX24" s="22"/>
      <c r="ROY24" s="45"/>
      <c r="ROZ24" s="22"/>
      <c r="RPA24" s="45"/>
      <c r="RPB24" s="22"/>
      <c r="RPC24" s="45"/>
      <c r="RPD24" s="22"/>
      <c r="RPE24" s="45"/>
      <c r="RPF24" s="22"/>
      <c r="RPG24" s="45"/>
      <c r="RPH24" s="22"/>
      <c r="RPI24" s="45"/>
      <c r="RPJ24" s="22"/>
      <c r="RPK24" s="45"/>
      <c r="RPL24" s="22"/>
      <c r="RPM24" s="45"/>
      <c r="RPN24" s="22"/>
      <c r="RPO24" s="45"/>
      <c r="RPP24" s="22"/>
      <c r="RPQ24" s="45"/>
      <c r="RPR24" s="22"/>
      <c r="RPS24" s="45"/>
      <c r="RPT24" s="22"/>
      <c r="RPU24" s="45"/>
      <c r="RPV24" s="22"/>
      <c r="RPW24" s="45"/>
      <c r="RPX24" s="22"/>
      <c r="RPY24" s="45"/>
      <c r="RPZ24" s="22"/>
      <c r="RQA24" s="45"/>
      <c r="RQB24" s="22"/>
      <c r="RQC24" s="45"/>
      <c r="RQD24" s="22"/>
      <c r="RQE24" s="45"/>
      <c r="RQF24" s="22"/>
      <c r="RQG24" s="45"/>
      <c r="RQH24" s="22"/>
      <c r="RQI24" s="45"/>
      <c r="RQJ24" s="22"/>
      <c r="RQK24" s="45"/>
      <c r="RQL24" s="22"/>
      <c r="RQM24" s="45"/>
      <c r="RQN24" s="22"/>
      <c r="RQO24" s="45"/>
      <c r="RQP24" s="22"/>
      <c r="RQQ24" s="45"/>
      <c r="RQR24" s="22"/>
      <c r="RQS24" s="45"/>
      <c r="RQT24" s="22"/>
      <c r="RQU24" s="45"/>
      <c r="RQV24" s="22"/>
      <c r="RQW24" s="45"/>
      <c r="RQX24" s="22"/>
      <c r="RQY24" s="45"/>
      <c r="RQZ24" s="22"/>
      <c r="RRA24" s="45"/>
      <c r="RRB24" s="22"/>
      <c r="RRC24" s="45"/>
      <c r="RRD24" s="22"/>
      <c r="RRE24" s="45"/>
      <c r="RRF24" s="22"/>
      <c r="RRG24" s="45"/>
      <c r="RRH24" s="22"/>
      <c r="RRI24" s="45"/>
      <c r="RRJ24" s="22"/>
      <c r="RRK24" s="45"/>
      <c r="RRL24" s="22"/>
      <c r="RRM24" s="45"/>
      <c r="RRN24" s="22"/>
      <c r="RRO24" s="45"/>
      <c r="RRP24" s="22"/>
      <c r="RRQ24" s="45"/>
      <c r="RRR24" s="22"/>
      <c r="RRS24" s="45"/>
      <c r="RRT24" s="22"/>
      <c r="RRU24" s="45"/>
      <c r="RRV24" s="22"/>
      <c r="RRW24" s="45"/>
      <c r="RRX24" s="22"/>
      <c r="RRY24" s="45"/>
      <c r="RRZ24" s="22"/>
      <c r="RSA24" s="45"/>
      <c r="RSB24" s="22"/>
      <c r="RSC24" s="45"/>
      <c r="RSD24" s="22"/>
      <c r="RSE24" s="45"/>
      <c r="RSF24" s="22"/>
      <c r="RSG24" s="45"/>
      <c r="RSH24" s="22"/>
      <c r="RSI24" s="45"/>
      <c r="RSJ24" s="22"/>
      <c r="RSK24" s="45"/>
      <c r="RSL24" s="22"/>
      <c r="RSM24" s="45"/>
      <c r="RSN24" s="22"/>
      <c r="RSO24" s="45"/>
      <c r="RSP24" s="22"/>
      <c r="RSQ24" s="45"/>
      <c r="RSR24" s="22"/>
      <c r="RSS24" s="45"/>
      <c r="RST24" s="22"/>
      <c r="RSU24" s="45"/>
      <c r="RSV24" s="22"/>
      <c r="RSW24" s="45"/>
      <c r="RSX24" s="22"/>
      <c r="RSY24" s="45"/>
      <c r="RSZ24" s="22"/>
      <c r="RTA24" s="45"/>
      <c r="RTB24" s="22"/>
      <c r="RTC24" s="45"/>
      <c r="RTD24" s="22"/>
      <c r="RTE24" s="45"/>
      <c r="RTF24" s="22"/>
      <c r="RTG24" s="45"/>
      <c r="RTH24" s="22"/>
      <c r="RTI24" s="45"/>
      <c r="RTJ24" s="22"/>
      <c r="RTK24" s="45"/>
      <c r="RTL24" s="22"/>
      <c r="RTM24" s="45"/>
      <c r="RTN24" s="22"/>
      <c r="RTO24" s="45"/>
      <c r="RTP24" s="22"/>
      <c r="RTQ24" s="45"/>
      <c r="RTR24" s="22"/>
      <c r="RTS24" s="45"/>
      <c r="RTT24" s="22"/>
      <c r="RTU24" s="45"/>
      <c r="RTV24" s="22"/>
      <c r="RTW24" s="45"/>
      <c r="RTX24" s="22"/>
      <c r="RTY24" s="45"/>
      <c r="RTZ24" s="22"/>
      <c r="RUA24" s="45"/>
      <c r="RUB24" s="22"/>
      <c r="RUC24" s="45"/>
      <c r="RUD24" s="22"/>
      <c r="RUE24" s="45"/>
      <c r="RUF24" s="22"/>
      <c r="RUG24" s="45"/>
      <c r="RUH24" s="22"/>
      <c r="RUI24" s="45"/>
      <c r="RUJ24" s="22"/>
      <c r="RUK24" s="45"/>
      <c r="RUL24" s="22"/>
      <c r="RUM24" s="45"/>
      <c r="RUN24" s="22"/>
      <c r="RUO24" s="45"/>
      <c r="RUP24" s="22"/>
      <c r="RUQ24" s="45"/>
      <c r="RUR24" s="22"/>
      <c r="RUS24" s="45"/>
      <c r="RUT24" s="22"/>
      <c r="RUU24" s="45"/>
      <c r="RUV24" s="22"/>
      <c r="RUW24" s="45"/>
      <c r="RUX24" s="22"/>
      <c r="RUY24" s="45"/>
      <c r="RUZ24" s="22"/>
      <c r="RVA24" s="45"/>
      <c r="RVB24" s="22"/>
      <c r="RVC24" s="45"/>
      <c r="RVD24" s="22"/>
      <c r="RVE24" s="45"/>
      <c r="RVF24" s="22"/>
      <c r="RVG24" s="45"/>
      <c r="RVH24" s="22"/>
      <c r="RVI24" s="45"/>
      <c r="RVJ24" s="22"/>
      <c r="RVK24" s="45"/>
      <c r="RVL24" s="22"/>
      <c r="RVM24" s="45"/>
      <c r="RVN24" s="22"/>
      <c r="RVO24" s="45"/>
      <c r="RVP24" s="22"/>
      <c r="RVQ24" s="45"/>
      <c r="RVR24" s="22"/>
      <c r="RVS24" s="45"/>
      <c r="RVT24" s="22"/>
      <c r="RVU24" s="45"/>
      <c r="RVV24" s="22"/>
      <c r="RVW24" s="45"/>
      <c r="RVX24" s="22"/>
      <c r="RVY24" s="45"/>
      <c r="RVZ24" s="22"/>
      <c r="RWA24" s="45"/>
      <c r="RWB24" s="22"/>
      <c r="RWC24" s="45"/>
      <c r="RWD24" s="22"/>
      <c r="RWE24" s="45"/>
      <c r="RWF24" s="22"/>
      <c r="RWG24" s="45"/>
      <c r="RWH24" s="22"/>
      <c r="RWI24" s="45"/>
      <c r="RWJ24" s="22"/>
      <c r="RWK24" s="45"/>
      <c r="RWL24" s="22"/>
      <c r="RWM24" s="45"/>
      <c r="RWN24" s="22"/>
      <c r="RWO24" s="45"/>
      <c r="RWP24" s="22"/>
      <c r="RWQ24" s="45"/>
      <c r="RWR24" s="22"/>
      <c r="RWS24" s="45"/>
      <c r="RWT24" s="22"/>
      <c r="RWU24" s="45"/>
      <c r="RWV24" s="22"/>
      <c r="RWW24" s="45"/>
      <c r="RWX24" s="22"/>
      <c r="RWY24" s="45"/>
      <c r="RWZ24" s="22"/>
      <c r="RXA24" s="45"/>
      <c r="RXB24" s="22"/>
      <c r="RXC24" s="45"/>
      <c r="RXD24" s="22"/>
      <c r="RXE24" s="45"/>
      <c r="RXF24" s="22"/>
      <c r="RXG24" s="45"/>
      <c r="RXH24" s="22"/>
      <c r="RXI24" s="45"/>
      <c r="RXJ24" s="22"/>
      <c r="RXK24" s="45"/>
      <c r="RXL24" s="22"/>
      <c r="RXM24" s="45"/>
      <c r="RXN24" s="22"/>
      <c r="RXO24" s="45"/>
      <c r="RXP24" s="22"/>
      <c r="RXQ24" s="45"/>
      <c r="RXR24" s="22"/>
      <c r="RXS24" s="45"/>
      <c r="RXT24" s="22"/>
      <c r="RXU24" s="45"/>
      <c r="RXV24" s="22"/>
      <c r="RXW24" s="45"/>
      <c r="RXX24" s="22"/>
      <c r="RXY24" s="45"/>
      <c r="RXZ24" s="22"/>
      <c r="RYA24" s="45"/>
      <c r="RYB24" s="22"/>
      <c r="RYC24" s="45"/>
      <c r="RYD24" s="22"/>
      <c r="RYE24" s="45"/>
      <c r="RYF24" s="22"/>
      <c r="RYG24" s="45"/>
      <c r="RYH24" s="22"/>
      <c r="RYI24" s="45"/>
      <c r="RYJ24" s="22"/>
      <c r="RYK24" s="45"/>
      <c r="RYL24" s="22"/>
      <c r="RYM24" s="45"/>
      <c r="RYN24" s="22"/>
      <c r="RYO24" s="45"/>
      <c r="RYP24" s="22"/>
      <c r="RYQ24" s="45"/>
      <c r="RYR24" s="22"/>
      <c r="RYS24" s="45"/>
      <c r="RYT24" s="22"/>
      <c r="RYU24" s="45"/>
      <c r="RYV24" s="22"/>
      <c r="RYW24" s="45"/>
      <c r="RYX24" s="22"/>
      <c r="RYY24" s="45"/>
      <c r="RYZ24" s="22"/>
      <c r="RZA24" s="45"/>
      <c r="RZB24" s="22"/>
      <c r="RZC24" s="45"/>
      <c r="RZD24" s="22"/>
      <c r="RZE24" s="45"/>
      <c r="RZF24" s="22"/>
      <c r="RZG24" s="45"/>
      <c r="RZH24" s="22"/>
      <c r="RZI24" s="45"/>
      <c r="RZJ24" s="22"/>
      <c r="RZK24" s="45"/>
      <c r="RZL24" s="22"/>
      <c r="RZM24" s="45"/>
      <c r="RZN24" s="22"/>
      <c r="RZO24" s="45"/>
      <c r="RZP24" s="22"/>
      <c r="RZQ24" s="45"/>
      <c r="RZR24" s="22"/>
      <c r="RZS24" s="45"/>
      <c r="RZT24" s="22"/>
      <c r="RZU24" s="45"/>
      <c r="RZV24" s="22"/>
      <c r="RZW24" s="45"/>
      <c r="RZX24" s="22"/>
      <c r="RZY24" s="45"/>
      <c r="RZZ24" s="22"/>
      <c r="SAA24" s="45"/>
      <c r="SAB24" s="22"/>
      <c r="SAC24" s="45"/>
      <c r="SAD24" s="22"/>
      <c r="SAE24" s="45"/>
      <c r="SAF24" s="22"/>
      <c r="SAG24" s="45"/>
      <c r="SAH24" s="22"/>
      <c r="SAI24" s="45"/>
      <c r="SAJ24" s="22"/>
      <c r="SAK24" s="45"/>
      <c r="SAL24" s="22"/>
      <c r="SAM24" s="45"/>
      <c r="SAN24" s="22"/>
      <c r="SAO24" s="45"/>
      <c r="SAP24" s="22"/>
      <c r="SAQ24" s="45"/>
      <c r="SAR24" s="22"/>
      <c r="SAS24" s="45"/>
      <c r="SAT24" s="22"/>
      <c r="SAU24" s="45"/>
      <c r="SAV24" s="22"/>
      <c r="SAW24" s="45"/>
      <c r="SAX24" s="22"/>
      <c r="SAY24" s="45"/>
      <c r="SAZ24" s="22"/>
      <c r="SBA24" s="45"/>
      <c r="SBB24" s="22"/>
      <c r="SBC24" s="45"/>
      <c r="SBD24" s="22"/>
      <c r="SBE24" s="45"/>
      <c r="SBF24" s="22"/>
      <c r="SBG24" s="45"/>
      <c r="SBH24" s="22"/>
      <c r="SBI24" s="45"/>
      <c r="SBJ24" s="22"/>
      <c r="SBK24" s="45"/>
      <c r="SBL24" s="22"/>
      <c r="SBM24" s="45"/>
      <c r="SBN24" s="22"/>
      <c r="SBO24" s="45"/>
      <c r="SBP24" s="22"/>
      <c r="SBQ24" s="45"/>
      <c r="SBR24" s="22"/>
      <c r="SBS24" s="45"/>
      <c r="SBT24" s="22"/>
      <c r="SBU24" s="45"/>
      <c r="SBV24" s="22"/>
      <c r="SBW24" s="45"/>
      <c r="SBX24" s="22"/>
      <c r="SBY24" s="45"/>
      <c r="SBZ24" s="22"/>
      <c r="SCA24" s="45"/>
      <c r="SCB24" s="22"/>
      <c r="SCC24" s="45"/>
      <c r="SCD24" s="22"/>
      <c r="SCE24" s="45"/>
      <c r="SCF24" s="22"/>
      <c r="SCG24" s="45"/>
      <c r="SCH24" s="22"/>
      <c r="SCI24" s="45"/>
      <c r="SCJ24" s="22"/>
      <c r="SCK24" s="45"/>
      <c r="SCL24" s="22"/>
      <c r="SCM24" s="45"/>
      <c r="SCN24" s="22"/>
      <c r="SCO24" s="45"/>
      <c r="SCP24" s="22"/>
      <c r="SCQ24" s="45"/>
      <c r="SCR24" s="22"/>
      <c r="SCS24" s="45"/>
      <c r="SCT24" s="22"/>
      <c r="SCU24" s="45"/>
      <c r="SCV24" s="22"/>
      <c r="SCW24" s="45"/>
      <c r="SCX24" s="22"/>
      <c r="SCY24" s="45"/>
      <c r="SCZ24" s="22"/>
      <c r="SDA24" s="45"/>
      <c r="SDB24" s="22"/>
      <c r="SDC24" s="45"/>
      <c r="SDD24" s="22"/>
      <c r="SDE24" s="45"/>
      <c r="SDF24" s="22"/>
      <c r="SDG24" s="45"/>
      <c r="SDH24" s="22"/>
      <c r="SDI24" s="45"/>
      <c r="SDJ24" s="22"/>
      <c r="SDK24" s="45"/>
      <c r="SDL24" s="22"/>
      <c r="SDM24" s="45"/>
      <c r="SDN24" s="22"/>
      <c r="SDO24" s="45"/>
      <c r="SDP24" s="22"/>
      <c r="SDQ24" s="45"/>
      <c r="SDR24" s="22"/>
      <c r="SDS24" s="45"/>
      <c r="SDT24" s="22"/>
      <c r="SDU24" s="45"/>
      <c r="SDV24" s="22"/>
      <c r="SDW24" s="45"/>
      <c r="SDX24" s="22"/>
      <c r="SDY24" s="45"/>
      <c r="SDZ24" s="22"/>
      <c r="SEA24" s="45"/>
      <c r="SEB24" s="22"/>
      <c r="SEC24" s="45"/>
      <c r="SED24" s="22"/>
      <c r="SEE24" s="45"/>
      <c r="SEF24" s="22"/>
      <c r="SEG24" s="45"/>
      <c r="SEH24" s="22"/>
      <c r="SEI24" s="45"/>
      <c r="SEJ24" s="22"/>
      <c r="SEK24" s="45"/>
      <c r="SEL24" s="22"/>
      <c r="SEM24" s="45"/>
      <c r="SEN24" s="22"/>
      <c r="SEO24" s="45"/>
      <c r="SEP24" s="22"/>
      <c r="SEQ24" s="45"/>
      <c r="SER24" s="22"/>
      <c r="SES24" s="45"/>
      <c r="SET24" s="22"/>
      <c r="SEU24" s="45"/>
      <c r="SEV24" s="22"/>
      <c r="SEW24" s="45"/>
      <c r="SEX24" s="22"/>
      <c r="SEY24" s="45"/>
      <c r="SEZ24" s="22"/>
      <c r="SFA24" s="45"/>
      <c r="SFB24" s="22"/>
      <c r="SFC24" s="45"/>
      <c r="SFD24" s="22"/>
      <c r="SFE24" s="45"/>
      <c r="SFF24" s="22"/>
      <c r="SFG24" s="45"/>
      <c r="SFH24" s="22"/>
      <c r="SFI24" s="45"/>
      <c r="SFJ24" s="22"/>
      <c r="SFK24" s="45"/>
      <c r="SFL24" s="22"/>
      <c r="SFM24" s="45"/>
      <c r="SFN24" s="22"/>
      <c r="SFO24" s="45"/>
      <c r="SFP24" s="22"/>
      <c r="SFQ24" s="45"/>
      <c r="SFR24" s="22"/>
      <c r="SFS24" s="45"/>
      <c r="SFT24" s="22"/>
      <c r="SFU24" s="45"/>
      <c r="SFV24" s="22"/>
      <c r="SFW24" s="45"/>
      <c r="SFX24" s="22"/>
      <c r="SFY24" s="45"/>
      <c r="SFZ24" s="22"/>
      <c r="SGA24" s="45"/>
      <c r="SGB24" s="22"/>
      <c r="SGC24" s="45"/>
      <c r="SGD24" s="22"/>
      <c r="SGE24" s="45"/>
      <c r="SGF24" s="22"/>
      <c r="SGG24" s="45"/>
      <c r="SGH24" s="22"/>
      <c r="SGI24" s="45"/>
      <c r="SGJ24" s="22"/>
      <c r="SGK24" s="45"/>
      <c r="SGL24" s="22"/>
      <c r="SGM24" s="45"/>
      <c r="SGN24" s="22"/>
      <c r="SGO24" s="45"/>
      <c r="SGP24" s="22"/>
      <c r="SGQ24" s="45"/>
      <c r="SGR24" s="22"/>
      <c r="SGS24" s="45"/>
      <c r="SGT24" s="22"/>
      <c r="SGU24" s="45"/>
      <c r="SGV24" s="22"/>
      <c r="SGW24" s="45"/>
      <c r="SGX24" s="22"/>
      <c r="SGY24" s="45"/>
      <c r="SGZ24" s="22"/>
      <c r="SHA24" s="45"/>
      <c r="SHB24" s="22"/>
      <c r="SHC24" s="45"/>
      <c r="SHD24" s="22"/>
      <c r="SHE24" s="45"/>
      <c r="SHF24" s="22"/>
      <c r="SHG24" s="45"/>
      <c r="SHH24" s="22"/>
      <c r="SHI24" s="45"/>
      <c r="SHJ24" s="22"/>
      <c r="SHK24" s="45"/>
      <c r="SHL24" s="22"/>
      <c r="SHM24" s="45"/>
      <c r="SHN24" s="22"/>
      <c r="SHO24" s="45"/>
      <c r="SHP24" s="22"/>
      <c r="SHQ24" s="45"/>
      <c r="SHR24" s="22"/>
      <c r="SHS24" s="45"/>
      <c r="SHT24" s="22"/>
      <c r="SHU24" s="45"/>
      <c r="SHV24" s="22"/>
      <c r="SHW24" s="45"/>
      <c r="SHX24" s="22"/>
      <c r="SHY24" s="45"/>
      <c r="SHZ24" s="22"/>
      <c r="SIA24" s="45"/>
      <c r="SIB24" s="22"/>
      <c r="SIC24" s="45"/>
      <c r="SID24" s="22"/>
      <c r="SIE24" s="45"/>
      <c r="SIF24" s="22"/>
      <c r="SIG24" s="45"/>
      <c r="SIH24" s="22"/>
      <c r="SII24" s="45"/>
      <c r="SIJ24" s="22"/>
      <c r="SIK24" s="45"/>
      <c r="SIL24" s="22"/>
      <c r="SIM24" s="45"/>
      <c r="SIN24" s="22"/>
      <c r="SIO24" s="45"/>
      <c r="SIP24" s="22"/>
      <c r="SIQ24" s="45"/>
      <c r="SIR24" s="22"/>
      <c r="SIS24" s="45"/>
      <c r="SIT24" s="22"/>
      <c r="SIU24" s="45"/>
      <c r="SIV24" s="22"/>
      <c r="SIW24" s="45"/>
      <c r="SIX24" s="22"/>
      <c r="SIY24" s="45"/>
      <c r="SIZ24" s="22"/>
      <c r="SJA24" s="45"/>
      <c r="SJB24" s="22"/>
      <c r="SJC24" s="45"/>
      <c r="SJD24" s="22"/>
      <c r="SJE24" s="45"/>
      <c r="SJF24" s="22"/>
      <c r="SJG24" s="45"/>
      <c r="SJH24" s="22"/>
      <c r="SJI24" s="45"/>
      <c r="SJJ24" s="22"/>
      <c r="SJK24" s="45"/>
      <c r="SJL24" s="22"/>
      <c r="SJM24" s="45"/>
      <c r="SJN24" s="22"/>
      <c r="SJO24" s="45"/>
      <c r="SJP24" s="22"/>
      <c r="SJQ24" s="45"/>
      <c r="SJR24" s="22"/>
      <c r="SJS24" s="45"/>
      <c r="SJT24" s="22"/>
      <c r="SJU24" s="45"/>
      <c r="SJV24" s="22"/>
      <c r="SJW24" s="45"/>
      <c r="SJX24" s="22"/>
      <c r="SJY24" s="45"/>
      <c r="SJZ24" s="22"/>
      <c r="SKA24" s="45"/>
      <c r="SKB24" s="22"/>
      <c r="SKC24" s="45"/>
      <c r="SKD24" s="22"/>
      <c r="SKE24" s="45"/>
      <c r="SKF24" s="22"/>
      <c r="SKG24" s="45"/>
      <c r="SKH24" s="22"/>
      <c r="SKI24" s="45"/>
      <c r="SKJ24" s="22"/>
      <c r="SKK24" s="45"/>
      <c r="SKL24" s="22"/>
      <c r="SKM24" s="45"/>
      <c r="SKN24" s="22"/>
      <c r="SKO24" s="45"/>
      <c r="SKP24" s="22"/>
      <c r="SKQ24" s="45"/>
      <c r="SKR24" s="22"/>
      <c r="SKS24" s="45"/>
      <c r="SKT24" s="22"/>
      <c r="SKU24" s="45"/>
      <c r="SKV24" s="22"/>
      <c r="SKW24" s="45"/>
      <c r="SKX24" s="22"/>
      <c r="SKY24" s="45"/>
      <c r="SKZ24" s="22"/>
      <c r="SLA24" s="45"/>
      <c r="SLB24" s="22"/>
      <c r="SLC24" s="45"/>
      <c r="SLD24" s="22"/>
      <c r="SLE24" s="45"/>
      <c r="SLF24" s="22"/>
      <c r="SLG24" s="45"/>
      <c r="SLH24" s="22"/>
      <c r="SLI24" s="45"/>
      <c r="SLJ24" s="22"/>
      <c r="SLK24" s="45"/>
      <c r="SLL24" s="22"/>
      <c r="SLM24" s="45"/>
      <c r="SLN24" s="22"/>
      <c r="SLO24" s="45"/>
      <c r="SLP24" s="22"/>
      <c r="SLQ24" s="45"/>
      <c r="SLR24" s="22"/>
      <c r="SLS24" s="45"/>
      <c r="SLT24" s="22"/>
      <c r="SLU24" s="45"/>
      <c r="SLV24" s="22"/>
      <c r="SLW24" s="45"/>
      <c r="SLX24" s="22"/>
      <c r="SLY24" s="45"/>
      <c r="SLZ24" s="22"/>
      <c r="SMA24" s="45"/>
      <c r="SMB24" s="22"/>
      <c r="SMC24" s="45"/>
      <c r="SMD24" s="22"/>
      <c r="SME24" s="45"/>
      <c r="SMF24" s="22"/>
      <c r="SMG24" s="45"/>
      <c r="SMH24" s="22"/>
      <c r="SMI24" s="45"/>
      <c r="SMJ24" s="22"/>
      <c r="SMK24" s="45"/>
      <c r="SML24" s="22"/>
      <c r="SMM24" s="45"/>
      <c r="SMN24" s="22"/>
      <c r="SMO24" s="45"/>
      <c r="SMP24" s="22"/>
      <c r="SMQ24" s="45"/>
      <c r="SMR24" s="22"/>
      <c r="SMS24" s="45"/>
      <c r="SMT24" s="22"/>
      <c r="SMU24" s="45"/>
      <c r="SMV24" s="22"/>
      <c r="SMW24" s="45"/>
      <c r="SMX24" s="22"/>
      <c r="SMY24" s="45"/>
      <c r="SMZ24" s="22"/>
      <c r="SNA24" s="45"/>
      <c r="SNB24" s="22"/>
      <c r="SNC24" s="45"/>
      <c r="SND24" s="22"/>
      <c r="SNE24" s="45"/>
      <c r="SNF24" s="22"/>
      <c r="SNG24" s="45"/>
      <c r="SNH24" s="22"/>
      <c r="SNI24" s="45"/>
      <c r="SNJ24" s="22"/>
      <c r="SNK24" s="45"/>
      <c r="SNL24" s="22"/>
      <c r="SNM24" s="45"/>
      <c r="SNN24" s="22"/>
      <c r="SNO24" s="45"/>
      <c r="SNP24" s="22"/>
      <c r="SNQ24" s="45"/>
      <c r="SNR24" s="22"/>
      <c r="SNS24" s="45"/>
      <c r="SNT24" s="22"/>
      <c r="SNU24" s="45"/>
      <c r="SNV24" s="22"/>
      <c r="SNW24" s="45"/>
      <c r="SNX24" s="22"/>
      <c r="SNY24" s="45"/>
      <c r="SNZ24" s="22"/>
      <c r="SOA24" s="45"/>
      <c r="SOB24" s="22"/>
      <c r="SOC24" s="45"/>
      <c r="SOD24" s="22"/>
      <c r="SOE24" s="45"/>
      <c r="SOF24" s="22"/>
      <c r="SOG24" s="45"/>
      <c r="SOH24" s="22"/>
      <c r="SOI24" s="45"/>
      <c r="SOJ24" s="22"/>
      <c r="SOK24" s="45"/>
      <c r="SOL24" s="22"/>
      <c r="SOM24" s="45"/>
      <c r="SON24" s="22"/>
      <c r="SOO24" s="45"/>
      <c r="SOP24" s="22"/>
      <c r="SOQ24" s="45"/>
      <c r="SOR24" s="22"/>
      <c r="SOS24" s="45"/>
      <c r="SOT24" s="22"/>
      <c r="SOU24" s="45"/>
      <c r="SOV24" s="22"/>
      <c r="SOW24" s="45"/>
      <c r="SOX24" s="22"/>
      <c r="SOY24" s="45"/>
      <c r="SOZ24" s="22"/>
      <c r="SPA24" s="45"/>
      <c r="SPB24" s="22"/>
      <c r="SPC24" s="45"/>
      <c r="SPD24" s="22"/>
      <c r="SPE24" s="45"/>
      <c r="SPF24" s="22"/>
      <c r="SPG24" s="45"/>
      <c r="SPH24" s="22"/>
      <c r="SPI24" s="45"/>
      <c r="SPJ24" s="22"/>
      <c r="SPK24" s="45"/>
      <c r="SPL24" s="22"/>
      <c r="SPM24" s="45"/>
      <c r="SPN24" s="22"/>
      <c r="SPO24" s="45"/>
      <c r="SPP24" s="22"/>
      <c r="SPQ24" s="45"/>
      <c r="SPR24" s="22"/>
      <c r="SPS24" s="45"/>
      <c r="SPT24" s="22"/>
      <c r="SPU24" s="45"/>
      <c r="SPV24" s="22"/>
      <c r="SPW24" s="45"/>
      <c r="SPX24" s="22"/>
      <c r="SPY24" s="45"/>
      <c r="SPZ24" s="22"/>
      <c r="SQA24" s="45"/>
      <c r="SQB24" s="22"/>
      <c r="SQC24" s="45"/>
      <c r="SQD24" s="22"/>
      <c r="SQE24" s="45"/>
      <c r="SQF24" s="22"/>
      <c r="SQG24" s="45"/>
      <c r="SQH24" s="22"/>
      <c r="SQI24" s="45"/>
      <c r="SQJ24" s="22"/>
      <c r="SQK24" s="45"/>
      <c r="SQL24" s="22"/>
      <c r="SQM24" s="45"/>
      <c r="SQN24" s="22"/>
      <c r="SQO24" s="45"/>
      <c r="SQP24" s="22"/>
      <c r="SQQ24" s="45"/>
      <c r="SQR24" s="22"/>
      <c r="SQS24" s="45"/>
      <c r="SQT24" s="22"/>
      <c r="SQU24" s="45"/>
      <c r="SQV24" s="22"/>
      <c r="SQW24" s="45"/>
      <c r="SQX24" s="22"/>
      <c r="SQY24" s="45"/>
      <c r="SQZ24" s="22"/>
      <c r="SRA24" s="45"/>
      <c r="SRB24" s="22"/>
      <c r="SRC24" s="45"/>
      <c r="SRD24" s="22"/>
      <c r="SRE24" s="45"/>
      <c r="SRF24" s="22"/>
      <c r="SRG24" s="45"/>
      <c r="SRH24" s="22"/>
      <c r="SRI24" s="45"/>
      <c r="SRJ24" s="22"/>
      <c r="SRK24" s="45"/>
      <c r="SRL24" s="22"/>
      <c r="SRM24" s="45"/>
      <c r="SRN24" s="22"/>
      <c r="SRO24" s="45"/>
      <c r="SRP24" s="22"/>
      <c r="SRQ24" s="45"/>
      <c r="SRR24" s="22"/>
      <c r="SRS24" s="45"/>
      <c r="SRT24" s="22"/>
      <c r="SRU24" s="45"/>
      <c r="SRV24" s="22"/>
      <c r="SRW24" s="45"/>
      <c r="SRX24" s="22"/>
      <c r="SRY24" s="45"/>
      <c r="SRZ24" s="22"/>
      <c r="SSA24" s="45"/>
      <c r="SSB24" s="22"/>
      <c r="SSC24" s="45"/>
      <c r="SSD24" s="22"/>
      <c r="SSE24" s="45"/>
      <c r="SSF24" s="22"/>
      <c r="SSG24" s="45"/>
      <c r="SSH24" s="22"/>
      <c r="SSI24" s="45"/>
      <c r="SSJ24" s="22"/>
      <c r="SSK24" s="45"/>
      <c r="SSL24" s="22"/>
      <c r="SSM24" s="45"/>
      <c r="SSN24" s="22"/>
      <c r="SSO24" s="45"/>
      <c r="SSP24" s="22"/>
      <c r="SSQ24" s="45"/>
      <c r="SSR24" s="22"/>
      <c r="SSS24" s="45"/>
      <c r="SST24" s="22"/>
      <c r="SSU24" s="45"/>
      <c r="SSV24" s="22"/>
      <c r="SSW24" s="45"/>
      <c r="SSX24" s="22"/>
      <c r="SSY24" s="45"/>
      <c r="SSZ24" s="22"/>
      <c r="STA24" s="45"/>
      <c r="STB24" s="22"/>
      <c r="STC24" s="45"/>
      <c r="STD24" s="22"/>
      <c r="STE24" s="45"/>
      <c r="STF24" s="22"/>
      <c r="STG24" s="45"/>
      <c r="STH24" s="22"/>
      <c r="STI24" s="45"/>
      <c r="STJ24" s="22"/>
      <c r="STK24" s="45"/>
      <c r="STL24" s="22"/>
      <c r="STM24" s="45"/>
      <c r="STN24" s="22"/>
      <c r="STO24" s="45"/>
      <c r="STP24" s="22"/>
      <c r="STQ24" s="45"/>
      <c r="STR24" s="22"/>
      <c r="STS24" s="45"/>
      <c r="STT24" s="22"/>
      <c r="STU24" s="45"/>
      <c r="STV24" s="22"/>
      <c r="STW24" s="45"/>
      <c r="STX24" s="22"/>
      <c r="STY24" s="45"/>
      <c r="STZ24" s="22"/>
      <c r="SUA24" s="45"/>
      <c r="SUB24" s="22"/>
      <c r="SUC24" s="45"/>
      <c r="SUD24" s="22"/>
      <c r="SUE24" s="45"/>
      <c r="SUF24" s="22"/>
      <c r="SUG24" s="45"/>
      <c r="SUH24" s="22"/>
      <c r="SUI24" s="45"/>
      <c r="SUJ24" s="22"/>
      <c r="SUK24" s="45"/>
      <c r="SUL24" s="22"/>
      <c r="SUM24" s="45"/>
      <c r="SUN24" s="22"/>
      <c r="SUO24" s="45"/>
      <c r="SUP24" s="22"/>
      <c r="SUQ24" s="45"/>
      <c r="SUR24" s="22"/>
      <c r="SUS24" s="45"/>
      <c r="SUT24" s="22"/>
      <c r="SUU24" s="45"/>
      <c r="SUV24" s="22"/>
      <c r="SUW24" s="45"/>
      <c r="SUX24" s="22"/>
      <c r="SUY24" s="45"/>
      <c r="SUZ24" s="22"/>
      <c r="SVA24" s="45"/>
      <c r="SVB24" s="22"/>
      <c r="SVC24" s="45"/>
      <c r="SVD24" s="22"/>
      <c r="SVE24" s="45"/>
      <c r="SVF24" s="22"/>
      <c r="SVG24" s="45"/>
      <c r="SVH24" s="22"/>
      <c r="SVI24" s="45"/>
      <c r="SVJ24" s="22"/>
      <c r="SVK24" s="45"/>
      <c r="SVL24" s="22"/>
      <c r="SVM24" s="45"/>
      <c r="SVN24" s="22"/>
      <c r="SVO24" s="45"/>
      <c r="SVP24" s="22"/>
      <c r="SVQ24" s="45"/>
      <c r="SVR24" s="22"/>
      <c r="SVS24" s="45"/>
      <c r="SVT24" s="22"/>
      <c r="SVU24" s="45"/>
      <c r="SVV24" s="22"/>
      <c r="SVW24" s="45"/>
      <c r="SVX24" s="22"/>
      <c r="SVY24" s="45"/>
      <c r="SVZ24" s="22"/>
      <c r="SWA24" s="45"/>
      <c r="SWB24" s="22"/>
      <c r="SWC24" s="45"/>
      <c r="SWD24" s="22"/>
      <c r="SWE24" s="45"/>
      <c r="SWF24" s="22"/>
      <c r="SWG24" s="45"/>
      <c r="SWH24" s="22"/>
      <c r="SWI24" s="45"/>
      <c r="SWJ24" s="22"/>
      <c r="SWK24" s="45"/>
      <c r="SWL24" s="22"/>
      <c r="SWM24" s="45"/>
      <c r="SWN24" s="22"/>
      <c r="SWO24" s="45"/>
      <c r="SWP24" s="22"/>
      <c r="SWQ24" s="45"/>
      <c r="SWR24" s="22"/>
      <c r="SWS24" s="45"/>
      <c r="SWT24" s="22"/>
      <c r="SWU24" s="45"/>
      <c r="SWV24" s="22"/>
      <c r="SWW24" s="45"/>
      <c r="SWX24" s="22"/>
      <c r="SWY24" s="45"/>
      <c r="SWZ24" s="22"/>
      <c r="SXA24" s="45"/>
      <c r="SXB24" s="22"/>
      <c r="SXC24" s="45"/>
      <c r="SXD24" s="22"/>
      <c r="SXE24" s="45"/>
      <c r="SXF24" s="22"/>
      <c r="SXG24" s="45"/>
      <c r="SXH24" s="22"/>
      <c r="SXI24" s="45"/>
      <c r="SXJ24" s="22"/>
      <c r="SXK24" s="45"/>
      <c r="SXL24" s="22"/>
      <c r="SXM24" s="45"/>
      <c r="SXN24" s="22"/>
      <c r="SXO24" s="45"/>
      <c r="SXP24" s="22"/>
      <c r="SXQ24" s="45"/>
      <c r="SXR24" s="22"/>
      <c r="SXS24" s="45"/>
      <c r="SXT24" s="22"/>
      <c r="SXU24" s="45"/>
      <c r="SXV24" s="22"/>
      <c r="SXW24" s="45"/>
      <c r="SXX24" s="22"/>
      <c r="SXY24" s="45"/>
      <c r="SXZ24" s="22"/>
      <c r="SYA24" s="45"/>
      <c r="SYB24" s="22"/>
      <c r="SYC24" s="45"/>
      <c r="SYD24" s="22"/>
      <c r="SYE24" s="45"/>
      <c r="SYF24" s="22"/>
      <c r="SYG24" s="45"/>
      <c r="SYH24" s="22"/>
      <c r="SYI24" s="45"/>
      <c r="SYJ24" s="22"/>
      <c r="SYK24" s="45"/>
      <c r="SYL24" s="22"/>
      <c r="SYM24" s="45"/>
      <c r="SYN24" s="22"/>
      <c r="SYO24" s="45"/>
      <c r="SYP24" s="22"/>
      <c r="SYQ24" s="45"/>
      <c r="SYR24" s="22"/>
      <c r="SYS24" s="45"/>
      <c r="SYT24" s="22"/>
      <c r="SYU24" s="45"/>
      <c r="SYV24" s="22"/>
      <c r="SYW24" s="45"/>
      <c r="SYX24" s="22"/>
      <c r="SYY24" s="45"/>
      <c r="SYZ24" s="22"/>
      <c r="SZA24" s="45"/>
      <c r="SZB24" s="22"/>
      <c r="SZC24" s="45"/>
      <c r="SZD24" s="22"/>
      <c r="SZE24" s="45"/>
      <c r="SZF24" s="22"/>
      <c r="SZG24" s="45"/>
      <c r="SZH24" s="22"/>
      <c r="SZI24" s="45"/>
      <c r="SZJ24" s="22"/>
      <c r="SZK24" s="45"/>
      <c r="SZL24" s="22"/>
      <c r="SZM24" s="45"/>
      <c r="SZN24" s="22"/>
      <c r="SZO24" s="45"/>
      <c r="SZP24" s="22"/>
      <c r="SZQ24" s="45"/>
      <c r="SZR24" s="22"/>
      <c r="SZS24" s="45"/>
      <c r="SZT24" s="22"/>
      <c r="SZU24" s="45"/>
      <c r="SZV24" s="22"/>
      <c r="SZW24" s="45"/>
      <c r="SZX24" s="22"/>
      <c r="SZY24" s="45"/>
      <c r="SZZ24" s="22"/>
      <c r="TAA24" s="45"/>
      <c r="TAB24" s="22"/>
      <c r="TAC24" s="45"/>
      <c r="TAD24" s="22"/>
      <c r="TAE24" s="45"/>
      <c r="TAF24" s="22"/>
      <c r="TAG24" s="45"/>
      <c r="TAH24" s="22"/>
      <c r="TAI24" s="45"/>
      <c r="TAJ24" s="22"/>
      <c r="TAK24" s="45"/>
      <c r="TAL24" s="22"/>
      <c r="TAM24" s="45"/>
      <c r="TAN24" s="22"/>
      <c r="TAO24" s="45"/>
      <c r="TAP24" s="22"/>
      <c r="TAQ24" s="45"/>
      <c r="TAR24" s="22"/>
      <c r="TAS24" s="45"/>
      <c r="TAT24" s="22"/>
      <c r="TAU24" s="45"/>
      <c r="TAV24" s="22"/>
      <c r="TAW24" s="45"/>
      <c r="TAX24" s="22"/>
      <c r="TAY24" s="45"/>
      <c r="TAZ24" s="22"/>
      <c r="TBA24" s="45"/>
      <c r="TBB24" s="22"/>
      <c r="TBC24" s="45"/>
      <c r="TBD24" s="22"/>
      <c r="TBE24" s="45"/>
      <c r="TBF24" s="22"/>
      <c r="TBG24" s="45"/>
      <c r="TBH24" s="22"/>
      <c r="TBI24" s="45"/>
      <c r="TBJ24" s="22"/>
      <c r="TBK24" s="45"/>
      <c r="TBL24" s="22"/>
      <c r="TBM24" s="45"/>
      <c r="TBN24" s="22"/>
      <c r="TBO24" s="45"/>
      <c r="TBP24" s="22"/>
      <c r="TBQ24" s="45"/>
      <c r="TBR24" s="22"/>
      <c r="TBS24" s="45"/>
      <c r="TBT24" s="22"/>
      <c r="TBU24" s="45"/>
      <c r="TBV24" s="22"/>
      <c r="TBW24" s="45"/>
      <c r="TBX24" s="22"/>
      <c r="TBY24" s="45"/>
      <c r="TBZ24" s="22"/>
      <c r="TCA24" s="45"/>
      <c r="TCB24" s="22"/>
      <c r="TCC24" s="45"/>
      <c r="TCD24" s="22"/>
      <c r="TCE24" s="45"/>
      <c r="TCF24" s="22"/>
      <c r="TCG24" s="45"/>
      <c r="TCH24" s="22"/>
      <c r="TCI24" s="45"/>
      <c r="TCJ24" s="22"/>
      <c r="TCK24" s="45"/>
      <c r="TCL24" s="22"/>
      <c r="TCM24" s="45"/>
      <c r="TCN24" s="22"/>
      <c r="TCO24" s="45"/>
      <c r="TCP24" s="22"/>
      <c r="TCQ24" s="45"/>
      <c r="TCR24" s="22"/>
      <c r="TCS24" s="45"/>
      <c r="TCT24" s="22"/>
      <c r="TCU24" s="45"/>
      <c r="TCV24" s="22"/>
      <c r="TCW24" s="45"/>
      <c r="TCX24" s="22"/>
      <c r="TCY24" s="45"/>
      <c r="TCZ24" s="22"/>
      <c r="TDA24" s="45"/>
      <c r="TDB24" s="22"/>
      <c r="TDC24" s="45"/>
      <c r="TDD24" s="22"/>
      <c r="TDE24" s="45"/>
      <c r="TDF24" s="22"/>
      <c r="TDG24" s="45"/>
      <c r="TDH24" s="22"/>
      <c r="TDI24" s="45"/>
      <c r="TDJ24" s="22"/>
      <c r="TDK24" s="45"/>
      <c r="TDL24" s="22"/>
      <c r="TDM24" s="45"/>
      <c r="TDN24" s="22"/>
      <c r="TDO24" s="45"/>
      <c r="TDP24" s="22"/>
      <c r="TDQ24" s="45"/>
      <c r="TDR24" s="22"/>
      <c r="TDS24" s="45"/>
      <c r="TDT24" s="22"/>
      <c r="TDU24" s="45"/>
      <c r="TDV24" s="22"/>
      <c r="TDW24" s="45"/>
      <c r="TDX24" s="22"/>
      <c r="TDY24" s="45"/>
      <c r="TDZ24" s="22"/>
      <c r="TEA24" s="45"/>
      <c r="TEB24" s="22"/>
      <c r="TEC24" s="45"/>
      <c r="TED24" s="22"/>
      <c r="TEE24" s="45"/>
      <c r="TEF24" s="22"/>
      <c r="TEG24" s="45"/>
      <c r="TEH24" s="22"/>
      <c r="TEI24" s="45"/>
      <c r="TEJ24" s="22"/>
      <c r="TEK24" s="45"/>
      <c r="TEL24" s="22"/>
      <c r="TEM24" s="45"/>
      <c r="TEN24" s="22"/>
      <c r="TEO24" s="45"/>
      <c r="TEP24" s="22"/>
      <c r="TEQ24" s="45"/>
      <c r="TER24" s="22"/>
      <c r="TES24" s="45"/>
      <c r="TET24" s="22"/>
      <c r="TEU24" s="45"/>
      <c r="TEV24" s="22"/>
      <c r="TEW24" s="45"/>
      <c r="TEX24" s="22"/>
      <c r="TEY24" s="45"/>
      <c r="TEZ24" s="22"/>
      <c r="TFA24" s="45"/>
      <c r="TFB24" s="22"/>
      <c r="TFC24" s="45"/>
      <c r="TFD24" s="22"/>
      <c r="TFE24" s="45"/>
      <c r="TFF24" s="22"/>
      <c r="TFG24" s="45"/>
      <c r="TFH24" s="22"/>
      <c r="TFI24" s="45"/>
      <c r="TFJ24" s="22"/>
      <c r="TFK24" s="45"/>
      <c r="TFL24" s="22"/>
      <c r="TFM24" s="45"/>
      <c r="TFN24" s="22"/>
      <c r="TFO24" s="45"/>
      <c r="TFP24" s="22"/>
      <c r="TFQ24" s="45"/>
      <c r="TFR24" s="22"/>
      <c r="TFS24" s="45"/>
      <c r="TFT24" s="22"/>
      <c r="TFU24" s="45"/>
      <c r="TFV24" s="22"/>
      <c r="TFW24" s="45"/>
      <c r="TFX24" s="22"/>
      <c r="TFY24" s="45"/>
      <c r="TFZ24" s="22"/>
      <c r="TGA24" s="45"/>
      <c r="TGB24" s="22"/>
      <c r="TGC24" s="45"/>
      <c r="TGD24" s="22"/>
      <c r="TGE24" s="45"/>
      <c r="TGF24" s="22"/>
      <c r="TGG24" s="45"/>
      <c r="TGH24" s="22"/>
      <c r="TGI24" s="45"/>
      <c r="TGJ24" s="22"/>
      <c r="TGK24" s="45"/>
      <c r="TGL24" s="22"/>
      <c r="TGM24" s="45"/>
      <c r="TGN24" s="22"/>
      <c r="TGO24" s="45"/>
      <c r="TGP24" s="22"/>
      <c r="TGQ24" s="45"/>
      <c r="TGR24" s="22"/>
      <c r="TGS24" s="45"/>
      <c r="TGT24" s="22"/>
      <c r="TGU24" s="45"/>
      <c r="TGV24" s="22"/>
      <c r="TGW24" s="45"/>
      <c r="TGX24" s="22"/>
      <c r="TGY24" s="45"/>
      <c r="TGZ24" s="22"/>
      <c r="THA24" s="45"/>
      <c r="THB24" s="22"/>
      <c r="THC24" s="45"/>
      <c r="THD24" s="22"/>
      <c r="THE24" s="45"/>
      <c r="THF24" s="22"/>
      <c r="THG24" s="45"/>
      <c r="THH24" s="22"/>
      <c r="THI24" s="45"/>
      <c r="THJ24" s="22"/>
      <c r="THK24" s="45"/>
      <c r="THL24" s="22"/>
      <c r="THM24" s="45"/>
      <c r="THN24" s="22"/>
      <c r="THO24" s="45"/>
      <c r="THP24" s="22"/>
      <c r="THQ24" s="45"/>
      <c r="THR24" s="22"/>
      <c r="THS24" s="45"/>
      <c r="THT24" s="22"/>
      <c r="THU24" s="45"/>
      <c r="THV24" s="22"/>
      <c r="THW24" s="45"/>
      <c r="THX24" s="22"/>
      <c r="THY24" s="45"/>
      <c r="THZ24" s="22"/>
      <c r="TIA24" s="45"/>
      <c r="TIB24" s="22"/>
      <c r="TIC24" s="45"/>
      <c r="TID24" s="22"/>
      <c r="TIE24" s="45"/>
      <c r="TIF24" s="22"/>
      <c r="TIG24" s="45"/>
      <c r="TIH24" s="22"/>
      <c r="TII24" s="45"/>
      <c r="TIJ24" s="22"/>
      <c r="TIK24" s="45"/>
      <c r="TIL24" s="22"/>
      <c r="TIM24" s="45"/>
      <c r="TIN24" s="22"/>
      <c r="TIO24" s="45"/>
      <c r="TIP24" s="22"/>
      <c r="TIQ24" s="45"/>
      <c r="TIR24" s="22"/>
      <c r="TIS24" s="45"/>
      <c r="TIT24" s="22"/>
      <c r="TIU24" s="45"/>
      <c r="TIV24" s="22"/>
      <c r="TIW24" s="45"/>
      <c r="TIX24" s="22"/>
      <c r="TIY24" s="45"/>
      <c r="TIZ24" s="22"/>
      <c r="TJA24" s="45"/>
      <c r="TJB24" s="22"/>
      <c r="TJC24" s="45"/>
      <c r="TJD24" s="22"/>
      <c r="TJE24" s="45"/>
      <c r="TJF24" s="22"/>
      <c r="TJG24" s="45"/>
      <c r="TJH24" s="22"/>
      <c r="TJI24" s="45"/>
      <c r="TJJ24" s="22"/>
      <c r="TJK24" s="45"/>
      <c r="TJL24" s="22"/>
      <c r="TJM24" s="45"/>
      <c r="TJN24" s="22"/>
      <c r="TJO24" s="45"/>
      <c r="TJP24" s="22"/>
      <c r="TJQ24" s="45"/>
      <c r="TJR24" s="22"/>
      <c r="TJS24" s="45"/>
      <c r="TJT24" s="22"/>
      <c r="TJU24" s="45"/>
      <c r="TJV24" s="22"/>
      <c r="TJW24" s="45"/>
      <c r="TJX24" s="22"/>
      <c r="TJY24" s="45"/>
      <c r="TJZ24" s="22"/>
      <c r="TKA24" s="45"/>
      <c r="TKB24" s="22"/>
      <c r="TKC24" s="45"/>
      <c r="TKD24" s="22"/>
      <c r="TKE24" s="45"/>
      <c r="TKF24" s="22"/>
      <c r="TKG24" s="45"/>
      <c r="TKH24" s="22"/>
      <c r="TKI24" s="45"/>
      <c r="TKJ24" s="22"/>
      <c r="TKK24" s="45"/>
      <c r="TKL24" s="22"/>
      <c r="TKM24" s="45"/>
      <c r="TKN24" s="22"/>
      <c r="TKO24" s="45"/>
      <c r="TKP24" s="22"/>
      <c r="TKQ24" s="45"/>
      <c r="TKR24" s="22"/>
      <c r="TKS24" s="45"/>
      <c r="TKT24" s="22"/>
      <c r="TKU24" s="45"/>
      <c r="TKV24" s="22"/>
      <c r="TKW24" s="45"/>
      <c r="TKX24" s="22"/>
      <c r="TKY24" s="45"/>
      <c r="TKZ24" s="22"/>
      <c r="TLA24" s="45"/>
      <c r="TLB24" s="22"/>
      <c r="TLC24" s="45"/>
      <c r="TLD24" s="22"/>
      <c r="TLE24" s="45"/>
      <c r="TLF24" s="22"/>
      <c r="TLG24" s="45"/>
      <c r="TLH24" s="22"/>
      <c r="TLI24" s="45"/>
      <c r="TLJ24" s="22"/>
      <c r="TLK24" s="45"/>
      <c r="TLL24" s="22"/>
      <c r="TLM24" s="45"/>
      <c r="TLN24" s="22"/>
      <c r="TLO24" s="45"/>
      <c r="TLP24" s="22"/>
      <c r="TLQ24" s="45"/>
      <c r="TLR24" s="22"/>
      <c r="TLS24" s="45"/>
      <c r="TLT24" s="22"/>
      <c r="TLU24" s="45"/>
      <c r="TLV24" s="22"/>
      <c r="TLW24" s="45"/>
      <c r="TLX24" s="22"/>
      <c r="TLY24" s="45"/>
      <c r="TLZ24" s="22"/>
      <c r="TMA24" s="45"/>
      <c r="TMB24" s="22"/>
      <c r="TMC24" s="45"/>
      <c r="TMD24" s="22"/>
      <c r="TME24" s="45"/>
      <c r="TMF24" s="22"/>
      <c r="TMG24" s="45"/>
      <c r="TMH24" s="22"/>
      <c r="TMI24" s="45"/>
      <c r="TMJ24" s="22"/>
      <c r="TMK24" s="45"/>
      <c r="TML24" s="22"/>
      <c r="TMM24" s="45"/>
      <c r="TMN24" s="22"/>
      <c r="TMO24" s="45"/>
      <c r="TMP24" s="22"/>
      <c r="TMQ24" s="45"/>
      <c r="TMR24" s="22"/>
      <c r="TMS24" s="45"/>
      <c r="TMT24" s="22"/>
      <c r="TMU24" s="45"/>
      <c r="TMV24" s="22"/>
      <c r="TMW24" s="45"/>
      <c r="TMX24" s="22"/>
      <c r="TMY24" s="45"/>
      <c r="TMZ24" s="22"/>
      <c r="TNA24" s="45"/>
      <c r="TNB24" s="22"/>
      <c r="TNC24" s="45"/>
      <c r="TND24" s="22"/>
      <c r="TNE24" s="45"/>
      <c r="TNF24" s="22"/>
      <c r="TNG24" s="45"/>
      <c r="TNH24" s="22"/>
      <c r="TNI24" s="45"/>
      <c r="TNJ24" s="22"/>
      <c r="TNK24" s="45"/>
      <c r="TNL24" s="22"/>
      <c r="TNM24" s="45"/>
      <c r="TNN24" s="22"/>
      <c r="TNO24" s="45"/>
      <c r="TNP24" s="22"/>
      <c r="TNQ24" s="45"/>
      <c r="TNR24" s="22"/>
      <c r="TNS24" s="45"/>
      <c r="TNT24" s="22"/>
      <c r="TNU24" s="45"/>
      <c r="TNV24" s="22"/>
      <c r="TNW24" s="45"/>
      <c r="TNX24" s="22"/>
      <c r="TNY24" s="45"/>
      <c r="TNZ24" s="22"/>
      <c r="TOA24" s="45"/>
      <c r="TOB24" s="22"/>
      <c r="TOC24" s="45"/>
      <c r="TOD24" s="22"/>
      <c r="TOE24" s="45"/>
      <c r="TOF24" s="22"/>
      <c r="TOG24" s="45"/>
      <c r="TOH24" s="22"/>
      <c r="TOI24" s="45"/>
      <c r="TOJ24" s="22"/>
      <c r="TOK24" s="45"/>
      <c r="TOL24" s="22"/>
      <c r="TOM24" s="45"/>
      <c r="TON24" s="22"/>
      <c r="TOO24" s="45"/>
      <c r="TOP24" s="22"/>
      <c r="TOQ24" s="45"/>
      <c r="TOR24" s="22"/>
      <c r="TOS24" s="45"/>
      <c r="TOT24" s="22"/>
      <c r="TOU24" s="45"/>
      <c r="TOV24" s="22"/>
      <c r="TOW24" s="45"/>
      <c r="TOX24" s="22"/>
      <c r="TOY24" s="45"/>
      <c r="TOZ24" s="22"/>
      <c r="TPA24" s="45"/>
      <c r="TPB24" s="22"/>
      <c r="TPC24" s="45"/>
      <c r="TPD24" s="22"/>
      <c r="TPE24" s="45"/>
      <c r="TPF24" s="22"/>
      <c r="TPG24" s="45"/>
      <c r="TPH24" s="22"/>
      <c r="TPI24" s="45"/>
      <c r="TPJ24" s="22"/>
      <c r="TPK24" s="45"/>
      <c r="TPL24" s="22"/>
      <c r="TPM24" s="45"/>
      <c r="TPN24" s="22"/>
      <c r="TPO24" s="45"/>
      <c r="TPP24" s="22"/>
      <c r="TPQ24" s="45"/>
      <c r="TPR24" s="22"/>
      <c r="TPS24" s="45"/>
      <c r="TPT24" s="22"/>
      <c r="TPU24" s="45"/>
      <c r="TPV24" s="22"/>
      <c r="TPW24" s="45"/>
      <c r="TPX24" s="22"/>
      <c r="TPY24" s="45"/>
      <c r="TPZ24" s="22"/>
      <c r="TQA24" s="45"/>
      <c r="TQB24" s="22"/>
      <c r="TQC24" s="45"/>
      <c r="TQD24" s="22"/>
      <c r="TQE24" s="45"/>
      <c r="TQF24" s="22"/>
      <c r="TQG24" s="45"/>
      <c r="TQH24" s="22"/>
      <c r="TQI24" s="45"/>
      <c r="TQJ24" s="22"/>
      <c r="TQK24" s="45"/>
      <c r="TQL24" s="22"/>
      <c r="TQM24" s="45"/>
      <c r="TQN24" s="22"/>
      <c r="TQO24" s="45"/>
      <c r="TQP24" s="22"/>
      <c r="TQQ24" s="45"/>
      <c r="TQR24" s="22"/>
      <c r="TQS24" s="45"/>
      <c r="TQT24" s="22"/>
      <c r="TQU24" s="45"/>
      <c r="TQV24" s="22"/>
      <c r="TQW24" s="45"/>
      <c r="TQX24" s="22"/>
      <c r="TQY24" s="45"/>
      <c r="TQZ24" s="22"/>
      <c r="TRA24" s="45"/>
      <c r="TRB24" s="22"/>
      <c r="TRC24" s="45"/>
      <c r="TRD24" s="22"/>
      <c r="TRE24" s="45"/>
      <c r="TRF24" s="22"/>
      <c r="TRG24" s="45"/>
      <c r="TRH24" s="22"/>
      <c r="TRI24" s="45"/>
      <c r="TRJ24" s="22"/>
      <c r="TRK24" s="45"/>
      <c r="TRL24" s="22"/>
      <c r="TRM24" s="45"/>
      <c r="TRN24" s="22"/>
      <c r="TRO24" s="45"/>
      <c r="TRP24" s="22"/>
      <c r="TRQ24" s="45"/>
      <c r="TRR24" s="22"/>
      <c r="TRS24" s="45"/>
      <c r="TRT24" s="22"/>
      <c r="TRU24" s="45"/>
      <c r="TRV24" s="22"/>
      <c r="TRW24" s="45"/>
      <c r="TRX24" s="22"/>
      <c r="TRY24" s="45"/>
      <c r="TRZ24" s="22"/>
      <c r="TSA24" s="45"/>
      <c r="TSB24" s="22"/>
      <c r="TSC24" s="45"/>
      <c r="TSD24" s="22"/>
      <c r="TSE24" s="45"/>
      <c r="TSF24" s="22"/>
      <c r="TSG24" s="45"/>
      <c r="TSH24" s="22"/>
      <c r="TSI24" s="45"/>
      <c r="TSJ24" s="22"/>
      <c r="TSK24" s="45"/>
      <c r="TSL24" s="22"/>
      <c r="TSM24" s="45"/>
      <c r="TSN24" s="22"/>
      <c r="TSO24" s="45"/>
      <c r="TSP24" s="22"/>
      <c r="TSQ24" s="45"/>
      <c r="TSR24" s="22"/>
      <c r="TSS24" s="45"/>
      <c r="TST24" s="22"/>
      <c r="TSU24" s="45"/>
      <c r="TSV24" s="22"/>
      <c r="TSW24" s="45"/>
      <c r="TSX24" s="22"/>
      <c r="TSY24" s="45"/>
      <c r="TSZ24" s="22"/>
      <c r="TTA24" s="45"/>
      <c r="TTB24" s="22"/>
      <c r="TTC24" s="45"/>
      <c r="TTD24" s="22"/>
      <c r="TTE24" s="45"/>
      <c r="TTF24" s="22"/>
      <c r="TTG24" s="45"/>
      <c r="TTH24" s="22"/>
      <c r="TTI24" s="45"/>
      <c r="TTJ24" s="22"/>
      <c r="TTK24" s="45"/>
      <c r="TTL24" s="22"/>
      <c r="TTM24" s="45"/>
      <c r="TTN24" s="22"/>
      <c r="TTO24" s="45"/>
      <c r="TTP24" s="22"/>
      <c r="TTQ24" s="45"/>
      <c r="TTR24" s="22"/>
      <c r="TTS24" s="45"/>
      <c r="TTT24" s="22"/>
      <c r="TTU24" s="45"/>
      <c r="TTV24" s="22"/>
      <c r="TTW24" s="45"/>
      <c r="TTX24" s="22"/>
      <c r="TTY24" s="45"/>
      <c r="TTZ24" s="22"/>
      <c r="TUA24" s="45"/>
      <c r="TUB24" s="22"/>
      <c r="TUC24" s="45"/>
      <c r="TUD24" s="22"/>
      <c r="TUE24" s="45"/>
      <c r="TUF24" s="22"/>
      <c r="TUG24" s="45"/>
      <c r="TUH24" s="22"/>
      <c r="TUI24" s="45"/>
      <c r="TUJ24" s="22"/>
      <c r="TUK24" s="45"/>
      <c r="TUL24" s="22"/>
      <c r="TUM24" s="45"/>
      <c r="TUN24" s="22"/>
      <c r="TUO24" s="45"/>
      <c r="TUP24" s="22"/>
      <c r="TUQ24" s="45"/>
      <c r="TUR24" s="22"/>
      <c r="TUS24" s="45"/>
      <c r="TUT24" s="22"/>
      <c r="TUU24" s="45"/>
      <c r="TUV24" s="22"/>
      <c r="TUW24" s="45"/>
      <c r="TUX24" s="22"/>
      <c r="TUY24" s="45"/>
      <c r="TUZ24" s="22"/>
      <c r="TVA24" s="45"/>
      <c r="TVB24" s="22"/>
      <c r="TVC24" s="45"/>
      <c r="TVD24" s="22"/>
      <c r="TVE24" s="45"/>
      <c r="TVF24" s="22"/>
      <c r="TVG24" s="45"/>
      <c r="TVH24" s="22"/>
      <c r="TVI24" s="45"/>
      <c r="TVJ24" s="22"/>
      <c r="TVK24" s="45"/>
      <c r="TVL24" s="22"/>
      <c r="TVM24" s="45"/>
      <c r="TVN24" s="22"/>
      <c r="TVO24" s="45"/>
      <c r="TVP24" s="22"/>
      <c r="TVQ24" s="45"/>
      <c r="TVR24" s="22"/>
      <c r="TVS24" s="45"/>
      <c r="TVT24" s="22"/>
      <c r="TVU24" s="45"/>
      <c r="TVV24" s="22"/>
      <c r="TVW24" s="45"/>
      <c r="TVX24" s="22"/>
      <c r="TVY24" s="45"/>
      <c r="TVZ24" s="22"/>
      <c r="TWA24" s="45"/>
      <c r="TWB24" s="22"/>
      <c r="TWC24" s="45"/>
      <c r="TWD24" s="22"/>
      <c r="TWE24" s="45"/>
      <c r="TWF24" s="22"/>
      <c r="TWG24" s="45"/>
      <c r="TWH24" s="22"/>
      <c r="TWI24" s="45"/>
      <c r="TWJ24" s="22"/>
      <c r="TWK24" s="45"/>
      <c r="TWL24" s="22"/>
      <c r="TWM24" s="45"/>
      <c r="TWN24" s="22"/>
      <c r="TWO24" s="45"/>
      <c r="TWP24" s="22"/>
      <c r="TWQ24" s="45"/>
      <c r="TWR24" s="22"/>
      <c r="TWS24" s="45"/>
      <c r="TWT24" s="22"/>
      <c r="TWU24" s="45"/>
      <c r="TWV24" s="22"/>
      <c r="TWW24" s="45"/>
      <c r="TWX24" s="22"/>
      <c r="TWY24" s="45"/>
      <c r="TWZ24" s="22"/>
      <c r="TXA24" s="45"/>
      <c r="TXB24" s="22"/>
      <c r="TXC24" s="45"/>
      <c r="TXD24" s="22"/>
      <c r="TXE24" s="45"/>
      <c r="TXF24" s="22"/>
      <c r="TXG24" s="45"/>
      <c r="TXH24" s="22"/>
      <c r="TXI24" s="45"/>
      <c r="TXJ24" s="22"/>
      <c r="TXK24" s="45"/>
      <c r="TXL24" s="22"/>
      <c r="TXM24" s="45"/>
      <c r="TXN24" s="22"/>
      <c r="TXO24" s="45"/>
      <c r="TXP24" s="22"/>
      <c r="TXQ24" s="45"/>
      <c r="TXR24" s="22"/>
      <c r="TXS24" s="45"/>
      <c r="TXT24" s="22"/>
      <c r="TXU24" s="45"/>
      <c r="TXV24" s="22"/>
      <c r="TXW24" s="45"/>
      <c r="TXX24" s="22"/>
      <c r="TXY24" s="45"/>
      <c r="TXZ24" s="22"/>
      <c r="TYA24" s="45"/>
      <c r="TYB24" s="22"/>
      <c r="TYC24" s="45"/>
      <c r="TYD24" s="22"/>
      <c r="TYE24" s="45"/>
      <c r="TYF24" s="22"/>
      <c r="TYG24" s="45"/>
      <c r="TYH24" s="22"/>
      <c r="TYI24" s="45"/>
      <c r="TYJ24" s="22"/>
      <c r="TYK24" s="45"/>
      <c r="TYL24" s="22"/>
      <c r="TYM24" s="45"/>
      <c r="TYN24" s="22"/>
      <c r="TYO24" s="45"/>
      <c r="TYP24" s="22"/>
      <c r="TYQ24" s="45"/>
      <c r="TYR24" s="22"/>
      <c r="TYS24" s="45"/>
      <c r="TYT24" s="22"/>
      <c r="TYU24" s="45"/>
      <c r="TYV24" s="22"/>
      <c r="TYW24" s="45"/>
      <c r="TYX24" s="22"/>
      <c r="TYY24" s="45"/>
      <c r="TYZ24" s="22"/>
      <c r="TZA24" s="45"/>
      <c r="TZB24" s="22"/>
      <c r="TZC24" s="45"/>
      <c r="TZD24" s="22"/>
      <c r="TZE24" s="45"/>
      <c r="TZF24" s="22"/>
      <c r="TZG24" s="45"/>
      <c r="TZH24" s="22"/>
      <c r="TZI24" s="45"/>
      <c r="TZJ24" s="22"/>
      <c r="TZK24" s="45"/>
      <c r="TZL24" s="22"/>
      <c r="TZM24" s="45"/>
      <c r="TZN24" s="22"/>
      <c r="TZO24" s="45"/>
      <c r="TZP24" s="22"/>
      <c r="TZQ24" s="45"/>
      <c r="TZR24" s="22"/>
      <c r="TZS24" s="45"/>
      <c r="TZT24" s="22"/>
      <c r="TZU24" s="45"/>
      <c r="TZV24" s="22"/>
      <c r="TZW24" s="45"/>
      <c r="TZX24" s="22"/>
      <c r="TZY24" s="45"/>
      <c r="TZZ24" s="22"/>
      <c r="UAA24" s="45"/>
      <c r="UAB24" s="22"/>
      <c r="UAC24" s="45"/>
      <c r="UAD24" s="22"/>
      <c r="UAE24" s="45"/>
      <c r="UAF24" s="22"/>
      <c r="UAG24" s="45"/>
      <c r="UAH24" s="22"/>
      <c r="UAI24" s="45"/>
      <c r="UAJ24" s="22"/>
      <c r="UAK24" s="45"/>
      <c r="UAL24" s="22"/>
      <c r="UAM24" s="45"/>
      <c r="UAN24" s="22"/>
      <c r="UAO24" s="45"/>
      <c r="UAP24" s="22"/>
      <c r="UAQ24" s="45"/>
      <c r="UAR24" s="22"/>
      <c r="UAS24" s="45"/>
      <c r="UAT24" s="22"/>
      <c r="UAU24" s="45"/>
      <c r="UAV24" s="22"/>
      <c r="UAW24" s="45"/>
      <c r="UAX24" s="22"/>
      <c r="UAY24" s="45"/>
      <c r="UAZ24" s="22"/>
      <c r="UBA24" s="45"/>
      <c r="UBB24" s="22"/>
      <c r="UBC24" s="45"/>
      <c r="UBD24" s="22"/>
      <c r="UBE24" s="45"/>
      <c r="UBF24" s="22"/>
      <c r="UBG24" s="45"/>
      <c r="UBH24" s="22"/>
      <c r="UBI24" s="45"/>
      <c r="UBJ24" s="22"/>
      <c r="UBK24" s="45"/>
      <c r="UBL24" s="22"/>
      <c r="UBM24" s="45"/>
      <c r="UBN24" s="22"/>
      <c r="UBO24" s="45"/>
      <c r="UBP24" s="22"/>
      <c r="UBQ24" s="45"/>
      <c r="UBR24" s="22"/>
      <c r="UBS24" s="45"/>
      <c r="UBT24" s="22"/>
      <c r="UBU24" s="45"/>
      <c r="UBV24" s="22"/>
      <c r="UBW24" s="45"/>
      <c r="UBX24" s="22"/>
      <c r="UBY24" s="45"/>
      <c r="UBZ24" s="22"/>
      <c r="UCA24" s="45"/>
      <c r="UCB24" s="22"/>
      <c r="UCC24" s="45"/>
      <c r="UCD24" s="22"/>
      <c r="UCE24" s="45"/>
      <c r="UCF24" s="22"/>
      <c r="UCG24" s="45"/>
      <c r="UCH24" s="22"/>
      <c r="UCI24" s="45"/>
      <c r="UCJ24" s="22"/>
      <c r="UCK24" s="45"/>
      <c r="UCL24" s="22"/>
      <c r="UCM24" s="45"/>
      <c r="UCN24" s="22"/>
      <c r="UCO24" s="45"/>
      <c r="UCP24" s="22"/>
      <c r="UCQ24" s="45"/>
      <c r="UCR24" s="22"/>
      <c r="UCS24" s="45"/>
      <c r="UCT24" s="22"/>
      <c r="UCU24" s="45"/>
      <c r="UCV24" s="22"/>
      <c r="UCW24" s="45"/>
      <c r="UCX24" s="22"/>
      <c r="UCY24" s="45"/>
      <c r="UCZ24" s="22"/>
      <c r="UDA24" s="45"/>
      <c r="UDB24" s="22"/>
      <c r="UDC24" s="45"/>
      <c r="UDD24" s="22"/>
      <c r="UDE24" s="45"/>
      <c r="UDF24" s="22"/>
      <c r="UDG24" s="45"/>
      <c r="UDH24" s="22"/>
      <c r="UDI24" s="45"/>
      <c r="UDJ24" s="22"/>
      <c r="UDK24" s="45"/>
      <c r="UDL24" s="22"/>
      <c r="UDM24" s="45"/>
      <c r="UDN24" s="22"/>
      <c r="UDO24" s="45"/>
      <c r="UDP24" s="22"/>
      <c r="UDQ24" s="45"/>
      <c r="UDR24" s="22"/>
      <c r="UDS24" s="45"/>
      <c r="UDT24" s="22"/>
      <c r="UDU24" s="45"/>
      <c r="UDV24" s="22"/>
      <c r="UDW24" s="45"/>
      <c r="UDX24" s="22"/>
      <c r="UDY24" s="45"/>
      <c r="UDZ24" s="22"/>
      <c r="UEA24" s="45"/>
      <c r="UEB24" s="22"/>
      <c r="UEC24" s="45"/>
      <c r="UED24" s="22"/>
      <c r="UEE24" s="45"/>
      <c r="UEF24" s="22"/>
      <c r="UEG24" s="45"/>
      <c r="UEH24" s="22"/>
      <c r="UEI24" s="45"/>
      <c r="UEJ24" s="22"/>
      <c r="UEK24" s="45"/>
      <c r="UEL24" s="22"/>
      <c r="UEM24" s="45"/>
      <c r="UEN24" s="22"/>
      <c r="UEO24" s="45"/>
      <c r="UEP24" s="22"/>
      <c r="UEQ24" s="45"/>
      <c r="UER24" s="22"/>
      <c r="UES24" s="45"/>
      <c r="UET24" s="22"/>
      <c r="UEU24" s="45"/>
      <c r="UEV24" s="22"/>
      <c r="UEW24" s="45"/>
      <c r="UEX24" s="22"/>
      <c r="UEY24" s="45"/>
      <c r="UEZ24" s="22"/>
      <c r="UFA24" s="45"/>
      <c r="UFB24" s="22"/>
      <c r="UFC24" s="45"/>
      <c r="UFD24" s="22"/>
      <c r="UFE24" s="45"/>
      <c r="UFF24" s="22"/>
      <c r="UFG24" s="45"/>
      <c r="UFH24" s="22"/>
      <c r="UFI24" s="45"/>
      <c r="UFJ24" s="22"/>
      <c r="UFK24" s="45"/>
      <c r="UFL24" s="22"/>
      <c r="UFM24" s="45"/>
      <c r="UFN24" s="22"/>
      <c r="UFO24" s="45"/>
      <c r="UFP24" s="22"/>
      <c r="UFQ24" s="45"/>
      <c r="UFR24" s="22"/>
      <c r="UFS24" s="45"/>
      <c r="UFT24" s="22"/>
      <c r="UFU24" s="45"/>
      <c r="UFV24" s="22"/>
      <c r="UFW24" s="45"/>
      <c r="UFX24" s="22"/>
      <c r="UFY24" s="45"/>
      <c r="UFZ24" s="22"/>
      <c r="UGA24" s="45"/>
      <c r="UGB24" s="22"/>
      <c r="UGC24" s="45"/>
      <c r="UGD24" s="22"/>
      <c r="UGE24" s="45"/>
      <c r="UGF24" s="22"/>
      <c r="UGG24" s="45"/>
      <c r="UGH24" s="22"/>
      <c r="UGI24" s="45"/>
      <c r="UGJ24" s="22"/>
      <c r="UGK24" s="45"/>
      <c r="UGL24" s="22"/>
      <c r="UGM24" s="45"/>
      <c r="UGN24" s="22"/>
      <c r="UGO24" s="45"/>
      <c r="UGP24" s="22"/>
      <c r="UGQ24" s="45"/>
      <c r="UGR24" s="22"/>
      <c r="UGS24" s="45"/>
      <c r="UGT24" s="22"/>
      <c r="UGU24" s="45"/>
      <c r="UGV24" s="22"/>
      <c r="UGW24" s="45"/>
      <c r="UGX24" s="22"/>
      <c r="UGY24" s="45"/>
      <c r="UGZ24" s="22"/>
      <c r="UHA24" s="45"/>
      <c r="UHB24" s="22"/>
      <c r="UHC24" s="45"/>
      <c r="UHD24" s="22"/>
      <c r="UHE24" s="45"/>
      <c r="UHF24" s="22"/>
      <c r="UHG24" s="45"/>
      <c r="UHH24" s="22"/>
      <c r="UHI24" s="45"/>
      <c r="UHJ24" s="22"/>
      <c r="UHK24" s="45"/>
      <c r="UHL24" s="22"/>
      <c r="UHM24" s="45"/>
      <c r="UHN24" s="22"/>
      <c r="UHO24" s="45"/>
      <c r="UHP24" s="22"/>
      <c r="UHQ24" s="45"/>
      <c r="UHR24" s="22"/>
      <c r="UHS24" s="45"/>
      <c r="UHT24" s="22"/>
      <c r="UHU24" s="45"/>
      <c r="UHV24" s="22"/>
      <c r="UHW24" s="45"/>
      <c r="UHX24" s="22"/>
      <c r="UHY24" s="45"/>
      <c r="UHZ24" s="22"/>
      <c r="UIA24" s="45"/>
      <c r="UIB24" s="22"/>
      <c r="UIC24" s="45"/>
      <c r="UID24" s="22"/>
      <c r="UIE24" s="45"/>
      <c r="UIF24" s="22"/>
      <c r="UIG24" s="45"/>
      <c r="UIH24" s="22"/>
      <c r="UII24" s="45"/>
      <c r="UIJ24" s="22"/>
      <c r="UIK24" s="45"/>
      <c r="UIL24" s="22"/>
      <c r="UIM24" s="45"/>
      <c r="UIN24" s="22"/>
      <c r="UIO24" s="45"/>
      <c r="UIP24" s="22"/>
      <c r="UIQ24" s="45"/>
      <c r="UIR24" s="22"/>
      <c r="UIS24" s="45"/>
      <c r="UIT24" s="22"/>
      <c r="UIU24" s="45"/>
      <c r="UIV24" s="22"/>
      <c r="UIW24" s="45"/>
      <c r="UIX24" s="22"/>
      <c r="UIY24" s="45"/>
      <c r="UIZ24" s="22"/>
      <c r="UJA24" s="45"/>
      <c r="UJB24" s="22"/>
      <c r="UJC24" s="45"/>
      <c r="UJD24" s="22"/>
      <c r="UJE24" s="45"/>
      <c r="UJF24" s="22"/>
      <c r="UJG24" s="45"/>
      <c r="UJH24" s="22"/>
      <c r="UJI24" s="45"/>
      <c r="UJJ24" s="22"/>
      <c r="UJK24" s="45"/>
      <c r="UJL24" s="22"/>
      <c r="UJM24" s="45"/>
      <c r="UJN24" s="22"/>
      <c r="UJO24" s="45"/>
      <c r="UJP24" s="22"/>
      <c r="UJQ24" s="45"/>
      <c r="UJR24" s="22"/>
      <c r="UJS24" s="45"/>
      <c r="UJT24" s="22"/>
      <c r="UJU24" s="45"/>
      <c r="UJV24" s="22"/>
      <c r="UJW24" s="45"/>
      <c r="UJX24" s="22"/>
      <c r="UJY24" s="45"/>
      <c r="UJZ24" s="22"/>
      <c r="UKA24" s="45"/>
      <c r="UKB24" s="22"/>
      <c r="UKC24" s="45"/>
      <c r="UKD24" s="22"/>
      <c r="UKE24" s="45"/>
      <c r="UKF24" s="22"/>
      <c r="UKG24" s="45"/>
      <c r="UKH24" s="22"/>
      <c r="UKI24" s="45"/>
      <c r="UKJ24" s="22"/>
      <c r="UKK24" s="45"/>
      <c r="UKL24" s="22"/>
      <c r="UKM24" s="45"/>
      <c r="UKN24" s="22"/>
      <c r="UKO24" s="45"/>
      <c r="UKP24" s="22"/>
      <c r="UKQ24" s="45"/>
      <c r="UKR24" s="22"/>
      <c r="UKS24" s="45"/>
      <c r="UKT24" s="22"/>
      <c r="UKU24" s="45"/>
      <c r="UKV24" s="22"/>
      <c r="UKW24" s="45"/>
      <c r="UKX24" s="22"/>
      <c r="UKY24" s="45"/>
      <c r="UKZ24" s="22"/>
      <c r="ULA24" s="45"/>
      <c r="ULB24" s="22"/>
      <c r="ULC24" s="45"/>
      <c r="ULD24" s="22"/>
      <c r="ULE24" s="45"/>
      <c r="ULF24" s="22"/>
      <c r="ULG24" s="45"/>
      <c r="ULH24" s="22"/>
      <c r="ULI24" s="45"/>
      <c r="ULJ24" s="22"/>
      <c r="ULK24" s="45"/>
      <c r="ULL24" s="22"/>
      <c r="ULM24" s="45"/>
      <c r="ULN24" s="22"/>
      <c r="ULO24" s="45"/>
      <c r="ULP24" s="22"/>
      <c r="ULQ24" s="45"/>
      <c r="ULR24" s="22"/>
      <c r="ULS24" s="45"/>
      <c r="ULT24" s="22"/>
      <c r="ULU24" s="45"/>
      <c r="ULV24" s="22"/>
      <c r="ULW24" s="45"/>
      <c r="ULX24" s="22"/>
      <c r="ULY24" s="45"/>
      <c r="ULZ24" s="22"/>
      <c r="UMA24" s="45"/>
      <c r="UMB24" s="22"/>
      <c r="UMC24" s="45"/>
      <c r="UMD24" s="22"/>
      <c r="UME24" s="45"/>
      <c r="UMF24" s="22"/>
      <c r="UMG24" s="45"/>
      <c r="UMH24" s="22"/>
      <c r="UMI24" s="45"/>
      <c r="UMJ24" s="22"/>
      <c r="UMK24" s="45"/>
      <c r="UML24" s="22"/>
      <c r="UMM24" s="45"/>
      <c r="UMN24" s="22"/>
      <c r="UMO24" s="45"/>
      <c r="UMP24" s="22"/>
      <c r="UMQ24" s="45"/>
      <c r="UMR24" s="22"/>
      <c r="UMS24" s="45"/>
      <c r="UMT24" s="22"/>
      <c r="UMU24" s="45"/>
      <c r="UMV24" s="22"/>
      <c r="UMW24" s="45"/>
      <c r="UMX24" s="22"/>
      <c r="UMY24" s="45"/>
      <c r="UMZ24" s="22"/>
      <c r="UNA24" s="45"/>
      <c r="UNB24" s="22"/>
      <c r="UNC24" s="45"/>
      <c r="UND24" s="22"/>
      <c r="UNE24" s="45"/>
      <c r="UNF24" s="22"/>
      <c r="UNG24" s="45"/>
      <c r="UNH24" s="22"/>
      <c r="UNI24" s="45"/>
      <c r="UNJ24" s="22"/>
      <c r="UNK24" s="45"/>
      <c r="UNL24" s="22"/>
      <c r="UNM24" s="45"/>
      <c r="UNN24" s="22"/>
      <c r="UNO24" s="45"/>
      <c r="UNP24" s="22"/>
      <c r="UNQ24" s="45"/>
      <c r="UNR24" s="22"/>
      <c r="UNS24" s="45"/>
      <c r="UNT24" s="22"/>
      <c r="UNU24" s="45"/>
      <c r="UNV24" s="22"/>
      <c r="UNW24" s="45"/>
      <c r="UNX24" s="22"/>
      <c r="UNY24" s="45"/>
      <c r="UNZ24" s="22"/>
      <c r="UOA24" s="45"/>
      <c r="UOB24" s="22"/>
      <c r="UOC24" s="45"/>
      <c r="UOD24" s="22"/>
      <c r="UOE24" s="45"/>
      <c r="UOF24" s="22"/>
      <c r="UOG24" s="45"/>
      <c r="UOH24" s="22"/>
      <c r="UOI24" s="45"/>
      <c r="UOJ24" s="22"/>
      <c r="UOK24" s="45"/>
      <c r="UOL24" s="22"/>
      <c r="UOM24" s="45"/>
      <c r="UON24" s="22"/>
      <c r="UOO24" s="45"/>
      <c r="UOP24" s="22"/>
      <c r="UOQ24" s="45"/>
      <c r="UOR24" s="22"/>
      <c r="UOS24" s="45"/>
      <c r="UOT24" s="22"/>
      <c r="UOU24" s="45"/>
      <c r="UOV24" s="22"/>
      <c r="UOW24" s="45"/>
      <c r="UOX24" s="22"/>
      <c r="UOY24" s="45"/>
      <c r="UOZ24" s="22"/>
      <c r="UPA24" s="45"/>
      <c r="UPB24" s="22"/>
      <c r="UPC24" s="45"/>
      <c r="UPD24" s="22"/>
      <c r="UPE24" s="45"/>
      <c r="UPF24" s="22"/>
      <c r="UPG24" s="45"/>
      <c r="UPH24" s="22"/>
      <c r="UPI24" s="45"/>
      <c r="UPJ24" s="22"/>
      <c r="UPK24" s="45"/>
      <c r="UPL24" s="22"/>
      <c r="UPM24" s="45"/>
      <c r="UPN24" s="22"/>
      <c r="UPO24" s="45"/>
      <c r="UPP24" s="22"/>
      <c r="UPQ24" s="45"/>
      <c r="UPR24" s="22"/>
      <c r="UPS24" s="45"/>
      <c r="UPT24" s="22"/>
      <c r="UPU24" s="45"/>
      <c r="UPV24" s="22"/>
      <c r="UPW24" s="45"/>
      <c r="UPX24" s="22"/>
      <c r="UPY24" s="45"/>
      <c r="UPZ24" s="22"/>
      <c r="UQA24" s="45"/>
      <c r="UQB24" s="22"/>
      <c r="UQC24" s="45"/>
      <c r="UQD24" s="22"/>
      <c r="UQE24" s="45"/>
      <c r="UQF24" s="22"/>
      <c r="UQG24" s="45"/>
      <c r="UQH24" s="22"/>
      <c r="UQI24" s="45"/>
      <c r="UQJ24" s="22"/>
      <c r="UQK24" s="45"/>
      <c r="UQL24" s="22"/>
      <c r="UQM24" s="45"/>
      <c r="UQN24" s="22"/>
      <c r="UQO24" s="45"/>
      <c r="UQP24" s="22"/>
      <c r="UQQ24" s="45"/>
      <c r="UQR24" s="22"/>
      <c r="UQS24" s="45"/>
      <c r="UQT24" s="22"/>
      <c r="UQU24" s="45"/>
      <c r="UQV24" s="22"/>
      <c r="UQW24" s="45"/>
      <c r="UQX24" s="22"/>
      <c r="UQY24" s="45"/>
      <c r="UQZ24" s="22"/>
      <c r="URA24" s="45"/>
      <c r="URB24" s="22"/>
      <c r="URC24" s="45"/>
      <c r="URD24" s="22"/>
      <c r="URE24" s="45"/>
      <c r="URF24" s="22"/>
      <c r="URG24" s="45"/>
      <c r="URH24" s="22"/>
      <c r="URI24" s="45"/>
      <c r="URJ24" s="22"/>
      <c r="URK24" s="45"/>
      <c r="URL24" s="22"/>
      <c r="URM24" s="45"/>
      <c r="URN24" s="22"/>
      <c r="URO24" s="45"/>
      <c r="URP24" s="22"/>
      <c r="URQ24" s="45"/>
      <c r="URR24" s="22"/>
      <c r="URS24" s="45"/>
      <c r="URT24" s="22"/>
      <c r="URU24" s="45"/>
      <c r="URV24" s="22"/>
      <c r="URW24" s="45"/>
      <c r="URX24" s="22"/>
      <c r="URY24" s="45"/>
      <c r="URZ24" s="22"/>
      <c r="USA24" s="45"/>
      <c r="USB24" s="22"/>
      <c r="USC24" s="45"/>
      <c r="USD24" s="22"/>
      <c r="USE24" s="45"/>
      <c r="USF24" s="22"/>
      <c r="USG24" s="45"/>
      <c r="USH24" s="22"/>
      <c r="USI24" s="45"/>
      <c r="USJ24" s="22"/>
      <c r="USK24" s="45"/>
      <c r="USL24" s="22"/>
      <c r="USM24" s="45"/>
      <c r="USN24" s="22"/>
      <c r="USO24" s="45"/>
      <c r="USP24" s="22"/>
      <c r="USQ24" s="45"/>
      <c r="USR24" s="22"/>
      <c r="USS24" s="45"/>
      <c r="UST24" s="22"/>
      <c r="USU24" s="45"/>
      <c r="USV24" s="22"/>
      <c r="USW24" s="45"/>
      <c r="USX24" s="22"/>
      <c r="USY24" s="45"/>
      <c r="USZ24" s="22"/>
      <c r="UTA24" s="45"/>
      <c r="UTB24" s="22"/>
      <c r="UTC24" s="45"/>
      <c r="UTD24" s="22"/>
      <c r="UTE24" s="45"/>
      <c r="UTF24" s="22"/>
      <c r="UTG24" s="45"/>
      <c r="UTH24" s="22"/>
      <c r="UTI24" s="45"/>
      <c r="UTJ24" s="22"/>
      <c r="UTK24" s="45"/>
      <c r="UTL24" s="22"/>
      <c r="UTM24" s="45"/>
      <c r="UTN24" s="22"/>
      <c r="UTO24" s="45"/>
      <c r="UTP24" s="22"/>
      <c r="UTQ24" s="45"/>
      <c r="UTR24" s="22"/>
      <c r="UTS24" s="45"/>
      <c r="UTT24" s="22"/>
      <c r="UTU24" s="45"/>
      <c r="UTV24" s="22"/>
      <c r="UTW24" s="45"/>
      <c r="UTX24" s="22"/>
      <c r="UTY24" s="45"/>
      <c r="UTZ24" s="22"/>
      <c r="UUA24" s="45"/>
      <c r="UUB24" s="22"/>
      <c r="UUC24" s="45"/>
      <c r="UUD24" s="22"/>
      <c r="UUE24" s="45"/>
      <c r="UUF24" s="22"/>
      <c r="UUG24" s="45"/>
      <c r="UUH24" s="22"/>
      <c r="UUI24" s="45"/>
      <c r="UUJ24" s="22"/>
      <c r="UUK24" s="45"/>
      <c r="UUL24" s="22"/>
      <c r="UUM24" s="45"/>
      <c r="UUN24" s="22"/>
      <c r="UUO24" s="45"/>
      <c r="UUP24" s="22"/>
      <c r="UUQ24" s="45"/>
      <c r="UUR24" s="22"/>
      <c r="UUS24" s="45"/>
      <c r="UUT24" s="22"/>
      <c r="UUU24" s="45"/>
      <c r="UUV24" s="22"/>
      <c r="UUW24" s="45"/>
      <c r="UUX24" s="22"/>
      <c r="UUY24" s="45"/>
      <c r="UUZ24" s="22"/>
      <c r="UVA24" s="45"/>
      <c r="UVB24" s="22"/>
      <c r="UVC24" s="45"/>
      <c r="UVD24" s="22"/>
      <c r="UVE24" s="45"/>
      <c r="UVF24" s="22"/>
      <c r="UVG24" s="45"/>
      <c r="UVH24" s="22"/>
      <c r="UVI24" s="45"/>
      <c r="UVJ24" s="22"/>
      <c r="UVK24" s="45"/>
      <c r="UVL24" s="22"/>
      <c r="UVM24" s="45"/>
      <c r="UVN24" s="22"/>
      <c r="UVO24" s="45"/>
      <c r="UVP24" s="22"/>
      <c r="UVQ24" s="45"/>
      <c r="UVR24" s="22"/>
      <c r="UVS24" s="45"/>
      <c r="UVT24" s="22"/>
      <c r="UVU24" s="45"/>
      <c r="UVV24" s="22"/>
      <c r="UVW24" s="45"/>
      <c r="UVX24" s="22"/>
      <c r="UVY24" s="45"/>
      <c r="UVZ24" s="22"/>
      <c r="UWA24" s="45"/>
      <c r="UWB24" s="22"/>
      <c r="UWC24" s="45"/>
      <c r="UWD24" s="22"/>
      <c r="UWE24" s="45"/>
      <c r="UWF24" s="22"/>
      <c r="UWG24" s="45"/>
      <c r="UWH24" s="22"/>
      <c r="UWI24" s="45"/>
      <c r="UWJ24" s="22"/>
      <c r="UWK24" s="45"/>
      <c r="UWL24" s="22"/>
      <c r="UWM24" s="45"/>
      <c r="UWN24" s="22"/>
      <c r="UWO24" s="45"/>
      <c r="UWP24" s="22"/>
      <c r="UWQ24" s="45"/>
      <c r="UWR24" s="22"/>
      <c r="UWS24" s="45"/>
      <c r="UWT24" s="22"/>
      <c r="UWU24" s="45"/>
      <c r="UWV24" s="22"/>
      <c r="UWW24" s="45"/>
      <c r="UWX24" s="22"/>
      <c r="UWY24" s="45"/>
      <c r="UWZ24" s="22"/>
      <c r="UXA24" s="45"/>
      <c r="UXB24" s="22"/>
      <c r="UXC24" s="45"/>
      <c r="UXD24" s="22"/>
      <c r="UXE24" s="45"/>
      <c r="UXF24" s="22"/>
      <c r="UXG24" s="45"/>
      <c r="UXH24" s="22"/>
      <c r="UXI24" s="45"/>
      <c r="UXJ24" s="22"/>
      <c r="UXK24" s="45"/>
      <c r="UXL24" s="22"/>
      <c r="UXM24" s="45"/>
      <c r="UXN24" s="22"/>
      <c r="UXO24" s="45"/>
      <c r="UXP24" s="22"/>
      <c r="UXQ24" s="45"/>
      <c r="UXR24" s="22"/>
      <c r="UXS24" s="45"/>
      <c r="UXT24" s="22"/>
      <c r="UXU24" s="45"/>
      <c r="UXV24" s="22"/>
      <c r="UXW24" s="45"/>
      <c r="UXX24" s="22"/>
      <c r="UXY24" s="45"/>
      <c r="UXZ24" s="22"/>
      <c r="UYA24" s="45"/>
      <c r="UYB24" s="22"/>
      <c r="UYC24" s="45"/>
      <c r="UYD24" s="22"/>
      <c r="UYE24" s="45"/>
      <c r="UYF24" s="22"/>
      <c r="UYG24" s="45"/>
      <c r="UYH24" s="22"/>
      <c r="UYI24" s="45"/>
      <c r="UYJ24" s="22"/>
      <c r="UYK24" s="45"/>
      <c r="UYL24" s="22"/>
      <c r="UYM24" s="45"/>
      <c r="UYN24" s="22"/>
      <c r="UYO24" s="45"/>
      <c r="UYP24" s="22"/>
      <c r="UYQ24" s="45"/>
      <c r="UYR24" s="22"/>
      <c r="UYS24" s="45"/>
      <c r="UYT24" s="22"/>
      <c r="UYU24" s="45"/>
      <c r="UYV24" s="22"/>
      <c r="UYW24" s="45"/>
      <c r="UYX24" s="22"/>
      <c r="UYY24" s="45"/>
      <c r="UYZ24" s="22"/>
      <c r="UZA24" s="45"/>
      <c r="UZB24" s="22"/>
      <c r="UZC24" s="45"/>
      <c r="UZD24" s="22"/>
      <c r="UZE24" s="45"/>
      <c r="UZF24" s="22"/>
      <c r="UZG24" s="45"/>
      <c r="UZH24" s="22"/>
      <c r="UZI24" s="45"/>
      <c r="UZJ24" s="22"/>
      <c r="UZK24" s="45"/>
      <c r="UZL24" s="22"/>
      <c r="UZM24" s="45"/>
      <c r="UZN24" s="22"/>
      <c r="UZO24" s="45"/>
      <c r="UZP24" s="22"/>
      <c r="UZQ24" s="45"/>
      <c r="UZR24" s="22"/>
      <c r="UZS24" s="45"/>
      <c r="UZT24" s="22"/>
      <c r="UZU24" s="45"/>
      <c r="UZV24" s="22"/>
      <c r="UZW24" s="45"/>
      <c r="UZX24" s="22"/>
      <c r="UZY24" s="45"/>
      <c r="UZZ24" s="22"/>
      <c r="VAA24" s="45"/>
      <c r="VAB24" s="22"/>
      <c r="VAC24" s="45"/>
      <c r="VAD24" s="22"/>
      <c r="VAE24" s="45"/>
      <c r="VAF24" s="22"/>
      <c r="VAG24" s="45"/>
      <c r="VAH24" s="22"/>
      <c r="VAI24" s="45"/>
      <c r="VAJ24" s="22"/>
      <c r="VAK24" s="45"/>
      <c r="VAL24" s="22"/>
      <c r="VAM24" s="45"/>
      <c r="VAN24" s="22"/>
      <c r="VAO24" s="45"/>
      <c r="VAP24" s="22"/>
      <c r="VAQ24" s="45"/>
      <c r="VAR24" s="22"/>
      <c r="VAS24" s="45"/>
      <c r="VAT24" s="22"/>
      <c r="VAU24" s="45"/>
      <c r="VAV24" s="22"/>
      <c r="VAW24" s="45"/>
      <c r="VAX24" s="22"/>
      <c r="VAY24" s="45"/>
      <c r="VAZ24" s="22"/>
      <c r="VBA24" s="45"/>
      <c r="VBB24" s="22"/>
      <c r="VBC24" s="45"/>
      <c r="VBD24" s="22"/>
      <c r="VBE24" s="45"/>
      <c r="VBF24" s="22"/>
      <c r="VBG24" s="45"/>
      <c r="VBH24" s="22"/>
      <c r="VBI24" s="45"/>
      <c r="VBJ24" s="22"/>
      <c r="VBK24" s="45"/>
      <c r="VBL24" s="22"/>
      <c r="VBM24" s="45"/>
      <c r="VBN24" s="22"/>
      <c r="VBO24" s="45"/>
      <c r="VBP24" s="22"/>
      <c r="VBQ24" s="45"/>
      <c r="VBR24" s="22"/>
      <c r="VBS24" s="45"/>
      <c r="VBT24" s="22"/>
      <c r="VBU24" s="45"/>
      <c r="VBV24" s="22"/>
      <c r="VBW24" s="45"/>
      <c r="VBX24" s="22"/>
      <c r="VBY24" s="45"/>
      <c r="VBZ24" s="22"/>
      <c r="VCA24" s="45"/>
      <c r="VCB24" s="22"/>
      <c r="VCC24" s="45"/>
      <c r="VCD24" s="22"/>
      <c r="VCE24" s="45"/>
      <c r="VCF24" s="22"/>
      <c r="VCG24" s="45"/>
      <c r="VCH24" s="22"/>
      <c r="VCI24" s="45"/>
      <c r="VCJ24" s="22"/>
      <c r="VCK24" s="45"/>
      <c r="VCL24" s="22"/>
      <c r="VCM24" s="45"/>
      <c r="VCN24" s="22"/>
      <c r="VCO24" s="45"/>
      <c r="VCP24" s="22"/>
      <c r="VCQ24" s="45"/>
      <c r="VCR24" s="22"/>
      <c r="VCS24" s="45"/>
      <c r="VCT24" s="22"/>
      <c r="VCU24" s="45"/>
      <c r="VCV24" s="22"/>
      <c r="VCW24" s="45"/>
      <c r="VCX24" s="22"/>
      <c r="VCY24" s="45"/>
      <c r="VCZ24" s="22"/>
      <c r="VDA24" s="45"/>
      <c r="VDB24" s="22"/>
      <c r="VDC24" s="45"/>
      <c r="VDD24" s="22"/>
      <c r="VDE24" s="45"/>
      <c r="VDF24" s="22"/>
      <c r="VDG24" s="45"/>
      <c r="VDH24" s="22"/>
      <c r="VDI24" s="45"/>
      <c r="VDJ24" s="22"/>
      <c r="VDK24" s="45"/>
      <c r="VDL24" s="22"/>
      <c r="VDM24" s="45"/>
      <c r="VDN24" s="22"/>
      <c r="VDO24" s="45"/>
      <c r="VDP24" s="22"/>
      <c r="VDQ24" s="45"/>
      <c r="VDR24" s="22"/>
      <c r="VDS24" s="45"/>
      <c r="VDT24" s="22"/>
      <c r="VDU24" s="45"/>
      <c r="VDV24" s="22"/>
      <c r="VDW24" s="45"/>
      <c r="VDX24" s="22"/>
      <c r="VDY24" s="45"/>
      <c r="VDZ24" s="22"/>
      <c r="VEA24" s="45"/>
      <c r="VEB24" s="22"/>
      <c r="VEC24" s="45"/>
      <c r="VED24" s="22"/>
      <c r="VEE24" s="45"/>
      <c r="VEF24" s="22"/>
      <c r="VEG24" s="45"/>
      <c r="VEH24" s="22"/>
      <c r="VEI24" s="45"/>
      <c r="VEJ24" s="22"/>
      <c r="VEK24" s="45"/>
      <c r="VEL24" s="22"/>
      <c r="VEM24" s="45"/>
      <c r="VEN24" s="22"/>
      <c r="VEO24" s="45"/>
      <c r="VEP24" s="22"/>
      <c r="VEQ24" s="45"/>
      <c r="VER24" s="22"/>
      <c r="VES24" s="45"/>
      <c r="VET24" s="22"/>
      <c r="VEU24" s="45"/>
      <c r="VEV24" s="22"/>
      <c r="VEW24" s="45"/>
      <c r="VEX24" s="22"/>
      <c r="VEY24" s="45"/>
      <c r="VEZ24" s="22"/>
      <c r="VFA24" s="45"/>
      <c r="VFB24" s="22"/>
      <c r="VFC24" s="45"/>
      <c r="VFD24" s="22"/>
      <c r="VFE24" s="45"/>
      <c r="VFF24" s="22"/>
      <c r="VFG24" s="45"/>
      <c r="VFH24" s="22"/>
      <c r="VFI24" s="45"/>
      <c r="VFJ24" s="22"/>
      <c r="VFK24" s="45"/>
      <c r="VFL24" s="22"/>
      <c r="VFM24" s="45"/>
      <c r="VFN24" s="22"/>
      <c r="VFO24" s="45"/>
      <c r="VFP24" s="22"/>
      <c r="VFQ24" s="45"/>
      <c r="VFR24" s="22"/>
      <c r="VFS24" s="45"/>
      <c r="VFT24" s="22"/>
      <c r="VFU24" s="45"/>
      <c r="VFV24" s="22"/>
      <c r="VFW24" s="45"/>
      <c r="VFX24" s="22"/>
      <c r="VFY24" s="45"/>
      <c r="VFZ24" s="22"/>
      <c r="VGA24" s="45"/>
      <c r="VGB24" s="22"/>
      <c r="VGC24" s="45"/>
      <c r="VGD24" s="22"/>
      <c r="VGE24" s="45"/>
      <c r="VGF24" s="22"/>
      <c r="VGG24" s="45"/>
      <c r="VGH24" s="22"/>
      <c r="VGI24" s="45"/>
      <c r="VGJ24" s="22"/>
      <c r="VGK24" s="45"/>
      <c r="VGL24" s="22"/>
      <c r="VGM24" s="45"/>
      <c r="VGN24" s="22"/>
      <c r="VGO24" s="45"/>
      <c r="VGP24" s="22"/>
      <c r="VGQ24" s="45"/>
      <c r="VGR24" s="22"/>
      <c r="VGS24" s="45"/>
      <c r="VGT24" s="22"/>
      <c r="VGU24" s="45"/>
      <c r="VGV24" s="22"/>
      <c r="VGW24" s="45"/>
      <c r="VGX24" s="22"/>
      <c r="VGY24" s="45"/>
      <c r="VGZ24" s="22"/>
      <c r="VHA24" s="45"/>
      <c r="VHB24" s="22"/>
      <c r="VHC24" s="45"/>
      <c r="VHD24" s="22"/>
      <c r="VHE24" s="45"/>
      <c r="VHF24" s="22"/>
      <c r="VHG24" s="45"/>
      <c r="VHH24" s="22"/>
      <c r="VHI24" s="45"/>
      <c r="VHJ24" s="22"/>
      <c r="VHK24" s="45"/>
      <c r="VHL24" s="22"/>
      <c r="VHM24" s="45"/>
      <c r="VHN24" s="22"/>
      <c r="VHO24" s="45"/>
      <c r="VHP24" s="22"/>
      <c r="VHQ24" s="45"/>
      <c r="VHR24" s="22"/>
      <c r="VHS24" s="45"/>
      <c r="VHT24" s="22"/>
      <c r="VHU24" s="45"/>
      <c r="VHV24" s="22"/>
      <c r="VHW24" s="45"/>
      <c r="VHX24" s="22"/>
      <c r="VHY24" s="45"/>
      <c r="VHZ24" s="22"/>
      <c r="VIA24" s="45"/>
      <c r="VIB24" s="22"/>
      <c r="VIC24" s="45"/>
      <c r="VID24" s="22"/>
      <c r="VIE24" s="45"/>
      <c r="VIF24" s="22"/>
      <c r="VIG24" s="45"/>
      <c r="VIH24" s="22"/>
      <c r="VII24" s="45"/>
      <c r="VIJ24" s="22"/>
      <c r="VIK24" s="45"/>
      <c r="VIL24" s="22"/>
      <c r="VIM24" s="45"/>
      <c r="VIN24" s="22"/>
      <c r="VIO24" s="45"/>
      <c r="VIP24" s="22"/>
      <c r="VIQ24" s="45"/>
      <c r="VIR24" s="22"/>
      <c r="VIS24" s="45"/>
      <c r="VIT24" s="22"/>
      <c r="VIU24" s="45"/>
      <c r="VIV24" s="22"/>
      <c r="VIW24" s="45"/>
      <c r="VIX24" s="22"/>
      <c r="VIY24" s="45"/>
      <c r="VIZ24" s="22"/>
      <c r="VJA24" s="45"/>
      <c r="VJB24" s="22"/>
      <c r="VJC24" s="45"/>
      <c r="VJD24" s="22"/>
      <c r="VJE24" s="45"/>
      <c r="VJF24" s="22"/>
      <c r="VJG24" s="45"/>
      <c r="VJH24" s="22"/>
      <c r="VJI24" s="45"/>
      <c r="VJJ24" s="22"/>
      <c r="VJK24" s="45"/>
      <c r="VJL24" s="22"/>
      <c r="VJM24" s="45"/>
      <c r="VJN24" s="22"/>
      <c r="VJO24" s="45"/>
      <c r="VJP24" s="22"/>
      <c r="VJQ24" s="45"/>
      <c r="VJR24" s="22"/>
      <c r="VJS24" s="45"/>
      <c r="VJT24" s="22"/>
      <c r="VJU24" s="45"/>
      <c r="VJV24" s="22"/>
      <c r="VJW24" s="45"/>
      <c r="VJX24" s="22"/>
      <c r="VJY24" s="45"/>
      <c r="VJZ24" s="22"/>
      <c r="VKA24" s="45"/>
      <c r="VKB24" s="22"/>
      <c r="VKC24" s="45"/>
      <c r="VKD24" s="22"/>
      <c r="VKE24" s="45"/>
      <c r="VKF24" s="22"/>
      <c r="VKG24" s="45"/>
      <c r="VKH24" s="22"/>
      <c r="VKI24" s="45"/>
      <c r="VKJ24" s="22"/>
      <c r="VKK24" s="45"/>
      <c r="VKL24" s="22"/>
      <c r="VKM24" s="45"/>
      <c r="VKN24" s="22"/>
      <c r="VKO24" s="45"/>
      <c r="VKP24" s="22"/>
      <c r="VKQ24" s="45"/>
      <c r="VKR24" s="22"/>
      <c r="VKS24" s="45"/>
      <c r="VKT24" s="22"/>
      <c r="VKU24" s="45"/>
      <c r="VKV24" s="22"/>
      <c r="VKW24" s="45"/>
      <c r="VKX24" s="22"/>
      <c r="VKY24" s="45"/>
      <c r="VKZ24" s="22"/>
      <c r="VLA24" s="45"/>
      <c r="VLB24" s="22"/>
      <c r="VLC24" s="45"/>
      <c r="VLD24" s="22"/>
      <c r="VLE24" s="45"/>
      <c r="VLF24" s="22"/>
      <c r="VLG24" s="45"/>
      <c r="VLH24" s="22"/>
      <c r="VLI24" s="45"/>
      <c r="VLJ24" s="22"/>
      <c r="VLK24" s="45"/>
      <c r="VLL24" s="22"/>
      <c r="VLM24" s="45"/>
      <c r="VLN24" s="22"/>
      <c r="VLO24" s="45"/>
      <c r="VLP24" s="22"/>
      <c r="VLQ24" s="45"/>
      <c r="VLR24" s="22"/>
      <c r="VLS24" s="45"/>
      <c r="VLT24" s="22"/>
      <c r="VLU24" s="45"/>
      <c r="VLV24" s="22"/>
      <c r="VLW24" s="45"/>
      <c r="VLX24" s="22"/>
      <c r="VLY24" s="45"/>
      <c r="VLZ24" s="22"/>
      <c r="VMA24" s="45"/>
      <c r="VMB24" s="22"/>
      <c r="VMC24" s="45"/>
      <c r="VMD24" s="22"/>
      <c r="VME24" s="45"/>
      <c r="VMF24" s="22"/>
      <c r="VMG24" s="45"/>
      <c r="VMH24" s="22"/>
      <c r="VMI24" s="45"/>
      <c r="VMJ24" s="22"/>
      <c r="VMK24" s="45"/>
      <c r="VML24" s="22"/>
      <c r="VMM24" s="45"/>
      <c r="VMN24" s="22"/>
      <c r="VMO24" s="45"/>
      <c r="VMP24" s="22"/>
      <c r="VMQ24" s="45"/>
      <c r="VMR24" s="22"/>
      <c r="VMS24" s="45"/>
      <c r="VMT24" s="22"/>
      <c r="VMU24" s="45"/>
      <c r="VMV24" s="22"/>
      <c r="VMW24" s="45"/>
      <c r="VMX24" s="22"/>
      <c r="VMY24" s="45"/>
      <c r="VMZ24" s="22"/>
      <c r="VNA24" s="45"/>
      <c r="VNB24" s="22"/>
      <c r="VNC24" s="45"/>
      <c r="VND24" s="22"/>
      <c r="VNE24" s="45"/>
      <c r="VNF24" s="22"/>
      <c r="VNG24" s="45"/>
      <c r="VNH24" s="22"/>
      <c r="VNI24" s="45"/>
      <c r="VNJ24" s="22"/>
      <c r="VNK24" s="45"/>
      <c r="VNL24" s="22"/>
      <c r="VNM24" s="45"/>
      <c r="VNN24" s="22"/>
      <c r="VNO24" s="45"/>
      <c r="VNP24" s="22"/>
      <c r="VNQ24" s="45"/>
      <c r="VNR24" s="22"/>
      <c r="VNS24" s="45"/>
      <c r="VNT24" s="22"/>
      <c r="VNU24" s="45"/>
      <c r="VNV24" s="22"/>
      <c r="VNW24" s="45"/>
      <c r="VNX24" s="22"/>
      <c r="VNY24" s="45"/>
      <c r="VNZ24" s="22"/>
      <c r="VOA24" s="45"/>
      <c r="VOB24" s="22"/>
      <c r="VOC24" s="45"/>
      <c r="VOD24" s="22"/>
      <c r="VOE24" s="45"/>
      <c r="VOF24" s="22"/>
      <c r="VOG24" s="45"/>
      <c r="VOH24" s="22"/>
      <c r="VOI24" s="45"/>
      <c r="VOJ24" s="22"/>
      <c r="VOK24" s="45"/>
      <c r="VOL24" s="22"/>
      <c r="VOM24" s="45"/>
      <c r="VON24" s="22"/>
      <c r="VOO24" s="45"/>
      <c r="VOP24" s="22"/>
      <c r="VOQ24" s="45"/>
      <c r="VOR24" s="22"/>
      <c r="VOS24" s="45"/>
      <c r="VOT24" s="22"/>
      <c r="VOU24" s="45"/>
      <c r="VOV24" s="22"/>
      <c r="VOW24" s="45"/>
      <c r="VOX24" s="22"/>
      <c r="VOY24" s="45"/>
      <c r="VOZ24" s="22"/>
      <c r="VPA24" s="45"/>
      <c r="VPB24" s="22"/>
      <c r="VPC24" s="45"/>
      <c r="VPD24" s="22"/>
      <c r="VPE24" s="45"/>
      <c r="VPF24" s="22"/>
      <c r="VPG24" s="45"/>
      <c r="VPH24" s="22"/>
      <c r="VPI24" s="45"/>
      <c r="VPJ24" s="22"/>
      <c r="VPK24" s="45"/>
      <c r="VPL24" s="22"/>
      <c r="VPM24" s="45"/>
      <c r="VPN24" s="22"/>
      <c r="VPO24" s="45"/>
      <c r="VPP24" s="22"/>
      <c r="VPQ24" s="45"/>
      <c r="VPR24" s="22"/>
      <c r="VPS24" s="45"/>
      <c r="VPT24" s="22"/>
      <c r="VPU24" s="45"/>
      <c r="VPV24" s="22"/>
      <c r="VPW24" s="45"/>
      <c r="VPX24" s="22"/>
      <c r="VPY24" s="45"/>
      <c r="VPZ24" s="22"/>
      <c r="VQA24" s="45"/>
      <c r="VQB24" s="22"/>
      <c r="VQC24" s="45"/>
      <c r="VQD24" s="22"/>
      <c r="VQE24" s="45"/>
      <c r="VQF24" s="22"/>
      <c r="VQG24" s="45"/>
      <c r="VQH24" s="22"/>
      <c r="VQI24" s="45"/>
      <c r="VQJ24" s="22"/>
      <c r="VQK24" s="45"/>
      <c r="VQL24" s="22"/>
      <c r="VQM24" s="45"/>
      <c r="VQN24" s="22"/>
      <c r="VQO24" s="45"/>
      <c r="VQP24" s="22"/>
      <c r="VQQ24" s="45"/>
      <c r="VQR24" s="22"/>
      <c r="VQS24" s="45"/>
      <c r="VQT24" s="22"/>
      <c r="VQU24" s="45"/>
      <c r="VQV24" s="22"/>
      <c r="VQW24" s="45"/>
      <c r="VQX24" s="22"/>
      <c r="VQY24" s="45"/>
      <c r="VQZ24" s="22"/>
      <c r="VRA24" s="45"/>
      <c r="VRB24" s="22"/>
      <c r="VRC24" s="45"/>
      <c r="VRD24" s="22"/>
      <c r="VRE24" s="45"/>
      <c r="VRF24" s="22"/>
      <c r="VRG24" s="45"/>
      <c r="VRH24" s="22"/>
      <c r="VRI24" s="45"/>
      <c r="VRJ24" s="22"/>
      <c r="VRK24" s="45"/>
      <c r="VRL24" s="22"/>
      <c r="VRM24" s="45"/>
      <c r="VRN24" s="22"/>
      <c r="VRO24" s="45"/>
      <c r="VRP24" s="22"/>
      <c r="VRQ24" s="45"/>
      <c r="VRR24" s="22"/>
      <c r="VRS24" s="45"/>
      <c r="VRT24" s="22"/>
      <c r="VRU24" s="45"/>
      <c r="VRV24" s="22"/>
      <c r="VRW24" s="45"/>
      <c r="VRX24" s="22"/>
      <c r="VRY24" s="45"/>
      <c r="VRZ24" s="22"/>
      <c r="VSA24" s="45"/>
      <c r="VSB24" s="22"/>
      <c r="VSC24" s="45"/>
      <c r="VSD24" s="22"/>
      <c r="VSE24" s="45"/>
      <c r="VSF24" s="22"/>
      <c r="VSG24" s="45"/>
      <c r="VSH24" s="22"/>
      <c r="VSI24" s="45"/>
      <c r="VSJ24" s="22"/>
      <c r="VSK24" s="45"/>
      <c r="VSL24" s="22"/>
      <c r="VSM24" s="45"/>
      <c r="VSN24" s="22"/>
      <c r="VSO24" s="45"/>
      <c r="VSP24" s="22"/>
      <c r="VSQ24" s="45"/>
      <c r="VSR24" s="22"/>
      <c r="VSS24" s="45"/>
      <c r="VST24" s="22"/>
      <c r="VSU24" s="45"/>
      <c r="VSV24" s="22"/>
      <c r="VSW24" s="45"/>
      <c r="VSX24" s="22"/>
      <c r="VSY24" s="45"/>
      <c r="VSZ24" s="22"/>
      <c r="VTA24" s="45"/>
      <c r="VTB24" s="22"/>
      <c r="VTC24" s="45"/>
      <c r="VTD24" s="22"/>
      <c r="VTE24" s="45"/>
      <c r="VTF24" s="22"/>
      <c r="VTG24" s="45"/>
      <c r="VTH24" s="22"/>
      <c r="VTI24" s="45"/>
      <c r="VTJ24" s="22"/>
      <c r="VTK24" s="45"/>
      <c r="VTL24" s="22"/>
      <c r="VTM24" s="45"/>
      <c r="VTN24" s="22"/>
      <c r="VTO24" s="45"/>
      <c r="VTP24" s="22"/>
      <c r="VTQ24" s="45"/>
      <c r="VTR24" s="22"/>
      <c r="VTS24" s="45"/>
      <c r="VTT24" s="22"/>
      <c r="VTU24" s="45"/>
      <c r="VTV24" s="22"/>
      <c r="VTW24" s="45"/>
      <c r="VTX24" s="22"/>
      <c r="VTY24" s="45"/>
      <c r="VTZ24" s="22"/>
      <c r="VUA24" s="45"/>
      <c r="VUB24" s="22"/>
      <c r="VUC24" s="45"/>
      <c r="VUD24" s="22"/>
      <c r="VUE24" s="45"/>
      <c r="VUF24" s="22"/>
      <c r="VUG24" s="45"/>
      <c r="VUH24" s="22"/>
      <c r="VUI24" s="45"/>
      <c r="VUJ24" s="22"/>
      <c r="VUK24" s="45"/>
      <c r="VUL24" s="22"/>
      <c r="VUM24" s="45"/>
      <c r="VUN24" s="22"/>
      <c r="VUO24" s="45"/>
      <c r="VUP24" s="22"/>
      <c r="VUQ24" s="45"/>
      <c r="VUR24" s="22"/>
      <c r="VUS24" s="45"/>
      <c r="VUT24" s="22"/>
      <c r="VUU24" s="45"/>
      <c r="VUV24" s="22"/>
      <c r="VUW24" s="45"/>
      <c r="VUX24" s="22"/>
      <c r="VUY24" s="45"/>
      <c r="VUZ24" s="22"/>
      <c r="VVA24" s="45"/>
      <c r="VVB24" s="22"/>
      <c r="VVC24" s="45"/>
      <c r="VVD24" s="22"/>
      <c r="VVE24" s="45"/>
      <c r="VVF24" s="22"/>
      <c r="VVG24" s="45"/>
      <c r="VVH24" s="22"/>
      <c r="VVI24" s="45"/>
      <c r="VVJ24" s="22"/>
      <c r="VVK24" s="45"/>
      <c r="VVL24" s="22"/>
      <c r="VVM24" s="45"/>
      <c r="VVN24" s="22"/>
      <c r="VVO24" s="45"/>
      <c r="VVP24" s="22"/>
      <c r="VVQ24" s="45"/>
      <c r="VVR24" s="22"/>
      <c r="VVS24" s="45"/>
      <c r="VVT24" s="22"/>
      <c r="VVU24" s="45"/>
      <c r="VVV24" s="22"/>
      <c r="VVW24" s="45"/>
      <c r="VVX24" s="22"/>
      <c r="VVY24" s="45"/>
      <c r="VVZ24" s="22"/>
      <c r="VWA24" s="45"/>
      <c r="VWB24" s="22"/>
      <c r="VWC24" s="45"/>
      <c r="VWD24" s="22"/>
      <c r="VWE24" s="45"/>
      <c r="VWF24" s="22"/>
      <c r="VWG24" s="45"/>
      <c r="VWH24" s="22"/>
      <c r="VWI24" s="45"/>
      <c r="VWJ24" s="22"/>
      <c r="VWK24" s="45"/>
      <c r="VWL24" s="22"/>
      <c r="VWM24" s="45"/>
      <c r="VWN24" s="22"/>
      <c r="VWO24" s="45"/>
      <c r="VWP24" s="22"/>
      <c r="VWQ24" s="45"/>
      <c r="VWR24" s="22"/>
      <c r="VWS24" s="45"/>
      <c r="VWT24" s="22"/>
      <c r="VWU24" s="45"/>
      <c r="VWV24" s="22"/>
      <c r="VWW24" s="45"/>
      <c r="VWX24" s="22"/>
      <c r="VWY24" s="45"/>
      <c r="VWZ24" s="22"/>
      <c r="VXA24" s="45"/>
      <c r="VXB24" s="22"/>
      <c r="VXC24" s="45"/>
      <c r="VXD24" s="22"/>
      <c r="VXE24" s="45"/>
      <c r="VXF24" s="22"/>
      <c r="VXG24" s="45"/>
      <c r="VXH24" s="22"/>
      <c r="VXI24" s="45"/>
      <c r="VXJ24" s="22"/>
      <c r="VXK24" s="45"/>
      <c r="VXL24" s="22"/>
      <c r="VXM24" s="45"/>
      <c r="VXN24" s="22"/>
      <c r="VXO24" s="45"/>
      <c r="VXP24" s="22"/>
      <c r="VXQ24" s="45"/>
      <c r="VXR24" s="22"/>
      <c r="VXS24" s="45"/>
      <c r="VXT24" s="22"/>
      <c r="VXU24" s="45"/>
      <c r="VXV24" s="22"/>
      <c r="VXW24" s="45"/>
      <c r="VXX24" s="22"/>
      <c r="VXY24" s="45"/>
      <c r="VXZ24" s="22"/>
      <c r="VYA24" s="45"/>
      <c r="VYB24" s="22"/>
      <c r="VYC24" s="45"/>
      <c r="VYD24" s="22"/>
      <c r="VYE24" s="45"/>
      <c r="VYF24" s="22"/>
      <c r="VYG24" s="45"/>
      <c r="VYH24" s="22"/>
      <c r="VYI24" s="45"/>
      <c r="VYJ24" s="22"/>
      <c r="VYK24" s="45"/>
      <c r="VYL24" s="22"/>
      <c r="VYM24" s="45"/>
      <c r="VYN24" s="22"/>
      <c r="VYO24" s="45"/>
      <c r="VYP24" s="22"/>
      <c r="VYQ24" s="45"/>
      <c r="VYR24" s="22"/>
      <c r="VYS24" s="45"/>
      <c r="VYT24" s="22"/>
      <c r="VYU24" s="45"/>
      <c r="VYV24" s="22"/>
      <c r="VYW24" s="45"/>
      <c r="VYX24" s="22"/>
      <c r="VYY24" s="45"/>
      <c r="VYZ24" s="22"/>
      <c r="VZA24" s="45"/>
      <c r="VZB24" s="22"/>
      <c r="VZC24" s="45"/>
      <c r="VZD24" s="22"/>
      <c r="VZE24" s="45"/>
      <c r="VZF24" s="22"/>
      <c r="VZG24" s="45"/>
      <c r="VZH24" s="22"/>
      <c r="VZI24" s="45"/>
      <c r="VZJ24" s="22"/>
      <c r="VZK24" s="45"/>
      <c r="VZL24" s="22"/>
      <c r="VZM24" s="45"/>
      <c r="VZN24" s="22"/>
      <c r="VZO24" s="45"/>
      <c r="VZP24" s="22"/>
      <c r="VZQ24" s="45"/>
      <c r="VZR24" s="22"/>
      <c r="VZS24" s="45"/>
      <c r="VZT24" s="22"/>
      <c r="VZU24" s="45"/>
      <c r="VZV24" s="22"/>
      <c r="VZW24" s="45"/>
      <c r="VZX24" s="22"/>
      <c r="VZY24" s="45"/>
      <c r="VZZ24" s="22"/>
      <c r="WAA24" s="45"/>
      <c r="WAB24" s="22"/>
      <c r="WAC24" s="45"/>
      <c r="WAD24" s="22"/>
      <c r="WAE24" s="45"/>
      <c r="WAF24" s="22"/>
      <c r="WAG24" s="45"/>
      <c r="WAH24" s="22"/>
      <c r="WAI24" s="45"/>
      <c r="WAJ24" s="22"/>
      <c r="WAK24" s="45"/>
      <c r="WAL24" s="22"/>
      <c r="WAM24" s="45"/>
      <c r="WAN24" s="22"/>
      <c r="WAO24" s="45"/>
      <c r="WAP24" s="22"/>
      <c r="WAQ24" s="45"/>
      <c r="WAR24" s="22"/>
      <c r="WAS24" s="45"/>
      <c r="WAT24" s="22"/>
      <c r="WAU24" s="45"/>
      <c r="WAV24" s="22"/>
      <c r="WAW24" s="45"/>
      <c r="WAX24" s="22"/>
      <c r="WAY24" s="45"/>
      <c r="WAZ24" s="22"/>
      <c r="WBA24" s="45"/>
      <c r="WBB24" s="22"/>
      <c r="WBC24" s="45"/>
      <c r="WBD24" s="22"/>
      <c r="WBE24" s="45"/>
      <c r="WBF24" s="22"/>
      <c r="WBG24" s="45"/>
      <c r="WBH24" s="22"/>
      <c r="WBI24" s="45"/>
      <c r="WBJ24" s="22"/>
      <c r="WBK24" s="45"/>
      <c r="WBL24" s="22"/>
      <c r="WBM24" s="45"/>
      <c r="WBN24" s="22"/>
      <c r="WBO24" s="45"/>
      <c r="WBP24" s="22"/>
      <c r="WBQ24" s="45"/>
      <c r="WBR24" s="22"/>
      <c r="WBS24" s="45"/>
      <c r="WBT24" s="22"/>
      <c r="WBU24" s="45"/>
      <c r="WBV24" s="22"/>
      <c r="WBW24" s="45"/>
      <c r="WBX24" s="22"/>
      <c r="WBY24" s="45"/>
      <c r="WBZ24" s="22"/>
      <c r="WCA24" s="45"/>
      <c r="WCB24" s="22"/>
      <c r="WCC24" s="45"/>
      <c r="WCD24" s="22"/>
      <c r="WCE24" s="45"/>
      <c r="WCF24" s="22"/>
      <c r="WCG24" s="45"/>
      <c r="WCH24" s="22"/>
      <c r="WCI24" s="45"/>
      <c r="WCJ24" s="22"/>
      <c r="WCK24" s="45"/>
      <c r="WCL24" s="22"/>
      <c r="WCM24" s="45"/>
      <c r="WCN24" s="22"/>
      <c r="WCO24" s="45"/>
      <c r="WCP24" s="22"/>
      <c r="WCQ24" s="45"/>
      <c r="WCR24" s="22"/>
      <c r="WCS24" s="45"/>
      <c r="WCT24" s="22"/>
      <c r="WCU24" s="45"/>
      <c r="WCV24" s="22"/>
      <c r="WCW24" s="45"/>
      <c r="WCX24" s="22"/>
      <c r="WCY24" s="45"/>
      <c r="WCZ24" s="22"/>
      <c r="WDA24" s="45"/>
      <c r="WDB24" s="22"/>
      <c r="WDC24" s="45"/>
      <c r="WDD24" s="22"/>
      <c r="WDE24" s="45"/>
      <c r="WDF24" s="22"/>
      <c r="WDG24" s="45"/>
      <c r="WDH24" s="22"/>
      <c r="WDI24" s="45"/>
      <c r="WDJ24" s="22"/>
      <c r="WDK24" s="45"/>
      <c r="WDL24" s="22"/>
      <c r="WDM24" s="45"/>
      <c r="WDN24" s="22"/>
      <c r="WDO24" s="45"/>
      <c r="WDP24" s="22"/>
      <c r="WDQ24" s="45"/>
      <c r="WDR24" s="22"/>
      <c r="WDS24" s="45"/>
      <c r="WDT24" s="22"/>
      <c r="WDU24" s="45"/>
      <c r="WDV24" s="22"/>
      <c r="WDW24" s="45"/>
      <c r="WDX24" s="22"/>
      <c r="WDY24" s="45"/>
      <c r="WDZ24" s="22"/>
      <c r="WEA24" s="45"/>
      <c r="WEB24" s="22"/>
      <c r="WEC24" s="45"/>
      <c r="WED24" s="22"/>
      <c r="WEE24" s="45"/>
      <c r="WEF24" s="22"/>
      <c r="WEG24" s="45"/>
      <c r="WEH24" s="22"/>
      <c r="WEI24" s="45"/>
      <c r="WEJ24" s="22"/>
      <c r="WEK24" s="45"/>
      <c r="WEL24" s="22"/>
      <c r="WEM24" s="45"/>
      <c r="WEN24" s="22"/>
      <c r="WEO24" s="45"/>
      <c r="WEP24" s="22"/>
      <c r="WEQ24" s="45"/>
      <c r="WER24" s="22"/>
      <c r="WES24" s="45"/>
      <c r="WET24" s="22"/>
      <c r="WEU24" s="45"/>
      <c r="WEV24" s="22"/>
      <c r="WEW24" s="45"/>
      <c r="WEX24" s="22"/>
      <c r="WEY24" s="45"/>
      <c r="WEZ24" s="22"/>
      <c r="WFA24" s="45"/>
      <c r="WFB24" s="22"/>
      <c r="WFC24" s="45"/>
      <c r="WFD24" s="22"/>
      <c r="WFE24" s="45"/>
      <c r="WFF24" s="22"/>
      <c r="WFG24" s="45"/>
      <c r="WFH24" s="22"/>
      <c r="WFI24" s="45"/>
      <c r="WFJ24" s="22"/>
      <c r="WFK24" s="45"/>
      <c r="WFL24" s="22"/>
      <c r="WFM24" s="45"/>
      <c r="WFN24" s="22"/>
      <c r="WFO24" s="45"/>
      <c r="WFP24" s="22"/>
      <c r="WFQ24" s="45"/>
      <c r="WFR24" s="22"/>
      <c r="WFS24" s="45"/>
      <c r="WFT24" s="22"/>
      <c r="WFU24" s="45"/>
      <c r="WFV24" s="22"/>
      <c r="WFW24" s="45"/>
      <c r="WFX24" s="22"/>
      <c r="WFY24" s="45"/>
      <c r="WFZ24" s="22"/>
      <c r="WGA24" s="45"/>
      <c r="WGB24" s="22"/>
      <c r="WGC24" s="45"/>
      <c r="WGD24" s="22"/>
      <c r="WGE24" s="45"/>
      <c r="WGF24" s="22"/>
      <c r="WGG24" s="45"/>
      <c r="WGH24" s="22"/>
      <c r="WGI24" s="45"/>
      <c r="WGJ24" s="22"/>
      <c r="WGK24" s="45"/>
      <c r="WGL24" s="22"/>
      <c r="WGM24" s="45"/>
      <c r="WGN24" s="22"/>
      <c r="WGO24" s="45"/>
      <c r="WGP24" s="22"/>
      <c r="WGQ24" s="45"/>
      <c r="WGR24" s="22"/>
      <c r="WGS24" s="45"/>
      <c r="WGT24" s="22"/>
      <c r="WGU24" s="45"/>
      <c r="WGV24" s="22"/>
      <c r="WGW24" s="45"/>
      <c r="WGX24" s="22"/>
      <c r="WGY24" s="45"/>
      <c r="WGZ24" s="22"/>
      <c r="WHA24" s="45"/>
      <c r="WHB24" s="22"/>
      <c r="WHC24" s="45"/>
      <c r="WHD24" s="22"/>
      <c r="WHE24" s="45"/>
      <c r="WHF24" s="22"/>
      <c r="WHG24" s="45"/>
      <c r="WHH24" s="22"/>
      <c r="WHI24" s="45"/>
      <c r="WHJ24" s="22"/>
      <c r="WHK24" s="45"/>
      <c r="WHL24" s="22"/>
      <c r="WHM24" s="45"/>
      <c r="WHN24" s="22"/>
      <c r="WHO24" s="45"/>
      <c r="WHP24" s="22"/>
      <c r="WHQ24" s="45"/>
      <c r="WHR24" s="22"/>
      <c r="WHS24" s="45"/>
      <c r="WHT24" s="22"/>
      <c r="WHU24" s="45"/>
      <c r="WHV24" s="22"/>
      <c r="WHW24" s="45"/>
      <c r="WHX24" s="22"/>
      <c r="WHY24" s="45"/>
      <c r="WHZ24" s="22"/>
      <c r="WIA24" s="45"/>
      <c r="WIB24" s="22"/>
      <c r="WIC24" s="45"/>
      <c r="WID24" s="22"/>
      <c r="WIE24" s="45"/>
      <c r="WIF24" s="22"/>
      <c r="WIG24" s="45"/>
      <c r="WIH24" s="22"/>
      <c r="WII24" s="45"/>
      <c r="WIJ24" s="22"/>
      <c r="WIK24" s="45"/>
      <c r="WIL24" s="22"/>
      <c r="WIM24" s="45"/>
      <c r="WIN24" s="22"/>
      <c r="WIO24" s="45"/>
      <c r="WIP24" s="22"/>
      <c r="WIQ24" s="45"/>
      <c r="WIR24" s="22"/>
      <c r="WIS24" s="45"/>
      <c r="WIT24" s="22"/>
      <c r="WIU24" s="45"/>
      <c r="WIV24" s="22"/>
      <c r="WIW24" s="45"/>
      <c r="WIX24" s="22"/>
      <c r="WIY24" s="45"/>
      <c r="WIZ24" s="22"/>
      <c r="WJA24" s="45"/>
      <c r="WJB24" s="22"/>
      <c r="WJC24" s="45"/>
      <c r="WJD24" s="22"/>
      <c r="WJE24" s="45"/>
      <c r="WJF24" s="22"/>
      <c r="WJG24" s="45"/>
      <c r="WJH24" s="22"/>
      <c r="WJI24" s="45"/>
      <c r="WJJ24" s="22"/>
      <c r="WJK24" s="45"/>
      <c r="WJL24" s="22"/>
      <c r="WJM24" s="45"/>
      <c r="WJN24" s="22"/>
      <c r="WJO24" s="45"/>
      <c r="WJP24" s="22"/>
      <c r="WJQ24" s="45"/>
      <c r="WJR24" s="22"/>
      <c r="WJS24" s="45"/>
      <c r="WJT24" s="22"/>
      <c r="WJU24" s="45"/>
      <c r="WJV24" s="22"/>
      <c r="WJW24" s="45"/>
      <c r="WJX24" s="22"/>
      <c r="WJY24" s="45"/>
      <c r="WJZ24" s="22"/>
      <c r="WKA24" s="45"/>
      <c r="WKB24" s="22"/>
      <c r="WKC24" s="45"/>
      <c r="WKD24" s="22"/>
      <c r="WKE24" s="45"/>
      <c r="WKF24" s="22"/>
      <c r="WKG24" s="45"/>
      <c r="WKH24" s="22"/>
      <c r="WKI24" s="45"/>
      <c r="WKJ24" s="22"/>
      <c r="WKK24" s="45"/>
      <c r="WKL24" s="22"/>
      <c r="WKM24" s="45"/>
      <c r="WKN24" s="22"/>
      <c r="WKO24" s="45"/>
      <c r="WKP24" s="22"/>
      <c r="WKQ24" s="45"/>
      <c r="WKR24" s="22"/>
      <c r="WKS24" s="45"/>
      <c r="WKT24" s="22"/>
      <c r="WKU24" s="45"/>
      <c r="WKV24" s="22"/>
      <c r="WKW24" s="45"/>
      <c r="WKX24" s="22"/>
      <c r="WKY24" s="45"/>
      <c r="WKZ24" s="22"/>
      <c r="WLA24" s="45"/>
      <c r="WLB24" s="22"/>
      <c r="WLC24" s="45"/>
      <c r="WLD24" s="22"/>
      <c r="WLE24" s="45"/>
      <c r="WLF24" s="22"/>
      <c r="WLG24" s="45"/>
      <c r="WLH24" s="22"/>
      <c r="WLI24" s="45"/>
      <c r="WLJ24" s="22"/>
      <c r="WLK24" s="45"/>
      <c r="WLL24" s="22"/>
      <c r="WLM24" s="45"/>
      <c r="WLN24" s="22"/>
      <c r="WLO24" s="45"/>
      <c r="WLP24" s="22"/>
      <c r="WLQ24" s="45"/>
      <c r="WLR24" s="22"/>
      <c r="WLS24" s="45"/>
      <c r="WLT24" s="22"/>
      <c r="WLU24" s="45"/>
      <c r="WLV24" s="22"/>
      <c r="WLW24" s="45"/>
      <c r="WLX24" s="22"/>
      <c r="WLY24" s="45"/>
      <c r="WLZ24" s="22"/>
      <c r="WMA24" s="45"/>
      <c r="WMB24" s="22"/>
      <c r="WMC24" s="45"/>
      <c r="WMD24" s="22"/>
      <c r="WME24" s="45"/>
      <c r="WMF24" s="22"/>
      <c r="WMG24" s="45"/>
      <c r="WMH24" s="22"/>
      <c r="WMI24" s="45"/>
      <c r="WMJ24" s="22"/>
      <c r="WMK24" s="45"/>
      <c r="WML24" s="22"/>
      <c r="WMM24" s="45"/>
      <c r="WMN24" s="22"/>
      <c r="WMO24" s="45"/>
      <c r="WMP24" s="22"/>
      <c r="WMQ24" s="45"/>
      <c r="WMR24" s="22"/>
      <c r="WMS24" s="45"/>
      <c r="WMT24" s="22"/>
      <c r="WMU24" s="45"/>
      <c r="WMV24" s="22"/>
      <c r="WMW24" s="45"/>
      <c r="WMX24" s="22"/>
      <c r="WMY24" s="45"/>
      <c r="WMZ24" s="22"/>
      <c r="WNA24" s="45"/>
      <c r="WNB24" s="22"/>
      <c r="WNC24" s="45"/>
      <c r="WND24" s="22"/>
      <c r="WNE24" s="45"/>
      <c r="WNF24" s="22"/>
      <c r="WNG24" s="45"/>
      <c r="WNH24" s="22"/>
      <c r="WNI24" s="45"/>
      <c r="WNJ24" s="22"/>
      <c r="WNK24" s="45"/>
      <c r="WNL24" s="22"/>
      <c r="WNM24" s="45"/>
      <c r="WNN24" s="22"/>
      <c r="WNO24" s="45"/>
      <c r="WNP24" s="22"/>
      <c r="WNQ24" s="45"/>
      <c r="WNR24" s="22"/>
      <c r="WNS24" s="45"/>
      <c r="WNT24" s="22"/>
      <c r="WNU24" s="45"/>
      <c r="WNV24" s="22"/>
      <c r="WNW24" s="45"/>
      <c r="WNX24" s="22"/>
      <c r="WNY24" s="45"/>
      <c r="WNZ24" s="22"/>
      <c r="WOA24" s="45"/>
      <c r="WOB24" s="22"/>
      <c r="WOC24" s="45"/>
      <c r="WOD24" s="22"/>
      <c r="WOE24" s="45"/>
      <c r="WOF24" s="22"/>
      <c r="WOG24" s="45"/>
      <c r="WOH24" s="22"/>
      <c r="WOI24" s="45"/>
      <c r="WOJ24" s="22"/>
      <c r="WOK24" s="45"/>
      <c r="WOL24" s="22"/>
      <c r="WOM24" s="45"/>
      <c r="WON24" s="22"/>
      <c r="WOO24" s="45"/>
      <c r="WOP24" s="22"/>
      <c r="WOQ24" s="45"/>
      <c r="WOR24" s="22"/>
      <c r="WOS24" s="45"/>
      <c r="WOT24" s="22"/>
      <c r="WOU24" s="45"/>
      <c r="WOV24" s="22"/>
      <c r="WOW24" s="45"/>
      <c r="WOX24" s="22"/>
      <c r="WOY24" s="45"/>
      <c r="WOZ24" s="22"/>
      <c r="WPA24" s="45"/>
      <c r="WPB24" s="22"/>
      <c r="WPC24" s="45"/>
      <c r="WPD24" s="22"/>
      <c r="WPE24" s="45"/>
      <c r="WPF24" s="22"/>
      <c r="WPG24" s="45"/>
      <c r="WPH24" s="22"/>
      <c r="WPI24" s="45"/>
      <c r="WPJ24" s="22"/>
      <c r="WPK24" s="45"/>
      <c r="WPL24" s="22"/>
      <c r="WPM24" s="45"/>
      <c r="WPN24" s="22"/>
      <c r="WPO24" s="45"/>
      <c r="WPP24" s="22"/>
      <c r="WPQ24" s="45"/>
      <c r="WPR24" s="22"/>
      <c r="WPS24" s="45"/>
      <c r="WPT24" s="22"/>
      <c r="WPU24" s="45"/>
      <c r="WPV24" s="22"/>
      <c r="WPW24" s="45"/>
      <c r="WPX24" s="22"/>
      <c r="WPY24" s="45"/>
      <c r="WPZ24" s="22"/>
      <c r="WQA24" s="45"/>
      <c r="WQB24" s="22"/>
      <c r="WQC24" s="45"/>
      <c r="WQD24" s="22"/>
      <c r="WQE24" s="45"/>
      <c r="WQF24" s="22"/>
      <c r="WQG24" s="45"/>
      <c r="WQH24" s="22"/>
      <c r="WQI24" s="45"/>
      <c r="WQJ24" s="22"/>
      <c r="WQK24" s="45"/>
      <c r="WQL24" s="22"/>
      <c r="WQM24" s="45"/>
      <c r="WQN24" s="22"/>
      <c r="WQO24" s="45"/>
      <c r="WQP24" s="22"/>
      <c r="WQQ24" s="45"/>
      <c r="WQR24" s="22"/>
      <c r="WQS24" s="45"/>
      <c r="WQT24" s="22"/>
      <c r="WQU24" s="45"/>
      <c r="WQV24" s="22"/>
      <c r="WQW24" s="45"/>
      <c r="WQX24" s="22"/>
      <c r="WQY24" s="45"/>
      <c r="WQZ24" s="22"/>
      <c r="WRA24" s="45"/>
      <c r="WRB24" s="22"/>
      <c r="WRC24" s="45"/>
      <c r="WRD24" s="22"/>
      <c r="WRE24" s="45"/>
      <c r="WRF24" s="22"/>
      <c r="WRG24" s="45"/>
      <c r="WRH24" s="22"/>
      <c r="WRI24" s="45"/>
      <c r="WRJ24" s="22"/>
      <c r="WRK24" s="45"/>
      <c r="WRL24" s="22"/>
      <c r="WRM24" s="45"/>
      <c r="WRN24" s="22"/>
      <c r="WRO24" s="45"/>
      <c r="WRP24" s="22"/>
      <c r="WRQ24" s="45"/>
      <c r="WRR24" s="22"/>
      <c r="WRS24" s="45"/>
      <c r="WRT24" s="22"/>
      <c r="WRU24" s="45"/>
      <c r="WRV24" s="22"/>
      <c r="WRW24" s="45"/>
      <c r="WRX24" s="22"/>
      <c r="WRY24" s="45"/>
      <c r="WRZ24" s="22"/>
      <c r="WSA24" s="45"/>
      <c r="WSB24" s="22"/>
      <c r="WSC24" s="45"/>
      <c r="WSD24" s="22"/>
      <c r="WSE24" s="45"/>
      <c r="WSF24" s="22"/>
      <c r="WSG24" s="45"/>
      <c r="WSH24" s="22"/>
      <c r="WSI24" s="45"/>
      <c r="WSJ24" s="22"/>
      <c r="WSK24" s="45"/>
      <c r="WSL24" s="22"/>
      <c r="WSM24" s="45"/>
      <c r="WSN24" s="22"/>
      <c r="WSO24" s="45"/>
      <c r="WSP24" s="22"/>
      <c r="WSQ24" s="45"/>
      <c r="WSR24" s="22"/>
      <c r="WSS24" s="45"/>
      <c r="WST24" s="22"/>
      <c r="WSU24" s="45"/>
      <c r="WSV24" s="22"/>
      <c r="WSW24" s="45"/>
      <c r="WSX24" s="22"/>
      <c r="WSY24" s="45"/>
      <c r="WSZ24" s="22"/>
      <c r="WTA24" s="45"/>
      <c r="WTB24" s="22"/>
      <c r="WTC24" s="45"/>
      <c r="WTD24" s="22"/>
      <c r="WTE24" s="45"/>
      <c r="WTF24" s="22"/>
      <c r="WTG24" s="45"/>
      <c r="WTH24" s="22"/>
      <c r="WTI24" s="45"/>
      <c r="WTJ24" s="22"/>
      <c r="WTK24" s="45"/>
      <c r="WTL24" s="22"/>
      <c r="WTM24" s="45"/>
      <c r="WTN24" s="22"/>
      <c r="WTO24" s="45"/>
      <c r="WTP24" s="22"/>
      <c r="WTQ24" s="45"/>
      <c r="WTR24" s="22"/>
      <c r="WTS24" s="45"/>
      <c r="WTT24" s="22"/>
      <c r="WTU24" s="45"/>
      <c r="WTV24" s="22"/>
      <c r="WTW24" s="45"/>
      <c r="WTX24" s="22"/>
      <c r="WTY24" s="45"/>
      <c r="WTZ24" s="22"/>
      <c r="WUA24" s="45"/>
      <c r="WUB24" s="22"/>
      <c r="WUC24" s="45"/>
      <c r="WUD24" s="22"/>
      <c r="WUE24" s="45"/>
      <c r="WUF24" s="22"/>
      <c r="WUG24" s="45"/>
      <c r="WUH24" s="22"/>
      <c r="WUI24" s="45"/>
      <c r="WUJ24" s="22"/>
      <c r="WUK24" s="45"/>
      <c r="WUL24" s="22"/>
      <c r="WUM24" s="45"/>
      <c r="WUN24" s="22"/>
      <c r="WUO24" s="45"/>
      <c r="WUP24" s="22"/>
      <c r="WUQ24" s="45"/>
      <c r="WUR24" s="22"/>
      <c r="WUS24" s="45"/>
      <c r="WUT24" s="22"/>
      <c r="WUU24" s="45"/>
      <c r="WUV24" s="22"/>
      <c r="WUW24" s="45"/>
      <c r="WUX24" s="22"/>
      <c r="WUY24" s="45"/>
      <c r="WUZ24" s="22"/>
      <c r="WVA24" s="45"/>
      <c r="WVB24" s="22"/>
      <c r="WVC24" s="45"/>
      <c r="WVD24" s="22"/>
      <c r="WVE24" s="45"/>
      <c r="WVF24" s="22"/>
      <c r="WVG24" s="45"/>
      <c r="WVH24" s="22"/>
      <c r="WVI24" s="45"/>
      <c r="WVJ24" s="22"/>
      <c r="WVK24" s="45"/>
      <c r="WVL24" s="22"/>
      <c r="WVM24" s="45"/>
      <c r="WVN24" s="22"/>
      <c r="WVO24" s="45"/>
      <c r="WVP24" s="22"/>
      <c r="WVQ24" s="45"/>
      <c r="WVR24" s="22"/>
      <c r="WVS24" s="45"/>
      <c r="WVT24" s="22"/>
      <c r="WVU24" s="45"/>
      <c r="WVV24" s="22"/>
      <c r="WVW24" s="45"/>
      <c r="WVX24" s="22"/>
      <c r="WVY24" s="45"/>
      <c r="WVZ24" s="22"/>
      <c r="WWA24" s="45"/>
      <c r="WWB24" s="22"/>
      <c r="WWC24" s="45"/>
      <c r="WWD24" s="22"/>
      <c r="WWE24" s="45"/>
      <c r="WWF24" s="22"/>
      <c r="WWG24" s="45"/>
      <c r="WWH24" s="22"/>
      <c r="WWI24" s="45"/>
      <c r="WWJ24" s="22"/>
      <c r="WWK24" s="45"/>
      <c r="WWL24" s="22"/>
      <c r="WWM24" s="45"/>
      <c r="WWN24" s="22"/>
      <c r="WWO24" s="45"/>
      <c r="WWP24" s="22"/>
      <c r="WWQ24" s="45"/>
      <c r="WWR24" s="22"/>
      <c r="WWS24" s="45"/>
      <c r="WWT24" s="22"/>
      <c r="WWU24" s="45"/>
      <c r="WWV24" s="22"/>
      <c r="WWW24" s="45"/>
      <c r="WWX24" s="22"/>
      <c r="WWY24" s="45"/>
      <c r="WWZ24" s="22"/>
      <c r="WXA24" s="45"/>
      <c r="WXB24" s="22"/>
      <c r="WXC24" s="45"/>
      <c r="WXD24" s="22"/>
      <c r="WXE24" s="45"/>
      <c r="WXF24" s="22"/>
      <c r="WXG24" s="45"/>
      <c r="WXH24" s="22"/>
      <c r="WXI24" s="45"/>
      <c r="WXJ24" s="22"/>
      <c r="WXK24" s="45"/>
      <c r="WXL24" s="22"/>
      <c r="WXM24" s="45"/>
      <c r="WXN24" s="22"/>
      <c r="WXO24" s="45"/>
      <c r="WXP24" s="22"/>
      <c r="WXQ24" s="45"/>
      <c r="WXR24" s="22"/>
      <c r="WXS24" s="45"/>
      <c r="WXT24" s="22"/>
      <c r="WXU24" s="45"/>
      <c r="WXV24" s="22"/>
      <c r="WXW24" s="45"/>
      <c r="WXX24" s="22"/>
      <c r="WXY24" s="45"/>
      <c r="WXZ24" s="22"/>
      <c r="WYA24" s="45"/>
      <c r="WYB24" s="22"/>
      <c r="WYC24" s="45"/>
      <c r="WYD24" s="22"/>
      <c r="WYE24" s="45"/>
      <c r="WYF24" s="22"/>
      <c r="WYG24" s="45"/>
      <c r="WYH24" s="22"/>
      <c r="WYI24" s="45"/>
      <c r="WYJ24" s="22"/>
      <c r="WYK24" s="45"/>
      <c r="WYL24" s="22"/>
      <c r="WYM24" s="45"/>
      <c r="WYN24" s="22"/>
      <c r="WYO24" s="45"/>
      <c r="WYP24" s="22"/>
      <c r="WYQ24" s="45"/>
      <c r="WYR24" s="22"/>
      <c r="WYS24" s="45"/>
      <c r="WYT24" s="22"/>
      <c r="WYU24" s="45"/>
      <c r="WYV24" s="22"/>
      <c r="WYW24" s="45"/>
      <c r="WYX24" s="22"/>
      <c r="WYY24" s="45"/>
      <c r="WYZ24" s="22"/>
      <c r="WZA24" s="45"/>
      <c r="WZB24" s="22"/>
      <c r="WZC24" s="45"/>
      <c r="WZD24" s="22"/>
      <c r="WZE24" s="45"/>
      <c r="WZF24" s="22"/>
      <c r="WZG24" s="45"/>
      <c r="WZH24" s="22"/>
      <c r="WZI24" s="45"/>
      <c r="WZJ24" s="22"/>
      <c r="WZK24" s="45"/>
      <c r="WZL24" s="22"/>
      <c r="WZM24" s="45"/>
      <c r="WZN24" s="22"/>
      <c r="WZO24" s="45"/>
      <c r="WZP24" s="22"/>
      <c r="WZQ24" s="45"/>
      <c r="WZR24" s="22"/>
      <c r="WZS24" s="45"/>
      <c r="WZT24" s="22"/>
      <c r="WZU24" s="45"/>
      <c r="WZV24" s="22"/>
      <c r="WZW24" s="45"/>
      <c r="WZX24" s="22"/>
      <c r="WZY24" s="45"/>
      <c r="WZZ24" s="22"/>
      <c r="XAA24" s="45"/>
      <c r="XAB24" s="22"/>
      <c r="XAC24" s="45"/>
      <c r="XAD24" s="22"/>
      <c r="XAE24" s="45"/>
      <c r="XAF24" s="22"/>
      <c r="XAG24" s="45"/>
      <c r="XAH24" s="22"/>
      <c r="XAI24" s="45"/>
      <c r="XAJ24" s="22"/>
      <c r="XAK24" s="45"/>
      <c r="XAL24" s="22"/>
      <c r="XAM24" s="45"/>
      <c r="XAN24" s="22"/>
      <c r="XAO24" s="45"/>
      <c r="XAP24" s="22"/>
      <c r="XAQ24" s="45"/>
      <c r="XAR24" s="22"/>
      <c r="XAS24" s="45"/>
      <c r="XAT24" s="22"/>
      <c r="XAU24" s="45"/>
      <c r="XAV24" s="22"/>
      <c r="XAW24" s="45"/>
      <c r="XAX24" s="22"/>
      <c r="XAY24" s="45"/>
      <c r="XAZ24" s="22"/>
      <c r="XBA24" s="45"/>
      <c r="XBB24" s="22"/>
      <c r="XBC24" s="45"/>
      <c r="XBD24" s="22"/>
      <c r="XBE24" s="45"/>
      <c r="XBF24" s="22"/>
      <c r="XBG24" s="45"/>
      <c r="XBH24" s="22"/>
      <c r="XBI24" s="45"/>
      <c r="XBJ24" s="22"/>
      <c r="XBK24" s="45"/>
      <c r="XBL24" s="22"/>
      <c r="XBM24" s="45"/>
      <c r="XBN24" s="22"/>
      <c r="XBO24" s="45"/>
      <c r="XBP24" s="22"/>
      <c r="XBQ24" s="45"/>
      <c r="XBR24" s="22"/>
      <c r="XBS24" s="45"/>
      <c r="XBT24" s="22"/>
      <c r="XBU24" s="45"/>
      <c r="XBV24" s="22"/>
      <c r="XBW24" s="45"/>
      <c r="XBX24" s="22"/>
      <c r="XBY24" s="45"/>
      <c r="XBZ24" s="22"/>
      <c r="XCA24" s="45"/>
      <c r="XCB24" s="22"/>
      <c r="XCC24" s="45"/>
      <c r="XCD24" s="22"/>
      <c r="XCE24" s="45"/>
      <c r="XCF24" s="22"/>
      <c r="XCG24" s="45"/>
      <c r="XCH24" s="22"/>
      <c r="XCI24" s="45"/>
      <c r="XCJ24" s="22"/>
      <c r="XCK24" s="45"/>
      <c r="XCL24" s="22"/>
      <c r="XCM24" s="45"/>
      <c r="XCN24" s="22"/>
      <c r="XCO24" s="45"/>
      <c r="XCP24" s="22"/>
      <c r="XCQ24" s="45"/>
      <c r="XCR24" s="22"/>
      <c r="XCS24" s="45"/>
      <c r="XCT24" s="22"/>
      <c r="XCU24" s="45"/>
      <c r="XCV24" s="22"/>
      <c r="XCW24" s="45"/>
      <c r="XCX24" s="22"/>
      <c r="XCY24" s="45"/>
      <c r="XCZ24" s="22"/>
      <c r="XDA24" s="45"/>
      <c r="XDB24" s="22"/>
      <c r="XDC24" s="45"/>
      <c r="XDD24" s="22"/>
      <c r="XDE24" s="45"/>
      <c r="XDF24" s="22"/>
      <c r="XDG24" s="45"/>
      <c r="XDH24" s="22"/>
      <c r="XDI24" s="45"/>
      <c r="XDJ24" s="22"/>
      <c r="XDK24" s="45"/>
      <c r="XDL24" s="22"/>
      <c r="XDM24" s="45"/>
      <c r="XDN24" s="22"/>
      <c r="XDO24" s="45"/>
      <c r="XDP24" s="22"/>
      <c r="XDQ24" s="45"/>
      <c r="XDR24" s="22"/>
      <c r="XDS24" s="45"/>
      <c r="XDT24" s="22"/>
      <c r="XDU24" s="45"/>
      <c r="XDV24" s="22"/>
      <c r="XDW24" s="45"/>
      <c r="XDX24" s="22"/>
      <c r="XDY24" s="45"/>
      <c r="XDZ24" s="22"/>
      <c r="XEA24" s="45"/>
      <c r="XEB24" s="22"/>
      <c r="XEC24" s="45"/>
      <c r="XED24" s="22"/>
      <c r="XEE24" s="45"/>
      <c r="XEF24" s="22"/>
      <c r="XEG24" s="45"/>
      <c r="XEH24" s="22"/>
      <c r="XEI24" s="45"/>
      <c r="XEJ24" s="22"/>
      <c r="XEK24" s="45"/>
      <c r="XEL24" s="22"/>
      <c r="XEM24" s="45"/>
      <c r="XEN24" s="22"/>
      <c r="XEO24" s="45"/>
      <c r="XEP24" s="22"/>
      <c r="XEQ24" s="45"/>
      <c r="XER24" s="22"/>
      <c r="XES24" s="45"/>
      <c r="XET24" s="22"/>
      <c r="XEU24" s="45"/>
      <c r="XEV24" s="22"/>
      <c r="XEW24" s="45"/>
      <c r="XEX24" s="22"/>
      <c r="XEY24" s="45"/>
      <c r="XEZ24" s="22"/>
      <c r="XFA24" s="45"/>
      <c r="XFB24" s="22"/>
      <c r="XFC24" s="45"/>
      <c r="XFD24" s="22"/>
    </row>
    <row r="25" spans="1:16384">
      <c r="A25" s="45"/>
      <c r="B25" s="22"/>
      <c r="C25" s="45"/>
      <c r="E25" s="45"/>
      <c r="G25" s="45"/>
      <c r="H25" s="22"/>
      <c r="I25" s="45"/>
      <c r="K25" s="45"/>
      <c r="L25" s="22"/>
      <c r="M25" s="45"/>
      <c r="N25" s="22"/>
      <c r="O25" s="45"/>
      <c r="P25" s="22"/>
      <c r="Q25" s="45"/>
      <c r="R25" s="22"/>
      <c r="S25" s="45"/>
      <c r="T25" s="22"/>
      <c r="U25" s="45"/>
      <c r="V25" s="22"/>
      <c r="W25" s="45"/>
      <c r="X25" s="22"/>
      <c r="Y25" s="45"/>
      <c r="Z25" s="22"/>
      <c r="AA25" s="45"/>
      <c r="AB25" s="22"/>
      <c r="AC25" s="45"/>
      <c r="AD25" s="22"/>
      <c r="AE25" s="45"/>
      <c r="AF25" s="22"/>
      <c r="AG25" s="45"/>
      <c r="AH25" s="22"/>
      <c r="AI25" s="45"/>
      <c r="AJ25" s="22"/>
      <c r="AK25" s="45"/>
      <c r="AL25" s="22"/>
      <c r="AM25" s="45"/>
      <c r="AN25" s="22"/>
      <c r="AO25" s="45"/>
      <c r="AP25" s="22"/>
      <c r="AQ25" s="45"/>
      <c r="AR25" s="22"/>
      <c r="AS25" s="45"/>
      <c r="AT25" s="22"/>
      <c r="AU25" s="45"/>
      <c r="AV25" s="22"/>
      <c r="AW25" s="45"/>
      <c r="AX25" s="22"/>
      <c r="AY25" s="45"/>
      <c r="AZ25" s="22"/>
      <c r="BA25" s="45"/>
      <c r="BB25" s="22"/>
      <c r="BC25" s="45"/>
      <c r="BD25" s="22"/>
      <c r="BE25" s="45"/>
      <c r="BF25" s="22"/>
      <c r="BG25" s="45"/>
      <c r="BH25" s="22"/>
      <c r="BI25" s="45"/>
      <c r="BJ25" s="22"/>
      <c r="BK25" s="45"/>
      <c r="BL25" s="22"/>
      <c r="BM25" s="45"/>
      <c r="BN25" s="22"/>
      <c r="BO25" s="45"/>
      <c r="BP25" s="22"/>
      <c r="BQ25" s="45"/>
      <c r="BR25" s="22"/>
      <c r="BS25" s="45"/>
      <c r="BT25" s="22"/>
      <c r="BU25" s="45"/>
      <c r="BV25" s="22"/>
      <c r="BW25" s="45"/>
      <c r="BX25" s="22"/>
      <c r="BY25" s="45"/>
      <c r="BZ25" s="22"/>
      <c r="CA25" s="45"/>
      <c r="CB25" s="22"/>
      <c r="CC25" s="45"/>
      <c r="CD25" s="22"/>
      <c r="CE25" s="45"/>
      <c r="CF25" s="22"/>
      <c r="CG25" s="45"/>
      <c r="CH25" s="22"/>
      <c r="CI25" s="45"/>
      <c r="CJ25" s="22"/>
      <c r="CK25" s="45"/>
      <c r="CL25" s="22"/>
      <c r="CM25" s="45"/>
      <c r="CN25" s="22"/>
      <c r="CO25" s="45"/>
      <c r="CP25" s="22"/>
      <c r="CQ25" s="45"/>
      <c r="CR25" s="22"/>
      <c r="CS25" s="45"/>
      <c r="CT25" s="22"/>
      <c r="CU25" s="45"/>
      <c r="CV25" s="22"/>
      <c r="CW25" s="45"/>
      <c r="CX25" s="22"/>
      <c r="CY25" s="45"/>
      <c r="CZ25" s="22"/>
      <c r="DA25" s="45"/>
      <c r="DB25" s="22"/>
      <c r="DC25" s="45"/>
      <c r="DD25" s="22"/>
      <c r="DE25" s="45"/>
      <c r="DF25" s="22"/>
      <c r="DG25" s="45"/>
      <c r="DH25" s="22"/>
      <c r="DI25" s="45"/>
      <c r="DJ25" s="22"/>
      <c r="DK25" s="45"/>
      <c r="DL25" s="22"/>
      <c r="DM25" s="45"/>
      <c r="DN25" s="22"/>
      <c r="DO25" s="45"/>
      <c r="DP25" s="22"/>
      <c r="DQ25" s="45"/>
      <c r="DR25" s="22"/>
      <c r="DS25" s="45"/>
      <c r="DT25" s="22"/>
      <c r="DU25" s="45"/>
      <c r="DV25" s="22"/>
      <c r="DW25" s="45"/>
      <c r="DX25" s="22"/>
      <c r="DY25" s="45"/>
      <c r="DZ25" s="22"/>
      <c r="EA25" s="45"/>
      <c r="EB25" s="22"/>
      <c r="EC25" s="45"/>
      <c r="ED25" s="22"/>
      <c r="EE25" s="45"/>
      <c r="EF25" s="22"/>
      <c r="EG25" s="45"/>
      <c r="EH25" s="22"/>
      <c r="EI25" s="45"/>
      <c r="EJ25" s="22"/>
      <c r="EK25" s="45"/>
      <c r="EL25" s="22"/>
      <c r="EM25" s="45"/>
      <c r="EN25" s="22"/>
      <c r="EO25" s="45"/>
      <c r="EP25" s="22"/>
      <c r="EQ25" s="45"/>
      <c r="ER25" s="22"/>
      <c r="ES25" s="45"/>
      <c r="ET25" s="22"/>
      <c r="EU25" s="45"/>
      <c r="EV25" s="22"/>
      <c r="EW25" s="45"/>
      <c r="EX25" s="22"/>
      <c r="EY25" s="45"/>
      <c r="EZ25" s="22"/>
      <c r="FA25" s="45"/>
      <c r="FB25" s="22"/>
      <c r="FC25" s="45"/>
      <c r="FD25" s="22"/>
      <c r="FE25" s="45"/>
      <c r="FF25" s="22"/>
      <c r="FG25" s="45"/>
      <c r="FH25" s="22"/>
      <c r="FI25" s="45"/>
      <c r="FJ25" s="22"/>
      <c r="FK25" s="45"/>
      <c r="FL25" s="22"/>
      <c r="FM25" s="45"/>
      <c r="FN25" s="22"/>
      <c r="FO25" s="45"/>
      <c r="FP25" s="22"/>
      <c r="FQ25" s="45"/>
      <c r="FR25" s="22"/>
      <c r="FS25" s="45"/>
      <c r="FT25" s="22"/>
      <c r="FU25" s="45"/>
      <c r="FV25" s="22"/>
      <c r="FW25" s="45"/>
      <c r="FX25" s="22"/>
      <c r="FY25" s="45"/>
      <c r="FZ25" s="22"/>
      <c r="GA25" s="45"/>
      <c r="GB25" s="22"/>
      <c r="GC25" s="45"/>
      <c r="GD25" s="22"/>
      <c r="GE25" s="45"/>
      <c r="GF25" s="22"/>
      <c r="GG25" s="45"/>
      <c r="GH25" s="22"/>
      <c r="GI25" s="45"/>
      <c r="GJ25" s="22"/>
      <c r="GK25" s="45"/>
      <c r="GL25" s="22"/>
      <c r="GM25" s="45"/>
      <c r="GN25" s="22"/>
      <c r="GO25" s="45"/>
      <c r="GP25" s="22"/>
      <c r="GQ25" s="45"/>
      <c r="GR25" s="22"/>
      <c r="GS25" s="45"/>
      <c r="GT25" s="22"/>
      <c r="GU25" s="45"/>
      <c r="GV25" s="22"/>
      <c r="GW25" s="45"/>
      <c r="GX25" s="22"/>
      <c r="GY25" s="45"/>
      <c r="GZ25" s="22"/>
      <c r="HA25" s="45"/>
      <c r="HB25" s="22"/>
      <c r="HC25" s="45"/>
      <c r="HD25" s="22"/>
      <c r="HE25" s="45"/>
      <c r="HF25" s="22"/>
      <c r="HG25" s="45"/>
      <c r="HH25" s="22"/>
      <c r="HI25" s="45"/>
      <c r="HJ25" s="22"/>
      <c r="HK25" s="45"/>
      <c r="HL25" s="22"/>
      <c r="HM25" s="45"/>
      <c r="HN25" s="22"/>
      <c r="HO25" s="45"/>
      <c r="HP25" s="22"/>
      <c r="HQ25" s="45"/>
      <c r="HR25" s="22"/>
      <c r="HS25" s="45"/>
      <c r="HT25" s="22"/>
      <c r="HU25" s="45"/>
      <c r="HV25" s="22"/>
      <c r="HW25" s="45"/>
      <c r="HX25" s="22"/>
      <c r="HY25" s="45"/>
      <c r="HZ25" s="22"/>
      <c r="IA25" s="45"/>
      <c r="IB25" s="22"/>
      <c r="IC25" s="45"/>
      <c r="ID25" s="22"/>
      <c r="IE25" s="45"/>
      <c r="IF25" s="22"/>
      <c r="IG25" s="45"/>
      <c r="IH25" s="22"/>
      <c r="II25" s="45"/>
      <c r="IJ25" s="22"/>
      <c r="IK25" s="45"/>
      <c r="IL25" s="22"/>
      <c r="IM25" s="45"/>
      <c r="IN25" s="22"/>
      <c r="IO25" s="45"/>
      <c r="IP25" s="22"/>
      <c r="IQ25" s="45"/>
      <c r="IR25" s="22"/>
      <c r="IS25" s="45"/>
      <c r="IT25" s="22"/>
      <c r="IU25" s="45"/>
      <c r="IV25" s="22"/>
      <c r="IW25" s="45"/>
      <c r="IX25" s="22"/>
      <c r="IY25" s="45"/>
      <c r="IZ25" s="22"/>
      <c r="JA25" s="45"/>
      <c r="JB25" s="22"/>
      <c r="JC25" s="45"/>
      <c r="JD25" s="22"/>
      <c r="JE25" s="45"/>
      <c r="JF25" s="22"/>
      <c r="JG25" s="45"/>
      <c r="JH25" s="22"/>
      <c r="JI25" s="45"/>
      <c r="JJ25" s="22"/>
      <c r="JK25" s="45"/>
      <c r="JL25" s="22"/>
      <c r="JM25" s="45"/>
      <c r="JN25" s="22"/>
      <c r="JO25" s="45"/>
      <c r="JP25" s="22"/>
      <c r="JQ25" s="45"/>
      <c r="JR25" s="22"/>
      <c r="JS25" s="45"/>
      <c r="JT25" s="22"/>
      <c r="JU25" s="45"/>
      <c r="JV25" s="22"/>
      <c r="JW25" s="45"/>
      <c r="JX25" s="22"/>
      <c r="JY25" s="45"/>
      <c r="JZ25" s="22"/>
      <c r="KA25" s="45"/>
      <c r="KB25" s="22"/>
      <c r="KC25" s="45"/>
      <c r="KD25" s="22"/>
      <c r="KE25" s="45"/>
      <c r="KF25" s="22"/>
      <c r="KG25" s="45"/>
      <c r="KH25" s="22"/>
      <c r="KI25" s="45"/>
      <c r="KJ25" s="22"/>
      <c r="KK25" s="45"/>
      <c r="KL25" s="22"/>
      <c r="KM25" s="45"/>
      <c r="KN25" s="22"/>
      <c r="KO25" s="45"/>
      <c r="KP25" s="22"/>
      <c r="KQ25" s="45"/>
      <c r="KR25" s="22"/>
      <c r="KS25" s="45"/>
      <c r="KT25" s="22"/>
      <c r="KU25" s="45"/>
      <c r="KV25" s="22"/>
      <c r="KW25" s="45"/>
      <c r="KX25" s="22"/>
      <c r="KY25" s="45"/>
      <c r="KZ25" s="22"/>
      <c r="LA25" s="45"/>
      <c r="LB25" s="22"/>
      <c r="LC25" s="45"/>
      <c r="LD25" s="22"/>
      <c r="LE25" s="45"/>
      <c r="LF25" s="22"/>
      <c r="LG25" s="45"/>
      <c r="LH25" s="22"/>
      <c r="LI25" s="45"/>
      <c r="LJ25" s="22"/>
      <c r="LK25" s="45"/>
      <c r="LL25" s="22"/>
      <c r="LM25" s="45"/>
      <c r="LN25" s="22"/>
      <c r="LO25" s="45"/>
      <c r="LP25" s="22"/>
      <c r="LQ25" s="45"/>
      <c r="LR25" s="22"/>
      <c r="LS25" s="45"/>
      <c r="LT25" s="22"/>
      <c r="LU25" s="45"/>
      <c r="LV25" s="22"/>
      <c r="LW25" s="45"/>
      <c r="LX25" s="22"/>
      <c r="LY25" s="45"/>
      <c r="LZ25" s="22"/>
      <c r="MA25" s="45"/>
      <c r="MB25" s="22"/>
      <c r="MC25" s="45"/>
      <c r="MD25" s="22"/>
      <c r="ME25" s="45"/>
      <c r="MF25" s="22"/>
      <c r="MG25" s="45"/>
      <c r="MH25" s="22"/>
      <c r="MI25" s="45"/>
      <c r="MJ25" s="22"/>
      <c r="MK25" s="45"/>
      <c r="ML25" s="22"/>
      <c r="MM25" s="45"/>
      <c r="MN25" s="22"/>
      <c r="MO25" s="45"/>
      <c r="MP25" s="22"/>
      <c r="MQ25" s="45"/>
      <c r="MR25" s="22"/>
      <c r="MS25" s="45"/>
      <c r="MT25" s="22"/>
      <c r="MU25" s="45"/>
      <c r="MV25" s="22"/>
      <c r="MW25" s="45"/>
      <c r="MX25" s="22"/>
      <c r="MY25" s="45"/>
      <c r="MZ25" s="22"/>
      <c r="NA25" s="45"/>
      <c r="NB25" s="22"/>
      <c r="NC25" s="45"/>
      <c r="ND25" s="22"/>
      <c r="NE25" s="45"/>
      <c r="NF25" s="22"/>
      <c r="NG25" s="45"/>
      <c r="NH25" s="22"/>
      <c r="NI25" s="45"/>
      <c r="NJ25" s="22"/>
      <c r="NK25" s="45"/>
      <c r="NL25" s="22"/>
      <c r="NM25" s="45"/>
      <c r="NN25" s="22"/>
      <c r="NO25" s="45"/>
      <c r="NP25" s="22"/>
      <c r="NQ25" s="45"/>
      <c r="NR25" s="22"/>
      <c r="NS25" s="45"/>
      <c r="NT25" s="22"/>
      <c r="NU25" s="45"/>
      <c r="NV25" s="22"/>
      <c r="NW25" s="45"/>
      <c r="NX25" s="22"/>
      <c r="NY25" s="45"/>
      <c r="NZ25" s="22"/>
      <c r="OA25" s="45"/>
      <c r="OB25" s="22"/>
      <c r="OC25" s="45"/>
      <c r="OD25" s="22"/>
      <c r="OE25" s="45"/>
      <c r="OF25" s="22"/>
      <c r="OG25" s="45"/>
      <c r="OH25" s="22"/>
      <c r="OI25" s="45"/>
      <c r="OJ25" s="22"/>
      <c r="OK25" s="45"/>
      <c r="OL25" s="22"/>
      <c r="OM25" s="45"/>
      <c r="ON25" s="22"/>
      <c r="OO25" s="45"/>
      <c r="OP25" s="22"/>
      <c r="OQ25" s="45"/>
      <c r="OR25" s="22"/>
      <c r="OS25" s="45"/>
      <c r="OT25" s="22"/>
      <c r="OU25" s="45"/>
      <c r="OV25" s="22"/>
      <c r="OW25" s="45"/>
      <c r="OX25" s="22"/>
      <c r="OY25" s="45"/>
      <c r="OZ25" s="22"/>
      <c r="PA25" s="45"/>
      <c r="PB25" s="22"/>
      <c r="PC25" s="45"/>
      <c r="PD25" s="22"/>
      <c r="PE25" s="45"/>
      <c r="PF25" s="22"/>
      <c r="PG25" s="45"/>
      <c r="PH25" s="22"/>
      <c r="PI25" s="45"/>
      <c r="PJ25" s="22"/>
      <c r="PK25" s="45"/>
      <c r="PL25" s="22"/>
      <c r="PM25" s="45"/>
      <c r="PN25" s="22"/>
      <c r="PO25" s="45"/>
      <c r="PP25" s="22"/>
      <c r="PQ25" s="45"/>
      <c r="PR25" s="22"/>
      <c r="PS25" s="45"/>
      <c r="PT25" s="22"/>
      <c r="PU25" s="45"/>
      <c r="PV25" s="22"/>
      <c r="PW25" s="45"/>
      <c r="PX25" s="22"/>
      <c r="PY25" s="45"/>
      <c r="PZ25" s="22"/>
      <c r="QA25" s="45"/>
      <c r="QB25" s="22"/>
      <c r="QC25" s="45"/>
      <c r="QD25" s="22"/>
      <c r="QE25" s="45"/>
      <c r="QF25" s="22"/>
      <c r="QG25" s="45"/>
      <c r="QH25" s="22"/>
      <c r="QI25" s="45"/>
      <c r="QJ25" s="22"/>
      <c r="QK25" s="45"/>
      <c r="QL25" s="22"/>
      <c r="QM25" s="45"/>
      <c r="QN25" s="22"/>
      <c r="QO25" s="45"/>
      <c r="QP25" s="22"/>
      <c r="QQ25" s="45"/>
      <c r="QR25" s="22"/>
      <c r="QS25" s="45"/>
      <c r="QT25" s="22"/>
      <c r="QU25" s="45"/>
      <c r="QV25" s="22"/>
      <c r="QW25" s="45"/>
      <c r="QX25" s="22"/>
      <c r="QY25" s="45"/>
      <c r="QZ25" s="22"/>
      <c r="RA25" s="45"/>
      <c r="RB25" s="22"/>
      <c r="RC25" s="45"/>
      <c r="RD25" s="22"/>
      <c r="RE25" s="45"/>
      <c r="RF25" s="22"/>
      <c r="RG25" s="45"/>
      <c r="RH25" s="22"/>
      <c r="RI25" s="45"/>
      <c r="RJ25" s="22"/>
      <c r="RK25" s="45"/>
      <c r="RL25" s="22"/>
      <c r="RM25" s="45"/>
      <c r="RN25" s="22"/>
      <c r="RO25" s="45"/>
      <c r="RP25" s="22"/>
      <c r="RQ25" s="45"/>
      <c r="RR25" s="22"/>
      <c r="RS25" s="45"/>
      <c r="RT25" s="22"/>
      <c r="RU25" s="45"/>
      <c r="RV25" s="22"/>
      <c r="RW25" s="45"/>
      <c r="RX25" s="22"/>
      <c r="RY25" s="45"/>
      <c r="RZ25" s="22"/>
      <c r="SA25" s="45"/>
      <c r="SB25" s="22"/>
      <c r="SC25" s="45"/>
      <c r="SD25" s="22"/>
      <c r="SE25" s="45"/>
      <c r="SF25" s="22"/>
      <c r="SG25" s="45"/>
      <c r="SH25" s="22"/>
      <c r="SI25" s="45"/>
      <c r="SJ25" s="22"/>
      <c r="SK25" s="45"/>
      <c r="SL25" s="22"/>
      <c r="SM25" s="45"/>
      <c r="SN25" s="22"/>
      <c r="SO25" s="45"/>
      <c r="SP25" s="22"/>
      <c r="SQ25" s="45"/>
      <c r="SR25" s="22"/>
      <c r="SS25" s="45"/>
      <c r="ST25" s="22"/>
      <c r="SU25" s="45"/>
      <c r="SV25" s="22"/>
      <c r="SW25" s="45"/>
      <c r="SX25" s="22"/>
      <c r="SY25" s="45"/>
      <c r="SZ25" s="22"/>
      <c r="TA25" s="45"/>
      <c r="TB25" s="22"/>
      <c r="TC25" s="45"/>
      <c r="TD25" s="22"/>
      <c r="TE25" s="45"/>
      <c r="TF25" s="22"/>
      <c r="TG25" s="45"/>
      <c r="TH25" s="22"/>
      <c r="TI25" s="45"/>
      <c r="TJ25" s="22"/>
      <c r="TK25" s="45"/>
      <c r="TL25" s="22"/>
      <c r="TM25" s="45"/>
      <c r="TN25" s="22"/>
      <c r="TO25" s="45"/>
      <c r="TP25" s="22"/>
      <c r="TQ25" s="45"/>
      <c r="TR25" s="22"/>
      <c r="TS25" s="45"/>
      <c r="TT25" s="22"/>
      <c r="TU25" s="45"/>
      <c r="TV25" s="22"/>
      <c r="TW25" s="45"/>
      <c r="TX25" s="22"/>
      <c r="TY25" s="45"/>
      <c r="TZ25" s="22"/>
      <c r="UA25" s="45"/>
      <c r="UB25" s="22"/>
      <c r="UC25" s="45"/>
      <c r="UD25" s="22"/>
      <c r="UE25" s="45"/>
      <c r="UF25" s="22"/>
      <c r="UG25" s="45"/>
      <c r="UH25" s="22"/>
      <c r="UI25" s="45"/>
      <c r="UJ25" s="22"/>
      <c r="UK25" s="45"/>
      <c r="UL25" s="22"/>
      <c r="UM25" s="45"/>
      <c r="UN25" s="22"/>
      <c r="UO25" s="45"/>
      <c r="UP25" s="22"/>
      <c r="UQ25" s="45"/>
      <c r="UR25" s="22"/>
      <c r="US25" s="45"/>
      <c r="UT25" s="22"/>
      <c r="UU25" s="45"/>
      <c r="UV25" s="22"/>
      <c r="UW25" s="45"/>
      <c r="UX25" s="22"/>
      <c r="UY25" s="45"/>
      <c r="UZ25" s="22"/>
      <c r="VA25" s="45"/>
      <c r="VB25" s="22"/>
      <c r="VC25" s="45"/>
      <c r="VD25" s="22"/>
      <c r="VE25" s="45"/>
      <c r="VF25" s="22"/>
      <c r="VG25" s="45"/>
      <c r="VH25" s="22"/>
      <c r="VI25" s="45"/>
      <c r="VJ25" s="22"/>
      <c r="VK25" s="45"/>
      <c r="VL25" s="22"/>
      <c r="VM25" s="45"/>
      <c r="VN25" s="22"/>
      <c r="VO25" s="45"/>
      <c r="VP25" s="22"/>
      <c r="VQ25" s="45"/>
      <c r="VR25" s="22"/>
      <c r="VS25" s="45"/>
      <c r="VT25" s="22"/>
      <c r="VU25" s="45"/>
      <c r="VV25" s="22"/>
      <c r="VW25" s="45"/>
      <c r="VX25" s="22"/>
      <c r="VY25" s="45"/>
      <c r="VZ25" s="22"/>
      <c r="WA25" s="45"/>
      <c r="WB25" s="22"/>
      <c r="WC25" s="45"/>
      <c r="WD25" s="22"/>
      <c r="WE25" s="45"/>
      <c r="WF25" s="22"/>
      <c r="WG25" s="45"/>
      <c r="WH25" s="22"/>
      <c r="WI25" s="45"/>
      <c r="WJ25" s="22"/>
      <c r="WK25" s="45"/>
      <c r="WL25" s="22"/>
      <c r="WM25" s="45"/>
      <c r="WN25" s="22"/>
      <c r="WO25" s="45"/>
      <c r="WP25" s="22"/>
      <c r="WQ25" s="45"/>
      <c r="WR25" s="22"/>
      <c r="WS25" s="45"/>
      <c r="WT25" s="22"/>
      <c r="WU25" s="45"/>
      <c r="WV25" s="22"/>
      <c r="WW25" s="45"/>
      <c r="WX25" s="22"/>
      <c r="WY25" s="45"/>
      <c r="WZ25" s="22"/>
      <c r="XA25" s="45"/>
      <c r="XB25" s="22"/>
      <c r="XC25" s="45"/>
      <c r="XD25" s="22"/>
      <c r="XE25" s="45"/>
      <c r="XF25" s="22"/>
      <c r="XG25" s="45"/>
      <c r="XH25" s="22"/>
      <c r="XI25" s="45"/>
      <c r="XJ25" s="22"/>
      <c r="XK25" s="45"/>
      <c r="XL25" s="22"/>
      <c r="XM25" s="45"/>
      <c r="XN25" s="22"/>
      <c r="XO25" s="45"/>
      <c r="XP25" s="22"/>
      <c r="XQ25" s="45"/>
      <c r="XR25" s="22"/>
      <c r="XS25" s="45"/>
      <c r="XT25" s="22"/>
      <c r="XU25" s="45"/>
      <c r="XV25" s="22"/>
      <c r="XW25" s="45"/>
      <c r="XX25" s="22"/>
      <c r="XY25" s="45"/>
      <c r="XZ25" s="22"/>
      <c r="YA25" s="45"/>
      <c r="YB25" s="22"/>
      <c r="YC25" s="45"/>
      <c r="YD25" s="22"/>
      <c r="YE25" s="45"/>
      <c r="YF25" s="22"/>
      <c r="YG25" s="45"/>
      <c r="YH25" s="22"/>
      <c r="YI25" s="45"/>
      <c r="YJ25" s="22"/>
      <c r="YK25" s="45"/>
      <c r="YL25" s="22"/>
      <c r="YM25" s="45"/>
      <c r="YN25" s="22"/>
      <c r="YO25" s="45"/>
      <c r="YP25" s="22"/>
      <c r="YQ25" s="45"/>
      <c r="YR25" s="22"/>
      <c r="YS25" s="45"/>
      <c r="YT25" s="22"/>
      <c r="YU25" s="45"/>
      <c r="YV25" s="22"/>
      <c r="YW25" s="45"/>
      <c r="YX25" s="22"/>
      <c r="YY25" s="45"/>
      <c r="YZ25" s="22"/>
      <c r="ZA25" s="45"/>
      <c r="ZB25" s="22"/>
      <c r="ZC25" s="45"/>
      <c r="ZD25" s="22"/>
      <c r="ZE25" s="45"/>
      <c r="ZF25" s="22"/>
      <c r="ZG25" s="45"/>
      <c r="ZH25" s="22"/>
      <c r="ZI25" s="45"/>
      <c r="ZJ25" s="22"/>
      <c r="ZK25" s="45"/>
      <c r="ZL25" s="22"/>
      <c r="ZM25" s="45"/>
      <c r="ZN25" s="22"/>
      <c r="ZO25" s="45"/>
      <c r="ZP25" s="22"/>
      <c r="ZQ25" s="45"/>
      <c r="ZR25" s="22"/>
      <c r="ZS25" s="45"/>
      <c r="ZT25" s="22"/>
      <c r="ZU25" s="45"/>
      <c r="ZV25" s="22"/>
      <c r="ZW25" s="45"/>
      <c r="ZX25" s="22"/>
      <c r="ZY25" s="45"/>
      <c r="ZZ25" s="22"/>
      <c r="AAA25" s="45"/>
      <c r="AAB25" s="22"/>
      <c r="AAC25" s="45"/>
      <c r="AAD25" s="22"/>
      <c r="AAE25" s="45"/>
      <c r="AAF25" s="22"/>
      <c r="AAG25" s="45"/>
      <c r="AAH25" s="22"/>
      <c r="AAI25" s="45"/>
      <c r="AAJ25" s="22"/>
      <c r="AAK25" s="45"/>
      <c r="AAL25" s="22"/>
      <c r="AAM25" s="45"/>
      <c r="AAN25" s="22"/>
      <c r="AAO25" s="45"/>
      <c r="AAP25" s="22"/>
      <c r="AAQ25" s="45"/>
      <c r="AAR25" s="22"/>
      <c r="AAS25" s="45"/>
      <c r="AAT25" s="22"/>
      <c r="AAU25" s="45"/>
      <c r="AAV25" s="22"/>
      <c r="AAW25" s="45"/>
      <c r="AAX25" s="22"/>
      <c r="AAY25" s="45"/>
      <c r="AAZ25" s="22"/>
      <c r="ABA25" s="45"/>
      <c r="ABB25" s="22"/>
      <c r="ABC25" s="45"/>
      <c r="ABD25" s="22"/>
      <c r="ABE25" s="45"/>
      <c r="ABF25" s="22"/>
      <c r="ABG25" s="45"/>
      <c r="ABH25" s="22"/>
      <c r="ABI25" s="45"/>
      <c r="ABJ25" s="22"/>
      <c r="ABK25" s="45"/>
      <c r="ABL25" s="22"/>
      <c r="ABM25" s="45"/>
      <c r="ABN25" s="22"/>
      <c r="ABO25" s="45"/>
      <c r="ABP25" s="22"/>
      <c r="ABQ25" s="45"/>
      <c r="ABR25" s="22"/>
      <c r="ABS25" s="45"/>
      <c r="ABT25" s="22"/>
      <c r="ABU25" s="45"/>
      <c r="ABV25" s="22"/>
      <c r="ABW25" s="45"/>
      <c r="ABX25" s="22"/>
      <c r="ABY25" s="45"/>
      <c r="ABZ25" s="22"/>
      <c r="ACA25" s="45"/>
      <c r="ACB25" s="22"/>
      <c r="ACC25" s="45"/>
      <c r="ACD25" s="22"/>
      <c r="ACE25" s="45"/>
      <c r="ACF25" s="22"/>
      <c r="ACG25" s="45"/>
      <c r="ACH25" s="22"/>
      <c r="ACI25" s="45"/>
      <c r="ACJ25" s="22"/>
      <c r="ACK25" s="45"/>
      <c r="ACL25" s="22"/>
      <c r="ACM25" s="45"/>
      <c r="ACN25" s="22"/>
      <c r="ACO25" s="45"/>
      <c r="ACP25" s="22"/>
      <c r="ACQ25" s="45"/>
      <c r="ACR25" s="22"/>
      <c r="ACS25" s="45"/>
      <c r="ACT25" s="22"/>
      <c r="ACU25" s="45"/>
      <c r="ACV25" s="22"/>
      <c r="ACW25" s="45"/>
      <c r="ACX25" s="22"/>
      <c r="ACY25" s="45"/>
      <c r="ACZ25" s="22"/>
      <c r="ADA25" s="45"/>
      <c r="ADB25" s="22"/>
      <c r="ADC25" s="45"/>
      <c r="ADD25" s="22"/>
      <c r="ADE25" s="45"/>
      <c r="ADF25" s="22"/>
      <c r="ADG25" s="45"/>
      <c r="ADH25" s="22"/>
      <c r="ADI25" s="45"/>
      <c r="ADJ25" s="22"/>
      <c r="ADK25" s="45"/>
      <c r="ADL25" s="22"/>
      <c r="ADM25" s="45"/>
      <c r="ADN25" s="22"/>
      <c r="ADO25" s="45"/>
      <c r="ADP25" s="22"/>
      <c r="ADQ25" s="45"/>
      <c r="ADR25" s="22"/>
      <c r="ADS25" s="45"/>
      <c r="ADT25" s="22"/>
      <c r="ADU25" s="45"/>
      <c r="ADV25" s="22"/>
      <c r="ADW25" s="45"/>
      <c r="ADX25" s="22"/>
      <c r="ADY25" s="45"/>
      <c r="ADZ25" s="22"/>
      <c r="AEA25" s="45"/>
      <c r="AEB25" s="22"/>
      <c r="AEC25" s="45"/>
      <c r="AED25" s="22"/>
      <c r="AEE25" s="45"/>
      <c r="AEF25" s="22"/>
      <c r="AEG25" s="45"/>
      <c r="AEH25" s="22"/>
      <c r="AEI25" s="45"/>
      <c r="AEJ25" s="22"/>
      <c r="AEK25" s="45"/>
      <c r="AEL25" s="22"/>
      <c r="AEM25" s="45"/>
      <c r="AEN25" s="22"/>
      <c r="AEO25" s="45"/>
      <c r="AEP25" s="22"/>
      <c r="AEQ25" s="45"/>
      <c r="AER25" s="22"/>
      <c r="AES25" s="45"/>
      <c r="AET25" s="22"/>
      <c r="AEU25" s="45"/>
      <c r="AEV25" s="22"/>
      <c r="AEW25" s="45"/>
      <c r="AEX25" s="22"/>
      <c r="AEY25" s="45"/>
      <c r="AEZ25" s="22"/>
      <c r="AFA25" s="45"/>
      <c r="AFB25" s="22"/>
      <c r="AFC25" s="45"/>
      <c r="AFD25" s="22"/>
      <c r="AFE25" s="45"/>
      <c r="AFF25" s="22"/>
      <c r="AFG25" s="45"/>
      <c r="AFH25" s="22"/>
      <c r="AFI25" s="45"/>
      <c r="AFJ25" s="22"/>
      <c r="AFK25" s="45"/>
      <c r="AFL25" s="22"/>
      <c r="AFM25" s="45"/>
      <c r="AFN25" s="22"/>
      <c r="AFO25" s="45"/>
      <c r="AFP25" s="22"/>
      <c r="AFQ25" s="45"/>
      <c r="AFR25" s="22"/>
      <c r="AFS25" s="45"/>
      <c r="AFT25" s="22"/>
      <c r="AFU25" s="45"/>
      <c r="AFV25" s="22"/>
      <c r="AFW25" s="45"/>
      <c r="AFX25" s="22"/>
      <c r="AFY25" s="45"/>
      <c r="AFZ25" s="22"/>
      <c r="AGA25" s="45"/>
      <c r="AGB25" s="22"/>
      <c r="AGC25" s="45"/>
      <c r="AGD25" s="22"/>
      <c r="AGE25" s="45"/>
      <c r="AGF25" s="22"/>
      <c r="AGG25" s="45"/>
      <c r="AGH25" s="22"/>
      <c r="AGI25" s="45"/>
      <c r="AGJ25" s="22"/>
      <c r="AGK25" s="45"/>
      <c r="AGL25" s="22"/>
      <c r="AGM25" s="45"/>
      <c r="AGN25" s="22"/>
      <c r="AGO25" s="45"/>
      <c r="AGP25" s="22"/>
      <c r="AGQ25" s="45"/>
      <c r="AGR25" s="22"/>
      <c r="AGS25" s="45"/>
      <c r="AGT25" s="22"/>
      <c r="AGU25" s="45"/>
      <c r="AGV25" s="22"/>
      <c r="AGW25" s="45"/>
      <c r="AGX25" s="22"/>
      <c r="AGY25" s="45"/>
      <c r="AGZ25" s="22"/>
      <c r="AHA25" s="45"/>
      <c r="AHB25" s="22"/>
      <c r="AHC25" s="45"/>
      <c r="AHD25" s="22"/>
      <c r="AHE25" s="45"/>
      <c r="AHF25" s="22"/>
      <c r="AHG25" s="45"/>
      <c r="AHH25" s="22"/>
      <c r="AHI25" s="45"/>
      <c r="AHJ25" s="22"/>
      <c r="AHK25" s="45"/>
      <c r="AHL25" s="22"/>
      <c r="AHM25" s="45"/>
      <c r="AHN25" s="22"/>
      <c r="AHO25" s="45"/>
      <c r="AHP25" s="22"/>
      <c r="AHQ25" s="45"/>
      <c r="AHR25" s="22"/>
      <c r="AHS25" s="45"/>
      <c r="AHT25" s="22"/>
      <c r="AHU25" s="45"/>
      <c r="AHV25" s="22"/>
      <c r="AHW25" s="45"/>
      <c r="AHX25" s="22"/>
      <c r="AHY25" s="45"/>
      <c r="AHZ25" s="22"/>
      <c r="AIA25" s="45"/>
      <c r="AIB25" s="22"/>
      <c r="AIC25" s="45"/>
      <c r="AID25" s="22"/>
      <c r="AIE25" s="45"/>
      <c r="AIF25" s="22"/>
      <c r="AIG25" s="45"/>
      <c r="AIH25" s="22"/>
      <c r="AII25" s="45"/>
      <c r="AIJ25" s="22"/>
      <c r="AIK25" s="45"/>
      <c r="AIL25" s="22"/>
      <c r="AIM25" s="45"/>
      <c r="AIN25" s="22"/>
      <c r="AIO25" s="45"/>
      <c r="AIP25" s="22"/>
      <c r="AIQ25" s="45"/>
      <c r="AIR25" s="22"/>
      <c r="AIS25" s="45"/>
      <c r="AIT25" s="22"/>
      <c r="AIU25" s="45"/>
      <c r="AIV25" s="22"/>
      <c r="AIW25" s="45"/>
      <c r="AIX25" s="22"/>
      <c r="AIY25" s="45"/>
      <c r="AIZ25" s="22"/>
      <c r="AJA25" s="45"/>
      <c r="AJB25" s="22"/>
      <c r="AJC25" s="45"/>
      <c r="AJD25" s="22"/>
      <c r="AJE25" s="45"/>
      <c r="AJF25" s="22"/>
      <c r="AJG25" s="45"/>
      <c r="AJH25" s="22"/>
      <c r="AJI25" s="45"/>
      <c r="AJJ25" s="22"/>
      <c r="AJK25" s="45"/>
      <c r="AJL25" s="22"/>
      <c r="AJM25" s="45"/>
      <c r="AJN25" s="22"/>
      <c r="AJO25" s="45"/>
      <c r="AJP25" s="22"/>
      <c r="AJQ25" s="45"/>
      <c r="AJR25" s="22"/>
      <c r="AJS25" s="45"/>
      <c r="AJT25" s="22"/>
      <c r="AJU25" s="45"/>
      <c r="AJV25" s="22"/>
      <c r="AJW25" s="45"/>
      <c r="AJX25" s="22"/>
      <c r="AJY25" s="45"/>
      <c r="AJZ25" s="22"/>
      <c r="AKA25" s="45"/>
      <c r="AKB25" s="22"/>
      <c r="AKC25" s="45"/>
      <c r="AKD25" s="22"/>
      <c r="AKE25" s="45"/>
      <c r="AKF25" s="22"/>
      <c r="AKG25" s="45"/>
      <c r="AKH25" s="22"/>
      <c r="AKI25" s="45"/>
      <c r="AKJ25" s="22"/>
      <c r="AKK25" s="45"/>
      <c r="AKL25" s="22"/>
      <c r="AKM25" s="45"/>
      <c r="AKN25" s="22"/>
      <c r="AKO25" s="45"/>
      <c r="AKP25" s="22"/>
      <c r="AKQ25" s="45"/>
      <c r="AKR25" s="22"/>
      <c r="AKS25" s="45"/>
      <c r="AKT25" s="22"/>
      <c r="AKU25" s="45"/>
      <c r="AKV25" s="22"/>
      <c r="AKW25" s="45"/>
      <c r="AKX25" s="22"/>
      <c r="AKY25" s="45"/>
      <c r="AKZ25" s="22"/>
      <c r="ALA25" s="45"/>
      <c r="ALB25" s="22"/>
      <c r="ALC25" s="45"/>
      <c r="ALD25" s="22"/>
      <c r="ALE25" s="45"/>
      <c r="ALF25" s="22"/>
      <c r="ALG25" s="45"/>
      <c r="ALH25" s="22"/>
      <c r="ALI25" s="45"/>
      <c r="ALJ25" s="22"/>
      <c r="ALK25" s="45"/>
      <c r="ALL25" s="22"/>
      <c r="ALM25" s="45"/>
      <c r="ALN25" s="22"/>
      <c r="ALO25" s="45"/>
      <c r="ALP25" s="22"/>
      <c r="ALQ25" s="45"/>
      <c r="ALR25" s="22"/>
      <c r="ALS25" s="45"/>
      <c r="ALT25" s="22"/>
      <c r="ALU25" s="45"/>
      <c r="ALV25" s="22"/>
      <c r="ALW25" s="45"/>
      <c r="ALX25" s="22"/>
      <c r="ALY25" s="45"/>
      <c r="ALZ25" s="22"/>
      <c r="AMA25" s="45"/>
      <c r="AMB25" s="22"/>
      <c r="AMC25" s="45"/>
      <c r="AMD25" s="22"/>
      <c r="AME25" s="45"/>
      <c r="AMF25" s="22"/>
      <c r="AMG25" s="45"/>
      <c r="AMH25" s="22"/>
      <c r="AMI25" s="45"/>
      <c r="AMJ25" s="22"/>
      <c r="AMK25" s="45"/>
      <c r="AML25" s="22"/>
      <c r="AMM25" s="45"/>
      <c r="AMN25" s="22"/>
      <c r="AMO25" s="45"/>
      <c r="AMP25" s="22"/>
      <c r="AMQ25" s="45"/>
      <c r="AMR25" s="22"/>
      <c r="AMS25" s="45"/>
      <c r="AMT25" s="22"/>
      <c r="AMU25" s="45"/>
      <c r="AMV25" s="22"/>
      <c r="AMW25" s="45"/>
      <c r="AMX25" s="22"/>
      <c r="AMY25" s="45"/>
      <c r="AMZ25" s="22"/>
      <c r="ANA25" s="45"/>
      <c r="ANB25" s="22"/>
      <c r="ANC25" s="45"/>
      <c r="AND25" s="22"/>
      <c r="ANE25" s="45"/>
      <c r="ANF25" s="22"/>
      <c r="ANG25" s="45"/>
      <c r="ANH25" s="22"/>
      <c r="ANI25" s="45"/>
      <c r="ANJ25" s="22"/>
      <c r="ANK25" s="45"/>
      <c r="ANL25" s="22"/>
      <c r="ANM25" s="45"/>
      <c r="ANN25" s="22"/>
      <c r="ANO25" s="45"/>
      <c r="ANP25" s="22"/>
      <c r="ANQ25" s="45"/>
      <c r="ANR25" s="22"/>
      <c r="ANS25" s="45"/>
      <c r="ANT25" s="22"/>
      <c r="ANU25" s="45"/>
      <c r="ANV25" s="22"/>
      <c r="ANW25" s="45"/>
      <c r="ANX25" s="22"/>
      <c r="ANY25" s="45"/>
      <c r="ANZ25" s="22"/>
      <c r="AOA25" s="45"/>
      <c r="AOB25" s="22"/>
      <c r="AOC25" s="45"/>
      <c r="AOD25" s="22"/>
      <c r="AOE25" s="45"/>
      <c r="AOF25" s="22"/>
      <c r="AOG25" s="45"/>
      <c r="AOH25" s="22"/>
      <c r="AOI25" s="45"/>
      <c r="AOJ25" s="22"/>
      <c r="AOK25" s="45"/>
      <c r="AOL25" s="22"/>
      <c r="AOM25" s="45"/>
      <c r="AON25" s="22"/>
      <c r="AOO25" s="45"/>
      <c r="AOP25" s="22"/>
      <c r="AOQ25" s="45"/>
      <c r="AOR25" s="22"/>
      <c r="AOS25" s="45"/>
      <c r="AOT25" s="22"/>
      <c r="AOU25" s="45"/>
      <c r="AOV25" s="22"/>
      <c r="AOW25" s="45"/>
      <c r="AOX25" s="22"/>
      <c r="AOY25" s="45"/>
      <c r="AOZ25" s="22"/>
      <c r="APA25" s="45"/>
      <c r="APB25" s="22"/>
      <c r="APC25" s="45"/>
      <c r="APD25" s="22"/>
      <c r="APE25" s="45"/>
      <c r="APF25" s="22"/>
      <c r="APG25" s="45"/>
      <c r="APH25" s="22"/>
      <c r="API25" s="45"/>
      <c r="APJ25" s="22"/>
      <c r="APK25" s="45"/>
      <c r="APL25" s="22"/>
      <c r="APM25" s="45"/>
      <c r="APN25" s="22"/>
      <c r="APO25" s="45"/>
      <c r="APP25" s="22"/>
      <c r="APQ25" s="45"/>
      <c r="APR25" s="22"/>
      <c r="APS25" s="45"/>
      <c r="APT25" s="22"/>
      <c r="APU25" s="45"/>
      <c r="APV25" s="22"/>
      <c r="APW25" s="45"/>
      <c r="APX25" s="22"/>
      <c r="APY25" s="45"/>
      <c r="APZ25" s="22"/>
      <c r="AQA25" s="45"/>
      <c r="AQB25" s="22"/>
      <c r="AQC25" s="45"/>
      <c r="AQD25" s="22"/>
      <c r="AQE25" s="45"/>
      <c r="AQF25" s="22"/>
      <c r="AQG25" s="45"/>
      <c r="AQH25" s="22"/>
      <c r="AQI25" s="45"/>
      <c r="AQJ25" s="22"/>
      <c r="AQK25" s="45"/>
      <c r="AQL25" s="22"/>
      <c r="AQM25" s="45"/>
      <c r="AQN25" s="22"/>
      <c r="AQO25" s="45"/>
      <c r="AQP25" s="22"/>
      <c r="AQQ25" s="45"/>
      <c r="AQR25" s="22"/>
      <c r="AQS25" s="45"/>
      <c r="AQT25" s="22"/>
      <c r="AQU25" s="45"/>
      <c r="AQV25" s="22"/>
      <c r="AQW25" s="45"/>
      <c r="AQX25" s="22"/>
      <c r="AQY25" s="45"/>
      <c r="AQZ25" s="22"/>
      <c r="ARA25" s="45"/>
      <c r="ARB25" s="22"/>
      <c r="ARC25" s="45"/>
      <c r="ARD25" s="22"/>
      <c r="ARE25" s="45"/>
      <c r="ARF25" s="22"/>
      <c r="ARG25" s="45"/>
      <c r="ARH25" s="22"/>
      <c r="ARI25" s="45"/>
      <c r="ARJ25" s="22"/>
      <c r="ARK25" s="45"/>
      <c r="ARL25" s="22"/>
      <c r="ARM25" s="45"/>
      <c r="ARN25" s="22"/>
      <c r="ARO25" s="45"/>
      <c r="ARP25" s="22"/>
      <c r="ARQ25" s="45"/>
      <c r="ARR25" s="22"/>
      <c r="ARS25" s="45"/>
      <c r="ART25" s="22"/>
      <c r="ARU25" s="45"/>
      <c r="ARV25" s="22"/>
      <c r="ARW25" s="45"/>
      <c r="ARX25" s="22"/>
      <c r="ARY25" s="45"/>
      <c r="ARZ25" s="22"/>
      <c r="ASA25" s="45"/>
      <c r="ASB25" s="22"/>
      <c r="ASC25" s="45"/>
      <c r="ASD25" s="22"/>
      <c r="ASE25" s="45"/>
      <c r="ASF25" s="22"/>
      <c r="ASG25" s="45"/>
      <c r="ASH25" s="22"/>
      <c r="ASI25" s="45"/>
      <c r="ASJ25" s="22"/>
      <c r="ASK25" s="45"/>
      <c r="ASL25" s="22"/>
      <c r="ASM25" s="45"/>
      <c r="ASN25" s="22"/>
      <c r="ASO25" s="45"/>
      <c r="ASP25" s="22"/>
      <c r="ASQ25" s="45"/>
      <c r="ASR25" s="22"/>
      <c r="ASS25" s="45"/>
      <c r="AST25" s="22"/>
      <c r="ASU25" s="45"/>
      <c r="ASV25" s="22"/>
      <c r="ASW25" s="45"/>
      <c r="ASX25" s="22"/>
      <c r="ASY25" s="45"/>
      <c r="ASZ25" s="22"/>
      <c r="ATA25" s="45"/>
      <c r="ATB25" s="22"/>
      <c r="ATC25" s="45"/>
      <c r="ATD25" s="22"/>
      <c r="ATE25" s="45"/>
      <c r="ATF25" s="22"/>
      <c r="ATG25" s="45"/>
      <c r="ATH25" s="22"/>
      <c r="ATI25" s="45"/>
      <c r="ATJ25" s="22"/>
      <c r="ATK25" s="45"/>
      <c r="ATL25" s="22"/>
      <c r="ATM25" s="45"/>
      <c r="ATN25" s="22"/>
      <c r="ATO25" s="45"/>
      <c r="ATP25" s="22"/>
      <c r="ATQ25" s="45"/>
      <c r="ATR25" s="22"/>
      <c r="ATS25" s="45"/>
      <c r="ATT25" s="22"/>
      <c r="ATU25" s="45"/>
      <c r="ATV25" s="22"/>
      <c r="ATW25" s="45"/>
      <c r="ATX25" s="22"/>
      <c r="ATY25" s="45"/>
      <c r="ATZ25" s="22"/>
      <c r="AUA25" s="45"/>
      <c r="AUB25" s="22"/>
      <c r="AUC25" s="45"/>
      <c r="AUD25" s="22"/>
      <c r="AUE25" s="45"/>
      <c r="AUF25" s="22"/>
      <c r="AUG25" s="45"/>
      <c r="AUH25" s="22"/>
      <c r="AUI25" s="45"/>
      <c r="AUJ25" s="22"/>
      <c r="AUK25" s="45"/>
      <c r="AUL25" s="22"/>
      <c r="AUM25" s="45"/>
      <c r="AUN25" s="22"/>
      <c r="AUO25" s="45"/>
      <c r="AUP25" s="22"/>
      <c r="AUQ25" s="45"/>
      <c r="AUR25" s="22"/>
      <c r="AUS25" s="45"/>
      <c r="AUT25" s="22"/>
      <c r="AUU25" s="45"/>
      <c r="AUV25" s="22"/>
      <c r="AUW25" s="45"/>
      <c r="AUX25" s="22"/>
      <c r="AUY25" s="45"/>
      <c r="AUZ25" s="22"/>
      <c r="AVA25" s="45"/>
      <c r="AVB25" s="22"/>
      <c r="AVC25" s="45"/>
      <c r="AVD25" s="22"/>
      <c r="AVE25" s="45"/>
      <c r="AVF25" s="22"/>
      <c r="AVG25" s="45"/>
      <c r="AVH25" s="22"/>
      <c r="AVI25" s="45"/>
      <c r="AVJ25" s="22"/>
      <c r="AVK25" s="45"/>
      <c r="AVL25" s="22"/>
      <c r="AVM25" s="45"/>
      <c r="AVN25" s="22"/>
      <c r="AVO25" s="45"/>
      <c r="AVP25" s="22"/>
      <c r="AVQ25" s="45"/>
      <c r="AVR25" s="22"/>
      <c r="AVS25" s="45"/>
      <c r="AVT25" s="22"/>
      <c r="AVU25" s="45"/>
      <c r="AVV25" s="22"/>
      <c r="AVW25" s="45"/>
      <c r="AVX25" s="22"/>
      <c r="AVY25" s="45"/>
      <c r="AVZ25" s="22"/>
      <c r="AWA25" s="45"/>
      <c r="AWB25" s="22"/>
      <c r="AWC25" s="45"/>
      <c r="AWD25" s="22"/>
      <c r="AWE25" s="45"/>
      <c r="AWF25" s="22"/>
      <c r="AWG25" s="45"/>
      <c r="AWH25" s="22"/>
      <c r="AWI25" s="45"/>
      <c r="AWJ25" s="22"/>
      <c r="AWK25" s="45"/>
      <c r="AWL25" s="22"/>
      <c r="AWM25" s="45"/>
      <c r="AWN25" s="22"/>
      <c r="AWO25" s="45"/>
      <c r="AWP25" s="22"/>
      <c r="AWQ25" s="45"/>
      <c r="AWR25" s="22"/>
      <c r="AWS25" s="45"/>
      <c r="AWT25" s="22"/>
      <c r="AWU25" s="45"/>
      <c r="AWV25" s="22"/>
      <c r="AWW25" s="45"/>
      <c r="AWX25" s="22"/>
      <c r="AWY25" s="45"/>
      <c r="AWZ25" s="22"/>
      <c r="AXA25" s="45"/>
      <c r="AXB25" s="22"/>
      <c r="AXC25" s="45"/>
      <c r="AXD25" s="22"/>
      <c r="AXE25" s="45"/>
      <c r="AXF25" s="22"/>
      <c r="AXG25" s="45"/>
      <c r="AXH25" s="22"/>
      <c r="AXI25" s="45"/>
      <c r="AXJ25" s="22"/>
      <c r="AXK25" s="45"/>
      <c r="AXL25" s="22"/>
      <c r="AXM25" s="45"/>
      <c r="AXN25" s="22"/>
      <c r="AXO25" s="45"/>
      <c r="AXP25" s="22"/>
      <c r="AXQ25" s="45"/>
      <c r="AXR25" s="22"/>
      <c r="AXS25" s="45"/>
      <c r="AXT25" s="22"/>
      <c r="AXU25" s="45"/>
      <c r="AXV25" s="22"/>
      <c r="AXW25" s="45"/>
      <c r="AXX25" s="22"/>
      <c r="AXY25" s="45"/>
      <c r="AXZ25" s="22"/>
      <c r="AYA25" s="45"/>
      <c r="AYB25" s="22"/>
      <c r="AYC25" s="45"/>
      <c r="AYD25" s="22"/>
      <c r="AYE25" s="45"/>
      <c r="AYF25" s="22"/>
      <c r="AYG25" s="45"/>
      <c r="AYH25" s="22"/>
      <c r="AYI25" s="45"/>
      <c r="AYJ25" s="22"/>
      <c r="AYK25" s="45"/>
      <c r="AYL25" s="22"/>
      <c r="AYM25" s="45"/>
      <c r="AYN25" s="22"/>
      <c r="AYO25" s="45"/>
      <c r="AYP25" s="22"/>
      <c r="AYQ25" s="45"/>
      <c r="AYR25" s="22"/>
      <c r="AYS25" s="45"/>
      <c r="AYT25" s="22"/>
      <c r="AYU25" s="45"/>
      <c r="AYV25" s="22"/>
      <c r="AYW25" s="45"/>
      <c r="AYX25" s="22"/>
      <c r="AYY25" s="45"/>
      <c r="AYZ25" s="22"/>
      <c r="AZA25" s="45"/>
      <c r="AZB25" s="22"/>
      <c r="AZC25" s="45"/>
      <c r="AZD25" s="22"/>
      <c r="AZE25" s="45"/>
      <c r="AZF25" s="22"/>
      <c r="AZG25" s="45"/>
      <c r="AZH25" s="22"/>
      <c r="AZI25" s="45"/>
      <c r="AZJ25" s="22"/>
      <c r="AZK25" s="45"/>
      <c r="AZL25" s="22"/>
      <c r="AZM25" s="45"/>
      <c r="AZN25" s="22"/>
      <c r="AZO25" s="45"/>
      <c r="AZP25" s="22"/>
      <c r="AZQ25" s="45"/>
      <c r="AZR25" s="22"/>
      <c r="AZS25" s="45"/>
      <c r="AZT25" s="22"/>
      <c r="AZU25" s="45"/>
      <c r="AZV25" s="22"/>
      <c r="AZW25" s="45"/>
      <c r="AZX25" s="22"/>
      <c r="AZY25" s="45"/>
      <c r="AZZ25" s="22"/>
      <c r="BAA25" s="45"/>
      <c r="BAB25" s="22"/>
      <c r="BAC25" s="45"/>
      <c r="BAD25" s="22"/>
      <c r="BAE25" s="45"/>
      <c r="BAF25" s="22"/>
      <c r="BAG25" s="45"/>
      <c r="BAH25" s="22"/>
      <c r="BAI25" s="45"/>
      <c r="BAJ25" s="22"/>
      <c r="BAK25" s="45"/>
      <c r="BAL25" s="22"/>
      <c r="BAM25" s="45"/>
      <c r="BAN25" s="22"/>
      <c r="BAO25" s="45"/>
      <c r="BAP25" s="22"/>
      <c r="BAQ25" s="45"/>
      <c r="BAR25" s="22"/>
      <c r="BAS25" s="45"/>
      <c r="BAT25" s="22"/>
      <c r="BAU25" s="45"/>
      <c r="BAV25" s="22"/>
      <c r="BAW25" s="45"/>
      <c r="BAX25" s="22"/>
      <c r="BAY25" s="45"/>
      <c r="BAZ25" s="22"/>
      <c r="BBA25" s="45"/>
      <c r="BBB25" s="22"/>
      <c r="BBC25" s="45"/>
      <c r="BBD25" s="22"/>
      <c r="BBE25" s="45"/>
      <c r="BBF25" s="22"/>
      <c r="BBG25" s="45"/>
      <c r="BBH25" s="22"/>
      <c r="BBI25" s="45"/>
      <c r="BBJ25" s="22"/>
      <c r="BBK25" s="45"/>
      <c r="BBL25" s="22"/>
      <c r="BBM25" s="45"/>
      <c r="BBN25" s="22"/>
      <c r="BBO25" s="45"/>
      <c r="BBP25" s="22"/>
      <c r="BBQ25" s="45"/>
      <c r="BBR25" s="22"/>
      <c r="BBS25" s="45"/>
      <c r="BBT25" s="22"/>
      <c r="BBU25" s="45"/>
      <c r="BBV25" s="22"/>
      <c r="BBW25" s="45"/>
      <c r="BBX25" s="22"/>
      <c r="BBY25" s="45"/>
      <c r="BBZ25" s="22"/>
      <c r="BCA25" s="45"/>
      <c r="BCB25" s="22"/>
      <c r="BCC25" s="45"/>
      <c r="BCD25" s="22"/>
      <c r="BCE25" s="45"/>
      <c r="BCF25" s="22"/>
      <c r="BCG25" s="45"/>
      <c r="BCH25" s="22"/>
      <c r="BCI25" s="45"/>
      <c r="BCJ25" s="22"/>
      <c r="BCK25" s="45"/>
      <c r="BCL25" s="22"/>
      <c r="BCM25" s="45"/>
      <c r="BCN25" s="22"/>
      <c r="BCO25" s="45"/>
      <c r="BCP25" s="22"/>
      <c r="BCQ25" s="45"/>
      <c r="BCR25" s="22"/>
      <c r="BCS25" s="45"/>
      <c r="BCT25" s="22"/>
      <c r="BCU25" s="45"/>
      <c r="BCV25" s="22"/>
      <c r="BCW25" s="45"/>
      <c r="BCX25" s="22"/>
      <c r="BCY25" s="45"/>
      <c r="BCZ25" s="22"/>
      <c r="BDA25" s="45"/>
      <c r="BDB25" s="22"/>
      <c r="BDC25" s="45"/>
      <c r="BDD25" s="22"/>
      <c r="BDE25" s="45"/>
      <c r="BDF25" s="22"/>
      <c r="BDG25" s="45"/>
      <c r="BDH25" s="22"/>
      <c r="BDI25" s="45"/>
      <c r="BDJ25" s="22"/>
      <c r="BDK25" s="45"/>
      <c r="BDL25" s="22"/>
      <c r="BDM25" s="45"/>
      <c r="BDN25" s="22"/>
      <c r="BDO25" s="45"/>
      <c r="BDP25" s="22"/>
      <c r="BDQ25" s="45"/>
      <c r="BDR25" s="22"/>
      <c r="BDS25" s="45"/>
      <c r="BDT25" s="22"/>
      <c r="BDU25" s="45"/>
      <c r="BDV25" s="22"/>
      <c r="BDW25" s="45"/>
      <c r="BDX25" s="22"/>
      <c r="BDY25" s="45"/>
      <c r="BDZ25" s="22"/>
      <c r="BEA25" s="45"/>
      <c r="BEB25" s="22"/>
      <c r="BEC25" s="45"/>
      <c r="BED25" s="22"/>
      <c r="BEE25" s="45"/>
      <c r="BEF25" s="22"/>
      <c r="BEG25" s="45"/>
      <c r="BEH25" s="22"/>
      <c r="BEI25" s="45"/>
      <c r="BEJ25" s="22"/>
      <c r="BEK25" s="45"/>
      <c r="BEL25" s="22"/>
      <c r="BEM25" s="45"/>
      <c r="BEN25" s="22"/>
      <c r="BEO25" s="45"/>
      <c r="BEP25" s="22"/>
      <c r="BEQ25" s="45"/>
      <c r="BER25" s="22"/>
      <c r="BES25" s="45"/>
      <c r="BET25" s="22"/>
      <c r="BEU25" s="45"/>
      <c r="BEV25" s="22"/>
      <c r="BEW25" s="45"/>
      <c r="BEX25" s="22"/>
      <c r="BEY25" s="45"/>
      <c r="BEZ25" s="22"/>
      <c r="BFA25" s="45"/>
      <c r="BFB25" s="22"/>
      <c r="BFC25" s="45"/>
      <c r="BFD25" s="22"/>
      <c r="BFE25" s="45"/>
      <c r="BFF25" s="22"/>
      <c r="BFG25" s="45"/>
      <c r="BFH25" s="22"/>
      <c r="BFI25" s="45"/>
      <c r="BFJ25" s="22"/>
      <c r="BFK25" s="45"/>
      <c r="BFL25" s="22"/>
      <c r="BFM25" s="45"/>
      <c r="BFN25" s="22"/>
      <c r="BFO25" s="45"/>
      <c r="BFP25" s="22"/>
      <c r="BFQ25" s="45"/>
      <c r="BFR25" s="22"/>
      <c r="BFS25" s="45"/>
      <c r="BFT25" s="22"/>
      <c r="BFU25" s="45"/>
      <c r="BFV25" s="22"/>
      <c r="BFW25" s="45"/>
      <c r="BFX25" s="22"/>
      <c r="BFY25" s="45"/>
      <c r="BFZ25" s="22"/>
      <c r="BGA25" s="45"/>
      <c r="BGB25" s="22"/>
      <c r="BGC25" s="45"/>
      <c r="BGD25" s="22"/>
      <c r="BGE25" s="45"/>
      <c r="BGF25" s="22"/>
      <c r="BGG25" s="45"/>
      <c r="BGH25" s="22"/>
      <c r="BGI25" s="45"/>
      <c r="BGJ25" s="22"/>
      <c r="BGK25" s="45"/>
      <c r="BGL25" s="22"/>
      <c r="BGM25" s="45"/>
      <c r="BGN25" s="22"/>
      <c r="BGO25" s="45"/>
      <c r="BGP25" s="22"/>
      <c r="BGQ25" s="45"/>
      <c r="BGR25" s="22"/>
      <c r="BGS25" s="45"/>
      <c r="BGT25" s="22"/>
      <c r="BGU25" s="45"/>
      <c r="BGV25" s="22"/>
      <c r="BGW25" s="45"/>
      <c r="BGX25" s="22"/>
      <c r="BGY25" s="45"/>
      <c r="BGZ25" s="22"/>
      <c r="BHA25" s="45"/>
      <c r="BHB25" s="22"/>
      <c r="BHC25" s="45"/>
      <c r="BHD25" s="22"/>
      <c r="BHE25" s="45"/>
      <c r="BHF25" s="22"/>
      <c r="BHG25" s="45"/>
      <c r="BHH25" s="22"/>
      <c r="BHI25" s="45"/>
      <c r="BHJ25" s="22"/>
      <c r="BHK25" s="45"/>
      <c r="BHL25" s="22"/>
      <c r="BHM25" s="45"/>
      <c r="BHN25" s="22"/>
      <c r="BHO25" s="45"/>
      <c r="BHP25" s="22"/>
      <c r="BHQ25" s="45"/>
      <c r="BHR25" s="22"/>
      <c r="BHS25" s="45"/>
      <c r="BHT25" s="22"/>
      <c r="BHU25" s="45"/>
      <c r="BHV25" s="22"/>
      <c r="BHW25" s="45"/>
      <c r="BHX25" s="22"/>
      <c r="BHY25" s="45"/>
      <c r="BHZ25" s="22"/>
      <c r="BIA25" s="45"/>
      <c r="BIB25" s="22"/>
      <c r="BIC25" s="45"/>
      <c r="BID25" s="22"/>
      <c r="BIE25" s="45"/>
      <c r="BIF25" s="22"/>
      <c r="BIG25" s="45"/>
      <c r="BIH25" s="22"/>
      <c r="BII25" s="45"/>
      <c r="BIJ25" s="22"/>
      <c r="BIK25" s="45"/>
      <c r="BIL25" s="22"/>
      <c r="BIM25" s="45"/>
      <c r="BIN25" s="22"/>
      <c r="BIO25" s="45"/>
      <c r="BIP25" s="22"/>
      <c r="BIQ25" s="45"/>
      <c r="BIR25" s="22"/>
      <c r="BIS25" s="45"/>
      <c r="BIT25" s="22"/>
      <c r="BIU25" s="45"/>
      <c r="BIV25" s="22"/>
      <c r="BIW25" s="45"/>
      <c r="BIX25" s="22"/>
      <c r="BIY25" s="45"/>
      <c r="BIZ25" s="22"/>
      <c r="BJA25" s="45"/>
      <c r="BJB25" s="22"/>
      <c r="BJC25" s="45"/>
      <c r="BJD25" s="22"/>
      <c r="BJE25" s="45"/>
      <c r="BJF25" s="22"/>
      <c r="BJG25" s="45"/>
      <c r="BJH25" s="22"/>
      <c r="BJI25" s="45"/>
      <c r="BJJ25" s="22"/>
      <c r="BJK25" s="45"/>
      <c r="BJL25" s="22"/>
      <c r="BJM25" s="45"/>
      <c r="BJN25" s="22"/>
      <c r="BJO25" s="45"/>
      <c r="BJP25" s="22"/>
      <c r="BJQ25" s="45"/>
      <c r="BJR25" s="22"/>
      <c r="BJS25" s="45"/>
      <c r="BJT25" s="22"/>
      <c r="BJU25" s="45"/>
      <c r="BJV25" s="22"/>
      <c r="BJW25" s="45"/>
      <c r="BJX25" s="22"/>
      <c r="BJY25" s="45"/>
      <c r="BJZ25" s="22"/>
      <c r="BKA25" s="45"/>
      <c r="BKB25" s="22"/>
      <c r="BKC25" s="45"/>
      <c r="BKD25" s="22"/>
      <c r="BKE25" s="45"/>
      <c r="BKF25" s="22"/>
      <c r="BKG25" s="45"/>
      <c r="BKH25" s="22"/>
      <c r="BKI25" s="45"/>
      <c r="BKJ25" s="22"/>
      <c r="BKK25" s="45"/>
      <c r="BKL25" s="22"/>
      <c r="BKM25" s="45"/>
      <c r="BKN25" s="22"/>
      <c r="BKO25" s="45"/>
      <c r="BKP25" s="22"/>
      <c r="BKQ25" s="45"/>
      <c r="BKR25" s="22"/>
      <c r="BKS25" s="45"/>
      <c r="BKT25" s="22"/>
      <c r="BKU25" s="45"/>
      <c r="BKV25" s="22"/>
      <c r="BKW25" s="45"/>
      <c r="BKX25" s="22"/>
      <c r="BKY25" s="45"/>
      <c r="BKZ25" s="22"/>
      <c r="BLA25" s="45"/>
      <c r="BLB25" s="22"/>
      <c r="BLC25" s="45"/>
      <c r="BLD25" s="22"/>
      <c r="BLE25" s="45"/>
      <c r="BLF25" s="22"/>
      <c r="BLG25" s="45"/>
      <c r="BLH25" s="22"/>
      <c r="BLI25" s="45"/>
      <c r="BLJ25" s="22"/>
      <c r="BLK25" s="45"/>
      <c r="BLL25" s="22"/>
      <c r="BLM25" s="45"/>
      <c r="BLN25" s="22"/>
      <c r="BLO25" s="45"/>
      <c r="BLP25" s="22"/>
      <c r="BLQ25" s="45"/>
      <c r="BLR25" s="22"/>
      <c r="BLS25" s="45"/>
      <c r="BLT25" s="22"/>
      <c r="BLU25" s="45"/>
      <c r="BLV25" s="22"/>
      <c r="BLW25" s="45"/>
      <c r="BLX25" s="22"/>
      <c r="BLY25" s="45"/>
      <c r="BLZ25" s="22"/>
      <c r="BMA25" s="45"/>
      <c r="BMB25" s="22"/>
      <c r="BMC25" s="45"/>
      <c r="BMD25" s="22"/>
      <c r="BME25" s="45"/>
      <c r="BMF25" s="22"/>
      <c r="BMG25" s="45"/>
      <c r="BMH25" s="22"/>
      <c r="BMI25" s="45"/>
      <c r="BMJ25" s="22"/>
      <c r="BMK25" s="45"/>
      <c r="BML25" s="22"/>
      <c r="BMM25" s="45"/>
      <c r="BMN25" s="22"/>
      <c r="BMO25" s="45"/>
      <c r="BMP25" s="22"/>
      <c r="BMQ25" s="45"/>
      <c r="BMR25" s="22"/>
      <c r="BMS25" s="45"/>
      <c r="BMT25" s="22"/>
      <c r="BMU25" s="45"/>
      <c r="BMV25" s="22"/>
      <c r="BMW25" s="45"/>
      <c r="BMX25" s="22"/>
      <c r="BMY25" s="45"/>
      <c r="BMZ25" s="22"/>
      <c r="BNA25" s="45"/>
      <c r="BNB25" s="22"/>
      <c r="BNC25" s="45"/>
      <c r="BND25" s="22"/>
      <c r="BNE25" s="45"/>
      <c r="BNF25" s="22"/>
      <c r="BNG25" s="45"/>
      <c r="BNH25" s="22"/>
      <c r="BNI25" s="45"/>
      <c r="BNJ25" s="22"/>
      <c r="BNK25" s="45"/>
      <c r="BNL25" s="22"/>
      <c r="BNM25" s="45"/>
      <c r="BNN25" s="22"/>
      <c r="BNO25" s="45"/>
      <c r="BNP25" s="22"/>
      <c r="BNQ25" s="45"/>
      <c r="BNR25" s="22"/>
      <c r="BNS25" s="45"/>
      <c r="BNT25" s="22"/>
      <c r="BNU25" s="45"/>
      <c r="BNV25" s="22"/>
      <c r="BNW25" s="45"/>
      <c r="BNX25" s="22"/>
      <c r="BNY25" s="45"/>
      <c r="BNZ25" s="22"/>
      <c r="BOA25" s="45"/>
      <c r="BOB25" s="22"/>
      <c r="BOC25" s="45"/>
      <c r="BOD25" s="22"/>
      <c r="BOE25" s="45"/>
      <c r="BOF25" s="22"/>
      <c r="BOG25" s="45"/>
      <c r="BOH25" s="22"/>
      <c r="BOI25" s="45"/>
      <c r="BOJ25" s="22"/>
      <c r="BOK25" s="45"/>
      <c r="BOL25" s="22"/>
      <c r="BOM25" s="45"/>
      <c r="BON25" s="22"/>
      <c r="BOO25" s="45"/>
      <c r="BOP25" s="22"/>
      <c r="BOQ25" s="45"/>
      <c r="BOR25" s="22"/>
      <c r="BOS25" s="45"/>
      <c r="BOT25" s="22"/>
      <c r="BOU25" s="45"/>
      <c r="BOV25" s="22"/>
      <c r="BOW25" s="45"/>
      <c r="BOX25" s="22"/>
      <c r="BOY25" s="45"/>
      <c r="BOZ25" s="22"/>
      <c r="BPA25" s="45"/>
      <c r="BPB25" s="22"/>
      <c r="BPC25" s="45"/>
      <c r="BPD25" s="22"/>
      <c r="BPE25" s="45"/>
      <c r="BPF25" s="22"/>
      <c r="BPG25" s="45"/>
      <c r="BPH25" s="22"/>
      <c r="BPI25" s="45"/>
      <c r="BPJ25" s="22"/>
      <c r="BPK25" s="45"/>
      <c r="BPL25" s="22"/>
      <c r="BPM25" s="45"/>
      <c r="BPN25" s="22"/>
      <c r="BPO25" s="45"/>
      <c r="BPP25" s="22"/>
      <c r="BPQ25" s="45"/>
      <c r="BPR25" s="22"/>
      <c r="BPS25" s="45"/>
      <c r="BPT25" s="22"/>
      <c r="BPU25" s="45"/>
      <c r="BPV25" s="22"/>
      <c r="BPW25" s="45"/>
      <c r="BPX25" s="22"/>
      <c r="BPY25" s="45"/>
      <c r="BPZ25" s="22"/>
      <c r="BQA25" s="45"/>
      <c r="BQB25" s="22"/>
      <c r="BQC25" s="45"/>
      <c r="BQD25" s="22"/>
      <c r="BQE25" s="45"/>
      <c r="BQF25" s="22"/>
      <c r="BQG25" s="45"/>
      <c r="BQH25" s="22"/>
      <c r="BQI25" s="45"/>
      <c r="BQJ25" s="22"/>
      <c r="BQK25" s="45"/>
      <c r="BQL25" s="22"/>
      <c r="BQM25" s="45"/>
      <c r="BQN25" s="22"/>
      <c r="BQO25" s="45"/>
      <c r="BQP25" s="22"/>
      <c r="BQQ25" s="45"/>
      <c r="BQR25" s="22"/>
      <c r="BQS25" s="45"/>
      <c r="BQT25" s="22"/>
      <c r="BQU25" s="45"/>
      <c r="BQV25" s="22"/>
      <c r="BQW25" s="45"/>
      <c r="BQX25" s="22"/>
      <c r="BQY25" s="45"/>
      <c r="BQZ25" s="22"/>
      <c r="BRA25" s="45"/>
      <c r="BRB25" s="22"/>
      <c r="BRC25" s="45"/>
      <c r="BRD25" s="22"/>
      <c r="BRE25" s="45"/>
      <c r="BRF25" s="22"/>
      <c r="BRG25" s="45"/>
      <c r="BRH25" s="22"/>
      <c r="BRI25" s="45"/>
      <c r="BRJ25" s="22"/>
      <c r="BRK25" s="45"/>
      <c r="BRL25" s="22"/>
      <c r="BRM25" s="45"/>
      <c r="BRN25" s="22"/>
      <c r="BRO25" s="45"/>
      <c r="BRP25" s="22"/>
      <c r="BRQ25" s="45"/>
      <c r="BRR25" s="22"/>
      <c r="BRS25" s="45"/>
      <c r="BRT25" s="22"/>
      <c r="BRU25" s="45"/>
      <c r="BRV25" s="22"/>
      <c r="BRW25" s="45"/>
      <c r="BRX25" s="22"/>
      <c r="BRY25" s="45"/>
      <c r="BRZ25" s="22"/>
      <c r="BSA25" s="45"/>
      <c r="BSB25" s="22"/>
      <c r="BSC25" s="45"/>
      <c r="BSD25" s="22"/>
      <c r="BSE25" s="45"/>
      <c r="BSF25" s="22"/>
      <c r="BSG25" s="45"/>
      <c r="BSH25" s="22"/>
      <c r="BSI25" s="45"/>
      <c r="BSJ25" s="22"/>
      <c r="BSK25" s="45"/>
      <c r="BSL25" s="22"/>
      <c r="BSM25" s="45"/>
      <c r="BSN25" s="22"/>
      <c r="BSO25" s="45"/>
      <c r="BSP25" s="22"/>
      <c r="BSQ25" s="45"/>
      <c r="BSR25" s="22"/>
      <c r="BSS25" s="45"/>
      <c r="BST25" s="22"/>
      <c r="BSU25" s="45"/>
      <c r="BSV25" s="22"/>
      <c r="BSW25" s="45"/>
      <c r="BSX25" s="22"/>
      <c r="BSY25" s="45"/>
      <c r="BSZ25" s="22"/>
      <c r="BTA25" s="45"/>
      <c r="BTB25" s="22"/>
      <c r="BTC25" s="45"/>
      <c r="BTD25" s="22"/>
      <c r="BTE25" s="45"/>
      <c r="BTF25" s="22"/>
      <c r="BTG25" s="45"/>
      <c r="BTH25" s="22"/>
      <c r="BTI25" s="45"/>
      <c r="BTJ25" s="22"/>
      <c r="BTK25" s="45"/>
      <c r="BTL25" s="22"/>
      <c r="BTM25" s="45"/>
      <c r="BTN25" s="22"/>
      <c r="BTO25" s="45"/>
      <c r="BTP25" s="22"/>
      <c r="BTQ25" s="45"/>
      <c r="BTR25" s="22"/>
      <c r="BTS25" s="45"/>
      <c r="BTT25" s="22"/>
      <c r="BTU25" s="45"/>
      <c r="BTV25" s="22"/>
      <c r="BTW25" s="45"/>
      <c r="BTX25" s="22"/>
      <c r="BTY25" s="45"/>
      <c r="BTZ25" s="22"/>
      <c r="BUA25" s="45"/>
      <c r="BUB25" s="22"/>
      <c r="BUC25" s="45"/>
      <c r="BUD25" s="22"/>
      <c r="BUE25" s="45"/>
      <c r="BUF25" s="22"/>
      <c r="BUG25" s="45"/>
      <c r="BUH25" s="22"/>
      <c r="BUI25" s="45"/>
      <c r="BUJ25" s="22"/>
      <c r="BUK25" s="45"/>
      <c r="BUL25" s="22"/>
      <c r="BUM25" s="45"/>
      <c r="BUN25" s="22"/>
      <c r="BUO25" s="45"/>
      <c r="BUP25" s="22"/>
      <c r="BUQ25" s="45"/>
      <c r="BUR25" s="22"/>
      <c r="BUS25" s="45"/>
      <c r="BUT25" s="22"/>
      <c r="BUU25" s="45"/>
      <c r="BUV25" s="22"/>
      <c r="BUW25" s="45"/>
      <c r="BUX25" s="22"/>
      <c r="BUY25" s="45"/>
      <c r="BUZ25" s="22"/>
      <c r="BVA25" s="45"/>
      <c r="BVB25" s="22"/>
      <c r="BVC25" s="45"/>
      <c r="BVD25" s="22"/>
      <c r="BVE25" s="45"/>
      <c r="BVF25" s="22"/>
      <c r="BVG25" s="45"/>
      <c r="BVH25" s="22"/>
      <c r="BVI25" s="45"/>
      <c r="BVJ25" s="22"/>
      <c r="BVK25" s="45"/>
      <c r="BVL25" s="22"/>
      <c r="BVM25" s="45"/>
      <c r="BVN25" s="22"/>
      <c r="BVO25" s="45"/>
      <c r="BVP25" s="22"/>
      <c r="BVQ25" s="45"/>
      <c r="BVR25" s="22"/>
      <c r="BVS25" s="45"/>
      <c r="BVT25" s="22"/>
      <c r="BVU25" s="45"/>
      <c r="BVV25" s="22"/>
      <c r="BVW25" s="45"/>
      <c r="BVX25" s="22"/>
      <c r="BVY25" s="45"/>
      <c r="BVZ25" s="22"/>
      <c r="BWA25" s="45"/>
      <c r="BWB25" s="22"/>
      <c r="BWC25" s="45"/>
      <c r="BWD25" s="22"/>
      <c r="BWE25" s="45"/>
      <c r="BWF25" s="22"/>
      <c r="BWG25" s="45"/>
      <c r="BWH25" s="22"/>
      <c r="BWI25" s="45"/>
      <c r="BWJ25" s="22"/>
      <c r="BWK25" s="45"/>
      <c r="BWL25" s="22"/>
      <c r="BWM25" s="45"/>
      <c r="BWN25" s="22"/>
      <c r="BWO25" s="45"/>
      <c r="BWP25" s="22"/>
      <c r="BWQ25" s="45"/>
      <c r="BWR25" s="22"/>
      <c r="BWS25" s="45"/>
      <c r="BWT25" s="22"/>
      <c r="BWU25" s="45"/>
      <c r="BWV25" s="22"/>
      <c r="BWW25" s="45"/>
      <c r="BWX25" s="22"/>
      <c r="BWY25" s="45"/>
      <c r="BWZ25" s="22"/>
      <c r="BXA25" s="45"/>
      <c r="BXB25" s="22"/>
      <c r="BXC25" s="45"/>
      <c r="BXD25" s="22"/>
      <c r="BXE25" s="45"/>
      <c r="BXF25" s="22"/>
      <c r="BXG25" s="45"/>
      <c r="BXH25" s="22"/>
      <c r="BXI25" s="45"/>
      <c r="BXJ25" s="22"/>
      <c r="BXK25" s="45"/>
      <c r="BXL25" s="22"/>
      <c r="BXM25" s="45"/>
      <c r="BXN25" s="22"/>
      <c r="BXO25" s="45"/>
      <c r="BXP25" s="22"/>
      <c r="BXQ25" s="45"/>
      <c r="BXR25" s="22"/>
      <c r="BXS25" s="45"/>
      <c r="BXT25" s="22"/>
      <c r="BXU25" s="45"/>
      <c r="BXV25" s="22"/>
      <c r="BXW25" s="45"/>
      <c r="BXX25" s="22"/>
      <c r="BXY25" s="45"/>
      <c r="BXZ25" s="22"/>
      <c r="BYA25" s="45"/>
      <c r="BYB25" s="22"/>
      <c r="BYC25" s="45"/>
      <c r="BYD25" s="22"/>
      <c r="BYE25" s="45"/>
      <c r="BYF25" s="22"/>
      <c r="BYG25" s="45"/>
      <c r="BYH25" s="22"/>
      <c r="BYI25" s="45"/>
      <c r="BYJ25" s="22"/>
      <c r="BYK25" s="45"/>
      <c r="BYL25" s="22"/>
      <c r="BYM25" s="45"/>
      <c r="BYN25" s="22"/>
      <c r="BYO25" s="45"/>
      <c r="BYP25" s="22"/>
      <c r="BYQ25" s="45"/>
      <c r="BYR25" s="22"/>
      <c r="BYS25" s="45"/>
      <c r="BYT25" s="22"/>
      <c r="BYU25" s="45"/>
      <c r="BYV25" s="22"/>
      <c r="BYW25" s="45"/>
      <c r="BYX25" s="22"/>
      <c r="BYY25" s="45"/>
      <c r="BYZ25" s="22"/>
      <c r="BZA25" s="45"/>
      <c r="BZB25" s="22"/>
      <c r="BZC25" s="45"/>
      <c r="BZD25" s="22"/>
      <c r="BZE25" s="45"/>
      <c r="BZF25" s="22"/>
      <c r="BZG25" s="45"/>
      <c r="BZH25" s="22"/>
      <c r="BZI25" s="45"/>
      <c r="BZJ25" s="22"/>
      <c r="BZK25" s="45"/>
      <c r="BZL25" s="22"/>
      <c r="BZM25" s="45"/>
      <c r="BZN25" s="22"/>
      <c r="BZO25" s="45"/>
      <c r="BZP25" s="22"/>
      <c r="BZQ25" s="45"/>
      <c r="BZR25" s="22"/>
      <c r="BZS25" s="45"/>
      <c r="BZT25" s="22"/>
      <c r="BZU25" s="45"/>
      <c r="BZV25" s="22"/>
      <c r="BZW25" s="45"/>
      <c r="BZX25" s="22"/>
      <c r="BZY25" s="45"/>
      <c r="BZZ25" s="22"/>
      <c r="CAA25" s="45"/>
      <c r="CAB25" s="22"/>
      <c r="CAC25" s="45"/>
      <c r="CAD25" s="22"/>
      <c r="CAE25" s="45"/>
      <c r="CAF25" s="22"/>
      <c r="CAG25" s="45"/>
      <c r="CAH25" s="22"/>
      <c r="CAI25" s="45"/>
      <c r="CAJ25" s="22"/>
      <c r="CAK25" s="45"/>
      <c r="CAL25" s="22"/>
      <c r="CAM25" s="45"/>
      <c r="CAN25" s="22"/>
      <c r="CAO25" s="45"/>
      <c r="CAP25" s="22"/>
      <c r="CAQ25" s="45"/>
      <c r="CAR25" s="22"/>
      <c r="CAS25" s="45"/>
      <c r="CAT25" s="22"/>
      <c r="CAU25" s="45"/>
      <c r="CAV25" s="22"/>
      <c r="CAW25" s="45"/>
      <c r="CAX25" s="22"/>
      <c r="CAY25" s="45"/>
      <c r="CAZ25" s="22"/>
      <c r="CBA25" s="45"/>
      <c r="CBB25" s="22"/>
      <c r="CBC25" s="45"/>
      <c r="CBD25" s="22"/>
      <c r="CBE25" s="45"/>
      <c r="CBF25" s="22"/>
      <c r="CBG25" s="45"/>
      <c r="CBH25" s="22"/>
      <c r="CBI25" s="45"/>
      <c r="CBJ25" s="22"/>
      <c r="CBK25" s="45"/>
      <c r="CBL25" s="22"/>
      <c r="CBM25" s="45"/>
      <c r="CBN25" s="22"/>
      <c r="CBO25" s="45"/>
      <c r="CBP25" s="22"/>
      <c r="CBQ25" s="45"/>
      <c r="CBR25" s="22"/>
      <c r="CBS25" s="45"/>
      <c r="CBT25" s="22"/>
      <c r="CBU25" s="45"/>
      <c r="CBV25" s="22"/>
      <c r="CBW25" s="45"/>
      <c r="CBX25" s="22"/>
      <c r="CBY25" s="45"/>
      <c r="CBZ25" s="22"/>
      <c r="CCA25" s="45"/>
      <c r="CCB25" s="22"/>
      <c r="CCC25" s="45"/>
      <c r="CCD25" s="22"/>
      <c r="CCE25" s="45"/>
      <c r="CCF25" s="22"/>
      <c r="CCG25" s="45"/>
      <c r="CCH25" s="22"/>
      <c r="CCI25" s="45"/>
      <c r="CCJ25" s="22"/>
      <c r="CCK25" s="45"/>
      <c r="CCL25" s="22"/>
      <c r="CCM25" s="45"/>
      <c r="CCN25" s="22"/>
      <c r="CCO25" s="45"/>
      <c r="CCP25" s="22"/>
      <c r="CCQ25" s="45"/>
      <c r="CCR25" s="22"/>
      <c r="CCS25" s="45"/>
      <c r="CCT25" s="22"/>
      <c r="CCU25" s="45"/>
      <c r="CCV25" s="22"/>
      <c r="CCW25" s="45"/>
      <c r="CCX25" s="22"/>
      <c r="CCY25" s="45"/>
      <c r="CCZ25" s="22"/>
      <c r="CDA25" s="45"/>
      <c r="CDB25" s="22"/>
      <c r="CDC25" s="45"/>
      <c r="CDD25" s="22"/>
      <c r="CDE25" s="45"/>
      <c r="CDF25" s="22"/>
      <c r="CDG25" s="45"/>
      <c r="CDH25" s="22"/>
      <c r="CDI25" s="45"/>
      <c r="CDJ25" s="22"/>
      <c r="CDK25" s="45"/>
      <c r="CDL25" s="22"/>
      <c r="CDM25" s="45"/>
      <c r="CDN25" s="22"/>
      <c r="CDO25" s="45"/>
      <c r="CDP25" s="22"/>
      <c r="CDQ25" s="45"/>
      <c r="CDR25" s="22"/>
      <c r="CDS25" s="45"/>
      <c r="CDT25" s="22"/>
      <c r="CDU25" s="45"/>
      <c r="CDV25" s="22"/>
      <c r="CDW25" s="45"/>
      <c r="CDX25" s="22"/>
      <c r="CDY25" s="45"/>
      <c r="CDZ25" s="22"/>
      <c r="CEA25" s="45"/>
      <c r="CEB25" s="22"/>
      <c r="CEC25" s="45"/>
      <c r="CED25" s="22"/>
      <c r="CEE25" s="45"/>
      <c r="CEF25" s="22"/>
      <c r="CEG25" s="45"/>
      <c r="CEH25" s="22"/>
      <c r="CEI25" s="45"/>
      <c r="CEJ25" s="22"/>
      <c r="CEK25" s="45"/>
      <c r="CEL25" s="22"/>
      <c r="CEM25" s="45"/>
      <c r="CEN25" s="22"/>
      <c r="CEO25" s="45"/>
      <c r="CEP25" s="22"/>
      <c r="CEQ25" s="45"/>
      <c r="CER25" s="22"/>
      <c r="CES25" s="45"/>
      <c r="CET25" s="22"/>
      <c r="CEU25" s="45"/>
      <c r="CEV25" s="22"/>
      <c r="CEW25" s="45"/>
      <c r="CEX25" s="22"/>
      <c r="CEY25" s="45"/>
      <c r="CEZ25" s="22"/>
      <c r="CFA25" s="45"/>
      <c r="CFB25" s="22"/>
      <c r="CFC25" s="45"/>
      <c r="CFD25" s="22"/>
      <c r="CFE25" s="45"/>
      <c r="CFF25" s="22"/>
      <c r="CFG25" s="45"/>
      <c r="CFH25" s="22"/>
      <c r="CFI25" s="45"/>
      <c r="CFJ25" s="22"/>
      <c r="CFK25" s="45"/>
      <c r="CFL25" s="22"/>
      <c r="CFM25" s="45"/>
      <c r="CFN25" s="22"/>
      <c r="CFO25" s="45"/>
      <c r="CFP25" s="22"/>
      <c r="CFQ25" s="45"/>
      <c r="CFR25" s="22"/>
      <c r="CFS25" s="45"/>
      <c r="CFT25" s="22"/>
      <c r="CFU25" s="45"/>
      <c r="CFV25" s="22"/>
      <c r="CFW25" s="45"/>
      <c r="CFX25" s="22"/>
      <c r="CFY25" s="45"/>
      <c r="CFZ25" s="22"/>
      <c r="CGA25" s="45"/>
      <c r="CGB25" s="22"/>
      <c r="CGC25" s="45"/>
      <c r="CGD25" s="22"/>
      <c r="CGE25" s="45"/>
      <c r="CGF25" s="22"/>
      <c r="CGG25" s="45"/>
      <c r="CGH25" s="22"/>
      <c r="CGI25" s="45"/>
      <c r="CGJ25" s="22"/>
      <c r="CGK25" s="45"/>
      <c r="CGL25" s="22"/>
      <c r="CGM25" s="45"/>
      <c r="CGN25" s="22"/>
      <c r="CGO25" s="45"/>
      <c r="CGP25" s="22"/>
      <c r="CGQ25" s="45"/>
      <c r="CGR25" s="22"/>
      <c r="CGS25" s="45"/>
      <c r="CGT25" s="22"/>
      <c r="CGU25" s="45"/>
      <c r="CGV25" s="22"/>
      <c r="CGW25" s="45"/>
      <c r="CGX25" s="22"/>
      <c r="CGY25" s="45"/>
      <c r="CGZ25" s="22"/>
      <c r="CHA25" s="45"/>
      <c r="CHB25" s="22"/>
      <c r="CHC25" s="45"/>
      <c r="CHD25" s="22"/>
      <c r="CHE25" s="45"/>
      <c r="CHF25" s="22"/>
      <c r="CHG25" s="45"/>
      <c r="CHH25" s="22"/>
      <c r="CHI25" s="45"/>
      <c r="CHJ25" s="22"/>
      <c r="CHK25" s="45"/>
      <c r="CHL25" s="22"/>
      <c r="CHM25" s="45"/>
      <c r="CHN25" s="22"/>
      <c r="CHO25" s="45"/>
      <c r="CHP25" s="22"/>
      <c r="CHQ25" s="45"/>
      <c r="CHR25" s="22"/>
      <c r="CHS25" s="45"/>
      <c r="CHT25" s="22"/>
      <c r="CHU25" s="45"/>
      <c r="CHV25" s="22"/>
      <c r="CHW25" s="45"/>
      <c r="CHX25" s="22"/>
      <c r="CHY25" s="45"/>
      <c r="CHZ25" s="22"/>
      <c r="CIA25" s="45"/>
      <c r="CIB25" s="22"/>
      <c r="CIC25" s="45"/>
      <c r="CID25" s="22"/>
      <c r="CIE25" s="45"/>
      <c r="CIF25" s="22"/>
      <c r="CIG25" s="45"/>
      <c r="CIH25" s="22"/>
      <c r="CII25" s="45"/>
      <c r="CIJ25" s="22"/>
      <c r="CIK25" s="45"/>
      <c r="CIL25" s="22"/>
      <c r="CIM25" s="45"/>
      <c r="CIN25" s="22"/>
      <c r="CIO25" s="45"/>
      <c r="CIP25" s="22"/>
      <c r="CIQ25" s="45"/>
      <c r="CIR25" s="22"/>
      <c r="CIS25" s="45"/>
      <c r="CIT25" s="22"/>
      <c r="CIU25" s="45"/>
      <c r="CIV25" s="22"/>
      <c r="CIW25" s="45"/>
      <c r="CIX25" s="22"/>
      <c r="CIY25" s="45"/>
      <c r="CIZ25" s="22"/>
      <c r="CJA25" s="45"/>
      <c r="CJB25" s="22"/>
      <c r="CJC25" s="45"/>
      <c r="CJD25" s="22"/>
      <c r="CJE25" s="45"/>
      <c r="CJF25" s="22"/>
      <c r="CJG25" s="45"/>
      <c r="CJH25" s="22"/>
      <c r="CJI25" s="45"/>
      <c r="CJJ25" s="22"/>
      <c r="CJK25" s="45"/>
      <c r="CJL25" s="22"/>
      <c r="CJM25" s="45"/>
      <c r="CJN25" s="22"/>
      <c r="CJO25" s="45"/>
      <c r="CJP25" s="22"/>
      <c r="CJQ25" s="45"/>
      <c r="CJR25" s="22"/>
      <c r="CJS25" s="45"/>
      <c r="CJT25" s="22"/>
      <c r="CJU25" s="45"/>
      <c r="CJV25" s="22"/>
      <c r="CJW25" s="45"/>
      <c r="CJX25" s="22"/>
      <c r="CJY25" s="45"/>
      <c r="CJZ25" s="22"/>
      <c r="CKA25" s="45"/>
      <c r="CKB25" s="22"/>
      <c r="CKC25" s="45"/>
      <c r="CKD25" s="22"/>
      <c r="CKE25" s="45"/>
      <c r="CKF25" s="22"/>
      <c r="CKG25" s="45"/>
      <c r="CKH25" s="22"/>
      <c r="CKI25" s="45"/>
      <c r="CKJ25" s="22"/>
      <c r="CKK25" s="45"/>
      <c r="CKL25" s="22"/>
      <c r="CKM25" s="45"/>
      <c r="CKN25" s="22"/>
      <c r="CKO25" s="45"/>
      <c r="CKP25" s="22"/>
      <c r="CKQ25" s="45"/>
      <c r="CKR25" s="22"/>
      <c r="CKS25" s="45"/>
      <c r="CKT25" s="22"/>
      <c r="CKU25" s="45"/>
      <c r="CKV25" s="22"/>
      <c r="CKW25" s="45"/>
      <c r="CKX25" s="22"/>
      <c r="CKY25" s="45"/>
      <c r="CKZ25" s="22"/>
      <c r="CLA25" s="45"/>
      <c r="CLB25" s="22"/>
      <c r="CLC25" s="45"/>
      <c r="CLD25" s="22"/>
      <c r="CLE25" s="45"/>
      <c r="CLF25" s="22"/>
      <c r="CLG25" s="45"/>
      <c r="CLH25" s="22"/>
      <c r="CLI25" s="45"/>
      <c r="CLJ25" s="22"/>
      <c r="CLK25" s="45"/>
      <c r="CLL25" s="22"/>
      <c r="CLM25" s="45"/>
      <c r="CLN25" s="22"/>
      <c r="CLO25" s="45"/>
      <c r="CLP25" s="22"/>
      <c r="CLQ25" s="45"/>
      <c r="CLR25" s="22"/>
      <c r="CLS25" s="45"/>
      <c r="CLT25" s="22"/>
      <c r="CLU25" s="45"/>
      <c r="CLV25" s="22"/>
      <c r="CLW25" s="45"/>
      <c r="CLX25" s="22"/>
      <c r="CLY25" s="45"/>
      <c r="CLZ25" s="22"/>
      <c r="CMA25" s="45"/>
      <c r="CMB25" s="22"/>
      <c r="CMC25" s="45"/>
      <c r="CMD25" s="22"/>
      <c r="CME25" s="45"/>
      <c r="CMF25" s="22"/>
      <c r="CMG25" s="45"/>
      <c r="CMH25" s="22"/>
      <c r="CMI25" s="45"/>
      <c r="CMJ25" s="22"/>
      <c r="CMK25" s="45"/>
      <c r="CML25" s="22"/>
      <c r="CMM25" s="45"/>
      <c r="CMN25" s="22"/>
      <c r="CMO25" s="45"/>
      <c r="CMP25" s="22"/>
      <c r="CMQ25" s="45"/>
      <c r="CMR25" s="22"/>
      <c r="CMS25" s="45"/>
      <c r="CMT25" s="22"/>
      <c r="CMU25" s="45"/>
      <c r="CMV25" s="22"/>
      <c r="CMW25" s="45"/>
      <c r="CMX25" s="22"/>
      <c r="CMY25" s="45"/>
      <c r="CMZ25" s="22"/>
      <c r="CNA25" s="45"/>
      <c r="CNB25" s="22"/>
      <c r="CNC25" s="45"/>
      <c r="CND25" s="22"/>
      <c r="CNE25" s="45"/>
      <c r="CNF25" s="22"/>
      <c r="CNG25" s="45"/>
      <c r="CNH25" s="22"/>
      <c r="CNI25" s="45"/>
      <c r="CNJ25" s="22"/>
      <c r="CNK25" s="45"/>
      <c r="CNL25" s="22"/>
      <c r="CNM25" s="45"/>
      <c r="CNN25" s="22"/>
      <c r="CNO25" s="45"/>
      <c r="CNP25" s="22"/>
      <c r="CNQ25" s="45"/>
      <c r="CNR25" s="22"/>
      <c r="CNS25" s="45"/>
      <c r="CNT25" s="22"/>
      <c r="CNU25" s="45"/>
      <c r="CNV25" s="22"/>
      <c r="CNW25" s="45"/>
      <c r="CNX25" s="22"/>
      <c r="CNY25" s="45"/>
      <c r="CNZ25" s="22"/>
      <c r="COA25" s="45"/>
      <c r="COB25" s="22"/>
      <c r="COC25" s="45"/>
      <c r="COD25" s="22"/>
      <c r="COE25" s="45"/>
      <c r="COF25" s="22"/>
      <c r="COG25" s="45"/>
      <c r="COH25" s="22"/>
      <c r="COI25" s="45"/>
      <c r="COJ25" s="22"/>
      <c r="COK25" s="45"/>
      <c r="COL25" s="22"/>
      <c r="COM25" s="45"/>
      <c r="CON25" s="22"/>
      <c r="COO25" s="45"/>
      <c r="COP25" s="22"/>
      <c r="COQ25" s="45"/>
      <c r="COR25" s="22"/>
      <c r="COS25" s="45"/>
      <c r="COT25" s="22"/>
      <c r="COU25" s="45"/>
      <c r="COV25" s="22"/>
      <c r="COW25" s="45"/>
      <c r="COX25" s="22"/>
      <c r="COY25" s="45"/>
      <c r="COZ25" s="22"/>
      <c r="CPA25" s="45"/>
      <c r="CPB25" s="22"/>
      <c r="CPC25" s="45"/>
      <c r="CPD25" s="22"/>
      <c r="CPE25" s="45"/>
      <c r="CPF25" s="22"/>
      <c r="CPG25" s="45"/>
      <c r="CPH25" s="22"/>
      <c r="CPI25" s="45"/>
      <c r="CPJ25" s="22"/>
      <c r="CPK25" s="45"/>
      <c r="CPL25" s="22"/>
      <c r="CPM25" s="45"/>
      <c r="CPN25" s="22"/>
      <c r="CPO25" s="45"/>
      <c r="CPP25" s="22"/>
      <c r="CPQ25" s="45"/>
      <c r="CPR25" s="22"/>
      <c r="CPS25" s="45"/>
      <c r="CPT25" s="22"/>
      <c r="CPU25" s="45"/>
      <c r="CPV25" s="22"/>
      <c r="CPW25" s="45"/>
      <c r="CPX25" s="22"/>
      <c r="CPY25" s="45"/>
      <c r="CPZ25" s="22"/>
      <c r="CQA25" s="45"/>
      <c r="CQB25" s="22"/>
      <c r="CQC25" s="45"/>
      <c r="CQD25" s="22"/>
      <c r="CQE25" s="45"/>
      <c r="CQF25" s="22"/>
      <c r="CQG25" s="45"/>
      <c r="CQH25" s="22"/>
      <c r="CQI25" s="45"/>
      <c r="CQJ25" s="22"/>
      <c r="CQK25" s="45"/>
      <c r="CQL25" s="22"/>
      <c r="CQM25" s="45"/>
      <c r="CQN25" s="22"/>
      <c r="CQO25" s="45"/>
      <c r="CQP25" s="22"/>
      <c r="CQQ25" s="45"/>
      <c r="CQR25" s="22"/>
      <c r="CQS25" s="45"/>
      <c r="CQT25" s="22"/>
      <c r="CQU25" s="45"/>
      <c r="CQV25" s="22"/>
      <c r="CQW25" s="45"/>
      <c r="CQX25" s="22"/>
      <c r="CQY25" s="45"/>
      <c r="CQZ25" s="22"/>
      <c r="CRA25" s="45"/>
      <c r="CRB25" s="22"/>
      <c r="CRC25" s="45"/>
      <c r="CRD25" s="22"/>
      <c r="CRE25" s="45"/>
      <c r="CRF25" s="22"/>
      <c r="CRG25" s="45"/>
      <c r="CRH25" s="22"/>
      <c r="CRI25" s="45"/>
      <c r="CRJ25" s="22"/>
      <c r="CRK25" s="45"/>
      <c r="CRL25" s="22"/>
      <c r="CRM25" s="45"/>
      <c r="CRN25" s="22"/>
      <c r="CRO25" s="45"/>
      <c r="CRP25" s="22"/>
      <c r="CRQ25" s="45"/>
      <c r="CRR25" s="22"/>
      <c r="CRS25" s="45"/>
      <c r="CRT25" s="22"/>
      <c r="CRU25" s="45"/>
      <c r="CRV25" s="22"/>
      <c r="CRW25" s="45"/>
      <c r="CRX25" s="22"/>
      <c r="CRY25" s="45"/>
      <c r="CRZ25" s="22"/>
      <c r="CSA25" s="45"/>
      <c r="CSB25" s="22"/>
      <c r="CSC25" s="45"/>
      <c r="CSD25" s="22"/>
      <c r="CSE25" s="45"/>
      <c r="CSF25" s="22"/>
      <c r="CSG25" s="45"/>
      <c r="CSH25" s="22"/>
      <c r="CSI25" s="45"/>
      <c r="CSJ25" s="22"/>
      <c r="CSK25" s="45"/>
      <c r="CSL25" s="22"/>
      <c r="CSM25" s="45"/>
      <c r="CSN25" s="22"/>
      <c r="CSO25" s="45"/>
      <c r="CSP25" s="22"/>
      <c r="CSQ25" s="45"/>
      <c r="CSR25" s="22"/>
      <c r="CSS25" s="45"/>
      <c r="CST25" s="22"/>
      <c r="CSU25" s="45"/>
      <c r="CSV25" s="22"/>
      <c r="CSW25" s="45"/>
      <c r="CSX25" s="22"/>
      <c r="CSY25" s="45"/>
      <c r="CSZ25" s="22"/>
      <c r="CTA25" s="45"/>
      <c r="CTB25" s="22"/>
      <c r="CTC25" s="45"/>
      <c r="CTD25" s="22"/>
      <c r="CTE25" s="45"/>
      <c r="CTF25" s="22"/>
      <c r="CTG25" s="45"/>
      <c r="CTH25" s="22"/>
      <c r="CTI25" s="45"/>
      <c r="CTJ25" s="22"/>
      <c r="CTK25" s="45"/>
      <c r="CTL25" s="22"/>
      <c r="CTM25" s="45"/>
      <c r="CTN25" s="22"/>
      <c r="CTO25" s="45"/>
      <c r="CTP25" s="22"/>
      <c r="CTQ25" s="45"/>
      <c r="CTR25" s="22"/>
      <c r="CTS25" s="45"/>
      <c r="CTT25" s="22"/>
      <c r="CTU25" s="45"/>
      <c r="CTV25" s="22"/>
      <c r="CTW25" s="45"/>
      <c r="CTX25" s="22"/>
      <c r="CTY25" s="45"/>
      <c r="CTZ25" s="22"/>
      <c r="CUA25" s="45"/>
      <c r="CUB25" s="22"/>
      <c r="CUC25" s="45"/>
      <c r="CUD25" s="22"/>
      <c r="CUE25" s="45"/>
      <c r="CUF25" s="22"/>
      <c r="CUG25" s="45"/>
      <c r="CUH25" s="22"/>
      <c r="CUI25" s="45"/>
      <c r="CUJ25" s="22"/>
      <c r="CUK25" s="45"/>
      <c r="CUL25" s="22"/>
      <c r="CUM25" s="45"/>
      <c r="CUN25" s="22"/>
      <c r="CUO25" s="45"/>
      <c r="CUP25" s="22"/>
      <c r="CUQ25" s="45"/>
      <c r="CUR25" s="22"/>
      <c r="CUS25" s="45"/>
      <c r="CUT25" s="22"/>
      <c r="CUU25" s="45"/>
      <c r="CUV25" s="22"/>
      <c r="CUW25" s="45"/>
      <c r="CUX25" s="22"/>
      <c r="CUY25" s="45"/>
      <c r="CUZ25" s="22"/>
      <c r="CVA25" s="45"/>
      <c r="CVB25" s="22"/>
      <c r="CVC25" s="45"/>
      <c r="CVD25" s="22"/>
      <c r="CVE25" s="45"/>
      <c r="CVF25" s="22"/>
      <c r="CVG25" s="45"/>
      <c r="CVH25" s="22"/>
      <c r="CVI25" s="45"/>
      <c r="CVJ25" s="22"/>
      <c r="CVK25" s="45"/>
      <c r="CVL25" s="22"/>
      <c r="CVM25" s="45"/>
      <c r="CVN25" s="22"/>
      <c r="CVO25" s="45"/>
      <c r="CVP25" s="22"/>
      <c r="CVQ25" s="45"/>
      <c r="CVR25" s="22"/>
      <c r="CVS25" s="45"/>
      <c r="CVT25" s="22"/>
      <c r="CVU25" s="45"/>
      <c r="CVV25" s="22"/>
      <c r="CVW25" s="45"/>
      <c r="CVX25" s="22"/>
      <c r="CVY25" s="45"/>
      <c r="CVZ25" s="22"/>
      <c r="CWA25" s="45"/>
      <c r="CWB25" s="22"/>
      <c r="CWC25" s="45"/>
      <c r="CWD25" s="22"/>
      <c r="CWE25" s="45"/>
      <c r="CWF25" s="22"/>
      <c r="CWG25" s="45"/>
      <c r="CWH25" s="22"/>
      <c r="CWI25" s="45"/>
      <c r="CWJ25" s="22"/>
      <c r="CWK25" s="45"/>
      <c r="CWL25" s="22"/>
      <c r="CWM25" s="45"/>
      <c r="CWN25" s="22"/>
      <c r="CWO25" s="45"/>
      <c r="CWP25" s="22"/>
      <c r="CWQ25" s="45"/>
      <c r="CWR25" s="22"/>
      <c r="CWS25" s="45"/>
      <c r="CWT25" s="22"/>
      <c r="CWU25" s="45"/>
      <c r="CWV25" s="22"/>
      <c r="CWW25" s="45"/>
      <c r="CWX25" s="22"/>
      <c r="CWY25" s="45"/>
      <c r="CWZ25" s="22"/>
      <c r="CXA25" s="45"/>
      <c r="CXB25" s="22"/>
      <c r="CXC25" s="45"/>
      <c r="CXD25" s="22"/>
      <c r="CXE25" s="45"/>
      <c r="CXF25" s="22"/>
      <c r="CXG25" s="45"/>
      <c r="CXH25" s="22"/>
      <c r="CXI25" s="45"/>
      <c r="CXJ25" s="22"/>
      <c r="CXK25" s="45"/>
      <c r="CXL25" s="22"/>
      <c r="CXM25" s="45"/>
      <c r="CXN25" s="22"/>
      <c r="CXO25" s="45"/>
      <c r="CXP25" s="22"/>
      <c r="CXQ25" s="45"/>
      <c r="CXR25" s="22"/>
      <c r="CXS25" s="45"/>
      <c r="CXT25" s="22"/>
      <c r="CXU25" s="45"/>
      <c r="CXV25" s="22"/>
      <c r="CXW25" s="45"/>
      <c r="CXX25" s="22"/>
      <c r="CXY25" s="45"/>
      <c r="CXZ25" s="22"/>
      <c r="CYA25" s="45"/>
      <c r="CYB25" s="22"/>
      <c r="CYC25" s="45"/>
      <c r="CYD25" s="22"/>
      <c r="CYE25" s="45"/>
      <c r="CYF25" s="22"/>
      <c r="CYG25" s="45"/>
      <c r="CYH25" s="22"/>
      <c r="CYI25" s="45"/>
      <c r="CYJ25" s="22"/>
      <c r="CYK25" s="45"/>
      <c r="CYL25" s="22"/>
      <c r="CYM25" s="45"/>
      <c r="CYN25" s="22"/>
      <c r="CYO25" s="45"/>
      <c r="CYP25" s="22"/>
      <c r="CYQ25" s="45"/>
      <c r="CYR25" s="22"/>
      <c r="CYS25" s="45"/>
      <c r="CYT25" s="22"/>
      <c r="CYU25" s="45"/>
      <c r="CYV25" s="22"/>
      <c r="CYW25" s="45"/>
      <c r="CYX25" s="22"/>
      <c r="CYY25" s="45"/>
      <c r="CYZ25" s="22"/>
      <c r="CZA25" s="45"/>
      <c r="CZB25" s="22"/>
      <c r="CZC25" s="45"/>
      <c r="CZD25" s="22"/>
      <c r="CZE25" s="45"/>
      <c r="CZF25" s="22"/>
      <c r="CZG25" s="45"/>
      <c r="CZH25" s="22"/>
      <c r="CZI25" s="45"/>
      <c r="CZJ25" s="22"/>
      <c r="CZK25" s="45"/>
      <c r="CZL25" s="22"/>
      <c r="CZM25" s="45"/>
      <c r="CZN25" s="22"/>
      <c r="CZO25" s="45"/>
      <c r="CZP25" s="22"/>
      <c r="CZQ25" s="45"/>
      <c r="CZR25" s="22"/>
      <c r="CZS25" s="45"/>
      <c r="CZT25" s="22"/>
      <c r="CZU25" s="45"/>
      <c r="CZV25" s="22"/>
      <c r="CZW25" s="45"/>
      <c r="CZX25" s="22"/>
      <c r="CZY25" s="45"/>
      <c r="CZZ25" s="22"/>
      <c r="DAA25" s="45"/>
      <c r="DAB25" s="22"/>
      <c r="DAC25" s="45"/>
      <c r="DAD25" s="22"/>
      <c r="DAE25" s="45"/>
      <c r="DAF25" s="22"/>
      <c r="DAG25" s="45"/>
      <c r="DAH25" s="22"/>
      <c r="DAI25" s="45"/>
      <c r="DAJ25" s="22"/>
      <c r="DAK25" s="45"/>
      <c r="DAL25" s="22"/>
      <c r="DAM25" s="45"/>
      <c r="DAN25" s="22"/>
      <c r="DAO25" s="45"/>
      <c r="DAP25" s="22"/>
      <c r="DAQ25" s="45"/>
      <c r="DAR25" s="22"/>
      <c r="DAS25" s="45"/>
      <c r="DAT25" s="22"/>
      <c r="DAU25" s="45"/>
      <c r="DAV25" s="22"/>
      <c r="DAW25" s="45"/>
      <c r="DAX25" s="22"/>
      <c r="DAY25" s="45"/>
      <c r="DAZ25" s="22"/>
      <c r="DBA25" s="45"/>
      <c r="DBB25" s="22"/>
      <c r="DBC25" s="45"/>
      <c r="DBD25" s="22"/>
      <c r="DBE25" s="45"/>
      <c r="DBF25" s="22"/>
      <c r="DBG25" s="45"/>
      <c r="DBH25" s="22"/>
      <c r="DBI25" s="45"/>
      <c r="DBJ25" s="22"/>
      <c r="DBK25" s="45"/>
      <c r="DBL25" s="22"/>
      <c r="DBM25" s="45"/>
      <c r="DBN25" s="22"/>
      <c r="DBO25" s="45"/>
      <c r="DBP25" s="22"/>
      <c r="DBQ25" s="45"/>
      <c r="DBR25" s="22"/>
      <c r="DBS25" s="45"/>
      <c r="DBT25" s="22"/>
      <c r="DBU25" s="45"/>
      <c r="DBV25" s="22"/>
      <c r="DBW25" s="45"/>
      <c r="DBX25" s="22"/>
      <c r="DBY25" s="45"/>
      <c r="DBZ25" s="22"/>
      <c r="DCA25" s="45"/>
      <c r="DCB25" s="22"/>
      <c r="DCC25" s="45"/>
      <c r="DCD25" s="22"/>
      <c r="DCE25" s="45"/>
      <c r="DCF25" s="22"/>
      <c r="DCG25" s="45"/>
      <c r="DCH25" s="22"/>
      <c r="DCI25" s="45"/>
      <c r="DCJ25" s="22"/>
      <c r="DCK25" s="45"/>
      <c r="DCL25" s="22"/>
      <c r="DCM25" s="45"/>
      <c r="DCN25" s="22"/>
      <c r="DCO25" s="45"/>
      <c r="DCP25" s="22"/>
      <c r="DCQ25" s="45"/>
      <c r="DCR25" s="22"/>
      <c r="DCS25" s="45"/>
      <c r="DCT25" s="22"/>
      <c r="DCU25" s="45"/>
      <c r="DCV25" s="22"/>
      <c r="DCW25" s="45"/>
      <c r="DCX25" s="22"/>
      <c r="DCY25" s="45"/>
      <c r="DCZ25" s="22"/>
      <c r="DDA25" s="45"/>
      <c r="DDB25" s="22"/>
      <c r="DDC25" s="45"/>
      <c r="DDD25" s="22"/>
      <c r="DDE25" s="45"/>
      <c r="DDF25" s="22"/>
      <c r="DDG25" s="45"/>
      <c r="DDH25" s="22"/>
      <c r="DDI25" s="45"/>
      <c r="DDJ25" s="22"/>
      <c r="DDK25" s="45"/>
      <c r="DDL25" s="22"/>
      <c r="DDM25" s="45"/>
      <c r="DDN25" s="22"/>
      <c r="DDO25" s="45"/>
      <c r="DDP25" s="22"/>
      <c r="DDQ25" s="45"/>
      <c r="DDR25" s="22"/>
      <c r="DDS25" s="45"/>
      <c r="DDT25" s="22"/>
      <c r="DDU25" s="45"/>
      <c r="DDV25" s="22"/>
      <c r="DDW25" s="45"/>
      <c r="DDX25" s="22"/>
      <c r="DDY25" s="45"/>
      <c r="DDZ25" s="22"/>
      <c r="DEA25" s="45"/>
      <c r="DEB25" s="22"/>
      <c r="DEC25" s="45"/>
      <c r="DED25" s="22"/>
      <c r="DEE25" s="45"/>
      <c r="DEF25" s="22"/>
      <c r="DEG25" s="45"/>
      <c r="DEH25" s="22"/>
      <c r="DEI25" s="45"/>
      <c r="DEJ25" s="22"/>
      <c r="DEK25" s="45"/>
      <c r="DEL25" s="22"/>
      <c r="DEM25" s="45"/>
      <c r="DEN25" s="22"/>
      <c r="DEO25" s="45"/>
      <c r="DEP25" s="22"/>
      <c r="DEQ25" s="45"/>
      <c r="DER25" s="22"/>
      <c r="DES25" s="45"/>
      <c r="DET25" s="22"/>
      <c r="DEU25" s="45"/>
      <c r="DEV25" s="22"/>
      <c r="DEW25" s="45"/>
      <c r="DEX25" s="22"/>
      <c r="DEY25" s="45"/>
      <c r="DEZ25" s="22"/>
      <c r="DFA25" s="45"/>
      <c r="DFB25" s="22"/>
      <c r="DFC25" s="45"/>
      <c r="DFD25" s="22"/>
      <c r="DFE25" s="45"/>
      <c r="DFF25" s="22"/>
      <c r="DFG25" s="45"/>
      <c r="DFH25" s="22"/>
      <c r="DFI25" s="45"/>
      <c r="DFJ25" s="22"/>
      <c r="DFK25" s="45"/>
      <c r="DFL25" s="22"/>
      <c r="DFM25" s="45"/>
      <c r="DFN25" s="22"/>
      <c r="DFO25" s="45"/>
      <c r="DFP25" s="22"/>
      <c r="DFQ25" s="45"/>
      <c r="DFR25" s="22"/>
      <c r="DFS25" s="45"/>
      <c r="DFT25" s="22"/>
      <c r="DFU25" s="45"/>
      <c r="DFV25" s="22"/>
      <c r="DFW25" s="45"/>
      <c r="DFX25" s="22"/>
      <c r="DFY25" s="45"/>
      <c r="DFZ25" s="22"/>
      <c r="DGA25" s="45"/>
      <c r="DGB25" s="22"/>
      <c r="DGC25" s="45"/>
      <c r="DGD25" s="22"/>
      <c r="DGE25" s="45"/>
      <c r="DGF25" s="22"/>
      <c r="DGG25" s="45"/>
      <c r="DGH25" s="22"/>
      <c r="DGI25" s="45"/>
      <c r="DGJ25" s="22"/>
      <c r="DGK25" s="45"/>
      <c r="DGL25" s="22"/>
      <c r="DGM25" s="45"/>
      <c r="DGN25" s="22"/>
      <c r="DGO25" s="45"/>
      <c r="DGP25" s="22"/>
      <c r="DGQ25" s="45"/>
      <c r="DGR25" s="22"/>
      <c r="DGS25" s="45"/>
      <c r="DGT25" s="22"/>
      <c r="DGU25" s="45"/>
      <c r="DGV25" s="22"/>
      <c r="DGW25" s="45"/>
      <c r="DGX25" s="22"/>
      <c r="DGY25" s="45"/>
      <c r="DGZ25" s="22"/>
      <c r="DHA25" s="45"/>
      <c r="DHB25" s="22"/>
      <c r="DHC25" s="45"/>
      <c r="DHD25" s="22"/>
      <c r="DHE25" s="45"/>
      <c r="DHF25" s="22"/>
      <c r="DHG25" s="45"/>
      <c r="DHH25" s="22"/>
      <c r="DHI25" s="45"/>
      <c r="DHJ25" s="22"/>
      <c r="DHK25" s="45"/>
      <c r="DHL25" s="22"/>
      <c r="DHM25" s="45"/>
      <c r="DHN25" s="22"/>
      <c r="DHO25" s="45"/>
      <c r="DHP25" s="22"/>
      <c r="DHQ25" s="45"/>
      <c r="DHR25" s="22"/>
      <c r="DHS25" s="45"/>
      <c r="DHT25" s="22"/>
      <c r="DHU25" s="45"/>
      <c r="DHV25" s="22"/>
      <c r="DHW25" s="45"/>
      <c r="DHX25" s="22"/>
      <c r="DHY25" s="45"/>
      <c r="DHZ25" s="22"/>
      <c r="DIA25" s="45"/>
      <c r="DIB25" s="22"/>
      <c r="DIC25" s="45"/>
      <c r="DID25" s="22"/>
      <c r="DIE25" s="45"/>
      <c r="DIF25" s="22"/>
      <c r="DIG25" s="45"/>
      <c r="DIH25" s="22"/>
      <c r="DII25" s="45"/>
      <c r="DIJ25" s="22"/>
      <c r="DIK25" s="45"/>
      <c r="DIL25" s="22"/>
      <c r="DIM25" s="45"/>
      <c r="DIN25" s="22"/>
      <c r="DIO25" s="45"/>
      <c r="DIP25" s="22"/>
      <c r="DIQ25" s="45"/>
      <c r="DIR25" s="22"/>
      <c r="DIS25" s="45"/>
      <c r="DIT25" s="22"/>
      <c r="DIU25" s="45"/>
      <c r="DIV25" s="22"/>
      <c r="DIW25" s="45"/>
      <c r="DIX25" s="22"/>
      <c r="DIY25" s="45"/>
      <c r="DIZ25" s="22"/>
      <c r="DJA25" s="45"/>
      <c r="DJB25" s="22"/>
      <c r="DJC25" s="45"/>
      <c r="DJD25" s="22"/>
      <c r="DJE25" s="45"/>
      <c r="DJF25" s="22"/>
      <c r="DJG25" s="45"/>
      <c r="DJH25" s="22"/>
      <c r="DJI25" s="45"/>
      <c r="DJJ25" s="22"/>
      <c r="DJK25" s="45"/>
      <c r="DJL25" s="22"/>
      <c r="DJM25" s="45"/>
      <c r="DJN25" s="22"/>
      <c r="DJO25" s="45"/>
      <c r="DJP25" s="22"/>
      <c r="DJQ25" s="45"/>
      <c r="DJR25" s="22"/>
      <c r="DJS25" s="45"/>
      <c r="DJT25" s="22"/>
      <c r="DJU25" s="45"/>
      <c r="DJV25" s="22"/>
      <c r="DJW25" s="45"/>
      <c r="DJX25" s="22"/>
      <c r="DJY25" s="45"/>
      <c r="DJZ25" s="22"/>
      <c r="DKA25" s="45"/>
      <c r="DKB25" s="22"/>
      <c r="DKC25" s="45"/>
      <c r="DKD25" s="22"/>
      <c r="DKE25" s="45"/>
      <c r="DKF25" s="22"/>
      <c r="DKG25" s="45"/>
      <c r="DKH25" s="22"/>
      <c r="DKI25" s="45"/>
      <c r="DKJ25" s="22"/>
      <c r="DKK25" s="45"/>
      <c r="DKL25" s="22"/>
      <c r="DKM25" s="45"/>
      <c r="DKN25" s="22"/>
      <c r="DKO25" s="45"/>
      <c r="DKP25" s="22"/>
      <c r="DKQ25" s="45"/>
      <c r="DKR25" s="22"/>
      <c r="DKS25" s="45"/>
      <c r="DKT25" s="22"/>
      <c r="DKU25" s="45"/>
      <c r="DKV25" s="22"/>
      <c r="DKW25" s="45"/>
      <c r="DKX25" s="22"/>
      <c r="DKY25" s="45"/>
      <c r="DKZ25" s="22"/>
      <c r="DLA25" s="45"/>
      <c r="DLB25" s="22"/>
      <c r="DLC25" s="45"/>
      <c r="DLD25" s="22"/>
      <c r="DLE25" s="45"/>
      <c r="DLF25" s="22"/>
      <c r="DLG25" s="45"/>
      <c r="DLH25" s="22"/>
      <c r="DLI25" s="45"/>
      <c r="DLJ25" s="22"/>
      <c r="DLK25" s="45"/>
      <c r="DLL25" s="22"/>
      <c r="DLM25" s="45"/>
      <c r="DLN25" s="22"/>
      <c r="DLO25" s="45"/>
      <c r="DLP25" s="22"/>
      <c r="DLQ25" s="45"/>
      <c r="DLR25" s="22"/>
      <c r="DLS25" s="45"/>
      <c r="DLT25" s="22"/>
      <c r="DLU25" s="45"/>
      <c r="DLV25" s="22"/>
      <c r="DLW25" s="45"/>
      <c r="DLX25" s="22"/>
      <c r="DLY25" s="45"/>
      <c r="DLZ25" s="22"/>
      <c r="DMA25" s="45"/>
      <c r="DMB25" s="22"/>
      <c r="DMC25" s="45"/>
      <c r="DMD25" s="22"/>
      <c r="DME25" s="45"/>
      <c r="DMF25" s="22"/>
      <c r="DMG25" s="45"/>
      <c r="DMH25" s="22"/>
      <c r="DMI25" s="45"/>
      <c r="DMJ25" s="22"/>
      <c r="DMK25" s="45"/>
      <c r="DML25" s="22"/>
      <c r="DMM25" s="45"/>
      <c r="DMN25" s="22"/>
      <c r="DMO25" s="45"/>
      <c r="DMP25" s="22"/>
      <c r="DMQ25" s="45"/>
      <c r="DMR25" s="22"/>
      <c r="DMS25" s="45"/>
      <c r="DMT25" s="22"/>
      <c r="DMU25" s="45"/>
      <c r="DMV25" s="22"/>
      <c r="DMW25" s="45"/>
      <c r="DMX25" s="22"/>
      <c r="DMY25" s="45"/>
      <c r="DMZ25" s="22"/>
      <c r="DNA25" s="45"/>
      <c r="DNB25" s="22"/>
      <c r="DNC25" s="45"/>
      <c r="DND25" s="22"/>
      <c r="DNE25" s="45"/>
      <c r="DNF25" s="22"/>
      <c r="DNG25" s="45"/>
      <c r="DNH25" s="22"/>
      <c r="DNI25" s="45"/>
      <c r="DNJ25" s="22"/>
      <c r="DNK25" s="45"/>
      <c r="DNL25" s="22"/>
      <c r="DNM25" s="45"/>
      <c r="DNN25" s="22"/>
      <c r="DNO25" s="45"/>
      <c r="DNP25" s="22"/>
      <c r="DNQ25" s="45"/>
      <c r="DNR25" s="22"/>
      <c r="DNS25" s="45"/>
      <c r="DNT25" s="22"/>
      <c r="DNU25" s="45"/>
      <c r="DNV25" s="22"/>
      <c r="DNW25" s="45"/>
      <c r="DNX25" s="22"/>
      <c r="DNY25" s="45"/>
      <c r="DNZ25" s="22"/>
      <c r="DOA25" s="45"/>
      <c r="DOB25" s="22"/>
      <c r="DOC25" s="45"/>
      <c r="DOD25" s="22"/>
      <c r="DOE25" s="45"/>
      <c r="DOF25" s="22"/>
      <c r="DOG25" s="45"/>
      <c r="DOH25" s="22"/>
      <c r="DOI25" s="45"/>
      <c r="DOJ25" s="22"/>
      <c r="DOK25" s="45"/>
      <c r="DOL25" s="22"/>
      <c r="DOM25" s="45"/>
      <c r="DON25" s="22"/>
      <c r="DOO25" s="45"/>
      <c r="DOP25" s="22"/>
      <c r="DOQ25" s="45"/>
      <c r="DOR25" s="22"/>
      <c r="DOS25" s="45"/>
      <c r="DOT25" s="22"/>
      <c r="DOU25" s="45"/>
      <c r="DOV25" s="22"/>
      <c r="DOW25" s="45"/>
      <c r="DOX25" s="22"/>
      <c r="DOY25" s="45"/>
      <c r="DOZ25" s="22"/>
      <c r="DPA25" s="45"/>
      <c r="DPB25" s="22"/>
      <c r="DPC25" s="45"/>
      <c r="DPD25" s="22"/>
      <c r="DPE25" s="45"/>
      <c r="DPF25" s="22"/>
      <c r="DPG25" s="45"/>
      <c r="DPH25" s="22"/>
      <c r="DPI25" s="45"/>
      <c r="DPJ25" s="22"/>
      <c r="DPK25" s="45"/>
      <c r="DPL25" s="22"/>
      <c r="DPM25" s="45"/>
      <c r="DPN25" s="22"/>
      <c r="DPO25" s="45"/>
      <c r="DPP25" s="22"/>
      <c r="DPQ25" s="45"/>
      <c r="DPR25" s="22"/>
      <c r="DPS25" s="45"/>
      <c r="DPT25" s="22"/>
      <c r="DPU25" s="45"/>
      <c r="DPV25" s="22"/>
      <c r="DPW25" s="45"/>
      <c r="DPX25" s="22"/>
      <c r="DPY25" s="45"/>
      <c r="DPZ25" s="22"/>
      <c r="DQA25" s="45"/>
      <c r="DQB25" s="22"/>
      <c r="DQC25" s="45"/>
      <c r="DQD25" s="22"/>
      <c r="DQE25" s="45"/>
      <c r="DQF25" s="22"/>
      <c r="DQG25" s="45"/>
      <c r="DQH25" s="22"/>
      <c r="DQI25" s="45"/>
      <c r="DQJ25" s="22"/>
      <c r="DQK25" s="45"/>
      <c r="DQL25" s="22"/>
      <c r="DQM25" s="45"/>
      <c r="DQN25" s="22"/>
      <c r="DQO25" s="45"/>
      <c r="DQP25" s="22"/>
      <c r="DQQ25" s="45"/>
      <c r="DQR25" s="22"/>
      <c r="DQS25" s="45"/>
      <c r="DQT25" s="22"/>
      <c r="DQU25" s="45"/>
      <c r="DQV25" s="22"/>
      <c r="DQW25" s="45"/>
      <c r="DQX25" s="22"/>
      <c r="DQY25" s="45"/>
      <c r="DQZ25" s="22"/>
      <c r="DRA25" s="45"/>
      <c r="DRB25" s="22"/>
      <c r="DRC25" s="45"/>
      <c r="DRD25" s="22"/>
      <c r="DRE25" s="45"/>
      <c r="DRF25" s="22"/>
      <c r="DRG25" s="45"/>
      <c r="DRH25" s="22"/>
      <c r="DRI25" s="45"/>
      <c r="DRJ25" s="22"/>
      <c r="DRK25" s="45"/>
      <c r="DRL25" s="22"/>
      <c r="DRM25" s="45"/>
      <c r="DRN25" s="22"/>
      <c r="DRO25" s="45"/>
      <c r="DRP25" s="22"/>
      <c r="DRQ25" s="45"/>
      <c r="DRR25" s="22"/>
      <c r="DRS25" s="45"/>
      <c r="DRT25" s="22"/>
      <c r="DRU25" s="45"/>
      <c r="DRV25" s="22"/>
      <c r="DRW25" s="45"/>
      <c r="DRX25" s="22"/>
      <c r="DRY25" s="45"/>
      <c r="DRZ25" s="22"/>
      <c r="DSA25" s="45"/>
      <c r="DSB25" s="22"/>
      <c r="DSC25" s="45"/>
      <c r="DSD25" s="22"/>
      <c r="DSE25" s="45"/>
      <c r="DSF25" s="22"/>
      <c r="DSG25" s="45"/>
      <c r="DSH25" s="22"/>
      <c r="DSI25" s="45"/>
      <c r="DSJ25" s="22"/>
      <c r="DSK25" s="45"/>
      <c r="DSL25" s="22"/>
      <c r="DSM25" s="45"/>
      <c r="DSN25" s="22"/>
      <c r="DSO25" s="45"/>
      <c r="DSP25" s="22"/>
      <c r="DSQ25" s="45"/>
      <c r="DSR25" s="22"/>
      <c r="DSS25" s="45"/>
      <c r="DST25" s="22"/>
      <c r="DSU25" s="45"/>
      <c r="DSV25" s="22"/>
      <c r="DSW25" s="45"/>
      <c r="DSX25" s="22"/>
      <c r="DSY25" s="45"/>
      <c r="DSZ25" s="22"/>
      <c r="DTA25" s="45"/>
      <c r="DTB25" s="22"/>
      <c r="DTC25" s="45"/>
      <c r="DTD25" s="22"/>
      <c r="DTE25" s="45"/>
      <c r="DTF25" s="22"/>
      <c r="DTG25" s="45"/>
      <c r="DTH25" s="22"/>
      <c r="DTI25" s="45"/>
      <c r="DTJ25" s="22"/>
      <c r="DTK25" s="45"/>
      <c r="DTL25" s="22"/>
      <c r="DTM25" s="45"/>
      <c r="DTN25" s="22"/>
      <c r="DTO25" s="45"/>
      <c r="DTP25" s="22"/>
      <c r="DTQ25" s="45"/>
      <c r="DTR25" s="22"/>
      <c r="DTS25" s="45"/>
      <c r="DTT25" s="22"/>
      <c r="DTU25" s="45"/>
      <c r="DTV25" s="22"/>
      <c r="DTW25" s="45"/>
      <c r="DTX25" s="22"/>
      <c r="DTY25" s="45"/>
      <c r="DTZ25" s="22"/>
      <c r="DUA25" s="45"/>
      <c r="DUB25" s="22"/>
      <c r="DUC25" s="45"/>
      <c r="DUD25" s="22"/>
      <c r="DUE25" s="45"/>
      <c r="DUF25" s="22"/>
      <c r="DUG25" s="45"/>
      <c r="DUH25" s="22"/>
      <c r="DUI25" s="45"/>
      <c r="DUJ25" s="22"/>
      <c r="DUK25" s="45"/>
      <c r="DUL25" s="22"/>
      <c r="DUM25" s="45"/>
      <c r="DUN25" s="22"/>
      <c r="DUO25" s="45"/>
      <c r="DUP25" s="22"/>
      <c r="DUQ25" s="45"/>
      <c r="DUR25" s="22"/>
      <c r="DUS25" s="45"/>
      <c r="DUT25" s="22"/>
      <c r="DUU25" s="45"/>
      <c r="DUV25" s="22"/>
      <c r="DUW25" s="45"/>
      <c r="DUX25" s="22"/>
      <c r="DUY25" s="45"/>
      <c r="DUZ25" s="22"/>
      <c r="DVA25" s="45"/>
      <c r="DVB25" s="22"/>
      <c r="DVC25" s="45"/>
      <c r="DVD25" s="22"/>
      <c r="DVE25" s="45"/>
      <c r="DVF25" s="22"/>
      <c r="DVG25" s="45"/>
      <c r="DVH25" s="22"/>
      <c r="DVI25" s="45"/>
      <c r="DVJ25" s="22"/>
      <c r="DVK25" s="45"/>
      <c r="DVL25" s="22"/>
      <c r="DVM25" s="45"/>
      <c r="DVN25" s="22"/>
      <c r="DVO25" s="45"/>
      <c r="DVP25" s="22"/>
      <c r="DVQ25" s="45"/>
      <c r="DVR25" s="22"/>
      <c r="DVS25" s="45"/>
      <c r="DVT25" s="22"/>
      <c r="DVU25" s="45"/>
      <c r="DVV25" s="22"/>
      <c r="DVW25" s="45"/>
      <c r="DVX25" s="22"/>
      <c r="DVY25" s="45"/>
      <c r="DVZ25" s="22"/>
      <c r="DWA25" s="45"/>
      <c r="DWB25" s="22"/>
      <c r="DWC25" s="45"/>
      <c r="DWD25" s="22"/>
      <c r="DWE25" s="45"/>
      <c r="DWF25" s="22"/>
      <c r="DWG25" s="45"/>
      <c r="DWH25" s="22"/>
      <c r="DWI25" s="45"/>
      <c r="DWJ25" s="22"/>
      <c r="DWK25" s="45"/>
      <c r="DWL25" s="22"/>
      <c r="DWM25" s="45"/>
      <c r="DWN25" s="22"/>
      <c r="DWO25" s="45"/>
      <c r="DWP25" s="22"/>
      <c r="DWQ25" s="45"/>
      <c r="DWR25" s="22"/>
      <c r="DWS25" s="45"/>
      <c r="DWT25" s="22"/>
      <c r="DWU25" s="45"/>
      <c r="DWV25" s="22"/>
      <c r="DWW25" s="45"/>
      <c r="DWX25" s="22"/>
      <c r="DWY25" s="45"/>
      <c r="DWZ25" s="22"/>
      <c r="DXA25" s="45"/>
      <c r="DXB25" s="22"/>
      <c r="DXC25" s="45"/>
      <c r="DXD25" s="22"/>
      <c r="DXE25" s="45"/>
      <c r="DXF25" s="22"/>
      <c r="DXG25" s="45"/>
      <c r="DXH25" s="22"/>
      <c r="DXI25" s="45"/>
      <c r="DXJ25" s="22"/>
      <c r="DXK25" s="45"/>
      <c r="DXL25" s="22"/>
      <c r="DXM25" s="45"/>
      <c r="DXN25" s="22"/>
      <c r="DXO25" s="45"/>
      <c r="DXP25" s="22"/>
      <c r="DXQ25" s="45"/>
      <c r="DXR25" s="22"/>
      <c r="DXS25" s="45"/>
      <c r="DXT25" s="22"/>
      <c r="DXU25" s="45"/>
      <c r="DXV25" s="22"/>
      <c r="DXW25" s="45"/>
      <c r="DXX25" s="22"/>
      <c r="DXY25" s="45"/>
      <c r="DXZ25" s="22"/>
      <c r="DYA25" s="45"/>
      <c r="DYB25" s="22"/>
      <c r="DYC25" s="45"/>
      <c r="DYD25" s="22"/>
      <c r="DYE25" s="45"/>
      <c r="DYF25" s="22"/>
      <c r="DYG25" s="45"/>
      <c r="DYH25" s="22"/>
      <c r="DYI25" s="45"/>
      <c r="DYJ25" s="22"/>
      <c r="DYK25" s="45"/>
      <c r="DYL25" s="22"/>
      <c r="DYM25" s="45"/>
      <c r="DYN25" s="22"/>
      <c r="DYO25" s="45"/>
      <c r="DYP25" s="22"/>
      <c r="DYQ25" s="45"/>
      <c r="DYR25" s="22"/>
      <c r="DYS25" s="45"/>
      <c r="DYT25" s="22"/>
      <c r="DYU25" s="45"/>
      <c r="DYV25" s="22"/>
      <c r="DYW25" s="45"/>
      <c r="DYX25" s="22"/>
      <c r="DYY25" s="45"/>
      <c r="DYZ25" s="22"/>
      <c r="DZA25" s="45"/>
      <c r="DZB25" s="22"/>
      <c r="DZC25" s="45"/>
      <c r="DZD25" s="22"/>
      <c r="DZE25" s="45"/>
      <c r="DZF25" s="22"/>
      <c r="DZG25" s="45"/>
      <c r="DZH25" s="22"/>
      <c r="DZI25" s="45"/>
      <c r="DZJ25" s="22"/>
      <c r="DZK25" s="45"/>
      <c r="DZL25" s="22"/>
      <c r="DZM25" s="45"/>
      <c r="DZN25" s="22"/>
      <c r="DZO25" s="45"/>
      <c r="DZP25" s="22"/>
      <c r="DZQ25" s="45"/>
      <c r="DZR25" s="22"/>
      <c r="DZS25" s="45"/>
      <c r="DZT25" s="22"/>
      <c r="DZU25" s="45"/>
      <c r="DZV25" s="22"/>
      <c r="DZW25" s="45"/>
      <c r="DZX25" s="22"/>
      <c r="DZY25" s="45"/>
      <c r="DZZ25" s="22"/>
      <c r="EAA25" s="45"/>
      <c r="EAB25" s="22"/>
      <c r="EAC25" s="45"/>
      <c r="EAD25" s="22"/>
      <c r="EAE25" s="45"/>
      <c r="EAF25" s="22"/>
      <c r="EAG25" s="45"/>
      <c r="EAH25" s="22"/>
      <c r="EAI25" s="45"/>
      <c r="EAJ25" s="22"/>
      <c r="EAK25" s="45"/>
      <c r="EAL25" s="22"/>
      <c r="EAM25" s="45"/>
      <c r="EAN25" s="22"/>
      <c r="EAO25" s="45"/>
      <c r="EAP25" s="22"/>
      <c r="EAQ25" s="45"/>
      <c r="EAR25" s="22"/>
      <c r="EAS25" s="45"/>
      <c r="EAT25" s="22"/>
      <c r="EAU25" s="45"/>
      <c r="EAV25" s="22"/>
      <c r="EAW25" s="45"/>
      <c r="EAX25" s="22"/>
      <c r="EAY25" s="45"/>
      <c r="EAZ25" s="22"/>
      <c r="EBA25" s="45"/>
      <c r="EBB25" s="22"/>
      <c r="EBC25" s="45"/>
      <c r="EBD25" s="22"/>
      <c r="EBE25" s="45"/>
      <c r="EBF25" s="22"/>
      <c r="EBG25" s="45"/>
      <c r="EBH25" s="22"/>
      <c r="EBI25" s="45"/>
      <c r="EBJ25" s="22"/>
      <c r="EBK25" s="45"/>
      <c r="EBL25" s="22"/>
      <c r="EBM25" s="45"/>
      <c r="EBN25" s="22"/>
      <c r="EBO25" s="45"/>
      <c r="EBP25" s="22"/>
      <c r="EBQ25" s="45"/>
      <c r="EBR25" s="22"/>
      <c r="EBS25" s="45"/>
      <c r="EBT25" s="22"/>
      <c r="EBU25" s="45"/>
      <c r="EBV25" s="22"/>
      <c r="EBW25" s="45"/>
      <c r="EBX25" s="22"/>
      <c r="EBY25" s="45"/>
      <c r="EBZ25" s="22"/>
      <c r="ECA25" s="45"/>
      <c r="ECB25" s="22"/>
      <c r="ECC25" s="45"/>
      <c r="ECD25" s="22"/>
      <c r="ECE25" s="45"/>
      <c r="ECF25" s="22"/>
      <c r="ECG25" s="45"/>
      <c r="ECH25" s="22"/>
      <c r="ECI25" s="45"/>
      <c r="ECJ25" s="22"/>
      <c r="ECK25" s="45"/>
      <c r="ECL25" s="22"/>
      <c r="ECM25" s="45"/>
      <c r="ECN25" s="22"/>
      <c r="ECO25" s="45"/>
      <c r="ECP25" s="22"/>
      <c r="ECQ25" s="45"/>
      <c r="ECR25" s="22"/>
      <c r="ECS25" s="45"/>
      <c r="ECT25" s="22"/>
      <c r="ECU25" s="45"/>
      <c r="ECV25" s="22"/>
      <c r="ECW25" s="45"/>
      <c r="ECX25" s="22"/>
      <c r="ECY25" s="45"/>
      <c r="ECZ25" s="22"/>
      <c r="EDA25" s="45"/>
      <c r="EDB25" s="22"/>
      <c r="EDC25" s="45"/>
      <c r="EDD25" s="22"/>
      <c r="EDE25" s="45"/>
      <c r="EDF25" s="22"/>
      <c r="EDG25" s="45"/>
      <c r="EDH25" s="22"/>
      <c r="EDI25" s="45"/>
      <c r="EDJ25" s="22"/>
      <c r="EDK25" s="45"/>
      <c r="EDL25" s="22"/>
      <c r="EDM25" s="45"/>
      <c r="EDN25" s="22"/>
      <c r="EDO25" s="45"/>
      <c r="EDP25" s="22"/>
      <c r="EDQ25" s="45"/>
      <c r="EDR25" s="22"/>
      <c r="EDS25" s="45"/>
      <c r="EDT25" s="22"/>
      <c r="EDU25" s="45"/>
      <c r="EDV25" s="22"/>
      <c r="EDW25" s="45"/>
      <c r="EDX25" s="22"/>
      <c r="EDY25" s="45"/>
      <c r="EDZ25" s="22"/>
      <c r="EEA25" s="45"/>
      <c r="EEB25" s="22"/>
      <c r="EEC25" s="45"/>
      <c r="EED25" s="22"/>
      <c r="EEE25" s="45"/>
      <c r="EEF25" s="22"/>
      <c r="EEG25" s="45"/>
      <c r="EEH25" s="22"/>
      <c r="EEI25" s="45"/>
      <c r="EEJ25" s="22"/>
      <c r="EEK25" s="45"/>
      <c r="EEL25" s="22"/>
      <c r="EEM25" s="45"/>
      <c r="EEN25" s="22"/>
      <c r="EEO25" s="45"/>
      <c r="EEP25" s="22"/>
      <c r="EEQ25" s="45"/>
      <c r="EER25" s="22"/>
      <c r="EES25" s="45"/>
      <c r="EET25" s="22"/>
      <c r="EEU25" s="45"/>
      <c r="EEV25" s="22"/>
      <c r="EEW25" s="45"/>
      <c r="EEX25" s="22"/>
      <c r="EEY25" s="45"/>
      <c r="EEZ25" s="22"/>
      <c r="EFA25" s="45"/>
      <c r="EFB25" s="22"/>
      <c r="EFC25" s="45"/>
      <c r="EFD25" s="22"/>
      <c r="EFE25" s="45"/>
      <c r="EFF25" s="22"/>
      <c r="EFG25" s="45"/>
      <c r="EFH25" s="22"/>
      <c r="EFI25" s="45"/>
      <c r="EFJ25" s="22"/>
      <c r="EFK25" s="45"/>
      <c r="EFL25" s="22"/>
      <c r="EFM25" s="45"/>
      <c r="EFN25" s="22"/>
      <c r="EFO25" s="45"/>
      <c r="EFP25" s="22"/>
      <c r="EFQ25" s="45"/>
      <c r="EFR25" s="22"/>
      <c r="EFS25" s="45"/>
      <c r="EFT25" s="22"/>
      <c r="EFU25" s="45"/>
      <c r="EFV25" s="22"/>
      <c r="EFW25" s="45"/>
      <c r="EFX25" s="22"/>
      <c r="EFY25" s="45"/>
      <c r="EFZ25" s="22"/>
      <c r="EGA25" s="45"/>
      <c r="EGB25" s="22"/>
      <c r="EGC25" s="45"/>
      <c r="EGD25" s="22"/>
      <c r="EGE25" s="45"/>
      <c r="EGF25" s="22"/>
      <c r="EGG25" s="45"/>
      <c r="EGH25" s="22"/>
      <c r="EGI25" s="45"/>
      <c r="EGJ25" s="22"/>
      <c r="EGK25" s="45"/>
      <c r="EGL25" s="22"/>
      <c r="EGM25" s="45"/>
      <c r="EGN25" s="22"/>
      <c r="EGO25" s="45"/>
      <c r="EGP25" s="22"/>
      <c r="EGQ25" s="45"/>
      <c r="EGR25" s="22"/>
      <c r="EGS25" s="45"/>
      <c r="EGT25" s="22"/>
      <c r="EGU25" s="45"/>
      <c r="EGV25" s="22"/>
      <c r="EGW25" s="45"/>
      <c r="EGX25" s="22"/>
      <c r="EGY25" s="45"/>
      <c r="EGZ25" s="22"/>
      <c r="EHA25" s="45"/>
      <c r="EHB25" s="22"/>
      <c r="EHC25" s="45"/>
      <c r="EHD25" s="22"/>
      <c r="EHE25" s="45"/>
      <c r="EHF25" s="22"/>
      <c r="EHG25" s="45"/>
      <c r="EHH25" s="22"/>
      <c r="EHI25" s="45"/>
      <c r="EHJ25" s="22"/>
      <c r="EHK25" s="45"/>
      <c r="EHL25" s="22"/>
      <c r="EHM25" s="45"/>
      <c r="EHN25" s="22"/>
      <c r="EHO25" s="45"/>
      <c r="EHP25" s="22"/>
      <c r="EHQ25" s="45"/>
      <c r="EHR25" s="22"/>
      <c r="EHS25" s="45"/>
      <c r="EHT25" s="22"/>
      <c r="EHU25" s="45"/>
      <c r="EHV25" s="22"/>
      <c r="EHW25" s="45"/>
      <c r="EHX25" s="22"/>
      <c r="EHY25" s="45"/>
      <c r="EHZ25" s="22"/>
      <c r="EIA25" s="45"/>
      <c r="EIB25" s="22"/>
      <c r="EIC25" s="45"/>
      <c r="EID25" s="22"/>
      <c r="EIE25" s="45"/>
      <c r="EIF25" s="22"/>
      <c r="EIG25" s="45"/>
      <c r="EIH25" s="22"/>
      <c r="EII25" s="45"/>
      <c r="EIJ25" s="22"/>
      <c r="EIK25" s="45"/>
      <c r="EIL25" s="22"/>
      <c r="EIM25" s="45"/>
      <c r="EIN25" s="22"/>
      <c r="EIO25" s="45"/>
      <c r="EIP25" s="22"/>
      <c r="EIQ25" s="45"/>
      <c r="EIR25" s="22"/>
      <c r="EIS25" s="45"/>
      <c r="EIT25" s="22"/>
      <c r="EIU25" s="45"/>
      <c r="EIV25" s="22"/>
      <c r="EIW25" s="45"/>
      <c r="EIX25" s="22"/>
      <c r="EIY25" s="45"/>
      <c r="EIZ25" s="22"/>
      <c r="EJA25" s="45"/>
      <c r="EJB25" s="22"/>
      <c r="EJC25" s="45"/>
      <c r="EJD25" s="22"/>
      <c r="EJE25" s="45"/>
      <c r="EJF25" s="22"/>
      <c r="EJG25" s="45"/>
      <c r="EJH25" s="22"/>
      <c r="EJI25" s="45"/>
      <c r="EJJ25" s="22"/>
      <c r="EJK25" s="45"/>
      <c r="EJL25" s="22"/>
      <c r="EJM25" s="45"/>
      <c r="EJN25" s="22"/>
      <c r="EJO25" s="45"/>
      <c r="EJP25" s="22"/>
      <c r="EJQ25" s="45"/>
      <c r="EJR25" s="22"/>
      <c r="EJS25" s="45"/>
      <c r="EJT25" s="22"/>
      <c r="EJU25" s="45"/>
      <c r="EJV25" s="22"/>
      <c r="EJW25" s="45"/>
      <c r="EJX25" s="22"/>
      <c r="EJY25" s="45"/>
      <c r="EJZ25" s="22"/>
      <c r="EKA25" s="45"/>
      <c r="EKB25" s="22"/>
      <c r="EKC25" s="45"/>
      <c r="EKD25" s="22"/>
      <c r="EKE25" s="45"/>
      <c r="EKF25" s="22"/>
      <c r="EKG25" s="45"/>
      <c r="EKH25" s="22"/>
      <c r="EKI25" s="45"/>
      <c r="EKJ25" s="22"/>
      <c r="EKK25" s="45"/>
      <c r="EKL25" s="22"/>
      <c r="EKM25" s="45"/>
      <c r="EKN25" s="22"/>
      <c r="EKO25" s="45"/>
      <c r="EKP25" s="22"/>
      <c r="EKQ25" s="45"/>
      <c r="EKR25" s="22"/>
      <c r="EKS25" s="45"/>
      <c r="EKT25" s="22"/>
      <c r="EKU25" s="45"/>
      <c r="EKV25" s="22"/>
      <c r="EKW25" s="45"/>
      <c r="EKX25" s="22"/>
      <c r="EKY25" s="45"/>
      <c r="EKZ25" s="22"/>
      <c r="ELA25" s="45"/>
      <c r="ELB25" s="22"/>
      <c r="ELC25" s="45"/>
      <c r="ELD25" s="22"/>
      <c r="ELE25" s="45"/>
      <c r="ELF25" s="22"/>
      <c r="ELG25" s="45"/>
      <c r="ELH25" s="22"/>
      <c r="ELI25" s="45"/>
      <c r="ELJ25" s="22"/>
      <c r="ELK25" s="45"/>
      <c r="ELL25" s="22"/>
      <c r="ELM25" s="45"/>
      <c r="ELN25" s="22"/>
      <c r="ELO25" s="45"/>
      <c r="ELP25" s="22"/>
      <c r="ELQ25" s="45"/>
      <c r="ELR25" s="22"/>
      <c r="ELS25" s="45"/>
      <c r="ELT25" s="22"/>
      <c r="ELU25" s="45"/>
      <c r="ELV25" s="22"/>
      <c r="ELW25" s="45"/>
      <c r="ELX25" s="22"/>
      <c r="ELY25" s="45"/>
      <c r="ELZ25" s="22"/>
      <c r="EMA25" s="45"/>
      <c r="EMB25" s="22"/>
      <c r="EMC25" s="45"/>
      <c r="EMD25" s="22"/>
      <c r="EME25" s="45"/>
      <c r="EMF25" s="22"/>
      <c r="EMG25" s="45"/>
      <c r="EMH25" s="22"/>
      <c r="EMI25" s="45"/>
      <c r="EMJ25" s="22"/>
      <c r="EMK25" s="45"/>
      <c r="EML25" s="22"/>
      <c r="EMM25" s="45"/>
      <c r="EMN25" s="22"/>
      <c r="EMO25" s="45"/>
      <c r="EMP25" s="22"/>
      <c r="EMQ25" s="45"/>
      <c r="EMR25" s="22"/>
      <c r="EMS25" s="45"/>
      <c r="EMT25" s="22"/>
      <c r="EMU25" s="45"/>
      <c r="EMV25" s="22"/>
      <c r="EMW25" s="45"/>
      <c r="EMX25" s="22"/>
      <c r="EMY25" s="45"/>
      <c r="EMZ25" s="22"/>
      <c r="ENA25" s="45"/>
      <c r="ENB25" s="22"/>
      <c r="ENC25" s="45"/>
      <c r="END25" s="22"/>
      <c r="ENE25" s="45"/>
      <c r="ENF25" s="22"/>
      <c r="ENG25" s="45"/>
      <c r="ENH25" s="22"/>
      <c r="ENI25" s="45"/>
      <c r="ENJ25" s="22"/>
      <c r="ENK25" s="45"/>
      <c r="ENL25" s="22"/>
      <c r="ENM25" s="45"/>
      <c r="ENN25" s="22"/>
      <c r="ENO25" s="45"/>
      <c r="ENP25" s="22"/>
      <c r="ENQ25" s="45"/>
      <c r="ENR25" s="22"/>
      <c r="ENS25" s="45"/>
      <c r="ENT25" s="22"/>
      <c r="ENU25" s="45"/>
      <c r="ENV25" s="22"/>
      <c r="ENW25" s="45"/>
      <c r="ENX25" s="22"/>
      <c r="ENY25" s="45"/>
      <c r="ENZ25" s="22"/>
      <c r="EOA25" s="45"/>
      <c r="EOB25" s="22"/>
      <c r="EOC25" s="45"/>
      <c r="EOD25" s="22"/>
      <c r="EOE25" s="45"/>
      <c r="EOF25" s="22"/>
      <c r="EOG25" s="45"/>
      <c r="EOH25" s="22"/>
      <c r="EOI25" s="45"/>
      <c r="EOJ25" s="22"/>
      <c r="EOK25" s="45"/>
      <c r="EOL25" s="22"/>
      <c r="EOM25" s="45"/>
      <c r="EON25" s="22"/>
      <c r="EOO25" s="45"/>
      <c r="EOP25" s="22"/>
      <c r="EOQ25" s="45"/>
      <c r="EOR25" s="22"/>
      <c r="EOS25" s="45"/>
      <c r="EOT25" s="22"/>
      <c r="EOU25" s="45"/>
      <c r="EOV25" s="22"/>
      <c r="EOW25" s="45"/>
      <c r="EOX25" s="22"/>
      <c r="EOY25" s="45"/>
      <c r="EOZ25" s="22"/>
      <c r="EPA25" s="45"/>
      <c r="EPB25" s="22"/>
      <c r="EPC25" s="45"/>
      <c r="EPD25" s="22"/>
      <c r="EPE25" s="45"/>
      <c r="EPF25" s="22"/>
      <c r="EPG25" s="45"/>
      <c r="EPH25" s="22"/>
      <c r="EPI25" s="45"/>
      <c r="EPJ25" s="22"/>
      <c r="EPK25" s="45"/>
      <c r="EPL25" s="22"/>
      <c r="EPM25" s="45"/>
      <c r="EPN25" s="22"/>
      <c r="EPO25" s="45"/>
      <c r="EPP25" s="22"/>
      <c r="EPQ25" s="45"/>
      <c r="EPR25" s="22"/>
      <c r="EPS25" s="45"/>
      <c r="EPT25" s="22"/>
      <c r="EPU25" s="45"/>
      <c r="EPV25" s="22"/>
      <c r="EPW25" s="45"/>
      <c r="EPX25" s="22"/>
      <c r="EPY25" s="45"/>
      <c r="EPZ25" s="22"/>
      <c r="EQA25" s="45"/>
      <c r="EQB25" s="22"/>
      <c r="EQC25" s="45"/>
      <c r="EQD25" s="22"/>
      <c r="EQE25" s="45"/>
      <c r="EQF25" s="22"/>
      <c r="EQG25" s="45"/>
      <c r="EQH25" s="22"/>
      <c r="EQI25" s="45"/>
      <c r="EQJ25" s="22"/>
      <c r="EQK25" s="45"/>
      <c r="EQL25" s="22"/>
      <c r="EQM25" s="45"/>
      <c r="EQN25" s="22"/>
      <c r="EQO25" s="45"/>
      <c r="EQP25" s="22"/>
      <c r="EQQ25" s="45"/>
      <c r="EQR25" s="22"/>
      <c r="EQS25" s="45"/>
      <c r="EQT25" s="22"/>
      <c r="EQU25" s="45"/>
      <c r="EQV25" s="22"/>
      <c r="EQW25" s="45"/>
      <c r="EQX25" s="22"/>
      <c r="EQY25" s="45"/>
      <c r="EQZ25" s="22"/>
      <c r="ERA25" s="45"/>
      <c r="ERB25" s="22"/>
      <c r="ERC25" s="45"/>
      <c r="ERD25" s="22"/>
      <c r="ERE25" s="45"/>
      <c r="ERF25" s="22"/>
      <c r="ERG25" s="45"/>
      <c r="ERH25" s="22"/>
      <c r="ERI25" s="45"/>
      <c r="ERJ25" s="22"/>
      <c r="ERK25" s="45"/>
      <c r="ERL25" s="22"/>
      <c r="ERM25" s="45"/>
      <c r="ERN25" s="22"/>
      <c r="ERO25" s="45"/>
      <c r="ERP25" s="22"/>
      <c r="ERQ25" s="45"/>
      <c r="ERR25" s="22"/>
      <c r="ERS25" s="45"/>
      <c r="ERT25" s="22"/>
      <c r="ERU25" s="45"/>
      <c r="ERV25" s="22"/>
      <c r="ERW25" s="45"/>
      <c r="ERX25" s="22"/>
      <c r="ERY25" s="45"/>
      <c r="ERZ25" s="22"/>
      <c r="ESA25" s="45"/>
      <c r="ESB25" s="22"/>
      <c r="ESC25" s="45"/>
      <c r="ESD25" s="22"/>
      <c r="ESE25" s="45"/>
      <c r="ESF25" s="22"/>
      <c r="ESG25" s="45"/>
      <c r="ESH25" s="22"/>
      <c r="ESI25" s="45"/>
      <c r="ESJ25" s="22"/>
      <c r="ESK25" s="45"/>
      <c r="ESL25" s="22"/>
      <c r="ESM25" s="45"/>
      <c r="ESN25" s="22"/>
      <c r="ESO25" s="45"/>
      <c r="ESP25" s="22"/>
      <c r="ESQ25" s="45"/>
      <c r="ESR25" s="22"/>
      <c r="ESS25" s="45"/>
      <c r="EST25" s="22"/>
      <c r="ESU25" s="45"/>
      <c r="ESV25" s="22"/>
      <c r="ESW25" s="45"/>
      <c r="ESX25" s="22"/>
      <c r="ESY25" s="45"/>
      <c r="ESZ25" s="22"/>
      <c r="ETA25" s="45"/>
      <c r="ETB25" s="22"/>
      <c r="ETC25" s="45"/>
      <c r="ETD25" s="22"/>
      <c r="ETE25" s="45"/>
      <c r="ETF25" s="22"/>
      <c r="ETG25" s="45"/>
      <c r="ETH25" s="22"/>
      <c r="ETI25" s="45"/>
      <c r="ETJ25" s="22"/>
      <c r="ETK25" s="45"/>
      <c r="ETL25" s="22"/>
      <c r="ETM25" s="45"/>
      <c r="ETN25" s="22"/>
      <c r="ETO25" s="45"/>
      <c r="ETP25" s="22"/>
      <c r="ETQ25" s="45"/>
      <c r="ETR25" s="22"/>
      <c r="ETS25" s="45"/>
      <c r="ETT25" s="22"/>
      <c r="ETU25" s="45"/>
      <c r="ETV25" s="22"/>
      <c r="ETW25" s="45"/>
      <c r="ETX25" s="22"/>
      <c r="ETY25" s="45"/>
      <c r="ETZ25" s="22"/>
      <c r="EUA25" s="45"/>
      <c r="EUB25" s="22"/>
      <c r="EUC25" s="45"/>
      <c r="EUD25" s="22"/>
      <c r="EUE25" s="45"/>
      <c r="EUF25" s="22"/>
      <c r="EUG25" s="45"/>
      <c r="EUH25" s="22"/>
      <c r="EUI25" s="45"/>
      <c r="EUJ25" s="22"/>
      <c r="EUK25" s="45"/>
      <c r="EUL25" s="22"/>
      <c r="EUM25" s="45"/>
      <c r="EUN25" s="22"/>
      <c r="EUO25" s="45"/>
      <c r="EUP25" s="22"/>
      <c r="EUQ25" s="45"/>
      <c r="EUR25" s="22"/>
      <c r="EUS25" s="45"/>
      <c r="EUT25" s="22"/>
      <c r="EUU25" s="45"/>
      <c r="EUV25" s="22"/>
      <c r="EUW25" s="45"/>
      <c r="EUX25" s="22"/>
      <c r="EUY25" s="45"/>
      <c r="EUZ25" s="22"/>
      <c r="EVA25" s="45"/>
      <c r="EVB25" s="22"/>
      <c r="EVC25" s="45"/>
      <c r="EVD25" s="22"/>
      <c r="EVE25" s="45"/>
      <c r="EVF25" s="22"/>
      <c r="EVG25" s="45"/>
      <c r="EVH25" s="22"/>
      <c r="EVI25" s="45"/>
      <c r="EVJ25" s="22"/>
      <c r="EVK25" s="45"/>
      <c r="EVL25" s="22"/>
      <c r="EVM25" s="45"/>
      <c r="EVN25" s="22"/>
      <c r="EVO25" s="45"/>
      <c r="EVP25" s="22"/>
      <c r="EVQ25" s="45"/>
      <c r="EVR25" s="22"/>
      <c r="EVS25" s="45"/>
      <c r="EVT25" s="22"/>
      <c r="EVU25" s="45"/>
      <c r="EVV25" s="22"/>
      <c r="EVW25" s="45"/>
      <c r="EVX25" s="22"/>
      <c r="EVY25" s="45"/>
      <c r="EVZ25" s="22"/>
      <c r="EWA25" s="45"/>
      <c r="EWB25" s="22"/>
      <c r="EWC25" s="45"/>
      <c r="EWD25" s="22"/>
      <c r="EWE25" s="45"/>
      <c r="EWF25" s="22"/>
      <c r="EWG25" s="45"/>
      <c r="EWH25" s="22"/>
      <c r="EWI25" s="45"/>
      <c r="EWJ25" s="22"/>
      <c r="EWK25" s="45"/>
      <c r="EWL25" s="22"/>
      <c r="EWM25" s="45"/>
      <c r="EWN25" s="22"/>
      <c r="EWO25" s="45"/>
      <c r="EWP25" s="22"/>
      <c r="EWQ25" s="45"/>
      <c r="EWR25" s="22"/>
      <c r="EWS25" s="45"/>
      <c r="EWT25" s="22"/>
      <c r="EWU25" s="45"/>
      <c r="EWV25" s="22"/>
      <c r="EWW25" s="45"/>
      <c r="EWX25" s="22"/>
      <c r="EWY25" s="45"/>
      <c r="EWZ25" s="22"/>
      <c r="EXA25" s="45"/>
      <c r="EXB25" s="22"/>
      <c r="EXC25" s="45"/>
      <c r="EXD25" s="22"/>
      <c r="EXE25" s="45"/>
      <c r="EXF25" s="22"/>
      <c r="EXG25" s="45"/>
      <c r="EXH25" s="22"/>
      <c r="EXI25" s="45"/>
      <c r="EXJ25" s="22"/>
      <c r="EXK25" s="45"/>
      <c r="EXL25" s="22"/>
      <c r="EXM25" s="45"/>
      <c r="EXN25" s="22"/>
      <c r="EXO25" s="45"/>
      <c r="EXP25" s="22"/>
      <c r="EXQ25" s="45"/>
      <c r="EXR25" s="22"/>
      <c r="EXS25" s="45"/>
      <c r="EXT25" s="22"/>
      <c r="EXU25" s="45"/>
      <c r="EXV25" s="22"/>
      <c r="EXW25" s="45"/>
      <c r="EXX25" s="22"/>
      <c r="EXY25" s="45"/>
      <c r="EXZ25" s="22"/>
      <c r="EYA25" s="45"/>
      <c r="EYB25" s="22"/>
      <c r="EYC25" s="45"/>
      <c r="EYD25" s="22"/>
      <c r="EYE25" s="45"/>
      <c r="EYF25" s="22"/>
      <c r="EYG25" s="45"/>
      <c r="EYH25" s="22"/>
      <c r="EYI25" s="45"/>
      <c r="EYJ25" s="22"/>
      <c r="EYK25" s="45"/>
      <c r="EYL25" s="22"/>
      <c r="EYM25" s="45"/>
      <c r="EYN25" s="22"/>
      <c r="EYO25" s="45"/>
      <c r="EYP25" s="22"/>
      <c r="EYQ25" s="45"/>
      <c r="EYR25" s="22"/>
      <c r="EYS25" s="45"/>
      <c r="EYT25" s="22"/>
      <c r="EYU25" s="45"/>
      <c r="EYV25" s="22"/>
      <c r="EYW25" s="45"/>
      <c r="EYX25" s="22"/>
      <c r="EYY25" s="45"/>
      <c r="EYZ25" s="22"/>
      <c r="EZA25" s="45"/>
      <c r="EZB25" s="22"/>
      <c r="EZC25" s="45"/>
      <c r="EZD25" s="22"/>
      <c r="EZE25" s="45"/>
      <c r="EZF25" s="22"/>
      <c r="EZG25" s="45"/>
      <c r="EZH25" s="22"/>
      <c r="EZI25" s="45"/>
      <c r="EZJ25" s="22"/>
      <c r="EZK25" s="45"/>
      <c r="EZL25" s="22"/>
      <c r="EZM25" s="45"/>
      <c r="EZN25" s="22"/>
      <c r="EZO25" s="45"/>
      <c r="EZP25" s="22"/>
      <c r="EZQ25" s="45"/>
      <c r="EZR25" s="22"/>
      <c r="EZS25" s="45"/>
      <c r="EZT25" s="22"/>
      <c r="EZU25" s="45"/>
      <c r="EZV25" s="22"/>
      <c r="EZW25" s="45"/>
      <c r="EZX25" s="22"/>
      <c r="EZY25" s="45"/>
      <c r="EZZ25" s="22"/>
      <c r="FAA25" s="45"/>
      <c r="FAB25" s="22"/>
      <c r="FAC25" s="45"/>
      <c r="FAD25" s="22"/>
      <c r="FAE25" s="45"/>
      <c r="FAF25" s="22"/>
      <c r="FAG25" s="45"/>
      <c r="FAH25" s="22"/>
      <c r="FAI25" s="45"/>
      <c r="FAJ25" s="22"/>
      <c r="FAK25" s="45"/>
      <c r="FAL25" s="22"/>
      <c r="FAM25" s="45"/>
      <c r="FAN25" s="22"/>
      <c r="FAO25" s="45"/>
      <c r="FAP25" s="22"/>
      <c r="FAQ25" s="45"/>
      <c r="FAR25" s="22"/>
      <c r="FAS25" s="45"/>
      <c r="FAT25" s="22"/>
      <c r="FAU25" s="45"/>
      <c r="FAV25" s="22"/>
      <c r="FAW25" s="45"/>
      <c r="FAX25" s="22"/>
      <c r="FAY25" s="45"/>
      <c r="FAZ25" s="22"/>
      <c r="FBA25" s="45"/>
      <c r="FBB25" s="22"/>
      <c r="FBC25" s="45"/>
      <c r="FBD25" s="22"/>
      <c r="FBE25" s="45"/>
      <c r="FBF25" s="22"/>
      <c r="FBG25" s="45"/>
      <c r="FBH25" s="22"/>
      <c r="FBI25" s="45"/>
      <c r="FBJ25" s="22"/>
      <c r="FBK25" s="45"/>
      <c r="FBL25" s="22"/>
      <c r="FBM25" s="45"/>
      <c r="FBN25" s="22"/>
      <c r="FBO25" s="45"/>
      <c r="FBP25" s="22"/>
      <c r="FBQ25" s="45"/>
      <c r="FBR25" s="22"/>
      <c r="FBS25" s="45"/>
      <c r="FBT25" s="22"/>
      <c r="FBU25" s="45"/>
      <c r="FBV25" s="22"/>
      <c r="FBW25" s="45"/>
      <c r="FBX25" s="22"/>
      <c r="FBY25" s="45"/>
      <c r="FBZ25" s="22"/>
      <c r="FCA25" s="45"/>
      <c r="FCB25" s="22"/>
      <c r="FCC25" s="45"/>
      <c r="FCD25" s="22"/>
      <c r="FCE25" s="45"/>
      <c r="FCF25" s="22"/>
      <c r="FCG25" s="45"/>
      <c r="FCH25" s="22"/>
      <c r="FCI25" s="45"/>
      <c r="FCJ25" s="22"/>
      <c r="FCK25" s="45"/>
      <c r="FCL25" s="22"/>
      <c r="FCM25" s="45"/>
      <c r="FCN25" s="22"/>
      <c r="FCO25" s="45"/>
      <c r="FCP25" s="22"/>
      <c r="FCQ25" s="45"/>
      <c r="FCR25" s="22"/>
      <c r="FCS25" s="45"/>
      <c r="FCT25" s="22"/>
      <c r="FCU25" s="45"/>
      <c r="FCV25" s="22"/>
      <c r="FCW25" s="45"/>
      <c r="FCX25" s="22"/>
      <c r="FCY25" s="45"/>
      <c r="FCZ25" s="22"/>
      <c r="FDA25" s="45"/>
      <c r="FDB25" s="22"/>
      <c r="FDC25" s="45"/>
      <c r="FDD25" s="22"/>
      <c r="FDE25" s="45"/>
      <c r="FDF25" s="22"/>
      <c r="FDG25" s="45"/>
      <c r="FDH25" s="22"/>
      <c r="FDI25" s="45"/>
      <c r="FDJ25" s="22"/>
      <c r="FDK25" s="45"/>
      <c r="FDL25" s="22"/>
      <c r="FDM25" s="45"/>
      <c r="FDN25" s="22"/>
      <c r="FDO25" s="45"/>
      <c r="FDP25" s="22"/>
      <c r="FDQ25" s="45"/>
      <c r="FDR25" s="22"/>
      <c r="FDS25" s="45"/>
      <c r="FDT25" s="22"/>
      <c r="FDU25" s="45"/>
      <c r="FDV25" s="22"/>
      <c r="FDW25" s="45"/>
      <c r="FDX25" s="22"/>
      <c r="FDY25" s="45"/>
      <c r="FDZ25" s="22"/>
      <c r="FEA25" s="45"/>
      <c r="FEB25" s="22"/>
      <c r="FEC25" s="45"/>
      <c r="FED25" s="22"/>
      <c r="FEE25" s="45"/>
      <c r="FEF25" s="22"/>
      <c r="FEG25" s="45"/>
      <c r="FEH25" s="22"/>
      <c r="FEI25" s="45"/>
      <c r="FEJ25" s="22"/>
      <c r="FEK25" s="45"/>
      <c r="FEL25" s="22"/>
      <c r="FEM25" s="45"/>
      <c r="FEN25" s="22"/>
      <c r="FEO25" s="45"/>
      <c r="FEP25" s="22"/>
      <c r="FEQ25" s="45"/>
      <c r="FER25" s="22"/>
      <c r="FES25" s="45"/>
      <c r="FET25" s="22"/>
      <c r="FEU25" s="45"/>
      <c r="FEV25" s="22"/>
      <c r="FEW25" s="45"/>
      <c r="FEX25" s="22"/>
      <c r="FEY25" s="45"/>
      <c r="FEZ25" s="22"/>
      <c r="FFA25" s="45"/>
      <c r="FFB25" s="22"/>
      <c r="FFC25" s="45"/>
      <c r="FFD25" s="22"/>
      <c r="FFE25" s="45"/>
      <c r="FFF25" s="22"/>
      <c r="FFG25" s="45"/>
      <c r="FFH25" s="22"/>
      <c r="FFI25" s="45"/>
      <c r="FFJ25" s="22"/>
      <c r="FFK25" s="45"/>
      <c r="FFL25" s="22"/>
      <c r="FFM25" s="45"/>
      <c r="FFN25" s="22"/>
      <c r="FFO25" s="45"/>
      <c r="FFP25" s="22"/>
      <c r="FFQ25" s="45"/>
      <c r="FFR25" s="22"/>
      <c r="FFS25" s="45"/>
      <c r="FFT25" s="22"/>
      <c r="FFU25" s="45"/>
      <c r="FFV25" s="22"/>
      <c r="FFW25" s="45"/>
      <c r="FFX25" s="22"/>
      <c r="FFY25" s="45"/>
      <c r="FFZ25" s="22"/>
      <c r="FGA25" s="45"/>
      <c r="FGB25" s="22"/>
      <c r="FGC25" s="45"/>
      <c r="FGD25" s="22"/>
      <c r="FGE25" s="45"/>
      <c r="FGF25" s="22"/>
      <c r="FGG25" s="45"/>
      <c r="FGH25" s="22"/>
      <c r="FGI25" s="45"/>
      <c r="FGJ25" s="22"/>
      <c r="FGK25" s="45"/>
      <c r="FGL25" s="22"/>
      <c r="FGM25" s="45"/>
      <c r="FGN25" s="22"/>
      <c r="FGO25" s="45"/>
      <c r="FGP25" s="22"/>
      <c r="FGQ25" s="45"/>
      <c r="FGR25" s="22"/>
      <c r="FGS25" s="45"/>
      <c r="FGT25" s="22"/>
      <c r="FGU25" s="45"/>
      <c r="FGV25" s="22"/>
      <c r="FGW25" s="45"/>
      <c r="FGX25" s="22"/>
      <c r="FGY25" s="45"/>
      <c r="FGZ25" s="22"/>
      <c r="FHA25" s="45"/>
      <c r="FHB25" s="22"/>
      <c r="FHC25" s="45"/>
      <c r="FHD25" s="22"/>
      <c r="FHE25" s="45"/>
      <c r="FHF25" s="22"/>
      <c r="FHG25" s="45"/>
      <c r="FHH25" s="22"/>
      <c r="FHI25" s="45"/>
      <c r="FHJ25" s="22"/>
      <c r="FHK25" s="45"/>
      <c r="FHL25" s="22"/>
      <c r="FHM25" s="45"/>
      <c r="FHN25" s="22"/>
      <c r="FHO25" s="45"/>
      <c r="FHP25" s="22"/>
      <c r="FHQ25" s="45"/>
      <c r="FHR25" s="22"/>
      <c r="FHS25" s="45"/>
      <c r="FHT25" s="22"/>
      <c r="FHU25" s="45"/>
      <c r="FHV25" s="22"/>
      <c r="FHW25" s="45"/>
      <c r="FHX25" s="22"/>
      <c r="FHY25" s="45"/>
      <c r="FHZ25" s="22"/>
      <c r="FIA25" s="45"/>
      <c r="FIB25" s="22"/>
      <c r="FIC25" s="45"/>
      <c r="FID25" s="22"/>
      <c r="FIE25" s="45"/>
      <c r="FIF25" s="22"/>
      <c r="FIG25" s="45"/>
      <c r="FIH25" s="22"/>
      <c r="FII25" s="45"/>
      <c r="FIJ25" s="22"/>
      <c r="FIK25" s="45"/>
      <c r="FIL25" s="22"/>
      <c r="FIM25" s="45"/>
      <c r="FIN25" s="22"/>
      <c r="FIO25" s="45"/>
      <c r="FIP25" s="22"/>
      <c r="FIQ25" s="45"/>
      <c r="FIR25" s="22"/>
      <c r="FIS25" s="45"/>
      <c r="FIT25" s="22"/>
      <c r="FIU25" s="45"/>
      <c r="FIV25" s="22"/>
      <c r="FIW25" s="45"/>
      <c r="FIX25" s="22"/>
      <c r="FIY25" s="45"/>
      <c r="FIZ25" s="22"/>
      <c r="FJA25" s="45"/>
      <c r="FJB25" s="22"/>
      <c r="FJC25" s="45"/>
      <c r="FJD25" s="22"/>
      <c r="FJE25" s="45"/>
      <c r="FJF25" s="22"/>
      <c r="FJG25" s="45"/>
      <c r="FJH25" s="22"/>
      <c r="FJI25" s="45"/>
      <c r="FJJ25" s="22"/>
      <c r="FJK25" s="45"/>
      <c r="FJL25" s="22"/>
      <c r="FJM25" s="45"/>
      <c r="FJN25" s="22"/>
      <c r="FJO25" s="45"/>
      <c r="FJP25" s="22"/>
      <c r="FJQ25" s="45"/>
      <c r="FJR25" s="22"/>
      <c r="FJS25" s="45"/>
      <c r="FJT25" s="22"/>
      <c r="FJU25" s="45"/>
      <c r="FJV25" s="22"/>
      <c r="FJW25" s="45"/>
      <c r="FJX25" s="22"/>
      <c r="FJY25" s="45"/>
      <c r="FJZ25" s="22"/>
      <c r="FKA25" s="45"/>
      <c r="FKB25" s="22"/>
      <c r="FKC25" s="45"/>
      <c r="FKD25" s="22"/>
      <c r="FKE25" s="45"/>
      <c r="FKF25" s="22"/>
      <c r="FKG25" s="45"/>
      <c r="FKH25" s="22"/>
      <c r="FKI25" s="45"/>
      <c r="FKJ25" s="22"/>
      <c r="FKK25" s="45"/>
      <c r="FKL25" s="22"/>
      <c r="FKM25" s="45"/>
      <c r="FKN25" s="22"/>
      <c r="FKO25" s="45"/>
      <c r="FKP25" s="22"/>
      <c r="FKQ25" s="45"/>
      <c r="FKR25" s="22"/>
      <c r="FKS25" s="45"/>
      <c r="FKT25" s="22"/>
      <c r="FKU25" s="45"/>
      <c r="FKV25" s="22"/>
      <c r="FKW25" s="45"/>
      <c r="FKX25" s="22"/>
      <c r="FKY25" s="45"/>
      <c r="FKZ25" s="22"/>
      <c r="FLA25" s="45"/>
      <c r="FLB25" s="22"/>
      <c r="FLC25" s="45"/>
      <c r="FLD25" s="22"/>
      <c r="FLE25" s="45"/>
      <c r="FLF25" s="22"/>
      <c r="FLG25" s="45"/>
      <c r="FLH25" s="22"/>
      <c r="FLI25" s="45"/>
      <c r="FLJ25" s="22"/>
      <c r="FLK25" s="45"/>
      <c r="FLL25" s="22"/>
      <c r="FLM25" s="45"/>
      <c r="FLN25" s="22"/>
      <c r="FLO25" s="45"/>
      <c r="FLP25" s="22"/>
      <c r="FLQ25" s="45"/>
      <c r="FLR25" s="22"/>
      <c r="FLS25" s="45"/>
      <c r="FLT25" s="22"/>
      <c r="FLU25" s="45"/>
      <c r="FLV25" s="22"/>
      <c r="FLW25" s="45"/>
      <c r="FLX25" s="22"/>
      <c r="FLY25" s="45"/>
      <c r="FLZ25" s="22"/>
      <c r="FMA25" s="45"/>
      <c r="FMB25" s="22"/>
      <c r="FMC25" s="45"/>
      <c r="FMD25" s="22"/>
      <c r="FME25" s="45"/>
      <c r="FMF25" s="22"/>
      <c r="FMG25" s="45"/>
      <c r="FMH25" s="22"/>
      <c r="FMI25" s="45"/>
      <c r="FMJ25" s="22"/>
      <c r="FMK25" s="45"/>
      <c r="FML25" s="22"/>
      <c r="FMM25" s="45"/>
      <c r="FMN25" s="22"/>
      <c r="FMO25" s="45"/>
      <c r="FMP25" s="22"/>
      <c r="FMQ25" s="45"/>
      <c r="FMR25" s="22"/>
      <c r="FMS25" s="45"/>
      <c r="FMT25" s="22"/>
      <c r="FMU25" s="45"/>
      <c r="FMV25" s="22"/>
      <c r="FMW25" s="45"/>
      <c r="FMX25" s="22"/>
      <c r="FMY25" s="45"/>
      <c r="FMZ25" s="22"/>
      <c r="FNA25" s="45"/>
      <c r="FNB25" s="22"/>
      <c r="FNC25" s="45"/>
      <c r="FND25" s="22"/>
      <c r="FNE25" s="45"/>
      <c r="FNF25" s="22"/>
      <c r="FNG25" s="45"/>
      <c r="FNH25" s="22"/>
      <c r="FNI25" s="45"/>
      <c r="FNJ25" s="22"/>
      <c r="FNK25" s="45"/>
      <c r="FNL25" s="22"/>
      <c r="FNM25" s="45"/>
      <c r="FNN25" s="22"/>
      <c r="FNO25" s="45"/>
      <c r="FNP25" s="22"/>
      <c r="FNQ25" s="45"/>
      <c r="FNR25" s="22"/>
      <c r="FNS25" s="45"/>
      <c r="FNT25" s="22"/>
      <c r="FNU25" s="45"/>
      <c r="FNV25" s="22"/>
      <c r="FNW25" s="45"/>
      <c r="FNX25" s="22"/>
      <c r="FNY25" s="45"/>
      <c r="FNZ25" s="22"/>
      <c r="FOA25" s="45"/>
      <c r="FOB25" s="22"/>
      <c r="FOC25" s="45"/>
      <c r="FOD25" s="22"/>
      <c r="FOE25" s="45"/>
      <c r="FOF25" s="22"/>
      <c r="FOG25" s="45"/>
      <c r="FOH25" s="22"/>
      <c r="FOI25" s="45"/>
      <c r="FOJ25" s="22"/>
      <c r="FOK25" s="45"/>
      <c r="FOL25" s="22"/>
      <c r="FOM25" s="45"/>
      <c r="FON25" s="22"/>
      <c r="FOO25" s="45"/>
      <c r="FOP25" s="22"/>
      <c r="FOQ25" s="45"/>
      <c r="FOR25" s="22"/>
      <c r="FOS25" s="45"/>
      <c r="FOT25" s="22"/>
      <c r="FOU25" s="45"/>
      <c r="FOV25" s="22"/>
      <c r="FOW25" s="45"/>
      <c r="FOX25" s="22"/>
      <c r="FOY25" s="45"/>
      <c r="FOZ25" s="22"/>
      <c r="FPA25" s="45"/>
      <c r="FPB25" s="22"/>
      <c r="FPC25" s="45"/>
      <c r="FPD25" s="22"/>
      <c r="FPE25" s="45"/>
      <c r="FPF25" s="22"/>
      <c r="FPG25" s="45"/>
      <c r="FPH25" s="22"/>
      <c r="FPI25" s="45"/>
      <c r="FPJ25" s="22"/>
      <c r="FPK25" s="45"/>
      <c r="FPL25" s="22"/>
      <c r="FPM25" s="45"/>
      <c r="FPN25" s="22"/>
      <c r="FPO25" s="45"/>
      <c r="FPP25" s="22"/>
      <c r="FPQ25" s="45"/>
      <c r="FPR25" s="22"/>
      <c r="FPS25" s="45"/>
      <c r="FPT25" s="22"/>
      <c r="FPU25" s="45"/>
      <c r="FPV25" s="22"/>
      <c r="FPW25" s="45"/>
      <c r="FPX25" s="22"/>
      <c r="FPY25" s="45"/>
      <c r="FPZ25" s="22"/>
      <c r="FQA25" s="45"/>
      <c r="FQB25" s="22"/>
      <c r="FQC25" s="45"/>
      <c r="FQD25" s="22"/>
      <c r="FQE25" s="45"/>
      <c r="FQF25" s="22"/>
      <c r="FQG25" s="45"/>
      <c r="FQH25" s="22"/>
      <c r="FQI25" s="45"/>
      <c r="FQJ25" s="22"/>
      <c r="FQK25" s="45"/>
      <c r="FQL25" s="22"/>
      <c r="FQM25" s="45"/>
      <c r="FQN25" s="22"/>
      <c r="FQO25" s="45"/>
      <c r="FQP25" s="22"/>
      <c r="FQQ25" s="45"/>
      <c r="FQR25" s="22"/>
      <c r="FQS25" s="45"/>
      <c r="FQT25" s="22"/>
      <c r="FQU25" s="45"/>
      <c r="FQV25" s="22"/>
      <c r="FQW25" s="45"/>
      <c r="FQX25" s="22"/>
      <c r="FQY25" s="45"/>
      <c r="FQZ25" s="22"/>
      <c r="FRA25" s="45"/>
      <c r="FRB25" s="22"/>
      <c r="FRC25" s="45"/>
      <c r="FRD25" s="22"/>
      <c r="FRE25" s="45"/>
      <c r="FRF25" s="22"/>
      <c r="FRG25" s="45"/>
      <c r="FRH25" s="22"/>
      <c r="FRI25" s="45"/>
      <c r="FRJ25" s="22"/>
      <c r="FRK25" s="45"/>
      <c r="FRL25" s="22"/>
      <c r="FRM25" s="45"/>
      <c r="FRN25" s="22"/>
      <c r="FRO25" s="45"/>
      <c r="FRP25" s="22"/>
      <c r="FRQ25" s="45"/>
      <c r="FRR25" s="22"/>
      <c r="FRS25" s="45"/>
      <c r="FRT25" s="22"/>
      <c r="FRU25" s="45"/>
      <c r="FRV25" s="22"/>
      <c r="FRW25" s="45"/>
      <c r="FRX25" s="22"/>
      <c r="FRY25" s="45"/>
      <c r="FRZ25" s="22"/>
      <c r="FSA25" s="45"/>
      <c r="FSB25" s="22"/>
      <c r="FSC25" s="45"/>
      <c r="FSD25" s="22"/>
      <c r="FSE25" s="45"/>
      <c r="FSF25" s="22"/>
      <c r="FSG25" s="45"/>
      <c r="FSH25" s="22"/>
      <c r="FSI25" s="45"/>
      <c r="FSJ25" s="22"/>
      <c r="FSK25" s="45"/>
      <c r="FSL25" s="22"/>
      <c r="FSM25" s="45"/>
      <c r="FSN25" s="22"/>
      <c r="FSO25" s="45"/>
      <c r="FSP25" s="22"/>
      <c r="FSQ25" s="45"/>
      <c r="FSR25" s="22"/>
      <c r="FSS25" s="45"/>
      <c r="FST25" s="22"/>
      <c r="FSU25" s="45"/>
      <c r="FSV25" s="22"/>
      <c r="FSW25" s="45"/>
      <c r="FSX25" s="22"/>
      <c r="FSY25" s="45"/>
      <c r="FSZ25" s="22"/>
      <c r="FTA25" s="45"/>
      <c r="FTB25" s="22"/>
      <c r="FTC25" s="45"/>
      <c r="FTD25" s="22"/>
      <c r="FTE25" s="45"/>
      <c r="FTF25" s="22"/>
      <c r="FTG25" s="45"/>
      <c r="FTH25" s="22"/>
      <c r="FTI25" s="45"/>
      <c r="FTJ25" s="22"/>
      <c r="FTK25" s="45"/>
      <c r="FTL25" s="22"/>
      <c r="FTM25" s="45"/>
      <c r="FTN25" s="22"/>
      <c r="FTO25" s="45"/>
      <c r="FTP25" s="22"/>
      <c r="FTQ25" s="45"/>
      <c r="FTR25" s="22"/>
      <c r="FTS25" s="45"/>
      <c r="FTT25" s="22"/>
      <c r="FTU25" s="45"/>
      <c r="FTV25" s="22"/>
      <c r="FTW25" s="45"/>
      <c r="FTX25" s="22"/>
      <c r="FTY25" s="45"/>
      <c r="FTZ25" s="22"/>
      <c r="FUA25" s="45"/>
      <c r="FUB25" s="22"/>
      <c r="FUC25" s="45"/>
      <c r="FUD25" s="22"/>
      <c r="FUE25" s="45"/>
      <c r="FUF25" s="22"/>
      <c r="FUG25" s="45"/>
      <c r="FUH25" s="22"/>
      <c r="FUI25" s="45"/>
      <c r="FUJ25" s="22"/>
      <c r="FUK25" s="45"/>
      <c r="FUL25" s="22"/>
      <c r="FUM25" s="45"/>
      <c r="FUN25" s="22"/>
      <c r="FUO25" s="45"/>
      <c r="FUP25" s="22"/>
      <c r="FUQ25" s="45"/>
      <c r="FUR25" s="22"/>
      <c r="FUS25" s="45"/>
      <c r="FUT25" s="22"/>
      <c r="FUU25" s="45"/>
      <c r="FUV25" s="22"/>
      <c r="FUW25" s="45"/>
      <c r="FUX25" s="22"/>
      <c r="FUY25" s="45"/>
      <c r="FUZ25" s="22"/>
      <c r="FVA25" s="45"/>
      <c r="FVB25" s="22"/>
      <c r="FVC25" s="45"/>
      <c r="FVD25" s="22"/>
      <c r="FVE25" s="45"/>
      <c r="FVF25" s="22"/>
      <c r="FVG25" s="45"/>
      <c r="FVH25" s="22"/>
      <c r="FVI25" s="45"/>
      <c r="FVJ25" s="22"/>
      <c r="FVK25" s="45"/>
      <c r="FVL25" s="22"/>
      <c r="FVM25" s="45"/>
      <c r="FVN25" s="22"/>
      <c r="FVO25" s="45"/>
      <c r="FVP25" s="22"/>
      <c r="FVQ25" s="45"/>
      <c r="FVR25" s="22"/>
      <c r="FVS25" s="45"/>
      <c r="FVT25" s="22"/>
      <c r="FVU25" s="45"/>
      <c r="FVV25" s="22"/>
      <c r="FVW25" s="45"/>
      <c r="FVX25" s="22"/>
      <c r="FVY25" s="45"/>
      <c r="FVZ25" s="22"/>
      <c r="FWA25" s="45"/>
      <c r="FWB25" s="22"/>
      <c r="FWC25" s="45"/>
      <c r="FWD25" s="22"/>
      <c r="FWE25" s="45"/>
      <c r="FWF25" s="22"/>
      <c r="FWG25" s="45"/>
      <c r="FWH25" s="22"/>
      <c r="FWI25" s="45"/>
      <c r="FWJ25" s="22"/>
      <c r="FWK25" s="45"/>
      <c r="FWL25" s="22"/>
      <c r="FWM25" s="45"/>
      <c r="FWN25" s="22"/>
      <c r="FWO25" s="45"/>
      <c r="FWP25" s="22"/>
      <c r="FWQ25" s="45"/>
      <c r="FWR25" s="22"/>
      <c r="FWS25" s="45"/>
      <c r="FWT25" s="22"/>
      <c r="FWU25" s="45"/>
      <c r="FWV25" s="22"/>
      <c r="FWW25" s="45"/>
      <c r="FWX25" s="22"/>
      <c r="FWY25" s="45"/>
      <c r="FWZ25" s="22"/>
      <c r="FXA25" s="45"/>
      <c r="FXB25" s="22"/>
      <c r="FXC25" s="45"/>
      <c r="FXD25" s="22"/>
      <c r="FXE25" s="45"/>
      <c r="FXF25" s="22"/>
      <c r="FXG25" s="45"/>
      <c r="FXH25" s="22"/>
      <c r="FXI25" s="45"/>
      <c r="FXJ25" s="22"/>
      <c r="FXK25" s="45"/>
      <c r="FXL25" s="22"/>
      <c r="FXM25" s="45"/>
      <c r="FXN25" s="22"/>
      <c r="FXO25" s="45"/>
      <c r="FXP25" s="22"/>
      <c r="FXQ25" s="45"/>
      <c r="FXR25" s="22"/>
      <c r="FXS25" s="45"/>
      <c r="FXT25" s="22"/>
      <c r="FXU25" s="45"/>
      <c r="FXV25" s="22"/>
      <c r="FXW25" s="45"/>
      <c r="FXX25" s="22"/>
      <c r="FXY25" s="45"/>
      <c r="FXZ25" s="22"/>
      <c r="FYA25" s="45"/>
      <c r="FYB25" s="22"/>
      <c r="FYC25" s="45"/>
      <c r="FYD25" s="22"/>
      <c r="FYE25" s="45"/>
      <c r="FYF25" s="22"/>
      <c r="FYG25" s="45"/>
      <c r="FYH25" s="22"/>
      <c r="FYI25" s="45"/>
      <c r="FYJ25" s="22"/>
      <c r="FYK25" s="45"/>
      <c r="FYL25" s="22"/>
      <c r="FYM25" s="45"/>
      <c r="FYN25" s="22"/>
      <c r="FYO25" s="45"/>
      <c r="FYP25" s="22"/>
      <c r="FYQ25" s="45"/>
      <c r="FYR25" s="22"/>
      <c r="FYS25" s="45"/>
      <c r="FYT25" s="22"/>
      <c r="FYU25" s="45"/>
      <c r="FYV25" s="22"/>
      <c r="FYW25" s="45"/>
      <c r="FYX25" s="22"/>
      <c r="FYY25" s="45"/>
      <c r="FYZ25" s="22"/>
      <c r="FZA25" s="45"/>
      <c r="FZB25" s="22"/>
      <c r="FZC25" s="45"/>
      <c r="FZD25" s="22"/>
      <c r="FZE25" s="45"/>
      <c r="FZF25" s="22"/>
      <c r="FZG25" s="45"/>
      <c r="FZH25" s="22"/>
      <c r="FZI25" s="45"/>
      <c r="FZJ25" s="22"/>
      <c r="FZK25" s="45"/>
      <c r="FZL25" s="22"/>
      <c r="FZM25" s="45"/>
      <c r="FZN25" s="22"/>
      <c r="FZO25" s="45"/>
      <c r="FZP25" s="22"/>
      <c r="FZQ25" s="45"/>
      <c r="FZR25" s="22"/>
      <c r="FZS25" s="45"/>
      <c r="FZT25" s="22"/>
      <c r="FZU25" s="45"/>
      <c r="FZV25" s="22"/>
      <c r="FZW25" s="45"/>
      <c r="FZX25" s="22"/>
      <c r="FZY25" s="45"/>
      <c r="FZZ25" s="22"/>
      <c r="GAA25" s="45"/>
      <c r="GAB25" s="22"/>
      <c r="GAC25" s="45"/>
      <c r="GAD25" s="22"/>
      <c r="GAE25" s="45"/>
      <c r="GAF25" s="22"/>
      <c r="GAG25" s="45"/>
      <c r="GAH25" s="22"/>
      <c r="GAI25" s="45"/>
      <c r="GAJ25" s="22"/>
      <c r="GAK25" s="45"/>
      <c r="GAL25" s="22"/>
      <c r="GAM25" s="45"/>
      <c r="GAN25" s="22"/>
      <c r="GAO25" s="45"/>
      <c r="GAP25" s="22"/>
      <c r="GAQ25" s="45"/>
      <c r="GAR25" s="22"/>
      <c r="GAS25" s="45"/>
      <c r="GAT25" s="22"/>
      <c r="GAU25" s="45"/>
      <c r="GAV25" s="22"/>
      <c r="GAW25" s="45"/>
      <c r="GAX25" s="22"/>
      <c r="GAY25" s="45"/>
      <c r="GAZ25" s="22"/>
      <c r="GBA25" s="45"/>
      <c r="GBB25" s="22"/>
      <c r="GBC25" s="45"/>
      <c r="GBD25" s="22"/>
      <c r="GBE25" s="45"/>
      <c r="GBF25" s="22"/>
      <c r="GBG25" s="45"/>
      <c r="GBH25" s="22"/>
      <c r="GBI25" s="45"/>
      <c r="GBJ25" s="22"/>
      <c r="GBK25" s="45"/>
      <c r="GBL25" s="22"/>
      <c r="GBM25" s="45"/>
      <c r="GBN25" s="22"/>
      <c r="GBO25" s="45"/>
      <c r="GBP25" s="22"/>
      <c r="GBQ25" s="45"/>
      <c r="GBR25" s="22"/>
      <c r="GBS25" s="45"/>
      <c r="GBT25" s="22"/>
      <c r="GBU25" s="45"/>
      <c r="GBV25" s="22"/>
      <c r="GBW25" s="45"/>
      <c r="GBX25" s="22"/>
      <c r="GBY25" s="45"/>
      <c r="GBZ25" s="22"/>
      <c r="GCA25" s="45"/>
      <c r="GCB25" s="22"/>
      <c r="GCC25" s="45"/>
      <c r="GCD25" s="22"/>
      <c r="GCE25" s="45"/>
      <c r="GCF25" s="22"/>
      <c r="GCG25" s="45"/>
      <c r="GCH25" s="22"/>
      <c r="GCI25" s="45"/>
      <c r="GCJ25" s="22"/>
      <c r="GCK25" s="45"/>
      <c r="GCL25" s="22"/>
      <c r="GCM25" s="45"/>
      <c r="GCN25" s="22"/>
      <c r="GCO25" s="45"/>
      <c r="GCP25" s="22"/>
      <c r="GCQ25" s="45"/>
      <c r="GCR25" s="22"/>
      <c r="GCS25" s="45"/>
      <c r="GCT25" s="22"/>
      <c r="GCU25" s="45"/>
      <c r="GCV25" s="22"/>
      <c r="GCW25" s="45"/>
      <c r="GCX25" s="22"/>
      <c r="GCY25" s="45"/>
      <c r="GCZ25" s="22"/>
      <c r="GDA25" s="45"/>
      <c r="GDB25" s="22"/>
      <c r="GDC25" s="45"/>
      <c r="GDD25" s="22"/>
      <c r="GDE25" s="45"/>
      <c r="GDF25" s="22"/>
      <c r="GDG25" s="45"/>
      <c r="GDH25" s="22"/>
      <c r="GDI25" s="45"/>
      <c r="GDJ25" s="22"/>
      <c r="GDK25" s="45"/>
      <c r="GDL25" s="22"/>
      <c r="GDM25" s="45"/>
      <c r="GDN25" s="22"/>
      <c r="GDO25" s="45"/>
      <c r="GDP25" s="22"/>
      <c r="GDQ25" s="45"/>
      <c r="GDR25" s="22"/>
      <c r="GDS25" s="45"/>
      <c r="GDT25" s="22"/>
      <c r="GDU25" s="45"/>
      <c r="GDV25" s="22"/>
      <c r="GDW25" s="45"/>
      <c r="GDX25" s="22"/>
      <c r="GDY25" s="45"/>
      <c r="GDZ25" s="22"/>
      <c r="GEA25" s="45"/>
      <c r="GEB25" s="22"/>
      <c r="GEC25" s="45"/>
      <c r="GED25" s="22"/>
      <c r="GEE25" s="45"/>
      <c r="GEF25" s="22"/>
      <c r="GEG25" s="45"/>
      <c r="GEH25" s="22"/>
      <c r="GEI25" s="45"/>
      <c r="GEJ25" s="22"/>
      <c r="GEK25" s="45"/>
      <c r="GEL25" s="22"/>
      <c r="GEM25" s="45"/>
      <c r="GEN25" s="22"/>
      <c r="GEO25" s="45"/>
      <c r="GEP25" s="22"/>
      <c r="GEQ25" s="45"/>
      <c r="GER25" s="22"/>
      <c r="GES25" s="45"/>
      <c r="GET25" s="22"/>
      <c r="GEU25" s="45"/>
      <c r="GEV25" s="22"/>
      <c r="GEW25" s="45"/>
      <c r="GEX25" s="22"/>
      <c r="GEY25" s="45"/>
      <c r="GEZ25" s="22"/>
      <c r="GFA25" s="45"/>
      <c r="GFB25" s="22"/>
      <c r="GFC25" s="45"/>
      <c r="GFD25" s="22"/>
      <c r="GFE25" s="45"/>
      <c r="GFF25" s="22"/>
      <c r="GFG25" s="45"/>
      <c r="GFH25" s="22"/>
      <c r="GFI25" s="45"/>
      <c r="GFJ25" s="22"/>
      <c r="GFK25" s="45"/>
      <c r="GFL25" s="22"/>
      <c r="GFM25" s="45"/>
      <c r="GFN25" s="22"/>
      <c r="GFO25" s="45"/>
      <c r="GFP25" s="22"/>
      <c r="GFQ25" s="45"/>
      <c r="GFR25" s="22"/>
      <c r="GFS25" s="45"/>
      <c r="GFT25" s="22"/>
      <c r="GFU25" s="45"/>
      <c r="GFV25" s="22"/>
      <c r="GFW25" s="45"/>
      <c r="GFX25" s="22"/>
      <c r="GFY25" s="45"/>
      <c r="GFZ25" s="22"/>
      <c r="GGA25" s="45"/>
      <c r="GGB25" s="22"/>
      <c r="GGC25" s="45"/>
      <c r="GGD25" s="22"/>
      <c r="GGE25" s="45"/>
      <c r="GGF25" s="22"/>
      <c r="GGG25" s="45"/>
      <c r="GGH25" s="22"/>
      <c r="GGI25" s="45"/>
      <c r="GGJ25" s="22"/>
      <c r="GGK25" s="45"/>
      <c r="GGL25" s="22"/>
      <c r="GGM25" s="45"/>
      <c r="GGN25" s="22"/>
      <c r="GGO25" s="45"/>
      <c r="GGP25" s="22"/>
      <c r="GGQ25" s="45"/>
      <c r="GGR25" s="22"/>
      <c r="GGS25" s="45"/>
      <c r="GGT25" s="22"/>
      <c r="GGU25" s="45"/>
      <c r="GGV25" s="22"/>
      <c r="GGW25" s="45"/>
      <c r="GGX25" s="22"/>
      <c r="GGY25" s="45"/>
      <c r="GGZ25" s="22"/>
      <c r="GHA25" s="45"/>
      <c r="GHB25" s="22"/>
      <c r="GHC25" s="45"/>
      <c r="GHD25" s="22"/>
      <c r="GHE25" s="45"/>
      <c r="GHF25" s="22"/>
      <c r="GHG25" s="45"/>
      <c r="GHH25" s="22"/>
      <c r="GHI25" s="45"/>
      <c r="GHJ25" s="22"/>
      <c r="GHK25" s="45"/>
      <c r="GHL25" s="22"/>
      <c r="GHM25" s="45"/>
      <c r="GHN25" s="22"/>
      <c r="GHO25" s="45"/>
      <c r="GHP25" s="22"/>
      <c r="GHQ25" s="45"/>
      <c r="GHR25" s="22"/>
      <c r="GHS25" s="45"/>
      <c r="GHT25" s="22"/>
      <c r="GHU25" s="45"/>
      <c r="GHV25" s="22"/>
      <c r="GHW25" s="45"/>
      <c r="GHX25" s="22"/>
      <c r="GHY25" s="45"/>
      <c r="GHZ25" s="22"/>
      <c r="GIA25" s="45"/>
      <c r="GIB25" s="22"/>
      <c r="GIC25" s="45"/>
      <c r="GID25" s="22"/>
      <c r="GIE25" s="45"/>
      <c r="GIF25" s="22"/>
      <c r="GIG25" s="45"/>
      <c r="GIH25" s="22"/>
      <c r="GII25" s="45"/>
      <c r="GIJ25" s="22"/>
      <c r="GIK25" s="45"/>
      <c r="GIL25" s="22"/>
      <c r="GIM25" s="45"/>
      <c r="GIN25" s="22"/>
      <c r="GIO25" s="45"/>
      <c r="GIP25" s="22"/>
      <c r="GIQ25" s="45"/>
      <c r="GIR25" s="22"/>
      <c r="GIS25" s="45"/>
      <c r="GIT25" s="22"/>
      <c r="GIU25" s="45"/>
      <c r="GIV25" s="22"/>
      <c r="GIW25" s="45"/>
      <c r="GIX25" s="22"/>
      <c r="GIY25" s="45"/>
      <c r="GIZ25" s="22"/>
      <c r="GJA25" s="45"/>
      <c r="GJB25" s="22"/>
      <c r="GJC25" s="45"/>
      <c r="GJD25" s="22"/>
      <c r="GJE25" s="45"/>
      <c r="GJF25" s="22"/>
      <c r="GJG25" s="45"/>
      <c r="GJH25" s="22"/>
      <c r="GJI25" s="45"/>
      <c r="GJJ25" s="22"/>
      <c r="GJK25" s="45"/>
      <c r="GJL25" s="22"/>
      <c r="GJM25" s="45"/>
      <c r="GJN25" s="22"/>
      <c r="GJO25" s="45"/>
      <c r="GJP25" s="22"/>
      <c r="GJQ25" s="45"/>
      <c r="GJR25" s="22"/>
      <c r="GJS25" s="45"/>
      <c r="GJT25" s="22"/>
      <c r="GJU25" s="45"/>
      <c r="GJV25" s="22"/>
      <c r="GJW25" s="45"/>
      <c r="GJX25" s="22"/>
      <c r="GJY25" s="45"/>
      <c r="GJZ25" s="22"/>
      <c r="GKA25" s="45"/>
      <c r="GKB25" s="22"/>
      <c r="GKC25" s="45"/>
      <c r="GKD25" s="22"/>
      <c r="GKE25" s="45"/>
      <c r="GKF25" s="22"/>
      <c r="GKG25" s="45"/>
      <c r="GKH25" s="22"/>
      <c r="GKI25" s="45"/>
      <c r="GKJ25" s="22"/>
      <c r="GKK25" s="45"/>
      <c r="GKL25" s="22"/>
      <c r="GKM25" s="45"/>
      <c r="GKN25" s="22"/>
      <c r="GKO25" s="45"/>
      <c r="GKP25" s="22"/>
      <c r="GKQ25" s="45"/>
      <c r="GKR25" s="22"/>
      <c r="GKS25" s="45"/>
      <c r="GKT25" s="22"/>
      <c r="GKU25" s="45"/>
      <c r="GKV25" s="22"/>
      <c r="GKW25" s="45"/>
      <c r="GKX25" s="22"/>
      <c r="GKY25" s="45"/>
      <c r="GKZ25" s="22"/>
      <c r="GLA25" s="45"/>
      <c r="GLB25" s="22"/>
      <c r="GLC25" s="45"/>
      <c r="GLD25" s="22"/>
      <c r="GLE25" s="45"/>
      <c r="GLF25" s="22"/>
      <c r="GLG25" s="45"/>
      <c r="GLH25" s="22"/>
      <c r="GLI25" s="45"/>
      <c r="GLJ25" s="22"/>
      <c r="GLK25" s="45"/>
      <c r="GLL25" s="22"/>
      <c r="GLM25" s="45"/>
      <c r="GLN25" s="22"/>
      <c r="GLO25" s="45"/>
      <c r="GLP25" s="22"/>
      <c r="GLQ25" s="45"/>
      <c r="GLR25" s="22"/>
      <c r="GLS25" s="45"/>
      <c r="GLT25" s="22"/>
      <c r="GLU25" s="45"/>
      <c r="GLV25" s="22"/>
      <c r="GLW25" s="45"/>
      <c r="GLX25" s="22"/>
      <c r="GLY25" s="45"/>
      <c r="GLZ25" s="22"/>
      <c r="GMA25" s="45"/>
      <c r="GMB25" s="22"/>
      <c r="GMC25" s="45"/>
      <c r="GMD25" s="22"/>
      <c r="GME25" s="45"/>
      <c r="GMF25" s="22"/>
      <c r="GMG25" s="45"/>
      <c r="GMH25" s="22"/>
      <c r="GMI25" s="45"/>
      <c r="GMJ25" s="22"/>
      <c r="GMK25" s="45"/>
      <c r="GML25" s="22"/>
      <c r="GMM25" s="45"/>
      <c r="GMN25" s="22"/>
      <c r="GMO25" s="45"/>
      <c r="GMP25" s="22"/>
      <c r="GMQ25" s="45"/>
      <c r="GMR25" s="22"/>
      <c r="GMS25" s="45"/>
      <c r="GMT25" s="22"/>
      <c r="GMU25" s="45"/>
      <c r="GMV25" s="22"/>
      <c r="GMW25" s="45"/>
      <c r="GMX25" s="22"/>
      <c r="GMY25" s="45"/>
      <c r="GMZ25" s="22"/>
      <c r="GNA25" s="45"/>
      <c r="GNB25" s="22"/>
      <c r="GNC25" s="45"/>
      <c r="GND25" s="22"/>
      <c r="GNE25" s="45"/>
      <c r="GNF25" s="22"/>
      <c r="GNG25" s="45"/>
      <c r="GNH25" s="22"/>
      <c r="GNI25" s="45"/>
      <c r="GNJ25" s="22"/>
      <c r="GNK25" s="45"/>
      <c r="GNL25" s="22"/>
      <c r="GNM25" s="45"/>
      <c r="GNN25" s="22"/>
      <c r="GNO25" s="45"/>
      <c r="GNP25" s="22"/>
      <c r="GNQ25" s="45"/>
      <c r="GNR25" s="22"/>
      <c r="GNS25" s="45"/>
      <c r="GNT25" s="22"/>
      <c r="GNU25" s="45"/>
      <c r="GNV25" s="22"/>
      <c r="GNW25" s="45"/>
      <c r="GNX25" s="22"/>
      <c r="GNY25" s="45"/>
      <c r="GNZ25" s="22"/>
      <c r="GOA25" s="45"/>
      <c r="GOB25" s="22"/>
      <c r="GOC25" s="45"/>
      <c r="GOD25" s="22"/>
      <c r="GOE25" s="45"/>
      <c r="GOF25" s="22"/>
      <c r="GOG25" s="45"/>
      <c r="GOH25" s="22"/>
      <c r="GOI25" s="45"/>
      <c r="GOJ25" s="22"/>
      <c r="GOK25" s="45"/>
      <c r="GOL25" s="22"/>
      <c r="GOM25" s="45"/>
      <c r="GON25" s="22"/>
      <c r="GOO25" s="45"/>
      <c r="GOP25" s="22"/>
      <c r="GOQ25" s="45"/>
      <c r="GOR25" s="22"/>
      <c r="GOS25" s="45"/>
      <c r="GOT25" s="22"/>
      <c r="GOU25" s="45"/>
      <c r="GOV25" s="22"/>
      <c r="GOW25" s="45"/>
      <c r="GOX25" s="22"/>
      <c r="GOY25" s="45"/>
      <c r="GOZ25" s="22"/>
      <c r="GPA25" s="45"/>
      <c r="GPB25" s="22"/>
      <c r="GPC25" s="45"/>
      <c r="GPD25" s="22"/>
      <c r="GPE25" s="45"/>
      <c r="GPF25" s="22"/>
      <c r="GPG25" s="45"/>
      <c r="GPH25" s="22"/>
      <c r="GPI25" s="45"/>
      <c r="GPJ25" s="22"/>
      <c r="GPK25" s="45"/>
      <c r="GPL25" s="22"/>
      <c r="GPM25" s="45"/>
      <c r="GPN25" s="22"/>
      <c r="GPO25" s="45"/>
      <c r="GPP25" s="22"/>
      <c r="GPQ25" s="45"/>
      <c r="GPR25" s="22"/>
      <c r="GPS25" s="45"/>
      <c r="GPT25" s="22"/>
      <c r="GPU25" s="45"/>
      <c r="GPV25" s="22"/>
      <c r="GPW25" s="45"/>
      <c r="GPX25" s="22"/>
      <c r="GPY25" s="45"/>
      <c r="GPZ25" s="22"/>
      <c r="GQA25" s="45"/>
      <c r="GQB25" s="22"/>
      <c r="GQC25" s="45"/>
      <c r="GQD25" s="22"/>
      <c r="GQE25" s="45"/>
      <c r="GQF25" s="22"/>
      <c r="GQG25" s="45"/>
      <c r="GQH25" s="22"/>
      <c r="GQI25" s="45"/>
      <c r="GQJ25" s="22"/>
      <c r="GQK25" s="45"/>
      <c r="GQL25" s="22"/>
      <c r="GQM25" s="45"/>
      <c r="GQN25" s="22"/>
      <c r="GQO25" s="45"/>
      <c r="GQP25" s="22"/>
      <c r="GQQ25" s="45"/>
      <c r="GQR25" s="22"/>
      <c r="GQS25" s="45"/>
      <c r="GQT25" s="22"/>
      <c r="GQU25" s="45"/>
      <c r="GQV25" s="22"/>
      <c r="GQW25" s="45"/>
      <c r="GQX25" s="22"/>
      <c r="GQY25" s="45"/>
      <c r="GQZ25" s="22"/>
      <c r="GRA25" s="45"/>
      <c r="GRB25" s="22"/>
      <c r="GRC25" s="45"/>
      <c r="GRD25" s="22"/>
      <c r="GRE25" s="45"/>
      <c r="GRF25" s="22"/>
      <c r="GRG25" s="45"/>
      <c r="GRH25" s="22"/>
      <c r="GRI25" s="45"/>
      <c r="GRJ25" s="22"/>
      <c r="GRK25" s="45"/>
      <c r="GRL25" s="22"/>
      <c r="GRM25" s="45"/>
      <c r="GRN25" s="22"/>
      <c r="GRO25" s="45"/>
      <c r="GRP25" s="22"/>
      <c r="GRQ25" s="45"/>
      <c r="GRR25" s="22"/>
      <c r="GRS25" s="45"/>
      <c r="GRT25" s="22"/>
      <c r="GRU25" s="45"/>
      <c r="GRV25" s="22"/>
      <c r="GRW25" s="45"/>
      <c r="GRX25" s="22"/>
      <c r="GRY25" s="45"/>
      <c r="GRZ25" s="22"/>
      <c r="GSA25" s="45"/>
      <c r="GSB25" s="22"/>
      <c r="GSC25" s="45"/>
      <c r="GSD25" s="22"/>
      <c r="GSE25" s="45"/>
      <c r="GSF25" s="22"/>
      <c r="GSG25" s="45"/>
      <c r="GSH25" s="22"/>
      <c r="GSI25" s="45"/>
      <c r="GSJ25" s="22"/>
      <c r="GSK25" s="45"/>
      <c r="GSL25" s="22"/>
      <c r="GSM25" s="45"/>
      <c r="GSN25" s="22"/>
      <c r="GSO25" s="45"/>
      <c r="GSP25" s="22"/>
      <c r="GSQ25" s="45"/>
      <c r="GSR25" s="22"/>
      <c r="GSS25" s="45"/>
      <c r="GST25" s="22"/>
      <c r="GSU25" s="45"/>
      <c r="GSV25" s="22"/>
      <c r="GSW25" s="45"/>
      <c r="GSX25" s="22"/>
      <c r="GSY25" s="45"/>
      <c r="GSZ25" s="22"/>
      <c r="GTA25" s="45"/>
      <c r="GTB25" s="22"/>
      <c r="GTC25" s="45"/>
      <c r="GTD25" s="22"/>
      <c r="GTE25" s="45"/>
      <c r="GTF25" s="22"/>
      <c r="GTG25" s="45"/>
      <c r="GTH25" s="22"/>
      <c r="GTI25" s="45"/>
      <c r="GTJ25" s="22"/>
      <c r="GTK25" s="45"/>
      <c r="GTL25" s="22"/>
      <c r="GTM25" s="45"/>
      <c r="GTN25" s="22"/>
      <c r="GTO25" s="45"/>
      <c r="GTP25" s="22"/>
      <c r="GTQ25" s="45"/>
      <c r="GTR25" s="22"/>
      <c r="GTS25" s="45"/>
      <c r="GTT25" s="22"/>
      <c r="GTU25" s="45"/>
      <c r="GTV25" s="22"/>
      <c r="GTW25" s="45"/>
      <c r="GTX25" s="22"/>
      <c r="GTY25" s="45"/>
      <c r="GTZ25" s="22"/>
      <c r="GUA25" s="45"/>
      <c r="GUB25" s="22"/>
      <c r="GUC25" s="45"/>
      <c r="GUD25" s="22"/>
      <c r="GUE25" s="45"/>
      <c r="GUF25" s="22"/>
      <c r="GUG25" s="45"/>
      <c r="GUH25" s="22"/>
      <c r="GUI25" s="45"/>
      <c r="GUJ25" s="22"/>
      <c r="GUK25" s="45"/>
      <c r="GUL25" s="22"/>
      <c r="GUM25" s="45"/>
      <c r="GUN25" s="22"/>
      <c r="GUO25" s="45"/>
      <c r="GUP25" s="22"/>
      <c r="GUQ25" s="45"/>
      <c r="GUR25" s="22"/>
      <c r="GUS25" s="45"/>
      <c r="GUT25" s="22"/>
      <c r="GUU25" s="45"/>
      <c r="GUV25" s="22"/>
      <c r="GUW25" s="45"/>
      <c r="GUX25" s="22"/>
      <c r="GUY25" s="45"/>
      <c r="GUZ25" s="22"/>
      <c r="GVA25" s="45"/>
      <c r="GVB25" s="22"/>
      <c r="GVC25" s="45"/>
      <c r="GVD25" s="22"/>
      <c r="GVE25" s="45"/>
      <c r="GVF25" s="22"/>
      <c r="GVG25" s="45"/>
      <c r="GVH25" s="22"/>
      <c r="GVI25" s="45"/>
      <c r="GVJ25" s="22"/>
      <c r="GVK25" s="45"/>
      <c r="GVL25" s="22"/>
      <c r="GVM25" s="45"/>
      <c r="GVN25" s="22"/>
      <c r="GVO25" s="45"/>
      <c r="GVP25" s="22"/>
      <c r="GVQ25" s="45"/>
      <c r="GVR25" s="22"/>
      <c r="GVS25" s="45"/>
      <c r="GVT25" s="22"/>
      <c r="GVU25" s="45"/>
      <c r="GVV25" s="22"/>
      <c r="GVW25" s="45"/>
      <c r="GVX25" s="22"/>
      <c r="GVY25" s="45"/>
      <c r="GVZ25" s="22"/>
      <c r="GWA25" s="45"/>
      <c r="GWB25" s="22"/>
      <c r="GWC25" s="45"/>
      <c r="GWD25" s="22"/>
      <c r="GWE25" s="45"/>
      <c r="GWF25" s="22"/>
      <c r="GWG25" s="45"/>
      <c r="GWH25" s="22"/>
      <c r="GWI25" s="45"/>
      <c r="GWJ25" s="22"/>
      <c r="GWK25" s="45"/>
      <c r="GWL25" s="22"/>
      <c r="GWM25" s="45"/>
      <c r="GWN25" s="22"/>
      <c r="GWO25" s="45"/>
      <c r="GWP25" s="22"/>
      <c r="GWQ25" s="45"/>
      <c r="GWR25" s="22"/>
      <c r="GWS25" s="45"/>
      <c r="GWT25" s="22"/>
      <c r="GWU25" s="45"/>
      <c r="GWV25" s="22"/>
      <c r="GWW25" s="45"/>
      <c r="GWX25" s="22"/>
      <c r="GWY25" s="45"/>
      <c r="GWZ25" s="22"/>
      <c r="GXA25" s="45"/>
      <c r="GXB25" s="22"/>
      <c r="GXC25" s="45"/>
      <c r="GXD25" s="22"/>
      <c r="GXE25" s="45"/>
      <c r="GXF25" s="22"/>
      <c r="GXG25" s="45"/>
      <c r="GXH25" s="22"/>
      <c r="GXI25" s="45"/>
      <c r="GXJ25" s="22"/>
      <c r="GXK25" s="45"/>
      <c r="GXL25" s="22"/>
      <c r="GXM25" s="45"/>
      <c r="GXN25" s="22"/>
      <c r="GXO25" s="45"/>
      <c r="GXP25" s="22"/>
      <c r="GXQ25" s="45"/>
      <c r="GXR25" s="22"/>
      <c r="GXS25" s="45"/>
      <c r="GXT25" s="22"/>
      <c r="GXU25" s="45"/>
      <c r="GXV25" s="22"/>
      <c r="GXW25" s="45"/>
      <c r="GXX25" s="22"/>
      <c r="GXY25" s="45"/>
      <c r="GXZ25" s="22"/>
      <c r="GYA25" s="45"/>
      <c r="GYB25" s="22"/>
      <c r="GYC25" s="45"/>
      <c r="GYD25" s="22"/>
      <c r="GYE25" s="45"/>
      <c r="GYF25" s="22"/>
      <c r="GYG25" s="45"/>
      <c r="GYH25" s="22"/>
      <c r="GYI25" s="45"/>
      <c r="GYJ25" s="22"/>
      <c r="GYK25" s="45"/>
      <c r="GYL25" s="22"/>
      <c r="GYM25" s="45"/>
      <c r="GYN25" s="22"/>
      <c r="GYO25" s="45"/>
      <c r="GYP25" s="22"/>
      <c r="GYQ25" s="45"/>
      <c r="GYR25" s="22"/>
      <c r="GYS25" s="45"/>
      <c r="GYT25" s="22"/>
      <c r="GYU25" s="45"/>
      <c r="GYV25" s="22"/>
      <c r="GYW25" s="45"/>
      <c r="GYX25" s="22"/>
      <c r="GYY25" s="45"/>
      <c r="GYZ25" s="22"/>
      <c r="GZA25" s="45"/>
      <c r="GZB25" s="22"/>
      <c r="GZC25" s="45"/>
      <c r="GZD25" s="22"/>
      <c r="GZE25" s="45"/>
      <c r="GZF25" s="22"/>
      <c r="GZG25" s="45"/>
      <c r="GZH25" s="22"/>
      <c r="GZI25" s="45"/>
      <c r="GZJ25" s="22"/>
      <c r="GZK25" s="45"/>
      <c r="GZL25" s="22"/>
      <c r="GZM25" s="45"/>
      <c r="GZN25" s="22"/>
      <c r="GZO25" s="45"/>
      <c r="GZP25" s="22"/>
      <c r="GZQ25" s="45"/>
      <c r="GZR25" s="22"/>
      <c r="GZS25" s="45"/>
      <c r="GZT25" s="22"/>
      <c r="GZU25" s="45"/>
      <c r="GZV25" s="22"/>
      <c r="GZW25" s="45"/>
      <c r="GZX25" s="22"/>
      <c r="GZY25" s="45"/>
      <c r="GZZ25" s="22"/>
      <c r="HAA25" s="45"/>
      <c r="HAB25" s="22"/>
      <c r="HAC25" s="45"/>
      <c r="HAD25" s="22"/>
      <c r="HAE25" s="45"/>
      <c r="HAF25" s="22"/>
      <c r="HAG25" s="45"/>
      <c r="HAH25" s="22"/>
      <c r="HAI25" s="45"/>
      <c r="HAJ25" s="22"/>
      <c r="HAK25" s="45"/>
      <c r="HAL25" s="22"/>
      <c r="HAM25" s="45"/>
      <c r="HAN25" s="22"/>
      <c r="HAO25" s="45"/>
      <c r="HAP25" s="22"/>
      <c r="HAQ25" s="45"/>
      <c r="HAR25" s="22"/>
      <c r="HAS25" s="45"/>
      <c r="HAT25" s="22"/>
      <c r="HAU25" s="45"/>
      <c r="HAV25" s="22"/>
      <c r="HAW25" s="45"/>
      <c r="HAX25" s="22"/>
      <c r="HAY25" s="45"/>
      <c r="HAZ25" s="22"/>
      <c r="HBA25" s="45"/>
      <c r="HBB25" s="22"/>
      <c r="HBC25" s="45"/>
      <c r="HBD25" s="22"/>
      <c r="HBE25" s="45"/>
      <c r="HBF25" s="22"/>
      <c r="HBG25" s="45"/>
      <c r="HBH25" s="22"/>
      <c r="HBI25" s="45"/>
      <c r="HBJ25" s="22"/>
      <c r="HBK25" s="45"/>
      <c r="HBL25" s="22"/>
      <c r="HBM25" s="45"/>
      <c r="HBN25" s="22"/>
      <c r="HBO25" s="45"/>
      <c r="HBP25" s="22"/>
      <c r="HBQ25" s="45"/>
      <c r="HBR25" s="22"/>
      <c r="HBS25" s="45"/>
      <c r="HBT25" s="22"/>
      <c r="HBU25" s="45"/>
      <c r="HBV25" s="22"/>
      <c r="HBW25" s="45"/>
      <c r="HBX25" s="22"/>
      <c r="HBY25" s="45"/>
      <c r="HBZ25" s="22"/>
      <c r="HCA25" s="45"/>
      <c r="HCB25" s="22"/>
      <c r="HCC25" s="45"/>
      <c r="HCD25" s="22"/>
      <c r="HCE25" s="45"/>
      <c r="HCF25" s="22"/>
      <c r="HCG25" s="45"/>
      <c r="HCH25" s="22"/>
      <c r="HCI25" s="45"/>
      <c r="HCJ25" s="22"/>
      <c r="HCK25" s="45"/>
      <c r="HCL25" s="22"/>
      <c r="HCM25" s="45"/>
      <c r="HCN25" s="22"/>
      <c r="HCO25" s="45"/>
      <c r="HCP25" s="22"/>
      <c r="HCQ25" s="45"/>
      <c r="HCR25" s="22"/>
      <c r="HCS25" s="45"/>
      <c r="HCT25" s="22"/>
      <c r="HCU25" s="45"/>
      <c r="HCV25" s="22"/>
      <c r="HCW25" s="45"/>
      <c r="HCX25" s="22"/>
      <c r="HCY25" s="45"/>
      <c r="HCZ25" s="22"/>
      <c r="HDA25" s="45"/>
      <c r="HDB25" s="22"/>
      <c r="HDC25" s="45"/>
      <c r="HDD25" s="22"/>
      <c r="HDE25" s="45"/>
      <c r="HDF25" s="22"/>
      <c r="HDG25" s="45"/>
      <c r="HDH25" s="22"/>
      <c r="HDI25" s="45"/>
      <c r="HDJ25" s="22"/>
      <c r="HDK25" s="45"/>
      <c r="HDL25" s="22"/>
      <c r="HDM25" s="45"/>
      <c r="HDN25" s="22"/>
      <c r="HDO25" s="45"/>
      <c r="HDP25" s="22"/>
      <c r="HDQ25" s="45"/>
      <c r="HDR25" s="22"/>
      <c r="HDS25" s="45"/>
      <c r="HDT25" s="22"/>
      <c r="HDU25" s="45"/>
      <c r="HDV25" s="22"/>
      <c r="HDW25" s="45"/>
      <c r="HDX25" s="22"/>
      <c r="HDY25" s="45"/>
      <c r="HDZ25" s="22"/>
      <c r="HEA25" s="45"/>
      <c r="HEB25" s="22"/>
      <c r="HEC25" s="45"/>
      <c r="HED25" s="22"/>
      <c r="HEE25" s="45"/>
      <c r="HEF25" s="22"/>
      <c r="HEG25" s="45"/>
      <c r="HEH25" s="22"/>
      <c r="HEI25" s="45"/>
      <c r="HEJ25" s="22"/>
      <c r="HEK25" s="45"/>
      <c r="HEL25" s="22"/>
      <c r="HEM25" s="45"/>
      <c r="HEN25" s="22"/>
      <c r="HEO25" s="45"/>
      <c r="HEP25" s="22"/>
      <c r="HEQ25" s="45"/>
      <c r="HER25" s="22"/>
      <c r="HES25" s="45"/>
      <c r="HET25" s="22"/>
      <c r="HEU25" s="45"/>
      <c r="HEV25" s="22"/>
      <c r="HEW25" s="45"/>
      <c r="HEX25" s="22"/>
      <c r="HEY25" s="45"/>
      <c r="HEZ25" s="22"/>
      <c r="HFA25" s="45"/>
      <c r="HFB25" s="22"/>
      <c r="HFC25" s="45"/>
      <c r="HFD25" s="22"/>
      <c r="HFE25" s="45"/>
      <c r="HFF25" s="22"/>
      <c r="HFG25" s="45"/>
      <c r="HFH25" s="22"/>
      <c r="HFI25" s="45"/>
      <c r="HFJ25" s="22"/>
      <c r="HFK25" s="45"/>
      <c r="HFL25" s="22"/>
      <c r="HFM25" s="45"/>
      <c r="HFN25" s="22"/>
      <c r="HFO25" s="45"/>
      <c r="HFP25" s="22"/>
      <c r="HFQ25" s="45"/>
      <c r="HFR25" s="22"/>
      <c r="HFS25" s="45"/>
      <c r="HFT25" s="22"/>
      <c r="HFU25" s="45"/>
      <c r="HFV25" s="22"/>
      <c r="HFW25" s="45"/>
      <c r="HFX25" s="22"/>
      <c r="HFY25" s="45"/>
      <c r="HFZ25" s="22"/>
      <c r="HGA25" s="45"/>
      <c r="HGB25" s="22"/>
      <c r="HGC25" s="45"/>
      <c r="HGD25" s="22"/>
      <c r="HGE25" s="45"/>
      <c r="HGF25" s="22"/>
      <c r="HGG25" s="45"/>
      <c r="HGH25" s="22"/>
      <c r="HGI25" s="45"/>
      <c r="HGJ25" s="22"/>
      <c r="HGK25" s="45"/>
      <c r="HGL25" s="22"/>
      <c r="HGM25" s="45"/>
      <c r="HGN25" s="22"/>
      <c r="HGO25" s="45"/>
      <c r="HGP25" s="22"/>
      <c r="HGQ25" s="45"/>
      <c r="HGR25" s="22"/>
      <c r="HGS25" s="45"/>
      <c r="HGT25" s="22"/>
      <c r="HGU25" s="45"/>
      <c r="HGV25" s="22"/>
      <c r="HGW25" s="45"/>
      <c r="HGX25" s="22"/>
      <c r="HGY25" s="45"/>
      <c r="HGZ25" s="22"/>
      <c r="HHA25" s="45"/>
      <c r="HHB25" s="22"/>
      <c r="HHC25" s="45"/>
      <c r="HHD25" s="22"/>
      <c r="HHE25" s="45"/>
      <c r="HHF25" s="22"/>
      <c r="HHG25" s="45"/>
      <c r="HHH25" s="22"/>
      <c r="HHI25" s="45"/>
      <c r="HHJ25" s="22"/>
      <c r="HHK25" s="45"/>
      <c r="HHL25" s="22"/>
      <c r="HHM25" s="45"/>
      <c r="HHN25" s="22"/>
      <c r="HHO25" s="45"/>
      <c r="HHP25" s="22"/>
      <c r="HHQ25" s="45"/>
      <c r="HHR25" s="22"/>
      <c r="HHS25" s="45"/>
      <c r="HHT25" s="22"/>
      <c r="HHU25" s="45"/>
      <c r="HHV25" s="22"/>
      <c r="HHW25" s="45"/>
      <c r="HHX25" s="22"/>
      <c r="HHY25" s="45"/>
      <c r="HHZ25" s="22"/>
      <c r="HIA25" s="45"/>
      <c r="HIB25" s="22"/>
      <c r="HIC25" s="45"/>
      <c r="HID25" s="22"/>
      <c r="HIE25" s="45"/>
      <c r="HIF25" s="22"/>
      <c r="HIG25" s="45"/>
      <c r="HIH25" s="22"/>
      <c r="HII25" s="45"/>
      <c r="HIJ25" s="22"/>
      <c r="HIK25" s="45"/>
      <c r="HIL25" s="22"/>
      <c r="HIM25" s="45"/>
      <c r="HIN25" s="22"/>
      <c r="HIO25" s="45"/>
      <c r="HIP25" s="22"/>
      <c r="HIQ25" s="45"/>
      <c r="HIR25" s="22"/>
      <c r="HIS25" s="45"/>
      <c r="HIT25" s="22"/>
      <c r="HIU25" s="45"/>
      <c r="HIV25" s="22"/>
      <c r="HIW25" s="45"/>
      <c r="HIX25" s="22"/>
      <c r="HIY25" s="45"/>
      <c r="HIZ25" s="22"/>
      <c r="HJA25" s="45"/>
      <c r="HJB25" s="22"/>
      <c r="HJC25" s="45"/>
      <c r="HJD25" s="22"/>
      <c r="HJE25" s="45"/>
      <c r="HJF25" s="22"/>
      <c r="HJG25" s="45"/>
      <c r="HJH25" s="22"/>
      <c r="HJI25" s="45"/>
      <c r="HJJ25" s="22"/>
      <c r="HJK25" s="45"/>
      <c r="HJL25" s="22"/>
      <c r="HJM25" s="45"/>
      <c r="HJN25" s="22"/>
      <c r="HJO25" s="45"/>
      <c r="HJP25" s="22"/>
      <c r="HJQ25" s="45"/>
      <c r="HJR25" s="22"/>
      <c r="HJS25" s="45"/>
      <c r="HJT25" s="22"/>
      <c r="HJU25" s="45"/>
      <c r="HJV25" s="22"/>
      <c r="HJW25" s="45"/>
      <c r="HJX25" s="22"/>
      <c r="HJY25" s="45"/>
      <c r="HJZ25" s="22"/>
      <c r="HKA25" s="45"/>
      <c r="HKB25" s="22"/>
      <c r="HKC25" s="45"/>
      <c r="HKD25" s="22"/>
      <c r="HKE25" s="45"/>
      <c r="HKF25" s="22"/>
      <c r="HKG25" s="45"/>
      <c r="HKH25" s="22"/>
      <c r="HKI25" s="45"/>
      <c r="HKJ25" s="22"/>
      <c r="HKK25" s="45"/>
      <c r="HKL25" s="22"/>
      <c r="HKM25" s="45"/>
      <c r="HKN25" s="22"/>
      <c r="HKO25" s="45"/>
      <c r="HKP25" s="22"/>
      <c r="HKQ25" s="45"/>
      <c r="HKR25" s="22"/>
      <c r="HKS25" s="45"/>
      <c r="HKT25" s="22"/>
      <c r="HKU25" s="45"/>
      <c r="HKV25" s="22"/>
      <c r="HKW25" s="45"/>
      <c r="HKX25" s="22"/>
      <c r="HKY25" s="45"/>
      <c r="HKZ25" s="22"/>
      <c r="HLA25" s="45"/>
      <c r="HLB25" s="22"/>
      <c r="HLC25" s="45"/>
      <c r="HLD25" s="22"/>
      <c r="HLE25" s="45"/>
      <c r="HLF25" s="22"/>
      <c r="HLG25" s="45"/>
      <c r="HLH25" s="22"/>
      <c r="HLI25" s="45"/>
      <c r="HLJ25" s="22"/>
      <c r="HLK25" s="45"/>
      <c r="HLL25" s="22"/>
      <c r="HLM25" s="45"/>
      <c r="HLN25" s="22"/>
      <c r="HLO25" s="45"/>
      <c r="HLP25" s="22"/>
      <c r="HLQ25" s="45"/>
      <c r="HLR25" s="22"/>
      <c r="HLS25" s="45"/>
      <c r="HLT25" s="22"/>
      <c r="HLU25" s="45"/>
      <c r="HLV25" s="22"/>
      <c r="HLW25" s="45"/>
      <c r="HLX25" s="22"/>
      <c r="HLY25" s="45"/>
      <c r="HLZ25" s="22"/>
      <c r="HMA25" s="45"/>
      <c r="HMB25" s="22"/>
      <c r="HMC25" s="45"/>
      <c r="HMD25" s="22"/>
      <c r="HME25" s="45"/>
      <c r="HMF25" s="22"/>
      <c r="HMG25" s="45"/>
      <c r="HMH25" s="22"/>
      <c r="HMI25" s="45"/>
      <c r="HMJ25" s="22"/>
      <c r="HMK25" s="45"/>
      <c r="HML25" s="22"/>
      <c r="HMM25" s="45"/>
      <c r="HMN25" s="22"/>
      <c r="HMO25" s="45"/>
      <c r="HMP25" s="22"/>
      <c r="HMQ25" s="45"/>
      <c r="HMR25" s="22"/>
      <c r="HMS25" s="45"/>
      <c r="HMT25" s="22"/>
      <c r="HMU25" s="45"/>
      <c r="HMV25" s="22"/>
      <c r="HMW25" s="45"/>
      <c r="HMX25" s="22"/>
      <c r="HMY25" s="45"/>
      <c r="HMZ25" s="22"/>
      <c r="HNA25" s="45"/>
      <c r="HNB25" s="22"/>
      <c r="HNC25" s="45"/>
      <c r="HND25" s="22"/>
      <c r="HNE25" s="45"/>
      <c r="HNF25" s="22"/>
      <c r="HNG25" s="45"/>
      <c r="HNH25" s="22"/>
      <c r="HNI25" s="45"/>
      <c r="HNJ25" s="22"/>
      <c r="HNK25" s="45"/>
      <c r="HNL25" s="22"/>
      <c r="HNM25" s="45"/>
      <c r="HNN25" s="22"/>
      <c r="HNO25" s="45"/>
      <c r="HNP25" s="22"/>
      <c r="HNQ25" s="45"/>
      <c r="HNR25" s="22"/>
      <c r="HNS25" s="45"/>
      <c r="HNT25" s="22"/>
      <c r="HNU25" s="45"/>
      <c r="HNV25" s="22"/>
      <c r="HNW25" s="45"/>
      <c r="HNX25" s="22"/>
      <c r="HNY25" s="45"/>
      <c r="HNZ25" s="22"/>
      <c r="HOA25" s="45"/>
      <c r="HOB25" s="22"/>
      <c r="HOC25" s="45"/>
      <c r="HOD25" s="22"/>
      <c r="HOE25" s="45"/>
      <c r="HOF25" s="22"/>
      <c r="HOG25" s="45"/>
      <c r="HOH25" s="22"/>
      <c r="HOI25" s="45"/>
      <c r="HOJ25" s="22"/>
      <c r="HOK25" s="45"/>
      <c r="HOL25" s="22"/>
      <c r="HOM25" s="45"/>
      <c r="HON25" s="22"/>
      <c r="HOO25" s="45"/>
      <c r="HOP25" s="22"/>
      <c r="HOQ25" s="45"/>
      <c r="HOR25" s="22"/>
      <c r="HOS25" s="45"/>
      <c r="HOT25" s="22"/>
      <c r="HOU25" s="45"/>
      <c r="HOV25" s="22"/>
      <c r="HOW25" s="45"/>
      <c r="HOX25" s="22"/>
      <c r="HOY25" s="45"/>
      <c r="HOZ25" s="22"/>
      <c r="HPA25" s="45"/>
      <c r="HPB25" s="22"/>
      <c r="HPC25" s="45"/>
      <c r="HPD25" s="22"/>
      <c r="HPE25" s="45"/>
      <c r="HPF25" s="22"/>
      <c r="HPG25" s="45"/>
      <c r="HPH25" s="22"/>
      <c r="HPI25" s="45"/>
      <c r="HPJ25" s="22"/>
      <c r="HPK25" s="45"/>
      <c r="HPL25" s="22"/>
      <c r="HPM25" s="45"/>
      <c r="HPN25" s="22"/>
      <c r="HPO25" s="45"/>
      <c r="HPP25" s="22"/>
      <c r="HPQ25" s="45"/>
      <c r="HPR25" s="22"/>
      <c r="HPS25" s="45"/>
      <c r="HPT25" s="22"/>
      <c r="HPU25" s="45"/>
      <c r="HPV25" s="22"/>
      <c r="HPW25" s="45"/>
      <c r="HPX25" s="22"/>
      <c r="HPY25" s="45"/>
      <c r="HPZ25" s="22"/>
      <c r="HQA25" s="45"/>
      <c r="HQB25" s="22"/>
      <c r="HQC25" s="45"/>
      <c r="HQD25" s="22"/>
      <c r="HQE25" s="45"/>
      <c r="HQF25" s="22"/>
      <c r="HQG25" s="45"/>
      <c r="HQH25" s="22"/>
      <c r="HQI25" s="45"/>
      <c r="HQJ25" s="22"/>
      <c r="HQK25" s="45"/>
      <c r="HQL25" s="22"/>
      <c r="HQM25" s="45"/>
      <c r="HQN25" s="22"/>
      <c r="HQO25" s="45"/>
      <c r="HQP25" s="22"/>
      <c r="HQQ25" s="45"/>
      <c r="HQR25" s="22"/>
      <c r="HQS25" s="45"/>
      <c r="HQT25" s="22"/>
      <c r="HQU25" s="45"/>
      <c r="HQV25" s="22"/>
      <c r="HQW25" s="45"/>
      <c r="HQX25" s="22"/>
      <c r="HQY25" s="45"/>
      <c r="HQZ25" s="22"/>
      <c r="HRA25" s="45"/>
      <c r="HRB25" s="22"/>
      <c r="HRC25" s="45"/>
      <c r="HRD25" s="22"/>
      <c r="HRE25" s="45"/>
      <c r="HRF25" s="22"/>
      <c r="HRG25" s="45"/>
      <c r="HRH25" s="22"/>
      <c r="HRI25" s="45"/>
      <c r="HRJ25" s="22"/>
      <c r="HRK25" s="45"/>
      <c r="HRL25" s="22"/>
      <c r="HRM25" s="45"/>
      <c r="HRN25" s="22"/>
      <c r="HRO25" s="45"/>
      <c r="HRP25" s="22"/>
      <c r="HRQ25" s="45"/>
      <c r="HRR25" s="22"/>
      <c r="HRS25" s="45"/>
      <c r="HRT25" s="22"/>
      <c r="HRU25" s="45"/>
      <c r="HRV25" s="22"/>
      <c r="HRW25" s="45"/>
      <c r="HRX25" s="22"/>
      <c r="HRY25" s="45"/>
      <c r="HRZ25" s="22"/>
      <c r="HSA25" s="45"/>
      <c r="HSB25" s="22"/>
      <c r="HSC25" s="45"/>
      <c r="HSD25" s="22"/>
      <c r="HSE25" s="45"/>
      <c r="HSF25" s="22"/>
      <c r="HSG25" s="45"/>
      <c r="HSH25" s="22"/>
      <c r="HSI25" s="45"/>
      <c r="HSJ25" s="22"/>
      <c r="HSK25" s="45"/>
      <c r="HSL25" s="22"/>
      <c r="HSM25" s="45"/>
      <c r="HSN25" s="22"/>
      <c r="HSO25" s="45"/>
      <c r="HSP25" s="22"/>
      <c r="HSQ25" s="45"/>
      <c r="HSR25" s="22"/>
      <c r="HSS25" s="45"/>
      <c r="HST25" s="22"/>
      <c r="HSU25" s="45"/>
      <c r="HSV25" s="22"/>
      <c r="HSW25" s="45"/>
      <c r="HSX25" s="22"/>
      <c r="HSY25" s="45"/>
      <c r="HSZ25" s="22"/>
      <c r="HTA25" s="45"/>
      <c r="HTB25" s="22"/>
      <c r="HTC25" s="45"/>
      <c r="HTD25" s="22"/>
      <c r="HTE25" s="45"/>
      <c r="HTF25" s="22"/>
      <c r="HTG25" s="45"/>
      <c r="HTH25" s="22"/>
      <c r="HTI25" s="45"/>
      <c r="HTJ25" s="22"/>
      <c r="HTK25" s="45"/>
      <c r="HTL25" s="22"/>
      <c r="HTM25" s="45"/>
      <c r="HTN25" s="22"/>
      <c r="HTO25" s="45"/>
      <c r="HTP25" s="22"/>
      <c r="HTQ25" s="45"/>
      <c r="HTR25" s="22"/>
      <c r="HTS25" s="45"/>
      <c r="HTT25" s="22"/>
      <c r="HTU25" s="45"/>
      <c r="HTV25" s="22"/>
      <c r="HTW25" s="45"/>
      <c r="HTX25" s="22"/>
      <c r="HTY25" s="45"/>
      <c r="HTZ25" s="22"/>
      <c r="HUA25" s="45"/>
      <c r="HUB25" s="22"/>
      <c r="HUC25" s="45"/>
      <c r="HUD25" s="22"/>
      <c r="HUE25" s="45"/>
      <c r="HUF25" s="22"/>
      <c r="HUG25" s="45"/>
      <c r="HUH25" s="22"/>
      <c r="HUI25" s="45"/>
      <c r="HUJ25" s="22"/>
      <c r="HUK25" s="45"/>
      <c r="HUL25" s="22"/>
      <c r="HUM25" s="45"/>
      <c r="HUN25" s="22"/>
      <c r="HUO25" s="45"/>
      <c r="HUP25" s="22"/>
      <c r="HUQ25" s="45"/>
      <c r="HUR25" s="22"/>
      <c r="HUS25" s="45"/>
      <c r="HUT25" s="22"/>
      <c r="HUU25" s="45"/>
      <c r="HUV25" s="22"/>
      <c r="HUW25" s="45"/>
      <c r="HUX25" s="22"/>
      <c r="HUY25" s="45"/>
      <c r="HUZ25" s="22"/>
      <c r="HVA25" s="45"/>
      <c r="HVB25" s="22"/>
      <c r="HVC25" s="45"/>
      <c r="HVD25" s="22"/>
      <c r="HVE25" s="45"/>
      <c r="HVF25" s="22"/>
      <c r="HVG25" s="45"/>
      <c r="HVH25" s="22"/>
      <c r="HVI25" s="45"/>
      <c r="HVJ25" s="22"/>
      <c r="HVK25" s="45"/>
      <c r="HVL25" s="22"/>
      <c r="HVM25" s="45"/>
      <c r="HVN25" s="22"/>
      <c r="HVO25" s="45"/>
      <c r="HVP25" s="22"/>
      <c r="HVQ25" s="45"/>
      <c r="HVR25" s="22"/>
      <c r="HVS25" s="45"/>
      <c r="HVT25" s="22"/>
      <c r="HVU25" s="45"/>
      <c r="HVV25" s="22"/>
      <c r="HVW25" s="45"/>
      <c r="HVX25" s="22"/>
      <c r="HVY25" s="45"/>
      <c r="HVZ25" s="22"/>
      <c r="HWA25" s="45"/>
      <c r="HWB25" s="22"/>
      <c r="HWC25" s="45"/>
      <c r="HWD25" s="22"/>
      <c r="HWE25" s="45"/>
      <c r="HWF25" s="22"/>
      <c r="HWG25" s="45"/>
      <c r="HWH25" s="22"/>
      <c r="HWI25" s="45"/>
      <c r="HWJ25" s="22"/>
      <c r="HWK25" s="45"/>
      <c r="HWL25" s="22"/>
      <c r="HWM25" s="45"/>
      <c r="HWN25" s="22"/>
      <c r="HWO25" s="45"/>
      <c r="HWP25" s="22"/>
      <c r="HWQ25" s="45"/>
      <c r="HWR25" s="22"/>
      <c r="HWS25" s="45"/>
      <c r="HWT25" s="22"/>
      <c r="HWU25" s="45"/>
      <c r="HWV25" s="22"/>
      <c r="HWW25" s="45"/>
      <c r="HWX25" s="22"/>
      <c r="HWY25" s="45"/>
      <c r="HWZ25" s="22"/>
      <c r="HXA25" s="45"/>
      <c r="HXB25" s="22"/>
      <c r="HXC25" s="45"/>
      <c r="HXD25" s="22"/>
      <c r="HXE25" s="45"/>
      <c r="HXF25" s="22"/>
      <c r="HXG25" s="45"/>
      <c r="HXH25" s="22"/>
      <c r="HXI25" s="45"/>
      <c r="HXJ25" s="22"/>
      <c r="HXK25" s="45"/>
      <c r="HXL25" s="22"/>
      <c r="HXM25" s="45"/>
      <c r="HXN25" s="22"/>
      <c r="HXO25" s="45"/>
      <c r="HXP25" s="22"/>
      <c r="HXQ25" s="45"/>
      <c r="HXR25" s="22"/>
      <c r="HXS25" s="45"/>
      <c r="HXT25" s="22"/>
      <c r="HXU25" s="45"/>
      <c r="HXV25" s="22"/>
      <c r="HXW25" s="45"/>
      <c r="HXX25" s="22"/>
      <c r="HXY25" s="45"/>
      <c r="HXZ25" s="22"/>
      <c r="HYA25" s="45"/>
      <c r="HYB25" s="22"/>
      <c r="HYC25" s="45"/>
      <c r="HYD25" s="22"/>
      <c r="HYE25" s="45"/>
      <c r="HYF25" s="22"/>
      <c r="HYG25" s="45"/>
      <c r="HYH25" s="22"/>
      <c r="HYI25" s="45"/>
      <c r="HYJ25" s="22"/>
      <c r="HYK25" s="45"/>
      <c r="HYL25" s="22"/>
      <c r="HYM25" s="45"/>
      <c r="HYN25" s="22"/>
      <c r="HYO25" s="45"/>
      <c r="HYP25" s="22"/>
      <c r="HYQ25" s="45"/>
      <c r="HYR25" s="22"/>
      <c r="HYS25" s="45"/>
      <c r="HYT25" s="22"/>
      <c r="HYU25" s="45"/>
      <c r="HYV25" s="22"/>
      <c r="HYW25" s="45"/>
      <c r="HYX25" s="22"/>
      <c r="HYY25" s="45"/>
      <c r="HYZ25" s="22"/>
      <c r="HZA25" s="45"/>
      <c r="HZB25" s="22"/>
      <c r="HZC25" s="45"/>
      <c r="HZD25" s="22"/>
      <c r="HZE25" s="45"/>
      <c r="HZF25" s="22"/>
      <c r="HZG25" s="45"/>
      <c r="HZH25" s="22"/>
      <c r="HZI25" s="45"/>
      <c r="HZJ25" s="22"/>
      <c r="HZK25" s="45"/>
      <c r="HZL25" s="22"/>
      <c r="HZM25" s="45"/>
      <c r="HZN25" s="22"/>
      <c r="HZO25" s="45"/>
      <c r="HZP25" s="22"/>
      <c r="HZQ25" s="45"/>
      <c r="HZR25" s="22"/>
      <c r="HZS25" s="45"/>
      <c r="HZT25" s="22"/>
      <c r="HZU25" s="45"/>
      <c r="HZV25" s="22"/>
      <c r="HZW25" s="45"/>
      <c r="HZX25" s="22"/>
      <c r="HZY25" s="45"/>
      <c r="HZZ25" s="22"/>
      <c r="IAA25" s="45"/>
      <c r="IAB25" s="22"/>
      <c r="IAC25" s="45"/>
      <c r="IAD25" s="22"/>
      <c r="IAE25" s="45"/>
      <c r="IAF25" s="22"/>
      <c r="IAG25" s="45"/>
      <c r="IAH25" s="22"/>
      <c r="IAI25" s="45"/>
      <c r="IAJ25" s="22"/>
      <c r="IAK25" s="45"/>
      <c r="IAL25" s="22"/>
      <c r="IAM25" s="45"/>
      <c r="IAN25" s="22"/>
      <c r="IAO25" s="45"/>
      <c r="IAP25" s="22"/>
      <c r="IAQ25" s="45"/>
      <c r="IAR25" s="22"/>
      <c r="IAS25" s="45"/>
      <c r="IAT25" s="22"/>
      <c r="IAU25" s="45"/>
      <c r="IAV25" s="22"/>
      <c r="IAW25" s="45"/>
      <c r="IAX25" s="22"/>
      <c r="IAY25" s="45"/>
      <c r="IAZ25" s="22"/>
      <c r="IBA25" s="45"/>
      <c r="IBB25" s="22"/>
      <c r="IBC25" s="45"/>
      <c r="IBD25" s="22"/>
      <c r="IBE25" s="45"/>
      <c r="IBF25" s="22"/>
      <c r="IBG25" s="45"/>
      <c r="IBH25" s="22"/>
      <c r="IBI25" s="45"/>
      <c r="IBJ25" s="22"/>
      <c r="IBK25" s="45"/>
      <c r="IBL25" s="22"/>
      <c r="IBM25" s="45"/>
      <c r="IBN25" s="22"/>
      <c r="IBO25" s="45"/>
      <c r="IBP25" s="22"/>
      <c r="IBQ25" s="45"/>
      <c r="IBR25" s="22"/>
      <c r="IBS25" s="45"/>
      <c r="IBT25" s="22"/>
      <c r="IBU25" s="45"/>
      <c r="IBV25" s="22"/>
      <c r="IBW25" s="45"/>
      <c r="IBX25" s="22"/>
      <c r="IBY25" s="45"/>
      <c r="IBZ25" s="22"/>
      <c r="ICA25" s="45"/>
      <c r="ICB25" s="22"/>
      <c r="ICC25" s="45"/>
      <c r="ICD25" s="22"/>
      <c r="ICE25" s="45"/>
      <c r="ICF25" s="22"/>
      <c r="ICG25" s="45"/>
      <c r="ICH25" s="22"/>
      <c r="ICI25" s="45"/>
      <c r="ICJ25" s="22"/>
      <c r="ICK25" s="45"/>
      <c r="ICL25" s="22"/>
      <c r="ICM25" s="45"/>
      <c r="ICN25" s="22"/>
      <c r="ICO25" s="45"/>
      <c r="ICP25" s="22"/>
      <c r="ICQ25" s="45"/>
      <c r="ICR25" s="22"/>
      <c r="ICS25" s="45"/>
      <c r="ICT25" s="22"/>
      <c r="ICU25" s="45"/>
      <c r="ICV25" s="22"/>
      <c r="ICW25" s="45"/>
      <c r="ICX25" s="22"/>
      <c r="ICY25" s="45"/>
      <c r="ICZ25" s="22"/>
      <c r="IDA25" s="45"/>
      <c r="IDB25" s="22"/>
      <c r="IDC25" s="45"/>
      <c r="IDD25" s="22"/>
      <c r="IDE25" s="45"/>
      <c r="IDF25" s="22"/>
      <c r="IDG25" s="45"/>
      <c r="IDH25" s="22"/>
      <c r="IDI25" s="45"/>
      <c r="IDJ25" s="22"/>
      <c r="IDK25" s="45"/>
      <c r="IDL25" s="22"/>
      <c r="IDM25" s="45"/>
      <c r="IDN25" s="22"/>
      <c r="IDO25" s="45"/>
      <c r="IDP25" s="22"/>
      <c r="IDQ25" s="45"/>
      <c r="IDR25" s="22"/>
      <c r="IDS25" s="45"/>
      <c r="IDT25" s="22"/>
      <c r="IDU25" s="45"/>
      <c r="IDV25" s="22"/>
      <c r="IDW25" s="45"/>
      <c r="IDX25" s="22"/>
      <c r="IDY25" s="45"/>
      <c r="IDZ25" s="22"/>
      <c r="IEA25" s="45"/>
      <c r="IEB25" s="22"/>
      <c r="IEC25" s="45"/>
      <c r="IED25" s="22"/>
      <c r="IEE25" s="45"/>
      <c r="IEF25" s="22"/>
      <c r="IEG25" s="45"/>
      <c r="IEH25" s="22"/>
      <c r="IEI25" s="45"/>
      <c r="IEJ25" s="22"/>
      <c r="IEK25" s="45"/>
      <c r="IEL25" s="22"/>
      <c r="IEM25" s="45"/>
      <c r="IEN25" s="22"/>
      <c r="IEO25" s="45"/>
      <c r="IEP25" s="22"/>
      <c r="IEQ25" s="45"/>
      <c r="IER25" s="22"/>
      <c r="IES25" s="45"/>
      <c r="IET25" s="22"/>
      <c r="IEU25" s="45"/>
      <c r="IEV25" s="22"/>
      <c r="IEW25" s="45"/>
      <c r="IEX25" s="22"/>
      <c r="IEY25" s="45"/>
      <c r="IEZ25" s="22"/>
      <c r="IFA25" s="45"/>
      <c r="IFB25" s="22"/>
      <c r="IFC25" s="45"/>
      <c r="IFD25" s="22"/>
      <c r="IFE25" s="45"/>
      <c r="IFF25" s="22"/>
      <c r="IFG25" s="45"/>
      <c r="IFH25" s="22"/>
      <c r="IFI25" s="45"/>
      <c r="IFJ25" s="22"/>
      <c r="IFK25" s="45"/>
      <c r="IFL25" s="22"/>
      <c r="IFM25" s="45"/>
      <c r="IFN25" s="22"/>
      <c r="IFO25" s="45"/>
      <c r="IFP25" s="22"/>
      <c r="IFQ25" s="45"/>
      <c r="IFR25" s="22"/>
      <c r="IFS25" s="45"/>
      <c r="IFT25" s="22"/>
      <c r="IFU25" s="45"/>
      <c r="IFV25" s="22"/>
      <c r="IFW25" s="45"/>
      <c r="IFX25" s="22"/>
      <c r="IFY25" s="45"/>
      <c r="IFZ25" s="22"/>
      <c r="IGA25" s="45"/>
      <c r="IGB25" s="22"/>
      <c r="IGC25" s="45"/>
      <c r="IGD25" s="22"/>
      <c r="IGE25" s="45"/>
      <c r="IGF25" s="22"/>
      <c r="IGG25" s="45"/>
      <c r="IGH25" s="22"/>
      <c r="IGI25" s="45"/>
      <c r="IGJ25" s="22"/>
      <c r="IGK25" s="45"/>
      <c r="IGL25" s="22"/>
      <c r="IGM25" s="45"/>
      <c r="IGN25" s="22"/>
      <c r="IGO25" s="45"/>
      <c r="IGP25" s="22"/>
      <c r="IGQ25" s="45"/>
      <c r="IGR25" s="22"/>
      <c r="IGS25" s="45"/>
      <c r="IGT25" s="22"/>
      <c r="IGU25" s="45"/>
      <c r="IGV25" s="22"/>
      <c r="IGW25" s="45"/>
      <c r="IGX25" s="22"/>
      <c r="IGY25" s="45"/>
      <c r="IGZ25" s="22"/>
      <c r="IHA25" s="45"/>
      <c r="IHB25" s="22"/>
      <c r="IHC25" s="45"/>
      <c r="IHD25" s="22"/>
      <c r="IHE25" s="45"/>
      <c r="IHF25" s="22"/>
      <c r="IHG25" s="45"/>
      <c r="IHH25" s="22"/>
      <c r="IHI25" s="45"/>
      <c r="IHJ25" s="22"/>
      <c r="IHK25" s="45"/>
      <c r="IHL25" s="22"/>
      <c r="IHM25" s="45"/>
      <c r="IHN25" s="22"/>
      <c r="IHO25" s="45"/>
      <c r="IHP25" s="22"/>
      <c r="IHQ25" s="45"/>
      <c r="IHR25" s="22"/>
      <c r="IHS25" s="45"/>
      <c r="IHT25" s="22"/>
      <c r="IHU25" s="45"/>
      <c r="IHV25" s="22"/>
      <c r="IHW25" s="45"/>
      <c r="IHX25" s="22"/>
      <c r="IHY25" s="45"/>
      <c r="IHZ25" s="22"/>
      <c r="IIA25" s="45"/>
      <c r="IIB25" s="22"/>
      <c r="IIC25" s="45"/>
      <c r="IID25" s="22"/>
      <c r="IIE25" s="45"/>
      <c r="IIF25" s="22"/>
      <c r="IIG25" s="45"/>
      <c r="IIH25" s="22"/>
      <c r="III25" s="45"/>
      <c r="IIJ25" s="22"/>
      <c r="IIK25" s="45"/>
      <c r="IIL25" s="22"/>
      <c r="IIM25" s="45"/>
      <c r="IIN25" s="22"/>
      <c r="IIO25" s="45"/>
      <c r="IIP25" s="22"/>
      <c r="IIQ25" s="45"/>
      <c r="IIR25" s="22"/>
      <c r="IIS25" s="45"/>
      <c r="IIT25" s="22"/>
      <c r="IIU25" s="45"/>
      <c r="IIV25" s="22"/>
      <c r="IIW25" s="45"/>
      <c r="IIX25" s="22"/>
      <c r="IIY25" s="45"/>
      <c r="IIZ25" s="22"/>
      <c r="IJA25" s="45"/>
      <c r="IJB25" s="22"/>
      <c r="IJC25" s="45"/>
      <c r="IJD25" s="22"/>
      <c r="IJE25" s="45"/>
      <c r="IJF25" s="22"/>
      <c r="IJG25" s="45"/>
      <c r="IJH25" s="22"/>
      <c r="IJI25" s="45"/>
      <c r="IJJ25" s="22"/>
      <c r="IJK25" s="45"/>
      <c r="IJL25" s="22"/>
      <c r="IJM25" s="45"/>
      <c r="IJN25" s="22"/>
      <c r="IJO25" s="45"/>
      <c r="IJP25" s="22"/>
      <c r="IJQ25" s="45"/>
      <c r="IJR25" s="22"/>
      <c r="IJS25" s="45"/>
      <c r="IJT25" s="22"/>
      <c r="IJU25" s="45"/>
      <c r="IJV25" s="22"/>
      <c r="IJW25" s="45"/>
      <c r="IJX25" s="22"/>
      <c r="IJY25" s="45"/>
      <c r="IJZ25" s="22"/>
      <c r="IKA25" s="45"/>
      <c r="IKB25" s="22"/>
      <c r="IKC25" s="45"/>
      <c r="IKD25" s="22"/>
      <c r="IKE25" s="45"/>
      <c r="IKF25" s="22"/>
      <c r="IKG25" s="45"/>
      <c r="IKH25" s="22"/>
      <c r="IKI25" s="45"/>
      <c r="IKJ25" s="22"/>
      <c r="IKK25" s="45"/>
      <c r="IKL25" s="22"/>
      <c r="IKM25" s="45"/>
      <c r="IKN25" s="22"/>
      <c r="IKO25" s="45"/>
      <c r="IKP25" s="22"/>
      <c r="IKQ25" s="45"/>
      <c r="IKR25" s="22"/>
      <c r="IKS25" s="45"/>
      <c r="IKT25" s="22"/>
      <c r="IKU25" s="45"/>
      <c r="IKV25" s="22"/>
      <c r="IKW25" s="45"/>
      <c r="IKX25" s="22"/>
      <c r="IKY25" s="45"/>
      <c r="IKZ25" s="22"/>
      <c r="ILA25" s="45"/>
      <c r="ILB25" s="22"/>
      <c r="ILC25" s="45"/>
      <c r="ILD25" s="22"/>
      <c r="ILE25" s="45"/>
      <c r="ILF25" s="22"/>
      <c r="ILG25" s="45"/>
      <c r="ILH25" s="22"/>
      <c r="ILI25" s="45"/>
      <c r="ILJ25" s="22"/>
      <c r="ILK25" s="45"/>
      <c r="ILL25" s="22"/>
      <c r="ILM25" s="45"/>
      <c r="ILN25" s="22"/>
      <c r="ILO25" s="45"/>
      <c r="ILP25" s="22"/>
      <c r="ILQ25" s="45"/>
      <c r="ILR25" s="22"/>
      <c r="ILS25" s="45"/>
      <c r="ILT25" s="22"/>
      <c r="ILU25" s="45"/>
      <c r="ILV25" s="22"/>
      <c r="ILW25" s="45"/>
      <c r="ILX25" s="22"/>
      <c r="ILY25" s="45"/>
      <c r="ILZ25" s="22"/>
      <c r="IMA25" s="45"/>
      <c r="IMB25" s="22"/>
      <c r="IMC25" s="45"/>
      <c r="IMD25" s="22"/>
      <c r="IME25" s="45"/>
      <c r="IMF25" s="22"/>
      <c r="IMG25" s="45"/>
      <c r="IMH25" s="22"/>
      <c r="IMI25" s="45"/>
      <c r="IMJ25" s="22"/>
      <c r="IMK25" s="45"/>
      <c r="IML25" s="22"/>
      <c r="IMM25" s="45"/>
      <c r="IMN25" s="22"/>
      <c r="IMO25" s="45"/>
      <c r="IMP25" s="22"/>
      <c r="IMQ25" s="45"/>
      <c r="IMR25" s="22"/>
      <c r="IMS25" s="45"/>
      <c r="IMT25" s="22"/>
      <c r="IMU25" s="45"/>
      <c r="IMV25" s="22"/>
      <c r="IMW25" s="45"/>
      <c r="IMX25" s="22"/>
      <c r="IMY25" s="45"/>
      <c r="IMZ25" s="22"/>
      <c r="INA25" s="45"/>
      <c r="INB25" s="22"/>
      <c r="INC25" s="45"/>
      <c r="IND25" s="22"/>
      <c r="INE25" s="45"/>
      <c r="INF25" s="22"/>
      <c r="ING25" s="45"/>
      <c r="INH25" s="22"/>
      <c r="INI25" s="45"/>
      <c r="INJ25" s="22"/>
      <c r="INK25" s="45"/>
      <c r="INL25" s="22"/>
      <c r="INM25" s="45"/>
      <c r="INN25" s="22"/>
      <c r="INO25" s="45"/>
      <c r="INP25" s="22"/>
      <c r="INQ25" s="45"/>
      <c r="INR25" s="22"/>
      <c r="INS25" s="45"/>
      <c r="INT25" s="22"/>
      <c r="INU25" s="45"/>
      <c r="INV25" s="22"/>
      <c r="INW25" s="45"/>
      <c r="INX25" s="22"/>
      <c r="INY25" s="45"/>
      <c r="INZ25" s="22"/>
      <c r="IOA25" s="45"/>
      <c r="IOB25" s="22"/>
      <c r="IOC25" s="45"/>
      <c r="IOD25" s="22"/>
      <c r="IOE25" s="45"/>
      <c r="IOF25" s="22"/>
      <c r="IOG25" s="45"/>
      <c r="IOH25" s="22"/>
      <c r="IOI25" s="45"/>
      <c r="IOJ25" s="22"/>
      <c r="IOK25" s="45"/>
      <c r="IOL25" s="22"/>
      <c r="IOM25" s="45"/>
      <c r="ION25" s="22"/>
      <c r="IOO25" s="45"/>
      <c r="IOP25" s="22"/>
      <c r="IOQ25" s="45"/>
      <c r="IOR25" s="22"/>
      <c r="IOS25" s="45"/>
      <c r="IOT25" s="22"/>
      <c r="IOU25" s="45"/>
      <c r="IOV25" s="22"/>
      <c r="IOW25" s="45"/>
      <c r="IOX25" s="22"/>
      <c r="IOY25" s="45"/>
      <c r="IOZ25" s="22"/>
      <c r="IPA25" s="45"/>
      <c r="IPB25" s="22"/>
      <c r="IPC25" s="45"/>
      <c r="IPD25" s="22"/>
      <c r="IPE25" s="45"/>
      <c r="IPF25" s="22"/>
      <c r="IPG25" s="45"/>
      <c r="IPH25" s="22"/>
      <c r="IPI25" s="45"/>
      <c r="IPJ25" s="22"/>
      <c r="IPK25" s="45"/>
      <c r="IPL25" s="22"/>
      <c r="IPM25" s="45"/>
      <c r="IPN25" s="22"/>
      <c r="IPO25" s="45"/>
      <c r="IPP25" s="22"/>
      <c r="IPQ25" s="45"/>
      <c r="IPR25" s="22"/>
      <c r="IPS25" s="45"/>
      <c r="IPT25" s="22"/>
      <c r="IPU25" s="45"/>
      <c r="IPV25" s="22"/>
      <c r="IPW25" s="45"/>
      <c r="IPX25" s="22"/>
      <c r="IPY25" s="45"/>
      <c r="IPZ25" s="22"/>
      <c r="IQA25" s="45"/>
      <c r="IQB25" s="22"/>
      <c r="IQC25" s="45"/>
      <c r="IQD25" s="22"/>
      <c r="IQE25" s="45"/>
      <c r="IQF25" s="22"/>
      <c r="IQG25" s="45"/>
      <c r="IQH25" s="22"/>
      <c r="IQI25" s="45"/>
      <c r="IQJ25" s="22"/>
      <c r="IQK25" s="45"/>
      <c r="IQL25" s="22"/>
      <c r="IQM25" s="45"/>
      <c r="IQN25" s="22"/>
      <c r="IQO25" s="45"/>
      <c r="IQP25" s="22"/>
      <c r="IQQ25" s="45"/>
      <c r="IQR25" s="22"/>
      <c r="IQS25" s="45"/>
      <c r="IQT25" s="22"/>
      <c r="IQU25" s="45"/>
      <c r="IQV25" s="22"/>
      <c r="IQW25" s="45"/>
      <c r="IQX25" s="22"/>
      <c r="IQY25" s="45"/>
      <c r="IQZ25" s="22"/>
      <c r="IRA25" s="45"/>
      <c r="IRB25" s="22"/>
      <c r="IRC25" s="45"/>
      <c r="IRD25" s="22"/>
      <c r="IRE25" s="45"/>
      <c r="IRF25" s="22"/>
      <c r="IRG25" s="45"/>
      <c r="IRH25" s="22"/>
      <c r="IRI25" s="45"/>
      <c r="IRJ25" s="22"/>
      <c r="IRK25" s="45"/>
      <c r="IRL25" s="22"/>
      <c r="IRM25" s="45"/>
      <c r="IRN25" s="22"/>
      <c r="IRO25" s="45"/>
      <c r="IRP25" s="22"/>
      <c r="IRQ25" s="45"/>
      <c r="IRR25" s="22"/>
      <c r="IRS25" s="45"/>
      <c r="IRT25" s="22"/>
      <c r="IRU25" s="45"/>
      <c r="IRV25" s="22"/>
      <c r="IRW25" s="45"/>
      <c r="IRX25" s="22"/>
      <c r="IRY25" s="45"/>
      <c r="IRZ25" s="22"/>
      <c r="ISA25" s="45"/>
      <c r="ISB25" s="22"/>
      <c r="ISC25" s="45"/>
      <c r="ISD25" s="22"/>
      <c r="ISE25" s="45"/>
      <c r="ISF25" s="22"/>
      <c r="ISG25" s="45"/>
      <c r="ISH25" s="22"/>
      <c r="ISI25" s="45"/>
      <c r="ISJ25" s="22"/>
      <c r="ISK25" s="45"/>
      <c r="ISL25" s="22"/>
      <c r="ISM25" s="45"/>
      <c r="ISN25" s="22"/>
      <c r="ISO25" s="45"/>
      <c r="ISP25" s="22"/>
      <c r="ISQ25" s="45"/>
      <c r="ISR25" s="22"/>
      <c r="ISS25" s="45"/>
      <c r="IST25" s="22"/>
      <c r="ISU25" s="45"/>
      <c r="ISV25" s="22"/>
      <c r="ISW25" s="45"/>
      <c r="ISX25" s="22"/>
      <c r="ISY25" s="45"/>
      <c r="ISZ25" s="22"/>
      <c r="ITA25" s="45"/>
      <c r="ITB25" s="22"/>
      <c r="ITC25" s="45"/>
      <c r="ITD25" s="22"/>
      <c r="ITE25" s="45"/>
      <c r="ITF25" s="22"/>
      <c r="ITG25" s="45"/>
      <c r="ITH25" s="22"/>
      <c r="ITI25" s="45"/>
      <c r="ITJ25" s="22"/>
      <c r="ITK25" s="45"/>
      <c r="ITL25" s="22"/>
      <c r="ITM25" s="45"/>
      <c r="ITN25" s="22"/>
      <c r="ITO25" s="45"/>
      <c r="ITP25" s="22"/>
      <c r="ITQ25" s="45"/>
      <c r="ITR25" s="22"/>
      <c r="ITS25" s="45"/>
      <c r="ITT25" s="22"/>
      <c r="ITU25" s="45"/>
      <c r="ITV25" s="22"/>
      <c r="ITW25" s="45"/>
      <c r="ITX25" s="22"/>
      <c r="ITY25" s="45"/>
      <c r="ITZ25" s="22"/>
      <c r="IUA25" s="45"/>
      <c r="IUB25" s="22"/>
      <c r="IUC25" s="45"/>
      <c r="IUD25" s="22"/>
      <c r="IUE25" s="45"/>
      <c r="IUF25" s="22"/>
      <c r="IUG25" s="45"/>
      <c r="IUH25" s="22"/>
      <c r="IUI25" s="45"/>
      <c r="IUJ25" s="22"/>
      <c r="IUK25" s="45"/>
      <c r="IUL25" s="22"/>
      <c r="IUM25" s="45"/>
      <c r="IUN25" s="22"/>
      <c r="IUO25" s="45"/>
      <c r="IUP25" s="22"/>
      <c r="IUQ25" s="45"/>
      <c r="IUR25" s="22"/>
      <c r="IUS25" s="45"/>
      <c r="IUT25" s="22"/>
      <c r="IUU25" s="45"/>
      <c r="IUV25" s="22"/>
      <c r="IUW25" s="45"/>
      <c r="IUX25" s="22"/>
      <c r="IUY25" s="45"/>
      <c r="IUZ25" s="22"/>
      <c r="IVA25" s="45"/>
      <c r="IVB25" s="22"/>
      <c r="IVC25" s="45"/>
      <c r="IVD25" s="22"/>
      <c r="IVE25" s="45"/>
      <c r="IVF25" s="22"/>
      <c r="IVG25" s="45"/>
      <c r="IVH25" s="22"/>
      <c r="IVI25" s="45"/>
      <c r="IVJ25" s="22"/>
      <c r="IVK25" s="45"/>
      <c r="IVL25" s="22"/>
      <c r="IVM25" s="45"/>
      <c r="IVN25" s="22"/>
      <c r="IVO25" s="45"/>
      <c r="IVP25" s="22"/>
      <c r="IVQ25" s="45"/>
      <c r="IVR25" s="22"/>
      <c r="IVS25" s="45"/>
      <c r="IVT25" s="22"/>
      <c r="IVU25" s="45"/>
      <c r="IVV25" s="22"/>
      <c r="IVW25" s="45"/>
      <c r="IVX25" s="22"/>
      <c r="IVY25" s="45"/>
      <c r="IVZ25" s="22"/>
      <c r="IWA25" s="45"/>
      <c r="IWB25" s="22"/>
      <c r="IWC25" s="45"/>
      <c r="IWD25" s="22"/>
      <c r="IWE25" s="45"/>
      <c r="IWF25" s="22"/>
      <c r="IWG25" s="45"/>
      <c r="IWH25" s="22"/>
      <c r="IWI25" s="45"/>
      <c r="IWJ25" s="22"/>
      <c r="IWK25" s="45"/>
      <c r="IWL25" s="22"/>
      <c r="IWM25" s="45"/>
      <c r="IWN25" s="22"/>
      <c r="IWO25" s="45"/>
      <c r="IWP25" s="22"/>
      <c r="IWQ25" s="45"/>
      <c r="IWR25" s="22"/>
      <c r="IWS25" s="45"/>
      <c r="IWT25" s="22"/>
      <c r="IWU25" s="45"/>
      <c r="IWV25" s="22"/>
      <c r="IWW25" s="45"/>
      <c r="IWX25" s="22"/>
      <c r="IWY25" s="45"/>
      <c r="IWZ25" s="22"/>
      <c r="IXA25" s="45"/>
      <c r="IXB25" s="22"/>
      <c r="IXC25" s="45"/>
      <c r="IXD25" s="22"/>
      <c r="IXE25" s="45"/>
      <c r="IXF25" s="22"/>
      <c r="IXG25" s="45"/>
      <c r="IXH25" s="22"/>
      <c r="IXI25" s="45"/>
      <c r="IXJ25" s="22"/>
      <c r="IXK25" s="45"/>
      <c r="IXL25" s="22"/>
      <c r="IXM25" s="45"/>
      <c r="IXN25" s="22"/>
      <c r="IXO25" s="45"/>
      <c r="IXP25" s="22"/>
      <c r="IXQ25" s="45"/>
      <c r="IXR25" s="22"/>
      <c r="IXS25" s="45"/>
      <c r="IXT25" s="22"/>
      <c r="IXU25" s="45"/>
      <c r="IXV25" s="22"/>
      <c r="IXW25" s="45"/>
      <c r="IXX25" s="22"/>
      <c r="IXY25" s="45"/>
      <c r="IXZ25" s="22"/>
      <c r="IYA25" s="45"/>
      <c r="IYB25" s="22"/>
      <c r="IYC25" s="45"/>
      <c r="IYD25" s="22"/>
      <c r="IYE25" s="45"/>
      <c r="IYF25" s="22"/>
      <c r="IYG25" s="45"/>
      <c r="IYH25" s="22"/>
      <c r="IYI25" s="45"/>
      <c r="IYJ25" s="22"/>
      <c r="IYK25" s="45"/>
      <c r="IYL25" s="22"/>
      <c r="IYM25" s="45"/>
      <c r="IYN25" s="22"/>
      <c r="IYO25" s="45"/>
      <c r="IYP25" s="22"/>
      <c r="IYQ25" s="45"/>
      <c r="IYR25" s="22"/>
      <c r="IYS25" s="45"/>
      <c r="IYT25" s="22"/>
      <c r="IYU25" s="45"/>
      <c r="IYV25" s="22"/>
      <c r="IYW25" s="45"/>
      <c r="IYX25" s="22"/>
      <c r="IYY25" s="45"/>
      <c r="IYZ25" s="22"/>
      <c r="IZA25" s="45"/>
      <c r="IZB25" s="22"/>
      <c r="IZC25" s="45"/>
      <c r="IZD25" s="22"/>
      <c r="IZE25" s="45"/>
      <c r="IZF25" s="22"/>
      <c r="IZG25" s="45"/>
      <c r="IZH25" s="22"/>
      <c r="IZI25" s="45"/>
      <c r="IZJ25" s="22"/>
      <c r="IZK25" s="45"/>
      <c r="IZL25" s="22"/>
      <c r="IZM25" s="45"/>
      <c r="IZN25" s="22"/>
      <c r="IZO25" s="45"/>
      <c r="IZP25" s="22"/>
      <c r="IZQ25" s="45"/>
      <c r="IZR25" s="22"/>
      <c r="IZS25" s="45"/>
      <c r="IZT25" s="22"/>
      <c r="IZU25" s="45"/>
      <c r="IZV25" s="22"/>
      <c r="IZW25" s="45"/>
      <c r="IZX25" s="22"/>
      <c r="IZY25" s="45"/>
      <c r="IZZ25" s="22"/>
      <c r="JAA25" s="45"/>
      <c r="JAB25" s="22"/>
      <c r="JAC25" s="45"/>
      <c r="JAD25" s="22"/>
      <c r="JAE25" s="45"/>
      <c r="JAF25" s="22"/>
      <c r="JAG25" s="45"/>
      <c r="JAH25" s="22"/>
      <c r="JAI25" s="45"/>
      <c r="JAJ25" s="22"/>
      <c r="JAK25" s="45"/>
      <c r="JAL25" s="22"/>
      <c r="JAM25" s="45"/>
      <c r="JAN25" s="22"/>
      <c r="JAO25" s="45"/>
      <c r="JAP25" s="22"/>
      <c r="JAQ25" s="45"/>
      <c r="JAR25" s="22"/>
      <c r="JAS25" s="45"/>
      <c r="JAT25" s="22"/>
      <c r="JAU25" s="45"/>
      <c r="JAV25" s="22"/>
      <c r="JAW25" s="45"/>
      <c r="JAX25" s="22"/>
      <c r="JAY25" s="45"/>
      <c r="JAZ25" s="22"/>
      <c r="JBA25" s="45"/>
      <c r="JBB25" s="22"/>
      <c r="JBC25" s="45"/>
      <c r="JBD25" s="22"/>
      <c r="JBE25" s="45"/>
      <c r="JBF25" s="22"/>
      <c r="JBG25" s="45"/>
      <c r="JBH25" s="22"/>
      <c r="JBI25" s="45"/>
      <c r="JBJ25" s="22"/>
      <c r="JBK25" s="45"/>
      <c r="JBL25" s="22"/>
      <c r="JBM25" s="45"/>
      <c r="JBN25" s="22"/>
      <c r="JBO25" s="45"/>
      <c r="JBP25" s="22"/>
      <c r="JBQ25" s="45"/>
      <c r="JBR25" s="22"/>
      <c r="JBS25" s="45"/>
      <c r="JBT25" s="22"/>
      <c r="JBU25" s="45"/>
      <c r="JBV25" s="22"/>
      <c r="JBW25" s="45"/>
      <c r="JBX25" s="22"/>
      <c r="JBY25" s="45"/>
      <c r="JBZ25" s="22"/>
      <c r="JCA25" s="45"/>
      <c r="JCB25" s="22"/>
      <c r="JCC25" s="45"/>
      <c r="JCD25" s="22"/>
      <c r="JCE25" s="45"/>
      <c r="JCF25" s="22"/>
      <c r="JCG25" s="45"/>
      <c r="JCH25" s="22"/>
      <c r="JCI25" s="45"/>
      <c r="JCJ25" s="22"/>
      <c r="JCK25" s="45"/>
      <c r="JCL25" s="22"/>
      <c r="JCM25" s="45"/>
      <c r="JCN25" s="22"/>
      <c r="JCO25" s="45"/>
      <c r="JCP25" s="22"/>
      <c r="JCQ25" s="45"/>
      <c r="JCR25" s="22"/>
      <c r="JCS25" s="45"/>
      <c r="JCT25" s="22"/>
      <c r="JCU25" s="45"/>
      <c r="JCV25" s="22"/>
      <c r="JCW25" s="45"/>
      <c r="JCX25" s="22"/>
      <c r="JCY25" s="45"/>
      <c r="JCZ25" s="22"/>
      <c r="JDA25" s="45"/>
      <c r="JDB25" s="22"/>
      <c r="JDC25" s="45"/>
      <c r="JDD25" s="22"/>
      <c r="JDE25" s="45"/>
      <c r="JDF25" s="22"/>
      <c r="JDG25" s="45"/>
      <c r="JDH25" s="22"/>
      <c r="JDI25" s="45"/>
      <c r="JDJ25" s="22"/>
      <c r="JDK25" s="45"/>
      <c r="JDL25" s="22"/>
      <c r="JDM25" s="45"/>
      <c r="JDN25" s="22"/>
      <c r="JDO25" s="45"/>
      <c r="JDP25" s="22"/>
      <c r="JDQ25" s="45"/>
      <c r="JDR25" s="22"/>
      <c r="JDS25" s="45"/>
      <c r="JDT25" s="22"/>
      <c r="JDU25" s="45"/>
      <c r="JDV25" s="22"/>
      <c r="JDW25" s="45"/>
      <c r="JDX25" s="22"/>
      <c r="JDY25" s="45"/>
      <c r="JDZ25" s="22"/>
      <c r="JEA25" s="45"/>
      <c r="JEB25" s="22"/>
      <c r="JEC25" s="45"/>
      <c r="JED25" s="22"/>
      <c r="JEE25" s="45"/>
      <c r="JEF25" s="22"/>
      <c r="JEG25" s="45"/>
      <c r="JEH25" s="22"/>
      <c r="JEI25" s="45"/>
      <c r="JEJ25" s="22"/>
      <c r="JEK25" s="45"/>
      <c r="JEL25" s="22"/>
      <c r="JEM25" s="45"/>
      <c r="JEN25" s="22"/>
      <c r="JEO25" s="45"/>
      <c r="JEP25" s="22"/>
      <c r="JEQ25" s="45"/>
      <c r="JER25" s="22"/>
      <c r="JES25" s="45"/>
      <c r="JET25" s="22"/>
      <c r="JEU25" s="45"/>
      <c r="JEV25" s="22"/>
      <c r="JEW25" s="45"/>
      <c r="JEX25" s="22"/>
      <c r="JEY25" s="45"/>
      <c r="JEZ25" s="22"/>
      <c r="JFA25" s="45"/>
      <c r="JFB25" s="22"/>
      <c r="JFC25" s="45"/>
      <c r="JFD25" s="22"/>
      <c r="JFE25" s="45"/>
      <c r="JFF25" s="22"/>
      <c r="JFG25" s="45"/>
      <c r="JFH25" s="22"/>
      <c r="JFI25" s="45"/>
      <c r="JFJ25" s="22"/>
      <c r="JFK25" s="45"/>
      <c r="JFL25" s="22"/>
      <c r="JFM25" s="45"/>
      <c r="JFN25" s="22"/>
      <c r="JFO25" s="45"/>
      <c r="JFP25" s="22"/>
      <c r="JFQ25" s="45"/>
      <c r="JFR25" s="22"/>
      <c r="JFS25" s="45"/>
      <c r="JFT25" s="22"/>
      <c r="JFU25" s="45"/>
      <c r="JFV25" s="22"/>
      <c r="JFW25" s="45"/>
      <c r="JFX25" s="22"/>
      <c r="JFY25" s="45"/>
      <c r="JFZ25" s="22"/>
      <c r="JGA25" s="45"/>
      <c r="JGB25" s="22"/>
      <c r="JGC25" s="45"/>
      <c r="JGD25" s="22"/>
      <c r="JGE25" s="45"/>
      <c r="JGF25" s="22"/>
      <c r="JGG25" s="45"/>
      <c r="JGH25" s="22"/>
      <c r="JGI25" s="45"/>
      <c r="JGJ25" s="22"/>
      <c r="JGK25" s="45"/>
      <c r="JGL25" s="22"/>
      <c r="JGM25" s="45"/>
      <c r="JGN25" s="22"/>
      <c r="JGO25" s="45"/>
      <c r="JGP25" s="22"/>
      <c r="JGQ25" s="45"/>
      <c r="JGR25" s="22"/>
      <c r="JGS25" s="45"/>
      <c r="JGT25" s="22"/>
      <c r="JGU25" s="45"/>
      <c r="JGV25" s="22"/>
      <c r="JGW25" s="45"/>
      <c r="JGX25" s="22"/>
      <c r="JGY25" s="45"/>
      <c r="JGZ25" s="22"/>
      <c r="JHA25" s="45"/>
      <c r="JHB25" s="22"/>
      <c r="JHC25" s="45"/>
      <c r="JHD25" s="22"/>
      <c r="JHE25" s="45"/>
      <c r="JHF25" s="22"/>
      <c r="JHG25" s="45"/>
      <c r="JHH25" s="22"/>
      <c r="JHI25" s="45"/>
      <c r="JHJ25" s="22"/>
      <c r="JHK25" s="45"/>
      <c r="JHL25" s="22"/>
      <c r="JHM25" s="45"/>
      <c r="JHN25" s="22"/>
      <c r="JHO25" s="45"/>
      <c r="JHP25" s="22"/>
      <c r="JHQ25" s="45"/>
      <c r="JHR25" s="22"/>
      <c r="JHS25" s="45"/>
      <c r="JHT25" s="22"/>
      <c r="JHU25" s="45"/>
      <c r="JHV25" s="22"/>
      <c r="JHW25" s="45"/>
      <c r="JHX25" s="22"/>
      <c r="JHY25" s="45"/>
      <c r="JHZ25" s="22"/>
      <c r="JIA25" s="45"/>
      <c r="JIB25" s="22"/>
      <c r="JIC25" s="45"/>
      <c r="JID25" s="22"/>
      <c r="JIE25" s="45"/>
      <c r="JIF25" s="22"/>
      <c r="JIG25" s="45"/>
      <c r="JIH25" s="22"/>
      <c r="JII25" s="45"/>
      <c r="JIJ25" s="22"/>
      <c r="JIK25" s="45"/>
      <c r="JIL25" s="22"/>
      <c r="JIM25" s="45"/>
      <c r="JIN25" s="22"/>
      <c r="JIO25" s="45"/>
      <c r="JIP25" s="22"/>
      <c r="JIQ25" s="45"/>
      <c r="JIR25" s="22"/>
      <c r="JIS25" s="45"/>
      <c r="JIT25" s="22"/>
      <c r="JIU25" s="45"/>
      <c r="JIV25" s="22"/>
      <c r="JIW25" s="45"/>
      <c r="JIX25" s="22"/>
      <c r="JIY25" s="45"/>
      <c r="JIZ25" s="22"/>
      <c r="JJA25" s="45"/>
      <c r="JJB25" s="22"/>
      <c r="JJC25" s="45"/>
      <c r="JJD25" s="22"/>
      <c r="JJE25" s="45"/>
      <c r="JJF25" s="22"/>
      <c r="JJG25" s="45"/>
      <c r="JJH25" s="22"/>
      <c r="JJI25" s="45"/>
      <c r="JJJ25" s="22"/>
      <c r="JJK25" s="45"/>
      <c r="JJL25" s="22"/>
      <c r="JJM25" s="45"/>
      <c r="JJN25" s="22"/>
      <c r="JJO25" s="45"/>
      <c r="JJP25" s="22"/>
      <c r="JJQ25" s="45"/>
      <c r="JJR25" s="22"/>
      <c r="JJS25" s="45"/>
      <c r="JJT25" s="22"/>
      <c r="JJU25" s="45"/>
      <c r="JJV25" s="22"/>
      <c r="JJW25" s="45"/>
      <c r="JJX25" s="22"/>
      <c r="JJY25" s="45"/>
      <c r="JJZ25" s="22"/>
      <c r="JKA25" s="45"/>
      <c r="JKB25" s="22"/>
      <c r="JKC25" s="45"/>
      <c r="JKD25" s="22"/>
      <c r="JKE25" s="45"/>
      <c r="JKF25" s="22"/>
      <c r="JKG25" s="45"/>
      <c r="JKH25" s="22"/>
      <c r="JKI25" s="45"/>
      <c r="JKJ25" s="22"/>
      <c r="JKK25" s="45"/>
      <c r="JKL25" s="22"/>
      <c r="JKM25" s="45"/>
      <c r="JKN25" s="22"/>
      <c r="JKO25" s="45"/>
      <c r="JKP25" s="22"/>
      <c r="JKQ25" s="45"/>
      <c r="JKR25" s="22"/>
      <c r="JKS25" s="45"/>
      <c r="JKT25" s="22"/>
      <c r="JKU25" s="45"/>
      <c r="JKV25" s="22"/>
      <c r="JKW25" s="45"/>
      <c r="JKX25" s="22"/>
      <c r="JKY25" s="45"/>
      <c r="JKZ25" s="22"/>
      <c r="JLA25" s="45"/>
      <c r="JLB25" s="22"/>
      <c r="JLC25" s="45"/>
      <c r="JLD25" s="22"/>
      <c r="JLE25" s="45"/>
      <c r="JLF25" s="22"/>
      <c r="JLG25" s="45"/>
      <c r="JLH25" s="22"/>
      <c r="JLI25" s="45"/>
      <c r="JLJ25" s="22"/>
      <c r="JLK25" s="45"/>
      <c r="JLL25" s="22"/>
      <c r="JLM25" s="45"/>
      <c r="JLN25" s="22"/>
      <c r="JLO25" s="45"/>
      <c r="JLP25" s="22"/>
      <c r="JLQ25" s="45"/>
      <c r="JLR25" s="22"/>
      <c r="JLS25" s="45"/>
      <c r="JLT25" s="22"/>
      <c r="JLU25" s="45"/>
      <c r="JLV25" s="22"/>
      <c r="JLW25" s="45"/>
      <c r="JLX25" s="22"/>
      <c r="JLY25" s="45"/>
      <c r="JLZ25" s="22"/>
      <c r="JMA25" s="45"/>
      <c r="JMB25" s="22"/>
      <c r="JMC25" s="45"/>
      <c r="JMD25" s="22"/>
      <c r="JME25" s="45"/>
      <c r="JMF25" s="22"/>
      <c r="JMG25" s="45"/>
      <c r="JMH25" s="22"/>
      <c r="JMI25" s="45"/>
      <c r="JMJ25" s="22"/>
      <c r="JMK25" s="45"/>
      <c r="JML25" s="22"/>
      <c r="JMM25" s="45"/>
      <c r="JMN25" s="22"/>
      <c r="JMO25" s="45"/>
      <c r="JMP25" s="22"/>
      <c r="JMQ25" s="45"/>
      <c r="JMR25" s="22"/>
      <c r="JMS25" s="45"/>
      <c r="JMT25" s="22"/>
      <c r="JMU25" s="45"/>
      <c r="JMV25" s="22"/>
      <c r="JMW25" s="45"/>
      <c r="JMX25" s="22"/>
      <c r="JMY25" s="45"/>
      <c r="JMZ25" s="22"/>
      <c r="JNA25" s="45"/>
      <c r="JNB25" s="22"/>
      <c r="JNC25" s="45"/>
      <c r="JND25" s="22"/>
      <c r="JNE25" s="45"/>
      <c r="JNF25" s="22"/>
      <c r="JNG25" s="45"/>
      <c r="JNH25" s="22"/>
      <c r="JNI25" s="45"/>
      <c r="JNJ25" s="22"/>
      <c r="JNK25" s="45"/>
      <c r="JNL25" s="22"/>
      <c r="JNM25" s="45"/>
      <c r="JNN25" s="22"/>
      <c r="JNO25" s="45"/>
      <c r="JNP25" s="22"/>
      <c r="JNQ25" s="45"/>
      <c r="JNR25" s="22"/>
      <c r="JNS25" s="45"/>
      <c r="JNT25" s="22"/>
      <c r="JNU25" s="45"/>
      <c r="JNV25" s="22"/>
      <c r="JNW25" s="45"/>
      <c r="JNX25" s="22"/>
      <c r="JNY25" s="45"/>
      <c r="JNZ25" s="22"/>
      <c r="JOA25" s="45"/>
      <c r="JOB25" s="22"/>
      <c r="JOC25" s="45"/>
      <c r="JOD25" s="22"/>
      <c r="JOE25" s="45"/>
      <c r="JOF25" s="22"/>
      <c r="JOG25" s="45"/>
      <c r="JOH25" s="22"/>
      <c r="JOI25" s="45"/>
      <c r="JOJ25" s="22"/>
      <c r="JOK25" s="45"/>
      <c r="JOL25" s="22"/>
      <c r="JOM25" s="45"/>
      <c r="JON25" s="22"/>
      <c r="JOO25" s="45"/>
      <c r="JOP25" s="22"/>
      <c r="JOQ25" s="45"/>
      <c r="JOR25" s="22"/>
      <c r="JOS25" s="45"/>
      <c r="JOT25" s="22"/>
      <c r="JOU25" s="45"/>
      <c r="JOV25" s="22"/>
      <c r="JOW25" s="45"/>
      <c r="JOX25" s="22"/>
      <c r="JOY25" s="45"/>
      <c r="JOZ25" s="22"/>
      <c r="JPA25" s="45"/>
      <c r="JPB25" s="22"/>
      <c r="JPC25" s="45"/>
      <c r="JPD25" s="22"/>
      <c r="JPE25" s="45"/>
      <c r="JPF25" s="22"/>
      <c r="JPG25" s="45"/>
      <c r="JPH25" s="22"/>
      <c r="JPI25" s="45"/>
      <c r="JPJ25" s="22"/>
      <c r="JPK25" s="45"/>
      <c r="JPL25" s="22"/>
      <c r="JPM25" s="45"/>
      <c r="JPN25" s="22"/>
      <c r="JPO25" s="45"/>
      <c r="JPP25" s="22"/>
      <c r="JPQ25" s="45"/>
      <c r="JPR25" s="22"/>
      <c r="JPS25" s="45"/>
      <c r="JPT25" s="22"/>
      <c r="JPU25" s="45"/>
      <c r="JPV25" s="22"/>
      <c r="JPW25" s="45"/>
      <c r="JPX25" s="22"/>
      <c r="JPY25" s="45"/>
      <c r="JPZ25" s="22"/>
      <c r="JQA25" s="45"/>
      <c r="JQB25" s="22"/>
      <c r="JQC25" s="45"/>
      <c r="JQD25" s="22"/>
      <c r="JQE25" s="45"/>
      <c r="JQF25" s="22"/>
      <c r="JQG25" s="45"/>
      <c r="JQH25" s="22"/>
      <c r="JQI25" s="45"/>
      <c r="JQJ25" s="22"/>
      <c r="JQK25" s="45"/>
      <c r="JQL25" s="22"/>
      <c r="JQM25" s="45"/>
      <c r="JQN25" s="22"/>
      <c r="JQO25" s="45"/>
      <c r="JQP25" s="22"/>
      <c r="JQQ25" s="45"/>
      <c r="JQR25" s="22"/>
      <c r="JQS25" s="45"/>
      <c r="JQT25" s="22"/>
      <c r="JQU25" s="45"/>
      <c r="JQV25" s="22"/>
      <c r="JQW25" s="45"/>
      <c r="JQX25" s="22"/>
      <c r="JQY25" s="45"/>
      <c r="JQZ25" s="22"/>
      <c r="JRA25" s="45"/>
      <c r="JRB25" s="22"/>
      <c r="JRC25" s="45"/>
      <c r="JRD25" s="22"/>
      <c r="JRE25" s="45"/>
      <c r="JRF25" s="22"/>
      <c r="JRG25" s="45"/>
      <c r="JRH25" s="22"/>
      <c r="JRI25" s="45"/>
      <c r="JRJ25" s="22"/>
      <c r="JRK25" s="45"/>
      <c r="JRL25" s="22"/>
      <c r="JRM25" s="45"/>
      <c r="JRN25" s="22"/>
      <c r="JRO25" s="45"/>
      <c r="JRP25" s="22"/>
      <c r="JRQ25" s="45"/>
      <c r="JRR25" s="22"/>
      <c r="JRS25" s="45"/>
      <c r="JRT25" s="22"/>
      <c r="JRU25" s="45"/>
      <c r="JRV25" s="22"/>
      <c r="JRW25" s="45"/>
      <c r="JRX25" s="22"/>
      <c r="JRY25" s="45"/>
      <c r="JRZ25" s="22"/>
      <c r="JSA25" s="45"/>
      <c r="JSB25" s="22"/>
      <c r="JSC25" s="45"/>
      <c r="JSD25" s="22"/>
      <c r="JSE25" s="45"/>
      <c r="JSF25" s="22"/>
      <c r="JSG25" s="45"/>
      <c r="JSH25" s="22"/>
      <c r="JSI25" s="45"/>
      <c r="JSJ25" s="22"/>
      <c r="JSK25" s="45"/>
      <c r="JSL25" s="22"/>
      <c r="JSM25" s="45"/>
      <c r="JSN25" s="22"/>
      <c r="JSO25" s="45"/>
      <c r="JSP25" s="22"/>
      <c r="JSQ25" s="45"/>
      <c r="JSR25" s="22"/>
      <c r="JSS25" s="45"/>
      <c r="JST25" s="22"/>
      <c r="JSU25" s="45"/>
      <c r="JSV25" s="22"/>
      <c r="JSW25" s="45"/>
      <c r="JSX25" s="22"/>
      <c r="JSY25" s="45"/>
      <c r="JSZ25" s="22"/>
      <c r="JTA25" s="45"/>
      <c r="JTB25" s="22"/>
      <c r="JTC25" s="45"/>
      <c r="JTD25" s="22"/>
      <c r="JTE25" s="45"/>
      <c r="JTF25" s="22"/>
      <c r="JTG25" s="45"/>
      <c r="JTH25" s="22"/>
      <c r="JTI25" s="45"/>
      <c r="JTJ25" s="22"/>
      <c r="JTK25" s="45"/>
      <c r="JTL25" s="22"/>
      <c r="JTM25" s="45"/>
      <c r="JTN25" s="22"/>
      <c r="JTO25" s="45"/>
      <c r="JTP25" s="22"/>
      <c r="JTQ25" s="45"/>
      <c r="JTR25" s="22"/>
      <c r="JTS25" s="45"/>
      <c r="JTT25" s="22"/>
      <c r="JTU25" s="45"/>
      <c r="JTV25" s="22"/>
      <c r="JTW25" s="45"/>
      <c r="JTX25" s="22"/>
      <c r="JTY25" s="45"/>
      <c r="JTZ25" s="22"/>
      <c r="JUA25" s="45"/>
      <c r="JUB25" s="22"/>
      <c r="JUC25" s="45"/>
      <c r="JUD25" s="22"/>
      <c r="JUE25" s="45"/>
      <c r="JUF25" s="22"/>
      <c r="JUG25" s="45"/>
      <c r="JUH25" s="22"/>
      <c r="JUI25" s="45"/>
      <c r="JUJ25" s="22"/>
      <c r="JUK25" s="45"/>
      <c r="JUL25" s="22"/>
      <c r="JUM25" s="45"/>
      <c r="JUN25" s="22"/>
      <c r="JUO25" s="45"/>
      <c r="JUP25" s="22"/>
      <c r="JUQ25" s="45"/>
      <c r="JUR25" s="22"/>
      <c r="JUS25" s="45"/>
      <c r="JUT25" s="22"/>
      <c r="JUU25" s="45"/>
      <c r="JUV25" s="22"/>
      <c r="JUW25" s="45"/>
      <c r="JUX25" s="22"/>
      <c r="JUY25" s="45"/>
      <c r="JUZ25" s="22"/>
      <c r="JVA25" s="45"/>
      <c r="JVB25" s="22"/>
      <c r="JVC25" s="45"/>
      <c r="JVD25" s="22"/>
      <c r="JVE25" s="45"/>
      <c r="JVF25" s="22"/>
      <c r="JVG25" s="45"/>
      <c r="JVH25" s="22"/>
      <c r="JVI25" s="45"/>
      <c r="JVJ25" s="22"/>
      <c r="JVK25" s="45"/>
      <c r="JVL25" s="22"/>
      <c r="JVM25" s="45"/>
      <c r="JVN25" s="22"/>
      <c r="JVO25" s="45"/>
      <c r="JVP25" s="22"/>
      <c r="JVQ25" s="45"/>
      <c r="JVR25" s="22"/>
      <c r="JVS25" s="45"/>
      <c r="JVT25" s="22"/>
      <c r="JVU25" s="45"/>
      <c r="JVV25" s="22"/>
      <c r="JVW25" s="45"/>
      <c r="JVX25" s="22"/>
      <c r="JVY25" s="45"/>
      <c r="JVZ25" s="22"/>
      <c r="JWA25" s="45"/>
      <c r="JWB25" s="22"/>
      <c r="JWC25" s="45"/>
      <c r="JWD25" s="22"/>
      <c r="JWE25" s="45"/>
      <c r="JWF25" s="22"/>
      <c r="JWG25" s="45"/>
      <c r="JWH25" s="22"/>
      <c r="JWI25" s="45"/>
      <c r="JWJ25" s="22"/>
      <c r="JWK25" s="45"/>
      <c r="JWL25" s="22"/>
      <c r="JWM25" s="45"/>
      <c r="JWN25" s="22"/>
      <c r="JWO25" s="45"/>
      <c r="JWP25" s="22"/>
      <c r="JWQ25" s="45"/>
      <c r="JWR25" s="22"/>
      <c r="JWS25" s="45"/>
      <c r="JWT25" s="22"/>
      <c r="JWU25" s="45"/>
      <c r="JWV25" s="22"/>
      <c r="JWW25" s="45"/>
      <c r="JWX25" s="22"/>
      <c r="JWY25" s="45"/>
      <c r="JWZ25" s="22"/>
      <c r="JXA25" s="45"/>
      <c r="JXB25" s="22"/>
      <c r="JXC25" s="45"/>
      <c r="JXD25" s="22"/>
      <c r="JXE25" s="45"/>
      <c r="JXF25" s="22"/>
      <c r="JXG25" s="45"/>
      <c r="JXH25" s="22"/>
      <c r="JXI25" s="45"/>
      <c r="JXJ25" s="22"/>
      <c r="JXK25" s="45"/>
      <c r="JXL25" s="22"/>
      <c r="JXM25" s="45"/>
      <c r="JXN25" s="22"/>
      <c r="JXO25" s="45"/>
      <c r="JXP25" s="22"/>
      <c r="JXQ25" s="45"/>
      <c r="JXR25" s="22"/>
      <c r="JXS25" s="45"/>
      <c r="JXT25" s="22"/>
      <c r="JXU25" s="45"/>
      <c r="JXV25" s="22"/>
      <c r="JXW25" s="45"/>
      <c r="JXX25" s="22"/>
      <c r="JXY25" s="45"/>
      <c r="JXZ25" s="22"/>
      <c r="JYA25" s="45"/>
      <c r="JYB25" s="22"/>
      <c r="JYC25" s="45"/>
      <c r="JYD25" s="22"/>
      <c r="JYE25" s="45"/>
      <c r="JYF25" s="22"/>
      <c r="JYG25" s="45"/>
      <c r="JYH25" s="22"/>
      <c r="JYI25" s="45"/>
      <c r="JYJ25" s="22"/>
      <c r="JYK25" s="45"/>
      <c r="JYL25" s="22"/>
      <c r="JYM25" s="45"/>
      <c r="JYN25" s="22"/>
      <c r="JYO25" s="45"/>
      <c r="JYP25" s="22"/>
      <c r="JYQ25" s="45"/>
      <c r="JYR25" s="22"/>
      <c r="JYS25" s="45"/>
      <c r="JYT25" s="22"/>
      <c r="JYU25" s="45"/>
      <c r="JYV25" s="22"/>
      <c r="JYW25" s="45"/>
      <c r="JYX25" s="22"/>
      <c r="JYY25" s="45"/>
      <c r="JYZ25" s="22"/>
      <c r="JZA25" s="45"/>
      <c r="JZB25" s="22"/>
      <c r="JZC25" s="45"/>
      <c r="JZD25" s="22"/>
      <c r="JZE25" s="45"/>
      <c r="JZF25" s="22"/>
      <c r="JZG25" s="45"/>
      <c r="JZH25" s="22"/>
      <c r="JZI25" s="45"/>
      <c r="JZJ25" s="22"/>
      <c r="JZK25" s="45"/>
      <c r="JZL25" s="22"/>
      <c r="JZM25" s="45"/>
      <c r="JZN25" s="22"/>
      <c r="JZO25" s="45"/>
      <c r="JZP25" s="22"/>
      <c r="JZQ25" s="45"/>
      <c r="JZR25" s="22"/>
      <c r="JZS25" s="45"/>
      <c r="JZT25" s="22"/>
      <c r="JZU25" s="45"/>
      <c r="JZV25" s="22"/>
      <c r="JZW25" s="45"/>
      <c r="JZX25" s="22"/>
      <c r="JZY25" s="45"/>
      <c r="JZZ25" s="22"/>
      <c r="KAA25" s="45"/>
      <c r="KAB25" s="22"/>
      <c r="KAC25" s="45"/>
      <c r="KAD25" s="22"/>
      <c r="KAE25" s="45"/>
      <c r="KAF25" s="22"/>
      <c r="KAG25" s="45"/>
      <c r="KAH25" s="22"/>
      <c r="KAI25" s="45"/>
      <c r="KAJ25" s="22"/>
      <c r="KAK25" s="45"/>
      <c r="KAL25" s="22"/>
      <c r="KAM25" s="45"/>
      <c r="KAN25" s="22"/>
      <c r="KAO25" s="45"/>
      <c r="KAP25" s="22"/>
      <c r="KAQ25" s="45"/>
      <c r="KAR25" s="22"/>
      <c r="KAS25" s="45"/>
      <c r="KAT25" s="22"/>
      <c r="KAU25" s="45"/>
      <c r="KAV25" s="22"/>
      <c r="KAW25" s="45"/>
      <c r="KAX25" s="22"/>
      <c r="KAY25" s="45"/>
      <c r="KAZ25" s="22"/>
      <c r="KBA25" s="45"/>
      <c r="KBB25" s="22"/>
      <c r="KBC25" s="45"/>
      <c r="KBD25" s="22"/>
      <c r="KBE25" s="45"/>
      <c r="KBF25" s="22"/>
      <c r="KBG25" s="45"/>
      <c r="KBH25" s="22"/>
      <c r="KBI25" s="45"/>
      <c r="KBJ25" s="22"/>
      <c r="KBK25" s="45"/>
      <c r="KBL25" s="22"/>
      <c r="KBM25" s="45"/>
      <c r="KBN25" s="22"/>
      <c r="KBO25" s="45"/>
      <c r="KBP25" s="22"/>
      <c r="KBQ25" s="45"/>
      <c r="KBR25" s="22"/>
      <c r="KBS25" s="45"/>
      <c r="KBT25" s="22"/>
      <c r="KBU25" s="45"/>
      <c r="KBV25" s="22"/>
      <c r="KBW25" s="45"/>
      <c r="KBX25" s="22"/>
      <c r="KBY25" s="45"/>
      <c r="KBZ25" s="22"/>
      <c r="KCA25" s="45"/>
      <c r="KCB25" s="22"/>
      <c r="KCC25" s="45"/>
      <c r="KCD25" s="22"/>
      <c r="KCE25" s="45"/>
      <c r="KCF25" s="22"/>
      <c r="KCG25" s="45"/>
      <c r="KCH25" s="22"/>
      <c r="KCI25" s="45"/>
      <c r="KCJ25" s="22"/>
      <c r="KCK25" s="45"/>
      <c r="KCL25" s="22"/>
      <c r="KCM25" s="45"/>
      <c r="KCN25" s="22"/>
      <c r="KCO25" s="45"/>
      <c r="KCP25" s="22"/>
      <c r="KCQ25" s="45"/>
      <c r="KCR25" s="22"/>
      <c r="KCS25" s="45"/>
      <c r="KCT25" s="22"/>
      <c r="KCU25" s="45"/>
      <c r="KCV25" s="22"/>
      <c r="KCW25" s="45"/>
      <c r="KCX25" s="22"/>
      <c r="KCY25" s="45"/>
      <c r="KCZ25" s="22"/>
      <c r="KDA25" s="45"/>
      <c r="KDB25" s="22"/>
      <c r="KDC25" s="45"/>
      <c r="KDD25" s="22"/>
      <c r="KDE25" s="45"/>
      <c r="KDF25" s="22"/>
      <c r="KDG25" s="45"/>
      <c r="KDH25" s="22"/>
      <c r="KDI25" s="45"/>
      <c r="KDJ25" s="22"/>
      <c r="KDK25" s="45"/>
      <c r="KDL25" s="22"/>
      <c r="KDM25" s="45"/>
      <c r="KDN25" s="22"/>
      <c r="KDO25" s="45"/>
      <c r="KDP25" s="22"/>
      <c r="KDQ25" s="45"/>
      <c r="KDR25" s="22"/>
      <c r="KDS25" s="45"/>
      <c r="KDT25" s="22"/>
      <c r="KDU25" s="45"/>
      <c r="KDV25" s="22"/>
      <c r="KDW25" s="45"/>
      <c r="KDX25" s="22"/>
      <c r="KDY25" s="45"/>
      <c r="KDZ25" s="22"/>
      <c r="KEA25" s="45"/>
      <c r="KEB25" s="22"/>
      <c r="KEC25" s="45"/>
      <c r="KED25" s="22"/>
      <c r="KEE25" s="45"/>
      <c r="KEF25" s="22"/>
      <c r="KEG25" s="45"/>
      <c r="KEH25" s="22"/>
      <c r="KEI25" s="45"/>
      <c r="KEJ25" s="22"/>
      <c r="KEK25" s="45"/>
      <c r="KEL25" s="22"/>
      <c r="KEM25" s="45"/>
      <c r="KEN25" s="22"/>
      <c r="KEO25" s="45"/>
      <c r="KEP25" s="22"/>
      <c r="KEQ25" s="45"/>
      <c r="KER25" s="22"/>
      <c r="KES25" s="45"/>
      <c r="KET25" s="22"/>
      <c r="KEU25" s="45"/>
      <c r="KEV25" s="22"/>
      <c r="KEW25" s="45"/>
      <c r="KEX25" s="22"/>
      <c r="KEY25" s="45"/>
      <c r="KEZ25" s="22"/>
      <c r="KFA25" s="45"/>
      <c r="KFB25" s="22"/>
      <c r="KFC25" s="45"/>
      <c r="KFD25" s="22"/>
      <c r="KFE25" s="45"/>
      <c r="KFF25" s="22"/>
      <c r="KFG25" s="45"/>
      <c r="KFH25" s="22"/>
      <c r="KFI25" s="45"/>
      <c r="KFJ25" s="22"/>
      <c r="KFK25" s="45"/>
      <c r="KFL25" s="22"/>
      <c r="KFM25" s="45"/>
      <c r="KFN25" s="22"/>
      <c r="KFO25" s="45"/>
      <c r="KFP25" s="22"/>
      <c r="KFQ25" s="45"/>
      <c r="KFR25" s="22"/>
      <c r="KFS25" s="45"/>
      <c r="KFT25" s="22"/>
      <c r="KFU25" s="45"/>
      <c r="KFV25" s="22"/>
      <c r="KFW25" s="45"/>
      <c r="KFX25" s="22"/>
      <c r="KFY25" s="45"/>
      <c r="KFZ25" s="22"/>
      <c r="KGA25" s="45"/>
      <c r="KGB25" s="22"/>
      <c r="KGC25" s="45"/>
      <c r="KGD25" s="22"/>
      <c r="KGE25" s="45"/>
      <c r="KGF25" s="22"/>
      <c r="KGG25" s="45"/>
      <c r="KGH25" s="22"/>
      <c r="KGI25" s="45"/>
      <c r="KGJ25" s="22"/>
      <c r="KGK25" s="45"/>
      <c r="KGL25" s="22"/>
      <c r="KGM25" s="45"/>
      <c r="KGN25" s="22"/>
      <c r="KGO25" s="45"/>
      <c r="KGP25" s="22"/>
      <c r="KGQ25" s="45"/>
      <c r="KGR25" s="22"/>
      <c r="KGS25" s="45"/>
      <c r="KGT25" s="22"/>
      <c r="KGU25" s="45"/>
      <c r="KGV25" s="22"/>
      <c r="KGW25" s="45"/>
      <c r="KGX25" s="22"/>
      <c r="KGY25" s="45"/>
      <c r="KGZ25" s="22"/>
      <c r="KHA25" s="45"/>
      <c r="KHB25" s="22"/>
      <c r="KHC25" s="45"/>
      <c r="KHD25" s="22"/>
      <c r="KHE25" s="45"/>
      <c r="KHF25" s="22"/>
      <c r="KHG25" s="45"/>
      <c r="KHH25" s="22"/>
      <c r="KHI25" s="45"/>
      <c r="KHJ25" s="22"/>
      <c r="KHK25" s="45"/>
      <c r="KHL25" s="22"/>
      <c r="KHM25" s="45"/>
      <c r="KHN25" s="22"/>
      <c r="KHO25" s="45"/>
      <c r="KHP25" s="22"/>
      <c r="KHQ25" s="45"/>
      <c r="KHR25" s="22"/>
      <c r="KHS25" s="45"/>
      <c r="KHT25" s="22"/>
      <c r="KHU25" s="45"/>
      <c r="KHV25" s="22"/>
      <c r="KHW25" s="45"/>
      <c r="KHX25" s="22"/>
      <c r="KHY25" s="45"/>
      <c r="KHZ25" s="22"/>
      <c r="KIA25" s="45"/>
      <c r="KIB25" s="22"/>
      <c r="KIC25" s="45"/>
      <c r="KID25" s="22"/>
      <c r="KIE25" s="45"/>
      <c r="KIF25" s="22"/>
      <c r="KIG25" s="45"/>
      <c r="KIH25" s="22"/>
      <c r="KII25" s="45"/>
      <c r="KIJ25" s="22"/>
      <c r="KIK25" s="45"/>
      <c r="KIL25" s="22"/>
      <c r="KIM25" s="45"/>
      <c r="KIN25" s="22"/>
      <c r="KIO25" s="45"/>
      <c r="KIP25" s="22"/>
      <c r="KIQ25" s="45"/>
      <c r="KIR25" s="22"/>
      <c r="KIS25" s="45"/>
      <c r="KIT25" s="22"/>
      <c r="KIU25" s="45"/>
      <c r="KIV25" s="22"/>
      <c r="KIW25" s="45"/>
      <c r="KIX25" s="22"/>
      <c r="KIY25" s="45"/>
      <c r="KIZ25" s="22"/>
      <c r="KJA25" s="45"/>
      <c r="KJB25" s="22"/>
      <c r="KJC25" s="45"/>
      <c r="KJD25" s="22"/>
      <c r="KJE25" s="45"/>
      <c r="KJF25" s="22"/>
      <c r="KJG25" s="45"/>
      <c r="KJH25" s="22"/>
      <c r="KJI25" s="45"/>
      <c r="KJJ25" s="22"/>
      <c r="KJK25" s="45"/>
      <c r="KJL25" s="22"/>
      <c r="KJM25" s="45"/>
      <c r="KJN25" s="22"/>
      <c r="KJO25" s="45"/>
      <c r="KJP25" s="22"/>
      <c r="KJQ25" s="45"/>
      <c r="KJR25" s="22"/>
      <c r="KJS25" s="45"/>
      <c r="KJT25" s="22"/>
      <c r="KJU25" s="45"/>
      <c r="KJV25" s="22"/>
      <c r="KJW25" s="45"/>
      <c r="KJX25" s="22"/>
      <c r="KJY25" s="45"/>
      <c r="KJZ25" s="22"/>
      <c r="KKA25" s="45"/>
      <c r="KKB25" s="22"/>
      <c r="KKC25" s="45"/>
      <c r="KKD25" s="22"/>
      <c r="KKE25" s="45"/>
      <c r="KKF25" s="22"/>
      <c r="KKG25" s="45"/>
      <c r="KKH25" s="22"/>
      <c r="KKI25" s="45"/>
      <c r="KKJ25" s="22"/>
      <c r="KKK25" s="45"/>
      <c r="KKL25" s="22"/>
      <c r="KKM25" s="45"/>
      <c r="KKN25" s="22"/>
      <c r="KKO25" s="45"/>
      <c r="KKP25" s="22"/>
      <c r="KKQ25" s="45"/>
      <c r="KKR25" s="22"/>
      <c r="KKS25" s="45"/>
      <c r="KKT25" s="22"/>
      <c r="KKU25" s="45"/>
      <c r="KKV25" s="22"/>
      <c r="KKW25" s="45"/>
      <c r="KKX25" s="22"/>
      <c r="KKY25" s="45"/>
      <c r="KKZ25" s="22"/>
      <c r="KLA25" s="45"/>
      <c r="KLB25" s="22"/>
      <c r="KLC25" s="45"/>
      <c r="KLD25" s="22"/>
      <c r="KLE25" s="45"/>
      <c r="KLF25" s="22"/>
      <c r="KLG25" s="45"/>
      <c r="KLH25" s="22"/>
      <c r="KLI25" s="45"/>
      <c r="KLJ25" s="22"/>
      <c r="KLK25" s="45"/>
      <c r="KLL25" s="22"/>
      <c r="KLM25" s="45"/>
      <c r="KLN25" s="22"/>
      <c r="KLO25" s="45"/>
      <c r="KLP25" s="22"/>
      <c r="KLQ25" s="45"/>
      <c r="KLR25" s="22"/>
      <c r="KLS25" s="45"/>
      <c r="KLT25" s="22"/>
      <c r="KLU25" s="45"/>
      <c r="KLV25" s="22"/>
      <c r="KLW25" s="45"/>
      <c r="KLX25" s="22"/>
      <c r="KLY25" s="45"/>
      <c r="KLZ25" s="22"/>
      <c r="KMA25" s="45"/>
      <c r="KMB25" s="22"/>
      <c r="KMC25" s="45"/>
      <c r="KMD25" s="22"/>
      <c r="KME25" s="45"/>
      <c r="KMF25" s="22"/>
      <c r="KMG25" s="45"/>
      <c r="KMH25" s="22"/>
      <c r="KMI25" s="45"/>
      <c r="KMJ25" s="22"/>
      <c r="KMK25" s="45"/>
      <c r="KML25" s="22"/>
      <c r="KMM25" s="45"/>
      <c r="KMN25" s="22"/>
      <c r="KMO25" s="45"/>
      <c r="KMP25" s="22"/>
      <c r="KMQ25" s="45"/>
      <c r="KMR25" s="22"/>
      <c r="KMS25" s="45"/>
      <c r="KMT25" s="22"/>
      <c r="KMU25" s="45"/>
      <c r="KMV25" s="22"/>
      <c r="KMW25" s="45"/>
      <c r="KMX25" s="22"/>
      <c r="KMY25" s="45"/>
      <c r="KMZ25" s="22"/>
      <c r="KNA25" s="45"/>
      <c r="KNB25" s="22"/>
      <c r="KNC25" s="45"/>
      <c r="KND25" s="22"/>
      <c r="KNE25" s="45"/>
      <c r="KNF25" s="22"/>
      <c r="KNG25" s="45"/>
      <c r="KNH25" s="22"/>
      <c r="KNI25" s="45"/>
      <c r="KNJ25" s="22"/>
      <c r="KNK25" s="45"/>
      <c r="KNL25" s="22"/>
      <c r="KNM25" s="45"/>
      <c r="KNN25" s="22"/>
      <c r="KNO25" s="45"/>
      <c r="KNP25" s="22"/>
      <c r="KNQ25" s="45"/>
      <c r="KNR25" s="22"/>
      <c r="KNS25" s="45"/>
      <c r="KNT25" s="22"/>
      <c r="KNU25" s="45"/>
      <c r="KNV25" s="22"/>
      <c r="KNW25" s="45"/>
      <c r="KNX25" s="22"/>
      <c r="KNY25" s="45"/>
      <c r="KNZ25" s="22"/>
      <c r="KOA25" s="45"/>
      <c r="KOB25" s="22"/>
      <c r="KOC25" s="45"/>
      <c r="KOD25" s="22"/>
      <c r="KOE25" s="45"/>
      <c r="KOF25" s="22"/>
      <c r="KOG25" s="45"/>
      <c r="KOH25" s="22"/>
      <c r="KOI25" s="45"/>
      <c r="KOJ25" s="22"/>
      <c r="KOK25" s="45"/>
      <c r="KOL25" s="22"/>
      <c r="KOM25" s="45"/>
      <c r="KON25" s="22"/>
      <c r="KOO25" s="45"/>
      <c r="KOP25" s="22"/>
      <c r="KOQ25" s="45"/>
      <c r="KOR25" s="22"/>
      <c r="KOS25" s="45"/>
      <c r="KOT25" s="22"/>
      <c r="KOU25" s="45"/>
      <c r="KOV25" s="22"/>
      <c r="KOW25" s="45"/>
      <c r="KOX25" s="22"/>
      <c r="KOY25" s="45"/>
      <c r="KOZ25" s="22"/>
      <c r="KPA25" s="45"/>
      <c r="KPB25" s="22"/>
      <c r="KPC25" s="45"/>
      <c r="KPD25" s="22"/>
      <c r="KPE25" s="45"/>
      <c r="KPF25" s="22"/>
      <c r="KPG25" s="45"/>
      <c r="KPH25" s="22"/>
      <c r="KPI25" s="45"/>
      <c r="KPJ25" s="22"/>
      <c r="KPK25" s="45"/>
      <c r="KPL25" s="22"/>
      <c r="KPM25" s="45"/>
      <c r="KPN25" s="22"/>
      <c r="KPO25" s="45"/>
      <c r="KPP25" s="22"/>
      <c r="KPQ25" s="45"/>
      <c r="KPR25" s="22"/>
      <c r="KPS25" s="45"/>
      <c r="KPT25" s="22"/>
      <c r="KPU25" s="45"/>
      <c r="KPV25" s="22"/>
      <c r="KPW25" s="45"/>
      <c r="KPX25" s="22"/>
      <c r="KPY25" s="45"/>
      <c r="KPZ25" s="22"/>
      <c r="KQA25" s="45"/>
      <c r="KQB25" s="22"/>
      <c r="KQC25" s="45"/>
      <c r="KQD25" s="22"/>
      <c r="KQE25" s="45"/>
      <c r="KQF25" s="22"/>
      <c r="KQG25" s="45"/>
      <c r="KQH25" s="22"/>
      <c r="KQI25" s="45"/>
      <c r="KQJ25" s="22"/>
      <c r="KQK25" s="45"/>
      <c r="KQL25" s="22"/>
      <c r="KQM25" s="45"/>
      <c r="KQN25" s="22"/>
      <c r="KQO25" s="45"/>
      <c r="KQP25" s="22"/>
      <c r="KQQ25" s="45"/>
      <c r="KQR25" s="22"/>
      <c r="KQS25" s="45"/>
      <c r="KQT25" s="22"/>
      <c r="KQU25" s="45"/>
      <c r="KQV25" s="22"/>
      <c r="KQW25" s="45"/>
      <c r="KQX25" s="22"/>
      <c r="KQY25" s="45"/>
      <c r="KQZ25" s="22"/>
      <c r="KRA25" s="45"/>
      <c r="KRB25" s="22"/>
      <c r="KRC25" s="45"/>
      <c r="KRD25" s="22"/>
      <c r="KRE25" s="45"/>
      <c r="KRF25" s="22"/>
      <c r="KRG25" s="45"/>
      <c r="KRH25" s="22"/>
      <c r="KRI25" s="45"/>
      <c r="KRJ25" s="22"/>
      <c r="KRK25" s="45"/>
      <c r="KRL25" s="22"/>
      <c r="KRM25" s="45"/>
      <c r="KRN25" s="22"/>
      <c r="KRO25" s="45"/>
      <c r="KRP25" s="22"/>
      <c r="KRQ25" s="45"/>
      <c r="KRR25" s="22"/>
      <c r="KRS25" s="45"/>
      <c r="KRT25" s="22"/>
      <c r="KRU25" s="45"/>
      <c r="KRV25" s="22"/>
      <c r="KRW25" s="45"/>
      <c r="KRX25" s="22"/>
      <c r="KRY25" s="45"/>
      <c r="KRZ25" s="22"/>
      <c r="KSA25" s="45"/>
      <c r="KSB25" s="22"/>
      <c r="KSC25" s="45"/>
      <c r="KSD25" s="22"/>
      <c r="KSE25" s="45"/>
      <c r="KSF25" s="22"/>
      <c r="KSG25" s="45"/>
      <c r="KSH25" s="22"/>
      <c r="KSI25" s="45"/>
      <c r="KSJ25" s="22"/>
      <c r="KSK25" s="45"/>
      <c r="KSL25" s="22"/>
      <c r="KSM25" s="45"/>
      <c r="KSN25" s="22"/>
      <c r="KSO25" s="45"/>
      <c r="KSP25" s="22"/>
      <c r="KSQ25" s="45"/>
      <c r="KSR25" s="22"/>
      <c r="KSS25" s="45"/>
      <c r="KST25" s="22"/>
      <c r="KSU25" s="45"/>
      <c r="KSV25" s="22"/>
      <c r="KSW25" s="45"/>
      <c r="KSX25" s="22"/>
      <c r="KSY25" s="45"/>
      <c r="KSZ25" s="22"/>
      <c r="KTA25" s="45"/>
      <c r="KTB25" s="22"/>
      <c r="KTC25" s="45"/>
      <c r="KTD25" s="22"/>
      <c r="KTE25" s="45"/>
      <c r="KTF25" s="22"/>
      <c r="KTG25" s="45"/>
      <c r="KTH25" s="22"/>
      <c r="KTI25" s="45"/>
      <c r="KTJ25" s="22"/>
      <c r="KTK25" s="45"/>
      <c r="KTL25" s="22"/>
      <c r="KTM25" s="45"/>
      <c r="KTN25" s="22"/>
      <c r="KTO25" s="45"/>
      <c r="KTP25" s="22"/>
      <c r="KTQ25" s="45"/>
      <c r="KTR25" s="22"/>
      <c r="KTS25" s="45"/>
      <c r="KTT25" s="22"/>
      <c r="KTU25" s="45"/>
      <c r="KTV25" s="22"/>
      <c r="KTW25" s="45"/>
      <c r="KTX25" s="22"/>
      <c r="KTY25" s="45"/>
      <c r="KTZ25" s="22"/>
      <c r="KUA25" s="45"/>
      <c r="KUB25" s="22"/>
      <c r="KUC25" s="45"/>
      <c r="KUD25" s="22"/>
      <c r="KUE25" s="45"/>
      <c r="KUF25" s="22"/>
      <c r="KUG25" s="45"/>
      <c r="KUH25" s="22"/>
      <c r="KUI25" s="45"/>
      <c r="KUJ25" s="22"/>
      <c r="KUK25" s="45"/>
      <c r="KUL25" s="22"/>
      <c r="KUM25" s="45"/>
      <c r="KUN25" s="22"/>
      <c r="KUO25" s="45"/>
      <c r="KUP25" s="22"/>
      <c r="KUQ25" s="45"/>
      <c r="KUR25" s="22"/>
      <c r="KUS25" s="45"/>
      <c r="KUT25" s="22"/>
      <c r="KUU25" s="45"/>
      <c r="KUV25" s="22"/>
      <c r="KUW25" s="45"/>
      <c r="KUX25" s="22"/>
      <c r="KUY25" s="45"/>
      <c r="KUZ25" s="22"/>
      <c r="KVA25" s="45"/>
      <c r="KVB25" s="22"/>
      <c r="KVC25" s="45"/>
      <c r="KVD25" s="22"/>
      <c r="KVE25" s="45"/>
      <c r="KVF25" s="22"/>
      <c r="KVG25" s="45"/>
      <c r="KVH25" s="22"/>
      <c r="KVI25" s="45"/>
      <c r="KVJ25" s="22"/>
      <c r="KVK25" s="45"/>
      <c r="KVL25" s="22"/>
      <c r="KVM25" s="45"/>
      <c r="KVN25" s="22"/>
      <c r="KVO25" s="45"/>
      <c r="KVP25" s="22"/>
      <c r="KVQ25" s="45"/>
      <c r="KVR25" s="22"/>
      <c r="KVS25" s="45"/>
      <c r="KVT25" s="22"/>
      <c r="KVU25" s="45"/>
      <c r="KVV25" s="22"/>
      <c r="KVW25" s="45"/>
      <c r="KVX25" s="22"/>
      <c r="KVY25" s="45"/>
      <c r="KVZ25" s="22"/>
      <c r="KWA25" s="45"/>
      <c r="KWB25" s="22"/>
      <c r="KWC25" s="45"/>
      <c r="KWD25" s="22"/>
      <c r="KWE25" s="45"/>
      <c r="KWF25" s="22"/>
      <c r="KWG25" s="45"/>
      <c r="KWH25" s="22"/>
      <c r="KWI25" s="45"/>
      <c r="KWJ25" s="22"/>
      <c r="KWK25" s="45"/>
      <c r="KWL25" s="22"/>
      <c r="KWM25" s="45"/>
      <c r="KWN25" s="22"/>
      <c r="KWO25" s="45"/>
      <c r="KWP25" s="22"/>
      <c r="KWQ25" s="45"/>
      <c r="KWR25" s="22"/>
      <c r="KWS25" s="45"/>
      <c r="KWT25" s="22"/>
      <c r="KWU25" s="45"/>
      <c r="KWV25" s="22"/>
      <c r="KWW25" s="45"/>
      <c r="KWX25" s="22"/>
      <c r="KWY25" s="45"/>
      <c r="KWZ25" s="22"/>
      <c r="KXA25" s="45"/>
      <c r="KXB25" s="22"/>
      <c r="KXC25" s="45"/>
      <c r="KXD25" s="22"/>
      <c r="KXE25" s="45"/>
      <c r="KXF25" s="22"/>
      <c r="KXG25" s="45"/>
      <c r="KXH25" s="22"/>
      <c r="KXI25" s="45"/>
      <c r="KXJ25" s="22"/>
      <c r="KXK25" s="45"/>
      <c r="KXL25" s="22"/>
      <c r="KXM25" s="45"/>
      <c r="KXN25" s="22"/>
      <c r="KXO25" s="45"/>
      <c r="KXP25" s="22"/>
      <c r="KXQ25" s="45"/>
      <c r="KXR25" s="22"/>
      <c r="KXS25" s="45"/>
      <c r="KXT25" s="22"/>
      <c r="KXU25" s="45"/>
      <c r="KXV25" s="22"/>
      <c r="KXW25" s="45"/>
      <c r="KXX25" s="22"/>
      <c r="KXY25" s="45"/>
      <c r="KXZ25" s="22"/>
      <c r="KYA25" s="45"/>
      <c r="KYB25" s="22"/>
      <c r="KYC25" s="45"/>
      <c r="KYD25" s="22"/>
      <c r="KYE25" s="45"/>
      <c r="KYF25" s="22"/>
      <c r="KYG25" s="45"/>
      <c r="KYH25" s="22"/>
      <c r="KYI25" s="45"/>
      <c r="KYJ25" s="22"/>
      <c r="KYK25" s="45"/>
      <c r="KYL25" s="22"/>
      <c r="KYM25" s="45"/>
      <c r="KYN25" s="22"/>
      <c r="KYO25" s="45"/>
      <c r="KYP25" s="22"/>
      <c r="KYQ25" s="45"/>
      <c r="KYR25" s="22"/>
      <c r="KYS25" s="45"/>
      <c r="KYT25" s="22"/>
      <c r="KYU25" s="45"/>
      <c r="KYV25" s="22"/>
      <c r="KYW25" s="45"/>
      <c r="KYX25" s="22"/>
      <c r="KYY25" s="45"/>
      <c r="KYZ25" s="22"/>
      <c r="KZA25" s="45"/>
      <c r="KZB25" s="22"/>
      <c r="KZC25" s="45"/>
      <c r="KZD25" s="22"/>
      <c r="KZE25" s="45"/>
      <c r="KZF25" s="22"/>
      <c r="KZG25" s="45"/>
      <c r="KZH25" s="22"/>
      <c r="KZI25" s="45"/>
      <c r="KZJ25" s="22"/>
      <c r="KZK25" s="45"/>
      <c r="KZL25" s="22"/>
      <c r="KZM25" s="45"/>
      <c r="KZN25" s="22"/>
      <c r="KZO25" s="45"/>
      <c r="KZP25" s="22"/>
      <c r="KZQ25" s="45"/>
      <c r="KZR25" s="22"/>
      <c r="KZS25" s="45"/>
      <c r="KZT25" s="22"/>
      <c r="KZU25" s="45"/>
      <c r="KZV25" s="22"/>
      <c r="KZW25" s="45"/>
      <c r="KZX25" s="22"/>
      <c r="KZY25" s="45"/>
      <c r="KZZ25" s="22"/>
      <c r="LAA25" s="45"/>
      <c r="LAB25" s="22"/>
      <c r="LAC25" s="45"/>
      <c r="LAD25" s="22"/>
      <c r="LAE25" s="45"/>
      <c r="LAF25" s="22"/>
      <c r="LAG25" s="45"/>
      <c r="LAH25" s="22"/>
      <c r="LAI25" s="45"/>
      <c r="LAJ25" s="22"/>
      <c r="LAK25" s="45"/>
      <c r="LAL25" s="22"/>
      <c r="LAM25" s="45"/>
      <c r="LAN25" s="22"/>
      <c r="LAO25" s="45"/>
      <c r="LAP25" s="22"/>
      <c r="LAQ25" s="45"/>
      <c r="LAR25" s="22"/>
      <c r="LAS25" s="45"/>
      <c r="LAT25" s="22"/>
      <c r="LAU25" s="45"/>
      <c r="LAV25" s="22"/>
      <c r="LAW25" s="45"/>
      <c r="LAX25" s="22"/>
      <c r="LAY25" s="45"/>
      <c r="LAZ25" s="22"/>
      <c r="LBA25" s="45"/>
      <c r="LBB25" s="22"/>
      <c r="LBC25" s="45"/>
      <c r="LBD25" s="22"/>
      <c r="LBE25" s="45"/>
      <c r="LBF25" s="22"/>
      <c r="LBG25" s="45"/>
      <c r="LBH25" s="22"/>
      <c r="LBI25" s="45"/>
      <c r="LBJ25" s="22"/>
      <c r="LBK25" s="45"/>
      <c r="LBL25" s="22"/>
      <c r="LBM25" s="45"/>
      <c r="LBN25" s="22"/>
      <c r="LBO25" s="45"/>
      <c r="LBP25" s="22"/>
      <c r="LBQ25" s="45"/>
      <c r="LBR25" s="22"/>
      <c r="LBS25" s="45"/>
      <c r="LBT25" s="22"/>
      <c r="LBU25" s="45"/>
      <c r="LBV25" s="22"/>
      <c r="LBW25" s="45"/>
      <c r="LBX25" s="22"/>
      <c r="LBY25" s="45"/>
      <c r="LBZ25" s="22"/>
      <c r="LCA25" s="45"/>
      <c r="LCB25" s="22"/>
      <c r="LCC25" s="45"/>
      <c r="LCD25" s="22"/>
      <c r="LCE25" s="45"/>
      <c r="LCF25" s="22"/>
      <c r="LCG25" s="45"/>
      <c r="LCH25" s="22"/>
      <c r="LCI25" s="45"/>
      <c r="LCJ25" s="22"/>
      <c r="LCK25" s="45"/>
      <c r="LCL25" s="22"/>
      <c r="LCM25" s="45"/>
      <c r="LCN25" s="22"/>
      <c r="LCO25" s="45"/>
      <c r="LCP25" s="22"/>
      <c r="LCQ25" s="45"/>
      <c r="LCR25" s="22"/>
      <c r="LCS25" s="45"/>
      <c r="LCT25" s="22"/>
      <c r="LCU25" s="45"/>
      <c r="LCV25" s="22"/>
      <c r="LCW25" s="45"/>
      <c r="LCX25" s="22"/>
      <c r="LCY25" s="45"/>
      <c r="LCZ25" s="22"/>
      <c r="LDA25" s="45"/>
      <c r="LDB25" s="22"/>
      <c r="LDC25" s="45"/>
      <c r="LDD25" s="22"/>
      <c r="LDE25" s="45"/>
      <c r="LDF25" s="22"/>
      <c r="LDG25" s="45"/>
      <c r="LDH25" s="22"/>
      <c r="LDI25" s="45"/>
      <c r="LDJ25" s="22"/>
      <c r="LDK25" s="45"/>
      <c r="LDL25" s="22"/>
      <c r="LDM25" s="45"/>
      <c r="LDN25" s="22"/>
      <c r="LDO25" s="45"/>
      <c r="LDP25" s="22"/>
      <c r="LDQ25" s="45"/>
      <c r="LDR25" s="22"/>
      <c r="LDS25" s="45"/>
      <c r="LDT25" s="22"/>
      <c r="LDU25" s="45"/>
      <c r="LDV25" s="22"/>
      <c r="LDW25" s="45"/>
      <c r="LDX25" s="22"/>
      <c r="LDY25" s="45"/>
      <c r="LDZ25" s="22"/>
      <c r="LEA25" s="45"/>
      <c r="LEB25" s="22"/>
      <c r="LEC25" s="45"/>
      <c r="LED25" s="22"/>
      <c r="LEE25" s="45"/>
      <c r="LEF25" s="22"/>
      <c r="LEG25" s="45"/>
      <c r="LEH25" s="22"/>
      <c r="LEI25" s="45"/>
      <c r="LEJ25" s="22"/>
      <c r="LEK25" s="45"/>
      <c r="LEL25" s="22"/>
      <c r="LEM25" s="45"/>
      <c r="LEN25" s="22"/>
      <c r="LEO25" s="45"/>
      <c r="LEP25" s="22"/>
      <c r="LEQ25" s="45"/>
      <c r="LER25" s="22"/>
      <c r="LES25" s="45"/>
      <c r="LET25" s="22"/>
      <c r="LEU25" s="45"/>
      <c r="LEV25" s="22"/>
      <c r="LEW25" s="45"/>
      <c r="LEX25" s="22"/>
      <c r="LEY25" s="45"/>
      <c r="LEZ25" s="22"/>
      <c r="LFA25" s="45"/>
      <c r="LFB25" s="22"/>
      <c r="LFC25" s="45"/>
      <c r="LFD25" s="22"/>
      <c r="LFE25" s="45"/>
      <c r="LFF25" s="22"/>
      <c r="LFG25" s="45"/>
      <c r="LFH25" s="22"/>
      <c r="LFI25" s="45"/>
      <c r="LFJ25" s="22"/>
      <c r="LFK25" s="45"/>
      <c r="LFL25" s="22"/>
      <c r="LFM25" s="45"/>
      <c r="LFN25" s="22"/>
      <c r="LFO25" s="45"/>
      <c r="LFP25" s="22"/>
      <c r="LFQ25" s="45"/>
      <c r="LFR25" s="22"/>
      <c r="LFS25" s="45"/>
      <c r="LFT25" s="22"/>
      <c r="LFU25" s="45"/>
      <c r="LFV25" s="22"/>
      <c r="LFW25" s="45"/>
      <c r="LFX25" s="22"/>
      <c r="LFY25" s="45"/>
      <c r="LFZ25" s="22"/>
      <c r="LGA25" s="45"/>
      <c r="LGB25" s="22"/>
      <c r="LGC25" s="45"/>
      <c r="LGD25" s="22"/>
      <c r="LGE25" s="45"/>
      <c r="LGF25" s="22"/>
      <c r="LGG25" s="45"/>
      <c r="LGH25" s="22"/>
      <c r="LGI25" s="45"/>
      <c r="LGJ25" s="22"/>
      <c r="LGK25" s="45"/>
      <c r="LGL25" s="22"/>
      <c r="LGM25" s="45"/>
      <c r="LGN25" s="22"/>
      <c r="LGO25" s="45"/>
      <c r="LGP25" s="22"/>
      <c r="LGQ25" s="45"/>
      <c r="LGR25" s="22"/>
      <c r="LGS25" s="45"/>
      <c r="LGT25" s="22"/>
      <c r="LGU25" s="45"/>
      <c r="LGV25" s="22"/>
      <c r="LGW25" s="45"/>
      <c r="LGX25" s="22"/>
      <c r="LGY25" s="45"/>
      <c r="LGZ25" s="22"/>
      <c r="LHA25" s="45"/>
      <c r="LHB25" s="22"/>
      <c r="LHC25" s="45"/>
      <c r="LHD25" s="22"/>
      <c r="LHE25" s="45"/>
      <c r="LHF25" s="22"/>
      <c r="LHG25" s="45"/>
      <c r="LHH25" s="22"/>
      <c r="LHI25" s="45"/>
      <c r="LHJ25" s="22"/>
      <c r="LHK25" s="45"/>
      <c r="LHL25" s="22"/>
      <c r="LHM25" s="45"/>
      <c r="LHN25" s="22"/>
      <c r="LHO25" s="45"/>
      <c r="LHP25" s="22"/>
      <c r="LHQ25" s="45"/>
      <c r="LHR25" s="22"/>
      <c r="LHS25" s="45"/>
      <c r="LHT25" s="22"/>
      <c r="LHU25" s="45"/>
      <c r="LHV25" s="22"/>
      <c r="LHW25" s="45"/>
      <c r="LHX25" s="22"/>
      <c r="LHY25" s="45"/>
      <c r="LHZ25" s="22"/>
      <c r="LIA25" s="45"/>
      <c r="LIB25" s="22"/>
      <c r="LIC25" s="45"/>
      <c r="LID25" s="22"/>
      <c r="LIE25" s="45"/>
      <c r="LIF25" s="22"/>
      <c r="LIG25" s="45"/>
      <c r="LIH25" s="22"/>
      <c r="LII25" s="45"/>
      <c r="LIJ25" s="22"/>
      <c r="LIK25" s="45"/>
      <c r="LIL25" s="22"/>
      <c r="LIM25" s="45"/>
      <c r="LIN25" s="22"/>
      <c r="LIO25" s="45"/>
      <c r="LIP25" s="22"/>
      <c r="LIQ25" s="45"/>
      <c r="LIR25" s="22"/>
      <c r="LIS25" s="45"/>
      <c r="LIT25" s="22"/>
      <c r="LIU25" s="45"/>
      <c r="LIV25" s="22"/>
      <c r="LIW25" s="45"/>
      <c r="LIX25" s="22"/>
      <c r="LIY25" s="45"/>
      <c r="LIZ25" s="22"/>
      <c r="LJA25" s="45"/>
      <c r="LJB25" s="22"/>
      <c r="LJC25" s="45"/>
      <c r="LJD25" s="22"/>
      <c r="LJE25" s="45"/>
      <c r="LJF25" s="22"/>
      <c r="LJG25" s="45"/>
      <c r="LJH25" s="22"/>
      <c r="LJI25" s="45"/>
      <c r="LJJ25" s="22"/>
      <c r="LJK25" s="45"/>
      <c r="LJL25" s="22"/>
      <c r="LJM25" s="45"/>
      <c r="LJN25" s="22"/>
      <c r="LJO25" s="45"/>
      <c r="LJP25" s="22"/>
      <c r="LJQ25" s="45"/>
      <c r="LJR25" s="22"/>
      <c r="LJS25" s="45"/>
      <c r="LJT25" s="22"/>
      <c r="LJU25" s="45"/>
      <c r="LJV25" s="22"/>
      <c r="LJW25" s="45"/>
      <c r="LJX25" s="22"/>
      <c r="LJY25" s="45"/>
      <c r="LJZ25" s="22"/>
      <c r="LKA25" s="45"/>
      <c r="LKB25" s="22"/>
      <c r="LKC25" s="45"/>
      <c r="LKD25" s="22"/>
      <c r="LKE25" s="45"/>
      <c r="LKF25" s="22"/>
      <c r="LKG25" s="45"/>
      <c r="LKH25" s="22"/>
      <c r="LKI25" s="45"/>
      <c r="LKJ25" s="22"/>
      <c r="LKK25" s="45"/>
      <c r="LKL25" s="22"/>
      <c r="LKM25" s="45"/>
      <c r="LKN25" s="22"/>
      <c r="LKO25" s="45"/>
      <c r="LKP25" s="22"/>
      <c r="LKQ25" s="45"/>
      <c r="LKR25" s="22"/>
      <c r="LKS25" s="45"/>
      <c r="LKT25" s="22"/>
      <c r="LKU25" s="45"/>
      <c r="LKV25" s="22"/>
      <c r="LKW25" s="45"/>
      <c r="LKX25" s="22"/>
      <c r="LKY25" s="45"/>
      <c r="LKZ25" s="22"/>
      <c r="LLA25" s="45"/>
      <c r="LLB25" s="22"/>
      <c r="LLC25" s="45"/>
      <c r="LLD25" s="22"/>
      <c r="LLE25" s="45"/>
      <c r="LLF25" s="22"/>
      <c r="LLG25" s="45"/>
      <c r="LLH25" s="22"/>
      <c r="LLI25" s="45"/>
      <c r="LLJ25" s="22"/>
      <c r="LLK25" s="45"/>
      <c r="LLL25" s="22"/>
      <c r="LLM25" s="45"/>
      <c r="LLN25" s="22"/>
      <c r="LLO25" s="45"/>
      <c r="LLP25" s="22"/>
      <c r="LLQ25" s="45"/>
      <c r="LLR25" s="22"/>
      <c r="LLS25" s="45"/>
      <c r="LLT25" s="22"/>
      <c r="LLU25" s="45"/>
      <c r="LLV25" s="22"/>
      <c r="LLW25" s="45"/>
      <c r="LLX25" s="22"/>
      <c r="LLY25" s="45"/>
      <c r="LLZ25" s="22"/>
      <c r="LMA25" s="45"/>
      <c r="LMB25" s="22"/>
      <c r="LMC25" s="45"/>
      <c r="LMD25" s="22"/>
      <c r="LME25" s="45"/>
      <c r="LMF25" s="22"/>
      <c r="LMG25" s="45"/>
      <c r="LMH25" s="22"/>
      <c r="LMI25" s="45"/>
      <c r="LMJ25" s="22"/>
      <c r="LMK25" s="45"/>
      <c r="LML25" s="22"/>
      <c r="LMM25" s="45"/>
      <c r="LMN25" s="22"/>
      <c r="LMO25" s="45"/>
      <c r="LMP25" s="22"/>
      <c r="LMQ25" s="45"/>
      <c r="LMR25" s="22"/>
      <c r="LMS25" s="45"/>
      <c r="LMT25" s="22"/>
      <c r="LMU25" s="45"/>
      <c r="LMV25" s="22"/>
      <c r="LMW25" s="45"/>
      <c r="LMX25" s="22"/>
      <c r="LMY25" s="45"/>
      <c r="LMZ25" s="22"/>
      <c r="LNA25" s="45"/>
      <c r="LNB25" s="22"/>
      <c r="LNC25" s="45"/>
      <c r="LND25" s="22"/>
      <c r="LNE25" s="45"/>
      <c r="LNF25" s="22"/>
      <c r="LNG25" s="45"/>
      <c r="LNH25" s="22"/>
      <c r="LNI25" s="45"/>
      <c r="LNJ25" s="22"/>
      <c r="LNK25" s="45"/>
      <c r="LNL25" s="22"/>
      <c r="LNM25" s="45"/>
      <c r="LNN25" s="22"/>
      <c r="LNO25" s="45"/>
      <c r="LNP25" s="22"/>
      <c r="LNQ25" s="45"/>
      <c r="LNR25" s="22"/>
      <c r="LNS25" s="45"/>
      <c r="LNT25" s="22"/>
      <c r="LNU25" s="45"/>
      <c r="LNV25" s="22"/>
      <c r="LNW25" s="45"/>
      <c r="LNX25" s="22"/>
      <c r="LNY25" s="45"/>
      <c r="LNZ25" s="22"/>
      <c r="LOA25" s="45"/>
      <c r="LOB25" s="22"/>
      <c r="LOC25" s="45"/>
      <c r="LOD25" s="22"/>
      <c r="LOE25" s="45"/>
      <c r="LOF25" s="22"/>
      <c r="LOG25" s="45"/>
      <c r="LOH25" s="22"/>
      <c r="LOI25" s="45"/>
      <c r="LOJ25" s="22"/>
      <c r="LOK25" s="45"/>
      <c r="LOL25" s="22"/>
      <c r="LOM25" s="45"/>
      <c r="LON25" s="22"/>
      <c r="LOO25" s="45"/>
      <c r="LOP25" s="22"/>
      <c r="LOQ25" s="45"/>
      <c r="LOR25" s="22"/>
      <c r="LOS25" s="45"/>
      <c r="LOT25" s="22"/>
      <c r="LOU25" s="45"/>
      <c r="LOV25" s="22"/>
      <c r="LOW25" s="45"/>
      <c r="LOX25" s="22"/>
      <c r="LOY25" s="45"/>
      <c r="LOZ25" s="22"/>
      <c r="LPA25" s="45"/>
      <c r="LPB25" s="22"/>
      <c r="LPC25" s="45"/>
      <c r="LPD25" s="22"/>
      <c r="LPE25" s="45"/>
      <c r="LPF25" s="22"/>
      <c r="LPG25" s="45"/>
      <c r="LPH25" s="22"/>
      <c r="LPI25" s="45"/>
      <c r="LPJ25" s="22"/>
      <c r="LPK25" s="45"/>
      <c r="LPL25" s="22"/>
      <c r="LPM25" s="45"/>
      <c r="LPN25" s="22"/>
      <c r="LPO25" s="45"/>
      <c r="LPP25" s="22"/>
      <c r="LPQ25" s="45"/>
      <c r="LPR25" s="22"/>
      <c r="LPS25" s="45"/>
      <c r="LPT25" s="22"/>
      <c r="LPU25" s="45"/>
      <c r="LPV25" s="22"/>
      <c r="LPW25" s="45"/>
      <c r="LPX25" s="22"/>
      <c r="LPY25" s="45"/>
      <c r="LPZ25" s="22"/>
      <c r="LQA25" s="45"/>
      <c r="LQB25" s="22"/>
      <c r="LQC25" s="45"/>
      <c r="LQD25" s="22"/>
      <c r="LQE25" s="45"/>
      <c r="LQF25" s="22"/>
      <c r="LQG25" s="45"/>
      <c r="LQH25" s="22"/>
      <c r="LQI25" s="45"/>
      <c r="LQJ25" s="22"/>
      <c r="LQK25" s="45"/>
      <c r="LQL25" s="22"/>
      <c r="LQM25" s="45"/>
      <c r="LQN25" s="22"/>
      <c r="LQO25" s="45"/>
      <c r="LQP25" s="22"/>
      <c r="LQQ25" s="45"/>
      <c r="LQR25" s="22"/>
      <c r="LQS25" s="45"/>
      <c r="LQT25" s="22"/>
      <c r="LQU25" s="45"/>
      <c r="LQV25" s="22"/>
      <c r="LQW25" s="45"/>
      <c r="LQX25" s="22"/>
      <c r="LQY25" s="45"/>
      <c r="LQZ25" s="22"/>
      <c r="LRA25" s="45"/>
      <c r="LRB25" s="22"/>
      <c r="LRC25" s="45"/>
      <c r="LRD25" s="22"/>
      <c r="LRE25" s="45"/>
      <c r="LRF25" s="22"/>
      <c r="LRG25" s="45"/>
      <c r="LRH25" s="22"/>
      <c r="LRI25" s="45"/>
      <c r="LRJ25" s="22"/>
      <c r="LRK25" s="45"/>
      <c r="LRL25" s="22"/>
      <c r="LRM25" s="45"/>
      <c r="LRN25" s="22"/>
      <c r="LRO25" s="45"/>
      <c r="LRP25" s="22"/>
      <c r="LRQ25" s="45"/>
      <c r="LRR25" s="22"/>
      <c r="LRS25" s="45"/>
      <c r="LRT25" s="22"/>
      <c r="LRU25" s="45"/>
      <c r="LRV25" s="22"/>
      <c r="LRW25" s="45"/>
      <c r="LRX25" s="22"/>
      <c r="LRY25" s="45"/>
      <c r="LRZ25" s="22"/>
      <c r="LSA25" s="45"/>
      <c r="LSB25" s="22"/>
      <c r="LSC25" s="45"/>
      <c r="LSD25" s="22"/>
      <c r="LSE25" s="45"/>
      <c r="LSF25" s="22"/>
      <c r="LSG25" s="45"/>
      <c r="LSH25" s="22"/>
      <c r="LSI25" s="45"/>
      <c r="LSJ25" s="22"/>
      <c r="LSK25" s="45"/>
      <c r="LSL25" s="22"/>
      <c r="LSM25" s="45"/>
      <c r="LSN25" s="22"/>
      <c r="LSO25" s="45"/>
      <c r="LSP25" s="22"/>
      <c r="LSQ25" s="45"/>
      <c r="LSR25" s="22"/>
      <c r="LSS25" s="45"/>
      <c r="LST25" s="22"/>
      <c r="LSU25" s="45"/>
      <c r="LSV25" s="22"/>
      <c r="LSW25" s="45"/>
      <c r="LSX25" s="22"/>
      <c r="LSY25" s="45"/>
      <c r="LSZ25" s="22"/>
      <c r="LTA25" s="45"/>
      <c r="LTB25" s="22"/>
      <c r="LTC25" s="45"/>
      <c r="LTD25" s="22"/>
      <c r="LTE25" s="45"/>
      <c r="LTF25" s="22"/>
      <c r="LTG25" s="45"/>
      <c r="LTH25" s="22"/>
      <c r="LTI25" s="45"/>
      <c r="LTJ25" s="22"/>
      <c r="LTK25" s="45"/>
      <c r="LTL25" s="22"/>
      <c r="LTM25" s="45"/>
      <c r="LTN25" s="22"/>
      <c r="LTO25" s="45"/>
      <c r="LTP25" s="22"/>
      <c r="LTQ25" s="45"/>
      <c r="LTR25" s="22"/>
      <c r="LTS25" s="45"/>
      <c r="LTT25" s="22"/>
      <c r="LTU25" s="45"/>
      <c r="LTV25" s="22"/>
      <c r="LTW25" s="45"/>
      <c r="LTX25" s="22"/>
      <c r="LTY25" s="45"/>
      <c r="LTZ25" s="22"/>
      <c r="LUA25" s="45"/>
      <c r="LUB25" s="22"/>
      <c r="LUC25" s="45"/>
      <c r="LUD25" s="22"/>
      <c r="LUE25" s="45"/>
      <c r="LUF25" s="22"/>
      <c r="LUG25" s="45"/>
      <c r="LUH25" s="22"/>
      <c r="LUI25" s="45"/>
      <c r="LUJ25" s="22"/>
      <c r="LUK25" s="45"/>
      <c r="LUL25" s="22"/>
      <c r="LUM25" s="45"/>
      <c r="LUN25" s="22"/>
      <c r="LUO25" s="45"/>
      <c r="LUP25" s="22"/>
      <c r="LUQ25" s="45"/>
      <c r="LUR25" s="22"/>
      <c r="LUS25" s="45"/>
      <c r="LUT25" s="22"/>
      <c r="LUU25" s="45"/>
      <c r="LUV25" s="22"/>
      <c r="LUW25" s="45"/>
      <c r="LUX25" s="22"/>
      <c r="LUY25" s="45"/>
      <c r="LUZ25" s="22"/>
      <c r="LVA25" s="45"/>
      <c r="LVB25" s="22"/>
      <c r="LVC25" s="45"/>
      <c r="LVD25" s="22"/>
      <c r="LVE25" s="45"/>
      <c r="LVF25" s="22"/>
      <c r="LVG25" s="45"/>
      <c r="LVH25" s="22"/>
      <c r="LVI25" s="45"/>
      <c r="LVJ25" s="22"/>
      <c r="LVK25" s="45"/>
      <c r="LVL25" s="22"/>
      <c r="LVM25" s="45"/>
      <c r="LVN25" s="22"/>
      <c r="LVO25" s="45"/>
      <c r="LVP25" s="22"/>
      <c r="LVQ25" s="45"/>
      <c r="LVR25" s="22"/>
      <c r="LVS25" s="45"/>
      <c r="LVT25" s="22"/>
      <c r="LVU25" s="45"/>
      <c r="LVV25" s="22"/>
      <c r="LVW25" s="45"/>
      <c r="LVX25" s="22"/>
      <c r="LVY25" s="45"/>
      <c r="LVZ25" s="22"/>
      <c r="LWA25" s="45"/>
      <c r="LWB25" s="22"/>
      <c r="LWC25" s="45"/>
      <c r="LWD25" s="22"/>
      <c r="LWE25" s="45"/>
      <c r="LWF25" s="22"/>
      <c r="LWG25" s="45"/>
      <c r="LWH25" s="22"/>
      <c r="LWI25" s="45"/>
      <c r="LWJ25" s="22"/>
      <c r="LWK25" s="45"/>
      <c r="LWL25" s="22"/>
      <c r="LWM25" s="45"/>
      <c r="LWN25" s="22"/>
      <c r="LWO25" s="45"/>
      <c r="LWP25" s="22"/>
      <c r="LWQ25" s="45"/>
      <c r="LWR25" s="22"/>
      <c r="LWS25" s="45"/>
      <c r="LWT25" s="22"/>
      <c r="LWU25" s="45"/>
      <c r="LWV25" s="22"/>
      <c r="LWW25" s="45"/>
      <c r="LWX25" s="22"/>
      <c r="LWY25" s="45"/>
      <c r="LWZ25" s="22"/>
      <c r="LXA25" s="45"/>
      <c r="LXB25" s="22"/>
      <c r="LXC25" s="45"/>
      <c r="LXD25" s="22"/>
      <c r="LXE25" s="45"/>
      <c r="LXF25" s="22"/>
      <c r="LXG25" s="45"/>
      <c r="LXH25" s="22"/>
      <c r="LXI25" s="45"/>
      <c r="LXJ25" s="22"/>
      <c r="LXK25" s="45"/>
      <c r="LXL25" s="22"/>
      <c r="LXM25" s="45"/>
      <c r="LXN25" s="22"/>
      <c r="LXO25" s="45"/>
      <c r="LXP25" s="22"/>
      <c r="LXQ25" s="45"/>
      <c r="LXR25" s="22"/>
      <c r="LXS25" s="45"/>
      <c r="LXT25" s="22"/>
      <c r="LXU25" s="45"/>
      <c r="LXV25" s="22"/>
      <c r="LXW25" s="45"/>
      <c r="LXX25" s="22"/>
      <c r="LXY25" s="45"/>
      <c r="LXZ25" s="22"/>
      <c r="LYA25" s="45"/>
      <c r="LYB25" s="22"/>
      <c r="LYC25" s="45"/>
      <c r="LYD25" s="22"/>
      <c r="LYE25" s="45"/>
      <c r="LYF25" s="22"/>
      <c r="LYG25" s="45"/>
      <c r="LYH25" s="22"/>
      <c r="LYI25" s="45"/>
      <c r="LYJ25" s="22"/>
      <c r="LYK25" s="45"/>
      <c r="LYL25" s="22"/>
      <c r="LYM25" s="45"/>
      <c r="LYN25" s="22"/>
      <c r="LYO25" s="45"/>
      <c r="LYP25" s="22"/>
      <c r="LYQ25" s="45"/>
      <c r="LYR25" s="22"/>
      <c r="LYS25" s="45"/>
      <c r="LYT25" s="22"/>
      <c r="LYU25" s="45"/>
      <c r="LYV25" s="22"/>
      <c r="LYW25" s="45"/>
      <c r="LYX25" s="22"/>
      <c r="LYY25" s="45"/>
      <c r="LYZ25" s="22"/>
      <c r="LZA25" s="45"/>
      <c r="LZB25" s="22"/>
      <c r="LZC25" s="45"/>
      <c r="LZD25" s="22"/>
      <c r="LZE25" s="45"/>
      <c r="LZF25" s="22"/>
      <c r="LZG25" s="45"/>
      <c r="LZH25" s="22"/>
      <c r="LZI25" s="45"/>
      <c r="LZJ25" s="22"/>
      <c r="LZK25" s="45"/>
      <c r="LZL25" s="22"/>
      <c r="LZM25" s="45"/>
      <c r="LZN25" s="22"/>
      <c r="LZO25" s="45"/>
      <c r="LZP25" s="22"/>
      <c r="LZQ25" s="45"/>
      <c r="LZR25" s="22"/>
      <c r="LZS25" s="45"/>
      <c r="LZT25" s="22"/>
      <c r="LZU25" s="45"/>
      <c r="LZV25" s="22"/>
      <c r="LZW25" s="45"/>
      <c r="LZX25" s="22"/>
      <c r="LZY25" s="45"/>
      <c r="LZZ25" s="22"/>
      <c r="MAA25" s="45"/>
      <c r="MAB25" s="22"/>
      <c r="MAC25" s="45"/>
      <c r="MAD25" s="22"/>
      <c r="MAE25" s="45"/>
      <c r="MAF25" s="22"/>
      <c r="MAG25" s="45"/>
      <c r="MAH25" s="22"/>
      <c r="MAI25" s="45"/>
      <c r="MAJ25" s="22"/>
      <c r="MAK25" s="45"/>
      <c r="MAL25" s="22"/>
      <c r="MAM25" s="45"/>
      <c r="MAN25" s="22"/>
      <c r="MAO25" s="45"/>
      <c r="MAP25" s="22"/>
      <c r="MAQ25" s="45"/>
      <c r="MAR25" s="22"/>
      <c r="MAS25" s="45"/>
      <c r="MAT25" s="22"/>
      <c r="MAU25" s="45"/>
      <c r="MAV25" s="22"/>
      <c r="MAW25" s="45"/>
      <c r="MAX25" s="22"/>
      <c r="MAY25" s="45"/>
      <c r="MAZ25" s="22"/>
      <c r="MBA25" s="45"/>
      <c r="MBB25" s="22"/>
      <c r="MBC25" s="45"/>
      <c r="MBD25" s="22"/>
      <c r="MBE25" s="45"/>
      <c r="MBF25" s="22"/>
      <c r="MBG25" s="45"/>
      <c r="MBH25" s="22"/>
      <c r="MBI25" s="45"/>
      <c r="MBJ25" s="22"/>
      <c r="MBK25" s="45"/>
      <c r="MBL25" s="22"/>
      <c r="MBM25" s="45"/>
      <c r="MBN25" s="22"/>
      <c r="MBO25" s="45"/>
      <c r="MBP25" s="22"/>
      <c r="MBQ25" s="45"/>
      <c r="MBR25" s="22"/>
      <c r="MBS25" s="45"/>
      <c r="MBT25" s="22"/>
      <c r="MBU25" s="45"/>
      <c r="MBV25" s="22"/>
      <c r="MBW25" s="45"/>
      <c r="MBX25" s="22"/>
      <c r="MBY25" s="45"/>
      <c r="MBZ25" s="22"/>
      <c r="MCA25" s="45"/>
      <c r="MCB25" s="22"/>
      <c r="MCC25" s="45"/>
      <c r="MCD25" s="22"/>
      <c r="MCE25" s="45"/>
      <c r="MCF25" s="22"/>
      <c r="MCG25" s="45"/>
      <c r="MCH25" s="22"/>
      <c r="MCI25" s="45"/>
      <c r="MCJ25" s="22"/>
      <c r="MCK25" s="45"/>
      <c r="MCL25" s="22"/>
      <c r="MCM25" s="45"/>
      <c r="MCN25" s="22"/>
      <c r="MCO25" s="45"/>
      <c r="MCP25" s="22"/>
      <c r="MCQ25" s="45"/>
      <c r="MCR25" s="22"/>
      <c r="MCS25" s="45"/>
      <c r="MCT25" s="22"/>
      <c r="MCU25" s="45"/>
      <c r="MCV25" s="22"/>
      <c r="MCW25" s="45"/>
      <c r="MCX25" s="22"/>
      <c r="MCY25" s="45"/>
      <c r="MCZ25" s="22"/>
      <c r="MDA25" s="45"/>
      <c r="MDB25" s="22"/>
      <c r="MDC25" s="45"/>
      <c r="MDD25" s="22"/>
      <c r="MDE25" s="45"/>
      <c r="MDF25" s="22"/>
      <c r="MDG25" s="45"/>
      <c r="MDH25" s="22"/>
      <c r="MDI25" s="45"/>
      <c r="MDJ25" s="22"/>
      <c r="MDK25" s="45"/>
      <c r="MDL25" s="22"/>
      <c r="MDM25" s="45"/>
      <c r="MDN25" s="22"/>
      <c r="MDO25" s="45"/>
      <c r="MDP25" s="22"/>
      <c r="MDQ25" s="45"/>
      <c r="MDR25" s="22"/>
      <c r="MDS25" s="45"/>
      <c r="MDT25" s="22"/>
      <c r="MDU25" s="45"/>
      <c r="MDV25" s="22"/>
      <c r="MDW25" s="45"/>
      <c r="MDX25" s="22"/>
      <c r="MDY25" s="45"/>
      <c r="MDZ25" s="22"/>
      <c r="MEA25" s="45"/>
      <c r="MEB25" s="22"/>
      <c r="MEC25" s="45"/>
      <c r="MED25" s="22"/>
      <c r="MEE25" s="45"/>
      <c r="MEF25" s="22"/>
      <c r="MEG25" s="45"/>
      <c r="MEH25" s="22"/>
      <c r="MEI25" s="45"/>
      <c r="MEJ25" s="22"/>
      <c r="MEK25" s="45"/>
      <c r="MEL25" s="22"/>
      <c r="MEM25" s="45"/>
      <c r="MEN25" s="22"/>
      <c r="MEO25" s="45"/>
      <c r="MEP25" s="22"/>
      <c r="MEQ25" s="45"/>
      <c r="MER25" s="22"/>
      <c r="MES25" s="45"/>
      <c r="MET25" s="22"/>
      <c r="MEU25" s="45"/>
      <c r="MEV25" s="22"/>
      <c r="MEW25" s="45"/>
      <c r="MEX25" s="22"/>
      <c r="MEY25" s="45"/>
      <c r="MEZ25" s="22"/>
      <c r="MFA25" s="45"/>
      <c r="MFB25" s="22"/>
      <c r="MFC25" s="45"/>
      <c r="MFD25" s="22"/>
      <c r="MFE25" s="45"/>
      <c r="MFF25" s="22"/>
      <c r="MFG25" s="45"/>
      <c r="MFH25" s="22"/>
      <c r="MFI25" s="45"/>
      <c r="MFJ25" s="22"/>
      <c r="MFK25" s="45"/>
      <c r="MFL25" s="22"/>
      <c r="MFM25" s="45"/>
      <c r="MFN25" s="22"/>
      <c r="MFO25" s="45"/>
      <c r="MFP25" s="22"/>
      <c r="MFQ25" s="45"/>
      <c r="MFR25" s="22"/>
      <c r="MFS25" s="45"/>
      <c r="MFT25" s="22"/>
      <c r="MFU25" s="45"/>
      <c r="MFV25" s="22"/>
      <c r="MFW25" s="45"/>
      <c r="MFX25" s="22"/>
      <c r="MFY25" s="45"/>
      <c r="MFZ25" s="22"/>
      <c r="MGA25" s="45"/>
      <c r="MGB25" s="22"/>
      <c r="MGC25" s="45"/>
      <c r="MGD25" s="22"/>
      <c r="MGE25" s="45"/>
      <c r="MGF25" s="22"/>
      <c r="MGG25" s="45"/>
      <c r="MGH25" s="22"/>
      <c r="MGI25" s="45"/>
      <c r="MGJ25" s="22"/>
      <c r="MGK25" s="45"/>
      <c r="MGL25" s="22"/>
      <c r="MGM25" s="45"/>
      <c r="MGN25" s="22"/>
      <c r="MGO25" s="45"/>
      <c r="MGP25" s="22"/>
      <c r="MGQ25" s="45"/>
      <c r="MGR25" s="22"/>
      <c r="MGS25" s="45"/>
      <c r="MGT25" s="22"/>
      <c r="MGU25" s="45"/>
      <c r="MGV25" s="22"/>
      <c r="MGW25" s="45"/>
      <c r="MGX25" s="22"/>
      <c r="MGY25" s="45"/>
      <c r="MGZ25" s="22"/>
      <c r="MHA25" s="45"/>
      <c r="MHB25" s="22"/>
      <c r="MHC25" s="45"/>
      <c r="MHD25" s="22"/>
      <c r="MHE25" s="45"/>
      <c r="MHF25" s="22"/>
      <c r="MHG25" s="45"/>
      <c r="MHH25" s="22"/>
      <c r="MHI25" s="45"/>
      <c r="MHJ25" s="22"/>
      <c r="MHK25" s="45"/>
      <c r="MHL25" s="22"/>
      <c r="MHM25" s="45"/>
      <c r="MHN25" s="22"/>
      <c r="MHO25" s="45"/>
      <c r="MHP25" s="22"/>
      <c r="MHQ25" s="45"/>
      <c r="MHR25" s="22"/>
      <c r="MHS25" s="45"/>
      <c r="MHT25" s="22"/>
      <c r="MHU25" s="45"/>
      <c r="MHV25" s="22"/>
      <c r="MHW25" s="45"/>
      <c r="MHX25" s="22"/>
      <c r="MHY25" s="45"/>
      <c r="MHZ25" s="22"/>
      <c r="MIA25" s="45"/>
      <c r="MIB25" s="22"/>
      <c r="MIC25" s="45"/>
      <c r="MID25" s="22"/>
      <c r="MIE25" s="45"/>
      <c r="MIF25" s="22"/>
      <c r="MIG25" s="45"/>
      <c r="MIH25" s="22"/>
      <c r="MII25" s="45"/>
      <c r="MIJ25" s="22"/>
      <c r="MIK25" s="45"/>
      <c r="MIL25" s="22"/>
      <c r="MIM25" s="45"/>
      <c r="MIN25" s="22"/>
      <c r="MIO25" s="45"/>
      <c r="MIP25" s="22"/>
      <c r="MIQ25" s="45"/>
      <c r="MIR25" s="22"/>
      <c r="MIS25" s="45"/>
      <c r="MIT25" s="22"/>
      <c r="MIU25" s="45"/>
      <c r="MIV25" s="22"/>
      <c r="MIW25" s="45"/>
      <c r="MIX25" s="22"/>
      <c r="MIY25" s="45"/>
      <c r="MIZ25" s="22"/>
      <c r="MJA25" s="45"/>
      <c r="MJB25" s="22"/>
      <c r="MJC25" s="45"/>
      <c r="MJD25" s="22"/>
      <c r="MJE25" s="45"/>
      <c r="MJF25" s="22"/>
      <c r="MJG25" s="45"/>
      <c r="MJH25" s="22"/>
      <c r="MJI25" s="45"/>
      <c r="MJJ25" s="22"/>
      <c r="MJK25" s="45"/>
      <c r="MJL25" s="22"/>
      <c r="MJM25" s="45"/>
      <c r="MJN25" s="22"/>
      <c r="MJO25" s="45"/>
      <c r="MJP25" s="22"/>
      <c r="MJQ25" s="45"/>
      <c r="MJR25" s="22"/>
      <c r="MJS25" s="45"/>
      <c r="MJT25" s="22"/>
      <c r="MJU25" s="45"/>
      <c r="MJV25" s="22"/>
      <c r="MJW25" s="45"/>
      <c r="MJX25" s="22"/>
      <c r="MJY25" s="45"/>
      <c r="MJZ25" s="22"/>
      <c r="MKA25" s="45"/>
      <c r="MKB25" s="22"/>
      <c r="MKC25" s="45"/>
      <c r="MKD25" s="22"/>
      <c r="MKE25" s="45"/>
      <c r="MKF25" s="22"/>
      <c r="MKG25" s="45"/>
      <c r="MKH25" s="22"/>
      <c r="MKI25" s="45"/>
      <c r="MKJ25" s="22"/>
      <c r="MKK25" s="45"/>
      <c r="MKL25" s="22"/>
      <c r="MKM25" s="45"/>
      <c r="MKN25" s="22"/>
      <c r="MKO25" s="45"/>
      <c r="MKP25" s="22"/>
      <c r="MKQ25" s="45"/>
      <c r="MKR25" s="22"/>
      <c r="MKS25" s="45"/>
      <c r="MKT25" s="22"/>
      <c r="MKU25" s="45"/>
      <c r="MKV25" s="22"/>
      <c r="MKW25" s="45"/>
      <c r="MKX25" s="22"/>
      <c r="MKY25" s="45"/>
      <c r="MKZ25" s="22"/>
      <c r="MLA25" s="45"/>
      <c r="MLB25" s="22"/>
      <c r="MLC25" s="45"/>
      <c r="MLD25" s="22"/>
      <c r="MLE25" s="45"/>
      <c r="MLF25" s="22"/>
      <c r="MLG25" s="45"/>
      <c r="MLH25" s="22"/>
      <c r="MLI25" s="45"/>
      <c r="MLJ25" s="22"/>
      <c r="MLK25" s="45"/>
      <c r="MLL25" s="22"/>
      <c r="MLM25" s="45"/>
      <c r="MLN25" s="22"/>
      <c r="MLO25" s="45"/>
      <c r="MLP25" s="22"/>
      <c r="MLQ25" s="45"/>
      <c r="MLR25" s="22"/>
      <c r="MLS25" s="45"/>
      <c r="MLT25" s="22"/>
      <c r="MLU25" s="45"/>
      <c r="MLV25" s="22"/>
      <c r="MLW25" s="45"/>
      <c r="MLX25" s="22"/>
      <c r="MLY25" s="45"/>
      <c r="MLZ25" s="22"/>
      <c r="MMA25" s="45"/>
      <c r="MMB25" s="22"/>
      <c r="MMC25" s="45"/>
      <c r="MMD25" s="22"/>
      <c r="MME25" s="45"/>
      <c r="MMF25" s="22"/>
      <c r="MMG25" s="45"/>
      <c r="MMH25" s="22"/>
      <c r="MMI25" s="45"/>
      <c r="MMJ25" s="22"/>
      <c r="MMK25" s="45"/>
      <c r="MML25" s="22"/>
      <c r="MMM25" s="45"/>
      <c r="MMN25" s="22"/>
      <c r="MMO25" s="45"/>
      <c r="MMP25" s="22"/>
      <c r="MMQ25" s="45"/>
      <c r="MMR25" s="22"/>
      <c r="MMS25" s="45"/>
      <c r="MMT25" s="22"/>
      <c r="MMU25" s="45"/>
      <c r="MMV25" s="22"/>
      <c r="MMW25" s="45"/>
      <c r="MMX25" s="22"/>
      <c r="MMY25" s="45"/>
      <c r="MMZ25" s="22"/>
      <c r="MNA25" s="45"/>
      <c r="MNB25" s="22"/>
      <c r="MNC25" s="45"/>
      <c r="MND25" s="22"/>
      <c r="MNE25" s="45"/>
      <c r="MNF25" s="22"/>
      <c r="MNG25" s="45"/>
      <c r="MNH25" s="22"/>
      <c r="MNI25" s="45"/>
      <c r="MNJ25" s="22"/>
      <c r="MNK25" s="45"/>
      <c r="MNL25" s="22"/>
      <c r="MNM25" s="45"/>
      <c r="MNN25" s="22"/>
      <c r="MNO25" s="45"/>
      <c r="MNP25" s="22"/>
      <c r="MNQ25" s="45"/>
      <c r="MNR25" s="22"/>
      <c r="MNS25" s="45"/>
      <c r="MNT25" s="22"/>
      <c r="MNU25" s="45"/>
      <c r="MNV25" s="22"/>
      <c r="MNW25" s="45"/>
      <c r="MNX25" s="22"/>
      <c r="MNY25" s="45"/>
      <c r="MNZ25" s="22"/>
      <c r="MOA25" s="45"/>
      <c r="MOB25" s="22"/>
      <c r="MOC25" s="45"/>
      <c r="MOD25" s="22"/>
      <c r="MOE25" s="45"/>
      <c r="MOF25" s="22"/>
      <c r="MOG25" s="45"/>
      <c r="MOH25" s="22"/>
      <c r="MOI25" s="45"/>
      <c r="MOJ25" s="22"/>
      <c r="MOK25" s="45"/>
      <c r="MOL25" s="22"/>
      <c r="MOM25" s="45"/>
      <c r="MON25" s="22"/>
      <c r="MOO25" s="45"/>
      <c r="MOP25" s="22"/>
      <c r="MOQ25" s="45"/>
      <c r="MOR25" s="22"/>
      <c r="MOS25" s="45"/>
      <c r="MOT25" s="22"/>
      <c r="MOU25" s="45"/>
      <c r="MOV25" s="22"/>
      <c r="MOW25" s="45"/>
      <c r="MOX25" s="22"/>
      <c r="MOY25" s="45"/>
      <c r="MOZ25" s="22"/>
      <c r="MPA25" s="45"/>
      <c r="MPB25" s="22"/>
      <c r="MPC25" s="45"/>
      <c r="MPD25" s="22"/>
      <c r="MPE25" s="45"/>
      <c r="MPF25" s="22"/>
      <c r="MPG25" s="45"/>
      <c r="MPH25" s="22"/>
      <c r="MPI25" s="45"/>
      <c r="MPJ25" s="22"/>
      <c r="MPK25" s="45"/>
      <c r="MPL25" s="22"/>
      <c r="MPM25" s="45"/>
      <c r="MPN25" s="22"/>
      <c r="MPO25" s="45"/>
      <c r="MPP25" s="22"/>
      <c r="MPQ25" s="45"/>
      <c r="MPR25" s="22"/>
      <c r="MPS25" s="45"/>
      <c r="MPT25" s="22"/>
      <c r="MPU25" s="45"/>
      <c r="MPV25" s="22"/>
      <c r="MPW25" s="45"/>
      <c r="MPX25" s="22"/>
      <c r="MPY25" s="45"/>
      <c r="MPZ25" s="22"/>
      <c r="MQA25" s="45"/>
      <c r="MQB25" s="22"/>
      <c r="MQC25" s="45"/>
      <c r="MQD25" s="22"/>
      <c r="MQE25" s="45"/>
      <c r="MQF25" s="22"/>
      <c r="MQG25" s="45"/>
      <c r="MQH25" s="22"/>
      <c r="MQI25" s="45"/>
      <c r="MQJ25" s="22"/>
      <c r="MQK25" s="45"/>
      <c r="MQL25" s="22"/>
      <c r="MQM25" s="45"/>
      <c r="MQN25" s="22"/>
      <c r="MQO25" s="45"/>
      <c r="MQP25" s="22"/>
      <c r="MQQ25" s="45"/>
      <c r="MQR25" s="22"/>
      <c r="MQS25" s="45"/>
      <c r="MQT25" s="22"/>
      <c r="MQU25" s="45"/>
      <c r="MQV25" s="22"/>
      <c r="MQW25" s="45"/>
      <c r="MQX25" s="22"/>
      <c r="MQY25" s="45"/>
      <c r="MQZ25" s="22"/>
      <c r="MRA25" s="45"/>
      <c r="MRB25" s="22"/>
      <c r="MRC25" s="45"/>
      <c r="MRD25" s="22"/>
      <c r="MRE25" s="45"/>
      <c r="MRF25" s="22"/>
      <c r="MRG25" s="45"/>
      <c r="MRH25" s="22"/>
      <c r="MRI25" s="45"/>
      <c r="MRJ25" s="22"/>
      <c r="MRK25" s="45"/>
      <c r="MRL25" s="22"/>
      <c r="MRM25" s="45"/>
      <c r="MRN25" s="22"/>
      <c r="MRO25" s="45"/>
      <c r="MRP25" s="22"/>
      <c r="MRQ25" s="45"/>
      <c r="MRR25" s="22"/>
      <c r="MRS25" s="45"/>
      <c r="MRT25" s="22"/>
      <c r="MRU25" s="45"/>
      <c r="MRV25" s="22"/>
      <c r="MRW25" s="45"/>
      <c r="MRX25" s="22"/>
      <c r="MRY25" s="45"/>
      <c r="MRZ25" s="22"/>
      <c r="MSA25" s="45"/>
      <c r="MSB25" s="22"/>
      <c r="MSC25" s="45"/>
      <c r="MSD25" s="22"/>
      <c r="MSE25" s="45"/>
      <c r="MSF25" s="22"/>
      <c r="MSG25" s="45"/>
      <c r="MSH25" s="22"/>
      <c r="MSI25" s="45"/>
      <c r="MSJ25" s="22"/>
      <c r="MSK25" s="45"/>
      <c r="MSL25" s="22"/>
      <c r="MSM25" s="45"/>
      <c r="MSN25" s="22"/>
      <c r="MSO25" s="45"/>
      <c r="MSP25" s="22"/>
      <c r="MSQ25" s="45"/>
      <c r="MSR25" s="22"/>
      <c r="MSS25" s="45"/>
      <c r="MST25" s="22"/>
      <c r="MSU25" s="45"/>
      <c r="MSV25" s="22"/>
      <c r="MSW25" s="45"/>
      <c r="MSX25" s="22"/>
      <c r="MSY25" s="45"/>
      <c r="MSZ25" s="22"/>
      <c r="MTA25" s="45"/>
      <c r="MTB25" s="22"/>
      <c r="MTC25" s="45"/>
      <c r="MTD25" s="22"/>
      <c r="MTE25" s="45"/>
      <c r="MTF25" s="22"/>
      <c r="MTG25" s="45"/>
      <c r="MTH25" s="22"/>
      <c r="MTI25" s="45"/>
      <c r="MTJ25" s="22"/>
      <c r="MTK25" s="45"/>
      <c r="MTL25" s="22"/>
      <c r="MTM25" s="45"/>
      <c r="MTN25" s="22"/>
      <c r="MTO25" s="45"/>
      <c r="MTP25" s="22"/>
      <c r="MTQ25" s="45"/>
      <c r="MTR25" s="22"/>
      <c r="MTS25" s="45"/>
      <c r="MTT25" s="22"/>
      <c r="MTU25" s="45"/>
      <c r="MTV25" s="22"/>
      <c r="MTW25" s="45"/>
      <c r="MTX25" s="22"/>
      <c r="MTY25" s="45"/>
      <c r="MTZ25" s="22"/>
      <c r="MUA25" s="45"/>
      <c r="MUB25" s="22"/>
      <c r="MUC25" s="45"/>
      <c r="MUD25" s="22"/>
      <c r="MUE25" s="45"/>
      <c r="MUF25" s="22"/>
      <c r="MUG25" s="45"/>
      <c r="MUH25" s="22"/>
      <c r="MUI25" s="45"/>
      <c r="MUJ25" s="22"/>
      <c r="MUK25" s="45"/>
      <c r="MUL25" s="22"/>
      <c r="MUM25" s="45"/>
      <c r="MUN25" s="22"/>
      <c r="MUO25" s="45"/>
      <c r="MUP25" s="22"/>
      <c r="MUQ25" s="45"/>
      <c r="MUR25" s="22"/>
      <c r="MUS25" s="45"/>
      <c r="MUT25" s="22"/>
      <c r="MUU25" s="45"/>
      <c r="MUV25" s="22"/>
      <c r="MUW25" s="45"/>
      <c r="MUX25" s="22"/>
      <c r="MUY25" s="45"/>
      <c r="MUZ25" s="22"/>
      <c r="MVA25" s="45"/>
      <c r="MVB25" s="22"/>
      <c r="MVC25" s="45"/>
      <c r="MVD25" s="22"/>
      <c r="MVE25" s="45"/>
      <c r="MVF25" s="22"/>
      <c r="MVG25" s="45"/>
      <c r="MVH25" s="22"/>
      <c r="MVI25" s="45"/>
      <c r="MVJ25" s="22"/>
      <c r="MVK25" s="45"/>
      <c r="MVL25" s="22"/>
      <c r="MVM25" s="45"/>
      <c r="MVN25" s="22"/>
      <c r="MVO25" s="45"/>
      <c r="MVP25" s="22"/>
      <c r="MVQ25" s="45"/>
      <c r="MVR25" s="22"/>
      <c r="MVS25" s="45"/>
      <c r="MVT25" s="22"/>
      <c r="MVU25" s="45"/>
      <c r="MVV25" s="22"/>
      <c r="MVW25" s="45"/>
      <c r="MVX25" s="22"/>
      <c r="MVY25" s="45"/>
      <c r="MVZ25" s="22"/>
      <c r="MWA25" s="45"/>
      <c r="MWB25" s="22"/>
      <c r="MWC25" s="45"/>
      <c r="MWD25" s="22"/>
      <c r="MWE25" s="45"/>
      <c r="MWF25" s="22"/>
      <c r="MWG25" s="45"/>
      <c r="MWH25" s="22"/>
      <c r="MWI25" s="45"/>
      <c r="MWJ25" s="22"/>
      <c r="MWK25" s="45"/>
      <c r="MWL25" s="22"/>
      <c r="MWM25" s="45"/>
      <c r="MWN25" s="22"/>
      <c r="MWO25" s="45"/>
      <c r="MWP25" s="22"/>
      <c r="MWQ25" s="45"/>
      <c r="MWR25" s="22"/>
      <c r="MWS25" s="45"/>
      <c r="MWT25" s="22"/>
      <c r="MWU25" s="45"/>
      <c r="MWV25" s="22"/>
      <c r="MWW25" s="45"/>
      <c r="MWX25" s="22"/>
      <c r="MWY25" s="45"/>
      <c r="MWZ25" s="22"/>
      <c r="MXA25" s="45"/>
      <c r="MXB25" s="22"/>
      <c r="MXC25" s="45"/>
      <c r="MXD25" s="22"/>
      <c r="MXE25" s="45"/>
      <c r="MXF25" s="22"/>
      <c r="MXG25" s="45"/>
      <c r="MXH25" s="22"/>
      <c r="MXI25" s="45"/>
      <c r="MXJ25" s="22"/>
      <c r="MXK25" s="45"/>
      <c r="MXL25" s="22"/>
      <c r="MXM25" s="45"/>
      <c r="MXN25" s="22"/>
      <c r="MXO25" s="45"/>
      <c r="MXP25" s="22"/>
      <c r="MXQ25" s="45"/>
      <c r="MXR25" s="22"/>
      <c r="MXS25" s="45"/>
      <c r="MXT25" s="22"/>
      <c r="MXU25" s="45"/>
      <c r="MXV25" s="22"/>
      <c r="MXW25" s="45"/>
      <c r="MXX25" s="22"/>
      <c r="MXY25" s="45"/>
      <c r="MXZ25" s="22"/>
      <c r="MYA25" s="45"/>
      <c r="MYB25" s="22"/>
      <c r="MYC25" s="45"/>
      <c r="MYD25" s="22"/>
      <c r="MYE25" s="45"/>
      <c r="MYF25" s="22"/>
      <c r="MYG25" s="45"/>
      <c r="MYH25" s="22"/>
      <c r="MYI25" s="45"/>
      <c r="MYJ25" s="22"/>
      <c r="MYK25" s="45"/>
      <c r="MYL25" s="22"/>
      <c r="MYM25" s="45"/>
      <c r="MYN25" s="22"/>
      <c r="MYO25" s="45"/>
      <c r="MYP25" s="22"/>
      <c r="MYQ25" s="45"/>
      <c r="MYR25" s="22"/>
      <c r="MYS25" s="45"/>
      <c r="MYT25" s="22"/>
      <c r="MYU25" s="45"/>
      <c r="MYV25" s="22"/>
      <c r="MYW25" s="45"/>
      <c r="MYX25" s="22"/>
      <c r="MYY25" s="45"/>
      <c r="MYZ25" s="22"/>
      <c r="MZA25" s="45"/>
      <c r="MZB25" s="22"/>
      <c r="MZC25" s="45"/>
      <c r="MZD25" s="22"/>
      <c r="MZE25" s="45"/>
      <c r="MZF25" s="22"/>
      <c r="MZG25" s="45"/>
      <c r="MZH25" s="22"/>
      <c r="MZI25" s="45"/>
      <c r="MZJ25" s="22"/>
      <c r="MZK25" s="45"/>
      <c r="MZL25" s="22"/>
      <c r="MZM25" s="45"/>
      <c r="MZN25" s="22"/>
      <c r="MZO25" s="45"/>
      <c r="MZP25" s="22"/>
      <c r="MZQ25" s="45"/>
      <c r="MZR25" s="22"/>
      <c r="MZS25" s="45"/>
      <c r="MZT25" s="22"/>
      <c r="MZU25" s="45"/>
      <c r="MZV25" s="22"/>
      <c r="MZW25" s="45"/>
      <c r="MZX25" s="22"/>
      <c r="MZY25" s="45"/>
      <c r="MZZ25" s="22"/>
      <c r="NAA25" s="45"/>
      <c r="NAB25" s="22"/>
      <c r="NAC25" s="45"/>
      <c r="NAD25" s="22"/>
      <c r="NAE25" s="45"/>
      <c r="NAF25" s="22"/>
      <c r="NAG25" s="45"/>
      <c r="NAH25" s="22"/>
      <c r="NAI25" s="45"/>
      <c r="NAJ25" s="22"/>
      <c r="NAK25" s="45"/>
      <c r="NAL25" s="22"/>
      <c r="NAM25" s="45"/>
      <c r="NAN25" s="22"/>
      <c r="NAO25" s="45"/>
      <c r="NAP25" s="22"/>
      <c r="NAQ25" s="45"/>
      <c r="NAR25" s="22"/>
      <c r="NAS25" s="45"/>
      <c r="NAT25" s="22"/>
      <c r="NAU25" s="45"/>
      <c r="NAV25" s="22"/>
      <c r="NAW25" s="45"/>
      <c r="NAX25" s="22"/>
      <c r="NAY25" s="45"/>
      <c r="NAZ25" s="22"/>
      <c r="NBA25" s="45"/>
      <c r="NBB25" s="22"/>
      <c r="NBC25" s="45"/>
      <c r="NBD25" s="22"/>
      <c r="NBE25" s="45"/>
      <c r="NBF25" s="22"/>
      <c r="NBG25" s="45"/>
      <c r="NBH25" s="22"/>
      <c r="NBI25" s="45"/>
      <c r="NBJ25" s="22"/>
      <c r="NBK25" s="45"/>
      <c r="NBL25" s="22"/>
      <c r="NBM25" s="45"/>
      <c r="NBN25" s="22"/>
      <c r="NBO25" s="45"/>
      <c r="NBP25" s="22"/>
      <c r="NBQ25" s="45"/>
      <c r="NBR25" s="22"/>
      <c r="NBS25" s="45"/>
      <c r="NBT25" s="22"/>
      <c r="NBU25" s="45"/>
      <c r="NBV25" s="22"/>
      <c r="NBW25" s="45"/>
      <c r="NBX25" s="22"/>
      <c r="NBY25" s="45"/>
      <c r="NBZ25" s="22"/>
      <c r="NCA25" s="45"/>
      <c r="NCB25" s="22"/>
      <c r="NCC25" s="45"/>
      <c r="NCD25" s="22"/>
      <c r="NCE25" s="45"/>
      <c r="NCF25" s="22"/>
      <c r="NCG25" s="45"/>
      <c r="NCH25" s="22"/>
      <c r="NCI25" s="45"/>
      <c r="NCJ25" s="22"/>
      <c r="NCK25" s="45"/>
      <c r="NCL25" s="22"/>
      <c r="NCM25" s="45"/>
      <c r="NCN25" s="22"/>
      <c r="NCO25" s="45"/>
      <c r="NCP25" s="22"/>
      <c r="NCQ25" s="45"/>
      <c r="NCR25" s="22"/>
      <c r="NCS25" s="45"/>
      <c r="NCT25" s="22"/>
      <c r="NCU25" s="45"/>
      <c r="NCV25" s="22"/>
      <c r="NCW25" s="45"/>
      <c r="NCX25" s="22"/>
      <c r="NCY25" s="45"/>
      <c r="NCZ25" s="22"/>
      <c r="NDA25" s="45"/>
      <c r="NDB25" s="22"/>
      <c r="NDC25" s="45"/>
      <c r="NDD25" s="22"/>
      <c r="NDE25" s="45"/>
      <c r="NDF25" s="22"/>
      <c r="NDG25" s="45"/>
      <c r="NDH25" s="22"/>
      <c r="NDI25" s="45"/>
      <c r="NDJ25" s="22"/>
      <c r="NDK25" s="45"/>
      <c r="NDL25" s="22"/>
      <c r="NDM25" s="45"/>
      <c r="NDN25" s="22"/>
      <c r="NDO25" s="45"/>
      <c r="NDP25" s="22"/>
      <c r="NDQ25" s="45"/>
      <c r="NDR25" s="22"/>
      <c r="NDS25" s="45"/>
      <c r="NDT25" s="22"/>
      <c r="NDU25" s="45"/>
      <c r="NDV25" s="22"/>
      <c r="NDW25" s="45"/>
      <c r="NDX25" s="22"/>
      <c r="NDY25" s="45"/>
      <c r="NDZ25" s="22"/>
      <c r="NEA25" s="45"/>
      <c r="NEB25" s="22"/>
      <c r="NEC25" s="45"/>
      <c r="NED25" s="22"/>
      <c r="NEE25" s="45"/>
      <c r="NEF25" s="22"/>
      <c r="NEG25" s="45"/>
      <c r="NEH25" s="22"/>
      <c r="NEI25" s="45"/>
      <c r="NEJ25" s="22"/>
      <c r="NEK25" s="45"/>
      <c r="NEL25" s="22"/>
      <c r="NEM25" s="45"/>
      <c r="NEN25" s="22"/>
      <c r="NEO25" s="45"/>
      <c r="NEP25" s="22"/>
      <c r="NEQ25" s="45"/>
      <c r="NER25" s="22"/>
      <c r="NES25" s="45"/>
      <c r="NET25" s="22"/>
      <c r="NEU25" s="45"/>
      <c r="NEV25" s="22"/>
      <c r="NEW25" s="45"/>
      <c r="NEX25" s="22"/>
      <c r="NEY25" s="45"/>
      <c r="NEZ25" s="22"/>
      <c r="NFA25" s="45"/>
      <c r="NFB25" s="22"/>
      <c r="NFC25" s="45"/>
      <c r="NFD25" s="22"/>
      <c r="NFE25" s="45"/>
      <c r="NFF25" s="22"/>
      <c r="NFG25" s="45"/>
      <c r="NFH25" s="22"/>
      <c r="NFI25" s="45"/>
      <c r="NFJ25" s="22"/>
      <c r="NFK25" s="45"/>
      <c r="NFL25" s="22"/>
      <c r="NFM25" s="45"/>
      <c r="NFN25" s="22"/>
      <c r="NFO25" s="45"/>
      <c r="NFP25" s="22"/>
      <c r="NFQ25" s="45"/>
      <c r="NFR25" s="22"/>
      <c r="NFS25" s="45"/>
      <c r="NFT25" s="22"/>
      <c r="NFU25" s="45"/>
      <c r="NFV25" s="22"/>
      <c r="NFW25" s="45"/>
      <c r="NFX25" s="22"/>
      <c r="NFY25" s="45"/>
      <c r="NFZ25" s="22"/>
      <c r="NGA25" s="45"/>
      <c r="NGB25" s="22"/>
      <c r="NGC25" s="45"/>
      <c r="NGD25" s="22"/>
      <c r="NGE25" s="45"/>
      <c r="NGF25" s="22"/>
      <c r="NGG25" s="45"/>
      <c r="NGH25" s="22"/>
      <c r="NGI25" s="45"/>
      <c r="NGJ25" s="22"/>
      <c r="NGK25" s="45"/>
      <c r="NGL25" s="22"/>
      <c r="NGM25" s="45"/>
      <c r="NGN25" s="22"/>
      <c r="NGO25" s="45"/>
      <c r="NGP25" s="22"/>
      <c r="NGQ25" s="45"/>
      <c r="NGR25" s="22"/>
      <c r="NGS25" s="45"/>
      <c r="NGT25" s="22"/>
      <c r="NGU25" s="45"/>
      <c r="NGV25" s="22"/>
      <c r="NGW25" s="45"/>
      <c r="NGX25" s="22"/>
      <c r="NGY25" s="45"/>
      <c r="NGZ25" s="22"/>
      <c r="NHA25" s="45"/>
      <c r="NHB25" s="22"/>
      <c r="NHC25" s="45"/>
      <c r="NHD25" s="22"/>
      <c r="NHE25" s="45"/>
      <c r="NHF25" s="22"/>
      <c r="NHG25" s="45"/>
      <c r="NHH25" s="22"/>
      <c r="NHI25" s="45"/>
      <c r="NHJ25" s="22"/>
      <c r="NHK25" s="45"/>
      <c r="NHL25" s="22"/>
      <c r="NHM25" s="45"/>
      <c r="NHN25" s="22"/>
      <c r="NHO25" s="45"/>
      <c r="NHP25" s="22"/>
      <c r="NHQ25" s="45"/>
      <c r="NHR25" s="22"/>
      <c r="NHS25" s="45"/>
      <c r="NHT25" s="22"/>
      <c r="NHU25" s="45"/>
      <c r="NHV25" s="22"/>
      <c r="NHW25" s="45"/>
      <c r="NHX25" s="22"/>
      <c r="NHY25" s="45"/>
      <c r="NHZ25" s="22"/>
      <c r="NIA25" s="45"/>
      <c r="NIB25" s="22"/>
      <c r="NIC25" s="45"/>
      <c r="NID25" s="22"/>
      <c r="NIE25" s="45"/>
      <c r="NIF25" s="22"/>
      <c r="NIG25" s="45"/>
      <c r="NIH25" s="22"/>
      <c r="NII25" s="45"/>
      <c r="NIJ25" s="22"/>
      <c r="NIK25" s="45"/>
      <c r="NIL25" s="22"/>
      <c r="NIM25" s="45"/>
      <c r="NIN25" s="22"/>
      <c r="NIO25" s="45"/>
      <c r="NIP25" s="22"/>
      <c r="NIQ25" s="45"/>
      <c r="NIR25" s="22"/>
      <c r="NIS25" s="45"/>
      <c r="NIT25" s="22"/>
      <c r="NIU25" s="45"/>
      <c r="NIV25" s="22"/>
      <c r="NIW25" s="45"/>
      <c r="NIX25" s="22"/>
      <c r="NIY25" s="45"/>
      <c r="NIZ25" s="22"/>
      <c r="NJA25" s="45"/>
      <c r="NJB25" s="22"/>
      <c r="NJC25" s="45"/>
      <c r="NJD25" s="22"/>
      <c r="NJE25" s="45"/>
      <c r="NJF25" s="22"/>
      <c r="NJG25" s="45"/>
      <c r="NJH25" s="22"/>
      <c r="NJI25" s="45"/>
      <c r="NJJ25" s="22"/>
      <c r="NJK25" s="45"/>
      <c r="NJL25" s="22"/>
      <c r="NJM25" s="45"/>
      <c r="NJN25" s="22"/>
      <c r="NJO25" s="45"/>
      <c r="NJP25" s="22"/>
      <c r="NJQ25" s="45"/>
      <c r="NJR25" s="22"/>
      <c r="NJS25" s="45"/>
      <c r="NJT25" s="22"/>
      <c r="NJU25" s="45"/>
      <c r="NJV25" s="22"/>
      <c r="NJW25" s="45"/>
      <c r="NJX25" s="22"/>
      <c r="NJY25" s="45"/>
      <c r="NJZ25" s="22"/>
      <c r="NKA25" s="45"/>
      <c r="NKB25" s="22"/>
      <c r="NKC25" s="45"/>
      <c r="NKD25" s="22"/>
      <c r="NKE25" s="45"/>
      <c r="NKF25" s="22"/>
      <c r="NKG25" s="45"/>
      <c r="NKH25" s="22"/>
      <c r="NKI25" s="45"/>
      <c r="NKJ25" s="22"/>
      <c r="NKK25" s="45"/>
      <c r="NKL25" s="22"/>
      <c r="NKM25" s="45"/>
      <c r="NKN25" s="22"/>
      <c r="NKO25" s="45"/>
      <c r="NKP25" s="22"/>
      <c r="NKQ25" s="45"/>
      <c r="NKR25" s="22"/>
      <c r="NKS25" s="45"/>
      <c r="NKT25" s="22"/>
      <c r="NKU25" s="45"/>
      <c r="NKV25" s="22"/>
      <c r="NKW25" s="45"/>
      <c r="NKX25" s="22"/>
      <c r="NKY25" s="45"/>
      <c r="NKZ25" s="22"/>
      <c r="NLA25" s="45"/>
      <c r="NLB25" s="22"/>
      <c r="NLC25" s="45"/>
      <c r="NLD25" s="22"/>
      <c r="NLE25" s="45"/>
      <c r="NLF25" s="22"/>
      <c r="NLG25" s="45"/>
      <c r="NLH25" s="22"/>
      <c r="NLI25" s="45"/>
      <c r="NLJ25" s="22"/>
      <c r="NLK25" s="45"/>
      <c r="NLL25" s="22"/>
      <c r="NLM25" s="45"/>
      <c r="NLN25" s="22"/>
      <c r="NLO25" s="45"/>
      <c r="NLP25" s="22"/>
      <c r="NLQ25" s="45"/>
      <c r="NLR25" s="22"/>
      <c r="NLS25" s="45"/>
      <c r="NLT25" s="22"/>
      <c r="NLU25" s="45"/>
      <c r="NLV25" s="22"/>
      <c r="NLW25" s="45"/>
      <c r="NLX25" s="22"/>
      <c r="NLY25" s="45"/>
      <c r="NLZ25" s="22"/>
      <c r="NMA25" s="45"/>
      <c r="NMB25" s="22"/>
      <c r="NMC25" s="45"/>
      <c r="NMD25" s="22"/>
      <c r="NME25" s="45"/>
      <c r="NMF25" s="22"/>
      <c r="NMG25" s="45"/>
      <c r="NMH25" s="22"/>
      <c r="NMI25" s="45"/>
      <c r="NMJ25" s="22"/>
      <c r="NMK25" s="45"/>
      <c r="NML25" s="22"/>
      <c r="NMM25" s="45"/>
      <c r="NMN25" s="22"/>
      <c r="NMO25" s="45"/>
      <c r="NMP25" s="22"/>
      <c r="NMQ25" s="45"/>
      <c r="NMR25" s="22"/>
      <c r="NMS25" s="45"/>
      <c r="NMT25" s="22"/>
      <c r="NMU25" s="45"/>
      <c r="NMV25" s="22"/>
      <c r="NMW25" s="45"/>
      <c r="NMX25" s="22"/>
      <c r="NMY25" s="45"/>
      <c r="NMZ25" s="22"/>
      <c r="NNA25" s="45"/>
      <c r="NNB25" s="22"/>
      <c r="NNC25" s="45"/>
      <c r="NND25" s="22"/>
      <c r="NNE25" s="45"/>
      <c r="NNF25" s="22"/>
      <c r="NNG25" s="45"/>
      <c r="NNH25" s="22"/>
      <c r="NNI25" s="45"/>
      <c r="NNJ25" s="22"/>
      <c r="NNK25" s="45"/>
      <c r="NNL25" s="22"/>
      <c r="NNM25" s="45"/>
      <c r="NNN25" s="22"/>
      <c r="NNO25" s="45"/>
      <c r="NNP25" s="22"/>
      <c r="NNQ25" s="45"/>
      <c r="NNR25" s="22"/>
      <c r="NNS25" s="45"/>
      <c r="NNT25" s="22"/>
      <c r="NNU25" s="45"/>
      <c r="NNV25" s="22"/>
      <c r="NNW25" s="45"/>
      <c r="NNX25" s="22"/>
      <c r="NNY25" s="45"/>
      <c r="NNZ25" s="22"/>
      <c r="NOA25" s="45"/>
      <c r="NOB25" s="22"/>
      <c r="NOC25" s="45"/>
      <c r="NOD25" s="22"/>
      <c r="NOE25" s="45"/>
      <c r="NOF25" s="22"/>
      <c r="NOG25" s="45"/>
      <c r="NOH25" s="22"/>
      <c r="NOI25" s="45"/>
      <c r="NOJ25" s="22"/>
      <c r="NOK25" s="45"/>
      <c r="NOL25" s="22"/>
      <c r="NOM25" s="45"/>
      <c r="NON25" s="22"/>
      <c r="NOO25" s="45"/>
      <c r="NOP25" s="22"/>
      <c r="NOQ25" s="45"/>
      <c r="NOR25" s="22"/>
      <c r="NOS25" s="45"/>
      <c r="NOT25" s="22"/>
      <c r="NOU25" s="45"/>
      <c r="NOV25" s="22"/>
      <c r="NOW25" s="45"/>
      <c r="NOX25" s="22"/>
      <c r="NOY25" s="45"/>
      <c r="NOZ25" s="22"/>
      <c r="NPA25" s="45"/>
      <c r="NPB25" s="22"/>
      <c r="NPC25" s="45"/>
      <c r="NPD25" s="22"/>
      <c r="NPE25" s="45"/>
      <c r="NPF25" s="22"/>
      <c r="NPG25" s="45"/>
      <c r="NPH25" s="22"/>
      <c r="NPI25" s="45"/>
      <c r="NPJ25" s="22"/>
      <c r="NPK25" s="45"/>
      <c r="NPL25" s="22"/>
      <c r="NPM25" s="45"/>
      <c r="NPN25" s="22"/>
      <c r="NPO25" s="45"/>
      <c r="NPP25" s="22"/>
      <c r="NPQ25" s="45"/>
      <c r="NPR25" s="22"/>
      <c r="NPS25" s="45"/>
      <c r="NPT25" s="22"/>
      <c r="NPU25" s="45"/>
      <c r="NPV25" s="22"/>
      <c r="NPW25" s="45"/>
      <c r="NPX25" s="22"/>
      <c r="NPY25" s="45"/>
      <c r="NPZ25" s="22"/>
      <c r="NQA25" s="45"/>
      <c r="NQB25" s="22"/>
      <c r="NQC25" s="45"/>
      <c r="NQD25" s="22"/>
      <c r="NQE25" s="45"/>
      <c r="NQF25" s="22"/>
      <c r="NQG25" s="45"/>
      <c r="NQH25" s="22"/>
      <c r="NQI25" s="45"/>
      <c r="NQJ25" s="22"/>
      <c r="NQK25" s="45"/>
      <c r="NQL25" s="22"/>
      <c r="NQM25" s="45"/>
      <c r="NQN25" s="22"/>
      <c r="NQO25" s="45"/>
      <c r="NQP25" s="22"/>
      <c r="NQQ25" s="45"/>
      <c r="NQR25" s="22"/>
      <c r="NQS25" s="45"/>
      <c r="NQT25" s="22"/>
      <c r="NQU25" s="45"/>
      <c r="NQV25" s="22"/>
      <c r="NQW25" s="45"/>
      <c r="NQX25" s="22"/>
      <c r="NQY25" s="45"/>
      <c r="NQZ25" s="22"/>
      <c r="NRA25" s="45"/>
      <c r="NRB25" s="22"/>
      <c r="NRC25" s="45"/>
      <c r="NRD25" s="22"/>
      <c r="NRE25" s="45"/>
      <c r="NRF25" s="22"/>
      <c r="NRG25" s="45"/>
      <c r="NRH25" s="22"/>
      <c r="NRI25" s="45"/>
      <c r="NRJ25" s="22"/>
      <c r="NRK25" s="45"/>
      <c r="NRL25" s="22"/>
      <c r="NRM25" s="45"/>
      <c r="NRN25" s="22"/>
      <c r="NRO25" s="45"/>
      <c r="NRP25" s="22"/>
      <c r="NRQ25" s="45"/>
      <c r="NRR25" s="22"/>
      <c r="NRS25" s="45"/>
      <c r="NRT25" s="22"/>
      <c r="NRU25" s="45"/>
      <c r="NRV25" s="22"/>
      <c r="NRW25" s="45"/>
      <c r="NRX25" s="22"/>
      <c r="NRY25" s="45"/>
      <c r="NRZ25" s="22"/>
      <c r="NSA25" s="45"/>
      <c r="NSB25" s="22"/>
      <c r="NSC25" s="45"/>
      <c r="NSD25" s="22"/>
      <c r="NSE25" s="45"/>
      <c r="NSF25" s="22"/>
      <c r="NSG25" s="45"/>
      <c r="NSH25" s="22"/>
      <c r="NSI25" s="45"/>
      <c r="NSJ25" s="22"/>
      <c r="NSK25" s="45"/>
      <c r="NSL25" s="22"/>
      <c r="NSM25" s="45"/>
      <c r="NSN25" s="22"/>
      <c r="NSO25" s="45"/>
      <c r="NSP25" s="22"/>
      <c r="NSQ25" s="45"/>
      <c r="NSR25" s="22"/>
      <c r="NSS25" s="45"/>
      <c r="NST25" s="22"/>
      <c r="NSU25" s="45"/>
      <c r="NSV25" s="22"/>
      <c r="NSW25" s="45"/>
      <c r="NSX25" s="22"/>
      <c r="NSY25" s="45"/>
      <c r="NSZ25" s="22"/>
      <c r="NTA25" s="45"/>
      <c r="NTB25" s="22"/>
      <c r="NTC25" s="45"/>
      <c r="NTD25" s="22"/>
      <c r="NTE25" s="45"/>
      <c r="NTF25" s="22"/>
      <c r="NTG25" s="45"/>
      <c r="NTH25" s="22"/>
      <c r="NTI25" s="45"/>
      <c r="NTJ25" s="22"/>
      <c r="NTK25" s="45"/>
      <c r="NTL25" s="22"/>
      <c r="NTM25" s="45"/>
      <c r="NTN25" s="22"/>
      <c r="NTO25" s="45"/>
      <c r="NTP25" s="22"/>
      <c r="NTQ25" s="45"/>
      <c r="NTR25" s="22"/>
      <c r="NTS25" s="45"/>
      <c r="NTT25" s="22"/>
      <c r="NTU25" s="45"/>
      <c r="NTV25" s="22"/>
      <c r="NTW25" s="45"/>
      <c r="NTX25" s="22"/>
      <c r="NTY25" s="45"/>
      <c r="NTZ25" s="22"/>
      <c r="NUA25" s="45"/>
      <c r="NUB25" s="22"/>
      <c r="NUC25" s="45"/>
      <c r="NUD25" s="22"/>
      <c r="NUE25" s="45"/>
      <c r="NUF25" s="22"/>
      <c r="NUG25" s="45"/>
      <c r="NUH25" s="22"/>
      <c r="NUI25" s="45"/>
      <c r="NUJ25" s="22"/>
      <c r="NUK25" s="45"/>
      <c r="NUL25" s="22"/>
      <c r="NUM25" s="45"/>
      <c r="NUN25" s="22"/>
      <c r="NUO25" s="45"/>
      <c r="NUP25" s="22"/>
      <c r="NUQ25" s="45"/>
      <c r="NUR25" s="22"/>
      <c r="NUS25" s="45"/>
      <c r="NUT25" s="22"/>
      <c r="NUU25" s="45"/>
      <c r="NUV25" s="22"/>
      <c r="NUW25" s="45"/>
      <c r="NUX25" s="22"/>
      <c r="NUY25" s="45"/>
      <c r="NUZ25" s="22"/>
      <c r="NVA25" s="45"/>
      <c r="NVB25" s="22"/>
      <c r="NVC25" s="45"/>
      <c r="NVD25" s="22"/>
      <c r="NVE25" s="45"/>
      <c r="NVF25" s="22"/>
      <c r="NVG25" s="45"/>
      <c r="NVH25" s="22"/>
      <c r="NVI25" s="45"/>
      <c r="NVJ25" s="22"/>
      <c r="NVK25" s="45"/>
      <c r="NVL25" s="22"/>
      <c r="NVM25" s="45"/>
      <c r="NVN25" s="22"/>
      <c r="NVO25" s="45"/>
      <c r="NVP25" s="22"/>
      <c r="NVQ25" s="45"/>
      <c r="NVR25" s="22"/>
      <c r="NVS25" s="45"/>
      <c r="NVT25" s="22"/>
      <c r="NVU25" s="45"/>
      <c r="NVV25" s="22"/>
      <c r="NVW25" s="45"/>
      <c r="NVX25" s="22"/>
      <c r="NVY25" s="45"/>
      <c r="NVZ25" s="22"/>
      <c r="NWA25" s="45"/>
      <c r="NWB25" s="22"/>
      <c r="NWC25" s="45"/>
      <c r="NWD25" s="22"/>
      <c r="NWE25" s="45"/>
      <c r="NWF25" s="22"/>
      <c r="NWG25" s="45"/>
      <c r="NWH25" s="22"/>
      <c r="NWI25" s="45"/>
      <c r="NWJ25" s="22"/>
      <c r="NWK25" s="45"/>
      <c r="NWL25" s="22"/>
      <c r="NWM25" s="45"/>
      <c r="NWN25" s="22"/>
      <c r="NWO25" s="45"/>
      <c r="NWP25" s="22"/>
      <c r="NWQ25" s="45"/>
      <c r="NWR25" s="22"/>
      <c r="NWS25" s="45"/>
      <c r="NWT25" s="22"/>
      <c r="NWU25" s="45"/>
      <c r="NWV25" s="22"/>
      <c r="NWW25" s="45"/>
      <c r="NWX25" s="22"/>
      <c r="NWY25" s="45"/>
      <c r="NWZ25" s="22"/>
      <c r="NXA25" s="45"/>
      <c r="NXB25" s="22"/>
      <c r="NXC25" s="45"/>
      <c r="NXD25" s="22"/>
      <c r="NXE25" s="45"/>
      <c r="NXF25" s="22"/>
      <c r="NXG25" s="45"/>
      <c r="NXH25" s="22"/>
      <c r="NXI25" s="45"/>
      <c r="NXJ25" s="22"/>
      <c r="NXK25" s="45"/>
      <c r="NXL25" s="22"/>
      <c r="NXM25" s="45"/>
      <c r="NXN25" s="22"/>
      <c r="NXO25" s="45"/>
      <c r="NXP25" s="22"/>
      <c r="NXQ25" s="45"/>
      <c r="NXR25" s="22"/>
      <c r="NXS25" s="45"/>
      <c r="NXT25" s="22"/>
      <c r="NXU25" s="45"/>
      <c r="NXV25" s="22"/>
      <c r="NXW25" s="45"/>
      <c r="NXX25" s="22"/>
      <c r="NXY25" s="45"/>
      <c r="NXZ25" s="22"/>
      <c r="NYA25" s="45"/>
      <c r="NYB25" s="22"/>
      <c r="NYC25" s="45"/>
      <c r="NYD25" s="22"/>
      <c r="NYE25" s="45"/>
      <c r="NYF25" s="22"/>
      <c r="NYG25" s="45"/>
      <c r="NYH25" s="22"/>
      <c r="NYI25" s="45"/>
      <c r="NYJ25" s="22"/>
      <c r="NYK25" s="45"/>
      <c r="NYL25" s="22"/>
      <c r="NYM25" s="45"/>
      <c r="NYN25" s="22"/>
      <c r="NYO25" s="45"/>
      <c r="NYP25" s="22"/>
      <c r="NYQ25" s="45"/>
      <c r="NYR25" s="22"/>
      <c r="NYS25" s="45"/>
      <c r="NYT25" s="22"/>
      <c r="NYU25" s="45"/>
      <c r="NYV25" s="22"/>
      <c r="NYW25" s="45"/>
      <c r="NYX25" s="22"/>
      <c r="NYY25" s="45"/>
      <c r="NYZ25" s="22"/>
      <c r="NZA25" s="45"/>
      <c r="NZB25" s="22"/>
      <c r="NZC25" s="45"/>
      <c r="NZD25" s="22"/>
      <c r="NZE25" s="45"/>
      <c r="NZF25" s="22"/>
      <c r="NZG25" s="45"/>
      <c r="NZH25" s="22"/>
      <c r="NZI25" s="45"/>
      <c r="NZJ25" s="22"/>
      <c r="NZK25" s="45"/>
      <c r="NZL25" s="22"/>
      <c r="NZM25" s="45"/>
      <c r="NZN25" s="22"/>
      <c r="NZO25" s="45"/>
      <c r="NZP25" s="22"/>
      <c r="NZQ25" s="45"/>
      <c r="NZR25" s="22"/>
      <c r="NZS25" s="45"/>
      <c r="NZT25" s="22"/>
      <c r="NZU25" s="45"/>
      <c r="NZV25" s="22"/>
      <c r="NZW25" s="45"/>
      <c r="NZX25" s="22"/>
      <c r="NZY25" s="45"/>
      <c r="NZZ25" s="22"/>
      <c r="OAA25" s="45"/>
      <c r="OAB25" s="22"/>
      <c r="OAC25" s="45"/>
      <c r="OAD25" s="22"/>
      <c r="OAE25" s="45"/>
      <c r="OAF25" s="22"/>
      <c r="OAG25" s="45"/>
      <c r="OAH25" s="22"/>
      <c r="OAI25" s="45"/>
      <c r="OAJ25" s="22"/>
      <c r="OAK25" s="45"/>
      <c r="OAL25" s="22"/>
      <c r="OAM25" s="45"/>
      <c r="OAN25" s="22"/>
      <c r="OAO25" s="45"/>
      <c r="OAP25" s="22"/>
      <c r="OAQ25" s="45"/>
      <c r="OAR25" s="22"/>
      <c r="OAS25" s="45"/>
      <c r="OAT25" s="22"/>
      <c r="OAU25" s="45"/>
      <c r="OAV25" s="22"/>
      <c r="OAW25" s="45"/>
      <c r="OAX25" s="22"/>
      <c r="OAY25" s="45"/>
      <c r="OAZ25" s="22"/>
      <c r="OBA25" s="45"/>
      <c r="OBB25" s="22"/>
      <c r="OBC25" s="45"/>
      <c r="OBD25" s="22"/>
      <c r="OBE25" s="45"/>
      <c r="OBF25" s="22"/>
      <c r="OBG25" s="45"/>
      <c r="OBH25" s="22"/>
      <c r="OBI25" s="45"/>
      <c r="OBJ25" s="22"/>
      <c r="OBK25" s="45"/>
      <c r="OBL25" s="22"/>
      <c r="OBM25" s="45"/>
      <c r="OBN25" s="22"/>
      <c r="OBO25" s="45"/>
      <c r="OBP25" s="22"/>
      <c r="OBQ25" s="45"/>
      <c r="OBR25" s="22"/>
      <c r="OBS25" s="45"/>
      <c r="OBT25" s="22"/>
      <c r="OBU25" s="45"/>
      <c r="OBV25" s="22"/>
      <c r="OBW25" s="45"/>
      <c r="OBX25" s="22"/>
      <c r="OBY25" s="45"/>
      <c r="OBZ25" s="22"/>
      <c r="OCA25" s="45"/>
      <c r="OCB25" s="22"/>
      <c r="OCC25" s="45"/>
      <c r="OCD25" s="22"/>
      <c r="OCE25" s="45"/>
      <c r="OCF25" s="22"/>
      <c r="OCG25" s="45"/>
      <c r="OCH25" s="22"/>
      <c r="OCI25" s="45"/>
      <c r="OCJ25" s="22"/>
      <c r="OCK25" s="45"/>
      <c r="OCL25" s="22"/>
      <c r="OCM25" s="45"/>
      <c r="OCN25" s="22"/>
      <c r="OCO25" s="45"/>
      <c r="OCP25" s="22"/>
      <c r="OCQ25" s="45"/>
      <c r="OCR25" s="22"/>
      <c r="OCS25" s="45"/>
      <c r="OCT25" s="22"/>
      <c r="OCU25" s="45"/>
      <c r="OCV25" s="22"/>
      <c r="OCW25" s="45"/>
      <c r="OCX25" s="22"/>
      <c r="OCY25" s="45"/>
      <c r="OCZ25" s="22"/>
      <c r="ODA25" s="45"/>
      <c r="ODB25" s="22"/>
      <c r="ODC25" s="45"/>
      <c r="ODD25" s="22"/>
      <c r="ODE25" s="45"/>
      <c r="ODF25" s="22"/>
      <c r="ODG25" s="45"/>
      <c r="ODH25" s="22"/>
      <c r="ODI25" s="45"/>
      <c r="ODJ25" s="22"/>
      <c r="ODK25" s="45"/>
      <c r="ODL25" s="22"/>
      <c r="ODM25" s="45"/>
      <c r="ODN25" s="22"/>
      <c r="ODO25" s="45"/>
      <c r="ODP25" s="22"/>
      <c r="ODQ25" s="45"/>
      <c r="ODR25" s="22"/>
      <c r="ODS25" s="45"/>
      <c r="ODT25" s="22"/>
      <c r="ODU25" s="45"/>
      <c r="ODV25" s="22"/>
      <c r="ODW25" s="45"/>
      <c r="ODX25" s="22"/>
      <c r="ODY25" s="45"/>
      <c r="ODZ25" s="22"/>
      <c r="OEA25" s="45"/>
      <c r="OEB25" s="22"/>
      <c r="OEC25" s="45"/>
      <c r="OED25" s="22"/>
      <c r="OEE25" s="45"/>
      <c r="OEF25" s="22"/>
      <c r="OEG25" s="45"/>
      <c r="OEH25" s="22"/>
      <c r="OEI25" s="45"/>
      <c r="OEJ25" s="22"/>
      <c r="OEK25" s="45"/>
      <c r="OEL25" s="22"/>
      <c r="OEM25" s="45"/>
      <c r="OEN25" s="22"/>
      <c r="OEO25" s="45"/>
      <c r="OEP25" s="22"/>
      <c r="OEQ25" s="45"/>
      <c r="OER25" s="22"/>
      <c r="OES25" s="45"/>
      <c r="OET25" s="22"/>
      <c r="OEU25" s="45"/>
      <c r="OEV25" s="22"/>
      <c r="OEW25" s="45"/>
      <c r="OEX25" s="22"/>
      <c r="OEY25" s="45"/>
      <c r="OEZ25" s="22"/>
      <c r="OFA25" s="45"/>
      <c r="OFB25" s="22"/>
      <c r="OFC25" s="45"/>
      <c r="OFD25" s="22"/>
      <c r="OFE25" s="45"/>
      <c r="OFF25" s="22"/>
      <c r="OFG25" s="45"/>
      <c r="OFH25" s="22"/>
      <c r="OFI25" s="45"/>
      <c r="OFJ25" s="22"/>
      <c r="OFK25" s="45"/>
      <c r="OFL25" s="22"/>
      <c r="OFM25" s="45"/>
      <c r="OFN25" s="22"/>
      <c r="OFO25" s="45"/>
      <c r="OFP25" s="22"/>
      <c r="OFQ25" s="45"/>
      <c r="OFR25" s="22"/>
      <c r="OFS25" s="45"/>
      <c r="OFT25" s="22"/>
      <c r="OFU25" s="45"/>
      <c r="OFV25" s="22"/>
      <c r="OFW25" s="45"/>
      <c r="OFX25" s="22"/>
      <c r="OFY25" s="45"/>
      <c r="OFZ25" s="22"/>
      <c r="OGA25" s="45"/>
      <c r="OGB25" s="22"/>
      <c r="OGC25" s="45"/>
      <c r="OGD25" s="22"/>
      <c r="OGE25" s="45"/>
      <c r="OGF25" s="22"/>
      <c r="OGG25" s="45"/>
      <c r="OGH25" s="22"/>
      <c r="OGI25" s="45"/>
      <c r="OGJ25" s="22"/>
      <c r="OGK25" s="45"/>
      <c r="OGL25" s="22"/>
      <c r="OGM25" s="45"/>
      <c r="OGN25" s="22"/>
      <c r="OGO25" s="45"/>
      <c r="OGP25" s="22"/>
      <c r="OGQ25" s="45"/>
      <c r="OGR25" s="22"/>
      <c r="OGS25" s="45"/>
      <c r="OGT25" s="22"/>
      <c r="OGU25" s="45"/>
      <c r="OGV25" s="22"/>
      <c r="OGW25" s="45"/>
      <c r="OGX25" s="22"/>
      <c r="OGY25" s="45"/>
      <c r="OGZ25" s="22"/>
      <c r="OHA25" s="45"/>
      <c r="OHB25" s="22"/>
      <c r="OHC25" s="45"/>
      <c r="OHD25" s="22"/>
      <c r="OHE25" s="45"/>
      <c r="OHF25" s="22"/>
      <c r="OHG25" s="45"/>
      <c r="OHH25" s="22"/>
      <c r="OHI25" s="45"/>
      <c r="OHJ25" s="22"/>
      <c r="OHK25" s="45"/>
      <c r="OHL25" s="22"/>
      <c r="OHM25" s="45"/>
      <c r="OHN25" s="22"/>
      <c r="OHO25" s="45"/>
      <c r="OHP25" s="22"/>
      <c r="OHQ25" s="45"/>
      <c r="OHR25" s="22"/>
      <c r="OHS25" s="45"/>
      <c r="OHT25" s="22"/>
      <c r="OHU25" s="45"/>
      <c r="OHV25" s="22"/>
      <c r="OHW25" s="45"/>
      <c r="OHX25" s="22"/>
      <c r="OHY25" s="45"/>
      <c r="OHZ25" s="22"/>
      <c r="OIA25" s="45"/>
      <c r="OIB25" s="22"/>
      <c r="OIC25" s="45"/>
      <c r="OID25" s="22"/>
      <c r="OIE25" s="45"/>
      <c r="OIF25" s="22"/>
      <c r="OIG25" s="45"/>
      <c r="OIH25" s="22"/>
      <c r="OII25" s="45"/>
      <c r="OIJ25" s="22"/>
      <c r="OIK25" s="45"/>
      <c r="OIL25" s="22"/>
      <c r="OIM25" s="45"/>
      <c r="OIN25" s="22"/>
      <c r="OIO25" s="45"/>
      <c r="OIP25" s="22"/>
      <c r="OIQ25" s="45"/>
      <c r="OIR25" s="22"/>
      <c r="OIS25" s="45"/>
      <c r="OIT25" s="22"/>
      <c r="OIU25" s="45"/>
      <c r="OIV25" s="22"/>
      <c r="OIW25" s="45"/>
      <c r="OIX25" s="22"/>
      <c r="OIY25" s="45"/>
      <c r="OIZ25" s="22"/>
      <c r="OJA25" s="45"/>
      <c r="OJB25" s="22"/>
      <c r="OJC25" s="45"/>
      <c r="OJD25" s="22"/>
      <c r="OJE25" s="45"/>
      <c r="OJF25" s="22"/>
      <c r="OJG25" s="45"/>
      <c r="OJH25" s="22"/>
      <c r="OJI25" s="45"/>
      <c r="OJJ25" s="22"/>
      <c r="OJK25" s="45"/>
      <c r="OJL25" s="22"/>
      <c r="OJM25" s="45"/>
      <c r="OJN25" s="22"/>
      <c r="OJO25" s="45"/>
      <c r="OJP25" s="22"/>
      <c r="OJQ25" s="45"/>
      <c r="OJR25" s="22"/>
      <c r="OJS25" s="45"/>
      <c r="OJT25" s="22"/>
      <c r="OJU25" s="45"/>
      <c r="OJV25" s="22"/>
      <c r="OJW25" s="45"/>
      <c r="OJX25" s="22"/>
      <c r="OJY25" s="45"/>
      <c r="OJZ25" s="22"/>
      <c r="OKA25" s="45"/>
      <c r="OKB25" s="22"/>
      <c r="OKC25" s="45"/>
      <c r="OKD25" s="22"/>
      <c r="OKE25" s="45"/>
      <c r="OKF25" s="22"/>
      <c r="OKG25" s="45"/>
      <c r="OKH25" s="22"/>
      <c r="OKI25" s="45"/>
      <c r="OKJ25" s="22"/>
      <c r="OKK25" s="45"/>
      <c r="OKL25" s="22"/>
      <c r="OKM25" s="45"/>
      <c r="OKN25" s="22"/>
      <c r="OKO25" s="45"/>
      <c r="OKP25" s="22"/>
      <c r="OKQ25" s="45"/>
      <c r="OKR25" s="22"/>
      <c r="OKS25" s="45"/>
      <c r="OKT25" s="22"/>
      <c r="OKU25" s="45"/>
      <c r="OKV25" s="22"/>
      <c r="OKW25" s="45"/>
      <c r="OKX25" s="22"/>
      <c r="OKY25" s="45"/>
      <c r="OKZ25" s="22"/>
      <c r="OLA25" s="45"/>
      <c r="OLB25" s="22"/>
      <c r="OLC25" s="45"/>
      <c r="OLD25" s="22"/>
      <c r="OLE25" s="45"/>
      <c r="OLF25" s="22"/>
      <c r="OLG25" s="45"/>
      <c r="OLH25" s="22"/>
      <c r="OLI25" s="45"/>
      <c r="OLJ25" s="22"/>
      <c r="OLK25" s="45"/>
      <c r="OLL25" s="22"/>
      <c r="OLM25" s="45"/>
      <c r="OLN25" s="22"/>
      <c r="OLO25" s="45"/>
      <c r="OLP25" s="22"/>
      <c r="OLQ25" s="45"/>
      <c r="OLR25" s="22"/>
      <c r="OLS25" s="45"/>
      <c r="OLT25" s="22"/>
      <c r="OLU25" s="45"/>
      <c r="OLV25" s="22"/>
      <c r="OLW25" s="45"/>
      <c r="OLX25" s="22"/>
      <c r="OLY25" s="45"/>
      <c r="OLZ25" s="22"/>
      <c r="OMA25" s="45"/>
      <c r="OMB25" s="22"/>
      <c r="OMC25" s="45"/>
      <c r="OMD25" s="22"/>
      <c r="OME25" s="45"/>
      <c r="OMF25" s="22"/>
      <c r="OMG25" s="45"/>
      <c r="OMH25" s="22"/>
      <c r="OMI25" s="45"/>
      <c r="OMJ25" s="22"/>
      <c r="OMK25" s="45"/>
      <c r="OML25" s="22"/>
      <c r="OMM25" s="45"/>
      <c r="OMN25" s="22"/>
      <c r="OMO25" s="45"/>
      <c r="OMP25" s="22"/>
      <c r="OMQ25" s="45"/>
      <c r="OMR25" s="22"/>
      <c r="OMS25" s="45"/>
      <c r="OMT25" s="22"/>
      <c r="OMU25" s="45"/>
      <c r="OMV25" s="22"/>
      <c r="OMW25" s="45"/>
      <c r="OMX25" s="22"/>
      <c r="OMY25" s="45"/>
      <c r="OMZ25" s="22"/>
      <c r="ONA25" s="45"/>
      <c r="ONB25" s="22"/>
      <c r="ONC25" s="45"/>
      <c r="OND25" s="22"/>
      <c r="ONE25" s="45"/>
      <c r="ONF25" s="22"/>
      <c r="ONG25" s="45"/>
      <c r="ONH25" s="22"/>
      <c r="ONI25" s="45"/>
      <c r="ONJ25" s="22"/>
      <c r="ONK25" s="45"/>
      <c r="ONL25" s="22"/>
      <c r="ONM25" s="45"/>
      <c r="ONN25" s="22"/>
      <c r="ONO25" s="45"/>
      <c r="ONP25" s="22"/>
      <c r="ONQ25" s="45"/>
      <c r="ONR25" s="22"/>
      <c r="ONS25" s="45"/>
      <c r="ONT25" s="22"/>
      <c r="ONU25" s="45"/>
      <c r="ONV25" s="22"/>
      <c r="ONW25" s="45"/>
      <c r="ONX25" s="22"/>
      <c r="ONY25" s="45"/>
      <c r="ONZ25" s="22"/>
      <c r="OOA25" s="45"/>
      <c r="OOB25" s="22"/>
      <c r="OOC25" s="45"/>
      <c r="OOD25" s="22"/>
      <c r="OOE25" s="45"/>
      <c r="OOF25" s="22"/>
      <c r="OOG25" s="45"/>
      <c r="OOH25" s="22"/>
      <c r="OOI25" s="45"/>
      <c r="OOJ25" s="22"/>
      <c r="OOK25" s="45"/>
      <c r="OOL25" s="22"/>
      <c r="OOM25" s="45"/>
      <c r="OON25" s="22"/>
      <c r="OOO25" s="45"/>
      <c r="OOP25" s="22"/>
      <c r="OOQ25" s="45"/>
      <c r="OOR25" s="22"/>
      <c r="OOS25" s="45"/>
      <c r="OOT25" s="22"/>
      <c r="OOU25" s="45"/>
      <c r="OOV25" s="22"/>
      <c r="OOW25" s="45"/>
      <c r="OOX25" s="22"/>
      <c r="OOY25" s="45"/>
      <c r="OOZ25" s="22"/>
      <c r="OPA25" s="45"/>
      <c r="OPB25" s="22"/>
      <c r="OPC25" s="45"/>
      <c r="OPD25" s="22"/>
      <c r="OPE25" s="45"/>
      <c r="OPF25" s="22"/>
      <c r="OPG25" s="45"/>
      <c r="OPH25" s="22"/>
      <c r="OPI25" s="45"/>
      <c r="OPJ25" s="22"/>
      <c r="OPK25" s="45"/>
      <c r="OPL25" s="22"/>
      <c r="OPM25" s="45"/>
      <c r="OPN25" s="22"/>
      <c r="OPO25" s="45"/>
      <c r="OPP25" s="22"/>
      <c r="OPQ25" s="45"/>
      <c r="OPR25" s="22"/>
      <c r="OPS25" s="45"/>
      <c r="OPT25" s="22"/>
      <c r="OPU25" s="45"/>
      <c r="OPV25" s="22"/>
      <c r="OPW25" s="45"/>
      <c r="OPX25" s="22"/>
      <c r="OPY25" s="45"/>
      <c r="OPZ25" s="22"/>
      <c r="OQA25" s="45"/>
      <c r="OQB25" s="22"/>
      <c r="OQC25" s="45"/>
      <c r="OQD25" s="22"/>
      <c r="OQE25" s="45"/>
      <c r="OQF25" s="22"/>
      <c r="OQG25" s="45"/>
      <c r="OQH25" s="22"/>
      <c r="OQI25" s="45"/>
      <c r="OQJ25" s="22"/>
      <c r="OQK25" s="45"/>
      <c r="OQL25" s="22"/>
      <c r="OQM25" s="45"/>
      <c r="OQN25" s="22"/>
      <c r="OQO25" s="45"/>
      <c r="OQP25" s="22"/>
      <c r="OQQ25" s="45"/>
      <c r="OQR25" s="22"/>
      <c r="OQS25" s="45"/>
      <c r="OQT25" s="22"/>
      <c r="OQU25" s="45"/>
      <c r="OQV25" s="22"/>
      <c r="OQW25" s="45"/>
      <c r="OQX25" s="22"/>
      <c r="OQY25" s="45"/>
      <c r="OQZ25" s="22"/>
      <c r="ORA25" s="45"/>
      <c r="ORB25" s="22"/>
      <c r="ORC25" s="45"/>
      <c r="ORD25" s="22"/>
      <c r="ORE25" s="45"/>
      <c r="ORF25" s="22"/>
      <c r="ORG25" s="45"/>
      <c r="ORH25" s="22"/>
      <c r="ORI25" s="45"/>
      <c r="ORJ25" s="22"/>
      <c r="ORK25" s="45"/>
      <c r="ORL25" s="22"/>
      <c r="ORM25" s="45"/>
      <c r="ORN25" s="22"/>
      <c r="ORO25" s="45"/>
      <c r="ORP25" s="22"/>
      <c r="ORQ25" s="45"/>
      <c r="ORR25" s="22"/>
      <c r="ORS25" s="45"/>
      <c r="ORT25" s="22"/>
      <c r="ORU25" s="45"/>
      <c r="ORV25" s="22"/>
      <c r="ORW25" s="45"/>
      <c r="ORX25" s="22"/>
      <c r="ORY25" s="45"/>
      <c r="ORZ25" s="22"/>
      <c r="OSA25" s="45"/>
      <c r="OSB25" s="22"/>
      <c r="OSC25" s="45"/>
      <c r="OSD25" s="22"/>
      <c r="OSE25" s="45"/>
      <c r="OSF25" s="22"/>
      <c r="OSG25" s="45"/>
      <c r="OSH25" s="22"/>
      <c r="OSI25" s="45"/>
      <c r="OSJ25" s="22"/>
      <c r="OSK25" s="45"/>
      <c r="OSL25" s="22"/>
      <c r="OSM25" s="45"/>
      <c r="OSN25" s="22"/>
      <c r="OSO25" s="45"/>
      <c r="OSP25" s="22"/>
      <c r="OSQ25" s="45"/>
      <c r="OSR25" s="22"/>
      <c r="OSS25" s="45"/>
      <c r="OST25" s="22"/>
      <c r="OSU25" s="45"/>
      <c r="OSV25" s="22"/>
      <c r="OSW25" s="45"/>
      <c r="OSX25" s="22"/>
      <c r="OSY25" s="45"/>
      <c r="OSZ25" s="22"/>
      <c r="OTA25" s="45"/>
      <c r="OTB25" s="22"/>
      <c r="OTC25" s="45"/>
      <c r="OTD25" s="22"/>
      <c r="OTE25" s="45"/>
      <c r="OTF25" s="22"/>
      <c r="OTG25" s="45"/>
      <c r="OTH25" s="22"/>
      <c r="OTI25" s="45"/>
      <c r="OTJ25" s="22"/>
      <c r="OTK25" s="45"/>
      <c r="OTL25" s="22"/>
      <c r="OTM25" s="45"/>
      <c r="OTN25" s="22"/>
      <c r="OTO25" s="45"/>
      <c r="OTP25" s="22"/>
      <c r="OTQ25" s="45"/>
      <c r="OTR25" s="22"/>
      <c r="OTS25" s="45"/>
      <c r="OTT25" s="22"/>
      <c r="OTU25" s="45"/>
      <c r="OTV25" s="22"/>
      <c r="OTW25" s="45"/>
      <c r="OTX25" s="22"/>
      <c r="OTY25" s="45"/>
      <c r="OTZ25" s="22"/>
      <c r="OUA25" s="45"/>
      <c r="OUB25" s="22"/>
      <c r="OUC25" s="45"/>
      <c r="OUD25" s="22"/>
      <c r="OUE25" s="45"/>
      <c r="OUF25" s="22"/>
      <c r="OUG25" s="45"/>
      <c r="OUH25" s="22"/>
      <c r="OUI25" s="45"/>
      <c r="OUJ25" s="22"/>
      <c r="OUK25" s="45"/>
      <c r="OUL25" s="22"/>
      <c r="OUM25" s="45"/>
      <c r="OUN25" s="22"/>
      <c r="OUO25" s="45"/>
      <c r="OUP25" s="22"/>
      <c r="OUQ25" s="45"/>
      <c r="OUR25" s="22"/>
      <c r="OUS25" s="45"/>
      <c r="OUT25" s="22"/>
      <c r="OUU25" s="45"/>
      <c r="OUV25" s="22"/>
      <c r="OUW25" s="45"/>
      <c r="OUX25" s="22"/>
      <c r="OUY25" s="45"/>
      <c r="OUZ25" s="22"/>
      <c r="OVA25" s="45"/>
      <c r="OVB25" s="22"/>
      <c r="OVC25" s="45"/>
      <c r="OVD25" s="22"/>
      <c r="OVE25" s="45"/>
      <c r="OVF25" s="22"/>
      <c r="OVG25" s="45"/>
      <c r="OVH25" s="22"/>
      <c r="OVI25" s="45"/>
      <c r="OVJ25" s="22"/>
      <c r="OVK25" s="45"/>
      <c r="OVL25" s="22"/>
      <c r="OVM25" s="45"/>
      <c r="OVN25" s="22"/>
      <c r="OVO25" s="45"/>
      <c r="OVP25" s="22"/>
      <c r="OVQ25" s="45"/>
      <c r="OVR25" s="22"/>
      <c r="OVS25" s="45"/>
      <c r="OVT25" s="22"/>
      <c r="OVU25" s="45"/>
      <c r="OVV25" s="22"/>
      <c r="OVW25" s="45"/>
      <c r="OVX25" s="22"/>
      <c r="OVY25" s="45"/>
      <c r="OVZ25" s="22"/>
      <c r="OWA25" s="45"/>
      <c r="OWB25" s="22"/>
      <c r="OWC25" s="45"/>
      <c r="OWD25" s="22"/>
      <c r="OWE25" s="45"/>
      <c r="OWF25" s="22"/>
      <c r="OWG25" s="45"/>
      <c r="OWH25" s="22"/>
      <c r="OWI25" s="45"/>
      <c r="OWJ25" s="22"/>
      <c r="OWK25" s="45"/>
      <c r="OWL25" s="22"/>
      <c r="OWM25" s="45"/>
      <c r="OWN25" s="22"/>
      <c r="OWO25" s="45"/>
      <c r="OWP25" s="22"/>
      <c r="OWQ25" s="45"/>
      <c r="OWR25" s="22"/>
      <c r="OWS25" s="45"/>
      <c r="OWT25" s="22"/>
      <c r="OWU25" s="45"/>
      <c r="OWV25" s="22"/>
      <c r="OWW25" s="45"/>
      <c r="OWX25" s="22"/>
      <c r="OWY25" s="45"/>
      <c r="OWZ25" s="22"/>
      <c r="OXA25" s="45"/>
      <c r="OXB25" s="22"/>
      <c r="OXC25" s="45"/>
      <c r="OXD25" s="22"/>
      <c r="OXE25" s="45"/>
      <c r="OXF25" s="22"/>
      <c r="OXG25" s="45"/>
      <c r="OXH25" s="22"/>
      <c r="OXI25" s="45"/>
      <c r="OXJ25" s="22"/>
      <c r="OXK25" s="45"/>
      <c r="OXL25" s="22"/>
      <c r="OXM25" s="45"/>
      <c r="OXN25" s="22"/>
      <c r="OXO25" s="45"/>
      <c r="OXP25" s="22"/>
      <c r="OXQ25" s="45"/>
      <c r="OXR25" s="22"/>
      <c r="OXS25" s="45"/>
      <c r="OXT25" s="22"/>
      <c r="OXU25" s="45"/>
      <c r="OXV25" s="22"/>
      <c r="OXW25" s="45"/>
      <c r="OXX25" s="22"/>
      <c r="OXY25" s="45"/>
      <c r="OXZ25" s="22"/>
      <c r="OYA25" s="45"/>
      <c r="OYB25" s="22"/>
      <c r="OYC25" s="45"/>
      <c r="OYD25" s="22"/>
      <c r="OYE25" s="45"/>
      <c r="OYF25" s="22"/>
      <c r="OYG25" s="45"/>
      <c r="OYH25" s="22"/>
      <c r="OYI25" s="45"/>
      <c r="OYJ25" s="22"/>
      <c r="OYK25" s="45"/>
      <c r="OYL25" s="22"/>
      <c r="OYM25" s="45"/>
      <c r="OYN25" s="22"/>
      <c r="OYO25" s="45"/>
      <c r="OYP25" s="22"/>
      <c r="OYQ25" s="45"/>
      <c r="OYR25" s="22"/>
      <c r="OYS25" s="45"/>
      <c r="OYT25" s="22"/>
      <c r="OYU25" s="45"/>
      <c r="OYV25" s="22"/>
      <c r="OYW25" s="45"/>
      <c r="OYX25" s="22"/>
      <c r="OYY25" s="45"/>
      <c r="OYZ25" s="22"/>
      <c r="OZA25" s="45"/>
      <c r="OZB25" s="22"/>
      <c r="OZC25" s="45"/>
      <c r="OZD25" s="22"/>
      <c r="OZE25" s="45"/>
      <c r="OZF25" s="22"/>
      <c r="OZG25" s="45"/>
      <c r="OZH25" s="22"/>
      <c r="OZI25" s="45"/>
      <c r="OZJ25" s="22"/>
      <c r="OZK25" s="45"/>
      <c r="OZL25" s="22"/>
      <c r="OZM25" s="45"/>
      <c r="OZN25" s="22"/>
      <c r="OZO25" s="45"/>
      <c r="OZP25" s="22"/>
      <c r="OZQ25" s="45"/>
      <c r="OZR25" s="22"/>
      <c r="OZS25" s="45"/>
      <c r="OZT25" s="22"/>
      <c r="OZU25" s="45"/>
      <c r="OZV25" s="22"/>
      <c r="OZW25" s="45"/>
      <c r="OZX25" s="22"/>
      <c r="OZY25" s="45"/>
      <c r="OZZ25" s="22"/>
      <c r="PAA25" s="45"/>
      <c r="PAB25" s="22"/>
      <c r="PAC25" s="45"/>
      <c r="PAD25" s="22"/>
      <c r="PAE25" s="45"/>
      <c r="PAF25" s="22"/>
      <c r="PAG25" s="45"/>
      <c r="PAH25" s="22"/>
      <c r="PAI25" s="45"/>
      <c r="PAJ25" s="22"/>
      <c r="PAK25" s="45"/>
      <c r="PAL25" s="22"/>
      <c r="PAM25" s="45"/>
      <c r="PAN25" s="22"/>
      <c r="PAO25" s="45"/>
      <c r="PAP25" s="22"/>
      <c r="PAQ25" s="45"/>
      <c r="PAR25" s="22"/>
      <c r="PAS25" s="45"/>
      <c r="PAT25" s="22"/>
      <c r="PAU25" s="45"/>
      <c r="PAV25" s="22"/>
      <c r="PAW25" s="45"/>
      <c r="PAX25" s="22"/>
      <c r="PAY25" s="45"/>
      <c r="PAZ25" s="22"/>
      <c r="PBA25" s="45"/>
      <c r="PBB25" s="22"/>
      <c r="PBC25" s="45"/>
      <c r="PBD25" s="22"/>
      <c r="PBE25" s="45"/>
      <c r="PBF25" s="22"/>
      <c r="PBG25" s="45"/>
      <c r="PBH25" s="22"/>
      <c r="PBI25" s="45"/>
      <c r="PBJ25" s="22"/>
      <c r="PBK25" s="45"/>
      <c r="PBL25" s="22"/>
      <c r="PBM25" s="45"/>
      <c r="PBN25" s="22"/>
      <c r="PBO25" s="45"/>
      <c r="PBP25" s="22"/>
      <c r="PBQ25" s="45"/>
      <c r="PBR25" s="22"/>
      <c r="PBS25" s="45"/>
      <c r="PBT25" s="22"/>
      <c r="PBU25" s="45"/>
      <c r="PBV25" s="22"/>
      <c r="PBW25" s="45"/>
      <c r="PBX25" s="22"/>
      <c r="PBY25" s="45"/>
      <c r="PBZ25" s="22"/>
      <c r="PCA25" s="45"/>
      <c r="PCB25" s="22"/>
      <c r="PCC25" s="45"/>
      <c r="PCD25" s="22"/>
      <c r="PCE25" s="45"/>
      <c r="PCF25" s="22"/>
      <c r="PCG25" s="45"/>
      <c r="PCH25" s="22"/>
      <c r="PCI25" s="45"/>
      <c r="PCJ25" s="22"/>
      <c r="PCK25" s="45"/>
      <c r="PCL25" s="22"/>
      <c r="PCM25" s="45"/>
      <c r="PCN25" s="22"/>
      <c r="PCO25" s="45"/>
      <c r="PCP25" s="22"/>
      <c r="PCQ25" s="45"/>
      <c r="PCR25" s="22"/>
      <c r="PCS25" s="45"/>
      <c r="PCT25" s="22"/>
      <c r="PCU25" s="45"/>
      <c r="PCV25" s="22"/>
      <c r="PCW25" s="45"/>
      <c r="PCX25" s="22"/>
      <c r="PCY25" s="45"/>
      <c r="PCZ25" s="22"/>
      <c r="PDA25" s="45"/>
      <c r="PDB25" s="22"/>
      <c r="PDC25" s="45"/>
      <c r="PDD25" s="22"/>
      <c r="PDE25" s="45"/>
      <c r="PDF25" s="22"/>
      <c r="PDG25" s="45"/>
      <c r="PDH25" s="22"/>
      <c r="PDI25" s="45"/>
      <c r="PDJ25" s="22"/>
      <c r="PDK25" s="45"/>
      <c r="PDL25" s="22"/>
      <c r="PDM25" s="45"/>
      <c r="PDN25" s="22"/>
      <c r="PDO25" s="45"/>
      <c r="PDP25" s="22"/>
      <c r="PDQ25" s="45"/>
      <c r="PDR25" s="22"/>
      <c r="PDS25" s="45"/>
      <c r="PDT25" s="22"/>
      <c r="PDU25" s="45"/>
      <c r="PDV25" s="22"/>
      <c r="PDW25" s="45"/>
      <c r="PDX25" s="22"/>
      <c r="PDY25" s="45"/>
      <c r="PDZ25" s="22"/>
      <c r="PEA25" s="45"/>
      <c r="PEB25" s="22"/>
      <c r="PEC25" s="45"/>
      <c r="PED25" s="22"/>
      <c r="PEE25" s="45"/>
      <c r="PEF25" s="22"/>
      <c r="PEG25" s="45"/>
      <c r="PEH25" s="22"/>
      <c r="PEI25" s="45"/>
      <c r="PEJ25" s="22"/>
      <c r="PEK25" s="45"/>
      <c r="PEL25" s="22"/>
      <c r="PEM25" s="45"/>
      <c r="PEN25" s="22"/>
      <c r="PEO25" s="45"/>
      <c r="PEP25" s="22"/>
      <c r="PEQ25" s="45"/>
      <c r="PER25" s="22"/>
      <c r="PES25" s="45"/>
      <c r="PET25" s="22"/>
      <c r="PEU25" s="45"/>
      <c r="PEV25" s="22"/>
      <c r="PEW25" s="45"/>
      <c r="PEX25" s="22"/>
      <c r="PEY25" s="45"/>
      <c r="PEZ25" s="22"/>
      <c r="PFA25" s="45"/>
      <c r="PFB25" s="22"/>
      <c r="PFC25" s="45"/>
      <c r="PFD25" s="22"/>
      <c r="PFE25" s="45"/>
      <c r="PFF25" s="22"/>
      <c r="PFG25" s="45"/>
      <c r="PFH25" s="22"/>
      <c r="PFI25" s="45"/>
      <c r="PFJ25" s="22"/>
      <c r="PFK25" s="45"/>
      <c r="PFL25" s="22"/>
      <c r="PFM25" s="45"/>
      <c r="PFN25" s="22"/>
      <c r="PFO25" s="45"/>
      <c r="PFP25" s="22"/>
      <c r="PFQ25" s="45"/>
      <c r="PFR25" s="22"/>
      <c r="PFS25" s="45"/>
      <c r="PFT25" s="22"/>
      <c r="PFU25" s="45"/>
      <c r="PFV25" s="22"/>
      <c r="PFW25" s="45"/>
      <c r="PFX25" s="22"/>
      <c r="PFY25" s="45"/>
      <c r="PFZ25" s="22"/>
      <c r="PGA25" s="45"/>
      <c r="PGB25" s="22"/>
      <c r="PGC25" s="45"/>
      <c r="PGD25" s="22"/>
      <c r="PGE25" s="45"/>
      <c r="PGF25" s="22"/>
      <c r="PGG25" s="45"/>
      <c r="PGH25" s="22"/>
      <c r="PGI25" s="45"/>
      <c r="PGJ25" s="22"/>
      <c r="PGK25" s="45"/>
      <c r="PGL25" s="22"/>
      <c r="PGM25" s="45"/>
      <c r="PGN25" s="22"/>
      <c r="PGO25" s="45"/>
      <c r="PGP25" s="22"/>
      <c r="PGQ25" s="45"/>
      <c r="PGR25" s="22"/>
      <c r="PGS25" s="45"/>
      <c r="PGT25" s="22"/>
      <c r="PGU25" s="45"/>
      <c r="PGV25" s="22"/>
      <c r="PGW25" s="45"/>
      <c r="PGX25" s="22"/>
      <c r="PGY25" s="45"/>
      <c r="PGZ25" s="22"/>
      <c r="PHA25" s="45"/>
      <c r="PHB25" s="22"/>
      <c r="PHC25" s="45"/>
      <c r="PHD25" s="22"/>
      <c r="PHE25" s="45"/>
      <c r="PHF25" s="22"/>
      <c r="PHG25" s="45"/>
      <c r="PHH25" s="22"/>
      <c r="PHI25" s="45"/>
      <c r="PHJ25" s="22"/>
      <c r="PHK25" s="45"/>
      <c r="PHL25" s="22"/>
      <c r="PHM25" s="45"/>
      <c r="PHN25" s="22"/>
      <c r="PHO25" s="45"/>
      <c r="PHP25" s="22"/>
      <c r="PHQ25" s="45"/>
      <c r="PHR25" s="22"/>
      <c r="PHS25" s="45"/>
      <c r="PHT25" s="22"/>
      <c r="PHU25" s="45"/>
      <c r="PHV25" s="22"/>
      <c r="PHW25" s="45"/>
      <c r="PHX25" s="22"/>
      <c r="PHY25" s="45"/>
      <c r="PHZ25" s="22"/>
      <c r="PIA25" s="45"/>
      <c r="PIB25" s="22"/>
      <c r="PIC25" s="45"/>
      <c r="PID25" s="22"/>
      <c r="PIE25" s="45"/>
      <c r="PIF25" s="22"/>
      <c r="PIG25" s="45"/>
      <c r="PIH25" s="22"/>
      <c r="PII25" s="45"/>
      <c r="PIJ25" s="22"/>
      <c r="PIK25" s="45"/>
      <c r="PIL25" s="22"/>
      <c r="PIM25" s="45"/>
      <c r="PIN25" s="22"/>
      <c r="PIO25" s="45"/>
      <c r="PIP25" s="22"/>
      <c r="PIQ25" s="45"/>
      <c r="PIR25" s="22"/>
      <c r="PIS25" s="45"/>
      <c r="PIT25" s="22"/>
      <c r="PIU25" s="45"/>
      <c r="PIV25" s="22"/>
      <c r="PIW25" s="45"/>
      <c r="PIX25" s="22"/>
      <c r="PIY25" s="45"/>
      <c r="PIZ25" s="22"/>
      <c r="PJA25" s="45"/>
      <c r="PJB25" s="22"/>
      <c r="PJC25" s="45"/>
      <c r="PJD25" s="22"/>
      <c r="PJE25" s="45"/>
      <c r="PJF25" s="22"/>
      <c r="PJG25" s="45"/>
      <c r="PJH25" s="22"/>
      <c r="PJI25" s="45"/>
      <c r="PJJ25" s="22"/>
      <c r="PJK25" s="45"/>
      <c r="PJL25" s="22"/>
      <c r="PJM25" s="45"/>
      <c r="PJN25" s="22"/>
      <c r="PJO25" s="45"/>
      <c r="PJP25" s="22"/>
      <c r="PJQ25" s="45"/>
      <c r="PJR25" s="22"/>
      <c r="PJS25" s="45"/>
      <c r="PJT25" s="22"/>
      <c r="PJU25" s="45"/>
      <c r="PJV25" s="22"/>
      <c r="PJW25" s="45"/>
      <c r="PJX25" s="22"/>
      <c r="PJY25" s="45"/>
      <c r="PJZ25" s="22"/>
      <c r="PKA25" s="45"/>
      <c r="PKB25" s="22"/>
      <c r="PKC25" s="45"/>
      <c r="PKD25" s="22"/>
      <c r="PKE25" s="45"/>
      <c r="PKF25" s="22"/>
      <c r="PKG25" s="45"/>
      <c r="PKH25" s="22"/>
      <c r="PKI25" s="45"/>
      <c r="PKJ25" s="22"/>
      <c r="PKK25" s="45"/>
      <c r="PKL25" s="22"/>
      <c r="PKM25" s="45"/>
      <c r="PKN25" s="22"/>
      <c r="PKO25" s="45"/>
      <c r="PKP25" s="22"/>
      <c r="PKQ25" s="45"/>
      <c r="PKR25" s="22"/>
      <c r="PKS25" s="45"/>
      <c r="PKT25" s="22"/>
      <c r="PKU25" s="45"/>
      <c r="PKV25" s="22"/>
      <c r="PKW25" s="45"/>
      <c r="PKX25" s="22"/>
      <c r="PKY25" s="45"/>
      <c r="PKZ25" s="22"/>
      <c r="PLA25" s="45"/>
      <c r="PLB25" s="22"/>
      <c r="PLC25" s="45"/>
      <c r="PLD25" s="22"/>
      <c r="PLE25" s="45"/>
      <c r="PLF25" s="22"/>
      <c r="PLG25" s="45"/>
      <c r="PLH25" s="22"/>
      <c r="PLI25" s="45"/>
      <c r="PLJ25" s="22"/>
      <c r="PLK25" s="45"/>
      <c r="PLL25" s="22"/>
      <c r="PLM25" s="45"/>
      <c r="PLN25" s="22"/>
      <c r="PLO25" s="45"/>
      <c r="PLP25" s="22"/>
      <c r="PLQ25" s="45"/>
      <c r="PLR25" s="22"/>
      <c r="PLS25" s="45"/>
      <c r="PLT25" s="22"/>
      <c r="PLU25" s="45"/>
      <c r="PLV25" s="22"/>
      <c r="PLW25" s="45"/>
      <c r="PLX25" s="22"/>
      <c r="PLY25" s="45"/>
      <c r="PLZ25" s="22"/>
      <c r="PMA25" s="45"/>
      <c r="PMB25" s="22"/>
      <c r="PMC25" s="45"/>
      <c r="PMD25" s="22"/>
      <c r="PME25" s="45"/>
      <c r="PMF25" s="22"/>
      <c r="PMG25" s="45"/>
      <c r="PMH25" s="22"/>
      <c r="PMI25" s="45"/>
      <c r="PMJ25" s="22"/>
      <c r="PMK25" s="45"/>
      <c r="PML25" s="22"/>
      <c r="PMM25" s="45"/>
      <c r="PMN25" s="22"/>
      <c r="PMO25" s="45"/>
      <c r="PMP25" s="22"/>
      <c r="PMQ25" s="45"/>
      <c r="PMR25" s="22"/>
      <c r="PMS25" s="45"/>
      <c r="PMT25" s="22"/>
      <c r="PMU25" s="45"/>
      <c r="PMV25" s="22"/>
      <c r="PMW25" s="45"/>
      <c r="PMX25" s="22"/>
      <c r="PMY25" s="45"/>
      <c r="PMZ25" s="22"/>
      <c r="PNA25" s="45"/>
      <c r="PNB25" s="22"/>
      <c r="PNC25" s="45"/>
      <c r="PND25" s="22"/>
      <c r="PNE25" s="45"/>
      <c r="PNF25" s="22"/>
      <c r="PNG25" s="45"/>
      <c r="PNH25" s="22"/>
      <c r="PNI25" s="45"/>
      <c r="PNJ25" s="22"/>
      <c r="PNK25" s="45"/>
      <c r="PNL25" s="22"/>
      <c r="PNM25" s="45"/>
      <c r="PNN25" s="22"/>
      <c r="PNO25" s="45"/>
      <c r="PNP25" s="22"/>
      <c r="PNQ25" s="45"/>
      <c r="PNR25" s="22"/>
      <c r="PNS25" s="45"/>
      <c r="PNT25" s="22"/>
      <c r="PNU25" s="45"/>
      <c r="PNV25" s="22"/>
      <c r="PNW25" s="45"/>
      <c r="PNX25" s="22"/>
      <c r="PNY25" s="45"/>
      <c r="PNZ25" s="22"/>
      <c r="POA25" s="45"/>
      <c r="POB25" s="22"/>
      <c r="POC25" s="45"/>
      <c r="POD25" s="22"/>
      <c r="POE25" s="45"/>
      <c r="POF25" s="22"/>
      <c r="POG25" s="45"/>
      <c r="POH25" s="22"/>
      <c r="POI25" s="45"/>
      <c r="POJ25" s="22"/>
      <c r="POK25" s="45"/>
      <c r="POL25" s="22"/>
      <c r="POM25" s="45"/>
      <c r="PON25" s="22"/>
      <c r="POO25" s="45"/>
      <c r="POP25" s="22"/>
      <c r="POQ25" s="45"/>
      <c r="POR25" s="22"/>
      <c r="POS25" s="45"/>
      <c r="POT25" s="22"/>
      <c r="POU25" s="45"/>
      <c r="POV25" s="22"/>
      <c r="POW25" s="45"/>
      <c r="POX25" s="22"/>
      <c r="POY25" s="45"/>
      <c r="POZ25" s="22"/>
      <c r="PPA25" s="45"/>
      <c r="PPB25" s="22"/>
      <c r="PPC25" s="45"/>
      <c r="PPD25" s="22"/>
      <c r="PPE25" s="45"/>
      <c r="PPF25" s="22"/>
      <c r="PPG25" s="45"/>
      <c r="PPH25" s="22"/>
      <c r="PPI25" s="45"/>
      <c r="PPJ25" s="22"/>
      <c r="PPK25" s="45"/>
      <c r="PPL25" s="22"/>
      <c r="PPM25" s="45"/>
      <c r="PPN25" s="22"/>
      <c r="PPO25" s="45"/>
      <c r="PPP25" s="22"/>
      <c r="PPQ25" s="45"/>
      <c r="PPR25" s="22"/>
      <c r="PPS25" s="45"/>
      <c r="PPT25" s="22"/>
      <c r="PPU25" s="45"/>
      <c r="PPV25" s="22"/>
      <c r="PPW25" s="45"/>
      <c r="PPX25" s="22"/>
      <c r="PPY25" s="45"/>
      <c r="PPZ25" s="22"/>
      <c r="PQA25" s="45"/>
      <c r="PQB25" s="22"/>
      <c r="PQC25" s="45"/>
      <c r="PQD25" s="22"/>
      <c r="PQE25" s="45"/>
      <c r="PQF25" s="22"/>
      <c r="PQG25" s="45"/>
      <c r="PQH25" s="22"/>
      <c r="PQI25" s="45"/>
      <c r="PQJ25" s="22"/>
      <c r="PQK25" s="45"/>
      <c r="PQL25" s="22"/>
      <c r="PQM25" s="45"/>
      <c r="PQN25" s="22"/>
      <c r="PQO25" s="45"/>
      <c r="PQP25" s="22"/>
      <c r="PQQ25" s="45"/>
      <c r="PQR25" s="22"/>
      <c r="PQS25" s="45"/>
      <c r="PQT25" s="22"/>
      <c r="PQU25" s="45"/>
      <c r="PQV25" s="22"/>
      <c r="PQW25" s="45"/>
      <c r="PQX25" s="22"/>
      <c r="PQY25" s="45"/>
      <c r="PQZ25" s="22"/>
      <c r="PRA25" s="45"/>
      <c r="PRB25" s="22"/>
      <c r="PRC25" s="45"/>
      <c r="PRD25" s="22"/>
      <c r="PRE25" s="45"/>
      <c r="PRF25" s="22"/>
      <c r="PRG25" s="45"/>
      <c r="PRH25" s="22"/>
      <c r="PRI25" s="45"/>
      <c r="PRJ25" s="22"/>
      <c r="PRK25" s="45"/>
      <c r="PRL25" s="22"/>
      <c r="PRM25" s="45"/>
      <c r="PRN25" s="22"/>
      <c r="PRO25" s="45"/>
      <c r="PRP25" s="22"/>
      <c r="PRQ25" s="45"/>
      <c r="PRR25" s="22"/>
      <c r="PRS25" s="45"/>
      <c r="PRT25" s="22"/>
      <c r="PRU25" s="45"/>
      <c r="PRV25" s="22"/>
      <c r="PRW25" s="45"/>
      <c r="PRX25" s="22"/>
      <c r="PRY25" s="45"/>
      <c r="PRZ25" s="22"/>
      <c r="PSA25" s="45"/>
      <c r="PSB25" s="22"/>
      <c r="PSC25" s="45"/>
      <c r="PSD25" s="22"/>
      <c r="PSE25" s="45"/>
      <c r="PSF25" s="22"/>
      <c r="PSG25" s="45"/>
      <c r="PSH25" s="22"/>
      <c r="PSI25" s="45"/>
      <c r="PSJ25" s="22"/>
      <c r="PSK25" s="45"/>
      <c r="PSL25" s="22"/>
      <c r="PSM25" s="45"/>
      <c r="PSN25" s="22"/>
      <c r="PSO25" s="45"/>
      <c r="PSP25" s="22"/>
      <c r="PSQ25" s="45"/>
      <c r="PSR25" s="22"/>
      <c r="PSS25" s="45"/>
      <c r="PST25" s="22"/>
      <c r="PSU25" s="45"/>
      <c r="PSV25" s="22"/>
      <c r="PSW25" s="45"/>
      <c r="PSX25" s="22"/>
      <c r="PSY25" s="45"/>
      <c r="PSZ25" s="22"/>
      <c r="PTA25" s="45"/>
      <c r="PTB25" s="22"/>
      <c r="PTC25" s="45"/>
      <c r="PTD25" s="22"/>
      <c r="PTE25" s="45"/>
      <c r="PTF25" s="22"/>
      <c r="PTG25" s="45"/>
      <c r="PTH25" s="22"/>
      <c r="PTI25" s="45"/>
      <c r="PTJ25" s="22"/>
      <c r="PTK25" s="45"/>
      <c r="PTL25" s="22"/>
      <c r="PTM25" s="45"/>
      <c r="PTN25" s="22"/>
      <c r="PTO25" s="45"/>
      <c r="PTP25" s="22"/>
      <c r="PTQ25" s="45"/>
      <c r="PTR25" s="22"/>
      <c r="PTS25" s="45"/>
      <c r="PTT25" s="22"/>
      <c r="PTU25" s="45"/>
      <c r="PTV25" s="22"/>
      <c r="PTW25" s="45"/>
      <c r="PTX25" s="22"/>
      <c r="PTY25" s="45"/>
      <c r="PTZ25" s="22"/>
      <c r="PUA25" s="45"/>
      <c r="PUB25" s="22"/>
      <c r="PUC25" s="45"/>
      <c r="PUD25" s="22"/>
      <c r="PUE25" s="45"/>
      <c r="PUF25" s="22"/>
      <c r="PUG25" s="45"/>
      <c r="PUH25" s="22"/>
      <c r="PUI25" s="45"/>
      <c r="PUJ25" s="22"/>
      <c r="PUK25" s="45"/>
      <c r="PUL25" s="22"/>
      <c r="PUM25" s="45"/>
      <c r="PUN25" s="22"/>
      <c r="PUO25" s="45"/>
      <c r="PUP25" s="22"/>
      <c r="PUQ25" s="45"/>
      <c r="PUR25" s="22"/>
      <c r="PUS25" s="45"/>
      <c r="PUT25" s="22"/>
      <c r="PUU25" s="45"/>
      <c r="PUV25" s="22"/>
      <c r="PUW25" s="45"/>
      <c r="PUX25" s="22"/>
      <c r="PUY25" s="45"/>
      <c r="PUZ25" s="22"/>
      <c r="PVA25" s="45"/>
      <c r="PVB25" s="22"/>
      <c r="PVC25" s="45"/>
      <c r="PVD25" s="22"/>
      <c r="PVE25" s="45"/>
      <c r="PVF25" s="22"/>
      <c r="PVG25" s="45"/>
      <c r="PVH25" s="22"/>
      <c r="PVI25" s="45"/>
      <c r="PVJ25" s="22"/>
      <c r="PVK25" s="45"/>
      <c r="PVL25" s="22"/>
      <c r="PVM25" s="45"/>
      <c r="PVN25" s="22"/>
      <c r="PVO25" s="45"/>
      <c r="PVP25" s="22"/>
      <c r="PVQ25" s="45"/>
      <c r="PVR25" s="22"/>
      <c r="PVS25" s="45"/>
      <c r="PVT25" s="22"/>
      <c r="PVU25" s="45"/>
      <c r="PVV25" s="22"/>
      <c r="PVW25" s="45"/>
      <c r="PVX25" s="22"/>
      <c r="PVY25" s="45"/>
      <c r="PVZ25" s="22"/>
      <c r="PWA25" s="45"/>
      <c r="PWB25" s="22"/>
      <c r="PWC25" s="45"/>
      <c r="PWD25" s="22"/>
      <c r="PWE25" s="45"/>
      <c r="PWF25" s="22"/>
      <c r="PWG25" s="45"/>
      <c r="PWH25" s="22"/>
      <c r="PWI25" s="45"/>
      <c r="PWJ25" s="22"/>
      <c r="PWK25" s="45"/>
      <c r="PWL25" s="22"/>
      <c r="PWM25" s="45"/>
      <c r="PWN25" s="22"/>
      <c r="PWO25" s="45"/>
      <c r="PWP25" s="22"/>
      <c r="PWQ25" s="45"/>
      <c r="PWR25" s="22"/>
      <c r="PWS25" s="45"/>
      <c r="PWT25" s="22"/>
      <c r="PWU25" s="45"/>
      <c r="PWV25" s="22"/>
      <c r="PWW25" s="45"/>
      <c r="PWX25" s="22"/>
      <c r="PWY25" s="45"/>
      <c r="PWZ25" s="22"/>
      <c r="PXA25" s="45"/>
      <c r="PXB25" s="22"/>
      <c r="PXC25" s="45"/>
      <c r="PXD25" s="22"/>
      <c r="PXE25" s="45"/>
      <c r="PXF25" s="22"/>
      <c r="PXG25" s="45"/>
      <c r="PXH25" s="22"/>
      <c r="PXI25" s="45"/>
      <c r="PXJ25" s="22"/>
      <c r="PXK25" s="45"/>
      <c r="PXL25" s="22"/>
      <c r="PXM25" s="45"/>
      <c r="PXN25" s="22"/>
      <c r="PXO25" s="45"/>
      <c r="PXP25" s="22"/>
      <c r="PXQ25" s="45"/>
      <c r="PXR25" s="22"/>
      <c r="PXS25" s="45"/>
      <c r="PXT25" s="22"/>
      <c r="PXU25" s="45"/>
      <c r="PXV25" s="22"/>
      <c r="PXW25" s="45"/>
      <c r="PXX25" s="22"/>
      <c r="PXY25" s="45"/>
      <c r="PXZ25" s="22"/>
      <c r="PYA25" s="45"/>
      <c r="PYB25" s="22"/>
      <c r="PYC25" s="45"/>
      <c r="PYD25" s="22"/>
      <c r="PYE25" s="45"/>
      <c r="PYF25" s="22"/>
      <c r="PYG25" s="45"/>
      <c r="PYH25" s="22"/>
      <c r="PYI25" s="45"/>
      <c r="PYJ25" s="22"/>
      <c r="PYK25" s="45"/>
      <c r="PYL25" s="22"/>
      <c r="PYM25" s="45"/>
      <c r="PYN25" s="22"/>
      <c r="PYO25" s="45"/>
      <c r="PYP25" s="22"/>
      <c r="PYQ25" s="45"/>
      <c r="PYR25" s="22"/>
      <c r="PYS25" s="45"/>
      <c r="PYT25" s="22"/>
      <c r="PYU25" s="45"/>
      <c r="PYV25" s="22"/>
      <c r="PYW25" s="45"/>
      <c r="PYX25" s="22"/>
      <c r="PYY25" s="45"/>
      <c r="PYZ25" s="22"/>
      <c r="PZA25" s="45"/>
      <c r="PZB25" s="22"/>
      <c r="PZC25" s="45"/>
      <c r="PZD25" s="22"/>
      <c r="PZE25" s="45"/>
      <c r="PZF25" s="22"/>
      <c r="PZG25" s="45"/>
      <c r="PZH25" s="22"/>
      <c r="PZI25" s="45"/>
      <c r="PZJ25" s="22"/>
      <c r="PZK25" s="45"/>
      <c r="PZL25" s="22"/>
      <c r="PZM25" s="45"/>
      <c r="PZN25" s="22"/>
      <c r="PZO25" s="45"/>
      <c r="PZP25" s="22"/>
      <c r="PZQ25" s="45"/>
      <c r="PZR25" s="22"/>
      <c r="PZS25" s="45"/>
      <c r="PZT25" s="22"/>
      <c r="PZU25" s="45"/>
      <c r="PZV25" s="22"/>
      <c r="PZW25" s="45"/>
      <c r="PZX25" s="22"/>
      <c r="PZY25" s="45"/>
      <c r="PZZ25" s="22"/>
      <c r="QAA25" s="45"/>
      <c r="QAB25" s="22"/>
      <c r="QAC25" s="45"/>
      <c r="QAD25" s="22"/>
      <c r="QAE25" s="45"/>
      <c r="QAF25" s="22"/>
      <c r="QAG25" s="45"/>
      <c r="QAH25" s="22"/>
      <c r="QAI25" s="45"/>
      <c r="QAJ25" s="22"/>
      <c r="QAK25" s="45"/>
      <c r="QAL25" s="22"/>
      <c r="QAM25" s="45"/>
      <c r="QAN25" s="22"/>
      <c r="QAO25" s="45"/>
      <c r="QAP25" s="22"/>
      <c r="QAQ25" s="45"/>
      <c r="QAR25" s="22"/>
      <c r="QAS25" s="45"/>
      <c r="QAT25" s="22"/>
      <c r="QAU25" s="45"/>
      <c r="QAV25" s="22"/>
      <c r="QAW25" s="45"/>
      <c r="QAX25" s="22"/>
      <c r="QAY25" s="45"/>
      <c r="QAZ25" s="22"/>
      <c r="QBA25" s="45"/>
      <c r="QBB25" s="22"/>
      <c r="QBC25" s="45"/>
      <c r="QBD25" s="22"/>
      <c r="QBE25" s="45"/>
      <c r="QBF25" s="22"/>
      <c r="QBG25" s="45"/>
      <c r="QBH25" s="22"/>
      <c r="QBI25" s="45"/>
      <c r="QBJ25" s="22"/>
      <c r="QBK25" s="45"/>
      <c r="QBL25" s="22"/>
      <c r="QBM25" s="45"/>
      <c r="QBN25" s="22"/>
      <c r="QBO25" s="45"/>
      <c r="QBP25" s="22"/>
      <c r="QBQ25" s="45"/>
      <c r="QBR25" s="22"/>
      <c r="QBS25" s="45"/>
      <c r="QBT25" s="22"/>
      <c r="QBU25" s="45"/>
      <c r="QBV25" s="22"/>
      <c r="QBW25" s="45"/>
      <c r="QBX25" s="22"/>
      <c r="QBY25" s="45"/>
      <c r="QBZ25" s="22"/>
      <c r="QCA25" s="45"/>
      <c r="QCB25" s="22"/>
      <c r="QCC25" s="45"/>
      <c r="QCD25" s="22"/>
      <c r="QCE25" s="45"/>
      <c r="QCF25" s="22"/>
      <c r="QCG25" s="45"/>
      <c r="QCH25" s="22"/>
      <c r="QCI25" s="45"/>
      <c r="QCJ25" s="22"/>
      <c r="QCK25" s="45"/>
      <c r="QCL25" s="22"/>
      <c r="QCM25" s="45"/>
      <c r="QCN25" s="22"/>
      <c r="QCO25" s="45"/>
      <c r="QCP25" s="22"/>
      <c r="QCQ25" s="45"/>
      <c r="QCR25" s="22"/>
      <c r="QCS25" s="45"/>
      <c r="QCT25" s="22"/>
      <c r="QCU25" s="45"/>
      <c r="QCV25" s="22"/>
      <c r="QCW25" s="45"/>
      <c r="QCX25" s="22"/>
      <c r="QCY25" s="45"/>
      <c r="QCZ25" s="22"/>
      <c r="QDA25" s="45"/>
      <c r="QDB25" s="22"/>
      <c r="QDC25" s="45"/>
      <c r="QDD25" s="22"/>
      <c r="QDE25" s="45"/>
      <c r="QDF25" s="22"/>
      <c r="QDG25" s="45"/>
      <c r="QDH25" s="22"/>
      <c r="QDI25" s="45"/>
      <c r="QDJ25" s="22"/>
      <c r="QDK25" s="45"/>
      <c r="QDL25" s="22"/>
      <c r="QDM25" s="45"/>
      <c r="QDN25" s="22"/>
      <c r="QDO25" s="45"/>
      <c r="QDP25" s="22"/>
      <c r="QDQ25" s="45"/>
      <c r="QDR25" s="22"/>
      <c r="QDS25" s="45"/>
      <c r="QDT25" s="22"/>
      <c r="QDU25" s="45"/>
      <c r="QDV25" s="22"/>
      <c r="QDW25" s="45"/>
      <c r="QDX25" s="22"/>
      <c r="QDY25" s="45"/>
      <c r="QDZ25" s="22"/>
      <c r="QEA25" s="45"/>
      <c r="QEB25" s="22"/>
      <c r="QEC25" s="45"/>
      <c r="QED25" s="22"/>
      <c r="QEE25" s="45"/>
      <c r="QEF25" s="22"/>
      <c r="QEG25" s="45"/>
      <c r="QEH25" s="22"/>
      <c r="QEI25" s="45"/>
      <c r="QEJ25" s="22"/>
      <c r="QEK25" s="45"/>
      <c r="QEL25" s="22"/>
      <c r="QEM25" s="45"/>
      <c r="QEN25" s="22"/>
      <c r="QEO25" s="45"/>
      <c r="QEP25" s="22"/>
      <c r="QEQ25" s="45"/>
      <c r="QER25" s="22"/>
      <c r="QES25" s="45"/>
      <c r="QET25" s="22"/>
      <c r="QEU25" s="45"/>
      <c r="QEV25" s="22"/>
      <c r="QEW25" s="45"/>
      <c r="QEX25" s="22"/>
      <c r="QEY25" s="45"/>
      <c r="QEZ25" s="22"/>
      <c r="QFA25" s="45"/>
      <c r="QFB25" s="22"/>
      <c r="QFC25" s="45"/>
      <c r="QFD25" s="22"/>
      <c r="QFE25" s="45"/>
      <c r="QFF25" s="22"/>
      <c r="QFG25" s="45"/>
      <c r="QFH25" s="22"/>
      <c r="QFI25" s="45"/>
      <c r="QFJ25" s="22"/>
      <c r="QFK25" s="45"/>
      <c r="QFL25" s="22"/>
      <c r="QFM25" s="45"/>
      <c r="QFN25" s="22"/>
      <c r="QFO25" s="45"/>
      <c r="QFP25" s="22"/>
      <c r="QFQ25" s="45"/>
      <c r="QFR25" s="22"/>
      <c r="QFS25" s="45"/>
      <c r="QFT25" s="22"/>
      <c r="QFU25" s="45"/>
      <c r="QFV25" s="22"/>
      <c r="QFW25" s="45"/>
      <c r="QFX25" s="22"/>
      <c r="QFY25" s="45"/>
      <c r="QFZ25" s="22"/>
      <c r="QGA25" s="45"/>
      <c r="QGB25" s="22"/>
      <c r="QGC25" s="45"/>
      <c r="QGD25" s="22"/>
      <c r="QGE25" s="45"/>
      <c r="QGF25" s="22"/>
      <c r="QGG25" s="45"/>
      <c r="QGH25" s="22"/>
      <c r="QGI25" s="45"/>
      <c r="QGJ25" s="22"/>
      <c r="QGK25" s="45"/>
      <c r="QGL25" s="22"/>
      <c r="QGM25" s="45"/>
      <c r="QGN25" s="22"/>
      <c r="QGO25" s="45"/>
      <c r="QGP25" s="22"/>
      <c r="QGQ25" s="45"/>
      <c r="QGR25" s="22"/>
      <c r="QGS25" s="45"/>
      <c r="QGT25" s="22"/>
      <c r="QGU25" s="45"/>
      <c r="QGV25" s="22"/>
      <c r="QGW25" s="45"/>
      <c r="QGX25" s="22"/>
      <c r="QGY25" s="45"/>
      <c r="QGZ25" s="22"/>
      <c r="QHA25" s="45"/>
      <c r="QHB25" s="22"/>
      <c r="QHC25" s="45"/>
      <c r="QHD25" s="22"/>
      <c r="QHE25" s="45"/>
      <c r="QHF25" s="22"/>
      <c r="QHG25" s="45"/>
      <c r="QHH25" s="22"/>
      <c r="QHI25" s="45"/>
      <c r="QHJ25" s="22"/>
      <c r="QHK25" s="45"/>
      <c r="QHL25" s="22"/>
      <c r="QHM25" s="45"/>
      <c r="QHN25" s="22"/>
      <c r="QHO25" s="45"/>
      <c r="QHP25" s="22"/>
      <c r="QHQ25" s="45"/>
      <c r="QHR25" s="22"/>
      <c r="QHS25" s="45"/>
      <c r="QHT25" s="22"/>
      <c r="QHU25" s="45"/>
      <c r="QHV25" s="22"/>
      <c r="QHW25" s="45"/>
      <c r="QHX25" s="22"/>
      <c r="QHY25" s="45"/>
      <c r="QHZ25" s="22"/>
      <c r="QIA25" s="45"/>
      <c r="QIB25" s="22"/>
      <c r="QIC25" s="45"/>
      <c r="QID25" s="22"/>
      <c r="QIE25" s="45"/>
      <c r="QIF25" s="22"/>
      <c r="QIG25" s="45"/>
      <c r="QIH25" s="22"/>
      <c r="QII25" s="45"/>
      <c r="QIJ25" s="22"/>
      <c r="QIK25" s="45"/>
      <c r="QIL25" s="22"/>
      <c r="QIM25" s="45"/>
      <c r="QIN25" s="22"/>
      <c r="QIO25" s="45"/>
      <c r="QIP25" s="22"/>
      <c r="QIQ25" s="45"/>
      <c r="QIR25" s="22"/>
      <c r="QIS25" s="45"/>
      <c r="QIT25" s="22"/>
      <c r="QIU25" s="45"/>
      <c r="QIV25" s="22"/>
      <c r="QIW25" s="45"/>
      <c r="QIX25" s="22"/>
      <c r="QIY25" s="45"/>
      <c r="QIZ25" s="22"/>
      <c r="QJA25" s="45"/>
      <c r="QJB25" s="22"/>
      <c r="QJC25" s="45"/>
      <c r="QJD25" s="22"/>
      <c r="QJE25" s="45"/>
      <c r="QJF25" s="22"/>
      <c r="QJG25" s="45"/>
      <c r="QJH25" s="22"/>
      <c r="QJI25" s="45"/>
      <c r="QJJ25" s="22"/>
      <c r="QJK25" s="45"/>
      <c r="QJL25" s="22"/>
      <c r="QJM25" s="45"/>
      <c r="QJN25" s="22"/>
      <c r="QJO25" s="45"/>
      <c r="QJP25" s="22"/>
      <c r="QJQ25" s="45"/>
      <c r="QJR25" s="22"/>
      <c r="QJS25" s="45"/>
      <c r="QJT25" s="22"/>
      <c r="QJU25" s="45"/>
      <c r="QJV25" s="22"/>
      <c r="QJW25" s="45"/>
      <c r="QJX25" s="22"/>
      <c r="QJY25" s="45"/>
      <c r="QJZ25" s="22"/>
      <c r="QKA25" s="45"/>
      <c r="QKB25" s="22"/>
      <c r="QKC25" s="45"/>
      <c r="QKD25" s="22"/>
      <c r="QKE25" s="45"/>
      <c r="QKF25" s="22"/>
      <c r="QKG25" s="45"/>
      <c r="QKH25" s="22"/>
      <c r="QKI25" s="45"/>
      <c r="QKJ25" s="22"/>
      <c r="QKK25" s="45"/>
      <c r="QKL25" s="22"/>
      <c r="QKM25" s="45"/>
      <c r="QKN25" s="22"/>
      <c r="QKO25" s="45"/>
      <c r="QKP25" s="22"/>
      <c r="QKQ25" s="45"/>
      <c r="QKR25" s="22"/>
      <c r="QKS25" s="45"/>
      <c r="QKT25" s="22"/>
      <c r="QKU25" s="45"/>
      <c r="QKV25" s="22"/>
      <c r="QKW25" s="45"/>
      <c r="QKX25" s="22"/>
      <c r="QKY25" s="45"/>
      <c r="QKZ25" s="22"/>
      <c r="QLA25" s="45"/>
      <c r="QLB25" s="22"/>
      <c r="QLC25" s="45"/>
      <c r="QLD25" s="22"/>
      <c r="QLE25" s="45"/>
      <c r="QLF25" s="22"/>
      <c r="QLG25" s="45"/>
      <c r="QLH25" s="22"/>
      <c r="QLI25" s="45"/>
      <c r="QLJ25" s="22"/>
      <c r="QLK25" s="45"/>
      <c r="QLL25" s="22"/>
      <c r="QLM25" s="45"/>
      <c r="QLN25" s="22"/>
      <c r="QLO25" s="45"/>
      <c r="QLP25" s="22"/>
      <c r="QLQ25" s="45"/>
      <c r="QLR25" s="22"/>
      <c r="QLS25" s="45"/>
      <c r="QLT25" s="22"/>
      <c r="QLU25" s="45"/>
      <c r="QLV25" s="22"/>
      <c r="QLW25" s="45"/>
      <c r="QLX25" s="22"/>
      <c r="QLY25" s="45"/>
      <c r="QLZ25" s="22"/>
      <c r="QMA25" s="45"/>
      <c r="QMB25" s="22"/>
      <c r="QMC25" s="45"/>
      <c r="QMD25" s="22"/>
      <c r="QME25" s="45"/>
      <c r="QMF25" s="22"/>
      <c r="QMG25" s="45"/>
      <c r="QMH25" s="22"/>
      <c r="QMI25" s="45"/>
      <c r="QMJ25" s="22"/>
      <c r="QMK25" s="45"/>
      <c r="QML25" s="22"/>
      <c r="QMM25" s="45"/>
      <c r="QMN25" s="22"/>
      <c r="QMO25" s="45"/>
      <c r="QMP25" s="22"/>
      <c r="QMQ25" s="45"/>
      <c r="QMR25" s="22"/>
      <c r="QMS25" s="45"/>
      <c r="QMT25" s="22"/>
      <c r="QMU25" s="45"/>
      <c r="QMV25" s="22"/>
      <c r="QMW25" s="45"/>
      <c r="QMX25" s="22"/>
      <c r="QMY25" s="45"/>
      <c r="QMZ25" s="22"/>
      <c r="QNA25" s="45"/>
      <c r="QNB25" s="22"/>
      <c r="QNC25" s="45"/>
      <c r="QND25" s="22"/>
      <c r="QNE25" s="45"/>
      <c r="QNF25" s="22"/>
      <c r="QNG25" s="45"/>
      <c r="QNH25" s="22"/>
      <c r="QNI25" s="45"/>
      <c r="QNJ25" s="22"/>
      <c r="QNK25" s="45"/>
      <c r="QNL25" s="22"/>
      <c r="QNM25" s="45"/>
      <c r="QNN25" s="22"/>
      <c r="QNO25" s="45"/>
      <c r="QNP25" s="22"/>
      <c r="QNQ25" s="45"/>
      <c r="QNR25" s="22"/>
      <c r="QNS25" s="45"/>
      <c r="QNT25" s="22"/>
      <c r="QNU25" s="45"/>
      <c r="QNV25" s="22"/>
      <c r="QNW25" s="45"/>
      <c r="QNX25" s="22"/>
      <c r="QNY25" s="45"/>
      <c r="QNZ25" s="22"/>
      <c r="QOA25" s="45"/>
      <c r="QOB25" s="22"/>
      <c r="QOC25" s="45"/>
      <c r="QOD25" s="22"/>
      <c r="QOE25" s="45"/>
      <c r="QOF25" s="22"/>
      <c r="QOG25" s="45"/>
      <c r="QOH25" s="22"/>
      <c r="QOI25" s="45"/>
      <c r="QOJ25" s="22"/>
      <c r="QOK25" s="45"/>
      <c r="QOL25" s="22"/>
      <c r="QOM25" s="45"/>
      <c r="QON25" s="22"/>
      <c r="QOO25" s="45"/>
      <c r="QOP25" s="22"/>
      <c r="QOQ25" s="45"/>
      <c r="QOR25" s="22"/>
      <c r="QOS25" s="45"/>
      <c r="QOT25" s="22"/>
      <c r="QOU25" s="45"/>
      <c r="QOV25" s="22"/>
      <c r="QOW25" s="45"/>
      <c r="QOX25" s="22"/>
      <c r="QOY25" s="45"/>
      <c r="QOZ25" s="22"/>
      <c r="QPA25" s="45"/>
      <c r="QPB25" s="22"/>
      <c r="QPC25" s="45"/>
      <c r="QPD25" s="22"/>
      <c r="QPE25" s="45"/>
      <c r="QPF25" s="22"/>
      <c r="QPG25" s="45"/>
      <c r="QPH25" s="22"/>
      <c r="QPI25" s="45"/>
      <c r="QPJ25" s="22"/>
      <c r="QPK25" s="45"/>
      <c r="QPL25" s="22"/>
      <c r="QPM25" s="45"/>
      <c r="QPN25" s="22"/>
      <c r="QPO25" s="45"/>
      <c r="QPP25" s="22"/>
      <c r="QPQ25" s="45"/>
      <c r="QPR25" s="22"/>
      <c r="QPS25" s="45"/>
      <c r="QPT25" s="22"/>
      <c r="QPU25" s="45"/>
      <c r="QPV25" s="22"/>
      <c r="QPW25" s="45"/>
      <c r="QPX25" s="22"/>
      <c r="QPY25" s="45"/>
      <c r="QPZ25" s="22"/>
      <c r="QQA25" s="45"/>
      <c r="QQB25" s="22"/>
      <c r="QQC25" s="45"/>
      <c r="QQD25" s="22"/>
      <c r="QQE25" s="45"/>
      <c r="QQF25" s="22"/>
      <c r="QQG25" s="45"/>
      <c r="QQH25" s="22"/>
      <c r="QQI25" s="45"/>
      <c r="QQJ25" s="22"/>
      <c r="QQK25" s="45"/>
      <c r="QQL25" s="22"/>
      <c r="QQM25" s="45"/>
      <c r="QQN25" s="22"/>
      <c r="QQO25" s="45"/>
      <c r="QQP25" s="22"/>
      <c r="QQQ25" s="45"/>
      <c r="QQR25" s="22"/>
      <c r="QQS25" s="45"/>
      <c r="QQT25" s="22"/>
      <c r="QQU25" s="45"/>
      <c r="QQV25" s="22"/>
      <c r="QQW25" s="45"/>
      <c r="QQX25" s="22"/>
      <c r="QQY25" s="45"/>
      <c r="QQZ25" s="22"/>
      <c r="QRA25" s="45"/>
      <c r="QRB25" s="22"/>
      <c r="QRC25" s="45"/>
      <c r="QRD25" s="22"/>
      <c r="QRE25" s="45"/>
      <c r="QRF25" s="22"/>
      <c r="QRG25" s="45"/>
      <c r="QRH25" s="22"/>
      <c r="QRI25" s="45"/>
      <c r="QRJ25" s="22"/>
      <c r="QRK25" s="45"/>
      <c r="QRL25" s="22"/>
      <c r="QRM25" s="45"/>
      <c r="QRN25" s="22"/>
      <c r="QRO25" s="45"/>
      <c r="QRP25" s="22"/>
      <c r="QRQ25" s="45"/>
      <c r="QRR25" s="22"/>
      <c r="QRS25" s="45"/>
      <c r="QRT25" s="22"/>
      <c r="QRU25" s="45"/>
      <c r="QRV25" s="22"/>
      <c r="QRW25" s="45"/>
      <c r="QRX25" s="22"/>
      <c r="QRY25" s="45"/>
      <c r="QRZ25" s="22"/>
      <c r="QSA25" s="45"/>
      <c r="QSB25" s="22"/>
      <c r="QSC25" s="45"/>
      <c r="QSD25" s="22"/>
      <c r="QSE25" s="45"/>
      <c r="QSF25" s="22"/>
      <c r="QSG25" s="45"/>
      <c r="QSH25" s="22"/>
      <c r="QSI25" s="45"/>
      <c r="QSJ25" s="22"/>
      <c r="QSK25" s="45"/>
      <c r="QSL25" s="22"/>
      <c r="QSM25" s="45"/>
      <c r="QSN25" s="22"/>
      <c r="QSO25" s="45"/>
      <c r="QSP25" s="22"/>
      <c r="QSQ25" s="45"/>
      <c r="QSR25" s="22"/>
      <c r="QSS25" s="45"/>
      <c r="QST25" s="22"/>
      <c r="QSU25" s="45"/>
      <c r="QSV25" s="22"/>
      <c r="QSW25" s="45"/>
      <c r="QSX25" s="22"/>
      <c r="QSY25" s="45"/>
      <c r="QSZ25" s="22"/>
      <c r="QTA25" s="45"/>
      <c r="QTB25" s="22"/>
      <c r="QTC25" s="45"/>
      <c r="QTD25" s="22"/>
      <c r="QTE25" s="45"/>
      <c r="QTF25" s="22"/>
      <c r="QTG25" s="45"/>
      <c r="QTH25" s="22"/>
      <c r="QTI25" s="45"/>
      <c r="QTJ25" s="22"/>
      <c r="QTK25" s="45"/>
      <c r="QTL25" s="22"/>
      <c r="QTM25" s="45"/>
      <c r="QTN25" s="22"/>
      <c r="QTO25" s="45"/>
      <c r="QTP25" s="22"/>
      <c r="QTQ25" s="45"/>
      <c r="QTR25" s="22"/>
      <c r="QTS25" s="45"/>
      <c r="QTT25" s="22"/>
      <c r="QTU25" s="45"/>
      <c r="QTV25" s="22"/>
      <c r="QTW25" s="45"/>
      <c r="QTX25" s="22"/>
      <c r="QTY25" s="45"/>
      <c r="QTZ25" s="22"/>
      <c r="QUA25" s="45"/>
      <c r="QUB25" s="22"/>
      <c r="QUC25" s="45"/>
      <c r="QUD25" s="22"/>
      <c r="QUE25" s="45"/>
      <c r="QUF25" s="22"/>
      <c r="QUG25" s="45"/>
      <c r="QUH25" s="22"/>
      <c r="QUI25" s="45"/>
      <c r="QUJ25" s="22"/>
      <c r="QUK25" s="45"/>
      <c r="QUL25" s="22"/>
      <c r="QUM25" s="45"/>
      <c r="QUN25" s="22"/>
      <c r="QUO25" s="45"/>
      <c r="QUP25" s="22"/>
      <c r="QUQ25" s="45"/>
      <c r="QUR25" s="22"/>
      <c r="QUS25" s="45"/>
      <c r="QUT25" s="22"/>
      <c r="QUU25" s="45"/>
      <c r="QUV25" s="22"/>
      <c r="QUW25" s="45"/>
      <c r="QUX25" s="22"/>
      <c r="QUY25" s="45"/>
      <c r="QUZ25" s="22"/>
      <c r="QVA25" s="45"/>
      <c r="QVB25" s="22"/>
      <c r="QVC25" s="45"/>
      <c r="QVD25" s="22"/>
      <c r="QVE25" s="45"/>
      <c r="QVF25" s="22"/>
      <c r="QVG25" s="45"/>
      <c r="QVH25" s="22"/>
      <c r="QVI25" s="45"/>
      <c r="QVJ25" s="22"/>
      <c r="QVK25" s="45"/>
      <c r="QVL25" s="22"/>
      <c r="QVM25" s="45"/>
      <c r="QVN25" s="22"/>
      <c r="QVO25" s="45"/>
      <c r="QVP25" s="22"/>
      <c r="QVQ25" s="45"/>
      <c r="QVR25" s="22"/>
      <c r="QVS25" s="45"/>
      <c r="QVT25" s="22"/>
      <c r="QVU25" s="45"/>
      <c r="QVV25" s="22"/>
      <c r="QVW25" s="45"/>
      <c r="QVX25" s="22"/>
      <c r="QVY25" s="45"/>
      <c r="QVZ25" s="22"/>
      <c r="QWA25" s="45"/>
      <c r="QWB25" s="22"/>
      <c r="QWC25" s="45"/>
      <c r="QWD25" s="22"/>
      <c r="QWE25" s="45"/>
      <c r="QWF25" s="22"/>
      <c r="QWG25" s="45"/>
      <c r="QWH25" s="22"/>
      <c r="QWI25" s="45"/>
      <c r="QWJ25" s="22"/>
      <c r="QWK25" s="45"/>
      <c r="QWL25" s="22"/>
      <c r="QWM25" s="45"/>
      <c r="QWN25" s="22"/>
      <c r="QWO25" s="45"/>
      <c r="QWP25" s="22"/>
      <c r="QWQ25" s="45"/>
      <c r="QWR25" s="22"/>
      <c r="QWS25" s="45"/>
      <c r="QWT25" s="22"/>
      <c r="QWU25" s="45"/>
      <c r="QWV25" s="22"/>
      <c r="QWW25" s="45"/>
      <c r="QWX25" s="22"/>
      <c r="QWY25" s="45"/>
      <c r="QWZ25" s="22"/>
      <c r="QXA25" s="45"/>
      <c r="QXB25" s="22"/>
      <c r="QXC25" s="45"/>
      <c r="QXD25" s="22"/>
      <c r="QXE25" s="45"/>
      <c r="QXF25" s="22"/>
      <c r="QXG25" s="45"/>
      <c r="QXH25" s="22"/>
      <c r="QXI25" s="45"/>
      <c r="QXJ25" s="22"/>
      <c r="QXK25" s="45"/>
      <c r="QXL25" s="22"/>
      <c r="QXM25" s="45"/>
      <c r="QXN25" s="22"/>
      <c r="QXO25" s="45"/>
      <c r="QXP25" s="22"/>
      <c r="QXQ25" s="45"/>
      <c r="QXR25" s="22"/>
      <c r="QXS25" s="45"/>
      <c r="QXT25" s="22"/>
      <c r="QXU25" s="45"/>
      <c r="QXV25" s="22"/>
      <c r="QXW25" s="45"/>
      <c r="QXX25" s="22"/>
      <c r="QXY25" s="45"/>
      <c r="QXZ25" s="22"/>
      <c r="QYA25" s="45"/>
      <c r="QYB25" s="22"/>
      <c r="QYC25" s="45"/>
      <c r="QYD25" s="22"/>
      <c r="QYE25" s="45"/>
      <c r="QYF25" s="22"/>
      <c r="QYG25" s="45"/>
      <c r="QYH25" s="22"/>
      <c r="QYI25" s="45"/>
      <c r="QYJ25" s="22"/>
      <c r="QYK25" s="45"/>
      <c r="QYL25" s="22"/>
      <c r="QYM25" s="45"/>
      <c r="QYN25" s="22"/>
      <c r="QYO25" s="45"/>
      <c r="QYP25" s="22"/>
      <c r="QYQ25" s="45"/>
      <c r="QYR25" s="22"/>
      <c r="QYS25" s="45"/>
      <c r="QYT25" s="22"/>
      <c r="QYU25" s="45"/>
      <c r="QYV25" s="22"/>
      <c r="QYW25" s="45"/>
      <c r="QYX25" s="22"/>
      <c r="QYY25" s="45"/>
      <c r="QYZ25" s="22"/>
      <c r="QZA25" s="45"/>
      <c r="QZB25" s="22"/>
      <c r="QZC25" s="45"/>
      <c r="QZD25" s="22"/>
      <c r="QZE25" s="45"/>
      <c r="QZF25" s="22"/>
      <c r="QZG25" s="45"/>
      <c r="QZH25" s="22"/>
      <c r="QZI25" s="45"/>
      <c r="QZJ25" s="22"/>
      <c r="QZK25" s="45"/>
      <c r="QZL25" s="22"/>
      <c r="QZM25" s="45"/>
      <c r="QZN25" s="22"/>
      <c r="QZO25" s="45"/>
      <c r="QZP25" s="22"/>
      <c r="QZQ25" s="45"/>
      <c r="QZR25" s="22"/>
      <c r="QZS25" s="45"/>
      <c r="QZT25" s="22"/>
      <c r="QZU25" s="45"/>
      <c r="QZV25" s="22"/>
      <c r="QZW25" s="45"/>
      <c r="QZX25" s="22"/>
      <c r="QZY25" s="45"/>
      <c r="QZZ25" s="22"/>
      <c r="RAA25" s="45"/>
      <c r="RAB25" s="22"/>
      <c r="RAC25" s="45"/>
      <c r="RAD25" s="22"/>
      <c r="RAE25" s="45"/>
      <c r="RAF25" s="22"/>
      <c r="RAG25" s="45"/>
      <c r="RAH25" s="22"/>
      <c r="RAI25" s="45"/>
      <c r="RAJ25" s="22"/>
      <c r="RAK25" s="45"/>
      <c r="RAL25" s="22"/>
      <c r="RAM25" s="45"/>
      <c r="RAN25" s="22"/>
      <c r="RAO25" s="45"/>
      <c r="RAP25" s="22"/>
      <c r="RAQ25" s="45"/>
      <c r="RAR25" s="22"/>
      <c r="RAS25" s="45"/>
      <c r="RAT25" s="22"/>
      <c r="RAU25" s="45"/>
      <c r="RAV25" s="22"/>
      <c r="RAW25" s="45"/>
      <c r="RAX25" s="22"/>
      <c r="RAY25" s="45"/>
      <c r="RAZ25" s="22"/>
      <c r="RBA25" s="45"/>
      <c r="RBB25" s="22"/>
      <c r="RBC25" s="45"/>
      <c r="RBD25" s="22"/>
      <c r="RBE25" s="45"/>
      <c r="RBF25" s="22"/>
      <c r="RBG25" s="45"/>
      <c r="RBH25" s="22"/>
      <c r="RBI25" s="45"/>
      <c r="RBJ25" s="22"/>
      <c r="RBK25" s="45"/>
      <c r="RBL25" s="22"/>
      <c r="RBM25" s="45"/>
      <c r="RBN25" s="22"/>
      <c r="RBO25" s="45"/>
      <c r="RBP25" s="22"/>
      <c r="RBQ25" s="45"/>
      <c r="RBR25" s="22"/>
      <c r="RBS25" s="45"/>
      <c r="RBT25" s="22"/>
      <c r="RBU25" s="45"/>
      <c r="RBV25" s="22"/>
      <c r="RBW25" s="45"/>
      <c r="RBX25" s="22"/>
      <c r="RBY25" s="45"/>
      <c r="RBZ25" s="22"/>
      <c r="RCA25" s="45"/>
      <c r="RCB25" s="22"/>
      <c r="RCC25" s="45"/>
      <c r="RCD25" s="22"/>
      <c r="RCE25" s="45"/>
      <c r="RCF25" s="22"/>
      <c r="RCG25" s="45"/>
      <c r="RCH25" s="22"/>
      <c r="RCI25" s="45"/>
      <c r="RCJ25" s="22"/>
      <c r="RCK25" s="45"/>
      <c r="RCL25" s="22"/>
      <c r="RCM25" s="45"/>
      <c r="RCN25" s="22"/>
      <c r="RCO25" s="45"/>
      <c r="RCP25" s="22"/>
      <c r="RCQ25" s="45"/>
      <c r="RCR25" s="22"/>
      <c r="RCS25" s="45"/>
      <c r="RCT25" s="22"/>
      <c r="RCU25" s="45"/>
      <c r="RCV25" s="22"/>
      <c r="RCW25" s="45"/>
      <c r="RCX25" s="22"/>
      <c r="RCY25" s="45"/>
      <c r="RCZ25" s="22"/>
      <c r="RDA25" s="45"/>
      <c r="RDB25" s="22"/>
      <c r="RDC25" s="45"/>
      <c r="RDD25" s="22"/>
      <c r="RDE25" s="45"/>
      <c r="RDF25" s="22"/>
      <c r="RDG25" s="45"/>
      <c r="RDH25" s="22"/>
      <c r="RDI25" s="45"/>
      <c r="RDJ25" s="22"/>
      <c r="RDK25" s="45"/>
      <c r="RDL25" s="22"/>
      <c r="RDM25" s="45"/>
      <c r="RDN25" s="22"/>
      <c r="RDO25" s="45"/>
      <c r="RDP25" s="22"/>
      <c r="RDQ25" s="45"/>
      <c r="RDR25" s="22"/>
      <c r="RDS25" s="45"/>
      <c r="RDT25" s="22"/>
      <c r="RDU25" s="45"/>
      <c r="RDV25" s="22"/>
      <c r="RDW25" s="45"/>
      <c r="RDX25" s="22"/>
      <c r="RDY25" s="45"/>
      <c r="RDZ25" s="22"/>
      <c r="REA25" s="45"/>
      <c r="REB25" s="22"/>
      <c r="REC25" s="45"/>
      <c r="RED25" s="22"/>
      <c r="REE25" s="45"/>
      <c r="REF25" s="22"/>
      <c r="REG25" s="45"/>
      <c r="REH25" s="22"/>
      <c r="REI25" s="45"/>
      <c r="REJ25" s="22"/>
      <c r="REK25" s="45"/>
      <c r="REL25" s="22"/>
      <c r="REM25" s="45"/>
      <c r="REN25" s="22"/>
      <c r="REO25" s="45"/>
      <c r="REP25" s="22"/>
      <c r="REQ25" s="45"/>
      <c r="RER25" s="22"/>
      <c r="RES25" s="45"/>
      <c r="RET25" s="22"/>
      <c r="REU25" s="45"/>
      <c r="REV25" s="22"/>
      <c r="REW25" s="45"/>
      <c r="REX25" s="22"/>
      <c r="REY25" s="45"/>
      <c r="REZ25" s="22"/>
      <c r="RFA25" s="45"/>
      <c r="RFB25" s="22"/>
      <c r="RFC25" s="45"/>
      <c r="RFD25" s="22"/>
      <c r="RFE25" s="45"/>
      <c r="RFF25" s="22"/>
      <c r="RFG25" s="45"/>
      <c r="RFH25" s="22"/>
      <c r="RFI25" s="45"/>
      <c r="RFJ25" s="22"/>
      <c r="RFK25" s="45"/>
      <c r="RFL25" s="22"/>
      <c r="RFM25" s="45"/>
      <c r="RFN25" s="22"/>
      <c r="RFO25" s="45"/>
      <c r="RFP25" s="22"/>
      <c r="RFQ25" s="45"/>
      <c r="RFR25" s="22"/>
      <c r="RFS25" s="45"/>
      <c r="RFT25" s="22"/>
      <c r="RFU25" s="45"/>
      <c r="RFV25" s="22"/>
      <c r="RFW25" s="45"/>
      <c r="RFX25" s="22"/>
      <c r="RFY25" s="45"/>
      <c r="RFZ25" s="22"/>
      <c r="RGA25" s="45"/>
      <c r="RGB25" s="22"/>
      <c r="RGC25" s="45"/>
      <c r="RGD25" s="22"/>
      <c r="RGE25" s="45"/>
      <c r="RGF25" s="22"/>
      <c r="RGG25" s="45"/>
      <c r="RGH25" s="22"/>
      <c r="RGI25" s="45"/>
      <c r="RGJ25" s="22"/>
      <c r="RGK25" s="45"/>
      <c r="RGL25" s="22"/>
      <c r="RGM25" s="45"/>
      <c r="RGN25" s="22"/>
      <c r="RGO25" s="45"/>
      <c r="RGP25" s="22"/>
      <c r="RGQ25" s="45"/>
      <c r="RGR25" s="22"/>
      <c r="RGS25" s="45"/>
      <c r="RGT25" s="22"/>
      <c r="RGU25" s="45"/>
      <c r="RGV25" s="22"/>
      <c r="RGW25" s="45"/>
      <c r="RGX25" s="22"/>
      <c r="RGY25" s="45"/>
      <c r="RGZ25" s="22"/>
      <c r="RHA25" s="45"/>
      <c r="RHB25" s="22"/>
      <c r="RHC25" s="45"/>
      <c r="RHD25" s="22"/>
      <c r="RHE25" s="45"/>
      <c r="RHF25" s="22"/>
      <c r="RHG25" s="45"/>
      <c r="RHH25" s="22"/>
      <c r="RHI25" s="45"/>
      <c r="RHJ25" s="22"/>
      <c r="RHK25" s="45"/>
      <c r="RHL25" s="22"/>
      <c r="RHM25" s="45"/>
      <c r="RHN25" s="22"/>
      <c r="RHO25" s="45"/>
      <c r="RHP25" s="22"/>
      <c r="RHQ25" s="45"/>
      <c r="RHR25" s="22"/>
      <c r="RHS25" s="45"/>
      <c r="RHT25" s="22"/>
      <c r="RHU25" s="45"/>
      <c r="RHV25" s="22"/>
      <c r="RHW25" s="45"/>
      <c r="RHX25" s="22"/>
      <c r="RHY25" s="45"/>
      <c r="RHZ25" s="22"/>
      <c r="RIA25" s="45"/>
      <c r="RIB25" s="22"/>
      <c r="RIC25" s="45"/>
      <c r="RID25" s="22"/>
      <c r="RIE25" s="45"/>
      <c r="RIF25" s="22"/>
      <c r="RIG25" s="45"/>
      <c r="RIH25" s="22"/>
      <c r="RII25" s="45"/>
      <c r="RIJ25" s="22"/>
      <c r="RIK25" s="45"/>
      <c r="RIL25" s="22"/>
      <c r="RIM25" s="45"/>
      <c r="RIN25" s="22"/>
      <c r="RIO25" s="45"/>
      <c r="RIP25" s="22"/>
      <c r="RIQ25" s="45"/>
      <c r="RIR25" s="22"/>
      <c r="RIS25" s="45"/>
      <c r="RIT25" s="22"/>
      <c r="RIU25" s="45"/>
      <c r="RIV25" s="22"/>
      <c r="RIW25" s="45"/>
      <c r="RIX25" s="22"/>
      <c r="RIY25" s="45"/>
      <c r="RIZ25" s="22"/>
      <c r="RJA25" s="45"/>
      <c r="RJB25" s="22"/>
      <c r="RJC25" s="45"/>
      <c r="RJD25" s="22"/>
      <c r="RJE25" s="45"/>
      <c r="RJF25" s="22"/>
      <c r="RJG25" s="45"/>
      <c r="RJH25" s="22"/>
      <c r="RJI25" s="45"/>
      <c r="RJJ25" s="22"/>
      <c r="RJK25" s="45"/>
      <c r="RJL25" s="22"/>
      <c r="RJM25" s="45"/>
      <c r="RJN25" s="22"/>
      <c r="RJO25" s="45"/>
      <c r="RJP25" s="22"/>
      <c r="RJQ25" s="45"/>
      <c r="RJR25" s="22"/>
      <c r="RJS25" s="45"/>
      <c r="RJT25" s="22"/>
      <c r="RJU25" s="45"/>
      <c r="RJV25" s="22"/>
      <c r="RJW25" s="45"/>
      <c r="RJX25" s="22"/>
      <c r="RJY25" s="45"/>
      <c r="RJZ25" s="22"/>
      <c r="RKA25" s="45"/>
      <c r="RKB25" s="22"/>
      <c r="RKC25" s="45"/>
      <c r="RKD25" s="22"/>
      <c r="RKE25" s="45"/>
      <c r="RKF25" s="22"/>
      <c r="RKG25" s="45"/>
      <c r="RKH25" s="22"/>
      <c r="RKI25" s="45"/>
      <c r="RKJ25" s="22"/>
      <c r="RKK25" s="45"/>
      <c r="RKL25" s="22"/>
      <c r="RKM25" s="45"/>
      <c r="RKN25" s="22"/>
      <c r="RKO25" s="45"/>
      <c r="RKP25" s="22"/>
      <c r="RKQ25" s="45"/>
      <c r="RKR25" s="22"/>
      <c r="RKS25" s="45"/>
      <c r="RKT25" s="22"/>
      <c r="RKU25" s="45"/>
      <c r="RKV25" s="22"/>
      <c r="RKW25" s="45"/>
      <c r="RKX25" s="22"/>
      <c r="RKY25" s="45"/>
      <c r="RKZ25" s="22"/>
      <c r="RLA25" s="45"/>
      <c r="RLB25" s="22"/>
      <c r="RLC25" s="45"/>
      <c r="RLD25" s="22"/>
      <c r="RLE25" s="45"/>
      <c r="RLF25" s="22"/>
      <c r="RLG25" s="45"/>
      <c r="RLH25" s="22"/>
      <c r="RLI25" s="45"/>
      <c r="RLJ25" s="22"/>
      <c r="RLK25" s="45"/>
      <c r="RLL25" s="22"/>
      <c r="RLM25" s="45"/>
      <c r="RLN25" s="22"/>
      <c r="RLO25" s="45"/>
      <c r="RLP25" s="22"/>
      <c r="RLQ25" s="45"/>
      <c r="RLR25" s="22"/>
      <c r="RLS25" s="45"/>
      <c r="RLT25" s="22"/>
      <c r="RLU25" s="45"/>
      <c r="RLV25" s="22"/>
      <c r="RLW25" s="45"/>
      <c r="RLX25" s="22"/>
      <c r="RLY25" s="45"/>
      <c r="RLZ25" s="22"/>
      <c r="RMA25" s="45"/>
      <c r="RMB25" s="22"/>
      <c r="RMC25" s="45"/>
      <c r="RMD25" s="22"/>
      <c r="RME25" s="45"/>
      <c r="RMF25" s="22"/>
      <c r="RMG25" s="45"/>
      <c r="RMH25" s="22"/>
      <c r="RMI25" s="45"/>
      <c r="RMJ25" s="22"/>
      <c r="RMK25" s="45"/>
      <c r="RML25" s="22"/>
      <c r="RMM25" s="45"/>
      <c r="RMN25" s="22"/>
      <c r="RMO25" s="45"/>
      <c r="RMP25" s="22"/>
      <c r="RMQ25" s="45"/>
      <c r="RMR25" s="22"/>
      <c r="RMS25" s="45"/>
      <c r="RMT25" s="22"/>
      <c r="RMU25" s="45"/>
      <c r="RMV25" s="22"/>
      <c r="RMW25" s="45"/>
      <c r="RMX25" s="22"/>
      <c r="RMY25" s="45"/>
      <c r="RMZ25" s="22"/>
      <c r="RNA25" s="45"/>
      <c r="RNB25" s="22"/>
      <c r="RNC25" s="45"/>
      <c r="RND25" s="22"/>
      <c r="RNE25" s="45"/>
      <c r="RNF25" s="22"/>
      <c r="RNG25" s="45"/>
      <c r="RNH25" s="22"/>
      <c r="RNI25" s="45"/>
      <c r="RNJ25" s="22"/>
      <c r="RNK25" s="45"/>
      <c r="RNL25" s="22"/>
      <c r="RNM25" s="45"/>
      <c r="RNN25" s="22"/>
      <c r="RNO25" s="45"/>
      <c r="RNP25" s="22"/>
      <c r="RNQ25" s="45"/>
      <c r="RNR25" s="22"/>
      <c r="RNS25" s="45"/>
      <c r="RNT25" s="22"/>
      <c r="RNU25" s="45"/>
      <c r="RNV25" s="22"/>
      <c r="RNW25" s="45"/>
      <c r="RNX25" s="22"/>
      <c r="RNY25" s="45"/>
      <c r="RNZ25" s="22"/>
      <c r="ROA25" s="45"/>
      <c r="ROB25" s="22"/>
      <c r="ROC25" s="45"/>
      <c r="ROD25" s="22"/>
      <c r="ROE25" s="45"/>
      <c r="ROF25" s="22"/>
      <c r="ROG25" s="45"/>
      <c r="ROH25" s="22"/>
      <c r="ROI25" s="45"/>
      <c r="ROJ25" s="22"/>
      <c r="ROK25" s="45"/>
      <c r="ROL25" s="22"/>
      <c r="ROM25" s="45"/>
      <c r="RON25" s="22"/>
      <c r="ROO25" s="45"/>
      <c r="ROP25" s="22"/>
      <c r="ROQ25" s="45"/>
      <c r="ROR25" s="22"/>
      <c r="ROS25" s="45"/>
      <c r="ROT25" s="22"/>
      <c r="ROU25" s="45"/>
      <c r="ROV25" s="22"/>
      <c r="ROW25" s="45"/>
      <c r="ROX25" s="22"/>
      <c r="ROY25" s="45"/>
      <c r="ROZ25" s="22"/>
      <c r="RPA25" s="45"/>
      <c r="RPB25" s="22"/>
      <c r="RPC25" s="45"/>
      <c r="RPD25" s="22"/>
      <c r="RPE25" s="45"/>
      <c r="RPF25" s="22"/>
      <c r="RPG25" s="45"/>
      <c r="RPH25" s="22"/>
      <c r="RPI25" s="45"/>
      <c r="RPJ25" s="22"/>
      <c r="RPK25" s="45"/>
      <c r="RPL25" s="22"/>
      <c r="RPM25" s="45"/>
      <c r="RPN25" s="22"/>
      <c r="RPO25" s="45"/>
      <c r="RPP25" s="22"/>
      <c r="RPQ25" s="45"/>
      <c r="RPR25" s="22"/>
      <c r="RPS25" s="45"/>
      <c r="RPT25" s="22"/>
      <c r="RPU25" s="45"/>
      <c r="RPV25" s="22"/>
      <c r="RPW25" s="45"/>
      <c r="RPX25" s="22"/>
      <c r="RPY25" s="45"/>
      <c r="RPZ25" s="22"/>
      <c r="RQA25" s="45"/>
      <c r="RQB25" s="22"/>
      <c r="RQC25" s="45"/>
      <c r="RQD25" s="22"/>
      <c r="RQE25" s="45"/>
      <c r="RQF25" s="22"/>
      <c r="RQG25" s="45"/>
      <c r="RQH25" s="22"/>
      <c r="RQI25" s="45"/>
      <c r="RQJ25" s="22"/>
      <c r="RQK25" s="45"/>
      <c r="RQL25" s="22"/>
      <c r="RQM25" s="45"/>
      <c r="RQN25" s="22"/>
      <c r="RQO25" s="45"/>
      <c r="RQP25" s="22"/>
      <c r="RQQ25" s="45"/>
      <c r="RQR25" s="22"/>
      <c r="RQS25" s="45"/>
      <c r="RQT25" s="22"/>
      <c r="RQU25" s="45"/>
      <c r="RQV25" s="22"/>
      <c r="RQW25" s="45"/>
      <c r="RQX25" s="22"/>
      <c r="RQY25" s="45"/>
      <c r="RQZ25" s="22"/>
      <c r="RRA25" s="45"/>
      <c r="RRB25" s="22"/>
      <c r="RRC25" s="45"/>
      <c r="RRD25" s="22"/>
      <c r="RRE25" s="45"/>
      <c r="RRF25" s="22"/>
      <c r="RRG25" s="45"/>
      <c r="RRH25" s="22"/>
      <c r="RRI25" s="45"/>
      <c r="RRJ25" s="22"/>
      <c r="RRK25" s="45"/>
      <c r="RRL25" s="22"/>
      <c r="RRM25" s="45"/>
      <c r="RRN25" s="22"/>
      <c r="RRO25" s="45"/>
      <c r="RRP25" s="22"/>
      <c r="RRQ25" s="45"/>
      <c r="RRR25" s="22"/>
      <c r="RRS25" s="45"/>
      <c r="RRT25" s="22"/>
      <c r="RRU25" s="45"/>
      <c r="RRV25" s="22"/>
      <c r="RRW25" s="45"/>
      <c r="RRX25" s="22"/>
      <c r="RRY25" s="45"/>
      <c r="RRZ25" s="22"/>
      <c r="RSA25" s="45"/>
      <c r="RSB25" s="22"/>
      <c r="RSC25" s="45"/>
      <c r="RSD25" s="22"/>
      <c r="RSE25" s="45"/>
      <c r="RSF25" s="22"/>
      <c r="RSG25" s="45"/>
      <c r="RSH25" s="22"/>
      <c r="RSI25" s="45"/>
      <c r="RSJ25" s="22"/>
      <c r="RSK25" s="45"/>
      <c r="RSL25" s="22"/>
      <c r="RSM25" s="45"/>
      <c r="RSN25" s="22"/>
      <c r="RSO25" s="45"/>
      <c r="RSP25" s="22"/>
      <c r="RSQ25" s="45"/>
      <c r="RSR25" s="22"/>
      <c r="RSS25" s="45"/>
      <c r="RST25" s="22"/>
      <c r="RSU25" s="45"/>
      <c r="RSV25" s="22"/>
      <c r="RSW25" s="45"/>
      <c r="RSX25" s="22"/>
      <c r="RSY25" s="45"/>
      <c r="RSZ25" s="22"/>
      <c r="RTA25" s="45"/>
      <c r="RTB25" s="22"/>
      <c r="RTC25" s="45"/>
      <c r="RTD25" s="22"/>
      <c r="RTE25" s="45"/>
      <c r="RTF25" s="22"/>
      <c r="RTG25" s="45"/>
      <c r="RTH25" s="22"/>
      <c r="RTI25" s="45"/>
      <c r="RTJ25" s="22"/>
      <c r="RTK25" s="45"/>
      <c r="RTL25" s="22"/>
      <c r="RTM25" s="45"/>
      <c r="RTN25" s="22"/>
      <c r="RTO25" s="45"/>
      <c r="RTP25" s="22"/>
      <c r="RTQ25" s="45"/>
      <c r="RTR25" s="22"/>
      <c r="RTS25" s="45"/>
      <c r="RTT25" s="22"/>
      <c r="RTU25" s="45"/>
      <c r="RTV25" s="22"/>
      <c r="RTW25" s="45"/>
      <c r="RTX25" s="22"/>
      <c r="RTY25" s="45"/>
      <c r="RTZ25" s="22"/>
      <c r="RUA25" s="45"/>
      <c r="RUB25" s="22"/>
      <c r="RUC25" s="45"/>
      <c r="RUD25" s="22"/>
      <c r="RUE25" s="45"/>
      <c r="RUF25" s="22"/>
      <c r="RUG25" s="45"/>
      <c r="RUH25" s="22"/>
      <c r="RUI25" s="45"/>
      <c r="RUJ25" s="22"/>
      <c r="RUK25" s="45"/>
      <c r="RUL25" s="22"/>
      <c r="RUM25" s="45"/>
      <c r="RUN25" s="22"/>
      <c r="RUO25" s="45"/>
      <c r="RUP25" s="22"/>
      <c r="RUQ25" s="45"/>
      <c r="RUR25" s="22"/>
      <c r="RUS25" s="45"/>
      <c r="RUT25" s="22"/>
      <c r="RUU25" s="45"/>
      <c r="RUV25" s="22"/>
      <c r="RUW25" s="45"/>
      <c r="RUX25" s="22"/>
      <c r="RUY25" s="45"/>
      <c r="RUZ25" s="22"/>
      <c r="RVA25" s="45"/>
      <c r="RVB25" s="22"/>
      <c r="RVC25" s="45"/>
      <c r="RVD25" s="22"/>
      <c r="RVE25" s="45"/>
      <c r="RVF25" s="22"/>
      <c r="RVG25" s="45"/>
      <c r="RVH25" s="22"/>
      <c r="RVI25" s="45"/>
      <c r="RVJ25" s="22"/>
      <c r="RVK25" s="45"/>
      <c r="RVL25" s="22"/>
      <c r="RVM25" s="45"/>
      <c r="RVN25" s="22"/>
      <c r="RVO25" s="45"/>
      <c r="RVP25" s="22"/>
      <c r="RVQ25" s="45"/>
      <c r="RVR25" s="22"/>
      <c r="RVS25" s="45"/>
      <c r="RVT25" s="22"/>
      <c r="RVU25" s="45"/>
      <c r="RVV25" s="22"/>
      <c r="RVW25" s="45"/>
      <c r="RVX25" s="22"/>
      <c r="RVY25" s="45"/>
      <c r="RVZ25" s="22"/>
      <c r="RWA25" s="45"/>
      <c r="RWB25" s="22"/>
      <c r="RWC25" s="45"/>
      <c r="RWD25" s="22"/>
      <c r="RWE25" s="45"/>
      <c r="RWF25" s="22"/>
      <c r="RWG25" s="45"/>
      <c r="RWH25" s="22"/>
      <c r="RWI25" s="45"/>
      <c r="RWJ25" s="22"/>
      <c r="RWK25" s="45"/>
      <c r="RWL25" s="22"/>
      <c r="RWM25" s="45"/>
      <c r="RWN25" s="22"/>
      <c r="RWO25" s="45"/>
      <c r="RWP25" s="22"/>
      <c r="RWQ25" s="45"/>
      <c r="RWR25" s="22"/>
      <c r="RWS25" s="45"/>
      <c r="RWT25" s="22"/>
      <c r="RWU25" s="45"/>
      <c r="RWV25" s="22"/>
      <c r="RWW25" s="45"/>
      <c r="RWX25" s="22"/>
      <c r="RWY25" s="45"/>
      <c r="RWZ25" s="22"/>
      <c r="RXA25" s="45"/>
      <c r="RXB25" s="22"/>
      <c r="RXC25" s="45"/>
      <c r="RXD25" s="22"/>
      <c r="RXE25" s="45"/>
      <c r="RXF25" s="22"/>
      <c r="RXG25" s="45"/>
      <c r="RXH25" s="22"/>
      <c r="RXI25" s="45"/>
      <c r="RXJ25" s="22"/>
      <c r="RXK25" s="45"/>
      <c r="RXL25" s="22"/>
      <c r="RXM25" s="45"/>
      <c r="RXN25" s="22"/>
      <c r="RXO25" s="45"/>
      <c r="RXP25" s="22"/>
      <c r="RXQ25" s="45"/>
      <c r="RXR25" s="22"/>
      <c r="RXS25" s="45"/>
      <c r="RXT25" s="22"/>
      <c r="RXU25" s="45"/>
      <c r="RXV25" s="22"/>
      <c r="RXW25" s="45"/>
      <c r="RXX25" s="22"/>
      <c r="RXY25" s="45"/>
      <c r="RXZ25" s="22"/>
      <c r="RYA25" s="45"/>
      <c r="RYB25" s="22"/>
      <c r="RYC25" s="45"/>
      <c r="RYD25" s="22"/>
      <c r="RYE25" s="45"/>
      <c r="RYF25" s="22"/>
      <c r="RYG25" s="45"/>
      <c r="RYH25" s="22"/>
      <c r="RYI25" s="45"/>
      <c r="RYJ25" s="22"/>
      <c r="RYK25" s="45"/>
      <c r="RYL25" s="22"/>
      <c r="RYM25" s="45"/>
      <c r="RYN25" s="22"/>
      <c r="RYO25" s="45"/>
      <c r="RYP25" s="22"/>
      <c r="RYQ25" s="45"/>
      <c r="RYR25" s="22"/>
      <c r="RYS25" s="45"/>
      <c r="RYT25" s="22"/>
      <c r="RYU25" s="45"/>
      <c r="RYV25" s="22"/>
      <c r="RYW25" s="45"/>
      <c r="RYX25" s="22"/>
      <c r="RYY25" s="45"/>
      <c r="RYZ25" s="22"/>
      <c r="RZA25" s="45"/>
      <c r="RZB25" s="22"/>
      <c r="RZC25" s="45"/>
      <c r="RZD25" s="22"/>
      <c r="RZE25" s="45"/>
      <c r="RZF25" s="22"/>
      <c r="RZG25" s="45"/>
      <c r="RZH25" s="22"/>
      <c r="RZI25" s="45"/>
      <c r="RZJ25" s="22"/>
      <c r="RZK25" s="45"/>
      <c r="RZL25" s="22"/>
      <c r="RZM25" s="45"/>
      <c r="RZN25" s="22"/>
      <c r="RZO25" s="45"/>
      <c r="RZP25" s="22"/>
      <c r="RZQ25" s="45"/>
      <c r="RZR25" s="22"/>
      <c r="RZS25" s="45"/>
      <c r="RZT25" s="22"/>
      <c r="RZU25" s="45"/>
      <c r="RZV25" s="22"/>
      <c r="RZW25" s="45"/>
      <c r="RZX25" s="22"/>
      <c r="RZY25" s="45"/>
      <c r="RZZ25" s="22"/>
      <c r="SAA25" s="45"/>
      <c r="SAB25" s="22"/>
      <c r="SAC25" s="45"/>
      <c r="SAD25" s="22"/>
      <c r="SAE25" s="45"/>
      <c r="SAF25" s="22"/>
      <c r="SAG25" s="45"/>
      <c r="SAH25" s="22"/>
      <c r="SAI25" s="45"/>
      <c r="SAJ25" s="22"/>
      <c r="SAK25" s="45"/>
      <c r="SAL25" s="22"/>
      <c r="SAM25" s="45"/>
      <c r="SAN25" s="22"/>
      <c r="SAO25" s="45"/>
      <c r="SAP25" s="22"/>
      <c r="SAQ25" s="45"/>
      <c r="SAR25" s="22"/>
      <c r="SAS25" s="45"/>
      <c r="SAT25" s="22"/>
      <c r="SAU25" s="45"/>
      <c r="SAV25" s="22"/>
      <c r="SAW25" s="45"/>
      <c r="SAX25" s="22"/>
      <c r="SAY25" s="45"/>
      <c r="SAZ25" s="22"/>
      <c r="SBA25" s="45"/>
      <c r="SBB25" s="22"/>
      <c r="SBC25" s="45"/>
      <c r="SBD25" s="22"/>
      <c r="SBE25" s="45"/>
      <c r="SBF25" s="22"/>
      <c r="SBG25" s="45"/>
      <c r="SBH25" s="22"/>
      <c r="SBI25" s="45"/>
      <c r="SBJ25" s="22"/>
      <c r="SBK25" s="45"/>
      <c r="SBL25" s="22"/>
      <c r="SBM25" s="45"/>
      <c r="SBN25" s="22"/>
      <c r="SBO25" s="45"/>
      <c r="SBP25" s="22"/>
      <c r="SBQ25" s="45"/>
      <c r="SBR25" s="22"/>
      <c r="SBS25" s="45"/>
      <c r="SBT25" s="22"/>
      <c r="SBU25" s="45"/>
      <c r="SBV25" s="22"/>
      <c r="SBW25" s="45"/>
      <c r="SBX25" s="22"/>
      <c r="SBY25" s="45"/>
      <c r="SBZ25" s="22"/>
      <c r="SCA25" s="45"/>
      <c r="SCB25" s="22"/>
      <c r="SCC25" s="45"/>
      <c r="SCD25" s="22"/>
      <c r="SCE25" s="45"/>
      <c r="SCF25" s="22"/>
      <c r="SCG25" s="45"/>
      <c r="SCH25" s="22"/>
      <c r="SCI25" s="45"/>
      <c r="SCJ25" s="22"/>
      <c r="SCK25" s="45"/>
      <c r="SCL25" s="22"/>
      <c r="SCM25" s="45"/>
      <c r="SCN25" s="22"/>
      <c r="SCO25" s="45"/>
      <c r="SCP25" s="22"/>
      <c r="SCQ25" s="45"/>
      <c r="SCR25" s="22"/>
      <c r="SCS25" s="45"/>
      <c r="SCT25" s="22"/>
      <c r="SCU25" s="45"/>
      <c r="SCV25" s="22"/>
      <c r="SCW25" s="45"/>
      <c r="SCX25" s="22"/>
      <c r="SCY25" s="45"/>
      <c r="SCZ25" s="22"/>
      <c r="SDA25" s="45"/>
      <c r="SDB25" s="22"/>
      <c r="SDC25" s="45"/>
      <c r="SDD25" s="22"/>
      <c r="SDE25" s="45"/>
      <c r="SDF25" s="22"/>
      <c r="SDG25" s="45"/>
      <c r="SDH25" s="22"/>
      <c r="SDI25" s="45"/>
      <c r="SDJ25" s="22"/>
      <c r="SDK25" s="45"/>
      <c r="SDL25" s="22"/>
      <c r="SDM25" s="45"/>
      <c r="SDN25" s="22"/>
      <c r="SDO25" s="45"/>
      <c r="SDP25" s="22"/>
      <c r="SDQ25" s="45"/>
      <c r="SDR25" s="22"/>
      <c r="SDS25" s="45"/>
      <c r="SDT25" s="22"/>
      <c r="SDU25" s="45"/>
      <c r="SDV25" s="22"/>
      <c r="SDW25" s="45"/>
      <c r="SDX25" s="22"/>
      <c r="SDY25" s="45"/>
      <c r="SDZ25" s="22"/>
      <c r="SEA25" s="45"/>
      <c r="SEB25" s="22"/>
      <c r="SEC25" s="45"/>
      <c r="SED25" s="22"/>
      <c r="SEE25" s="45"/>
      <c r="SEF25" s="22"/>
      <c r="SEG25" s="45"/>
      <c r="SEH25" s="22"/>
      <c r="SEI25" s="45"/>
      <c r="SEJ25" s="22"/>
      <c r="SEK25" s="45"/>
      <c r="SEL25" s="22"/>
      <c r="SEM25" s="45"/>
      <c r="SEN25" s="22"/>
      <c r="SEO25" s="45"/>
      <c r="SEP25" s="22"/>
      <c r="SEQ25" s="45"/>
      <c r="SER25" s="22"/>
      <c r="SES25" s="45"/>
      <c r="SET25" s="22"/>
      <c r="SEU25" s="45"/>
      <c r="SEV25" s="22"/>
      <c r="SEW25" s="45"/>
      <c r="SEX25" s="22"/>
      <c r="SEY25" s="45"/>
      <c r="SEZ25" s="22"/>
      <c r="SFA25" s="45"/>
      <c r="SFB25" s="22"/>
      <c r="SFC25" s="45"/>
      <c r="SFD25" s="22"/>
      <c r="SFE25" s="45"/>
      <c r="SFF25" s="22"/>
      <c r="SFG25" s="45"/>
      <c r="SFH25" s="22"/>
      <c r="SFI25" s="45"/>
      <c r="SFJ25" s="22"/>
      <c r="SFK25" s="45"/>
      <c r="SFL25" s="22"/>
      <c r="SFM25" s="45"/>
      <c r="SFN25" s="22"/>
      <c r="SFO25" s="45"/>
      <c r="SFP25" s="22"/>
      <c r="SFQ25" s="45"/>
      <c r="SFR25" s="22"/>
      <c r="SFS25" s="45"/>
      <c r="SFT25" s="22"/>
      <c r="SFU25" s="45"/>
      <c r="SFV25" s="22"/>
      <c r="SFW25" s="45"/>
      <c r="SFX25" s="22"/>
      <c r="SFY25" s="45"/>
      <c r="SFZ25" s="22"/>
      <c r="SGA25" s="45"/>
      <c r="SGB25" s="22"/>
      <c r="SGC25" s="45"/>
      <c r="SGD25" s="22"/>
      <c r="SGE25" s="45"/>
      <c r="SGF25" s="22"/>
      <c r="SGG25" s="45"/>
      <c r="SGH25" s="22"/>
      <c r="SGI25" s="45"/>
      <c r="SGJ25" s="22"/>
      <c r="SGK25" s="45"/>
      <c r="SGL25" s="22"/>
      <c r="SGM25" s="45"/>
      <c r="SGN25" s="22"/>
      <c r="SGO25" s="45"/>
      <c r="SGP25" s="22"/>
      <c r="SGQ25" s="45"/>
      <c r="SGR25" s="22"/>
      <c r="SGS25" s="45"/>
      <c r="SGT25" s="22"/>
      <c r="SGU25" s="45"/>
      <c r="SGV25" s="22"/>
      <c r="SGW25" s="45"/>
      <c r="SGX25" s="22"/>
      <c r="SGY25" s="45"/>
      <c r="SGZ25" s="22"/>
      <c r="SHA25" s="45"/>
      <c r="SHB25" s="22"/>
      <c r="SHC25" s="45"/>
      <c r="SHD25" s="22"/>
      <c r="SHE25" s="45"/>
      <c r="SHF25" s="22"/>
      <c r="SHG25" s="45"/>
      <c r="SHH25" s="22"/>
      <c r="SHI25" s="45"/>
      <c r="SHJ25" s="22"/>
      <c r="SHK25" s="45"/>
      <c r="SHL25" s="22"/>
      <c r="SHM25" s="45"/>
      <c r="SHN25" s="22"/>
      <c r="SHO25" s="45"/>
      <c r="SHP25" s="22"/>
      <c r="SHQ25" s="45"/>
      <c r="SHR25" s="22"/>
      <c r="SHS25" s="45"/>
      <c r="SHT25" s="22"/>
      <c r="SHU25" s="45"/>
      <c r="SHV25" s="22"/>
      <c r="SHW25" s="45"/>
      <c r="SHX25" s="22"/>
      <c r="SHY25" s="45"/>
      <c r="SHZ25" s="22"/>
      <c r="SIA25" s="45"/>
      <c r="SIB25" s="22"/>
      <c r="SIC25" s="45"/>
      <c r="SID25" s="22"/>
      <c r="SIE25" s="45"/>
      <c r="SIF25" s="22"/>
      <c r="SIG25" s="45"/>
      <c r="SIH25" s="22"/>
      <c r="SII25" s="45"/>
      <c r="SIJ25" s="22"/>
      <c r="SIK25" s="45"/>
      <c r="SIL25" s="22"/>
      <c r="SIM25" s="45"/>
      <c r="SIN25" s="22"/>
      <c r="SIO25" s="45"/>
      <c r="SIP25" s="22"/>
      <c r="SIQ25" s="45"/>
      <c r="SIR25" s="22"/>
      <c r="SIS25" s="45"/>
      <c r="SIT25" s="22"/>
      <c r="SIU25" s="45"/>
      <c r="SIV25" s="22"/>
      <c r="SIW25" s="45"/>
      <c r="SIX25" s="22"/>
      <c r="SIY25" s="45"/>
      <c r="SIZ25" s="22"/>
      <c r="SJA25" s="45"/>
      <c r="SJB25" s="22"/>
      <c r="SJC25" s="45"/>
      <c r="SJD25" s="22"/>
      <c r="SJE25" s="45"/>
      <c r="SJF25" s="22"/>
      <c r="SJG25" s="45"/>
      <c r="SJH25" s="22"/>
      <c r="SJI25" s="45"/>
      <c r="SJJ25" s="22"/>
      <c r="SJK25" s="45"/>
      <c r="SJL25" s="22"/>
      <c r="SJM25" s="45"/>
      <c r="SJN25" s="22"/>
      <c r="SJO25" s="45"/>
      <c r="SJP25" s="22"/>
      <c r="SJQ25" s="45"/>
      <c r="SJR25" s="22"/>
      <c r="SJS25" s="45"/>
      <c r="SJT25" s="22"/>
      <c r="SJU25" s="45"/>
      <c r="SJV25" s="22"/>
      <c r="SJW25" s="45"/>
      <c r="SJX25" s="22"/>
      <c r="SJY25" s="45"/>
      <c r="SJZ25" s="22"/>
      <c r="SKA25" s="45"/>
      <c r="SKB25" s="22"/>
      <c r="SKC25" s="45"/>
      <c r="SKD25" s="22"/>
      <c r="SKE25" s="45"/>
      <c r="SKF25" s="22"/>
      <c r="SKG25" s="45"/>
      <c r="SKH25" s="22"/>
      <c r="SKI25" s="45"/>
      <c r="SKJ25" s="22"/>
      <c r="SKK25" s="45"/>
      <c r="SKL25" s="22"/>
      <c r="SKM25" s="45"/>
      <c r="SKN25" s="22"/>
      <c r="SKO25" s="45"/>
      <c r="SKP25" s="22"/>
      <c r="SKQ25" s="45"/>
      <c r="SKR25" s="22"/>
      <c r="SKS25" s="45"/>
      <c r="SKT25" s="22"/>
      <c r="SKU25" s="45"/>
      <c r="SKV25" s="22"/>
      <c r="SKW25" s="45"/>
      <c r="SKX25" s="22"/>
      <c r="SKY25" s="45"/>
      <c r="SKZ25" s="22"/>
      <c r="SLA25" s="45"/>
      <c r="SLB25" s="22"/>
      <c r="SLC25" s="45"/>
      <c r="SLD25" s="22"/>
      <c r="SLE25" s="45"/>
      <c r="SLF25" s="22"/>
      <c r="SLG25" s="45"/>
      <c r="SLH25" s="22"/>
      <c r="SLI25" s="45"/>
      <c r="SLJ25" s="22"/>
      <c r="SLK25" s="45"/>
      <c r="SLL25" s="22"/>
      <c r="SLM25" s="45"/>
      <c r="SLN25" s="22"/>
      <c r="SLO25" s="45"/>
      <c r="SLP25" s="22"/>
      <c r="SLQ25" s="45"/>
      <c r="SLR25" s="22"/>
      <c r="SLS25" s="45"/>
      <c r="SLT25" s="22"/>
      <c r="SLU25" s="45"/>
      <c r="SLV25" s="22"/>
      <c r="SLW25" s="45"/>
      <c r="SLX25" s="22"/>
      <c r="SLY25" s="45"/>
      <c r="SLZ25" s="22"/>
      <c r="SMA25" s="45"/>
      <c r="SMB25" s="22"/>
      <c r="SMC25" s="45"/>
      <c r="SMD25" s="22"/>
      <c r="SME25" s="45"/>
      <c r="SMF25" s="22"/>
      <c r="SMG25" s="45"/>
      <c r="SMH25" s="22"/>
      <c r="SMI25" s="45"/>
      <c r="SMJ25" s="22"/>
      <c r="SMK25" s="45"/>
      <c r="SML25" s="22"/>
      <c r="SMM25" s="45"/>
      <c r="SMN25" s="22"/>
      <c r="SMO25" s="45"/>
      <c r="SMP25" s="22"/>
      <c r="SMQ25" s="45"/>
      <c r="SMR25" s="22"/>
      <c r="SMS25" s="45"/>
      <c r="SMT25" s="22"/>
      <c r="SMU25" s="45"/>
      <c r="SMV25" s="22"/>
      <c r="SMW25" s="45"/>
      <c r="SMX25" s="22"/>
      <c r="SMY25" s="45"/>
      <c r="SMZ25" s="22"/>
      <c r="SNA25" s="45"/>
      <c r="SNB25" s="22"/>
      <c r="SNC25" s="45"/>
      <c r="SND25" s="22"/>
      <c r="SNE25" s="45"/>
      <c r="SNF25" s="22"/>
      <c r="SNG25" s="45"/>
      <c r="SNH25" s="22"/>
      <c r="SNI25" s="45"/>
      <c r="SNJ25" s="22"/>
      <c r="SNK25" s="45"/>
      <c r="SNL25" s="22"/>
      <c r="SNM25" s="45"/>
      <c r="SNN25" s="22"/>
      <c r="SNO25" s="45"/>
      <c r="SNP25" s="22"/>
      <c r="SNQ25" s="45"/>
      <c r="SNR25" s="22"/>
      <c r="SNS25" s="45"/>
      <c r="SNT25" s="22"/>
      <c r="SNU25" s="45"/>
      <c r="SNV25" s="22"/>
      <c r="SNW25" s="45"/>
      <c r="SNX25" s="22"/>
      <c r="SNY25" s="45"/>
      <c r="SNZ25" s="22"/>
      <c r="SOA25" s="45"/>
      <c r="SOB25" s="22"/>
      <c r="SOC25" s="45"/>
      <c r="SOD25" s="22"/>
      <c r="SOE25" s="45"/>
      <c r="SOF25" s="22"/>
      <c r="SOG25" s="45"/>
      <c r="SOH25" s="22"/>
      <c r="SOI25" s="45"/>
      <c r="SOJ25" s="22"/>
      <c r="SOK25" s="45"/>
      <c r="SOL25" s="22"/>
      <c r="SOM25" s="45"/>
      <c r="SON25" s="22"/>
      <c r="SOO25" s="45"/>
      <c r="SOP25" s="22"/>
      <c r="SOQ25" s="45"/>
      <c r="SOR25" s="22"/>
      <c r="SOS25" s="45"/>
      <c r="SOT25" s="22"/>
      <c r="SOU25" s="45"/>
      <c r="SOV25" s="22"/>
      <c r="SOW25" s="45"/>
      <c r="SOX25" s="22"/>
      <c r="SOY25" s="45"/>
      <c r="SOZ25" s="22"/>
      <c r="SPA25" s="45"/>
      <c r="SPB25" s="22"/>
      <c r="SPC25" s="45"/>
      <c r="SPD25" s="22"/>
      <c r="SPE25" s="45"/>
      <c r="SPF25" s="22"/>
      <c r="SPG25" s="45"/>
      <c r="SPH25" s="22"/>
      <c r="SPI25" s="45"/>
      <c r="SPJ25" s="22"/>
      <c r="SPK25" s="45"/>
      <c r="SPL25" s="22"/>
      <c r="SPM25" s="45"/>
      <c r="SPN25" s="22"/>
      <c r="SPO25" s="45"/>
      <c r="SPP25" s="22"/>
      <c r="SPQ25" s="45"/>
      <c r="SPR25" s="22"/>
      <c r="SPS25" s="45"/>
      <c r="SPT25" s="22"/>
      <c r="SPU25" s="45"/>
      <c r="SPV25" s="22"/>
      <c r="SPW25" s="45"/>
      <c r="SPX25" s="22"/>
      <c r="SPY25" s="45"/>
      <c r="SPZ25" s="22"/>
      <c r="SQA25" s="45"/>
      <c r="SQB25" s="22"/>
      <c r="SQC25" s="45"/>
      <c r="SQD25" s="22"/>
      <c r="SQE25" s="45"/>
      <c r="SQF25" s="22"/>
      <c r="SQG25" s="45"/>
      <c r="SQH25" s="22"/>
      <c r="SQI25" s="45"/>
      <c r="SQJ25" s="22"/>
      <c r="SQK25" s="45"/>
      <c r="SQL25" s="22"/>
      <c r="SQM25" s="45"/>
      <c r="SQN25" s="22"/>
      <c r="SQO25" s="45"/>
      <c r="SQP25" s="22"/>
      <c r="SQQ25" s="45"/>
      <c r="SQR25" s="22"/>
      <c r="SQS25" s="45"/>
      <c r="SQT25" s="22"/>
      <c r="SQU25" s="45"/>
      <c r="SQV25" s="22"/>
      <c r="SQW25" s="45"/>
      <c r="SQX25" s="22"/>
      <c r="SQY25" s="45"/>
      <c r="SQZ25" s="22"/>
      <c r="SRA25" s="45"/>
      <c r="SRB25" s="22"/>
      <c r="SRC25" s="45"/>
      <c r="SRD25" s="22"/>
      <c r="SRE25" s="45"/>
      <c r="SRF25" s="22"/>
      <c r="SRG25" s="45"/>
      <c r="SRH25" s="22"/>
      <c r="SRI25" s="45"/>
      <c r="SRJ25" s="22"/>
      <c r="SRK25" s="45"/>
      <c r="SRL25" s="22"/>
      <c r="SRM25" s="45"/>
      <c r="SRN25" s="22"/>
      <c r="SRO25" s="45"/>
      <c r="SRP25" s="22"/>
      <c r="SRQ25" s="45"/>
      <c r="SRR25" s="22"/>
      <c r="SRS25" s="45"/>
      <c r="SRT25" s="22"/>
      <c r="SRU25" s="45"/>
      <c r="SRV25" s="22"/>
      <c r="SRW25" s="45"/>
      <c r="SRX25" s="22"/>
      <c r="SRY25" s="45"/>
      <c r="SRZ25" s="22"/>
      <c r="SSA25" s="45"/>
      <c r="SSB25" s="22"/>
      <c r="SSC25" s="45"/>
      <c r="SSD25" s="22"/>
      <c r="SSE25" s="45"/>
      <c r="SSF25" s="22"/>
      <c r="SSG25" s="45"/>
      <c r="SSH25" s="22"/>
      <c r="SSI25" s="45"/>
      <c r="SSJ25" s="22"/>
      <c r="SSK25" s="45"/>
      <c r="SSL25" s="22"/>
      <c r="SSM25" s="45"/>
      <c r="SSN25" s="22"/>
      <c r="SSO25" s="45"/>
      <c r="SSP25" s="22"/>
      <c r="SSQ25" s="45"/>
      <c r="SSR25" s="22"/>
      <c r="SSS25" s="45"/>
      <c r="SST25" s="22"/>
      <c r="SSU25" s="45"/>
      <c r="SSV25" s="22"/>
      <c r="SSW25" s="45"/>
      <c r="SSX25" s="22"/>
      <c r="SSY25" s="45"/>
      <c r="SSZ25" s="22"/>
      <c r="STA25" s="45"/>
      <c r="STB25" s="22"/>
      <c r="STC25" s="45"/>
      <c r="STD25" s="22"/>
      <c r="STE25" s="45"/>
      <c r="STF25" s="22"/>
      <c r="STG25" s="45"/>
      <c r="STH25" s="22"/>
      <c r="STI25" s="45"/>
      <c r="STJ25" s="22"/>
      <c r="STK25" s="45"/>
      <c r="STL25" s="22"/>
      <c r="STM25" s="45"/>
      <c r="STN25" s="22"/>
      <c r="STO25" s="45"/>
      <c r="STP25" s="22"/>
      <c r="STQ25" s="45"/>
      <c r="STR25" s="22"/>
      <c r="STS25" s="45"/>
      <c r="STT25" s="22"/>
      <c r="STU25" s="45"/>
      <c r="STV25" s="22"/>
      <c r="STW25" s="45"/>
      <c r="STX25" s="22"/>
      <c r="STY25" s="45"/>
      <c r="STZ25" s="22"/>
      <c r="SUA25" s="45"/>
      <c r="SUB25" s="22"/>
      <c r="SUC25" s="45"/>
      <c r="SUD25" s="22"/>
      <c r="SUE25" s="45"/>
      <c r="SUF25" s="22"/>
      <c r="SUG25" s="45"/>
      <c r="SUH25" s="22"/>
      <c r="SUI25" s="45"/>
      <c r="SUJ25" s="22"/>
      <c r="SUK25" s="45"/>
      <c r="SUL25" s="22"/>
      <c r="SUM25" s="45"/>
      <c r="SUN25" s="22"/>
      <c r="SUO25" s="45"/>
      <c r="SUP25" s="22"/>
      <c r="SUQ25" s="45"/>
      <c r="SUR25" s="22"/>
      <c r="SUS25" s="45"/>
      <c r="SUT25" s="22"/>
      <c r="SUU25" s="45"/>
      <c r="SUV25" s="22"/>
      <c r="SUW25" s="45"/>
      <c r="SUX25" s="22"/>
      <c r="SUY25" s="45"/>
      <c r="SUZ25" s="22"/>
      <c r="SVA25" s="45"/>
      <c r="SVB25" s="22"/>
      <c r="SVC25" s="45"/>
      <c r="SVD25" s="22"/>
      <c r="SVE25" s="45"/>
      <c r="SVF25" s="22"/>
      <c r="SVG25" s="45"/>
      <c r="SVH25" s="22"/>
      <c r="SVI25" s="45"/>
      <c r="SVJ25" s="22"/>
      <c r="SVK25" s="45"/>
      <c r="SVL25" s="22"/>
      <c r="SVM25" s="45"/>
      <c r="SVN25" s="22"/>
      <c r="SVO25" s="45"/>
      <c r="SVP25" s="22"/>
      <c r="SVQ25" s="45"/>
      <c r="SVR25" s="22"/>
      <c r="SVS25" s="45"/>
      <c r="SVT25" s="22"/>
      <c r="SVU25" s="45"/>
      <c r="SVV25" s="22"/>
      <c r="SVW25" s="45"/>
      <c r="SVX25" s="22"/>
      <c r="SVY25" s="45"/>
      <c r="SVZ25" s="22"/>
      <c r="SWA25" s="45"/>
      <c r="SWB25" s="22"/>
      <c r="SWC25" s="45"/>
      <c r="SWD25" s="22"/>
      <c r="SWE25" s="45"/>
      <c r="SWF25" s="22"/>
      <c r="SWG25" s="45"/>
      <c r="SWH25" s="22"/>
      <c r="SWI25" s="45"/>
      <c r="SWJ25" s="22"/>
      <c r="SWK25" s="45"/>
      <c r="SWL25" s="22"/>
      <c r="SWM25" s="45"/>
      <c r="SWN25" s="22"/>
      <c r="SWO25" s="45"/>
      <c r="SWP25" s="22"/>
      <c r="SWQ25" s="45"/>
      <c r="SWR25" s="22"/>
      <c r="SWS25" s="45"/>
      <c r="SWT25" s="22"/>
      <c r="SWU25" s="45"/>
      <c r="SWV25" s="22"/>
      <c r="SWW25" s="45"/>
      <c r="SWX25" s="22"/>
      <c r="SWY25" s="45"/>
      <c r="SWZ25" s="22"/>
      <c r="SXA25" s="45"/>
      <c r="SXB25" s="22"/>
      <c r="SXC25" s="45"/>
      <c r="SXD25" s="22"/>
      <c r="SXE25" s="45"/>
      <c r="SXF25" s="22"/>
      <c r="SXG25" s="45"/>
      <c r="SXH25" s="22"/>
      <c r="SXI25" s="45"/>
      <c r="SXJ25" s="22"/>
      <c r="SXK25" s="45"/>
      <c r="SXL25" s="22"/>
      <c r="SXM25" s="45"/>
      <c r="SXN25" s="22"/>
      <c r="SXO25" s="45"/>
      <c r="SXP25" s="22"/>
      <c r="SXQ25" s="45"/>
      <c r="SXR25" s="22"/>
      <c r="SXS25" s="45"/>
      <c r="SXT25" s="22"/>
      <c r="SXU25" s="45"/>
      <c r="SXV25" s="22"/>
      <c r="SXW25" s="45"/>
      <c r="SXX25" s="22"/>
      <c r="SXY25" s="45"/>
      <c r="SXZ25" s="22"/>
      <c r="SYA25" s="45"/>
      <c r="SYB25" s="22"/>
      <c r="SYC25" s="45"/>
      <c r="SYD25" s="22"/>
      <c r="SYE25" s="45"/>
      <c r="SYF25" s="22"/>
      <c r="SYG25" s="45"/>
      <c r="SYH25" s="22"/>
      <c r="SYI25" s="45"/>
      <c r="SYJ25" s="22"/>
      <c r="SYK25" s="45"/>
      <c r="SYL25" s="22"/>
      <c r="SYM25" s="45"/>
      <c r="SYN25" s="22"/>
      <c r="SYO25" s="45"/>
      <c r="SYP25" s="22"/>
      <c r="SYQ25" s="45"/>
      <c r="SYR25" s="22"/>
      <c r="SYS25" s="45"/>
      <c r="SYT25" s="22"/>
      <c r="SYU25" s="45"/>
      <c r="SYV25" s="22"/>
      <c r="SYW25" s="45"/>
      <c r="SYX25" s="22"/>
      <c r="SYY25" s="45"/>
      <c r="SYZ25" s="22"/>
      <c r="SZA25" s="45"/>
      <c r="SZB25" s="22"/>
      <c r="SZC25" s="45"/>
      <c r="SZD25" s="22"/>
      <c r="SZE25" s="45"/>
      <c r="SZF25" s="22"/>
      <c r="SZG25" s="45"/>
      <c r="SZH25" s="22"/>
      <c r="SZI25" s="45"/>
      <c r="SZJ25" s="22"/>
      <c r="SZK25" s="45"/>
      <c r="SZL25" s="22"/>
      <c r="SZM25" s="45"/>
      <c r="SZN25" s="22"/>
      <c r="SZO25" s="45"/>
      <c r="SZP25" s="22"/>
      <c r="SZQ25" s="45"/>
      <c r="SZR25" s="22"/>
      <c r="SZS25" s="45"/>
      <c r="SZT25" s="22"/>
      <c r="SZU25" s="45"/>
      <c r="SZV25" s="22"/>
      <c r="SZW25" s="45"/>
      <c r="SZX25" s="22"/>
      <c r="SZY25" s="45"/>
      <c r="SZZ25" s="22"/>
      <c r="TAA25" s="45"/>
      <c r="TAB25" s="22"/>
      <c r="TAC25" s="45"/>
      <c r="TAD25" s="22"/>
      <c r="TAE25" s="45"/>
      <c r="TAF25" s="22"/>
      <c r="TAG25" s="45"/>
      <c r="TAH25" s="22"/>
      <c r="TAI25" s="45"/>
      <c r="TAJ25" s="22"/>
      <c r="TAK25" s="45"/>
      <c r="TAL25" s="22"/>
      <c r="TAM25" s="45"/>
      <c r="TAN25" s="22"/>
      <c r="TAO25" s="45"/>
      <c r="TAP25" s="22"/>
      <c r="TAQ25" s="45"/>
      <c r="TAR25" s="22"/>
      <c r="TAS25" s="45"/>
      <c r="TAT25" s="22"/>
      <c r="TAU25" s="45"/>
      <c r="TAV25" s="22"/>
      <c r="TAW25" s="45"/>
      <c r="TAX25" s="22"/>
      <c r="TAY25" s="45"/>
      <c r="TAZ25" s="22"/>
      <c r="TBA25" s="45"/>
      <c r="TBB25" s="22"/>
      <c r="TBC25" s="45"/>
      <c r="TBD25" s="22"/>
      <c r="TBE25" s="45"/>
      <c r="TBF25" s="22"/>
      <c r="TBG25" s="45"/>
      <c r="TBH25" s="22"/>
      <c r="TBI25" s="45"/>
      <c r="TBJ25" s="22"/>
      <c r="TBK25" s="45"/>
      <c r="TBL25" s="22"/>
      <c r="TBM25" s="45"/>
      <c r="TBN25" s="22"/>
      <c r="TBO25" s="45"/>
      <c r="TBP25" s="22"/>
      <c r="TBQ25" s="45"/>
      <c r="TBR25" s="22"/>
      <c r="TBS25" s="45"/>
      <c r="TBT25" s="22"/>
      <c r="TBU25" s="45"/>
      <c r="TBV25" s="22"/>
      <c r="TBW25" s="45"/>
      <c r="TBX25" s="22"/>
      <c r="TBY25" s="45"/>
      <c r="TBZ25" s="22"/>
      <c r="TCA25" s="45"/>
      <c r="TCB25" s="22"/>
      <c r="TCC25" s="45"/>
      <c r="TCD25" s="22"/>
      <c r="TCE25" s="45"/>
      <c r="TCF25" s="22"/>
      <c r="TCG25" s="45"/>
      <c r="TCH25" s="22"/>
      <c r="TCI25" s="45"/>
      <c r="TCJ25" s="22"/>
      <c r="TCK25" s="45"/>
      <c r="TCL25" s="22"/>
      <c r="TCM25" s="45"/>
      <c r="TCN25" s="22"/>
      <c r="TCO25" s="45"/>
      <c r="TCP25" s="22"/>
      <c r="TCQ25" s="45"/>
      <c r="TCR25" s="22"/>
      <c r="TCS25" s="45"/>
      <c r="TCT25" s="22"/>
      <c r="TCU25" s="45"/>
      <c r="TCV25" s="22"/>
      <c r="TCW25" s="45"/>
      <c r="TCX25" s="22"/>
      <c r="TCY25" s="45"/>
      <c r="TCZ25" s="22"/>
      <c r="TDA25" s="45"/>
      <c r="TDB25" s="22"/>
      <c r="TDC25" s="45"/>
      <c r="TDD25" s="22"/>
      <c r="TDE25" s="45"/>
      <c r="TDF25" s="22"/>
      <c r="TDG25" s="45"/>
      <c r="TDH25" s="22"/>
      <c r="TDI25" s="45"/>
      <c r="TDJ25" s="22"/>
      <c r="TDK25" s="45"/>
      <c r="TDL25" s="22"/>
      <c r="TDM25" s="45"/>
      <c r="TDN25" s="22"/>
      <c r="TDO25" s="45"/>
      <c r="TDP25" s="22"/>
      <c r="TDQ25" s="45"/>
      <c r="TDR25" s="22"/>
      <c r="TDS25" s="45"/>
      <c r="TDT25" s="22"/>
      <c r="TDU25" s="45"/>
      <c r="TDV25" s="22"/>
      <c r="TDW25" s="45"/>
      <c r="TDX25" s="22"/>
      <c r="TDY25" s="45"/>
      <c r="TDZ25" s="22"/>
      <c r="TEA25" s="45"/>
      <c r="TEB25" s="22"/>
      <c r="TEC25" s="45"/>
      <c r="TED25" s="22"/>
      <c r="TEE25" s="45"/>
      <c r="TEF25" s="22"/>
      <c r="TEG25" s="45"/>
      <c r="TEH25" s="22"/>
      <c r="TEI25" s="45"/>
      <c r="TEJ25" s="22"/>
      <c r="TEK25" s="45"/>
      <c r="TEL25" s="22"/>
      <c r="TEM25" s="45"/>
      <c r="TEN25" s="22"/>
      <c r="TEO25" s="45"/>
      <c r="TEP25" s="22"/>
      <c r="TEQ25" s="45"/>
      <c r="TER25" s="22"/>
      <c r="TES25" s="45"/>
      <c r="TET25" s="22"/>
      <c r="TEU25" s="45"/>
      <c r="TEV25" s="22"/>
      <c r="TEW25" s="45"/>
      <c r="TEX25" s="22"/>
      <c r="TEY25" s="45"/>
      <c r="TEZ25" s="22"/>
      <c r="TFA25" s="45"/>
      <c r="TFB25" s="22"/>
      <c r="TFC25" s="45"/>
      <c r="TFD25" s="22"/>
      <c r="TFE25" s="45"/>
      <c r="TFF25" s="22"/>
      <c r="TFG25" s="45"/>
      <c r="TFH25" s="22"/>
      <c r="TFI25" s="45"/>
      <c r="TFJ25" s="22"/>
      <c r="TFK25" s="45"/>
      <c r="TFL25" s="22"/>
      <c r="TFM25" s="45"/>
      <c r="TFN25" s="22"/>
      <c r="TFO25" s="45"/>
      <c r="TFP25" s="22"/>
      <c r="TFQ25" s="45"/>
      <c r="TFR25" s="22"/>
      <c r="TFS25" s="45"/>
      <c r="TFT25" s="22"/>
      <c r="TFU25" s="45"/>
      <c r="TFV25" s="22"/>
      <c r="TFW25" s="45"/>
      <c r="TFX25" s="22"/>
      <c r="TFY25" s="45"/>
      <c r="TFZ25" s="22"/>
      <c r="TGA25" s="45"/>
      <c r="TGB25" s="22"/>
      <c r="TGC25" s="45"/>
      <c r="TGD25" s="22"/>
      <c r="TGE25" s="45"/>
      <c r="TGF25" s="22"/>
      <c r="TGG25" s="45"/>
      <c r="TGH25" s="22"/>
      <c r="TGI25" s="45"/>
      <c r="TGJ25" s="22"/>
      <c r="TGK25" s="45"/>
      <c r="TGL25" s="22"/>
      <c r="TGM25" s="45"/>
      <c r="TGN25" s="22"/>
      <c r="TGO25" s="45"/>
      <c r="TGP25" s="22"/>
      <c r="TGQ25" s="45"/>
      <c r="TGR25" s="22"/>
      <c r="TGS25" s="45"/>
      <c r="TGT25" s="22"/>
      <c r="TGU25" s="45"/>
      <c r="TGV25" s="22"/>
      <c r="TGW25" s="45"/>
      <c r="TGX25" s="22"/>
      <c r="TGY25" s="45"/>
      <c r="TGZ25" s="22"/>
      <c r="THA25" s="45"/>
      <c r="THB25" s="22"/>
      <c r="THC25" s="45"/>
      <c r="THD25" s="22"/>
      <c r="THE25" s="45"/>
      <c r="THF25" s="22"/>
      <c r="THG25" s="45"/>
      <c r="THH25" s="22"/>
      <c r="THI25" s="45"/>
      <c r="THJ25" s="22"/>
      <c r="THK25" s="45"/>
      <c r="THL25" s="22"/>
      <c r="THM25" s="45"/>
      <c r="THN25" s="22"/>
      <c r="THO25" s="45"/>
      <c r="THP25" s="22"/>
      <c r="THQ25" s="45"/>
      <c r="THR25" s="22"/>
      <c r="THS25" s="45"/>
      <c r="THT25" s="22"/>
      <c r="THU25" s="45"/>
      <c r="THV25" s="22"/>
      <c r="THW25" s="45"/>
      <c r="THX25" s="22"/>
      <c r="THY25" s="45"/>
      <c r="THZ25" s="22"/>
      <c r="TIA25" s="45"/>
      <c r="TIB25" s="22"/>
      <c r="TIC25" s="45"/>
      <c r="TID25" s="22"/>
      <c r="TIE25" s="45"/>
      <c r="TIF25" s="22"/>
      <c r="TIG25" s="45"/>
      <c r="TIH25" s="22"/>
      <c r="TII25" s="45"/>
      <c r="TIJ25" s="22"/>
      <c r="TIK25" s="45"/>
      <c r="TIL25" s="22"/>
      <c r="TIM25" s="45"/>
      <c r="TIN25" s="22"/>
      <c r="TIO25" s="45"/>
      <c r="TIP25" s="22"/>
      <c r="TIQ25" s="45"/>
      <c r="TIR25" s="22"/>
      <c r="TIS25" s="45"/>
      <c r="TIT25" s="22"/>
      <c r="TIU25" s="45"/>
      <c r="TIV25" s="22"/>
      <c r="TIW25" s="45"/>
      <c r="TIX25" s="22"/>
      <c r="TIY25" s="45"/>
      <c r="TIZ25" s="22"/>
      <c r="TJA25" s="45"/>
      <c r="TJB25" s="22"/>
      <c r="TJC25" s="45"/>
      <c r="TJD25" s="22"/>
      <c r="TJE25" s="45"/>
      <c r="TJF25" s="22"/>
      <c r="TJG25" s="45"/>
      <c r="TJH25" s="22"/>
      <c r="TJI25" s="45"/>
      <c r="TJJ25" s="22"/>
      <c r="TJK25" s="45"/>
      <c r="TJL25" s="22"/>
      <c r="TJM25" s="45"/>
      <c r="TJN25" s="22"/>
      <c r="TJO25" s="45"/>
      <c r="TJP25" s="22"/>
      <c r="TJQ25" s="45"/>
      <c r="TJR25" s="22"/>
      <c r="TJS25" s="45"/>
      <c r="TJT25" s="22"/>
      <c r="TJU25" s="45"/>
      <c r="TJV25" s="22"/>
      <c r="TJW25" s="45"/>
      <c r="TJX25" s="22"/>
      <c r="TJY25" s="45"/>
      <c r="TJZ25" s="22"/>
      <c r="TKA25" s="45"/>
      <c r="TKB25" s="22"/>
      <c r="TKC25" s="45"/>
      <c r="TKD25" s="22"/>
      <c r="TKE25" s="45"/>
      <c r="TKF25" s="22"/>
      <c r="TKG25" s="45"/>
      <c r="TKH25" s="22"/>
      <c r="TKI25" s="45"/>
      <c r="TKJ25" s="22"/>
      <c r="TKK25" s="45"/>
      <c r="TKL25" s="22"/>
      <c r="TKM25" s="45"/>
      <c r="TKN25" s="22"/>
      <c r="TKO25" s="45"/>
      <c r="TKP25" s="22"/>
      <c r="TKQ25" s="45"/>
      <c r="TKR25" s="22"/>
      <c r="TKS25" s="45"/>
      <c r="TKT25" s="22"/>
      <c r="TKU25" s="45"/>
      <c r="TKV25" s="22"/>
      <c r="TKW25" s="45"/>
      <c r="TKX25" s="22"/>
      <c r="TKY25" s="45"/>
      <c r="TKZ25" s="22"/>
      <c r="TLA25" s="45"/>
      <c r="TLB25" s="22"/>
      <c r="TLC25" s="45"/>
      <c r="TLD25" s="22"/>
      <c r="TLE25" s="45"/>
      <c r="TLF25" s="22"/>
      <c r="TLG25" s="45"/>
      <c r="TLH25" s="22"/>
      <c r="TLI25" s="45"/>
      <c r="TLJ25" s="22"/>
      <c r="TLK25" s="45"/>
      <c r="TLL25" s="22"/>
      <c r="TLM25" s="45"/>
      <c r="TLN25" s="22"/>
      <c r="TLO25" s="45"/>
      <c r="TLP25" s="22"/>
      <c r="TLQ25" s="45"/>
      <c r="TLR25" s="22"/>
      <c r="TLS25" s="45"/>
      <c r="TLT25" s="22"/>
      <c r="TLU25" s="45"/>
      <c r="TLV25" s="22"/>
      <c r="TLW25" s="45"/>
      <c r="TLX25" s="22"/>
      <c r="TLY25" s="45"/>
      <c r="TLZ25" s="22"/>
      <c r="TMA25" s="45"/>
      <c r="TMB25" s="22"/>
      <c r="TMC25" s="45"/>
      <c r="TMD25" s="22"/>
      <c r="TME25" s="45"/>
      <c r="TMF25" s="22"/>
      <c r="TMG25" s="45"/>
      <c r="TMH25" s="22"/>
      <c r="TMI25" s="45"/>
      <c r="TMJ25" s="22"/>
      <c r="TMK25" s="45"/>
      <c r="TML25" s="22"/>
      <c r="TMM25" s="45"/>
      <c r="TMN25" s="22"/>
      <c r="TMO25" s="45"/>
      <c r="TMP25" s="22"/>
      <c r="TMQ25" s="45"/>
      <c r="TMR25" s="22"/>
      <c r="TMS25" s="45"/>
      <c r="TMT25" s="22"/>
      <c r="TMU25" s="45"/>
      <c r="TMV25" s="22"/>
      <c r="TMW25" s="45"/>
      <c r="TMX25" s="22"/>
      <c r="TMY25" s="45"/>
      <c r="TMZ25" s="22"/>
      <c r="TNA25" s="45"/>
      <c r="TNB25" s="22"/>
      <c r="TNC25" s="45"/>
      <c r="TND25" s="22"/>
      <c r="TNE25" s="45"/>
      <c r="TNF25" s="22"/>
      <c r="TNG25" s="45"/>
      <c r="TNH25" s="22"/>
      <c r="TNI25" s="45"/>
      <c r="TNJ25" s="22"/>
      <c r="TNK25" s="45"/>
      <c r="TNL25" s="22"/>
      <c r="TNM25" s="45"/>
      <c r="TNN25" s="22"/>
      <c r="TNO25" s="45"/>
      <c r="TNP25" s="22"/>
      <c r="TNQ25" s="45"/>
      <c r="TNR25" s="22"/>
      <c r="TNS25" s="45"/>
      <c r="TNT25" s="22"/>
      <c r="TNU25" s="45"/>
      <c r="TNV25" s="22"/>
      <c r="TNW25" s="45"/>
      <c r="TNX25" s="22"/>
      <c r="TNY25" s="45"/>
      <c r="TNZ25" s="22"/>
      <c r="TOA25" s="45"/>
      <c r="TOB25" s="22"/>
      <c r="TOC25" s="45"/>
      <c r="TOD25" s="22"/>
      <c r="TOE25" s="45"/>
      <c r="TOF25" s="22"/>
      <c r="TOG25" s="45"/>
      <c r="TOH25" s="22"/>
      <c r="TOI25" s="45"/>
      <c r="TOJ25" s="22"/>
      <c r="TOK25" s="45"/>
      <c r="TOL25" s="22"/>
      <c r="TOM25" s="45"/>
      <c r="TON25" s="22"/>
      <c r="TOO25" s="45"/>
      <c r="TOP25" s="22"/>
      <c r="TOQ25" s="45"/>
      <c r="TOR25" s="22"/>
      <c r="TOS25" s="45"/>
      <c r="TOT25" s="22"/>
      <c r="TOU25" s="45"/>
      <c r="TOV25" s="22"/>
      <c r="TOW25" s="45"/>
      <c r="TOX25" s="22"/>
      <c r="TOY25" s="45"/>
      <c r="TOZ25" s="22"/>
      <c r="TPA25" s="45"/>
      <c r="TPB25" s="22"/>
      <c r="TPC25" s="45"/>
      <c r="TPD25" s="22"/>
      <c r="TPE25" s="45"/>
      <c r="TPF25" s="22"/>
      <c r="TPG25" s="45"/>
      <c r="TPH25" s="22"/>
      <c r="TPI25" s="45"/>
      <c r="TPJ25" s="22"/>
      <c r="TPK25" s="45"/>
      <c r="TPL25" s="22"/>
      <c r="TPM25" s="45"/>
      <c r="TPN25" s="22"/>
      <c r="TPO25" s="45"/>
      <c r="TPP25" s="22"/>
      <c r="TPQ25" s="45"/>
      <c r="TPR25" s="22"/>
      <c r="TPS25" s="45"/>
      <c r="TPT25" s="22"/>
      <c r="TPU25" s="45"/>
      <c r="TPV25" s="22"/>
      <c r="TPW25" s="45"/>
      <c r="TPX25" s="22"/>
      <c r="TPY25" s="45"/>
      <c r="TPZ25" s="22"/>
      <c r="TQA25" s="45"/>
      <c r="TQB25" s="22"/>
      <c r="TQC25" s="45"/>
      <c r="TQD25" s="22"/>
      <c r="TQE25" s="45"/>
      <c r="TQF25" s="22"/>
      <c r="TQG25" s="45"/>
      <c r="TQH25" s="22"/>
      <c r="TQI25" s="45"/>
      <c r="TQJ25" s="22"/>
      <c r="TQK25" s="45"/>
      <c r="TQL25" s="22"/>
      <c r="TQM25" s="45"/>
      <c r="TQN25" s="22"/>
      <c r="TQO25" s="45"/>
      <c r="TQP25" s="22"/>
      <c r="TQQ25" s="45"/>
      <c r="TQR25" s="22"/>
      <c r="TQS25" s="45"/>
      <c r="TQT25" s="22"/>
      <c r="TQU25" s="45"/>
      <c r="TQV25" s="22"/>
      <c r="TQW25" s="45"/>
      <c r="TQX25" s="22"/>
      <c r="TQY25" s="45"/>
      <c r="TQZ25" s="22"/>
      <c r="TRA25" s="45"/>
      <c r="TRB25" s="22"/>
      <c r="TRC25" s="45"/>
      <c r="TRD25" s="22"/>
      <c r="TRE25" s="45"/>
      <c r="TRF25" s="22"/>
      <c r="TRG25" s="45"/>
      <c r="TRH25" s="22"/>
      <c r="TRI25" s="45"/>
      <c r="TRJ25" s="22"/>
      <c r="TRK25" s="45"/>
      <c r="TRL25" s="22"/>
      <c r="TRM25" s="45"/>
      <c r="TRN25" s="22"/>
      <c r="TRO25" s="45"/>
      <c r="TRP25" s="22"/>
      <c r="TRQ25" s="45"/>
      <c r="TRR25" s="22"/>
      <c r="TRS25" s="45"/>
      <c r="TRT25" s="22"/>
      <c r="TRU25" s="45"/>
      <c r="TRV25" s="22"/>
      <c r="TRW25" s="45"/>
      <c r="TRX25" s="22"/>
      <c r="TRY25" s="45"/>
      <c r="TRZ25" s="22"/>
      <c r="TSA25" s="45"/>
      <c r="TSB25" s="22"/>
      <c r="TSC25" s="45"/>
      <c r="TSD25" s="22"/>
      <c r="TSE25" s="45"/>
      <c r="TSF25" s="22"/>
      <c r="TSG25" s="45"/>
      <c r="TSH25" s="22"/>
      <c r="TSI25" s="45"/>
      <c r="TSJ25" s="22"/>
      <c r="TSK25" s="45"/>
      <c r="TSL25" s="22"/>
      <c r="TSM25" s="45"/>
      <c r="TSN25" s="22"/>
      <c r="TSO25" s="45"/>
      <c r="TSP25" s="22"/>
      <c r="TSQ25" s="45"/>
      <c r="TSR25" s="22"/>
      <c r="TSS25" s="45"/>
      <c r="TST25" s="22"/>
      <c r="TSU25" s="45"/>
      <c r="TSV25" s="22"/>
      <c r="TSW25" s="45"/>
      <c r="TSX25" s="22"/>
      <c r="TSY25" s="45"/>
      <c r="TSZ25" s="22"/>
      <c r="TTA25" s="45"/>
      <c r="TTB25" s="22"/>
      <c r="TTC25" s="45"/>
      <c r="TTD25" s="22"/>
      <c r="TTE25" s="45"/>
      <c r="TTF25" s="22"/>
      <c r="TTG25" s="45"/>
      <c r="TTH25" s="22"/>
      <c r="TTI25" s="45"/>
      <c r="TTJ25" s="22"/>
      <c r="TTK25" s="45"/>
      <c r="TTL25" s="22"/>
      <c r="TTM25" s="45"/>
      <c r="TTN25" s="22"/>
      <c r="TTO25" s="45"/>
      <c r="TTP25" s="22"/>
      <c r="TTQ25" s="45"/>
      <c r="TTR25" s="22"/>
      <c r="TTS25" s="45"/>
      <c r="TTT25" s="22"/>
      <c r="TTU25" s="45"/>
      <c r="TTV25" s="22"/>
      <c r="TTW25" s="45"/>
      <c r="TTX25" s="22"/>
      <c r="TTY25" s="45"/>
      <c r="TTZ25" s="22"/>
      <c r="TUA25" s="45"/>
      <c r="TUB25" s="22"/>
      <c r="TUC25" s="45"/>
      <c r="TUD25" s="22"/>
      <c r="TUE25" s="45"/>
      <c r="TUF25" s="22"/>
      <c r="TUG25" s="45"/>
      <c r="TUH25" s="22"/>
      <c r="TUI25" s="45"/>
      <c r="TUJ25" s="22"/>
      <c r="TUK25" s="45"/>
      <c r="TUL25" s="22"/>
      <c r="TUM25" s="45"/>
      <c r="TUN25" s="22"/>
      <c r="TUO25" s="45"/>
      <c r="TUP25" s="22"/>
      <c r="TUQ25" s="45"/>
      <c r="TUR25" s="22"/>
      <c r="TUS25" s="45"/>
      <c r="TUT25" s="22"/>
      <c r="TUU25" s="45"/>
      <c r="TUV25" s="22"/>
      <c r="TUW25" s="45"/>
      <c r="TUX25" s="22"/>
      <c r="TUY25" s="45"/>
      <c r="TUZ25" s="22"/>
      <c r="TVA25" s="45"/>
      <c r="TVB25" s="22"/>
      <c r="TVC25" s="45"/>
      <c r="TVD25" s="22"/>
      <c r="TVE25" s="45"/>
      <c r="TVF25" s="22"/>
      <c r="TVG25" s="45"/>
      <c r="TVH25" s="22"/>
      <c r="TVI25" s="45"/>
      <c r="TVJ25" s="22"/>
      <c r="TVK25" s="45"/>
      <c r="TVL25" s="22"/>
      <c r="TVM25" s="45"/>
      <c r="TVN25" s="22"/>
      <c r="TVO25" s="45"/>
      <c r="TVP25" s="22"/>
      <c r="TVQ25" s="45"/>
      <c r="TVR25" s="22"/>
      <c r="TVS25" s="45"/>
      <c r="TVT25" s="22"/>
      <c r="TVU25" s="45"/>
      <c r="TVV25" s="22"/>
      <c r="TVW25" s="45"/>
      <c r="TVX25" s="22"/>
      <c r="TVY25" s="45"/>
      <c r="TVZ25" s="22"/>
      <c r="TWA25" s="45"/>
      <c r="TWB25" s="22"/>
      <c r="TWC25" s="45"/>
      <c r="TWD25" s="22"/>
      <c r="TWE25" s="45"/>
      <c r="TWF25" s="22"/>
      <c r="TWG25" s="45"/>
      <c r="TWH25" s="22"/>
      <c r="TWI25" s="45"/>
      <c r="TWJ25" s="22"/>
      <c r="TWK25" s="45"/>
      <c r="TWL25" s="22"/>
      <c r="TWM25" s="45"/>
      <c r="TWN25" s="22"/>
      <c r="TWO25" s="45"/>
      <c r="TWP25" s="22"/>
      <c r="TWQ25" s="45"/>
      <c r="TWR25" s="22"/>
      <c r="TWS25" s="45"/>
      <c r="TWT25" s="22"/>
      <c r="TWU25" s="45"/>
      <c r="TWV25" s="22"/>
      <c r="TWW25" s="45"/>
      <c r="TWX25" s="22"/>
      <c r="TWY25" s="45"/>
      <c r="TWZ25" s="22"/>
      <c r="TXA25" s="45"/>
      <c r="TXB25" s="22"/>
      <c r="TXC25" s="45"/>
      <c r="TXD25" s="22"/>
      <c r="TXE25" s="45"/>
      <c r="TXF25" s="22"/>
      <c r="TXG25" s="45"/>
      <c r="TXH25" s="22"/>
      <c r="TXI25" s="45"/>
      <c r="TXJ25" s="22"/>
      <c r="TXK25" s="45"/>
      <c r="TXL25" s="22"/>
      <c r="TXM25" s="45"/>
      <c r="TXN25" s="22"/>
      <c r="TXO25" s="45"/>
      <c r="TXP25" s="22"/>
      <c r="TXQ25" s="45"/>
      <c r="TXR25" s="22"/>
      <c r="TXS25" s="45"/>
      <c r="TXT25" s="22"/>
      <c r="TXU25" s="45"/>
      <c r="TXV25" s="22"/>
      <c r="TXW25" s="45"/>
      <c r="TXX25" s="22"/>
      <c r="TXY25" s="45"/>
      <c r="TXZ25" s="22"/>
      <c r="TYA25" s="45"/>
      <c r="TYB25" s="22"/>
      <c r="TYC25" s="45"/>
      <c r="TYD25" s="22"/>
      <c r="TYE25" s="45"/>
      <c r="TYF25" s="22"/>
      <c r="TYG25" s="45"/>
      <c r="TYH25" s="22"/>
      <c r="TYI25" s="45"/>
      <c r="TYJ25" s="22"/>
      <c r="TYK25" s="45"/>
      <c r="TYL25" s="22"/>
      <c r="TYM25" s="45"/>
      <c r="TYN25" s="22"/>
      <c r="TYO25" s="45"/>
      <c r="TYP25" s="22"/>
      <c r="TYQ25" s="45"/>
      <c r="TYR25" s="22"/>
      <c r="TYS25" s="45"/>
      <c r="TYT25" s="22"/>
      <c r="TYU25" s="45"/>
      <c r="TYV25" s="22"/>
      <c r="TYW25" s="45"/>
      <c r="TYX25" s="22"/>
      <c r="TYY25" s="45"/>
      <c r="TYZ25" s="22"/>
      <c r="TZA25" s="45"/>
      <c r="TZB25" s="22"/>
      <c r="TZC25" s="45"/>
      <c r="TZD25" s="22"/>
      <c r="TZE25" s="45"/>
      <c r="TZF25" s="22"/>
      <c r="TZG25" s="45"/>
      <c r="TZH25" s="22"/>
      <c r="TZI25" s="45"/>
      <c r="TZJ25" s="22"/>
      <c r="TZK25" s="45"/>
      <c r="TZL25" s="22"/>
      <c r="TZM25" s="45"/>
      <c r="TZN25" s="22"/>
      <c r="TZO25" s="45"/>
      <c r="TZP25" s="22"/>
      <c r="TZQ25" s="45"/>
      <c r="TZR25" s="22"/>
      <c r="TZS25" s="45"/>
      <c r="TZT25" s="22"/>
      <c r="TZU25" s="45"/>
      <c r="TZV25" s="22"/>
      <c r="TZW25" s="45"/>
      <c r="TZX25" s="22"/>
      <c r="TZY25" s="45"/>
      <c r="TZZ25" s="22"/>
      <c r="UAA25" s="45"/>
      <c r="UAB25" s="22"/>
      <c r="UAC25" s="45"/>
      <c r="UAD25" s="22"/>
      <c r="UAE25" s="45"/>
      <c r="UAF25" s="22"/>
      <c r="UAG25" s="45"/>
      <c r="UAH25" s="22"/>
      <c r="UAI25" s="45"/>
      <c r="UAJ25" s="22"/>
      <c r="UAK25" s="45"/>
      <c r="UAL25" s="22"/>
      <c r="UAM25" s="45"/>
      <c r="UAN25" s="22"/>
      <c r="UAO25" s="45"/>
      <c r="UAP25" s="22"/>
      <c r="UAQ25" s="45"/>
      <c r="UAR25" s="22"/>
      <c r="UAS25" s="45"/>
      <c r="UAT25" s="22"/>
      <c r="UAU25" s="45"/>
      <c r="UAV25" s="22"/>
      <c r="UAW25" s="45"/>
      <c r="UAX25" s="22"/>
      <c r="UAY25" s="45"/>
      <c r="UAZ25" s="22"/>
      <c r="UBA25" s="45"/>
      <c r="UBB25" s="22"/>
      <c r="UBC25" s="45"/>
      <c r="UBD25" s="22"/>
      <c r="UBE25" s="45"/>
      <c r="UBF25" s="22"/>
      <c r="UBG25" s="45"/>
      <c r="UBH25" s="22"/>
      <c r="UBI25" s="45"/>
      <c r="UBJ25" s="22"/>
      <c r="UBK25" s="45"/>
      <c r="UBL25" s="22"/>
      <c r="UBM25" s="45"/>
      <c r="UBN25" s="22"/>
      <c r="UBO25" s="45"/>
      <c r="UBP25" s="22"/>
      <c r="UBQ25" s="45"/>
      <c r="UBR25" s="22"/>
      <c r="UBS25" s="45"/>
      <c r="UBT25" s="22"/>
      <c r="UBU25" s="45"/>
      <c r="UBV25" s="22"/>
      <c r="UBW25" s="45"/>
      <c r="UBX25" s="22"/>
      <c r="UBY25" s="45"/>
      <c r="UBZ25" s="22"/>
      <c r="UCA25" s="45"/>
      <c r="UCB25" s="22"/>
      <c r="UCC25" s="45"/>
      <c r="UCD25" s="22"/>
      <c r="UCE25" s="45"/>
      <c r="UCF25" s="22"/>
      <c r="UCG25" s="45"/>
      <c r="UCH25" s="22"/>
      <c r="UCI25" s="45"/>
      <c r="UCJ25" s="22"/>
      <c r="UCK25" s="45"/>
      <c r="UCL25" s="22"/>
      <c r="UCM25" s="45"/>
      <c r="UCN25" s="22"/>
      <c r="UCO25" s="45"/>
      <c r="UCP25" s="22"/>
      <c r="UCQ25" s="45"/>
      <c r="UCR25" s="22"/>
      <c r="UCS25" s="45"/>
      <c r="UCT25" s="22"/>
      <c r="UCU25" s="45"/>
      <c r="UCV25" s="22"/>
      <c r="UCW25" s="45"/>
      <c r="UCX25" s="22"/>
      <c r="UCY25" s="45"/>
      <c r="UCZ25" s="22"/>
      <c r="UDA25" s="45"/>
      <c r="UDB25" s="22"/>
      <c r="UDC25" s="45"/>
      <c r="UDD25" s="22"/>
      <c r="UDE25" s="45"/>
      <c r="UDF25" s="22"/>
      <c r="UDG25" s="45"/>
      <c r="UDH25" s="22"/>
      <c r="UDI25" s="45"/>
      <c r="UDJ25" s="22"/>
      <c r="UDK25" s="45"/>
      <c r="UDL25" s="22"/>
      <c r="UDM25" s="45"/>
      <c r="UDN25" s="22"/>
      <c r="UDO25" s="45"/>
      <c r="UDP25" s="22"/>
      <c r="UDQ25" s="45"/>
      <c r="UDR25" s="22"/>
      <c r="UDS25" s="45"/>
      <c r="UDT25" s="22"/>
      <c r="UDU25" s="45"/>
      <c r="UDV25" s="22"/>
      <c r="UDW25" s="45"/>
      <c r="UDX25" s="22"/>
      <c r="UDY25" s="45"/>
      <c r="UDZ25" s="22"/>
      <c r="UEA25" s="45"/>
      <c r="UEB25" s="22"/>
      <c r="UEC25" s="45"/>
      <c r="UED25" s="22"/>
      <c r="UEE25" s="45"/>
      <c r="UEF25" s="22"/>
      <c r="UEG25" s="45"/>
      <c r="UEH25" s="22"/>
      <c r="UEI25" s="45"/>
      <c r="UEJ25" s="22"/>
      <c r="UEK25" s="45"/>
      <c r="UEL25" s="22"/>
      <c r="UEM25" s="45"/>
      <c r="UEN25" s="22"/>
      <c r="UEO25" s="45"/>
      <c r="UEP25" s="22"/>
      <c r="UEQ25" s="45"/>
      <c r="UER25" s="22"/>
      <c r="UES25" s="45"/>
      <c r="UET25" s="22"/>
      <c r="UEU25" s="45"/>
      <c r="UEV25" s="22"/>
      <c r="UEW25" s="45"/>
      <c r="UEX25" s="22"/>
      <c r="UEY25" s="45"/>
      <c r="UEZ25" s="22"/>
      <c r="UFA25" s="45"/>
      <c r="UFB25" s="22"/>
      <c r="UFC25" s="45"/>
      <c r="UFD25" s="22"/>
      <c r="UFE25" s="45"/>
      <c r="UFF25" s="22"/>
      <c r="UFG25" s="45"/>
      <c r="UFH25" s="22"/>
      <c r="UFI25" s="45"/>
      <c r="UFJ25" s="22"/>
      <c r="UFK25" s="45"/>
      <c r="UFL25" s="22"/>
      <c r="UFM25" s="45"/>
      <c r="UFN25" s="22"/>
      <c r="UFO25" s="45"/>
      <c r="UFP25" s="22"/>
      <c r="UFQ25" s="45"/>
      <c r="UFR25" s="22"/>
      <c r="UFS25" s="45"/>
      <c r="UFT25" s="22"/>
      <c r="UFU25" s="45"/>
      <c r="UFV25" s="22"/>
      <c r="UFW25" s="45"/>
      <c r="UFX25" s="22"/>
      <c r="UFY25" s="45"/>
      <c r="UFZ25" s="22"/>
      <c r="UGA25" s="45"/>
      <c r="UGB25" s="22"/>
      <c r="UGC25" s="45"/>
      <c r="UGD25" s="22"/>
      <c r="UGE25" s="45"/>
      <c r="UGF25" s="22"/>
      <c r="UGG25" s="45"/>
      <c r="UGH25" s="22"/>
      <c r="UGI25" s="45"/>
      <c r="UGJ25" s="22"/>
      <c r="UGK25" s="45"/>
      <c r="UGL25" s="22"/>
      <c r="UGM25" s="45"/>
      <c r="UGN25" s="22"/>
      <c r="UGO25" s="45"/>
      <c r="UGP25" s="22"/>
      <c r="UGQ25" s="45"/>
      <c r="UGR25" s="22"/>
      <c r="UGS25" s="45"/>
      <c r="UGT25" s="22"/>
      <c r="UGU25" s="45"/>
      <c r="UGV25" s="22"/>
      <c r="UGW25" s="45"/>
      <c r="UGX25" s="22"/>
      <c r="UGY25" s="45"/>
      <c r="UGZ25" s="22"/>
      <c r="UHA25" s="45"/>
      <c r="UHB25" s="22"/>
      <c r="UHC25" s="45"/>
      <c r="UHD25" s="22"/>
      <c r="UHE25" s="45"/>
      <c r="UHF25" s="22"/>
      <c r="UHG25" s="45"/>
      <c r="UHH25" s="22"/>
      <c r="UHI25" s="45"/>
      <c r="UHJ25" s="22"/>
      <c r="UHK25" s="45"/>
      <c r="UHL25" s="22"/>
      <c r="UHM25" s="45"/>
      <c r="UHN25" s="22"/>
      <c r="UHO25" s="45"/>
      <c r="UHP25" s="22"/>
      <c r="UHQ25" s="45"/>
      <c r="UHR25" s="22"/>
      <c r="UHS25" s="45"/>
      <c r="UHT25" s="22"/>
      <c r="UHU25" s="45"/>
      <c r="UHV25" s="22"/>
      <c r="UHW25" s="45"/>
      <c r="UHX25" s="22"/>
      <c r="UHY25" s="45"/>
      <c r="UHZ25" s="22"/>
      <c r="UIA25" s="45"/>
      <c r="UIB25" s="22"/>
      <c r="UIC25" s="45"/>
      <c r="UID25" s="22"/>
      <c r="UIE25" s="45"/>
      <c r="UIF25" s="22"/>
      <c r="UIG25" s="45"/>
      <c r="UIH25" s="22"/>
      <c r="UII25" s="45"/>
      <c r="UIJ25" s="22"/>
      <c r="UIK25" s="45"/>
      <c r="UIL25" s="22"/>
      <c r="UIM25" s="45"/>
      <c r="UIN25" s="22"/>
      <c r="UIO25" s="45"/>
      <c r="UIP25" s="22"/>
      <c r="UIQ25" s="45"/>
      <c r="UIR25" s="22"/>
      <c r="UIS25" s="45"/>
      <c r="UIT25" s="22"/>
      <c r="UIU25" s="45"/>
      <c r="UIV25" s="22"/>
      <c r="UIW25" s="45"/>
      <c r="UIX25" s="22"/>
      <c r="UIY25" s="45"/>
      <c r="UIZ25" s="22"/>
      <c r="UJA25" s="45"/>
      <c r="UJB25" s="22"/>
      <c r="UJC25" s="45"/>
      <c r="UJD25" s="22"/>
      <c r="UJE25" s="45"/>
      <c r="UJF25" s="22"/>
      <c r="UJG25" s="45"/>
      <c r="UJH25" s="22"/>
      <c r="UJI25" s="45"/>
      <c r="UJJ25" s="22"/>
      <c r="UJK25" s="45"/>
      <c r="UJL25" s="22"/>
      <c r="UJM25" s="45"/>
      <c r="UJN25" s="22"/>
      <c r="UJO25" s="45"/>
      <c r="UJP25" s="22"/>
      <c r="UJQ25" s="45"/>
      <c r="UJR25" s="22"/>
      <c r="UJS25" s="45"/>
      <c r="UJT25" s="22"/>
      <c r="UJU25" s="45"/>
      <c r="UJV25" s="22"/>
      <c r="UJW25" s="45"/>
      <c r="UJX25" s="22"/>
      <c r="UJY25" s="45"/>
      <c r="UJZ25" s="22"/>
      <c r="UKA25" s="45"/>
      <c r="UKB25" s="22"/>
      <c r="UKC25" s="45"/>
      <c r="UKD25" s="22"/>
      <c r="UKE25" s="45"/>
      <c r="UKF25" s="22"/>
      <c r="UKG25" s="45"/>
      <c r="UKH25" s="22"/>
      <c r="UKI25" s="45"/>
      <c r="UKJ25" s="22"/>
      <c r="UKK25" s="45"/>
      <c r="UKL25" s="22"/>
      <c r="UKM25" s="45"/>
      <c r="UKN25" s="22"/>
      <c r="UKO25" s="45"/>
      <c r="UKP25" s="22"/>
      <c r="UKQ25" s="45"/>
      <c r="UKR25" s="22"/>
      <c r="UKS25" s="45"/>
      <c r="UKT25" s="22"/>
      <c r="UKU25" s="45"/>
      <c r="UKV25" s="22"/>
      <c r="UKW25" s="45"/>
      <c r="UKX25" s="22"/>
      <c r="UKY25" s="45"/>
      <c r="UKZ25" s="22"/>
      <c r="ULA25" s="45"/>
      <c r="ULB25" s="22"/>
      <c r="ULC25" s="45"/>
      <c r="ULD25" s="22"/>
      <c r="ULE25" s="45"/>
      <c r="ULF25" s="22"/>
      <c r="ULG25" s="45"/>
      <c r="ULH25" s="22"/>
      <c r="ULI25" s="45"/>
      <c r="ULJ25" s="22"/>
      <c r="ULK25" s="45"/>
      <c r="ULL25" s="22"/>
      <c r="ULM25" s="45"/>
      <c r="ULN25" s="22"/>
      <c r="ULO25" s="45"/>
      <c r="ULP25" s="22"/>
      <c r="ULQ25" s="45"/>
      <c r="ULR25" s="22"/>
      <c r="ULS25" s="45"/>
      <c r="ULT25" s="22"/>
      <c r="ULU25" s="45"/>
      <c r="ULV25" s="22"/>
      <c r="ULW25" s="45"/>
      <c r="ULX25" s="22"/>
      <c r="ULY25" s="45"/>
      <c r="ULZ25" s="22"/>
      <c r="UMA25" s="45"/>
      <c r="UMB25" s="22"/>
      <c r="UMC25" s="45"/>
      <c r="UMD25" s="22"/>
      <c r="UME25" s="45"/>
      <c r="UMF25" s="22"/>
      <c r="UMG25" s="45"/>
      <c r="UMH25" s="22"/>
      <c r="UMI25" s="45"/>
      <c r="UMJ25" s="22"/>
      <c r="UMK25" s="45"/>
      <c r="UML25" s="22"/>
      <c r="UMM25" s="45"/>
      <c r="UMN25" s="22"/>
      <c r="UMO25" s="45"/>
      <c r="UMP25" s="22"/>
      <c r="UMQ25" s="45"/>
      <c r="UMR25" s="22"/>
      <c r="UMS25" s="45"/>
      <c r="UMT25" s="22"/>
      <c r="UMU25" s="45"/>
      <c r="UMV25" s="22"/>
      <c r="UMW25" s="45"/>
      <c r="UMX25" s="22"/>
      <c r="UMY25" s="45"/>
      <c r="UMZ25" s="22"/>
      <c r="UNA25" s="45"/>
      <c r="UNB25" s="22"/>
      <c r="UNC25" s="45"/>
      <c r="UND25" s="22"/>
      <c r="UNE25" s="45"/>
      <c r="UNF25" s="22"/>
      <c r="UNG25" s="45"/>
      <c r="UNH25" s="22"/>
      <c r="UNI25" s="45"/>
      <c r="UNJ25" s="22"/>
      <c r="UNK25" s="45"/>
      <c r="UNL25" s="22"/>
      <c r="UNM25" s="45"/>
      <c r="UNN25" s="22"/>
      <c r="UNO25" s="45"/>
      <c r="UNP25" s="22"/>
      <c r="UNQ25" s="45"/>
      <c r="UNR25" s="22"/>
      <c r="UNS25" s="45"/>
      <c r="UNT25" s="22"/>
      <c r="UNU25" s="45"/>
      <c r="UNV25" s="22"/>
      <c r="UNW25" s="45"/>
      <c r="UNX25" s="22"/>
      <c r="UNY25" s="45"/>
      <c r="UNZ25" s="22"/>
      <c r="UOA25" s="45"/>
      <c r="UOB25" s="22"/>
      <c r="UOC25" s="45"/>
      <c r="UOD25" s="22"/>
      <c r="UOE25" s="45"/>
      <c r="UOF25" s="22"/>
      <c r="UOG25" s="45"/>
      <c r="UOH25" s="22"/>
      <c r="UOI25" s="45"/>
      <c r="UOJ25" s="22"/>
      <c r="UOK25" s="45"/>
      <c r="UOL25" s="22"/>
      <c r="UOM25" s="45"/>
      <c r="UON25" s="22"/>
      <c r="UOO25" s="45"/>
      <c r="UOP25" s="22"/>
      <c r="UOQ25" s="45"/>
      <c r="UOR25" s="22"/>
      <c r="UOS25" s="45"/>
      <c r="UOT25" s="22"/>
      <c r="UOU25" s="45"/>
      <c r="UOV25" s="22"/>
      <c r="UOW25" s="45"/>
      <c r="UOX25" s="22"/>
      <c r="UOY25" s="45"/>
      <c r="UOZ25" s="22"/>
      <c r="UPA25" s="45"/>
      <c r="UPB25" s="22"/>
      <c r="UPC25" s="45"/>
      <c r="UPD25" s="22"/>
      <c r="UPE25" s="45"/>
      <c r="UPF25" s="22"/>
      <c r="UPG25" s="45"/>
      <c r="UPH25" s="22"/>
      <c r="UPI25" s="45"/>
      <c r="UPJ25" s="22"/>
      <c r="UPK25" s="45"/>
      <c r="UPL25" s="22"/>
      <c r="UPM25" s="45"/>
      <c r="UPN25" s="22"/>
      <c r="UPO25" s="45"/>
      <c r="UPP25" s="22"/>
      <c r="UPQ25" s="45"/>
      <c r="UPR25" s="22"/>
      <c r="UPS25" s="45"/>
      <c r="UPT25" s="22"/>
      <c r="UPU25" s="45"/>
      <c r="UPV25" s="22"/>
      <c r="UPW25" s="45"/>
      <c r="UPX25" s="22"/>
      <c r="UPY25" s="45"/>
      <c r="UPZ25" s="22"/>
      <c r="UQA25" s="45"/>
      <c r="UQB25" s="22"/>
      <c r="UQC25" s="45"/>
      <c r="UQD25" s="22"/>
      <c r="UQE25" s="45"/>
      <c r="UQF25" s="22"/>
      <c r="UQG25" s="45"/>
      <c r="UQH25" s="22"/>
      <c r="UQI25" s="45"/>
      <c r="UQJ25" s="22"/>
      <c r="UQK25" s="45"/>
      <c r="UQL25" s="22"/>
      <c r="UQM25" s="45"/>
      <c r="UQN25" s="22"/>
      <c r="UQO25" s="45"/>
      <c r="UQP25" s="22"/>
      <c r="UQQ25" s="45"/>
      <c r="UQR25" s="22"/>
      <c r="UQS25" s="45"/>
      <c r="UQT25" s="22"/>
      <c r="UQU25" s="45"/>
      <c r="UQV25" s="22"/>
      <c r="UQW25" s="45"/>
      <c r="UQX25" s="22"/>
      <c r="UQY25" s="45"/>
      <c r="UQZ25" s="22"/>
      <c r="URA25" s="45"/>
      <c r="URB25" s="22"/>
      <c r="URC25" s="45"/>
      <c r="URD25" s="22"/>
      <c r="URE25" s="45"/>
      <c r="URF25" s="22"/>
      <c r="URG25" s="45"/>
      <c r="URH25" s="22"/>
      <c r="URI25" s="45"/>
      <c r="URJ25" s="22"/>
      <c r="URK25" s="45"/>
      <c r="URL25" s="22"/>
      <c r="URM25" s="45"/>
      <c r="URN25" s="22"/>
      <c r="URO25" s="45"/>
      <c r="URP25" s="22"/>
      <c r="URQ25" s="45"/>
      <c r="URR25" s="22"/>
      <c r="URS25" s="45"/>
      <c r="URT25" s="22"/>
      <c r="URU25" s="45"/>
      <c r="URV25" s="22"/>
      <c r="URW25" s="45"/>
      <c r="URX25" s="22"/>
      <c r="URY25" s="45"/>
      <c r="URZ25" s="22"/>
      <c r="USA25" s="45"/>
      <c r="USB25" s="22"/>
      <c r="USC25" s="45"/>
      <c r="USD25" s="22"/>
      <c r="USE25" s="45"/>
      <c r="USF25" s="22"/>
      <c r="USG25" s="45"/>
      <c r="USH25" s="22"/>
      <c r="USI25" s="45"/>
      <c r="USJ25" s="22"/>
      <c r="USK25" s="45"/>
      <c r="USL25" s="22"/>
      <c r="USM25" s="45"/>
      <c r="USN25" s="22"/>
      <c r="USO25" s="45"/>
      <c r="USP25" s="22"/>
      <c r="USQ25" s="45"/>
      <c r="USR25" s="22"/>
      <c r="USS25" s="45"/>
      <c r="UST25" s="22"/>
      <c r="USU25" s="45"/>
      <c r="USV25" s="22"/>
      <c r="USW25" s="45"/>
      <c r="USX25" s="22"/>
      <c r="USY25" s="45"/>
      <c r="USZ25" s="22"/>
      <c r="UTA25" s="45"/>
      <c r="UTB25" s="22"/>
      <c r="UTC25" s="45"/>
      <c r="UTD25" s="22"/>
      <c r="UTE25" s="45"/>
      <c r="UTF25" s="22"/>
      <c r="UTG25" s="45"/>
      <c r="UTH25" s="22"/>
      <c r="UTI25" s="45"/>
      <c r="UTJ25" s="22"/>
      <c r="UTK25" s="45"/>
      <c r="UTL25" s="22"/>
      <c r="UTM25" s="45"/>
      <c r="UTN25" s="22"/>
      <c r="UTO25" s="45"/>
      <c r="UTP25" s="22"/>
      <c r="UTQ25" s="45"/>
      <c r="UTR25" s="22"/>
      <c r="UTS25" s="45"/>
      <c r="UTT25" s="22"/>
      <c r="UTU25" s="45"/>
      <c r="UTV25" s="22"/>
      <c r="UTW25" s="45"/>
      <c r="UTX25" s="22"/>
      <c r="UTY25" s="45"/>
      <c r="UTZ25" s="22"/>
      <c r="UUA25" s="45"/>
      <c r="UUB25" s="22"/>
      <c r="UUC25" s="45"/>
      <c r="UUD25" s="22"/>
      <c r="UUE25" s="45"/>
      <c r="UUF25" s="22"/>
      <c r="UUG25" s="45"/>
      <c r="UUH25" s="22"/>
      <c r="UUI25" s="45"/>
      <c r="UUJ25" s="22"/>
      <c r="UUK25" s="45"/>
      <c r="UUL25" s="22"/>
      <c r="UUM25" s="45"/>
      <c r="UUN25" s="22"/>
      <c r="UUO25" s="45"/>
      <c r="UUP25" s="22"/>
      <c r="UUQ25" s="45"/>
      <c r="UUR25" s="22"/>
      <c r="UUS25" s="45"/>
      <c r="UUT25" s="22"/>
      <c r="UUU25" s="45"/>
      <c r="UUV25" s="22"/>
      <c r="UUW25" s="45"/>
      <c r="UUX25" s="22"/>
      <c r="UUY25" s="45"/>
      <c r="UUZ25" s="22"/>
      <c r="UVA25" s="45"/>
      <c r="UVB25" s="22"/>
      <c r="UVC25" s="45"/>
      <c r="UVD25" s="22"/>
      <c r="UVE25" s="45"/>
      <c r="UVF25" s="22"/>
      <c r="UVG25" s="45"/>
      <c r="UVH25" s="22"/>
      <c r="UVI25" s="45"/>
      <c r="UVJ25" s="22"/>
      <c r="UVK25" s="45"/>
      <c r="UVL25" s="22"/>
      <c r="UVM25" s="45"/>
      <c r="UVN25" s="22"/>
      <c r="UVO25" s="45"/>
      <c r="UVP25" s="22"/>
      <c r="UVQ25" s="45"/>
      <c r="UVR25" s="22"/>
      <c r="UVS25" s="45"/>
      <c r="UVT25" s="22"/>
      <c r="UVU25" s="45"/>
      <c r="UVV25" s="22"/>
      <c r="UVW25" s="45"/>
      <c r="UVX25" s="22"/>
      <c r="UVY25" s="45"/>
      <c r="UVZ25" s="22"/>
      <c r="UWA25" s="45"/>
      <c r="UWB25" s="22"/>
      <c r="UWC25" s="45"/>
      <c r="UWD25" s="22"/>
      <c r="UWE25" s="45"/>
      <c r="UWF25" s="22"/>
      <c r="UWG25" s="45"/>
      <c r="UWH25" s="22"/>
      <c r="UWI25" s="45"/>
      <c r="UWJ25" s="22"/>
      <c r="UWK25" s="45"/>
      <c r="UWL25" s="22"/>
      <c r="UWM25" s="45"/>
      <c r="UWN25" s="22"/>
      <c r="UWO25" s="45"/>
      <c r="UWP25" s="22"/>
      <c r="UWQ25" s="45"/>
      <c r="UWR25" s="22"/>
      <c r="UWS25" s="45"/>
      <c r="UWT25" s="22"/>
      <c r="UWU25" s="45"/>
      <c r="UWV25" s="22"/>
      <c r="UWW25" s="45"/>
      <c r="UWX25" s="22"/>
      <c r="UWY25" s="45"/>
      <c r="UWZ25" s="22"/>
      <c r="UXA25" s="45"/>
      <c r="UXB25" s="22"/>
      <c r="UXC25" s="45"/>
      <c r="UXD25" s="22"/>
      <c r="UXE25" s="45"/>
      <c r="UXF25" s="22"/>
      <c r="UXG25" s="45"/>
      <c r="UXH25" s="22"/>
      <c r="UXI25" s="45"/>
      <c r="UXJ25" s="22"/>
      <c r="UXK25" s="45"/>
      <c r="UXL25" s="22"/>
      <c r="UXM25" s="45"/>
      <c r="UXN25" s="22"/>
      <c r="UXO25" s="45"/>
      <c r="UXP25" s="22"/>
      <c r="UXQ25" s="45"/>
      <c r="UXR25" s="22"/>
      <c r="UXS25" s="45"/>
      <c r="UXT25" s="22"/>
      <c r="UXU25" s="45"/>
      <c r="UXV25" s="22"/>
      <c r="UXW25" s="45"/>
      <c r="UXX25" s="22"/>
      <c r="UXY25" s="45"/>
      <c r="UXZ25" s="22"/>
      <c r="UYA25" s="45"/>
      <c r="UYB25" s="22"/>
      <c r="UYC25" s="45"/>
      <c r="UYD25" s="22"/>
      <c r="UYE25" s="45"/>
      <c r="UYF25" s="22"/>
      <c r="UYG25" s="45"/>
      <c r="UYH25" s="22"/>
      <c r="UYI25" s="45"/>
      <c r="UYJ25" s="22"/>
      <c r="UYK25" s="45"/>
      <c r="UYL25" s="22"/>
      <c r="UYM25" s="45"/>
      <c r="UYN25" s="22"/>
      <c r="UYO25" s="45"/>
      <c r="UYP25" s="22"/>
      <c r="UYQ25" s="45"/>
      <c r="UYR25" s="22"/>
      <c r="UYS25" s="45"/>
      <c r="UYT25" s="22"/>
      <c r="UYU25" s="45"/>
      <c r="UYV25" s="22"/>
      <c r="UYW25" s="45"/>
      <c r="UYX25" s="22"/>
      <c r="UYY25" s="45"/>
      <c r="UYZ25" s="22"/>
      <c r="UZA25" s="45"/>
      <c r="UZB25" s="22"/>
      <c r="UZC25" s="45"/>
      <c r="UZD25" s="22"/>
      <c r="UZE25" s="45"/>
      <c r="UZF25" s="22"/>
      <c r="UZG25" s="45"/>
      <c r="UZH25" s="22"/>
      <c r="UZI25" s="45"/>
      <c r="UZJ25" s="22"/>
      <c r="UZK25" s="45"/>
      <c r="UZL25" s="22"/>
      <c r="UZM25" s="45"/>
      <c r="UZN25" s="22"/>
      <c r="UZO25" s="45"/>
      <c r="UZP25" s="22"/>
      <c r="UZQ25" s="45"/>
      <c r="UZR25" s="22"/>
      <c r="UZS25" s="45"/>
      <c r="UZT25" s="22"/>
      <c r="UZU25" s="45"/>
      <c r="UZV25" s="22"/>
      <c r="UZW25" s="45"/>
      <c r="UZX25" s="22"/>
      <c r="UZY25" s="45"/>
      <c r="UZZ25" s="22"/>
      <c r="VAA25" s="45"/>
      <c r="VAB25" s="22"/>
      <c r="VAC25" s="45"/>
      <c r="VAD25" s="22"/>
      <c r="VAE25" s="45"/>
      <c r="VAF25" s="22"/>
      <c r="VAG25" s="45"/>
      <c r="VAH25" s="22"/>
      <c r="VAI25" s="45"/>
      <c r="VAJ25" s="22"/>
      <c r="VAK25" s="45"/>
      <c r="VAL25" s="22"/>
      <c r="VAM25" s="45"/>
      <c r="VAN25" s="22"/>
      <c r="VAO25" s="45"/>
      <c r="VAP25" s="22"/>
      <c r="VAQ25" s="45"/>
      <c r="VAR25" s="22"/>
      <c r="VAS25" s="45"/>
      <c r="VAT25" s="22"/>
      <c r="VAU25" s="45"/>
      <c r="VAV25" s="22"/>
      <c r="VAW25" s="45"/>
      <c r="VAX25" s="22"/>
      <c r="VAY25" s="45"/>
      <c r="VAZ25" s="22"/>
      <c r="VBA25" s="45"/>
      <c r="VBB25" s="22"/>
      <c r="VBC25" s="45"/>
      <c r="VBD25" s="22"/>
      <c r="VBE25" s="45"/>
      <c r="VBF25" s="22"/>
      <c r="VBG25" s="45"/>
      <c r="VBH25" s="22"/>
      <c r="VBI25" s="45"/>
      <c r="VBJ25" s="22"/>
      <c r="VBK25" s="45"/>
      <c r="VBL25" s="22"/>
      <c r="VBM25" s="45"/>
      <c r="VBN25" s="22"/>
      <c r="VBO25" s="45"/>
      <c r="VBP25" s="22"/>
      <c r="VBQ25" s="45"/>
      <c r="VBR25" s="22"/>
      <c r="VBS25" s="45"/>
      <c r="VBT25" s="22"/>
      <c r="VBU25" s="45"/>
      <c r="VBV25" s="22"/>
      <c r="VBW25" s="45"/>
      <c r="VBX25" s="22"/>
      <c r="VBY25" s="45"/>
      <c r="VBZ25" s="22"/>
      <c r="VCA25" s="45"/>
      <c r="VCB25" s="22"/>
      <c r="VCC25" s="45"/>
      <c r="VCD25" s="22"/>
      <c r="VCE25" s="45"/>
      <c r="VCF25" s="22"/>
      <c r="VCG25" s="45"/>
      <c r="VCH25" s="22"/>
      <c r="VCI25" s="45"/>
      <c r="VCJ25" s="22"/>
      <c r="VCK25" s="45"/>
      <c r="VCL25" s="22"/>
      <c r="VCM25" s="45"/>
      <c r="VCN25" s="22"/>
      <c r="VCO25" s="45"/>
      <c r="VCP25" s="22"/>
      <c r="VCQ25" s="45"/>
      <c r="VCR25" s="22"/>
      <c r="VCS25" s="45"/>
      <c r="VCT25" s="22"/>
      <c r="VCU25" s="45"/>
      <c r="VCV25" s="22"/>
      <c r="VCW25" s="45"/>
      <c r="VCX25" s="22"/>
      <c r="VCY25" s="45"/>
      <c r="VCZ25" s="22"/>
      <c r="VDA25" s="45"/>
      <c r="VDB25" s="22"/>
      <c r="VDC25" s="45"/>
      <c r="VDD25" s="22"/>
      <c r="VDE25" s="45"/>
      <c r="VDF25" s="22"/>
      <c r="VDG25" s="45"/>
      <c r="VDH25" s="22"/>
      <c r="VDI25" s="45"/>
      <c r="VDJ25" s="22"/>
      <c r="VDK25" s="45"/>
      <c r="VDL25" s="22"/>
      <c r="VDM25" s="45"/>
      <c r="VDN25" s="22"/>
      <c r="VDO25" s="45"/>
      <c r="VDP25" s="22"/>
      <c r="VDQ25" s="45"/>
      <c r="VDR25" s="22"/>
      <c r="VDS25" s="45"/>
      <c r="VDT25" s="22"/>
      <c r="VDU25" s="45"/>
      <c r="VDV25" s="22"/>
      <c r="VDW25" s="45"/>
      <c r="VDX25" s="22"/>
      <c r="VDY25" s="45"/>
      <c r="VDZ25" s="22"/>
      <c r="VEA25" s="45"/>
      <c r="VEB25" s="22"/>
      <c r="VEC25" s="45"/>
      <c r="VED25" s="22"/>
      <c r="VEE25" s="45"/>
      <c r="VEF25" s="22"/>
      <c r="VEG25" s="45"/>
      <c r="VEH25" s="22"/>
      <c r="VEI25" s="45"/>
      <c r="VEJ25" s="22"/>
      <c r="VEK25" s="45"/>
      <c r="VEL25" s="22"/>
      <c r="VEM25" s="45"/>
      <c r="VEN25" s="22"/>
      <c r="VEO25" s="45"/>
      <c r="VEP25" s="22"/>
      <c r="VEQ25" s="45"/>
      <c r="VER25" s="22"/>
      <c r="VES25" s="45"/>
      <c r="VET25" s="22"/>
      <c r="VEU25" s="45"/>
      <c r="VEV25" s="22"/>
      <c r="VEW25" s="45"/>
      <c r="VEX25" s="22"/>
      <c r="VEY25" s="45"/>
      <c r="VEZ25" s="22"/>
      <c r="VFA25" s="45"/>
      <c r="VFB25" s="22"/>
      <c r="VFC25" s="45"/>
      <c r="VFD25" s="22"/>
      <c r="VFE25" s="45"/>
      <c r="VFF25" s="22"/>
      <c r="VFG25" s="45"/>
      <c r="VFH25" s="22"/>
      <c r="VFI25" s="45"/>
      <c r="VFJ25" s="22"/>
      <c r="VFK25" s="45"/>
      <c r="VFL25" s="22"/>
      <c r="VFM25" s="45"/>
      <c r="VFN25" s="22"/>
      <c r="VFO25" s="45"/>
      <c r="VFP25" s="22"/>
      <c r="VFQ25" s="45"/>
      <c r="VFR25" s="22"/>
      <c r="VFS25" s="45"/>
      <c r="VFT25" s="22"/>
      <c r="VFU25" s="45"/>
      <c r="VFV25" s="22"/>
      <c r="VFW25" s="45"/>
      <c r="VFX25" s="22"/>
      <c r="VFY25" s="45"/>
      <c r="VFZ25" s="22"/>
      <c r="VGA25" s="45"/>
      <c r="VGB25" s="22"/>
      <c r="VGC25" s="45"/>
      <c r="VGD25" s="22"/>
      <c r="VGE25" s="45"/>
      <c r="VGF25" s="22"/>
      <c r="VGG25" s="45"/>
      <c r="VGH25" s="22"/>
      <c r="VGI25" s="45"/>
      <c r="VGJ25" s="22"/>
      <c r="VGK25" s="45"/>
      <c r="VGL25" s="22"/>
      <c r="VGM25" s="45"/>
      <c r="VGN25" s="22"/>
      <c r="VGO25" s="45"/>
      <c r="VGP25" s="22"/>
      <c r="VGQ25" s="45"/>
      <c r="VGR25" s="22"/>
      <c r="VGS25" s="45"/>
      <c r="VGT25" s="22"/>
      <c r="VGU25" s="45"/>
      <c r="VGV25" s="22"/>
      <c r="VGW25" s="45"/>
      <c r="VGX25" s="22"/>
      <c r="VGY25" s="45"/>
      <c r="VGZ25" s="22"/>
      <c r="VHA25" s="45"/>
      <c r="VHB25" s="22"/>
      <c r="VHC25" s="45"/>
      <c r="VHD25" s="22"/>
      <c r="VHE25" s="45"/>
      <c r="VHF25" s="22"/>
      <c r="VHG25" s="45"/>
      <c r="VHH25" s="22"/>
      <c r="VHI25" s="45"/>
      <c r="VHJ25" s="22"/>
      <c r="VHK25" s="45"/>
      <c r="VHL25" s="22"/>
      <c r="VHM25" s="45"/>
      <c r="VHN25" s="22"/>
      <c r="VHO25" s="45"/>
      <c r="VHP25" s="22"/>
      <c r="VHQ25" s="45"/>
      <c r="VHR25" s="22"/>
      <c r="VHS25" s="45"/>
      <c r="VHT25" s="22"/>
      <c r="VHU25" s="45"/>
      <c r="VHV25" s="22"/>
      <c r="VHW25" s="45"/>
      <c r="VHX25" s="22"/>
      <c r="VHY25" s="45"/>
      <c r="VHZ25" s="22"/>
      <c r="VIA25" s="45"/>
      <c r="VIB25" s="22"/>
      <c r="VIC25" s="45"/>
      <c r="VID25" s="22"/>
      <c r="VIE25" s="45"/>
      <c r="VIF25" s="22"/>
      <c r="VIG25" s="45"/>
      <c r="VIH25" s="22"/>
      <c r="VII25" s="45"/>
      <c r="VIJ25" s="22"/>
      <c r="VIK25" s="45"/>
      <c r="VIL25" s="22"/>
      <c r="VIM25" s="45"/>
      <c r="VIN25" s="22"/>
      <c r="VIO25" s="45"/>
      <c r="VIP25" s="22"/>
      <c r="VIQ25" s="45"/>
      <c r="VIR25" s="22"/>
      <c r="VIS25" s="45"/>
      <c r="VIT25" s="22"/>
      <c r="VIU25" s="45"/>
      <c r="VIV25" s="22"/>
      <c r="VIW25" s="45"/>
      <c r="VIX25" s="22"/>
      <c r="VIY25" s="45"/>
      <c r="VIZ25" s="22"/>
      <c r="VJA25" s="45"/>
      <c r="VJB25" s="22"/>
      <c r="VJC25" s="45"/>
      <c r="VJD25" s="22"/>
      <c r="VJE25" s="45"/>
      <c r="VJF25" s="22"/>
      <c r="VJG25" s="45"/>
      <c r="VJH25" s="22"/>
      <c r="VJI25" s="45"/>
      <c r="VJJ25" s="22"/>
      <c r="VJK25" s="45"/>
      <c r="VJL25" s="22"/>
      <c r="VJM25" s="45"/>
      <c r="VJN25" s="22"/>
      <c r="VJO25" s="45"/>
      <c r="VJP25" s="22"/>
      <c r="VJQ25" s="45"/>
      <c r="VJR25" s="22"/>
      <c r="VJS25" s="45"/>
      <c r="VJT25" s="22"/>
      <c r="VJU25" s="45"/>
      <c r="VJV25" s="22"/>
      <c r="VJW25" s="45"/>
      <c r="VJX25" s="22"/>
      <c r="VJY25" s="45"/>
      <c r="VJZ25" s="22"/>
      <c r="VKA25" s="45"/>
      <c r="VKB25" s="22"/>
      <c r="VKC25" s="45"/>
      <c r="VKD25" s="22"/>
      <c r="VKE25" s="45"/>
      <c r="VKF25" s="22"/>
      <c r="VKG25" s="45"/>
      <c r="VKH25" s="22"/>
      <c r="VKI25" s="45"/>
      <c r="VKJ25" s="22"/>
      <c r="VKK25" s="45"/>
      <c r="VKL25" s="22"/>
      <c r="VKM25" s="45"/>
      <c r="VKN25" s="22"/>
      <c r="VKO25" s="45"/>
      <c r="VKP25" s="22"/>
      <c r="VKQ25" s="45"/>
      <c r="VKR25" s="22"/>
      <c r="VKS25" s="45"/>
      <c r="VKT25" s="22"/>
      <c r="VKU25" s="45"/>
      <c r="VKV25" s="22"/>
      <c r="VKW25" s="45"/>
      <c r="VKX25" s="22"/>
      <c r="VKY25" s="45"/>
      <c r="VKZ25" s="22"/>
      <c r="VLA25" s="45"/>
      <c r="VLB25" s="22"/>
      <c r="VLC25" s="45"/>
      <c r="VLD25" s="22"/>
      <c r="VLE25" s="45"/>
      <c r="VLF25" s="22"/>
      <c r="VLG25" s="45"/>
      <c r="VLH25" s="22"/>
      <c r="VLI25" s="45"/>
      <c r="VLJ25" s="22"/>
      <c r="VLK25" s="45"/>
      <c r="VLL25" s="22"/>
      <c r="VLM25" s="45"/>
      <c r="VLN25" s="22"/>
      <c r="VLO25" s="45"/>
      <c r="VLP25" s="22"/>
      <c r="VLQ25" s="45"/>
      <c r="VLR25" s="22"/>
      <c r="VLS25" s="45"/>
      <c r="VLT25" s="22"/>
      <c r="VLU25" s="45"/>
      <c r="VLV25" s="22"/>
      <c r="VLW25" s="45"/>
      <c r="VLX25" s="22"/>
      <c r="VLY25" s="45"/>
      <c r="VLZ25" s="22"/>
      <c r="VMA25" s="45"/>
      <c r="VMB25" s="22"/>
      <c r="VMC25" s="45"/>
      <c r="VMD25" s="22"/>
      <c r="VME25" s="45"/>
      <c r="VMF25" s="22"/>
      <c r="VMG25" s="45"/>
      <c r="VMH25" s="22"/>
      <c r="VMI25" s="45"/>
      <c r="VMJ25" s="22"/>
      <c r="VMK25" s="45"/>
      <c r="VML25" s="22"/>
      <c r="VMM25" s="45"/>
      <c r="VMN25" s="22"/>
      <c r="VMO25" s="45"/>
      <c r="VMP25" s="22"/>
      <c r="VMQ25" s="45"/>
      <c r="VMR25" s="22"/>
      <c r="VMS25" s="45"/>
      <c r="VMT25" s="22"/>
      <c r="VMU25" s="45"/>
      <c r="VMV25" s="22"/>
      <c r="VMW25" s="45"/>
      <c r="VMX25" s="22"/>
      <c r="VMY25" s="45"/>
      <c r="VMZ25" s="22"/>
      <c r="VNA25" s="45"/>
      <c r="VNB25" s="22"/>
      <c r="VNC25" s="45"/>
      <c r="VND25" s="22"/>
      <c r="VNE25" s="45"/>
      <c r="VNF25" s="22"/>
      <c r="VNG25" s="45"/>
      <c r="VNH25" s="22"/>
      <c r="VNI25" s="45"/>
      <c r="VNJ25" s="22"/>
      <c r="VNK25" s="45"/>
      <c r="VNL25" s="22"/>
      <c r="VNM25" s="45"/>
      <c r="VNN25" s="22"/>
      <c r="VNO25" s="45"/>
      <c r="VNP25" s="22"/>
      <c r="VNQ25" s="45"/>
      <c r="VNR25" s="22"/>
      <c r="VNS25" s="45"/>
      <c r="VNT25" s="22"/>
      <c r="VNU25" s="45"/>
      <c r="VNV25" s="22"/>
      <c r="VNW25" s="45"/>
      <c r="VNX25" s="22"/>
      <c r="VNY25" s="45"/>
      <c r="VNZ25" s="22"/>
      <c r="VOA25" s="45"/>
      <c r="VOB25" s="22"/>
      <c r="VOC25" s="45"/>
      <c r="VOD25" s="22"/>
      <c r="VOE25" s="45"/>
      <c r="VOF25" s="22"/>
      <c r="VOG25" s="45"/>
      <c r="VOH25" s="22"/>
      <c r="VOI25" s="45"/>
      <c r="VOJ25" s="22"/>
      <c r="VOK25" s="45"/>
      <c r="VOL25" s="22"/>
      <c r="VOM25" s="45"/>
      <c r="VON25" s="22"/>
      <c r="VOO25" s="45"/>
      <c r="VOP25" s="22"/>
      <c r="VOQ25" s="45"/>
      <c r="VOR25" s="22"/>
      <c r="VOS25" s="45"/>
      <c r="VOT25" s="22"/>
      <c r="VOU25" s="45"/>
      <c r="VOV25" s="22"/>
      <c r="VOW25" s="45"/>
      <c r="VOX25" s="22"/>
      <c r="VOY25" s="45"/>
      <c r="VOZ25" s="22"/>
      <c r="VPA25" s="45"/>
      <c r="VPB25" s="22"/>
      <c r="VPC25" s="45"/>
      <c r="VPD25" s="22"/>
      <c r="VPE25" s="45"/>
      <c r="VPF25" s="22"/>
      <c r="VPG25" s="45"/>
      <c r="VPH25" s="22"/>
      <c r="VPI25" s="45"/>
      <c r="VPJ25" s="22"/>
      <c r="VPK25" s="45"/>
      <c r="VPL25" s="22"/>
      <c r="VPM25" s="45"/>
      <c r="VPN25" s="22"/>
      <c r="VPO25" s="45"/>
      <c r="VPP25" s="22"/>
      <c r="VPQ25" s="45"/>
      <c r="VPR25" s="22"/>
      <c r="VPS25" s="45"/>
      <c r="VPT25" s="22"/>
      <c r="VPU25" s="45"/>
      <c r="VPV25" s="22"/>
      <c r="VPW25" s="45"/>
      <c r="VPX25" s="22"/>
      <c r="VPY25" s="45"/>
      <c r="VPZ25" s="22"/>
      <c r="VQA25" s="45"/>
      <c r="VQB25" s="22"/>
      <c r="VQC25" s="45"/>
      <c r="VQD25" s="22"/>
      <c r="VQE25" s="45"/>
      <c r="VQF25" s="22"/>
      <c r="VQG25" s="45"/>
      <c r="VQH25" s="22"/>
      <c r="VQI25" s="45"/>
      <c r="VQJ25" s="22"/>
      <c r="VQK25" s="45"/>
      <c r="VQL25" s="22"/>
      <c r="VQM25" s="45"/>
      <c r="VQN25" s="22"/>
      <c r="VQO25" s="45"/>
      <c r="VQP25" s="22"/>
      <c r="VQQ25" s="45"/>
      <c r="VQR25" s="22"/>
      <c r="VQS25" s="45"/>
      <c r="VQT25" s="22"/>
      <c r="VQU25" s="45"/>
      <c r="VQV25" s="22"/>
      <c r="VQW25" s="45"/>
      <c r="VQX25" s="22"/>
      <c r="VQY25" s="45"/>
      <c r="VQZ25" s="22"/>
      <c r="VRA25" s="45"/>
      <c r="VRB25" s="22"/>
      <c r="VRC25" s="45"/>
      <c r="VRD25" s="22"/>
      <c r="VRE25" s="45"/>
      <c r="VRF25" s="22"/>
      <c r="VRG25" s="45"/>
      <c r="VRH25" s="22"/>
      <c r="VRI25" s="45"/>
      <c r="VRJ25" s="22"/>
      <c r="VRK25" s="45"/>
      <c r="VRL25" s="22"/>
      <c r="VRM25" s="45"/>
      <c r="VRN25" s="22"/>
      <c r="VRO25" s="45"/>
      <c r="VRP25" s="22"/>
      <c r="VRQ25" s="45"/>
      <c r="VRR25" s="22"/>
      <c r="VRS25" s="45"/>
      <c r="VRT25" s="22"/>
      <c r="VRU25" s="45"/>
      <c r="VRV25" s="22"/>
      <c r="VRW25" s="45"/>
      <c r="VRX25" s="22"/>
      <c r="VRY25" s="45"/>
      <c r="VRZ25" s="22"/>
      <c r="VSA25" s="45"/>
      <c r="VSB25" s="22"/>
      <c r="VSC25" s="45"/>
      <c r="VSD25" s="22"/>
      <c r="VSE25" s="45"/>
      <c r="VSF25" s="22"/>
      <c r="VSG25" s="45"/>
      <c r="VSH25" s="22"/>
      <c r="VSI25" s="45"/>
      <c r="VSJ25" s="22"/>
      <c r="VSK25" s="45"/>
      <c r="VSL25" s="22"/>
      <c r="VSM25" s="45"/>
      <c r="VSN25" s="22"/>
      <c r="VSO25" s="45"/>
      <c r="VSP25" s="22"/>
      <c r="VSQ25" s="45"/>
      <c r="VSR25" s="22"/>
      <c r="VSS25" s="45"/>
      <c r="VST25" s="22"/>
      <c r="VSU25" s="45"/>
      <c r="VSV25" s="22"/>
      <c r="VSW25" s="45"/>
      <c r="VSX25" s="22"/>
      <c r="VSY25" s="45"/>
      <c r="VSZ25" s="22"/>
      <c r="VTA25" s="45"/>
      <c r="VTB25" s="22"/>
      <c r="VTC25" s="45"/>
      <c r="VTD25" s="22"/>
      <c r="VTE25" s="45"/>
      <c r="VTF25" s="22"/>
      <c r="VTG25" s="45"/>
      <c r="VTH25" s="22"/>
      <c r="VTI25" s="45"/>
      <c r="VTJ25" s="22"/>
      <c r="VTK25" s="45"/>
      <c r="VTL25" s="22"/>
      <c r="VTM25" s="45"/>
      <c r="VTN25" s="22"/>
      <c r="VTO25" s="45"/>
      <c r="VTP25" s="22"/>
      <c r="VTQ25" s="45"/>
      <c r="VTR25" s="22"/>
      <c r="VTS25" s="45"/>
      <c r="VTT25" s="22"/>
      <c r="VTU25" s="45"/>
      <c r="VTV25" s="22"/>
      <c r="VTW25" s="45"/>
      <c r="VTX25" s="22"/>
      <c r="VTY25" s="45"/>
      <c r="VTZ25" s="22"/>
      <c r="VUA25" s="45"/>
      <c r="VUB25" s="22"/>
      <c r="VUC25" s="45"/>
      <c r="VUD25" s="22"/>
      <c r="VUE25" s="45"/>
      <c r="VUF25" s="22"/>
      <c r="VUG25" s="45"/>
      <c r="VUH25" s="22"/>
      <c r="VUI25" s="45"/>
      <c r="VUJ25" s="22"/>
      <c r="VUK25" s="45"/>
      <c r="VUL25" s="22"/>
      <c r="VUM25" s="45"/>
      <c r="VUN25" s="22"/>
      <c r="VUO25" s="45"/>
      <c r="VUP25" s="22"/>
      <c r="VUQ25" s="45"/>
      <c r="VUR25" s="22"/>
      <c r="VUS25" s="45"/>
      <c r="VUT25" s="22"/>
      <c r="VUU25" s="45"/>
      <c r="VUV25" s="22"/>
      <c r="VUW25" s="45"/>
      <c r="VUX25" s="22"/>
      <c r="VUY25" s="45"/>
      <c r="VUZ25" s="22"/>
      <c r="VVA25" s="45"/>
      <c r="VVB25" s="22"/>
      <c r="VVC25" s="45"/>
      <c r="VVD25" s="22"/>
      <c r="VVE25" s="45"/>
      <c r="VVF25" s="22"/>
      <c r="VVG25" s="45"/>
      <c r="VVH25" s="22"/>
      <c r="VVI25" s="45"/>
      <c r="VVJ25" s="22"/>
      <c r="VVK25" s="45"/>
      <c r="VVL25" s="22"/>
      <c r="VVM25" s="45"/>
      <c r="VVN25" s="22"/>
      <c r="VVO25" s="45"/>
      <c r="VVP25" s="22"/>
      <c r="VVQ25" s="45"/>
      <c r="VVR25" s="22"/>
      <c r="VVS25" s="45"/>
      <c r="VVT25" s="22"/>
      <c r="VVU25" s="45"/>
      <c r="VVV25" s="22"/>
      <c r="VVW25" s="45"/>
      <c r="VVX25" s="22"/>
      <c r="VVY25" s="45"/>
      <c r="VVZ25" s="22"/>
      <c r="VWA25" s="45"/>
      <c r="VWB25" s="22"/>
      <c r="VWC25" s="45"/>
      <c r="VWD25" s="22"/>
      <c r="VWE25" s="45"/>
      <c r="VWF25" s="22"/>
      <c r="VWG25" s="45"/>
      <c r="VWH25" s="22"/>
      <c r="VWI25" s="45"/>
      <c r="VWJ25" s="22"/>
      <c r="VWK25" s="45"/>
      <c r="VWL25" s="22"/>
      <c r="VWM25" s="45"/>
      <c r="VWN25" s="22"/>
      <c r="VWO25" s="45"/>
      <c r="VWP25" s="22"/>
      <c r="VWQ25" s="45"/>
      <c r="VWR25" s="22"/>
      <c r="VWS25" s="45"/>
      <c r="VWT25" s="22"/>
      <c r="VWU25" s="45"/>
      <c r="VWV25" s="22"/>
      <c r="VWW25" s="45"/>
      <c r="VWX25" s="22"/>
      <c r="VWY25" s="45"/>
      <c r="VWZ25" s="22"/>
      <c r="VXA25" s="45"/>
      <c r="VXB25" s="22"/>
      <c r="VXC25" s="45"/>
      <c r="VXD25" s="22"/>
      <c r="VXE25" s="45"/>
      <c r="VXF25" s="22"/>
      <c r="VXG25" s="45"/>
      <c r="VXH25" s="22"/>
      <c r="VXI25" s="45"/>
      <c r="VXJ25" s="22"/>
      <c r="VXK25" s="45"/>
      <c r="VXL25" s="22"/>
      <c r="VXM25" s="45"/>
      <c r="VXN25" s="22"/>
      <c r="VXO25" s="45"/>
      <c r="VXP25" s="22"/>
      <c r="VXQ25" s="45"/>
      <c r="VXR25" s="22"/>
      <c r="VXS25" s="45"/>
      <c r="VXT25" s="22"/>
      <c r="VXU25" s="45"/>
      <c r="VXV25" s="22"/>
      <c r="VXW25" s="45"/>
      <c r="VXX25" s="22"/>
      <c r="VXY25" s="45"/>
      <c r="VXZ25" s="22"/>
      <c r="VYA25" s="45"/>
      <c r="VYB25" s="22"/>
      <c r="VYC25" s="45"/>
      <c r="VYD25" s="22"/>
      <c r="VYE25" s="45"/>
      <c r="VYF25" s="22"/>
      <c r="VYG25" s="45"/>
      <c r="VYH25" s="22"/>
      <c r="VYI25" s="45"/>
      <c r="VYJ25" s="22"/>
      <c r="VYK25" s="45"/>
      <c r="VYL25" s="22"/>
      <c r="VYM25" s="45"/>
      <c r="VYN25" s="22"/>
      <c r="VYO25" s="45"/>
      <c r="VYP25" s="22"/>
      <c r="VYQ25" s="45"/>
      <c r="VYR25" s="22"/>
      <c r="VYS25" s="45"/>
      <c r="VYT25" s="22"/>
      <c r="VYU25" s="45"/>
      <c r="VYV25" s="22"/>
      <c r="VYW25" s="45"/>
      <c r="VYX25" s="22"/>
      <c r="VYY25" s="45"/>
      <c r="VYZ25" s="22"/>
      <c r="VZA25" s="45"/>
      <c r="VZB25" s="22"/>
      <c r="VZC25" s="45"/>
      <c r="VZD25" s="22"/>
      <c r="VZE25" s="45"/>
      <c r="VZF25" s="22"/>
      <c r="VZG25" s="45"/>
      <c r="VZH25" s="22"/>
      <c r="VZI25" s="45"/>
      <c r="VZJ25" s="22"/>
      <c r="VZK25" s="45"/>
      <c r="VZL25" s="22"/>
      <c r="VZM25" s="45"/>
      <c r="VZN25" s="22"/>
      <c r="VZO25" s="45"/>
      <c r="VZP25" s="22"/>
      <c r="VZQ25" s="45"/>
      <c r="VZR25" s="22"/>
      <c r="VZS25" s="45"/>
      <c r="VZT25" s="22"/>
      <c r="VZU25" s="45"/>
      <c r="VZV25" s="22"/>
      <c r="VZW25" s="45"/>
      <c r="VZX25" s="22"/>
      <c r="VZY25" s="45"/>
      <c r="VZZ25" s="22"/>
      <c r="WAA25" s="45"/>
      <c r="WAB25" s="22"/>
      <c r="WAC25" s="45"/>
      <c r="WAD25" s="22"/>
      <c r="WAE25" s="45"/>
      <c r="WAF25" s="22"/>
      <c r="WAG25" s="45"/>
      <c r="WAH25" s="22"/>
      <c r="WAI25" s="45"/>
      <c r="WAJ25" s="22"/>
      <c r="WAK25" s="45"/>
      <c r="WAL25" s="22"/>
      <c r="WAM25" s="45"/>
      <c r="WAN25" s="22"/>
      <c r="WAO25" s="45"/>
      <c r="WAP25" s="22"/>
      <c r="WAQ25" s="45"/>
      <c r="WAR25" s="22"/>
      <c r="WAS25" s="45"/>
      <c r="WAT25" s="22"/>
      <c r="WAU25" s="45"/>
      <c r="WAV25" s="22"/>
      <c r="WAW25" s="45"/>
      <c r="WAX25" s="22"/>
      <c r="WAY25" s="45"/>
      <c r="WAZ25" s="22"/>
      <c r="WBA25" s="45"/>
      <c r="WBB25" s="22"/>
      <c r="WBC25" s="45"/>
      <c r="WBD25" s="22"/>
      <c r="WBE25" s="45"/>
      <c r="WBF25" s="22"/>
      <c r="WBG25" s="45"/>
      <c r="WBH25" s="22"/>
      <c r="WBI25" s="45"/>
      <c r="WBJ25" s="22"/>
      <c r="WBK25" s="45"/>
      <c r="WBL25" s="22"/>
      <c r="WBM25" s="45"/>
      <c r="WBN25" s="22"/>
      <c r="WBO25" s="45"/>
      <c r="WBP25" s="22"/>
      <c r="WBQ25" s="45"/>
      <c r="WBR25" s="22"/>
      <c r="WBS25" s="45"/>
      <c r="WBT25" s="22"/>
      <c r="WBU25" s="45"/>
      <c r="WBV25" s="22"/>
      <c r="WBW25" s="45"/>
      <c r="WBX25" s="22"/>
      <c r="WBY25" s="45"/>
      <c r="WBZ25" s="22"/>
      <c r="WCA25" s="45"/>
      <c r="WCB25" s="22"/>
      <c r="WCC25" s="45"/>
      <c r="WCD25" s="22"/>
      <c r="WCE25" s="45"/>
      <c r="WCF25" s="22"/>
      <c r="WCG25" s="45"/>
      <c r="WCH25" s="22"/>
      <c r="WCI25" s="45"/>
      <c r="WCJ25" s="22"/>
      <c r="WCK25" s="45"/>
      <c r="WCL25" s="22"/>
      <c r="WCM25" s="45"/>
      <c r="WCN25" s="22"/>
      <c r="WCO25" s="45"/>
      <c r="WCP25" s="22"/>
      <c r="WCQ25" s="45"/>
      <c r="WCR25" s="22"/>
      <c r="WCS25" s="45"/>
      <c r="WCT25" s="22"/>
      <c r="WCU25" s="45"/>
      <c r="WCV25" s="22"/>
      <c r="WCW25" s="45"/>
      <c r="WCX25" s="22"/>
      <c r="WCY25" s="45"/>
      <c r="WCZ25" s="22"/>
      <c r="WDA25" s="45"/>
      <c r="WDB25" s="22"/>
      <c r="WDC25" s="45"/>
      <c r="WDD25" s="22"/>
      <c r="WDE25" s="45"/>
      <c r="WDF25" s="22"/>
      <c r="WDG25" s="45"/>
      <c r="WDH25" s="22"/>
      <c r="WDI25" s="45"/>
      <c r="WDJ25" s="22"/>
      <c r="WDK25" s="45"/>
      <c r="WDL25" s="22"/>
      <c r="WDM25" s="45"/>
      <c r="WDN25" s="22"/>
      <c r="WDO25" s="45"/>
      <c r="WDP25" s="22"/>
      <c r="WDQ25" s="45"/>
      <c r="WDR25" s="22"/>
      <c r="WDS25" s="45"/>
      <c r="WDT25" s="22"/>
      <c r="WDU25" s="45"/>
      <c r="WDV25" s="22"/>
      <c r="WDW25" s="45"/>
      <c r="WDX25" s="22"/>
      <c r="WDY25" s="45"/>
      <c r="WDZ25" s="22"/>
      <c r="WEA25" s="45"/>
      <c r="WEB25" s="22"/>
      <c r="WEC25" s="45"/>
      <c r="WED25" s="22"/>
      <c r="WEE25" s="45"/>
      <c r="WEF25" s="22"/>
      <c r="WEG25" s="45"/>
      <c r="WEH25" s="22"/>
      <c r="WEI25" s="45"/>
      <c r="WEJ25" s="22"/>
      <c r="WEK25" s="45"/>
      <c r="WEL25" s="22"/>
      <c r="WEM25" s="45"/>
      <c r="WEN25" s="22"/>
      <c r="WEO25" s="45"/>
      <c r="WEP25" s="22"/>
      <c r="WEQ25" s="45"/>
      <c r="WER25" s="22"/>
      <c r="WES25" s="45"/>
      <c r="WET25" s="22"/>
      <c r="WEU25" s="45"/>
      <c r="WEV25" s="22"/>
      <c r="WEW25" s="45"/>
      <c r="WEX25" s="22"/>
      <c r="WEY25" s="45"/>
      <c r="WEZ25" s="22"/>
      <c r="WFA25" s="45"/>
      <c r="WFB25" s="22"/>
      <c r="WFC25" s="45"/>
      <c r="WFD25" s="22"/>
      <c r="WFE25" s="45"/>
      <c r="WFF25" s="22"/>
      <c r="WFG25" s="45"/>
      <c r="WFH25" s="22"/>
      <c r="WFI25" s="45"/>
      <c r="WFJ25" s="22"/>
      <c r="WFK25" s="45"/>
      <c r="WFL25" s="22"/>
      <c r="WFM25" s="45"/>
      <c r="WFN25" s="22"/>
      <c r="WFO25" s="45"/>
      <c r="WFP25" s="22"/>
      <c r="WFQ25" s="45"/>
      <c r="WFR25" s="22"/>
      <c r="WFS25" s="45"/>
      <c r="WFT25" s="22"/>
      <c r="WFU25" s="45"/>
      <c r="WFV25" s="22"/>
      <c r="WFW25" s="45"/>
      <c r="WFX25" s="22"/>
      <c r="WFY25" s="45"/>
      <c r="WFZ25" s="22"/>
      <c r="WGA25" s="45"/>
      <c r="WGB25" s="22"/>
      <c r="WGC25" s="45"/>
      <c r="WGD25" s="22"/>
      <c r="WGE25" s="45"/>
      <c r="WGF25" s="22"/>
      <c r="WGG25" s="45"/>
      <c r="WGH25" s="22"/>
      <c r="WGI25" s="45"/>
      <c r="WGJ25" s="22"/>
      <c r="WGK25" s="45"/>
      <c r="WGL25" s="22"/>
      <c r="WGM25" s="45"/>
      <c r="WGN25" s="22"/>
      <c r="WGO25" s="45"/>
      <c r="WGP25" s="22"/>
      <c r="WGQ25" s="45"/>
      <c r="WGR25" s="22"/>
      <c r="WGS25" s="45"/>
      <c r="WGT25" s="22"/>
      <c r="WGU25" s="45"/>
      <c r="WGV25" s="22"/>
      <c r="WGW25" s="45"/>
      <c r="WGX25" s="22"/>
      <c r="WGY25" s="45"/>
      <c r="WGZ25" s="22"/>
      <c r="WHA25" s="45"/>
      <c r="WHB25" s="22"/>
      <c r="WHC25" s="45"/>
      <c r="WHD25" s="22"/>
      <c r="WHE25" s="45"/>
      <c r="WHF25" s="22"/>
      <c r="WHG25" s="45"/>
      <c r="WHH25" s="22"/>
      <c r="WHI25" s="45"/>
      <c r="WHJ25" s="22"/>
      <c r="WHK25" s="45"/>
      <c r="WHL25" s="22"/>
      <c r="WHM25" s="45"/>
      <c r="WHN25" s="22"/>
      <c r="WHO25" s="45"/>
      <c r="WHP25" s="22"/>
      <c r="WHQ25" s="45"/>
      <c r="WHR25" s="22"/>
      <c r="WHS25" s="45"/>
      <c r="WHT25" s="22"/>
      <c r="WHU25" s="45"/>
      <c r="WHV25" s="22"/>
      <c r="WHW25" s="45"/>
      <c r="WHX25" s="22"/>
      <c r="WHY25" s="45"/>
      <c r="WHZ25" s="22"/>
      <c r="WIA25" s="45"/>
      <c r="WIB25" s="22"/>
      <c r="WIC25" s="45"/>
      <c r="WID25" s="22"/>
      <c r="WIE25" s="45"/>
      <c r="WIF25" s="22"/>
      <c r="WIG25" s="45"/>
      <c r="WIH25" s="22"/>
      <c r="WII25" s="45"/>
      <c r="WIJ25" s="22"/>
      <c r="WIK25" s="45"/>
      <c r="WIL25" s="22"/>
      <c r="WIM25" s="45"/>
      <c r="WIN25" s="22"/>
      <c r="WIO25" s="45"/>
      <c r="WIP25" s="22"/>
      <c r="WIQ25" s="45"/>
      <c r="WIR25" s="22"/>
      <c r="WIS25" s="45"/>
      <c r="WIT25" s="22"/>
      <c r="WIU25" s="45"/>
      <c r="WIV25" s="22"/>
      <c r="WIW25" s="45"/>
      <c r="WIX25" s="22"/>
      <c r="WIY25" s="45"/>
      <c r="WIZ25" s="22"/>
      <c r="WJA25" s="45"/>
      <c r="WJB25" s="22"/>
      <c r="WJC25" s="45"/>
      <c r="WJD25" s="22"/>
      <c r="WJE25" s="45"/>
      <c r="WJF25" s="22"/>
      <c r="WJG25" s="45"/>
      <c r="WJH25" s="22"/>
      <c r="WJI25" s="45"/>
      <c r="WJJ25" s="22"/>
      <c r="WJK25" s="45"/>
      <c r="WJL25" s="22"/>
      <c r="WJM25" s="45"/>
      <c r="WJN25" s="22"/>
      <c r="WJO25" s="45"/>
      <c r="WJP25" s="22"/>
      <c r="WJQ25" s="45"/>
      <c r="WJR25" s="22"/>
      <c r="WJS25" s="45"/>
      <c r="WJT25" s="22"/>
      <c r="WJU25" s="45"/>
      <c r="WJV25" s="22"/>
      <c r="WJW25" s="45"/>
      <c r="WJX25" s="22"/>
      <c r="WJY25" s="45"/>
      <c r="WJZ25" s="22"/>
      <c r="WKA25" s="45"/>
      <c r="WKB25" s="22"/>
      <c r="WKC25" s="45"/>
      <c r="WKD25" s="22"/>
      <c r="WKE25" s="45"/>
      <c r="WKF25" s="22"/>
      <c r="WKG25" s="45"/>
      <c r="WKH25" s="22"/>
      <c r="WKI25" s="45"/>
      <c r="WKJ25" s="22"/>
      <c r="WKK25" s="45"/>
      <c r="WKL25" s="22"/>
      <c r="WKM25" s="45"/>
      <c r="WKN25" s="22"/>
      <c r="WKO25" s="45"/>
      <c r="WKP25" s="22"/>
      <c r="WKQ25" s="45"/>
      <c r="WKR25" s="22"/>
      <c r="WKS25" s="45"/>
      <c r="WKT25" s="22"/>
      <c r="WKU25" s="45"/>
      <c r="WKV25" s="22"/>
      <c r="WKW25" s="45"/>
      <c r="WKX25" s="22"/>
      <c r="WKY25" s="45"/>
      <c r="WKZ25" s="22"/>
      <c r="WLA25" s="45"/>
      <c r="WLB25" s="22"/>
      <c r="WLC25" s="45"/>
      <c r="WLD25" s="22"/>
      <c r="WLE25" s="45"/>
      <c r="WLF25" s="22"/>
      <c r="WLG25" s="45"/>
      <c r="WLH25" s="22"/>
      <c r="WLI25" s="45"/>
      <c r="WLJ25" s="22"/>
      <c r="WLK25" s="45"/>
      <c r="WLL25" s="22"/>
      <c r="WLM25" s="45"/>
      <c r="WLN25" s="22"/>
      <c r="WLO25" s="45"/>
      <c r="WLP25" s="22"/>
      <c r="WLQ25" s="45"/>
      <c r="WLR25" s="22"/>
      <c r="WLS25" s="45"/>
      <c r="WLT25" s="22"/>
      <c r="WLU25" s="45"/>
      <c r="WLV25" s="22"/>
      <c r="WLW25" s="45"/>
      <c r="WLX25" s="22"/>
      <c r="WLY25" s="45"/>
      <c r="WLZ25" s="22"/>
      <c r="WMA25" s="45"/>
      <c r="WMB25" s="22"/>
      <c r="WMC25" s="45"/>
      <c r="WMD25" s="22"/>
      <c r="WME25" s="45"/>
      <c r="WMF25" s="22"/>
      <c r="WMG25" s="45"/>
      <c r="WMH25" s="22"/>
      <c r="WMI25" s="45"/>
      <c r="WMJ25" s="22"/>
      <c r="WMK25" s="45"/>
      <c r="WML25" s="22"/>
      <c r="WMM25" s="45"/>
      <c r="WMN25" s="22"/>
      <c r="WMO25" s="45"/>
      <c r="WMP25" s="22"/>
      <c r="WMQ25" s="45"/>
      <c r="WMR25" s="22"/>
      <c r="WMS25" s="45"/>
      <c r="WMT25" s="22"/>
      <c r="WMU25" s="45"/>
      <c r="WMV25" s="22"/>
      <c r="WMW25" s="45"/>
      <c r="WMX25" s="22"/>
      <c r="WMY25" s="45"/>
      <c r="WMZ25" s="22"/>
      <c r="WNA25" s="45"/>
      <c r="WNB25" s="22"/>
      <c r="WNC25" s="45"/>
      <c r="WND25" s="22"/>
      <c r="WNE25" s="45"/>
      <c r="WNF25" s="22"/>
      <c r="WNG25" s="45"/>
      <c r="WNH25" s="22"/>
      <c r="WNI25" s="45"/>
      <c r="WNJ25" s="22"/>
      <c r="WNK25" s="45"/>
      <c r="WNL25" s="22"/>
      <c r="WNM25" s="45"/>
      <c r="WNN25" s="22"/>
      <c r="WNO25" s="45"/>
      <c r="WNP25" s="22"/>
      <c r="WNQ25" s="45"/>
      <c r="WNR25" s="22"/>
      <c r="WNS25" s="45"/>
      <c r="WNT25" s="22"/>
      <c r="WNU25" s="45"/>
      <c r="WNV25" s="22"/>
      <c r="WNW25" s="45"/>
      <c r="WNX25" s="22"/>
      <c r="WNY25" s="45"/>
      <c r="WNZ25" s="22"/>
      <c r="WOA25" s="45"/>
      <c r="WOB25" s="22"/>
      <c r="WOC25" s="45"/>
      <c r="WOD25" s="22"/>
      <c r="WOE25" s="45"/>
      <c r="WOF25" s="22"/>
      <c r="WOG25" s="45"/>
      <c r="WOH25" s="22"/>
      <c r="WOI25" s="45"/>
      <c r="WOJ25" s="22"/>
      <c r="WOK25" s="45"/>
      <c r="WOL25" s="22"/>
      <c r="WOM25" s="45"/>
      <c r="WON25" s="22"/>
      <c r="WOO25" s="45"/>
      <c r="WOP25" s="22"/>
      <c r="WOQ25" s="45"/>
      <c r="WOR25" s="22"/>
      <c r="WOS25" s="45"/>
      <c r="WOT25" s="22"/>
      <c r="WOU25" s="45"/>
      <c r="WOV25" s="22"/>
      <c r="WOW25" s="45"/>
      <c r="WOX25" s="22"/>
      <c r="WOY25" s="45"/>
      <c r="WOZ25" s="22"/>
      <c r="WPA25" s="45"/>
      <c r="WPB25" s="22"/>
      <c r="WPC25" s="45"/>
      <c r="WPD25" s="22"/>
      <c r="WPE25" s="45"/>
      <c r="WPF25" s="22"/>
      <c r="WPG25" s="45"/>
      <c r="WPH25" s="22"/>
      <c r="WPI25" s="45"/>
      <c r="WPJ25" s="22"/>
      <c r="WPK25" s="45"/>
      <c r="WPL25" s="22"/>
      <c r="WPM25" s="45"/>
      <c r="WPN25" s="22"/>
      <c r="WPO25" s="45"/>
      <c r="WPP25" s="22"/>
      <c r="WPQ25" s="45"/>
      <c r="WPR25" s="22"/>
      <c r="WPS25" s="45"/>
      <c r="WPT25" s="22"/>
      <c r="WPU25" s="45"/>
      <c r="WPV25" s="22"/>
      <c r="WPW25" s="45"/>
      <c r="WPX25" s="22"/>
      <c r="WPY25" s="45"/>
      <c r="WPZ25" s="22"/>
      <c r="WQA25" s="45"/>
      <c r="WQB25" s="22"/>
      <c r="WQC25" s="45"/>
      <c r="WQD25" s="22"/>
      <c r="WQE25" s="45"/>
      <c r="WQF25" s="22"/>
      <c r="WQG25" s="45"/>
      <c r="WQH25" s="22"/>
      <c r="WQI25" s="45"/>
      <c r="WQJ25" s="22"/>
      <c r="WQK25" s="45"/>
      <c r="WQL25" s="22"/>
      <c r="WQM25" s="45"/>
      <c r="WQN25" s="22"/>
      <c r="WQO25" s="45"/>
      <c r="WQP25" s="22"/>
      <c r="WQQ25" s="45"/>
      <c r="WQR25" s="22"/>
      <c r="WQS25" s="45"/>
      <c r="WQT25" s="22"/>
      <c r="WQU25" s="45"/>
      <c r="WQV25" s="22"/>
      <c r="WQW25" s="45"/>
      <c r="WQX25" s="22"/>
      <c r="WQY25" s="45"/>
      <c r="WQZ25" s="22"/>
      <c r="WRA25" s="45"/>
      <c r="WRB25" s="22"/>
      <c r="WRC25" s="45"/>
      <c r="WRD25" s="22"/>
      <c r="WRE25" s="45"/>
      <c r="WRF25" s="22"/>
      <c r="WRG25" s="45"/>
      <c r="WRH25" s="22"/>
      <c r="WRI25" s="45"/>
      <c r="WRJ25" s="22"/>
      <c r="WRK25" s="45"/>
      <c r="WRL25" s="22"/>
      <c r="WRM25" s="45"/>
      <c r="WRN25" s="22"/>
      <c r="WRO25" s="45"/>
      <c r="WRP25" s="22"/>
      <c r="WRQ25" s="45"/>
      <c r="WRR25" s="22"/>
      <c r="WRS25" s="45"/>
      <c r="WRT25" s="22"/>
      <c r="WRU25" s="45"/>
      <c r="WRV25" s="22"/>
      <c r="WRW25" s="45"/>
      <c r="WRX25" s="22"/>
      <c r="WRY25" s="45"/>
      <c r="WRZ25" s="22"/>
      <c r="WSA25" s="45"/>
      <c r="WSB25" s="22"/>
      <c r="WSC25" s="45"/>
      <c r="WSD25" s="22"/>
      <c r="WSE25" s="45"/>
      <c r="WSF25" s="22"/>
      <c r="WSG25" s="45"/>
      <c r="WSH25" s="22"/>
      <c r="WSI25" s="45"/>
      <c r="WSJ25" s="22"/>
      <c r="WSK25" s="45"/>
      <c r="WSL25" s="22"/>
      <c r="WSM25" s="45"/>
      <c r="WSN25" s="22"/>
      <c r="WSO25" s="45"/>
      <c r="WSP25" s="22"/>
      <c r="WSQ25" s="45"/>
      <c r="WSR25" s="22"/>
      <c r="WSS25" s="45"/>
      <c r="WST25" s="22"/>
      <c r="WSU25" s="45"/>
      <c r="WSV25" s="22"/>
      <c r="WSW25" s="45"/>
      <c r="WSX25" s="22"/>
      <c r="WSY25" s="45"/>
      <c r="WSZ25" s="22"/>
      <c r="WTA25" s="45"/>
      <c r="WTB25" s="22"/>
      <c r="WTC25" s="45"/>
      <c r="WTD25" s="22"/>
      <c r="WTE25" s="45"/>
      <c r="WTF25" s="22"/>
      <c r="WTG25" s="45"/>
      <c r="WTH25" s="22"/>
      <c r="WTI25" s="45"/>
      <c r="WTJ25" s="22"/>
      <c r="WTK25" s="45"/>
      <c r="WTL25" s="22"/>
      <c r="WTM25" s="45"/>
      <c r="WTN25" s="22"/>
      <c r="WTO25" s="45"/>
      <c r="WTP25" s="22"/>
      <c r="WTQ25" s="45"/>
      <c r="WTR25" s="22"/>
      <c r="WTS25" s="45"/>
      <c r="WTT25" s="22"/>
      <c r="WTU25" s="45"/>
      <c r="WTV25" s="22"/>
      <c r="WTW25" s="45"/>
      <c r="WTX25" s="22"/>
      <c r="WTY25" s="45"/>
      <c r="WTZ25" s="22"/>
      <c r="WUA25" s="45"/>
      <c r="WUB25" s="22"/>
      <c r="WUC25" s="45"/>
      <c r="WUD25" s="22"/>
      <c r="WUE25" s="45"/>
      <c r="WUF25" s="22"/>
      <c r="WUG25" s="45"/>
      <c r="WUH25" s="22"/>
      <c r="WUI25" s="45"/>
      <c r="WUJ25" s="22"/>
      <c r="WUK25" s="45"/>
      <c r="WUL25" s="22"/>
      <c r="WUM25" s="45"/>
      <c r="WUN25" s="22"/>
      <c r="WUO25" s="45"/>
      <c r="WUP25" s="22"/>
      <c r="WUQ25" s="45"/>
      <c r="WUR25" s="22"/>
      <c r="WUS25" s="45"/>
      <c r="WUT25" s="22"/>
      <c r="WUU25" s="45"/>
      <c r="WUV25" s="22"/>
      <c r="WUW25" s="45"/>
      <c r="WUX25" s="22"/>
      <c r="WUY25" s="45"/>
      <c r="WUZ25" s="22"/>
      <c r="WVA25" s="45"/>
      <c r="WVB25" s="22"/>
      <c r="WVC25" s="45"/>
      <c r="WVD25" s="22"/>
      <c r="WVE25" s="45"/>
      <c r="WVF25" s="22"/>
      <c r="WVG25" s="45"/>
      <c r="WVH25" s="22"/>
      <c r="WVI25" s="45"/>
      <c r="WVJ25" s="22"/>
      <c r="WVK25" s="45"/>
      <c r="WVL25" s="22"/>
      <c r="WVM25" s="45"/>
      <c r="WVN25" s="22"/>
      <c r="WVO25" s="45"/>
      <c r="WVP25" s="22"/>
      <c r="WVQ25" s="45"/>
      <c r="WVR25" s="22"/>
      <c r="WVS25" s="45"/>
      <c r="WVT25" s="22"/>
      <c r="WVU25" s="45"/>
      <c r="WVV25" s="22"/>
      <c r="WVW25" s="45"/>
      <c r="WVX25" s="22"/>
      <c r="WVY25" s="45"/>
      <c r="WVZ25" s="22"/>
      <c r="WWA25" s="45"/>
      <c r="WWB25" s="22"/>
      <c r="WWC25" s="45"/>
      <c r="WWD25" s="22"/>
      <c r="WWE25" s="45"/>
      <c r="WWF25" s="22"/>
      <c r="WWG25" s="45"/>
      <c r="WWH25" s="22"/>
      <c r="WWI25" s="45"/>
      <c r="WWJ25" s="22"/>
      <c r="WWK25" s="45"/>
      <c r="WWL25" s="22"/>
      <c r="WWM25" s="45"/>
      <c r="WWN25" s="22"/>
      <c r="WWO25" s="45"/>
      <c r="WWP25" s="22"/>
      <c r="WWQ25" s="45"/>
      <c r="WWR25" s="22"/>
      <c r="WWS25" s="45"/>
      <c r="WWT25" s="22"/>
      <c r="WWU25" s="45"/>
      <c r="WWV25" s="22"/>
      <c r="WWW25" s="45"/>
      <c r="WWX25" s="22"/>
      <c r="WWY25" s="45"/>
      <c r="WWZ25" s="22"/>
      <c r="WXA25" s="45"/>
      <c r="WXB25" s="22"/>
      <c r="WXC25" s="45"/>
      <c r="WXD25" s="22"/>
      <c r="WXE25" s="45"/>
      <c r="WXF25" s="22"/>
      <c r="WXG25" s="45"/>
      <c r="WXH25" s="22"/>
      <c r="WXI25" s="45"/>
      <c r="WXJ25" s="22"/>
      <c r="WXK25" s="45"/>
      <c r="WXL25" s="22"/>
      <c r="WXM25" s="45"/>
      <c r="WXN25" s="22"/>
      <c r="WXO25" s="45"/>
      <c r="WXP25" s="22"/>
      <c r="WXQ25" s="45"/>
      <c r="WXR25" s="22"/>
      <c r="WXS25" s="45"/>
      <c r="WXT25" s="22"/>
      <c r="WXU25" s="45"/>
      <c r="WXV25" s="22"/>
      <c r="WXW25" s="45"/>
      <c r="WXX25" s="22"/>
      <c r="WXY25" s="45"/>
      <c r="WXZ25" s="22"/>
      <c r="WYA25" s="45"/>
      <c r="WYB25" s="22"/>
      <c r="WYC25" s="45"/>
      <c r="WYD25" s="22"/>
      <c r="WYE25" s="45"/>
      <c r="WYF25" s="22"/>
      <c r="WYG25" s="45"/>
      <c r="WYH25" s="22"/>
      <c r="WYI25" s="45"/>
      <c r="WYJ25" s="22"/>
      <c r="WYK25" s="45"/>
      <c r="WYL25" s="22"/>
      <c r="WYM25" s="45"/>
      <c r="WYN25" s="22"/>
      <c r="WYO25" s="45"/>
      <c r="WYP25" s="22"/>
      <c r="WYQ25" s="45"/>
      <c r="WYR25" s="22"/>
      <c r="WYS25" s="45"/>
      <c r="WYT25" s="22"/>
      <c r="WYU25" s="45"/>
      <c r="WYV25" s="22"/>
      <c r="WYW25" s="45"/>
      <c r="WYX25" s="22"/>
      <c r="WYY25" s="45"/>
      <c r="WYZ25" s="22"/>
      <c r="WZA25" s="45"/>
      <c r="WZB25" s="22"/>
      <c r="WZC25" s="45"/>
      <c r="WZD25" s="22"/>
      <c r="WZE25" s="45"/>
      <c r="WZF25" s="22"/>
      <c r="WZG25" s="45"/>
      <c r="WZH25" s="22"/>
      <c r="WZI25" s="45"/>
      <c r="WZJ25" s="22"/>
      <c r="WZK25" s="45"/>
      <c r="WZL25" s="22"/>
      <c r="WZM25" s="45"/>
      <c r="WZN25" s="22"/>
      <c r="WZO25" s="45"/>
      <c r="WZP25" s="22"/>
      <c r="WZQ25" s="45"/>
      <c r="WZR25" s="22"/>
      <c r="WZS25" s="45"/>
      <c r="WZT25" s="22"/>
      <c r="WZU25" s="45"/>
      <c r="WZV25" s="22"/>
      <c r="WZW25" s="45"/>
      <c r="WZX25" s="22"/>
      <c r="WZY25" s="45"/>
      <c r="WZZ25" s="22"/>
      <c r="XAA25" s="45"/>
      <c r="XAB25" s="22"/>
      <c r="XAC25" s="45"/>
      <c r="XAD25" s="22"/>
      <c r="XAE25" s="45"/>
      <c r="XAF25" s="22"/>
      <c r="XAG25" s="45"/>
      <c r="XAH25" s="22"/>
      <c r="XAI25" s="45"/>
      <c r="XAJ25" s="22"/>
      <c r="XAK25" s="45"/>
      <c r="XAL25" s="22"/>
      <c r="XAM25" s="45"/>
      <c r="XAN25" s="22"/>
      <c r="XAO25" s="45"/>
      <c r="XAP25" s="22"/>
      <c r="XAQ25" s="45"/>
      <c r="XAR25" s="22"/>
      <c r="XAS25" s="45"/>
      <c r="XAT25" s="22"/>
      <c r="XAU25" s="45"/>
      <c r="XAV25" s="22"/>
      <c r="XAW25" s="45"/>
      <c r="XAX25" s="22"/>
      <c r="XAY25" s="45"/>
      <c r="XAZ25" s="22"/>
      <c r="XBA25" s="45"/>
      <c r="XBB25" s="22"/>
      <c r="XBC25" s="45"/>
      <c r="XBD25" s="22"/>
      <c r="XBE25" s="45"/>
      <c r="XBF25" s="22"/>
      <c r="XBG25" s="45"/>
      <c r="XBH25" s="22"/>
      <c r="XBI25" s="45"/>
      <c r="XBJ25" s="22"/>
      <c r="XBK25" s="45"/>
      <c r="XBL25" s="22"/>
      <c r="XBM25" s="45"/>
      <c r="XBN25" s="22"/>
      <c r="XBO25" s="45"/>
      <c r="XBP25" s="22"/>
      <c r="XBQ25" s="45"/>
      <c r="XBR25" s="22"/>
      <c r="XBS25" s="45"/>
      <c r="XBT25" s="22"/>
      <c r="XBU25" s="45"/>
      <c r="XBV25" s="22"/>
      <c r="XBW25" s="45"/>
      <c r="XBX25" s="22"/>
      <c r="XBY25" s="45"/>
      <c r="XBZ25" s="22"/>
      <c r="XCA25" s="45"/>
      <c r="XCB25" s="22"/>
      <c r="XCC25" s="45"/>
      <c r="XCD25" s="22"/>
      <c r="XCE25" s="45"/>
      <c r="XCF25" s="22"/>
      <c r="XCG25" s="45"/>
      <c r="XCH25" s="22"/>
      <c r="XCI25" s="45"/>
      <c r="XCJ25" s="22"/>
      <c r="XCK25" s="45"/>
      <c r="XCL25" s="22"/>
      <c r="XCM25" s="45"/>
      <c r="XCN25" s="22"/>
      <c r="XCO25" s="45"/>
      <c r="XCP25" s="22"/>
      <c r="XCQ25" s="45"/>
      <c r="XCR25" s="22"/>
      <c r="XCS25" s="45"/>
      <c r="XCT25" s="22"/>
      <c r="XCU25" s="45"/>
      <c r="XCV25" s="22"/>
      <c r="XCW25" s="45"/>
      <c r="XCX25" s="22"/>
      <c r="XCY25" s="45"/>
      <c r="XCZ25" s="22"/>
      <c r="XDA25" s="45"/>
      <c r="XDB25" s="22"/>
      <c r="XDC25" s="45"/>
      <c r="XDD25" s="22"/>
      <c r="XDE25" s="45"/>
      <c r="XDF25" s="22"/>
      <c r="XDG25" s="45"/>
      <c r="XDH25" s="22"/>
      <c r="XDI25" s="45"/>
      <c r="XDJ25" s="22"/>
      <c r="XDK25" s="45"/>
      <c r="XDL25" s="22"/>
      <c r="XDM25" s="45"/>
      <c r="XDN25" s="22"/>
      <c r="XDO25" s="45"/>
      <c r="XDP25" s="22"/>
      <c r="XDQ25" s="45"/>
      <c r="XDR25" s="22"/>
      <c r="XDS25" s="45"/>
      <c r="XDT25" s="22"/>
      <c r="XDU25" s="45"/>
      <c r="XDV25" s="22"/>
      <c r="XDW25" s="45"/>
      <c r="XDX25" s="22"/>
      <c r="XDY25" s="45"/>
      <c r="XDZ25" s="22"/>
      <c r="XEA25" s="45"/>
      <c r="XEB25" s="22"/>
      <c r="XEC25" s="45"/>
      <c r="XED25" s="22"/>
      <c r="XEE25" s="45"/>
      <c r="XEF25" s="22"/>
      <c r="XEG25" s="45"/>
      <c r="XEH25" s="22"/>
      <c r="XEI25" s="45"/>
      <c r="XEJ25" s="22"/>
      <c r="XEK25" s="45"/>
      <c r="XEL25" s="22"/>
      <c r="XEM25" s="45"/>
      <c r="XEN25" s="22"/>
      <c r="XEO25" s="45"/>
      <c r="XEP25" s="22"/>
      <c r="XEQ25" s="45"/>
      <c r="XER25" s="22"/>
      <c r="XES25" s="45"/>
      <c r="XET25" s="22"/>
      <c r="XEU25" s="45"/>
      <c r="XEV25" s="22"/>
      <c r="XEW25" s="45"/>
      <c r="XEX25" s="22"/>
      <c r="XEY25" s="45"/>
      <c r="XEZ25" s="22"/>
      <c r="XFA25" s="45"/>
      <c r="XFB25" s="22"/>
      <c r="XFC25" s="45"/>
      <c r="XFD25" s="22"/>
    </row>
    <row r="26" spans="1:16384">
      <c r="A26" s="45"/>
      <c r="B26" s="22"/>
      <c r="C26" s="45"/>
      <c r="E26" s="45"/>
      <c r="G26" s="45"/>
      <c r="H26" s="22"/>
      <c r="I26" s="45"/>
      <c r="K26" s="45"/>
      <c r="L26" s="22"/>
      <c r="M26" s="45"/>
      <c r="N26" s="22"/>
      <c r="O26" s="45"/>
      <c r="P26" s="22"/>
      <c r="Q26" s="45"/>
      <c r="R26" s="22"/>
      <c r="S26" s="45"/>
      <c r="T26" s="22"/>
      <c r="U26" s="45"/>
      <c r="V26" s="22"/>
      <c r="W26" s="45"/>
      <c r="X26" s="22"/>
      <c r="Y26" s="45"/>
      <c r="Z26" s="22"/>
      <c r="AA26" s="45"/>
      <c r="AB26" s="22"/>
      <c r="AC26" s="45"/>
      <c r="AD26" s="22"/>
      <c r="AE26" s="45"/>
      <c r="AF26" s="22"/>
      <c r="AG26" s="45"/>
      <c r="AH26" s="22"/>
      <c r="AI26" s="45"/>
      <c r="AJ26" s="22"/>
      <c r="AK26" s="45"/>
      <c r="AL26" s="22"/>
      <c r="AM26" s="45"/>
      <c r="AN26" s="22"/>
      <c r="AO26" s="45"/>
      <c r="AP26" s="22"/>
      <c r="AQ26" s="45"/>
      <c r="AR26" s="22"/>
      <c r="AS26" s="45"/>
      <c r="AT26" s="22"/>
      <c r="AU26" s="45"/>
      <c r="AV26" s="22"/>
      <c r="AW26" s="45"/>
      <c r="AX26" s="22"/>
      <c r="AY26" s="45"/>
      <c r="AZ26" s="22"/>
      <c r="BA26" s="45"/>
      <c r="BB26" s="22"/>
      <c r="BC26" s="45"/>
      <c r="BD26" s="22"/>
      <c r="BE26" s="45"/>
      <c r="BF26" s="22"/>
      <c r="BG26" s="45"/>
      <c r="BH26" s="22"/>
      <c r="BI26" s="45"/>
      <c r="BJ26" s="22"/>
      <c r="BK26" s="45"/>
      <c r="BL26" s="22"/>
      <c r="BM26" s="45"/>
      <c r="BN26" s="22"/>
      <c r="BO26" s="45"/>
      <c r="BP26" s="22"/>
      <c r="BQ26" s="45"/>
      <c r="BR26" s="22"/>
      <c r="BS26" s="45"/>
      <c r="BT26" s="22"/>
      <c r="BU26" s="45"/>
      <c r="BV26" s="22"/>
      <c r="BW26" s="45"/>
      <c r="BX26" s="22"/>
      <c r="BY26" s="45"/>
      <c r="BZ26" s="22"/>
      <c r="CA26" s="45"/>
      <c r="CB26" s="22"/>
      <c r="CC26" s="45"/>
      <c r="CD26" s="22"/>
      <c r="CE26" s="45"/>
      <c r="CF26" s="22"/>
      <c r="CG26" s="45"/>
      <c r="CH26" s="22"/>
      <c r="CI26" s="45"/>
      <c r="CJ26" s="22"/>
      <c r="CK26" s="45"/>
      <c r="CL26" s="22"/>
      <c r="CM26" s="45"/>
      <c r="CN26" s="22"/>
      <c r="CO26" s="45"/>
      <c r="CP26" s="22"/>
      <c r="CQ26" s="45"/>
      <c r="CR26" s="22"/>
      <c r="CS26" s="45"/>
      <c r="CT26" s="22"/>
      <c r="CU26" s="45"/>
      <c r="CV26" s="22"/>
      <c r="CW26" s="45"/>
      <c r="CX26" s="22"/>
      <c r="CY26" s="45"/>
      <c r="CZ26" s="22"/>
      <c r="DA26" s="45"/>
      <c r="DB26" s="22"/>
      <c r="DC26" s="45"/>
      <c r="DD26" s="22"/>
      <c r="DE26" s="45"/>
      <c r="DF26" s="22"/>
      <c r="DG26" s="45"/>
      <c r="DH26" s="22"/>
      <c r="DI26" s="45"/>
      <c r="DJ26" s="22"/>
      <c r="DK26" s="45"/>
      <c r="DL26" s="22"/>
      <c r="DM26" s="45"/>
      <c r="DN26" s="22"/>
      <c r="DO26" s="45"/>
      <c r="DP26" s="22"/>
      <c r="DQ26" s="45"/>
      <c r="DR26" s="22"/>
      <c r="DS26" s="45"/>
      <c r="DT26" s="22"/>
      <c r="DU26" s="45"/>
      <c r="DV26" s="22"/>
      <c r="DW26" s="45"/>
      <c r="DX26" s="22"/>
      <c r="DY26" s="45"/>
      <c r="DZ26" s="22"/>
      <c r="EA26" s="45"/>
      <c r="EB26" s="22"/>
      <c r="EC26" s="45"/>
      <c r="ED26" s="22"/>
      <c r="EE26" s="45"/>
      <c r="EF26" s="22"/>
      <c r="EG26" s="45"/>
      <c r="EH26" s="22"/>
      <c r="EI26" s="45"/>
      <c r="EJ26" s="22"/>
      <c r="EK26" s="45"/>
      <c r="EL26" s="22"/>
      <c r="EM26" s="45"/>
      <c r="EN26" s="22"/>
      <c r="EO26" s="45"/>
      <c r="EP26" s="22"/>
      <c r="EQ26" s="45"/>
      <c r="ER26" s="22"/>
      <c r="ES26" s="45"/>
      <c r="ET26" s="22"/>
      <c r="EU26" s="45"/>
      <c r="EV26" s="22"/>
      <c r="EW26" s="45"/>
      <c r="EX26" s="22"/>
      <c r="EY26" s="45"/>
      <c r="EZ26" s="22"/>
      <c r="FA26" s="45"/>
      <c r="FB26" s="22"/>
      <c r="FC26" s="45"/>
      <c r="FD26" s="22"/>
      <c r="FE26" s="45"/>
      <c r="FF26" s="22"/>
      <c r="FG26" s="45"/>
      <c r="FH26" s="22"/>
      <c r="FI26" s="45"/>
      <c r="FJ26" s="22"/>
      <c r="FK26" s="45"/>
      <c r="FL26" s="22"/>
      <c r="FM26" s="45"/>
      <c r="FN26" s="22"/>
      <c r="FO26" s="45"/>
      <c r="FP26" s="22"/>
      <c r="FQ26" s="45"/>
      <c r="FR26" s="22"/>
      <c r="FS26" s="45"/>
      <c r="FT26" s="22"/>
      <c r="FU26" s="45"/>
      <c r="FV26" s="22"/>
      <c r="FW26" s="45"/>
      <c r="FX26" s="22"/>
      <c r="FY26" s="45"/>
      <c r="FZ26" s="22"/>
      <c r="GA26" s="45"/>
      <c r="GB26" s="22"/>
      <c r="GC26" s="45"/>
      <c r="GD26" s="22"/>
      <c r="GE26" s="45"/>
      <c r="GF26" s="22"/>
      <c r="GG26" s="45"/>
      <c r="GH26" s="22"/>
      <c r="GI26" s="45"/>
      <c r="GJ26" s="22"/>
      <c r="GK26" s="45"/>
      <c r="GL26" s="22"/>
      <c r="GM26" s="45"/>
      <c r="GN26" s="22"/>
      <c r="GO26" s="45"/>
      <c r="GP26" s="22"/>
      <c r="GQ26" s="45"/>
      <c r="GR26" s="22"/>
      <c r="GS26" s="45"/>
      <c r="GT26" s="22"/>
      <c r="GU26" s="45"/>
      <c r="GV26" s="22"/>
      <c r="GW26" s="45"/>
      <c r="GX26" s="22"/>
      <c r="GY26" s="45"/>
      <c r="GZ26" s="22"/>
      <c r="HA26" s="45"/>
      <c r="HB26" s="22"/>
      <c r="HC26" s="45"/>
      <c r="HD26" s="22"/>
      <c r="HE26" s="45"/>
      <c r="HF26" s="22"/>
      <c r="HG26" s="45"/>
      <c r="HH26" s="22"/>
      <c r="HI26" s="45"/>
      <c r="HJ26" s="22"/>
      <c r="HK26" s="45"/>
      <c r="HL26" s="22"/>
      <c r="HM26" s="45"/>
      <c r="HN26" s="22"/>
      <c r="HO26" s="45"/>
      <c r="HP26" s="22"/>
      <c r="HQ26" s="45"/>
      <c r="HR26" s="22"/>
      <c r="HS26" s="45"/>
      <c r="HT26" s="22"/>
      <c r="HU26" s="45"/>
      <c r="HV26" s="22"/>
      <c r="HW26" s="45"/>
      <c r="HX26" s="22"/>
      <c r="HY26" s="45"/>
      <c r="HZ26" s="22"/>
      <c r="IA26" s="45"/>
      <c r="IB26" s="22"/>
      <c r="IC26" s="45"/>
      <c r="ID26" s="22"/>
      <c r="IE26" s="45"/>
      <c r="IF26" s="22"/>
      <c r="IG26" s="45"/>
      <c r="IH26" s="22"/>
      <c r="II26" s="45"/>
      <c r="IJ26" s="22"/>
      <c r="IK26" s="45"/>
      <c r="IL26" s="22"/>
      <c r="IM26" s="45"/>
      <c r="IN26" s="22"/>
      <c r="IO26" s="45"/>
      <c r="IP26" s="22"/>
      <c r="IQ26" s="45"/>
      <c r="IR26" s="22"/>
      <c r="IS26" s="45"/>
      <c r="IT26" s="22"/>
      <c r="IU26" s="45"/>
      <c r="IV26" s="22"/>
      <c r="IW26" s="45"/>
      <c r="IX26" s="22"/>
      <c r="IY26" s="45"/>
      <c r="IZ26" s="22"/>
      <c r="JA26" s="45"/>
      <c r="JB26" s="22"/>
      <c r="JC26" s="45"/>
      <c r="JD26" s="22"/>
      <c r="JE26" s="45"/>
      <c r="JF26" s="22"/>
      <c r="JG26" s="45"/>
      <c r="JH26" s="22"/>
      <c r="JI26" s="45"/>
      <c r="JJ26" s="22"/>
      <c r="JK26" s="45"/>
      <c r="JL26" s="22"/>
      <c r="JM26" s="45"/>
      <c r="JN26" s="22"/>
      <c r="JO26" s="45"/>
      <c r="JP26" s="22"/>
      <c r="JQ26" s="45"/>
      <c r="JR26" s="22"/>
      <c r="JS26" s="45"/>
      <c r="JT26" s="22"/>
      <c r="JU26" s="45"/>
      <c r="JV26" s="22"/>
      <c r="JW26" s="45"/>
      <c r="JX26" s="22"/>
      <c r="JY26" s="45"/>
      <c r="JZ26" s="22"/>
      <c r="KA26" s="45"/>
      <c r="KB26" s="22"/>
      <c r="KC26" s="45"/>
      <c r="KD26" s="22"/>
      <c r="KE26" s="45"/>
      <c r="KF26" s="22"/>
      <c r="KG26" s="45"/>
      <c r="KH26" s="22"/>
      <c r="KI26" s="45"/>
      <c r="KJ26" s="22"/>
      <c r="KK26" s="45"/>
      <c r="KL26" s="22"/>
      <c r="KM26" s="45"/>
      <c r="KN26" s="22"/>
      <c r="KO26" s="45"/>
      <c r="KP26" s="22"/>
      <c r="KQ26" s="45"/>
      <c r="KR26" s="22"/>
      <c r="KS26" s="45"/>
      <c r="KT26" s="22"/>
      <c r="KU26" s="45"/>
      <c r="KV26" s="22"/>
      <c r="KW26" s="45"/>
      <c r="KX26" s="22"/>
      <c r="KY26" s="45"/>
      <c r="KZ26" s="22"/>
      <c r="LA26" s="45"/>
      <c r="LB26" s="22"/>
      <c r="LC26" s="45"/>
      <c r="LD26" s="22"/>
      <c r="LE26" s="45"/>
      <c r="LF26" s="22"/>
      <c r="LG26" s="45"/>
      <c r="LH26" s="22"/>
      <c r="LI26" s="45"/>
      <c r="LJ26" s="22"/>
      <c r="LK26" s="45"/>
      <c r="LL26" s="22"/>
      <c r="LM26" s="45"/>
      <c r="LN26" s="22"/>
      <c r="LO26" s="45"/>
      <c r="LP26" s="22"/>
      <c r="LQ26" s="45"/>
      <c r="LR26" s="22"/>
      <c r="LS26" s="45"/>
      <c r="LT26" s="22"/>
      <c r="LU26" s="45"/>
      <c r="LV26" s="22"/>
      <c r="LW26" s="45"/>
      <c r="LX26" s="22"/>
      <c r="LY26" s="45"/>
      <c r="LZ26" s="22"/>
      <c r="MA26" s="45"/>
      <c r="MB26" s="22"/>
      <c r="MC26" s="45"/>
      <c r="MD26" s="22"/>
      <c r="ME26" s="45"/>
      <c r="MF26" s="22"/>
      <c r="MG26" s="45"/>
      <c r="MH26" s="22"/>
      <c r="MI26" s="45"/>
      <c r="MJ26" s="22"/>
      <c r="MK26" s="45"/>
      <c r="ML26" s="22"/>
      <c r="MM26" s="45"/>
      <c r="MN26" s="22"/>
      <c r="MO26" s="45"/>
      <c r="MP26" s="22"/>
      <c r="MQ26" s="45"/>
      <c r="MR26" s="22"/>
      <c r="MS26" s="45"/>
      <c r="MT26" s="22"/>
      <c r="MU26" s="45"/>
      <c r="MV26" s="22"/>
      <c r="MW26" s="45"/>
      <c r="MX26" s="22"/>
      <c r="MY26" s="45"/>
      <c r="MZ26" s="22"/>
      <c r="NA26" s="45"/>
      <c r="NB26" s="22"/>
      <c r="NC26" s="45"/>
      <c r="ND26" s="22"/>
      <c r="NE26" s="45"/>
      <c r="NF26" s="22"/>
      <c r="NG26" s="45"/>
      <c r="NH26" s="22"/>
      <c r="NI26" s="45"/>
      <c r="NJ26" s="22"/>
      <c r="NK26" s="45"/>
      <c r="NL26" s="22"/>
      <c r="NM26" s="45"/>
      <c r="NN26" s="22"/>
      <c r="NO26" s="45"/>
      <c r="NP26" s="22"/>
      <c r="NQ26" s="45"/>
      <c r="NR26" s="22"/>
      <c r="NS26" s="45"/>
      <c r="NT26" s="22"/>
      <c r="NU26" s="45"/>
      <c r="NV26" s="22"/>
      <c r="NW26" s="45"/>
      <c r="NX26" s="22"/>
      <c r="NY26" s="45"/>
      <c r="NZ26" s="22"/>
      <c r="OA26" s="45"/>
      <c r="OB26" s="22"/>
      <c r="OC26" s="45"/>
      <c r="OD26" s="22"/>
      <c r="OE26" s="45"/>
      <c r="OF26" s="22"/>
      <c r="OG26" s="45"/>
      <c r="OH26" s="22"/>
      <c r="OI26" s="45"/>
      <c r="OJ26" s="22"/>
      <c r="OK26" s="45"/>
      <c r="OL26" s="22"/>
      <c r="OM26" s="45"/>
      <c r="ON26" s="22"/>
      <c r="OO26" s="45"/>
      <c r="OP26" s="22"/>
      <c r="OQ26" s="45"/>
      <c r="OR26" s="22"/>
      <c r="OS26" s="45"/>
      <c r="OT26" s="22"/>
      <c r="OU26" s="45"/>
      <c r="OV26" s="22"/>
      <c r="OW26" s="45"/>
      <c r="OX26" s="22"/>
      <c r="OY26" s="45"/>
      <c r="OZ26" s="22"/>
      <c r="PA26" s="45"/>
      <c r="PB26" s="22"/>
      <c r="PC26" s="45"/>
      <c r="PD26" s="22"/>
      <c r="PE26" s="45"/>
      <c r="PF26" s="22"/>
      <c r="PG26" s="45"/>
      <c r="PH26" s="22"/>
      <c r="PI26" s="45"/>
      <c r="PJ26" s="22"/>
      <c r="PK26" s="45"/>
      <c r="PL26" s="22"/>
      <c r="PM26" s="45"/>
      <c r="PN26" s="22"/>
      <c r="PO26" s="45"/>
      <c r="PP26" s="22"/>
      <c r="PQ26" s="45"/>
      <c r="PR26" s="22"/>
      <c r="PS26" s="45"/>
      <c r="PT26" s="22"/>
      <c r="PU26" s="45"/>
      <c r="PV26" s="22"/>
      <c r="PW26" s="45"/>
      <c r="PX26" s="22"/>
      <c r="PY26" s="45"/>
      <c r="PZ26" s="22"/>
      <c r="QA26" s="45"/>
      <c r="QB26" s="22"/>
      <c r="QC26" s="45"/>
      <c r="QD26" s="22"/>
      <c r="QE26" s="45"/>
      <c r="QF26" s="22"/>
      <c r="QG26" s="45"/>
      <c r="QH26" s="22"/>
      <c r="QI26" s="45"/>
      <c r="QJ26" s="22"/>
      <c r="QK26" s="45"/>
      <c r="QL26" s="22"/>
      <c r="QM26" s="45"/>
      <c r="QN26" s="22"/>
      <c r="QO26" s="45"/>
      <c r="QP26" s="22"/>
      <c r="QQ26" s="45"/>
      <c r="QR26" s="22"/>
      <c r="QS26" s="45"/>
      <c r="QT26" s="22"/>
      <c r="QU26" s="45"/>
      <c r="QV26" s="22"/>
      <c r="QW26" s="45"/>
      <c r="QX26" s="22"/>
      <c r="QY26" s="45"/>
      <c r="QZ26" s="22"/>
      <c r="RA26" s="45"/>
      <c r="RB26" s="22"/>
      <c r="RC26" s="45"/>
      <c r="RD26" s="22"/>
      <c r="RE26" s="45"/>
      <c r="RF26" s="22"/>
      <c r="RG26" s="45"/>
      <c r="RH26" s="22"/>
      <c r="RI26" s="45"/>
      <c r="RJ26" s="22"/>
      <c r="RK26" s="45"/>
      <c r="RL26" s="22"/>
      <c r="RM26" s="45"/>
      <c r="RN26" s="22"/>
      <c r="RO26" s="45"/>
      <c r="RP26" s="22"/>
      <c r="RQ26" s="45"/>
      <c r="RR26" s="22"/>
      <c r="RS26" s="45"/>
      <c r="RT26" s="22"/>
      <c r="RU26" s="45"/>
      <c r="RV26" s="22"/>
      <c r="RW26" s="45"/>
      <c r="RX26" s="22"/>
      <c r="RY26" s="45"/>
      <c r="RZ26" s="22"/>
      <c r="SA26" s="45"/>
      <c r="SB26" s="22"/>
      <c r="SC26" s="45"/>
      <c r="SD26" s="22"/>
      <c r="SE26" s="45"/>
      <c r="SF26" s="22"/>
      <c r="SG26" s="45"/>
      <c r="SH26" s="22"/>
      <c r="SI26" s="45"/>
      <c r="SJ26" s="22"/>
      <c r="SK26" s="45"/>
      <c r="SL26" s="22"/>
      <c r="SM26" s="45"/>
      <c r="SN26" s="22"/>
      <c r="SO26" s="45"/>
      <c r="SP26" s="22"/>
      <c r="SQ26" s="45"/>
      <c r="SR26" s="22"/>
      <c r="SS26" s="45"/>
      <c r="ST26" s="22"/>
      <c r="SU26" s="45"/>
      <c r="SV26" s="22"/>
      <c r="SW26" s="45"/>
      <c r="SX26" s="22"/>
      <c r="SY26" s="45"/>
      <c r="SZ26" s="22"/>
      <c r="TA26" s="45"/>
      <c r="TB26" s="22"/>
      <c r="TC26" s="45"/>
      <c r="TD26" s="22"/>
      <c r="TE26" s="45"/>
      <c r="TF26" s="22"/>
      <c r="TG26" s="45"/>
      <c r="TH26" s="22"/>
      <c r="TI26" s="45"/>
      <c r="TJ26" s="22"/>
      <c r="TK26" s="45"/>
      <c r="TL26" s="22"/>
      <c r="TM26" s="45"/>
      <c r="TN26" s="22"/>
      <c r="TO26" s="45"/>
      <c r="TP26" s="22"/>
      <c r="TQ26" s="45"/>
      <c r="TR26" s="22"/>
      <c r="TS26" s="45"/>
      <c r="TT26" s="22"/>
      <c r="TU26" s="45"/>
      <c r="TV26" s="22"/>
      <c r="TW26" s="45"/>
      <c r="TX26" s="22"/>
      <c r="TY26" s="45"/>
      <c r="TZ26" s="22"/>
      <c r="UA26" s="45"/>
      <c r="UB26" s="22"/>
      <c r="UC26" s="45"/>
      <c r="UD26" s="22"/>
      <c r="UE26" s="45"/>
      <c r="UF26" s="22"/>
      <c r="UG26" s="45"/>
      <c r="UH26" s="22"/>
      <c r="UI26" s="45"/>
      <c r="UJ26" s="22"/>
      <c r="UK26" s="45"/>
      <c r="UL26" s="22"/>
      <c r="UM26" s="45"/>
      <c r="UN26" s="22"/>
      <c r="UO26" s="45"/>
      <c r="UP26" s="22"/>
      <c r="UQ26" s="45"/>
      <c r="UR26" s="22"/>
      <c r="US26" s="45"/>
      <c r="UT26" s="22"/>
      <c r="UU26" s="45"/>
      <c r="UV26" s="22"/>
      <c r="UW26" s="45"/>
      <c r="UX26" s="22"/>
      <c r="UY26" s="45"/>
      <c r="UZ26" s="22"/>
      <c r="VA26" s="45"/>
      <c r="VB26" s="22"/>
      <c r="VC26" s="45"/>
      <c r="VD26" s="22"/>
      <c r="VE26" s="45"/>
      <c r="VF26" s="22"/>
      <c r="VG26" s="45"/>
      <c r="VH26" s="22"/>
      <c r="VI26" s="45"/>
      <c r="VJ26" s="22"/>
      <c r="VK26" s="45"/>
      <c r="VL26" s="22"/>
      <c r="VM26" s="45"/>
      <c r="VN26" s="22"/>
      <c r="VO26" s="45"/>
      <c r="VP26" s="22"/>
      <c r="VQ26" s="45"/>
      <c r="VR26" s="22"/>
      <c r="VS26" s="45"/>
      <c r="VT26" s="22"/>
      <c r="VU26" s="45"/>
      <c r="VV26" s="22"/>
      <c r="VW26" s="45"/>
      <c r="VX26" s="22"/>
      <c r="VY26" s="45"/>
      <c r="VZ26" s="22"/>
      <c r="WA26" s="45"/>
      <c r="WB26" s="22"/>
      <c r="WC26" s="45"/>
      <c r="WD26" s="22"/>
      <c r="WE26" s="45"/>
      <c r="WF26" s="22"/>
      <c r="WG26" s="45"/>
      <c r="WH26" s="22"/>
      <c r="WI26" s="45"/>
      <c r="WJ26" s="22"/>
      <c r="WK26" s="45"/>
      <c r="WL26" s="22"/>
      <c r="WM26" s="45"/>
      <c r="WN26" s="22"/>
      <c r="WO26" s="45"/>
      <c r="WP26" s="22"/>
      <c r="WQ26" s="45"/>
      <c r="WR26" s="22"/>
      <c r="WS26" s="45"/>
      <c r="WT26" s="22"/>
      <c r="WU26" s="45"/>
      <c r="WV26" s="22"/>
      <c r="WW26" s="45"/>
      <c r="WX26" s="22"/>
      <c r="WY26" s="45"/>
      <c r="WZ26" s="22"/>
      <c r="XA26" s="45"/>
      <c r="XB26" s="22"/>
      <c r="XC26" s="45"/>
      <c r="XD26" s="22"/>
      <c r="XE26" s="45"/>
      <c r="XF26" s="22"/>
      <c r="XG26" s="45"/>
      <c r="XH26" s="22"/>
      <c r="XI26" s="45"/>
      <c r="XJ26" s="22"/>
      <c r="XK26" s="45"/>
      <c r="XL26" s="22"/>
      <c r="XM26" s="45"/>
      <c r="XN26" s="22"/>
      <c r="XO26" s="45"/>
      <c r="XP26" s="22"/>
      <c r="XQ26" s="45"/>
      <c r="XR26" s="22"/>
      <c r="XS26" s="45"/>
      <c r="XT26" s="22"/>
      <c r="XU26" s="45"/>
      <c r="XV26" s="22"/>
      <c r="XW26" s="45"/>
      <c r="XX26" s="22"/>
      <c r="XY26" s="45"/>
      <c r="XZ26" s="22"/>
      <c r="YA26" s="45"/>
      <c r="YB26" s="22"/>
      <c r="YC26" s="45"/>
      <c r="YD26" s="22"/>
      <c r="YE26" s="45"/>
      <c r="YF26" s="22"/>
      <c r="YG26" s="45"/>
      <c r="YH26" s="22"/>
      <c r="YI26" s="45"/>
      <c r="YJ26" s="22"/>
      <c r="YK26" s="45"/>
      <c r="YL26" s="22"/>
      <c r="YM26" s="45"/>
      <c r="YN26" s="22"/>
      <c r="YO26" s="45"/>
      <c r="YP26" s="22"/>
      <c r="YQ26" s="45"/>
      <c r="YR26" s="22"/>
      <c r="YS26" s="45"/>
      <c r="YT26" s="22"/>
      <c r="YU26" s="45"/>
      <c r="YV26" s="22"/>
      <c r="YW26" s="45"/>
      <c r="YX26" s="22"/>
      <c r="YY26" s="45"/>
      <c r="YZ26" s="22"/>
      <c r="ZA26" s="45"/>
      <c r="ZB26" s="22"/>
      <c r="ZC26" s="45"/>
      <c r="ZD26" s="22"/>
      <c r="ZE26" s="45"/>
      <c r="ZF26" s="22"/>
      <c r="ZG26" s="45"/>
      <c r="ZH26" s="22"/>
      <c r="ZI26" s="45"/>
      <c r="ZJ26" s="22"/>
      <c r="ZK26" s="45"/>
      <c r="ZL26" s="22"/>
      <c r="ZM26" s="45"/>
      <c r="ZN26" s="22"/>
      <c r="ZO26" s="45"/>
      <c r="ZP26" s="22"/>
      <c r="ZQ26" s="45"/>
      <c r="ZR26" s="22"/>
      <c r="ZS26" s="45"/>
      <c r="ZT26" s="22"/>
      <c r="ZU26" s="45"/>
      <c r="ZV26" s="22"/>
      <c r="ZW26" s="45"/>
      <c r="ZX26" s="22"/>
      <c r="ZY26" s="45"/>
      <c r="ZZ26" s="22"/>
      <c r="AAA26" s="45"/>
      <c r="AAB26" s="22"/>
      <c r="AAC26" s="45"/>
      <c r="AAD26" s="22"/>
      <c r="AAE26" s="45"/>
      <c r="AAF26" s="22"/>
      <c r="AAG26" s="45"/>
      <c r="AAH26" s="22"/>
      <c r="AAI26" s="45"/>
      <c r="AAJ26" s="22"/>
      <c r="AAK26" s="45"/>
      <c r="AAL26" s="22"/>
      <c r="AAM26" s="45"/>
      <c r="AAN26" s="22"/>
      <c r="AAO26" s="45"/>
      <c r="AAP26" s="22"/>
      <c r="AAQ26" s="45"/>
      <c r="AAR26" s="22"/>
      <c r="AAS26" s="45"/>
      <c r="AAT26" s="22"/>
      <c r="AAU26" s="45"/>
      <c r="AAV26" s="22"/>
      <c r="AAW26" s="45"/>
      <c r="AAX26" s="22"/>
      <c r="AAY26" s="45"/>
      <c r="AAZ26" s="22"/>
      <c r="ABA26" s="45"/>
      <c r="ABB26" s="22"/>
      <c r="ABC26" s="45"/>
      <c r="ABD26" s="22"/>
      <c r="ABE26" s="45"/>
      <c r="ABF26" s="22"/>
      <c r="ABG26" s="45"/>
      <c r="ABH26" s="22"/>
      <c r="ABI26" s="45"/>
      <c r="ABJ26" s="22"/>
      <c r="ABK26" s="45"/>
      <c r="ABL26" s="22"/>
      <c r="ABM26" s="45"/>
      <c r="ABN26" s="22"/>
      <c r="ABO26" s="45"/>
      <c r="ABP26" s="22"/>
      <c r="ABQ26" s="45"/>
      <c r="ABR26" s="22"/>
      <c r="ABS26" s="45"/>
      <c r="ABT26" s="22"/>
      <c r="ABU26" s="45"/>
      <c r="ABV26" s="22"/>
      <c r="ABW26" s="45"/>
      <c r="ABX26" s="22"/>
      <c r="ABY26" s="45"/>
      <c r="ABZ26" s="22"/>
      <c r="ACA26" s="45"/>
      <c r="ACB26" s="22"/>
      <c r="ACC26" s="45"/>
      <c r="ACD26" s="22"/>
      <c r="ACE26" s="45"/>
      <c r="ACF26" s="22"/>
      <c r="ACG26" s="45"/>
      <c r="ACH26" s="22"/>
      <c r="ACI26" s="45"/>
      <c r="ACJ26" s="22"/>
      <c r="ACK26" s="45"/>
      <c r="ACL26" s="22"/>
      <c r="ACM26" s="45"/>
      <c r="ACN26" s="22"/>
      <c r="ACO26" s="45"/>
      <c r="ACP26" s="22"/>
      <c r="ACQ26" s="45"/>
      <c r="ACR26" s="22"/>
      <c r="ACS26" s="45"/>
      <c r="ACT26" s="22"/>
      <c r="ACU26" s="45"/>
      <c r="ACV26" s="22"/>
      <c r="ACW26" s="45"/>
      <c r="ACX26" s="22"/>
      <c r="ACY26" s="45"/>
      <c r="ACZ26" s="22"/>
      <c r="ADA26" s="45"/>
      <c r="ADB26" s="22"/>
      <c r="ADC26" s="45"/>
      <c r="ADD26" s="22"/>
      <c r="ADE26" s="45"/>
      <c r="ADF26" s="22"/>
      <c r="ADG26" s="45"/>
      <c r="ADH26" s="22"/>
      <c r="ADI26" s="45"/>
      <c r="ADJ26" s="22"/>
      <c r="ADK26" s="45"/>
      <c r="ADL26" s="22"/>
      <c r="ADM26" s="45"/>
      <c r="ADN26" s="22"/>
      <c r="ADO26" s="45"/>
      <c r="ADP26" s="22"/>
      <c r="ADQ26" s="45"/>
      <c r="ADR26" s="22"/>
      <c r="ADS26" s="45"/>
      <c r="ADT26" s="22"/>
      <c r="ADU26" s="45"/>
      <c r="ADV26" s="22"/>
      <c r="ADW26" s="45"/>
      <c r="ADX26" s="22"/>
      <c r="ADY26" s="45"/>
      <c r="ADZ26" s="22"/>
      <c r="AEA26" s="45"/>
      <c r="AEB26" s="22"/>
      <c r="AEC26" s="45"/>
      <c r="AED26" s="22"/>
      <c r="AEE26" s="45"/>
      <c r="AEF26" s="22"/>
      <c r="AEG26" s="45"/>
      <c r="AEH26" s="22"/>
      <c r="AEI26" s="45"/>
      <c r="AEJ26" s="22"/>
      <c r="AEK26" s="45"/>
      <c r="AEL26" s="22"/>
      <c r="AEM26" s="45"/>
      <c r="AEN26" s="22"/>
      <c r="AEO26" s="45"/>
      <c r="AEP26" s="22"/>
      <c r="AEQ26" s="45"/>
      <c r="AER26" s="22"/>
      <c r="AES26" s="45"/>
      <c r="AET26" s="22"/>
      <c r="AEU26" s="45"/>
      <c r="AEV26" s="22"/>
      <c r="AEW26" s="45"/>
      <c r="AEX26" s="22"/>
      <c r="AEY26" s="45"/>
      <c r="AEZ26" s="22"/>
      <c r="AFA26" s="45"/>
      <c r="AFB26" s="22"/>
      <c r="AFC26" s="45"/>
      <c r="AFD26" s="22"/>
      <c r="AFE26" s="45"/>
      <c r="AFF26" s="22"/>
      <c r="AFG26" s="45"/>
      <c r="AFH26" s="22"/>
      <c r="AFI26" s="45"/>
      <c r="AFJ26" s="22"/>
      <c r="AFK26" s="45"/>
      <c r="AFL26" s="22"/>
      <c r="AFM26" s="45"/>
      <c r="AFN26" s="22"/>
      <c r="AFO26" s="45"/>
      <c r="AFP26" s="22"/>
      <c r="AFQ26" s="45"/>
      <c r="AFR26" s="22"/>
      <c r="AFS26" s="45"/>
      <c r="AFT26" s="22"/>
      <c r="AFU26" s="45"/>
      <c r="AFV26" s="22"/>
      <c r="AFW26" s="45"/>
      <c r="AFX26" s="22"/>
      <c r="AFY26" s="45"/>
      <c r="AFZ26" s="22"/>
      <c r="AGA26" s="45"/>
      <c r="AGB26" s="22"/>
      <c r="AGC26" s="45"/>
      <c r="AGD26" s="22"/>
      <c r="AGE26" s="45"/>
      <c r="AGF26" s="22"/>
      <c r="AGG26" s="45"/>
      <c r="AGH26" s="22"/>
      <c r="AGI26" s="45"/>
      <c r="AGJ26" s="22"/>
      <c r="AGK26" s="45"/>
      <c r="AGL26" s="22"/>
      <c r="AGM26" s="45"/>
      <c r="AGN26" s="22"/>
      <c r="AGO26" s="45"/>
      <c r="AGP26" s="22"/>
      <c r="AGQ26" s="45"/>
      <c r="AGR26" s="22"/>
      <c r="AGS26" s="45"/>
      <c r="AGT26" s="22"/>
      <c r="AGU26" s="45"/>
      <c r="AGV26" s="22"/>
      <c r="AGW26" s="45"/>
      <c r="AGX26" s="22"/>
      <c r="AGY26" s="45"/>
      <c r="AGZ26" s="22"/>
      <c r="AHA26" s="45"/>
      <c r="AHB26" s="22"/>
      <c r="AHC26" s="45"/>
      <c r="AHD26" s="22"/>
      <c r="AHE26" s="45"/>
      <c r="AHF26" s="22"/>
      <c r="AHG26" s="45"/>
      <c r="AHH26" s="22"/>
      <c r="AHI26" s="45"/>
      <c r="AHJ26" s="22"/>
      <c r="AHK26" s="45"/>
      <c r="AHL26" s="22"/>
      <c r="AHM26" s="45"/>
      <c r="AHN26" s="22"/>
      <c r="AHO26" s="45"/>
      <c r="AHP26" s="22"/>
      <c r="AHQ26" s="45"/>
      <c r="AHR26" s="22"/>
      <c r="AHS26" s="45"/>
      <c r="AHT26" s="22"/>
      <c r="AHU26" s="45"/>
      <c r="AHV26" s="22"/>
      <c r="AHW26" s="45"/>
      <c r="AHX26" s="22"/>
      <c r="AHY26" s="45"/>
      <c r="AHZ26" s="22"/>
      <c r="AIA26" s="45"/>
      <c r="AIB26" s="22"/>
      <c r="AIC26" s="45"/>
      <c r="AID26" s="22"/>
      <c r="AIE26" s="45"/>
      <c r="AIF26" s="22"/>
      <c r="AIG26" s="45"/>
      <c r="AIH26" s="22"/>
      <c r="AII26" s="45"/>
      <c r="AIJ26" s="22"/>
      <c r="AIK26" s="45"/>
      <c r="AIL26" s="22"/>
      <c r="AIM26" s="45"/>
      <c r="AIN26" s="22"/>
      <c r="AIO26" s="45"/>
      <c r="AIP26" s="22"/>
      <c r="AIQ26" s="45"/>
      <c r="AIR26" s="22"/>
      <c r="AIS26" s="45"/>
      <c r="AIT26" s="22"/>
      <c r="AIU26" s="45"/>
      <c r="AIV26" s="22"/>
      <c r="AIW26" s="45"/>
      <c r="AIX26" s="22"/>
      <c r="AIY26" s="45"/>
      <c r="AIZ26" s="22"/>
      <c r="AJA26" s="45"/>
      <c r="AJB26" s="22"/>
      <c r="AJC26" s="45"/>
      <c r="AJD26" s="22"/>
      <c r="AJE26" s="45"/>
      <c r="AJF26" s="22"/>
      <c r="AJG26" s="45"/>
      <c r="AJH26" s="22"/>
      <c r="AJI26" s="45"/>
      <c r="AJJ26" s="22"/>
      <c r="AJK26" s="45"/>
      <c r="AJL26" s="22"/>
      <c r="AJM26" s="45"/>
      <c r="AJN26" s="22"/>
      <c r="AJO26" s="45"/>
      <c r="AJP26" s="22"/>
      <c r="AJQ26" s="45"/>
      <c r="AJR26" s="22"/>
      <c r="AJS26" s="45"/>
      <c r="AJT26" s="22"/>
      <c r="AJU26" s="45"/>
      <c r="AJV26" s="22"/>
      <c r="AJW26" s="45"/>
      <c r="AJX26" s="22"/>
      <c r="AJY26" s="45"/>
      <c r="AJZ26" s="22"/>
      <c r="AKA26" s="45"/>
      <c r="AKB26" s="22"/>
      <c r="AKC26" s="45"/>
      <c r="AKD26" s="22"/>
      <c r="AKE26" s="45"/>
      <c r="AKF26" s="22"/>
      <c r="AKG26" s="45"/>
      <c r="AKH26" s="22"/>
      <c r="AKI26" s="45"/>
      <c r="AKJ26" s="22"/>
      <c r="AKK26" s="45"/>
      <c r="AKL26" s="22"/>
      <c r="AKM26" s="45"/>
      <c r="AKN26" s="22"/>
      <c r="AKO26" s="45"/>
      <c r="AKP26" s="22"/>
      <c r="AKQ26" s="45"/>
      <c r="AKR26" s="22"/>
      <c r="AKS26" s="45"/>
      <c r="AKT26" s="22"/>
      <c r="AKU26" s="45"/>
      <c r="AKV26" s="22"/>
      <c r="AKW26" s="45"/>
      <c r="AKX26" s="22"/>
      <c r="AKY26" s="45"/>
      <c r="AKZ26" s="22"/>
      <c r="ALA26" s="45"/>
      <c r="ALB26" s="22"/>
      <c r="ALC26" s="45"/>
      <c r="ALD26" s="22"/>
      <c r="ALE26" s="45"/>
      <c r="ALF26" s="22"/>
      <c r="ALG26" s="45"/>
      <c r="ALH26" s="22"/>
      <c r="ALI26" s="45"/>
      <c r="ALJ26" s="22"/>
      <c r="ALK26" s="45"/>
      <c r="ALL26" s="22"/>
      <c r="ALM26" s="45"/>
      <c r="ALN26" s="22"/>
      <c r="ALO26" s="45"/>
      <c r="ALP26" s="22"/>
      <c r="ALQ26" s="45"/>
      <c r="ALR26" s="22"/>
      <c r="ALS26" s="45"/>
      <c r="ALT26" s="22"/>
      <c r="ALU26" s="45"/>
      <c r="ALV26" s="22"/>
      <c r="ALW26" s="45"/>
      <c r="ALX26" s="22"/>
      <c r="ALY26" s="45"/>
      <c r="ALZ26" s="22"/>
      <c r="AMA26" s="45"/>
      <c r="AMB26" s="22"/>
      <c r="AMC26" s="45"/>
      <c r="AMD26" s="22"/>
      <c r="AME26" s="45"/>
      <c r="AMF26" s="22"/>
      <c r="AMG26" s="45"/>
      <c r="AMH26" s="22"/>
      <c r="AMI26" s="45"/>
      <c r="AMJ26" s="22"/>
      <c r="AMK26" s="45"/>
      <c r="AML26" s="22"/>
      <c r="AMM26" s="45"/>
      <c r="AMN26" s="22"/>
      <c r="AMO26" s="45"/>
      <c r="AMP26" s="22"/>
      <c r="AMQ26" s="45"/>
      <c r="AMR26" s="22"/>
      <c r="AMS26" s="45"/>
      <c r="AMT26" s="22"/>
      <c r="AMU26" s="45"/>
      <c r="AMV26" s="22"/>
      <c r="AMW26" s="45"/>
      <c r="AMX26" s="22"/>
      <c r="AMY26" s="45"/>
      <c r="AMZ26" s="22"/>
      <c r="ANA26" s="45"/>
      <c r="ANB26" s="22"/>
      <c r="ANC26" s="45"/>
      <c r="AND26" s="22"/>
      <c r="ANE26" s="45"/>
      <c r="ANF26" s="22"/>
      <c r="ANG26" s="45"/>
      <c r="ANH26" s="22"/>
      <c r="ANI26" s="45"/>
      <c r="ANJ26" s="22"/>
      <c r="ANK26" s="45"/>
      <c r="ANL26" s="22"/>
      <c r="ANM26" s="45"/>
      <c r="ANN26" s="22"/>
      <c r="ANO26" s="45"/>
      <c r="ANP26" s="22"/>
      <c r="ANQ26" s="45"/>
      <c r="ANR26" s="22"/>
      <c r="ANS26" s="45"/>
      <c r="ANT26" s="22"/>
      <c r="ANU26" s="45"/>
      <c r="ANV26" s="22"/>
      <c r="ANW26" s="45"/>
      <c r="ANX26" s="22"/>
      <c r="ANY26" s="45"/>
      <c r="ANZ26" s="22"/>
      <c r="AOA26" s="45"/>
      <c r="AOB26" s="22"/>
      <c r="AOC26" s="45"/>
      <c r="AOD26" s="22"/>
      <c r="AOE26" s="45"/>
      <c r="AOF26" s="22"/>
      <c r="AOG26" s="45"/>
      <c r="AOH26" s="22"/>
      <c r="AOI26" s="45"/>
      <c r="AOJ26" s="22"/>
      <c r="AOK26" s="45"/>
      <c r="AOL26" s="22"/>
      <c r="AOM26" s="45"/>
      <c r="AON26" s="22"/>
      <c r="AOO26" s="45"/>
      <c r="AOP26" s="22"/>
      <c r="AOQ26" s="45"/>
      <c r="AOR26" s="22"/>
      <c r="AOS26" s="45"/>
      <c r="AOT26" s="22"/>
      <c r="AOU26" s="45"/>
      <c r="AOV26" s="22"/>
      <c r="AOW26" s="45"/>
      <c r="AOX26" s="22"/>
      <c r="AOY26" s="45"/>
      <c r="AOZ26" s="22"/>
      <c r="APA26" s="45"/>
      <c r="APB26" s="22"/>
      <c r="APC26" s="45"/>
      <c r="APD26" s="22"/>
      <c r="APE26" s="45"/>
      <c r="APF26" s="22"/>
      <c r="APG26" s="45"/>
      <c r="APH26" s="22"/>
      <c r="API26" s="45"/>
      <c r="APJ26" s="22"/>
      <c r="APK26" s="45"/>
      <c r="APL26" s="22"/>
      <c r="APM26" s="45"/>
      <c r="APN26" s="22"/>
      <c r="APO26" s="45"/>
      <c r="APP26" s="22"/>
      <c r="APQ26" s="45"/>
      <c r="APR26" s="22"/>
      <c r="APS26" s="45"/>
      <c r="APT26" s="22"/>
      <c r="APU26" s="45"/>
      <c r="APV26" s="22"/>
      <c r="APW26" s="45"/>
      <c r="APX26" s="22"/>
      <c r="APY26" s="45"/>
      <c r="APZ26" s="22"/>
      <c r="AQA26" s="45"/>
      <c r="AQB26" s="22"/>
      <c r="AQC26" s="45"/>
      <c r="AQD26" s="22"/>
      <c r="AQE26" s="45"/>
      <c r="AQF26" s="22"/>
      <c r="AQG26" s="45"/>
      <c r="AQH26" s="22"/>
      <c r="AQI26" s="45"/>
      <c r="AQJ26" s="22"/>
      <c r="AQK26" s="45"/>
      <c r="AQL26" s="22"/>
      <c r="AQM26" s="45"/>
      <c r="AQN26" s="22"/>
      <c r="AQO26" s="45"/>
      <c r="AQP26" s="22"/>
      <c r="AQQ26" s="45"/>
      <c r="AQR26" s="22"/>
      <c r="AQS26" s="45"/>
      <c r="AQT26" s="22"/>
      <c r="AQU26" s="45"/>
      <c r="AQV26" s="22"/>
      <c r="AQW26" s="45"/>
      <c r="AQX26" s="22"/>
      <c r="AQY26" s="45"/>
      <c r="AQZ26" s="22"/>
      <c r="ARA26" s="45"/>
      <c r="ARB26" s="22"/>
      <c r="ARC26" s="45"/>
      <c r="ARD26" s="22"/>
      <c r="ARE26" s="45"/>
      <c r="ARF26" s="22"/>
      <c r="ARG26" s="45"/>
      <c r="ARH26" s="22"/>
      <c r="ARI26" s="45"/>
      <c r="ARJ26" s="22"/>
      <c r="ARK26" s="45"/>
      <c r="ARL26" s="22"/>
      <c r="ARM26" s="45"/>
      <c r="ARN26" s="22"/>
      <c r="ARO26" s="45"/>
      <c r="ARP26" s="22"/>
      <c r="ARQ26" s="45"/>
      <c r="ARR26" s="22"/>
      <c r="ARS26" s="45"/>
      <c r="ART26" s="22"/>
      <c r="ARU26" s="45"/>
      <c r="ARV26" s="22"/>
      <c r="ARW26" s="45"/>
      <c r="ARX26" s="22"/>
      <c r="ARY26" s="45"/>
      <c r="ARZ26" s="22"/>
      <c r="ASA26" s="45"/>
      <c r="ASB26" s="22"/>
      <c r="ASC26" s="45"/>
      <c r="ASD26" s="22"/>
      <c r="ASE26" s="45"/>
      <c r="ASF26" s="22"/>
      <c r="ASG26" s="45"/>
      <c r="ASH26" s="22"/>
      <c r="ASI26" s="45"/>
      <c r="ASJ26" s="22"/>
      <c r="ASK26" s="45"/>
      <c r="ASL26" s="22"/>
      <c r="ASM26" s="45"/>
      <c r="ASN26" s="22"/>
      <c r="ASO26" s="45"/>
      <c r="ASP26" s="22"/>
      <c r="ASQ26" s="45"/>
      <c r="ASR26" s="22"/>
      <c r="ASS26" s="45"/>
      <c r="AST26" s="22"/>
      <c r="ASU26" s="45"/>
      <c r="ASV26" s="22"/>
      <c r="ASW26" s="45"/>
      <c r="ASX26" s="22"/>
      <c r="ASY26" s="45"/>
      <c r="ASZ26" s="22"/>
      <c r="ATA26" s="45"/>
      <c r="ATB26" s="22"/>
      <c r="ATC26" s="45"/>
      <c r="ATD26" s="22"/>
      <c r="ATE26" s="45"/>
      <c r="ATF26" s="22"/>
      <c r="ATG26" s="45"/>
      <c r="ATH26" s="22"/>
      <c r="ATI26" s="45"/>
      <c r="ATJ26" s="22"/>
      <c r="ATK26" s="45"/>
      <c r="ATL26" s="22"/>
      <c r="ATM26" s="45"/>
      <c r="ATN26" s="22"/>
      <c r="ATO26" s="45"/>
      <c r="ATP26" s="22"/>
      <c r="ATQ26" s="45"/>
      <c r="ATR26" s="22"/>
      <c r="ATS26" s="45"/>
      <c r="ATT26" s="22"/>
      <c r="ATU26" s="45"/>
      <c r="ATV26" s="22"/>
      <c r="ATW26" s="45"/>
      <c r="ATX26" s="22"/>
      <c r="ATY26" s="45"/>
      <c r="ATZ26" s="22"/>
      <c r="AUA26" s="45"/>
      <c r="AUB26" s="22"/>
      <c r="AUC26" s="45"/>
      <c r="AUD26" s="22"/>
      <c r="AUE26" s="45"/>
      <c r="AUF26" s="22"/>
      <c r="AUG26" s="45"/>
      <c r="AUH26" s="22"/>
      <c r="AUI26" s="45"/>
      <c r="AUJ26" s="22"/>
      <c r="AUK26" s="45"/>
      <c r="AUL26" s="22"/>
      <c r="AUM26" s="45"/>
      <c r="AUN26" s="22"/>
      <c r="AUO26" s="45"/>
      <c r="AUP26" s="22"/>
      <c r="AUQ26" s="45"/>
      <c r="AUR26" s="22"/>
      <c r="AUS26" s="45"/>
      <c r="AUT26" s="22"/>
      <c r="AUU26" s="45"/>
      <c r="AUV26" s="22"/>
      <c r="AUW26" s="45"/>
      <c r="AUX26" s="22"/>
      <c r="AUY26" s="45"/>
      <c r="AUZ26" s="22"/>
      <c r="AVA26" s="45"/>
      <c r="AVB26" s="22"/>
      <c r="AVC26" s="45"/>
      <c r="AVD26" s="22"/>
      <c r="AVE26" s="45"/>
      <c r="AVF26" s="22"/>
      <c r="AVG26" s="45"/>
      <c r="AVH26" s="22"/>
      <c r="AVI26" s="45"/>
      <c r="AVJ26" s="22"/>
      <c r="AVK26" s="45"/>
      <c r="AVL26" s="22"/>
      <c r="AVM26" s="45"/>
      <c r="AVN26" s="22"/>
      <c r="AVO26" s="45"/>
      <c r="AVP26" s="22"/>
      <c r="AVQ26" s="45"/>
      <c r="AVR26" s="22"/>
      <c r="AVS26" s="45"/>
      <c r="AVT26" s="22"/>
      <c r="AVU26" s="45"/>
      <c r="AVV26" s="22"/>
      <c r="AVW26" s="45"/>
      <c r="AVX26" s="22"/>
      <c r="AVY26" s="45"/>
      <c r="AVZ26" s="22"/>
      <c r="AWA26" s="45"/>
      <c r="AWB26" s="22"/>
      <c r="AWC26" s="45"/>
      <c r="AWD26" s="22"/>
      <c r="AWE26" s="45"/>
      <c r="AWF26" s="22"/>
      <c r="AWG26" s="45"/>
      <c r="AWH26" s="22"/>
      <c r="AWI26" s="45"/>
      <c r="AWJ26" s="22"/>
      <c r="AWK26" s="45"/>
      <c r="AWL26" s="22"/>
      <c r="AWM26" s="45"/>
      <c r="AWN26" s="22"/>
      <c r="AWO26" s="45"/>
      <c r="AWP26" s="22"/>
      <c r="AWQ26" s="45"/>
      <c r="AWR26" s="22"/>
      <c r="AWS26" s="45"/>
      <c r="AWT26" s="22"/>
      <c r="AWU26" s="45"/>
      <c r="AWV26" s="22"/>
      <c r="AWW26" s="45"/>
      <c r="AWX26" s="22"/>
      <c r="AWY26" s="45"/>
      <c r="AWZ26" s="22"/>
      <c r="AXA26" s="45"/>
      <c r="AXB26" s="22"/>
      <c r="AXC26" s="45"/>
      <c r="AXD26" s="22"/>
      <c r="AXE26" s="45"/>
      <c r="AXF26" s="22"/>
      <c r="AXG26" s="45"/>
      <c r="AXH26" s="22"/>
      <c r="AXI26" s="45"/>
      <c r="AXJ26" s="22"/>
      <c r="AXK26" s="45"/>
      <c r="AXL26" s="22"/>
      <c r="AXM26" s="45"/>
      <c r="AXN26" s="22"/>
      <c r="AXO26" s="45"/>
      <c r="AXP26" s="22"/>
      <c r="AXQ26" s="45"/>
      <c r="AXR26" s="22"/>
      <c r="AXS26" s="45"/>
      <c r="AXT26" s="22"/>
      <c r="AXU26" s="45"/>
      <c r="AXV26" s="22"/>
      <c r="AXW26" s="45"/>
      <c r="AXX26" s="22"/>
      <c r="AXY26" s="45"/>
      <c r="AXZ26" s="22"/>
      <c r="AYA26" s="45"/>
      <c r="AYB26" s="22"/>
      <c r="AYC26" s="45"/>
      <c r="AYD26" s="22"/>
      <c r="AYE26" s="45"/>
      <c r="AYF26" s="22"/>
      <c r="AYG26" s="45"/>
      <c r="AYH26" s="22"/>
      <c r="AYI26" s="45"/>
      <c r="AYJ26" s="22"/>
      <c r="AYK26" s="45"/>
      <c r="AYL26" s="22"/>
      <c r="AYM26" s="45"/>
      <c r="AYN26" s="22"/>
      <c r="AYO26" s="45"/>
      <c r="AYP26" s="22"/>
      <c r="AYQ26" s="45"/>
      <c r="AYR26" s="22"/>
      <c r="AYS26" s="45"/>
      <c r="AYT26" s="22"/>
      <c r="AYU26" s="45"/>
      <c r="AYV26" s="22"/>
      <c r="AYW26" s="45"/>
      <c r="AYX26" s="22"/>
      <c r="AYY26" s="45"/>
      <c r="AYZ26" s="22"/>
      <c r="AZA26" s="45"/>
      <c r="AZB26" s="22"/>
      <c r="AZC26" s="45"/>
      <c r="AZD26" s="22"/>
      <c r="AZE26" s="45"/>
      <c r="AZF26" s="22"/>
      <c r="AZG26" s="45"/>
      <c r="AZH26" s="22"/>
      <c r="AZI26" s="45"/>
      <c r="AZJ26" s="22"/>
      <c r="AZK26" s="45"/>
      <c r="AZL26" s="22"/>
      <c r="AZM26" s="45"/>
      <c r="AZN26" s="22"/>
      <c r="AZO26" s="45"/>
      <c r="AZP26" s="22"/>
      <c r="AZQ26" s="45"/>
      <c r="AZR26" s="22"/>
      <c r="AZS26" s="45"/>
      <c r="AZT26" s="22"/>
      <c r="AZU26" s="45"/>
      <c r="AZV26" s="22"/>
      <c r="AZW26" s="45"/>
      <c r="AZX26" s="22"/>
      <c r="AZY26" s="45"/>
      <c r="AZZ26" s="22"/>
      <c r="BAA26" s="45"/>
      <c r="BAB26" s="22"/>
      <c r="BAC26" s="45"/>
      <c r="BAD26" s="22"/>
      <c r="BAE26" s="45"/>
      <c r="BAF26" s="22"/>
      <c r="BAG26" s="45"/>
      <c r="BAH26" s="22"/>
      <c r="BAI26" s="45"/>
      <c r="BAJ26" s="22"/>
      <c r="BAK26" s="45"/>
      <c r="BAL26" s="22"/>
      <c r="BAM26" s="45"/>
      <c r="BAN26" s="22"/>
      <c r="BAO26" s="45"/>
      <c r="BAP26" s="22"/>
      <c r="BAQ26" s="45"/>
      <c r="BAR26" s="22"/>
      <c r="BAS26" s="45"/>
      <c r="BAT26" s="22"/>
      <c r="BAU26" s="45"/>
      <c r="BAV26" s="22"/>
      <c r="BAW26" s="45"/>
      <c r="BAX26" s="22"/>
      <c r="BAY26" s="45"/>
      <c r="BAZ26" s="22"/>
      <c r="BBA26" s="45"/>
      <c r="BBB26" s="22"/>
      <c r="BBC26" s="45"/>
      <c r="BBD26" s="22"/>
      <c r="BBE26" s="45"/>
      <c r="BBF26" s="22"/>
      <c r="BBG26" s="45"/>
      <c r="BBH26" s="22"/>
      <c r="BBI26" s="45"/>
      <c r="BBJ26" s="22"/>
      <c r="BBK26" s="45"/>
      <c r="BBL26" s="22"/>
      <c r="BBM26" s="45"/>
      <c r="BBN26" s="22"/>
      <c r="BBO26" s="45"/>
      <c r="BBP26" s="22"/>
      <c r="BBQ26" s="45"/>
      <c r="BBR26" s="22"/>
      <c r="BBS26" s="45"/>
      <c r="BBT26" s="22"/>
      <c r="BBU26" s="45"/>
      <c r="BBV26" s="22"/>
      <c r="BBW26" s="45"/>
      <c r="BBX26" s="22"/>
      <c r="BBY26" s="45"/>
      <c r="BBZ26" s="22"/>
      <c r="BCA26" s="45"/>
      <c r="BCB26" s="22"/>
      <c r="BCC26" s="45"/>
      <c r="BCD26" s="22"/>
      <c r="BCE26" s="45"/>
      <c r="BCF26" s="22"/>
      <c r="BCG26" s="45"/>
      <c r="BCH26" s="22"/>
      <c r="BCI26" s="45"/>
      <c r="BCJ26" s="22"/>
      <c r="BCK26" s="45"/>
      <c r="BCL26" s="22"/>
      <c r="BCM26" s="45"/>
      <c r="BCN26" s="22"/>
      <c r="BCO26" s="45"/>
      <c r="BCP26" s="22"/>
      <c r="BCQ26" s="45"/>
      <c r="BCR26" s="22"/>
      <c r="BCS26" s="45"/>
      <c r="BCT26" s="22"/>
      <c r="BCU26" s="45"/>
      <c r="BCV26" s="22"/>
      <c r="BCW26" s="45"/>
      <c r="BCX26" s="22"/>
      <c r="BCY26" s="45"/>
      <c r="BCZ26" s="22"/>
      <c r="BDA26" s="45"/>
      <c r="BDB26" s="22"/>
      <c r="BDC26" s="45"/>
      <c r="BDD26" s="22"/>
      <c r="BDE26" s="45"/>
      <c r="BDF26" s="22"/>
      <c r="BDG26" s="45"/>
      <c r="BDH26" s="22"/>
      <c r="BDI26" s="45"/>
      <c r="BDJ26" s="22"/>
      <c r="BDK26" s="45"/>
      <c r="BDL26" s="22"/>
      <c r="BDM26" s="45"/>
      <c r="BDN26" s="22"/>
      <c r="BDO26" s="45"/>
      <c r="BDP26" s="22"/>
      <c r="BDQ26" s="45"/>
      <c r="BDR26" s="22"/>
      <c r="BDS26" s="45"/>
      <c r="BDT26" s="22"/>
      <c r="BDU26" s="45"/>
      <c r="BDV26" s="22"/>
      <c r="BDW26" s="45"/>
      <c r="BDX26" s="22"/>
      <c r="BDY26" s="45"/>
      <c r="BDZ26" s="22"/>
      <c r="BEA26" s="45"/>
      <c r="BEB26" s="22"/>
      <c r="BEC26" s="45"/>
      <c r="BED26" s="22"/>
      <c r="BEE26" s="45"/>
      <c r="BEF26" s="22"/>
      <c r="BEG26" s="45"/>
      <c r="BEH26" s="22"/>
      <c r="BEI26" s="45"/>
      <c r="BEJ26" s="22"/>
      <c r="BEK26" s="45"/>
      <c r="BEL26" s="22"/>
      <c r="BEM26" s="45"/>
      <c r="BEN26" s="22"/>
      <c r="BEO26" s="45"/>
      <c r="BEP26" s="22"/>
      <c r="BEQ26" s="45"/>
      <c r="BER26" s="22"/>
      <c r="BES26" s="45"/>
      <c r="BET26" s="22"/>
      <c r="BEU26" s="45"/>
      <c r="BEV26" s="22"/>
      <c r="BEW26" s="45"/>
      <c r="BEX26" s="22"/>
      <c r="BEY26" s="45"/>
      <c r="BEZ26" s="22"/>
      <c r="BFA26" s="45"/>
      <c r="BFB26" s="22"/>
      <c r="BFC26" s="45"/>
      <c r="BFD26" s="22"/>
      <c r="BFE26" s="45"/>
      <c r="BFF26" s="22"/>
      <c r="BFG26" s="45"/>
      <c r="BFH26" s="22"/>
      <c r="BFI26" s="45"/>
      <c r="BFJ26" s="22"/>
      <c r="BFK26" s="45"/>
      <c r="BFL26" s="22"/>
      <c r="BFM26" s="45"/>
      <c r="BFN26" s="22"/>
      <c r="BFO26" s="45"/>
      <c r="BFP26" s="22"/>
      <c r="BFQ26" s="45"/>
      <c r="BFR26" s="22"/>
      <c r="BFS26" s="45"/>
      <c r="BFT26" s="22"/>
      <c r="BFU26" s="45"/>
      <c r="BFV26" s="22"/>
      <c r="BFW26" s="45"/>
      <c r="BFX26" s="22"/>
      <c r="BFY26" s="45"/>
      <c r="BFZ26" s="22"/>
      <c r="BGA26" s="45"/>
      <c r="BGB26" s="22"/>
      <c r="BGC26" s="45"/>
      <c r="BGD26" s="22"/>
      <c r="BGE26" s="45"/>
      <c r="BGF26" s="22"/>
      <c r="BGG26" s="45"/>
      <c r="BGH26" s="22"/>
      <c r="BGI26" s="45"/>
      <c r="BGJ26" s="22"/>
      <c r="BGK26" s="45"/>
      <c r="BGL26" s="22"/>
      <c r="BGM26" s="45"/>
      <c r="BGN26" s="22"/>
      <c r="BGO26" s="45"/>
      <c r="BGP26" s="22"/>
      <c r="BGQ26" s="45"/>
      <c r="BGR26" s="22"/>
      <c r="BGS26" s="45"/>
      <c r="BGT26" s="22"/>
      <c r="BGU26" s="45"/>
      <c r="BGV26" s="22"/>
      <c r="BGW26" s="45"/>
      <c r="BGX26" s="22"/>
      <c r="BGY26" s="45"/>
      <c r="BGZ26" s="22"/>
      <c r="BHA26" s="45"/>
      <c r="BHB26" s="22"/>
      <c r="BHC26" s="45"/>
      <c r="BHD26" s="22"/>
      <c r="BHE26" s="45"/>
      <c r="BHF26" s="22"/>
      <c r="BHG26" s="45"/>
      <c r="BHH26" s="22"/>
      <c r="BHI26" s="45"/>
      <c r="BHJ26" s="22"/>
      <c r="BHK26" s="45"/>
      <c r="BHL26" s="22"/>
      <c r="BHM26" s="45"/>
      <c r="BHN26" s="22"/>
      <c r="BHO26" s="45"/>
      <c r="BHP26" s="22"/>
      <c r="BHQ26" s="45"/>
      <c r="BHR26" s="22"/>
      <c r="BHS26" s="45"/>
      <c r="BHT26" s="22"/>
      <c r="BHU26" s="45"/>
      <c r="BHV26" s="22"/>
      <c r="BHW26" s="45"/>
      <c r="BHX26" s="22"/>
      <c r="BHY26" s="45"/>
      <c r="BHZ26" s="22"/>
      <c r="BIA26" s="45"/>
      <c r="BIB26" s="22"/>
      <c r="BIC26" s="45"/>
      <c r="BID26" s="22"/>
      <c r="BIE26" s="45"/>
      <c r="BIF26" s="22"/>
      <c r="BIG26" s="45"/>
      <c r="BIH26" s="22"/>
      <c r="BII26" s="45"/>
      <c r="BIJ26" s="22"/>
      <c r="BIK26" s="45"/>
      <c r="BIL26" s="22"/>
      <c r="BIM26" s="45"/>
      <c r="BIN26" s="22"/>
      <c r="BIO26" s="45"/>
      <c r="BIP26" s="22"/>
      <c r="BIQ26" s="45"/>
      <c r="BIR26" s="22"/>
      <c r="BIS26" s="45"/>
      <c r="BIT26" s="22"/>
      <c r="BIU26" s="45"/>
      <c r="BIV26" s="22"/>
      <c r="BIW26" s="45"/>
      <c r="BIX26" s="22"/>
      <c r="BIY26" s="45"/>
      <c r="BIZ26" s="22"/>
      <c r="BJA26" s="45"/>
      <c r="BJB26" s="22"/>
      <c r="BJC26" s="45"/>
      <c r="BJD26" s="22"/>
      <c r="BJE26" s="45"/>
      <c r="BJF26" s="22"/>
      <c r="BJG26" s="45"/>
      <c r="BJH26" s="22"/>
      <c r="BJI26" s="45"/>
      <c r="BJJ26" s="22"/>
      <c r="BJK26" s="45"/>
      <c r="BJL26" s="22"/>
      <c r="BJM26" s="45"/>
      <c r="BJN26" s="22"/>
      <c r="BJO26" s="45"/>
      <c r="BJP26" s="22"/>
      <c r="BJQ26" s="45"/>
      <c r="BJR26" s="22"/>
      <c r="BJS26" s="45"/>
      <c r="BJT26" s="22"/>
      <c r="BJU26" s="45"/>
      <c r="BJV26" s="22"/>
      <c r="BJW26" s="45"/>
      <c r="BJX26" s="22"/>
      <c r="BJY26" s="45"/>
      <c r="BJZ26" s="22"/>
      <c r="BKA26" s="45"/>
      <c r="BKB26" s="22"/>
      <c r="BKC26" s="45"/>
      <c r="BKD26" s="22"/>
      <c r="BKE26" s="45"/>
      <c r="BKF26" s="22"/>
      <c r="BKG26" s="45"/>
      <c r="BKH26" s="22"/>
      <c r="BKI26" s="45"/>
      <c r="BKJ26" s="22"/>
      <c r="BKK26" s="45"/>
      <c r="BKL26" s="22"/>
      <c r="BKM26" s="45"/>
      <c r="BKN26" s="22"/>
      <c r="BKO26" s="45"/>
      <c r="BKP26" s="22"/>
      <c r="BKQ26" s="45"/>
      <c r="BKR26" s="22"/>
      <c r="BKS26" s="45"/>
      <c r="BKT26" s="22"/>
      <c r="BKU26" s="45"/>
      <c r="BKV26" s="22"/>
      <c r="BKW26" s="45"/>
      <c r="BKX26" s="22"/>
      <c r="BKY26" s="45"/>
      <c r="BKZ26" s="22"/>
      <c r="BLA26" s="45"/>
      <c r="BLB26" s="22"/>
      <c r="BLC26" s="45"/>
      <c r="BLD26" s="22"/>
      <c r="BLE26" s="45"/>
      <c r="BLF26" s="22"/>
      <c r="BLG26" s="45"/>
      <c r="BLH26" s="22"/>
      <c r="BLI26" s="45"/>
      <c r="BLJ26" s="22"/>
      <c r="BLK26" s="45"/>
      <c r="BLL26" s="22"/>
      <c r="BLM26" s="45"/>
      <c r="BLN26" s="22"/>
      <c r="BLO26" s="45"/>
      <c r="BLP26" s="22"/>
      <c r="BLQ26" s="45"/>
      <c r="BLR26" s="22"/>
      <c r="BLS26" s="45"/>
      <c r="BLT26" s="22"/>
      <c r="BLU26" s="45"/>
      <c r="BLV26" s="22"/>
      <c r="BLW26" s="45"/>
      <c r="BLX26" s="22"/>
      <c r="BLY26" s="45"/>
      <c r="BLZ26" s="22"/>
      <c r="BMA26" s="45"/>
      <c r="BMB26" s="22"/>
      <c r="BMC26" s="45"/>
      <c r="BMD26" s="22"/>
      <c r="BME26" s="45"/>
      <c r="BMF26" s="22"/>
      <c r="BMG26" s="45"/>
      <c r="BMH26" s="22"/>
      <c r="BMI26" s="45"/>
      <c r="BMJ26" s="22"/>
      <c r="BMK26" s="45"/>
      <c r="BML26" s="22"/>
      <c r="BMM26" s="45"/>
      <c r="BMN26" s="22"/>
      <c r="BMO26" s="45"/>
      <c r="BMP26" s="22"/>
      <c r="BMQ26" s="45"/>
      <c r="BMR26" s="22"/>
      <c r="BMS26" s="45"/>
      <c r="BMT26" s="22"/>
      <c r="BMU26" s="45"/>
      <c r="BMV26" s="22"/>
      <c r="BMW26" s="45"/>
      <c r="BMX26" s="22"/>
      <c r="BMY26" s="45"/>
      <c r="BMZ26" s="22"/>
      <c r="BNA26" s="45"/>
      <c r="BNB26" s="22"/>
      <c r="BNC26" s="45"/>
      <c r="BND26" s="22"/>
      <c r="BNE26" s="45"/>
      <c r="BNF26" s="22"/>
      <c r="BNG26" s="45"/>
      <c r="BNH26" s="22"/>
      <c r="BNI26" s="45"/>
      <c r="BNJ26" s="22"/>
      <c r="BNK26" s="45"/>
      <c r="BNL26" s="22"/>
      <c r="BNM26" s="45"/>
      <c r="BNN26" s="22"/>
      <c r="BNO26" s="45"/>
      <c r="BNP26" s="22"/>
      <c r="BNQ26" s="45"/>
      <c r="BNR26" s="22"/>
      <c r="BNS26" s="45"/>
      <c r="BNT26" s="22"/>
      <c r="BNU26" s="45"/>
      <c r="BNV26" s="22"/>
      <c r="BNW26" s="45"/>
      <c r="BNX26" s="22"/>
      <c r="BNY26" s="45"/>
      <c r="BNZ26" s="22"/>
      <c r="BOA26" s="45"/>
      <c r="BOB26" s="22"/>
      <c r="BOC26" s="45"/>
      <c r="BOD26" s="22"/>
      <c r="BOE26" s="45"/>
      <c r="BOF26" s="22"/>
      <c r="BOG26" s="45"/>
      <c r="BOH26" s="22"/>
      <c r="BOI26" s="45"/>
      <c r="BOJ26" s="22"/>
      <c r="BOK26" s="45"/>
      <c r="BOL26" s="22"/>
      <c r="BOM26" s="45"/>
      <c r="BON26" s="22"/>
      <c r="BOO26" s="45"/>
      <c r="BOP26" s="22"/>
      <c r="BOQ26" s="45"/>
      <c r="BOR26" s="22"/>
      <c r="BOS26" s="45"/>
      <c r="BOT26" s="22"/>
      <c r="BOU26" s="45"/>
      <c r="BOV26" s="22"/>
      <c r="BOW26" s="45"/>
      <c r="BOX26" s="22"/>
      <c r="BOY26" s="45"/>
      <c r="BOZ26" s="22"/>
      <c r="BPA26" s="45"/>
      <c r="BPB26" s="22"/>
      <c r="BPC26" s="45"/>
      <c r="BPD26" s="22"/>
      <c r="BPE26" s="45"/>
      <c r="BPF26" s="22"/>
      <c r="BPG26" s="45"/>
      <c r="BPH26" s="22"/>
      <c r="BPI26" s="45"/>
      <c r="BPJ26" s="22"/>
      <c r="BPK26" s="45"/>
      <c r="BPL26" s="22"/>
      <c r="BPM26" s="45"/>
      <c r="BPN26" s="22"/>
      <c r="BPO26" s="45"/>
      <c r="BPP26" s="22"/>
      <c r="BPQ26" s="45"/>
      <c r="BPR26" s="22"/>
      <c r="BPS26" s="45"/>
      <c r="BPT26" s="22"/>
      <c r="BPU26" s="45"/>
      <c r="BPV26" s="22"/>
      <c r="BPW26" s="45"/>
      <c r="BPX26" s="22"/>
      <c r="BPY26" s="45"/>
      <c r="BPZ26" s="22"/>
      <c r="BQA26" s="45"/>
      <c r="BQB26" s="22"/>
      <c r="BQC26" s="45"/>
      <c r="BQD26" s="22"/>
      <c r="BQE26" s="45"/>
      <c r="BQF26" s="22"/>
      <c r="BQG26" s="45"/>
      <c r="BQH26" s="22"/>
      <c r="BQI26" s="45"/>
      <c r="BQJ26" s="22"/>
      <c r="BQK26" s="45"/>
      <c r="BQL26" s="22"/>
      <c r="BQM26" s="45"/>
      <c r="BQN26" s="22"/>
      <c r="BQO26" s="45"/>
      <c r="BQP26" s="22"/>
      <c r="BQQ26" s="45"/>
      <c r="BQR26" s="22"/>
      <c r="BQS26" s="45"/>
      <c r="BQT26" s="22"/>
      <c r="BQU26" s="45"/>
      <c r="BQV26" s="22"/>
      <c r="BQW26" s="45"/>
      <c r="BQX26" s="22"/>
      <c r="BQY26" s="45"/>
      <c r="BQZ26" s="22"/>
      <c r="BRA26" s="45"/>
      <c r="BRB26" s="22"/>
      <c r="BRC26" s="45"/>
      <c r="BRD26" s="22"/>
      <c r="BRE26" s="45"/>
      <c r="BRF26" s="22"/>
      <c r="BRG26" s="45"/>
      <c r="BRH26" s="22"/>
      <c r="BRI26" s="45"/>
      <c r="BRJ26" s="22"/>
      <c r="BRK26" s="45"/>
      <c r="BRL26" s="22"/>
      <c r="BRM26" s="45"/>
      <c r="BRN26" s="22"/>
      <c r="BRO26" s="45"/>
      <c r="BRP26" s="22"/>
      <c r="BRQ26" s="45"/>
      <c r="BRR26" s="22"/>
      <c r="BRS26" s="45"/>
      <c r="BRT26" s="22"/>
      <c r="BRU26" s="45"/>
      <c r="BRV26" s="22"/>
      <c r="BRW26" s="45"/>
      <c r="BRX26" s="22"/>
      <c r="BRY26" s="45"/>
      <c r="BRZ26" s="22"/>
      <c r="BSA26" s="45"/>
      <c r="BSB26" s="22"/>
      <c r="BSC26" s="45"/>
      <c r="BSD26" s="22"/>
      <c r="BSE26" s="45"/>
      <c r="BSF26" s="22"/>
      <c r="BSG26" s="45"/>
      <c r="BSH26" s="22"/>
      <c r="BSI26" s="45"/>
      <c r="BSJ26" s="22"/>
      <c r="BSK26" s="45"/>
      <c r="BSL26" s="22"/>
      <c r="BSM26" s="45"/>
      <c r="BSN26" s="22"/>
      <c r="BSO26" s="45"/>
      <c r="BSP26" s="22"/>
      <c r="BSQ26" s="45"/>
      <c r="BSR26" s="22"/>
      <c r="BSS26" s="45"/>
      <c r="BST26" s="22"/>
      <c r="BSU26" s="45"/>
      <c r="BSV26" s="22"/>
      <c r="BSW26" s="45"/>
      <c r="BSX26" s="22"/>
      <c r="BSY26" s="45"/>
      <c r="BSZ26" s="22"/>
      <c r="BTA26" s="45"/>
      <c r="BTB26" s="22"/>
      <c r="BTC26" s="45"/>
      <c r="BTD26" s="22"/>
      <c r="BTE26" s="45"/>
      <c r="BTF26" s="22"/>
      <c r="BTG26" s="45"/>
      <c r="BTH26" s="22"/>
      <c r="BTI26" s="45"/>
      <c r="BTJ26" s="22"/>
      <c r="BTK26" s="45"/>
      <c r="BTL26" s="22"/>
      <c r="BTM26" s="45"/>
      <c r="BTN26" s="22"/>
      <c r="BTO26" s="45"/>
      <c r="BTP26" s="22"/>
      <c r="BTQ26" s="45"/>
      <c r="BTR26" s="22"/>
      <c r="BTS26" s="45"/>
      <c r="BTT26" s="22"/>
      <c r="BTU26" s="45"/>
      <c r="BTV26" s="22"/>
      <c r="BTW26" s="45"/>
      <c r="BTX26" s="22"/>
      <c r="BTY26" s="45"/>
      <c r="BTZ26" s="22"/>
      <c r="BUA26" s="45"/>
      <c r="BUB26" s="22"/>
      <c r="BUC26" s="45"/>
      <c r="BUD26" s="22"/>
      <c r="BUE26" s="45"/>
      <c r="BUF26" s="22"/>
      <c r="BUG26" s="45"/>
      <c r="BUH26" s="22"/>
      <c r="BUI26" s="45"/>
      <c r="BUJ26" s="22"/>
      <c r="BUK26" s="45"/>
      <c r="BUL26" s="22"/>
      <c r="BUM26" s="45"/>
      <c r="BUN26" s="22"/>
      <c r="BUO26" s="45"/>
      <c r="BUP26" s="22"/>
      <c r="BUQ26" s="45"/>
      <c r="BUR26" s="22"/>
      <c r="BUS26" s="45"/>
      <c r="BUT26" s="22"/>
      <c r="BUU26" s="45"/>
      <c r="BUV26" s="22"/>
      <c r="BUW26" s="45"/>
      <c r="BUX26" s="22"/>
      <c r="BUY26" s="45"/>
      <c r="BUZ26" s="22"/>
      <c r="BVA26" s="45"/>
      <c r="BVB26" s="22"/>
      <c r="BVC26" s="45"/>
      <c r="BVD26" s="22"/>
      <c r="BVE26" s="45"/>
      <c r="BVF26" s="22"/>
      <c r="BVG26" s="45"/>
      <c r="BVH26" s="22"/>
      <c r="BVI26" s="45"/>
      <c r="BVJ26" s="22"/>
      <c r="BVK26" s="45"/>
      <c r="BVL26" s="22"/>
      <c r="BVM26" s="45"/>
      <c r="BVN26" s="22"/>
      <c r="BVO26" s="45"/>
      <c r="BVP26" s="22"/>
      <c r="BVQ26" s="45"/>
      <c r="BVR26" s="22"/>
      <c r="BVS26" s="45"/>
      <c r="BVT26" s="22"/>
      <c r="BVU26" s="45"/>
      <c r="BVV26" s="22"/>
      <c r="BVW26" s="45"/>
      <c r="BVX26" s="22"/>
      <c r="BVY26" s="45"/>
      <c r="BVZ26" s="22"/>
      <c r="BWA26" s="45"/>
      <c r="BWB26" s="22"/>
      <c r="BWC26" s="45"/>
      <c r="BWD26" s="22"/>
      <c r="BWE26" s="45"/>
      <c r="BWF26" s="22"/>
      <c r="BWG26" s="45"/>
      <c r="BWH26" s="22"/>
      <c r="BWI26" s="45"/>
      <c r="BWJ26" s="22"/>
      <c r="BWK26" s="45"/>
      <c r="BWL26" s="22"/>
      <c r="BWM26" s="45"/>
      <c r="BWN26" s="22"/>
      <c r="BWO26" s="45"/>
      <c r="BWP26" s="22"/>
      <c r="BWQ26" s="45"/>
      <c r="BWR26" s="22"/>
      <c r="BWS26" s="45"/>
      <c r="BWT26" s="22"/>
      <c r="BWU26" s="45"/>
      <c r="BWV26" s="22"/>
      <c r="BWW26" s="45"/>
      <c r="BWX26" s="22"/>
      <c r="BWY26" s="45"/>
      <c r="BWZ26" s="22"/>
      <c r="BXA26" s="45"/>
      <c r="BXB26" s="22"/>
      <c r="BXC26" s="45"/>
      <c r="BXD26" s="22"/>
      <c r="BXE26" s="45"/>
      <c r="BXF26" s="22"/>
      <c r="BXG26" s="45"/>
      <c r="BXH26" s="22"/>
      <c r="BXI26" s="45"/>
      <c r="BXJ26" s="22"/>
      <c r="BXK26" s="45"/>
      <c r="BXL26" s="22"/>
      <c r="BXM26" s="45"/>
      <c r="BXN26" s="22"/>
      <c r="BXO26" s="45"/>
      <c r="BXP26" s="22"/>
      <c r="BXQ26" s="45"/>
      <c r="BXR26" s="22"/>
      <c r="BXS26" s="45"/>
      <c r="BXT26" s="22"/>
      <c r="BXU26" s="45"/>
      <c r="BXV26" s="22"/>
      <c r="BXW26" s="45"/>
      <c r="BXX26" s="22"/>
      <c r="BXY26" s="45"/>
      <c r="BXZ26" s="22"/>
      <c r="BYA26" s="45"/>
      <c r="BYB26" s="22"/>
      <c r="BYC26" s="45"/>
      <c r="BYD26" s="22"/>
      <c r="BYE26" s="45"/>
      <c r="BYF26" s="22"/>
      <c r="BYG26" s="45"/>
      <c r="BYH26" s="22"/>
      <c r="BYI26" s="45"/>
      <c r="BYJ26" s="22"/>
      <c r="BYK26" s="45"/>
      <c r="BYL26" s="22"/>
      <c r="BYM26" s="45"/>
      <c r="BYN26" s="22"/>
      <c r="BYO26" s="45"/>
      <c r="BYP26" s="22"/>
      <c r="BYQ26" s="45"/>
      <c r="BYR26" s="22"/>
      <c r="BYS26" s="45"/>
      <c r="BYT26" s="22"/>
      <c r="BYU26" s="45"/>
      <c r="BYV26" s="22"/>
      <c r="BYW26" s="45"/>
      <c r="BYX26" s="22"/>
      <c r="BYY26" s="45"/>
      <c r="BYZ26" s="22"/>
      <c r="BZA26" s="45"/>
      <c r="BZB26" s="22"/>
      <c r="BZC26" s="45"/>
      <c r="BZD26" s="22"/>
      <c r="BZE26" s="45"/>
      <c r="BZF26" s="22"/>
      <c r="BZG26" s="45"/>
      <c r="BZH26" s="22"/>
      <c r="BZI26" s="45"/>
      <c r="BZJ26" s="22"/>
      <c r="BZK26" s="45"/>
      <c r="BZL26" s="22"/>
      <c r="BZM26" s="45"/>
      <c r="BZN26" s="22"/>
      <c r="BZO26" s="45"/>
      <c r="BZP26" s="22"/>
      <c r="BZQ26" s="45"/>
      <c r="BZR26" s="22"/>
      <c r="BZS26" s="45"/>
      <c r="BZT26" s="22"/>
      <c r="BZU26" s="45"/>
      <c r="BZV26" s="22"/>
      <c r="BZW26" s="45"/>
      <c r="BZX26" s="22"/>
      <c r="BZY26" s="45"/>
      <c r="BZZ26" s="22"/>
      <c r="CAA26" s="45"/>
      <c r="CAB26" s="22"/>
      <c r="CAC26" s="45"/>
      <c r="CAD26" s="22"/>
      <c r="CAE26" s="45"/>
      <c r="CAF26" s="22"/>
      <c r="CAG26" s="45"/>
      <c r="CAH26" s="22"/>
      <c r="CAI26" s="45"/>
      <c r="CAJ26" s="22"/>
      <c r="CAK26" s="45"/>
      <c r="CAL26" s="22"/>
      <c r="CAM26" s="45"/>
      <c r="CAN26" s="22"/>
      <c r="CAO26" s="45"/>
      <c r="CAP26" s="22"/>
      <c r="CAQ26" s="45"/>
      <c r="CAR26" s="22"/>
      <c r="CAS26" s="45"/>
      <c r="CAT26" s="22"/>
      <c r="CAU26" s="45"/>
      <c r="CAV26" s="22"/>
      <c r="CAW26" s="45"/>
      <c r="CAX26" s="22"/>
      <c r="CAY26" s="45"/>
      <c r="CAZ26" s="22"/>
      <c r="CBA26" s="45"/>
      <c r="CBB26" s="22"/>
      <c r="CBC26" s="45"/>
      <c r="CBD26" s="22"/>
      <c r="CBE26" s="45"/>
      <c r="CBF26" s="22"/>
      <c r="CBG26" s="45"/>
      <c r="CBH26" s="22"/>
      <c r="CBI26" s="45"/>
      <c r="CBJ26" s="22"/>
      <c r="CBK26" s="45"/>
      <c r="CBL26" s="22"/>
      <c r="CBM26" s="45"/>
      <c r="CBN26" s="22"/>
      <c r="CBO26" s="45"/>
      <c r="CBP26" s="22"/>
      <c r="CBQ26" s="45"/>
      <c r="CBR26" s="22"/>
      <c r="CBS26" s="45"/>
      <c r="CBT26" s="22"/>
      <c r="CBU26" s="45"/>
      <c r="CBV26" s="22"/>
      <c r="CBW26" s="45"/>
      <c r="CBX26" s="22"/>
      <c r="CBY26" s="45"/>
      <c r="CBZ26" s="22"/>
      <c r="CCA26" s="45"/>
      <c r="CCB26" s="22"/>
      <c r="CCC26" s="45"/>
      <c r="CCD26" s="22"/>
      <c r="CCE26" s="45"/>
      <c r="CCF26" s="22"/>
      <c r="CCG26" s="45"/>
      <c r="CCH26" s="22"/>
      <c r="CCI26" s="45"/>
      <c r="CCJ26" s="22"/>
      <c r="CCK26" s="45"/>
      <c r="CCL26" s="22"/>
      <c r="CCM26" s="45"/>
      <c r="CCN26" s="22"/>
      <c r="CCO26" s="45"/>
      <c r="CCP26" s="22"/>
      <c r="CCQ26" s="45"/>
      <c r="CCR26" s="22"/>
      <c r="CCS26" s="45"/>
      <c r="CCT26" s="22"/>
      <c r="CCU26" s="45"/>
      <c r="CCV26" s="22"/>
      <c r="CCW26" s="45"/>
      <c r="CCX26" s="22"/>
      <c r="CCY26" s="45"/>
      <c r="CCZ26" s="22"/>
      <c r="CDA26" s="45"/>
      <c r="CDB26" s="22"/>
      <c r="CDC26" s="45"/>
      <c r="CDD26" s="22"/>
      <c r="CDE26" s="45"/>
      <c r="CDF26" s="22"/>
      <c r="CDG26" s="45"/>
      <c r="CDH26" s="22"/>
      <c r="CDI26" s="45"/>
      <c r="CDJ26" s="22"/>
      <c r="CDK26" s="45"/>
      <c r="CDL26" s="22"/>
      <c r="CDM26" s="45"/>
      <c r="CDN26" s="22"/>
      <c r="CDO26" s="45"/>
      <c r="CDP26" s="22"/>
      <c r="CDQ26" s="45"/>
      <c r="CDR26" s="22"/>
      <c r="CDS26" s="45"/>
      <c r="CDT26" s="22"/>
      <c r="CDU26" s="45"/>
      <c r="CDV26" s="22"/>
      <c r="CDW26" s="45"/>
      <c r="CDX26" s="22"/>
      <c r="CDY26" s="45"/>
      <c r="CDZ26" s="22"/>
      <c r="CEA26" s="45"/>
      <c r="CEB26" s="22"/>
      <c r="CEC26" s="45"/>
      <c r="CED26" s="22"/>
      <c r="CEE26" s="45"/>
      <c r="CEF26" s="22"/>
      <c r="CEG26" s="45"/>
      <c r="CEH26" s="22"/>
      <c r="CEI26" s="45"/>
      <c r="CEJ26" s="22"/>
      <c r="CEK26" s="45"/>
      <c r="CEL26" s="22"/>
      <c r="CEM26" s="45"/>
      <c r="CEN26" s="22"/>
      <c r="CEO26" s="45"/>
      <c r="CEP26" s="22"/>
      <c r="CEQ26" s="45"/>
      <c r="CER26" s="22"/>
      <c r="CES26" s="45"/>
      <c r="CET26" s="22"/>
      <c r="CEU26" s="45"/>
      <c r="CEV26" s="22"/>
      <c r="CEW26" s="45"/>
      <c r="CEX26" s="22"/>
      <c r="CEY26" s="45"/>
      <c r="CEZ26" s="22"/>
      <c r="CFA26" s="45"/>
      <c r="CFB26" s="22"/>
      <c r="CFC26" s="45"/>
      <c r="CFD26" s="22"/>
      <c r="CFE26" s="45"/>
      <c r="CFF26" s="22"/>
      <c r="CFG26" s="45"/>
      <c r="CFH26" s="22"/>
      <c r="CFI26" s="45"/>
      <c r="CFJ26" s="22"/>
      <c r="CFK26" s="45"/>
      <c r="CFL26" s="22"/>
      <c r="CFM26" s="45"/>
      <c r="CFN26" s="22"/>
      <c r="CFO26" s="45"/>
      <c r="CFP26" s="22"/>
      <c r="CFQ26" s="45"/>
      <c r="CFR26" s="22"/>
      <c r="CFS26" s="45"/>
      <c r="CFT26" s="22"/>
      <c r="CFU26" s="45"/>
      <c r="CFV26" s="22"/>
      <c r="CFW26" s="45"/>
      <c r="CFX26" s="22"/>
      <c r="CFY26" s="45"/>
      <c r="CFZ26" s="22"/>
      <c r="CGA26" s="45"/>
      <c r="CGB26" s="22"/>
      <c r="CGC26" s="45"/>
      <c r="CGD26" s="22"/>
      <c r="CGE26" s="45"/>
      <c r="CGF26" s="22"/>
      <c r="CGG26" s="45"/>
      <c r="CGH26" s="22"/>
      <c r="CGI26" s="45"/>
      <c r="CGJ26" s="22"/>
      <c r="CGK26" s="45"/>
      <c r="CGL26" s="22"/>
      <c r="CGM26" s="45"/>
      <c r="CGN26" s="22"/>
      <c r="CGO26" s="45"/>
      <c r="CGP26" s="22"/>
      <c r="CGQ26" s="45"/>
      <c r="CGR26" s="22"/>
      <c r="CGS26" s="45"/>
      <c r="CGT26" s="22"/>
      <c r="CGU26" s="45"/>
      <c r="CGV26" s="22"/>
      <c r="CGW26" s="45"/>
      <c r="CGX26" s="22"/>
      <c r="CGY26" s="45"/>
      <c r="CGZ26" s="22"/>
      <c r="CHA26" s="45"/>
      <c r="CHB26" s="22"/>
      <c r="CHC26" s="45"/>
      <c r="CHD26" s="22"/>
      <c r="CHE26" s="45"/>
      <c r="CHF26" s="22"/>
      <c r="CHG26" s="45"/>
      <c r="CHH26" s="22"/>
      <c r="CHI26" s="45"/>
      <c r="CHJ26" s="22"/>
      <c r="CHK26" s="45"/>
      <c r="CHL26" s="22"/>
      <c r="CHM26" s="45"/>
      <c r="CHN26" s="22"/>
      <c r="CHO26" s="45"/>
      <c r="CHP26" s="22"/>
      <c r="CHQ26" s="45"/>
      <c r="CHR26" s="22"/>
      <c r="CHS26" s="45"/>
      <c r="CHT26" s="22"/>
      <c r="CHU26" s="45"/>
      <c r="CHV26" s="22"/>
      <c r="CHW26" s="45"/>
      <c r="CHX26" s="22"/>
      <c r="CHY26" s="45"/>
      <c r="CHZ26" s="22"/>
      <c r="CIA26" s="45"/>
      <c r="CIB26" s="22"/>
      <c r="CIC26" s="45"/>
      <c r="CID26" s="22"/>
      <c r="CIE26" s="45"/>
      <c r="CIF26" s="22"/>
      <c r="CIG26" s="45"/>
      <c r="CIH26" s="22"/>
      <c r="CII26" s="45"/>
      <c r="CIJ26" s="22"/>
      <c r="CIK26" s="45"/>
      <c r="CIL26" s="22"/>
      <c r="CIM26" s="45"/>
      <c r="CIN26" s="22"/>
      <c r="CIO26" s="45"/>
      <c r="CIP26" s="22"/>
      <c r="CIQ26" s="45"/>
      <c r="CIR26" s="22"/>
      <c r="CIS26" s="45"/>
      <c r="CIT26" s="22"/>
      <c r="CIU26" s="45"/>
      <c r="CIV26" s="22"/>
      <c r="CIW26" s="45"/>
      <c r="CIX26" s="22"/>
      <c r="CIY26" s="45"/>
      <c r="CIZ26" s="22"/>
      <c r="CJA26" s="45"/>
      <c r="CJB26" s="22"/>
      <c r="CJC26" s="45"/>
      <c r="CJD26" s="22"/>
      <c r="CJE26" s="45"/>
      <c r="CJF26" s="22"/>
      <c r="CJG26" s="45"/>
      <c r="CJH26" s="22"/>
      <c r="CJI26" s="45"/>
      <c r="CJJ26" s="22"/>
      <c r="CJK26" s="45"/>
      <c r="CJL26" s="22"/>
      <c r="CJM26" s="45"/>
      <c r="CJN26" s="22"/>
      <c r="CJO26" s="45"/>
      <c r="CJP26" s="22"/>
      <c r="CJQ26" s="45"/>
      <c r="CJR26" s="22"/>
      <c r="CJS26" s="45"/>
      <c r="CJT26" s="22"/>
      <c r="CJU26" s="45"/>
      <c r="CJV26" s="22"/>
      <c r="CJW26" s="45"/>
      <c r="CJX26" s="22"/>
      <c r="CJY26" s="45"/>
      <c r="CJZ26" s="22"/>
      <c r="CKA26" s="45"/>
      <c r="CKB26" s="22"/>
      <c r="CKC26" s="45"/>
      <c r="CKD26" s="22"/>
      <c r="CKE26" s="45"/>
      <c r="CKF26" s="22"/>
      <c r="CKG26" s="45"/>
      <c r="CKH26" s="22"/>
      <c r="CKI26" s="45"/>
      <c r="CKJ26" s="22"/>
      <c r="CKK26" s="45"/>
      <c r="CKL26" s="22"/>
      <c r="CKM26" s="45"/>
      <c r="CKN26" s="22"/>
      <c r="CKO26" s="45"/>
      <c r="CKP26" s="22"/>
      <c r="CKQ26" s="45"/>
      <c r="CKR26" s="22"/>
      <c r="CKS26" s="45"/>
      <c r="CKT26" s="22"/>
      <c r="CKU26" s="45"/>
      <c r="CKV26" s="22"/>
      <c r="CKW26" s="45"/>
      <c r="CKX26" s="22"/>
      <c r="CKY26" s="45"/>
      <c r="CKZ26" s="22"/>
      <c r="CLA26" s="45"/>
      <c r="CLB26" s="22"/>
      <c r="CLC26" s="45"/>
      <c r="CLD26" s="22"/>
      <c r="CLE26" s="45"/>
      <c r="CLF26" s="22"/>
      <c r="CLG26" s="45"/>
      <c r="CLH26" s="22"/>
      <c r="CLI26" s="45"/>
      <c r="CLJ26" s="22"/>
      <c r="CLK26" s="45"/>
      <c r="CLL26" s="22"/>
      <c r="CLM26" s="45"/>
      <c r="CLN26" s="22"/>
      <c r="CLO26" s="45"/>
      <c r="CLP26" s="22"/>
      <c r="CLQ26" s="45"/>
      <c r="CLR26" s="22"/>
      <c r="CLS26" s="45"/>
      <c r="CLT26" s="22"/>
      <c r="CLU26" s="45"/>
      <c r="CLV26" s="22"/>
      <c r="CLW26" s="45"/>
      <c r="CLX26" s="22"/>
      <c r="CLY26" s="45"/>
      <c r="CLZ26" s="22"/>
      <c r="CMA26" s="45"/>
      <c r="CMB26" s="22"/>
      <c r="CMC26" s="45"/>
      <c r="CMD26" s="22"/>
      <c r="CME26" s="45"/>
      <c r="CMF26" s="22"/>
      <c r="CMG26" s="45"/>
      <c r="CMH26" s="22"/>
      <c r="CMI26" s="45"/>
      <c r="CMJ26" s="22"/>
      <c r="CMK26" s="45"/>
      <c r="CML26" s="22"/>
      <c r="CMM26" s="45"/>
      <c r="CMN26" s="22"/>
      <c r="CMO26" s="45"/>
      <c r="CMP26" s="22"/>
      <c r="CMQ26" s="45"/>
      <c r="CMR26" s="22"/>
      <c r="CMS26" s="45"/>
      <c r="CMT26" s="22"/>
      <c r="CMU26" s="45"/>
      <c r="CMV26" s="22"/>
      <c r="CMW26" s="45"/>
      <c r="CMX26" s="22"/>
      <c r="CMY26" s="45"/>
      <c r="CMZ26" s="22"/>
      <c r="CNA26" s="45"/>
      <c r="CNB26" s="22"/>
      <c r="CNC26" s="45"/>
      <c r="CND26" s="22"/>
      <c r="CNE26" s="45"/>
      <c r="CNF26" s="22"/>
      <c r="CNG26" s="45"/>
      <c r="CNH26" s="22"/>
      <c r="CNI26" s="45"/>
      <c r="CNJ26" s="22"/>
      <c r="CNK26" s="45"/>
      <c r="CNL26" s="22"/>
      <c r="CNM26" s="45"/>
      <c r="CNN26" s="22"/>
      <c r="CNO26" s="45"/>
      <c r="CNP26" s="22"/>
      <c r="CNQ26" s="45"/>
      <c r="CNR26" s="22"/>
      <c r="CNS26" s="45"/>
      <c r="CNT26" s="22"/>
      <c r="CNU26" s="45"/>
      <c r="CNV26" s="22"/>
      <c r="CNW26" s="45"/>
      <c r="CNX26" s="22"/>
      <c r="CNY26" s="45"/>
      <c r="CNZ26" s="22"/>
      <c r="COA26" s="45"/>
      <c r="COB26" s="22"/>
      <c r="COC26" s="45"/>
      <c r="COD26" s="22"/>
      <c r="COE26" s="45"/>
      <c r="COF26" s="22"/>
      <c r="COG26" s="45"/>
      <c r="COH26" s="22"/>
      <c r="COI26" s="45"/>
      <c r="COJ26" s="22"/>
      <c r="COK26" s="45"/>
      <c r="COL26" s="22"/>
      <c r="COM26" s="45"/>
      <c r="CON26" s="22"/>
      <c r="COO26" s="45"/>
      <c r="COP26" s="22"/>
      <c r="COQ26" s="45"/>
      <c r="COR26" s="22"/>
      <c r="COS26" s="45"/>
      <c r="COT26" s="22"/>
      <c r="COU26" s="45"/>
      <c r="COV26" s="22"/>
      <c r="COW26" s="45"/>
      <c r="COX26" s="22"/>
      <c r="COY26" s="45"/>
      <c r="COZ26" s="22"/>
      <c r="CPA26" s="45"/>
      <c r="CPB26" s="22"/>
      <c r="CPC26" s="45"/>
      <c r="CPD26" s="22"/>
      <c r="CPE26" s="45"/>
      <c r="CPF26" s="22"/>
      <c r="CPG26" s="45"/>
      <c r="CPH26" s="22"/>
      <c r="CPI26" s="45"/>
      <c r="CPJ26" s="22"/>
      <c r="CPK26" s="45"/>
      <c r="CPL26" s="22"/>
      <c r="CPM26" s="45"/>
      <c r="CPN26" s="22"/>
      <c r="CPO26" s="45"/>
      <c r="CPP26" s="22"/>
      <c r="CPQ26" s="45"/>
      <c r="CPR26" s="22"/>
      <c r="CPS26" s="45"/>
      <c r="CPT26" s="22"/>
      <c r="CPU26" s="45"/>
      <c r="CPV26" s="22"/>
      <c r="CPW26" s="45"/>
      <c r="CPX26" s="22"/>
      <c r="CPY26" s="45"/>
      <c r="CPZ26" s="22"/>
      <c r="CQA26" s="45"/>
      <c r="CQB26" s="22"/>
      <c r="CQC26" s="45"/>
      <c r="CQD26" s="22"/>
      <c r="CQE26" s="45"/>
      <c r="CQF26" s="22"/>
      <c r="CQG26" s="45"/>
      <c r="CQH26" s="22"/>
      <c r="CQI26" s="45"/>
      <c r="CQJ26" s="22"/>
      <c r="CQK26" s="45"/>
      <c r="CQL26" s="22"/>
      <c r="CQM26" s="45"/>
      <c r="CQN26" s="22"/>
      <c r="CQO26" s="45"/>
      <c r="CQP26" s="22"/>
      <c r="CQQ26" s="45"/>
      <c r="CQR26" s="22"/>
      <c r="CQS26" s="45"/>
      <c r="CQT26" s="22"/>
      <c r="CQU26" s="45"/>
      <c r="CQV26" s="22"/>
      <c r="CQW26" s="45"/>
      <c r="CQX26" s="22"/>
      <c r="CQY26" s="45"/>
      <c r="CQZ26" s="22"/>
      <c r="CRA26" s="45"/>
      <c r="CRB26" s="22"/>
      <c r="CRC26" s="45"/>
      <c r="CRD26" s="22"/>
      <c r="CRE26" s="45"/>
      <c r="CRF26" s="22"/>
      <c r="CRG26" s="45"/>
      <c r="CRH26" s="22"/>
      <c r="CRI26" s="45"/>
      <c r="CRJ26" s="22"/>
      <c r="CRK26" s="45"/>
      <c r="CRL26" s="22"/>
      <c r="CRM26" s="45"/>
      <c r="CRN26" s="22"/>
      <c r="CRO26" s="45"/>
      <c r="CRP26" s="22"/>
      <c r="CRQ26" s="45"/>
      <c r="CRR26" s="22"/>
      <c r="CRS26" s="45"/>
      <c r="CRT26" s="22"/>
      <c r="CRU26" s="45"/>
      <c r="CRV26" s="22"/>
      <c r="CRW26" s="45"/>
      <c r="CRX26" s="22"/>
      <c r="CRY26" s="45"/>
      <c r="CRZ26" s="22"/>
      <c r="CSA26" s="45"/>
      <c r="CSB26" s="22"/>
      <c r="CSC26" s="45"/>
      <c r="CSD26" s="22"/>
      <c r="CSE26" s="45"/>
      <c r="CSF26" s="22"/>
      <c r="CSG26" s="45"/>
      <c r="CSH26" s="22"/>
      <c r="CSI26" s="45"/>
      <c r="CSJ26" s="22"/>
      <c r="CSK26" s="45"/>
      <c r="CSL26" s="22"/>
      <c r="CSM26" s="45"/>
      <c r="CSN26" s="22"/>
      <c r="CSO26" s="45"/>
      <c r="CSP26" s="22"/>
      <c r="CSQ26" s="45"/>
      <c r="CSR26" s="22"/>
      <c r="CSS26" s="45"/>
      <c r="CST26" s="22"/>
      <c r="CSU26" s="45"/>
      <c r="CSV26" s="22"/>
      <c r="CSW26" s="45"/>
      <c r="CSX26" s="22"/>
      <c r="CSY26" s="45"/>
      <c r="CSZ26" s="22"/>
      <c r="CTA26" s="45"/>
      <c r="CTB26" s="22"/>
      <c r="CTC26" s="45"/>
      <c r="CTD26" s="22"/>
      <c r="CTE26" s="45"/>
      <c r="CTF26" s="22"/>
      <c r="CTG26" s="45"/>
      <c r="CTH26" s="22"/>
      <c r="CTI26" s="45"/>
      <c r="CTJ26" s="22"/>
      <c r="CTK26" s="45"/>
      <c r="CTL26" s="22"/>
      <c r="CTM26" s="45"/>
      <c r="CTN26" s="22"/>
      <c r="CTO26" s="45"/>
      <c r="CTP26" s="22"/>
      <c r="CTQ26" s="45"/>
      <c r="CTR26" s="22"/>
      <c r="CTS26" s="45"/>
      <c r="CTT26" s="22"/>
      <c r="CTU26" s="45"/>
      <c r="CTV26" s="22"/>
      <c r="CTW26" s="45"/>
      <c r="CTX26" s="22"/>
      <c r="CTY26" s="45"/>
      <c r="CTZ26" s="22"/>
      <c r="CUA26" s="45"/>
      <c r="CUB26" s="22"/>
      <c r="CUC26" s="45"/>
      <c r="CUD26" s="22"/>
      <c r="CUE26" s="45"/>
      <c r="CUF26" s="22"/>
      <c r="CUG26" s="45"/>
      <c r="CUH26" s="22"/>
      <c r="CUI26" s="45"/>
      <c r="CUJ26" s="22"/>
      <c r="CUK26" s="45"/>
      <c r="CUL26" s="22"/>
      <c r="CUM26" s="45"/>
      <c r="CUN26" s="22"/>
      <c r="CUO26" s="45"/>
      <c r="CUP26" s="22"/>
      <c r="CUQ26" s="45"/>
      <c r="CUR26" s="22"/>
      <c r="CUS26" s="45"/>
      <c r="CUT26" s="22"/>
      <c r="CUU26" s="45"/>
      <c r="CUV26" s="22"/>
      <c r="CUW26" s="45"/>
      <c r="CUX26" s="22"/>
      <c r="CUY26" s="45"/>
      <c r="CUZ26" s="22"/>
      <c r="CVA26" s="45"/>
      <c r="CVB26" s="22"/>
      <c r="CVC26" s="45"/>
      <c r="CVD26" s="22"/>
      <c r="CVE26" s="45"/>
      <c r="CVF26" s="22"/>
      <c r="CVG26" s="45"/>
      <c r="CVH26" s="22"/>
      <c r="CVI26" s="45"/>
      <c r="CVJ26" s="22"/>
      <c r="CVK26" s="45"/>
      <c r="CVL26" s="22"/>
      <c r="CVM26" s="45"/>
      <c r="CVN26" s="22"/>
      <c r="CVO26" s="45"/>
      <c r="CVP26" s="22"/>
      <c r="CVQ26" s="45"/>
      <c r="CVR26" s="22"/>
      <c r="CVS26" s="45"/>
      <c r="CVT26" s="22"/>
      <c r="CVU26" s="45"/>
      <c r="CVV26" s="22"/>
      <c r="CVW26" s="45"/>
      <c r="CVX26" s="22"/>
      <c r="CVY26" s="45"/>
      <c r="CVZ26" s="22"/>
      <c r="CWA26" s="45"/>
      <c r="CWB26" s="22"/>
      <c r="CWC26" s="45"/>
      <c r="CWD26" s="22"/>
      <c r="CWE26" s="45"/>
      <c r="CWF26" s="22"/>
      <c r="CWG26" s="45"/>
      <c r="CWH26" s="22"/>
      <c r="CWI26" s="45"/>
      <c r="CWJ26" s="22"/>
      <c r="CWK26" s="45"/>
      <c r="CWL26" s="22"/>
      <c r="CWM26" s="45"/>
      <c r="CWN26" s="22"/>
      <c r="CWO26" s="45"/>
      <c r="CWP26" s="22"/>
      <c r="CWQ26" s="45"/>
      <c r="CWR26" s="22"/>
      <c r="CWS26" s="45"/>
      <c r="CWT26" s="22"/>
      <c r="CWU26" s="45"/>
      <c r="CWV26" s="22"/>
      <c r="CWW26" s="45"/>
      <c r="CWX26" s="22"/>
      <c r="CWY26" s="45"/>
      <c r="CWZ26" s="22"/>
      <c r="CXA26" s="45"/>
      <c r="CXB26" s="22"/>
      <c r="CXC26" s="45"/>
      <c r="CXD26" s="22"/>
      <c r="CXE26" s="45"/>
      <c r="CXF26" s="22"/>
      <c r="CXG26" s="45"/>
      <c r="CXH26" s="22"/>
      <c r="CXI26" s="45"/>
      <c r="CXJ26" s="22"/>
      <c r="CXK26" s="45"/>
      <c r="CXL26" s="22"/>
      <c r="CXM26" s="45"/>
      <c r="CXN26" s="22"/>
      <c r="CXO26" s="45"/>
      <c r="CXP26" s="22"/>
      <c r="CXQ26" s="45"/>
      <c r="CXR26" s="22"/>
      <c r="CXS26" s="45"/>
      <c r="CXT26" s="22"/>
      <c r="CXU26" s="45"/>
      <c r="CXV26" s="22"/>
      <c r="CXW26" s="45"/>
      <c r="CXX26" s="22"/>
      <c r="CXY26" s="45"/>
      <c r="CXZ26" s="22"/>
      <c r="CYA26" s="45"/>
      <c r="CYB26" s="22"/>
      <c r="CYC26" s="45"/>
      <c r="CYD26" s="22"/>
      <c r="CYE26" s="45"/>
      <c r="CYF26" s="22"/>
      <c r="CYG26" s="45"/>
      <c r="CYH26" s="22"/>
      <c r="CYI26" s="45"/>
      <c r="CYJ26" s="22"/>
      <c r="CYK26" s="45"/>
      <c r="CYL26" s="22"/>
      <c r="CYM26" s="45"/>
      <c r="CYN26" s="22"/>
      <c r="CYO26" s="45"/>
      <c r="CYP26" s="22"/>
      <c r="CYQ26" s="45"/>
      <c r="CYR26" s="22"/>
      <c r="CYS26" s="45"/>
      <c r="CYT26" s="22"/>
      <c r="CYU26" s="45"/>
      <c r="CYV26" s="22"/>
      <c r="CYW26" s="45"/>
      <c r="CYX26" s="22"/>
      <c r="CYY26" s="45"/>
      <c r="CYZ26" s="22"/>
      <c r="CZA26" s="45"/>
      <c r="CZB26" s="22"/>
      <c r="CZC26" s="45"/>
      <c r="CZD26" s="22"/>
      <c r="CZE26" s="45"/>
      <c r="CZF26" s="22"/>
      <c r="CZG26" s="45"/>
      <c r="CZH26" s="22"/>
      <c r="CZI26" s="45"/>
      <c r="CZJ26" s="22"/>
      <c r="CZK26" s="45"/>
      <c r="CZL26" s="22"/>
      <c r="CZM26" s="45"/>
      <c r="CZN26" s="22"/>
      <c r="CZO26" s="45"/>
      <c r="CZP26" s="22"/>
      <c r="CZQ26" s="45"/>
      <c r="CZR26" s="22"/>
      <c r="CZS26" s="45"/>
      <c r="CZT26" s="22"/>
      <c r="CZU26" s="45"/>
      <c r="CZV26" s="22"/>
      <c r="CZW26" s="45"/>
      <c r="CZX26" s="22"/>
      <c r="CZY26" s="45"/>
      <c r="CZZ26" s="22"/>
      <c r="DAA26" s="45"/>
      <c r="DAB26" s="22"/>
      <c r="DAC26" s="45"/>
      <c r="DAD26" s="22"/>
      <c r="DAE26" s="45"/>
      <c r="DAF26" s="22"/>
      <c r="DAG26" s="45"/>
      <c r="DAH26" s="22"/>
      <c r="DAI26" s="45"/>
      <c r="DAJ26" s="22"/>
      <c r="DAK26" s="45"/>
      <c r="DAL26" s="22"/>
      <c r="DAM26" s="45"/>
      <c r="DAN26" s="22"/>
      <c r="DAO26" s="45"/>
      <c r="DAP26" s="22"/>
      <c r="DAQ26" s="45"/>
      <c r="DAR26" s="22"/>
      <c r="DAS26" s="45"/>
      <c r="DAT26" s="22"/>
      <c r="DAU26" s="45"/>
      <c r="DAV26" s="22"/>
      <c r="DAW26" s="45"/>
      <c r="DAX26" s="22"/>
      <c r="DAY26" s="45"/>
      <c r="DAZ26" s="22"/>
      <c r="DBA26" s="45"/>
      <c r="DBB26" s="22"/>
      <c r="DBC26" s="45"/>
      <c r="DBD26" s="22"/>
      <c r="DBE26" s="45"/>
      <c r="DBF26" s="22"/>
      <c r="DBG26" s="45"/>
      <c r="DBH26" s="22"/>
      <c r="DBI26" s="45"/>
      <c r="DBJ26" s="22"/>
      <c r="DBK26" s="45"/>
      <c r="DBL26" s="22"/>
      <c r="DBM26" s="45"/>
      <c r="DBN26" s="22"/>
      <c r="DBO26" s="45"/>
      <c r="DBP26" s="22"/>
      <c r="DBQ26" s="45"/>
      <c r="DBR26" s="22"/>
      <c r="DBS26" s="45"/>
      <c r="DBT26" s="22"/>
      <c r="DBU26" s="45"/>
      <c r="DBV26" s="22"/>
      <c r="DBW26" s="45"/>
      <c r="DBX26" s="22"/>
      <c r="DBY26" s="45"/>
      <c r="DBZ26" s="22"/>
      <c r="DCA26" s="45"/>
      <c r="DCB26" s="22"/>
      <c r="DCC26" s="45"/>
      <c r="DCD26" s="22"/>
      <c r="DCE26" s="45"/>
      <c r="DCF26" s="22"/>
      <c r="DCG26" s="45"/>
      <c r="DCH26" s="22"/>
      <c r="DCI26" s="45"/>
      <c r="DCJ26" s="22"/>
      <c r="DCK26" s="45"/>
      <c r="DCL26" s="22"/>
      <c r="DCM26" s="45"/>
      <c r="DCN26" s="22"/>
      <c r="DCO26" s="45"/>
      <c r="DCP26" s="22"/>
      <c r="DCQ26" s="45"/>
      <c r="DCR26" s="22"/>
      <c r="DCS26" s="45"/>
      <c r="DCT26" s="22"/>
      <c r="DCU26" s="45"/>
      <c r="DCV26" s="22"/>
      <c r="DCW26" s="45"/>
      <c r="DCX26" s="22"/>
      <c r="DCY26" s="45"/>
      <c r="DCZ26" s="22"/>
      <c r="DDA26" s="45"/>
      <c r="DDB26" s="22"/>
      <c r="DDC26" s="45"/>
      <c r="DDD26" s="22"/>
      <c r="DDE26" s="45"/>
      <c r="DDF26" s="22"/>
      <c r="DDG26" s="45"/>
      <c r="DDH26" s="22"/>
      <c r="DDI26" s="45"/>
      <c r="DDJ26" s="22"/>
      <c r="DDK26" s="45"/>
      <c r="DDL26" s="22"/>
      <c r="DDM26" s="45"/>
      <c r="DDN26" s="22"/>
      <c r="DDO26" s="45"/>
      <c r="DDP26" s="22"/>
      <c r="DDQ26" s="45"/>
      <c r="DDR26" s="22"/>
      <c r="DDS26" s="45"/>
      <c r="DDT26" s="22"/>
      <c r="DDU26" s="45"/>
      <c r="DDV26" s="22"/>
      <c r="DDW26" s="45"/>
      <c r="DDX26" s="22"/>
      <c r="DDY26" s="45"/>
      <c r="DDZ26" s="22"/>
      <c r="DEA26" s="45"/>
      <c r="DEB26" s="22"/>
      <c r="DEC26" s="45"/>
      <c r="DED26" s="22"/>
      <c r="DEE26" s="45"/>
      <c r="DEF26" s="22"/>
      <c r="DEG26" s="45"/>
      <c r="DEH26" s="22"/>
      <c r="DEI26" s="45"/>
      <c r="DEJ26" s="22"/>
      <c r="DEK26" s="45"/>
      <c r="DEL26" s="22"/>
      <c r="DEM26" s="45"/>
      <c r="DEN26" s="22"/>
      <c r="DEO26" s="45"/>
      <c r="DEP26" s="22"/>
      <c r="DEQ26" s="45"/>
      <c r="DER26" s="22"/>
      <c r="DES26" s="45"/>
      <c r="DET26" s="22"/>
      <c r="DEU26" s="45"/>
      <c r="DEV26" s="22"/>
      <c r="DEW26" s="45"/>
      <c r="DEX26" s="22"/>
      <c r="DEY26" s="45"/>
      <c r="DEZ26" s="22"/>
      <c r="DFA26" s="45"/>
      <c r="DFB26" s="22"/>
      <c r="DFC26" s="45"/>
      <c r="DFD26" s="22"/>
      <c r="DFE26" s="45"/>
      <c r="DFF26" s="22"/>
      <c r="DFG26" s="45"/>
      <c r="DFH26" s="22"/>
      <c r="DFI26" s="45"/>
      <c r="DFJ26" s="22"/>
      <c r="DFK26" s="45"/>
      <c r="DFL26" s="22"/>
      <c r="DFM26" s="45"/>
      <c r="DFN26" s="22"/>
      <c r="DFO26" s="45"/>
      <c r="DFP26" s="22"/>
      <c r="DFQ26" s="45"/>
      <c r="DFR26" s="22"/>
      <c r="DFS26" s="45"/>
      <c r="DFT26" s="22"/>
      <c r="DFU26" s="45"/>
      <c r="DFV26" s="22"/>
      <c r="DFW26" s="45"/>
      <c r="DFX26" s="22"/>
      <c r="DFY26" s="45"/>
      <c r="DFZ26" s="22"/>
      <c r="DGA26" s="45"/>
      <c r="DGB26" s="22"/>
      <c r="DGC26" s="45"/>
      <c r="DGD26" s="22"/>
      <c r="DGE26" s="45"/>
      <c r="DGF26" s="22"/>
      <c r="DGG26" s="45"/>
      <c r="DGH26" s="22"/>
      <c r="DGI26" s="45"/>
      <c r="DGJ26" s="22"/>
      <c r="DGK26" s="45"/>
      <c r="DGL26" s="22"/>
      <c r="DGM26" s="45"/>
      <c r="DGN26" s="22"/>
      <c r="DGO26" s="45"/>
      <c r="DGP26" s="22"/>
      <c r="DGQ26" s="45"/>
      <c r="DGR26" s="22"/>
      <c r="DGS26" s="45"/>
      <c r="DGT26" s="22"/>
      <c r="DGU26" s="45"/>
      <c r="DGV26" s="22"/>
      <c r="DGW26" s="45"/>
      <c r="DGX26" s="22"/>
      <c r="DGY26" s="45"/>
      <c r="DGZ26" s="22"/>
      <c r="DHA26" s="45"/>
      <c r="DHB26" s="22"/>
      <c r="DHC26" s="45"/>
      <c r="DHD26" s="22"/>
      <c r="DHE26" s="45"/>
      <c r="DHF26" s="22"/>
      <c r="DHG26" s="45"/>
      <c r="DHH26" s="22"/>
      <c r="DHI26" s="45"/>
      <c r="DHJ26" s="22"/>
      <c r="DHK26" s="45"/>
      <c r="DHL26" s="22"/>
      <c r="DHM26" s="45"/>
      <c r="DHN26" s="22"/>
      <c r="DHO26" s="45"/>
      <c r="DHP26" s="22"/>
      <c r="DHQ26" s="45"/>
      <c r="DHR26" s="22"/>
      <c r="DHS26" s="45"/>
      <c r="DHT26" s="22"/>
      <c r="DHU26" s="45"/>
      <c r="DHV26" s="22"/>
      <c r="DHW26" s="45"/>
      <c r="DHX26" s="22"/>
      <c r="DHY26" s="45"/>
      <c r="DHZ26" s="22"/>
      <c r="DIA26" s="45"/>
      <c r="DIB26" s="22"/>
      <c r="DIC26" s="45"/>
      <c r="DID26" s="22"/>
      <c r="DIE26" s="45"/>
      <c r="DIF26" s="22"/>
      <c r="DIG26" s="45"/>
      <c r="DIH26" s="22"/>
      <c r="DII26" s="45"/>
      <c r="DIJ26" s="22"/>
      <c r="DIK26" s="45"/>
      <c r="DIL26" s="22"/>
      <c r="DIM26" s="45"/>
      <c r="DIN26" s="22"/>
      <c r="DIO26" s="45"/>
      <c r="DIP26" s="22"/>
      <c r="DIQ26" s="45"/>
      <c r="DIR26" s="22"/>
      <c r="DIS26" s="45"/>
      <c r="DIT26" s="22"/>
      <c r="DIU26" s="45"/>
      <c r="DIV26" s="22"/>
      <c r="DIW26" s="45"/>
      <c r="DIX26" s="22"/>
      <c r="DIY26" s="45"/>
      <c r="DIZ26" s="22"/>
      <c r="DJA26" s="45"/>
      <c r="DJB26" s="22"/>
      <c r="DJC26" s="45"/>
      <c r="DJD26" s="22"/>
      <c r="DJE26" s="45"/>
      <c r="DJF26" s="22"/>
      <c r="DJG26" s="45"/>
      <c r="DJH26" s="22"/>
      <c r="DJI26" s="45"/>
      <c r="DJJ26" s="22"/>
      <c r="DJK26" s="45"/>
      <c r="DJL26" s="22"/>
      <c r="DJM26" s="45"/>
      <c r="DJN26" s="22"/>
      <c r="DJO26" s="45"/>
      <c r="DJP26" s="22"/>
      <c r="DJQ26" s="45"/>
      <c r="DJR26" s="22"/>
      <c r="DJS26" s="45"/>
      <c r="DJT26" s="22"/>
      <c r="DJU26" s="45"/>
      <c r="DJV26" s="22"/>
      <c r="DJW26" s="45"/>
      <c r="DJX26" s="22"/>
      <c r="DJY26" s="45"/>
      <c r="DJZ26" s="22"/>
      <c r="DKA26" s="45"/>
      <c r="DKB26" s="22"/>
      <c r="DKC26" s="45"/>
      <c r="DKD26" s="22"/>
      <c r="DKE26" s="45"/>
      <c r="DKF26" s="22"/>
      <c r="DKG26" s="45"/>
      <c r="DKH26" s="22"/>
      <c r="DKI26" s="45"/>
      <c r="DKJ26" s="22"/>
      <c r="DKK26" s="45"/>
      <c r="DKL26" s="22"/>
      <c r="DKM26" s="45"/>
      <c r="DKN26" s="22"/>
      <c r="DKO26" s="45"/>
      <c r="DKP26" s="22"/>
      <c r="DKQ26" s="45"/>
      <c r="DKR26" s="22"/>
      <c r="DKS26" s="45"/>
      <c r="DKT26" s="22"/>
      <c r="DKU26" s="45"/>
      <c r="DKV26" s="22"/>
      <c r="DKW26" s="45"/>
      <c r="DKX26" s="22"/>
      <c r="DKY26" s="45"/>
      <c r="DKZ26" s="22"/>
      <c r="DLA26" s="45"/>
      <c r="DLB26" s="22"/>
      <c r="DLC26" s="45"/>
      <c r="DLD26" s="22"/>
      <c r="DLE26" s="45"/>
      <c r="DLF26" s="22"/>
      <c r="DLG26" s="45"/>
      <c r="DLH26" s="22"/>
      <c r="DLI26" s="45"/>
      <c r="DLJ26" s="22"/>
      <c r="DLK26" s="45"/>
      <c r="DLL26" s="22"/>
      <c r="DLM26" s="45"/>
      <c r="DLN26" s="22"/>
      <c r="DLO26" s="45"/>
      <c r="DLP26" s="22"/>
      <c r="DLQ26" s="45"/>
      <c r="DLR26" s="22"/>
      <c r="DLS26" s="45"/>
      <c r="DLT26" s="22"/>
      <c r="DLU26" s="45"/>
      <c r="DLV26" s="22"/>
      <c r="DLW26" s="45"/>
      <c r="DLX26" s="22"/>
      <c r="DLY26" s="45"/>
      <c r="DLZ26" s="22"/>
      <c r="DMA26" s="45"/>
      <c r="DMB26" s="22"/>
      <c r="DMC26" s="45"/>
      <c r="DMD26" s="22"/>
      <c r="DME26" s="45"/>
      <c r="DMF26" s="22"/>
      <c r="DMG26" s="45"/>
      <c r="DMH26" s="22"/>
      <c r="DMI26" s="45"/>
      <c r="DMJ26" s="22"/>
      <c r="DMK26" s="45"/>
      <c r="DML26" s="22"/>
      <c r="DMM26" s="45"/>
      <c r="DMN26" s="22"/>
      <c r="DMO26" s="45"/>
      <c r="DMP26" s="22"/>
      <c r="DMQ26" s="45"/>
      <c r="DMR26" s="22"/>
      <c r="DMS26" s="45"/>
      <c r="DMT26" s="22"/>
      <c r="DMU26" s="45"/>
      <c r="DMV26" s="22"/>
      <c r="DMW26" s="45"/>
      <c r="DMX26" s="22"/>
      <c r="DMY26" s="45"/>
      <c r="DMZ26" s="22"/>
      <c r="DNA26" s="45"/>
      <c r="DNB26" s="22"/>
      <c r="DNC26" s="45"/>
      <c r="DND26" s="22"/>
      <c r="DNE26" s="45"/>
      <c r="DNF26" s="22"/>
      <c r="DNG26" s="45"/>
      <c r="DNH26" s="22"/>
      <c r="DNI26" s="45"/>
      <c r="DNJ26" s="22"/>
      <c r="DNK26" s="45"/>
      <c r="DNL26" s="22"/>
      <c r="DNM26" s="45"/>
      <c r="DNN26" s="22"/>
      <c r="DNO26" s="45"/>
      <c r="DNP26" s="22"/>
      <c r="DNQ26" s="45"/>
      <c r="DNR26" s="22"/>
      <c r="DNS26" s="45"/>
      <c r="DNT26" s="22"/>
      <c r="DNU26" s="45"/>
      <c r="DNV26" s="22"/>
      <c r="DNW26" s="45"/>
      <c r="DNX26" s="22"/>
      <c r="DNY26" s="45"/>
      <c r="DNZ26" s="22"/>
      <c r="DOA26" s="45"/>
      <c r="DOB26" s="22"/>
      <c r="DOC26" s="45"/>
      <c r="DOD26" s="22"/>
      <c r="DOE26" s="45"/>
      <c r="DOF26" s="22"/>
      <c r="DOG26" s="45"/>
      <c r="DOH26" s="22"/>
      <c r="DOI26" s="45"/>
      <c r="DOJ26" s="22"/>
      <c r="DOK26" s="45"/>
      <c r="DOL26" s="22"/>
      <c r="DOM26" s="45"/>
      <c r="DON26" s="22"/>
      <c r="DOO26" s="45"/>
      <c r="DOP26" s="22"/>
      <c r="DOQ26" s="45"/>
      <c r="DOR26" s="22"/>
      <c r="DOS26" s="45"/>
      <c r="DOT26" s="22"/>
      <c r="DOU26" s="45"/>
      <c r="DOV26" s="22"/>
      <c r="DOW26" s="45"/>
      <c r="DOX26" s="22"/>
      <c r="DOY26" s="45"/>
      <c r="DOZ26" s="22"/>
      <c r="DPA26" s="45"/>
      <c r="DPB26" s="22"/>
      <c r="DPC26" s="45"/>
      <c r="DPD26" s="22"/>
      <c r="DPE26" s="45"/>
      <c r="DPF26" s="22"/>
      <c r="DPG26" s="45"/>
      <c r="DPH26" s="22"/>
      <c r="DPI26" s="45"/>
      <c r="DPJ26" s="22"/>
      <c r="DPK26" s="45"/>
      <c r="DPL26" s="22"/>
      <c r="DPM26" s="45"/>
      <c r="DPN26" s="22"/>
      <c r="DPO26" s="45"/>
      <c r="DPP26" s="22"/>
      <c r="DPQ26" s="45"/>
      <c r="DPR26" s="22"/>
      <c r="DPS26" s="45"/>
      <c r="DPT26" s="22"/>
      <c r="DPU26" s="45"/>
      <c r="DPV26" s="22"/>
      <c r="DPW26" s="45"/>
      <c r="DPX26" s="22"/>
      <c r="DPY26" s="45"/>
      <c r="DPZ26" s="22"/>
      <c r="DQA26" s="45"/>
      <c r="DQB26" s="22"/>
      <c r="DQC26" s="45"/>
      <c r="DQD26" s="22"/>
      <c r="DQE26" s="45"/>
      <c r="DQF26" s="22"/>
      <c r="DQG26" s="45"/>
      <c r="DQH26" s="22"/>
      <c r="DQI26" s="45"/>
      <c r="DQJ26" s="22"/>
      <c r="DQK26" s="45"/>
      <c r="DQL26" s="22"/>
      <c r="DQM26" s="45"/>
      <c r="DQN26" s="22"/>
      <c r="DQO26" s="45"/>
      <c r="DQP26" s="22"/>
      <c r="DQQ26" s="45"/>
      <c r="DQR26" s="22"/>
      <c r="DQS26" s="45"/>
      <c r="DQT26" s="22"/>
      <c r="DQU26" s="45"/>
      <c r="DQV26" s="22"/>
      <c r="DQW26" s="45"/>
      <c r="DQX26" s="22"/>
      <c r="DQY26" s="45"/>
      <c r="DQZ26" s="22"/>
      <c r="DRA26" s="45"/>
      <c r="DRB26" s="22"/>
      <c r="DRC26" s="45"/>
      <c r="DRD26" s="22"/>
      <c r="DRE26" s="45"/>
      <c r="DRF26" s="22"/>
      <c r="DRG26" s="45"/>
      <c r="DRH26" s="22"/>
      <c r="DRI26" s="45"/>
      <c r="DRJ26" s="22"/>
      <c r="DRK26" s="45"/>
      <c r="DRL26" s="22"/>
      <c r="DRM26" s="45"/>
      <c r="DRN26" s="22"/>
      <c r="DRO26" s="45"/>
      <c r="DRP26" s="22"/>
      <c r="DRQ26" s="45"/>
      <c r="DRR26" s="22"/>
      <c r="DRS26" s="45"/>
      <c r="DRT26" s="22"/>
      <c r="DRU26" s="45"/>
      <c r="DRV26" s="22"/>
      <c r="DRW26" s="45"/>
      <c r="DRX26" s="22"/>
      <c r="DRY26" s="45"/>
      <c r="DRZ26" s="22"/>
      <c r="DSA26" s="45"/>
      <c r="DSB26" s="22"/>
      <c r="DSC26" s="45"/>
      <c r="DSD26" s="22"/>
      <c r="DSE26" s="45"/>
      <c r="DSF26" s="22"/>
      <c r="DSG26" s="45"/>
      <c r="DSH26" s="22"/>
      <c r="DSI26" s="45"/>
      <c r="DSJ26" s="22"/>
      <c r="DSK26" s="45"/>
      <c r="DSL26" s="22"/>
      <c r="DSM26" s="45"/>
      <c r="DSN26" s="22"/>
      <c r="DSO26" s="45"/>
      <c r="DSP26" s="22"/>
      <c r="DSQ26" s="45"/>
      <c r="DSR26" s="22"/>
      <c r="DSS26" s="45"/>
      <c r="DST26" s="22"/>
      <c r="DSU26" s="45"/>
      <c r="DSV26" s="22"/>
      <c r="DSW26" s="45"/>
      <c r="DSX26" s="22"/>
      <c r="DSY26" s="45"/>
      <c r="DSZ26" s="22"/>
      <c r="DTA26" s="45"/>
      <c r="DTB26" s="22"/>
      <c r="DTC26" s="45"/>
      <c r="DTD26" s="22"/>
      <c r="DTE26" s="45"/>
      <c r="DTF26" s="22"/>
      <c r="DTG26" s="45"/>
      <c r="DTH26" s="22"/>
      <c r="DTI26" s="45"/>
      <c r="DTJ26" s="22"/>
      <c r="DTK26" s="45"/>
      <c r="DTL26" s="22"/>
      <c r="DTM26" s="45"/>
      <c r="DTN26" s="22"/>
      <c r="DTO26" s="45"/>
      <c r="DTP26" s="22"/>
      <c r="DTQ26" s="45"/>
      <c r="DTR26" s="22"/>
      <c r="DTS26" s="45"/>
      <c r="DTT26" s="22"/>
      <c r="DTU26" s="45"/>
      <c r="DTV26" s="22"/>
      <c r="DTW26" s="45"/>
      <c r="DTX26" s="22"/>
      <c r="DTY26" s="45"/>
      <c r="DTZ26" s="22"/>
      <c r="DUA26" s="45"/>
      <c r="DUB26" s="22"/>
      <c r="DUC26" s="45"/>
      <c r="DUD26" s="22"/>
      <c r="DUE26" s="45"/>
      <c r="DUF26" s="22"/>
      <c r="DUG26" s="45"/>
      <c r="DUH26" s="22"/>
      <c r="DUI26" s="45"/>
      <c r="DUJ26" s="22"/>
      <c r="DUK26" s="45"/>
      <c r="DUL26" s="22"/>
      <c r="DUM26" s="45"/>
      <c r="DUN26" s="22"/>
      <c r="DUO26" s="45"/>
      <c r="DUP26" s="22"/>
      <c r="DUQ26" s="45"/>
      <c r="DUR26" s="22"/>
      <c r="DUS26" s="45"/>
      <c r="DUT26" s="22"/>
      <c r="DUU26" s="45"/>
      <c r="DUV26" s="22"/>
      <c r="DUW26" s="45"/>
      <c r="DUX26" s="22"/>
      <c r="DUY26" s="45"/>
      <c r="DUZ26" s="22"/>
      <c r="DVA26" s="45"/>
      <c r="DVB26" s="22"/>
      <c r="DVC26" s="45"/>
      <c r="DVD26" s="22"/>
      <c r="DVE26" s="45"/>
      <c r="DVF26" s="22"/>
      <c r="DVG26" s="45"/>
      <c r="DVH26" s="22"/>
      <c r="DVI26" s="45"/>
      <c r="DVJ26" s="22"/>
      <c r="DVK26" s="45"/>
      <c r="DVL26" s="22"/>
      <c r="DVM26" s="45"/>
      <c r="DVN26" s="22"/>
      <c r="DVO26" s="45"/>
      <c r="DVP26" s="22"/>
      <c r="DVQ26" s="45"/>
      <c r="DVR26" s="22"/>
      <c r="DVS26" s="45"/>
      <c r="DVT26" s="22"/>
      <c r="DVU26" s="45"/>
      <c r="DVV26" s="22"/>
      <c r="DVW26" s="45"/>
      <c r="DVX26" s="22"/>
      <c r="DVY26" s="45"/>
      <c r="DVZ26" s="22"/>
      <c r="DWA26" s="45"/>
      <c r="DWB26" s="22"/>
      <c r="DWC26" s="45"/>
      <c r="DWD26" s="22"/>
      <c r="DWE26" s="45"/>
      <c r="DWF26" s="22"/>
      <c r="DWG26" s="45"/>
      <c r="DWH26" s="22"/>
      <c r="DWI26" s="45"/>
      <c r="DWJ26" s="22"/>
      <c r="DWK26" s="45"/>
      <c r="DWL26" s="22"/>
      <c r="DWM26" s="45"/>
      <c r="DWN26" s="22"/>
      <c r="DWO26" s="45"/>
      <c r="DWP26" s="22"/>
      <c r="DWQ26" s="45"/>
      <c r="DWR26" s="22"/>
      <c r="DWS26" s="45"/>
      <c r="DWT26" s="22"/>
      <c r="DWU26" s="45"/>
      <c r="DWV26" s="22"/>
      <c r="DWW26" s="45"/>
      <c r="DWX26" s="22"/>
      <c r="DWY26" s="45"/>
      <c r="DWZ26" s="22"/>
      <c r="DXA26" s="45"/>
      <c r="DXB26" s="22"/>
      <c r="DXC26" s="45"/>
      <c r="DXD26" s="22"/>
      <c r="DXE26" s="45"/>
      <c r="DXF26" s="22"/>
      <c r="DXG26" s="45"/>
      <c r="DXH26" s="22"/>
      <c r="DXI26" s="45"/>
      <c r="DXJ26" s="22"/>
      <c r="DXK26" s="45"/>
      <c r="DXL26" s="22"/>
      <c r="DXM26" s="45"/>
      <c r="DXN26" s="22"/>
      <c r="DXO26" s="45"/>
      <c r="DXP26" s="22"/>
      <c r="DXQ26" s="45"/>
      <c r="DXR26" s="22"/>
      <c r="DXS26" s="45"/>
      <c r="DXT26" s="22"/>
      <c r="DXU26" s="45"/>
      <c r="DXV26" s="22"/>
      <c r="DXW26" s="45"/>
      <c r="DXX26" s="22"/>
      <c r="DXY26" s="45"/>
      <c r="DXZ26" s="22"/>
      <c r="DYA26" s="45"/>
      <c r="DYB26" s="22"/>
      <c r="DYC26" s="45"/>
      <c r="DYD26" s="22"/>
      <c r="DYE26" s="45"/>
      <c r="DYF26" s="22"/>
      <c r="DYG26" s="45"/>
      <c r="DYH26" s="22"/>
      <c r="DYI26" s="45"/>
      <c r="DYJ26" s="22"/>
      <c r="DYK26" s="45"/>
      <c r="DYL26" s="22"/>
      <c r="DYM26" s="45"/>
      <c r="DYN26" s="22"/>
      <c r="DYO26" s="45"/>
      <c r="DYP26" s="22"/>
      <c r="DYQ26" s="45"/>
      <c r="DYR26" s="22"/>
      <c r="DYS26" s="45"/>
      <c r="DYT26" s="22"/>
      <c r="DYU26" s="45"/>
      <c r="DYV26" s="22"/>
      <c r="DYW26" s="45"/>
      <c r="DYX26" s="22"/>
      <c r="DYY26" s="45"/>
      <c r="DYZ26" s="22"/>
      <c r="DZA26" s="45"/>
      <c r="DZB26" s="22"/>
      <c r="DZC26" s="45"/>
      <c r="DZD26" s="22"/>
      <c r="DZE26" s="45"/>
      <c r="DZF26" s="22"/>
      <c r="DZG26" s="45"/>
      <c r="DZH26" s="22"/>
      <c r="DZI26" s="45"/>
      <c r="DZJ26" s="22"/>
      <c r="DZK26" s="45"/>
      <c r="DZL26" s="22"/>
      <c r="DZM26" s="45"/>
      <c r="DZN26" s="22"/>
      <c r="DZO26" s="45"/>
      <c r="DZP26" s="22"/>
      <c r="DZQ26" s="45"/>
      <c r="DZR26" s="22"/>
      <c r="DZS26" s="45"/>
      <c r="DZT26" s="22"/>
      <c r="DZU26" s="45"/>
      <c r="DZV26" s="22"/>
      <c r="DZW26" s="45"/>
      <c r="DZX26" s="22"/>
      <c r="DZY26" s="45"/>
      <c r="DZZ26" s="22"/>
      <c r="EAA26" s="45"/>
      <c r="EAB26" s="22"/>
      <c r="EAC26" s="45"/>
      <c r="EAD26" s="22"/>
      <c r="EAE26" s="45"/>
      <c r="EAF26" s="22"/>
      <c r="EAG26" s="45"/>
      <c r="EAH26" s="22"/>
      <c r="EAI26" s="45"/>
      <c r="EAJ26" s="22"/>
      <c r="EAK26" s="45"/>
      <c r="EAL26" s="22"/>
      <c r="EAM26" s="45"/>
      <c r="EAN26" s="22"/>
      <c r="EAO26" s="45"/>
      <c r="EAP26" s="22"/>
      <c r="EAQ26" s="45"/>
      <c r="EAR26" s="22"/>
      <c r="EAS26" s="45"/>
      <c r="EAT26" s="22"/>
      <c r="EAU26" s="45"/>
      <c r="EAV26" s="22"/>
      <c r="EAW26" s="45"/>
      <c r="EAX26" s="22"/>
      <c r="EAY26" s="45"/>
      <c r="EAZ26" s="22"/>
      <c r="EBA26" s="45"/>
      <c r="EBB26" s="22"/>
      <c r="EBC26" s="45"/>
      <c r="EBD26" s="22"/>
      <c r="EBE26" s="45"/>
      <c r="EBF26" s="22"/>
      <c r="EBG26" s="45"/>
      <c r="EBH26" s="22"/>
      <c r="EBI26" s="45"/>
      <c r="EBJ26" s="22"/>
      <c r="EBK26" s="45"/>
      <c r="EBL26" s="22"/>
      <c r="EBM26" s="45"/>
      <c r="EBN26" s="22"/>
      <c r="EBO26" s="45"/>
      <c r="EBP26" s="22"/>
      <c r="EBQ26" s="45"/>
      <c r="EBR26" s="22"/>
      <c r="EBS26" s="45"/>
      <c r="EBT26" s="22"/>
      <c r="EBU26" s="45"/>
      <c r="EBV26" s="22"/>
      <c r="EBW26" s="45"/>
      <c r="EBX26" s="22"/>
      <c r="EBY26" s="45"/>
      <c r="EBZ26" s="22"/>
      <c r="ECA26" s="45"/>
      <c r="ECB26" s="22"/>
      <c r="ECC26" s="45"/>
      <c r="ECD26" s="22"/>
      <c r="ECE26" s="45"/>
      <c r="ECF26" s="22"/>
      <c r="ECG26" s="45"/>
      <c r="ECH26" s="22"/>
      <c r="ECI26" s="45"/>
      <c r="ECJ26" s="22"/>
      <c r="ECK26" s="45"/>
      <c r="ECL26" s="22"/>
      <c r="ECM26" s="45"/>
      <c r="ECN26" s="22"/>
      <c r="ECO26" s="45"/>
      <c r="ECP26" s="22"/>
      <c r="ECQ26" s="45"/>
      <c r="ECR26" s="22"/>
      <c r="ECS26" s="45"/>
      <c r="ECT26" s="22"/>
      <c r="ECU26" s="45"/>
      <c r="ECV26" s="22"/>
      <c r="ECW26" s="45"/>
      <c r="ECX26" s="22"/>
      <c r="ECY26" s="45"/>
      <c r="ECZ26" s="22"/>
      <c r="EDA26" s="45"/>
      <c r="EDB26" s="22"/>
      <c r="EDC26" s="45"/>
      <c r="EDD26" s="22"/>
      <c r="EDE26" s="45"/>
      <c r="EDF26" s="22"/>
      <c r="EDG26" s="45"/>
      <c r="EDH26" s="22"/>
      <c r="EDI26" s="45"/>
      <c r="EDJ26" s="22"/>
      <c r="EDK26" s="45"/>
      <c r="EDL26" s="22"/>
      <c r="EDM26" s="45"/>
      <c r="EDN26" s="22"/>
      <c r="EDO26" s="45"/>
      <c r="EDP26" s="22"/>
      <c r="EDQ26" s="45"/>
      <c r="EDR26" s="22"/>
      <c r="EDS26" s="45"/>
      <c r="EDT26" s="22"/>
      <c r="EDU26" s="45"/>
      <c r="EDV26" s="22"/>
      <c r="EDW26" s="45"/>
      <c r="EDX26" s="22"/>
      <c r="EDY26" s="45"/>
      <c r="EDZ26" s="22"/>
      <c r="EEA26" s="45"/>
      <c r="EEB26" s="22"/>
      <c r="EEC26" s="45"/>
      <c r="EED26" s="22"/>
      <c r="EEE26" s="45"/>
      <c r="EEF26" s="22"/>
      <c r="EEG26" s="45"/>
      <c r="EEH26" s="22"/>
      <c r="EEI26" s="45"/>
      <c r="EEJ26" s="22"/>
      <c r="EEK26" s="45"/>
      <c r="EEL26" s="22"/>
      <c r="EEM26" s="45"/>
      <c r="EEN26" s="22"/>
      <c r="EEO26" s="45"/>
      <c r="EEP26" s="22"/>
      <c r="EEQ26" s="45"/>
      <c r="EER26" s="22"/>
      <c r="EES26" s="45"/>
      <c r="EET26" s="22"/>
      <c r="EEU26" s="45"/>
      <c r="EEV26" s="22"/>
      <c r="EEW26" s="45"/>
      <c r="EEX26" s="22"/>
      <c r="EEY26" s="45"/>
      <c r="EEZ26" s="22"/>
      <c r="EFA26" s="45"/>
      <c r="EFB26" s="22"/>
      <c r="EFC26" s="45"/>
      <c r="EFD26" s="22"/>
      <c r="EFE26" s="45"/>
      <c r="EFF26" s="22"/>
      <c r="EFG26" s="45"/>
      <c r="EFH26" s="22"/>
      <c r="EFI26" s="45"/>
      <c r="EFJ26" s="22"/>
      <c r="EFK26" s="45"/>
      <c r="EFL26" s="22"/>
      <c r="EFM26" s="45"/>
      <c r="EFN26" s="22"/>
      <c r="EFO26" s="45"/>
      <c r="EFP26" s="22"/>
      <c r="EFQ26" s="45"/>
      <c r="EFR26" s="22"/>
      <c r="EFS26" s="45"/>
      <c r="EFT26" s="22"/>
      <c r="EFU26" s="45"/>
      <c r="EFV26" s="22"/>
      <c r="EFW26" s="45"/>
      <c r="EFX26" s="22"/>
      <c r="EFY26" s="45"/>
      <c r="EFZ26" s="22"/>
      <c r="EGA26" s="45"/>
      <c r="EGB26" s="22"/>
      <c r="EGC26" s="45"/>
      <c r="EGD26" s="22"/>
      <c r="EGE26" s="45"/>
      <c r="EGF26" s="22"/>
      <c r="EGG26" s="45"/>
      <c r="EGH26" s="22"/>
      <c r="EGI26" s="45"/>
      <c r="EGJ26" s="22"/>
      <c r="EGK26" s="45"/>
      <c r="EGL26" s="22"/>
      <c r="EGM26" s="45"/>
      <c r="EGN26" s="22"/>
      <c r="EGO26" s="45"/>
      <c r="EGP26" s="22"/>
      <c r="EGQ26" s="45"/>
      <c r="EGR26" s="22"/>
      <c r="EGS26" s="45"/>
      <c r="EGT26" s="22"/>
      <c r="EGU26" s="45"/>
      <c r="EGV26" s="22"/>
      <c r="EGW26" s="45"/>
      <c r="EGX26" s="22"/>
      <c r="EGY26" s="45"/>
      <c r="EGZ26" s="22"/>
      <c r="EHA26" s="45"/>
      <c r="EHB26" s="22"/>
      <c r="EHC26" s="45"/>
      <c r="EHD26" s="22"/>
      <c r="EHE26" s="45"/>
      <c r="EHF26" s="22"/>
      <c r="EHG26" s="45"/>
      <c r="EHH26" s="22"/>
      <c r="EHI26" s="45"/>
      <c r="EHJ26" s="22"/>
      <c r="EHK26" s="45"/>
      <c r="EHL26" s="22"/>
      <c r="EHM26" s="45"/>
      <c r="EHN26" s="22"/>
      <c r="EHO26" s="45"/>
      <c r="EHP26" s="22"/>
      <c r="EHQ26" s="45"/>
      <c r="EHR26" s="22"/>
      <c r="EHS26" s="45"/>
      <c r="EHT26" s="22"/>
      <c r="EHU26" s="45"/>
      <c r="EHV26" s="22"/>
      <c r="EHW26" s="45"/>
      <c r="EHX26" s="22"/>
      <c r="EHY26" s="45"/>
      <c r="EHZ26" s="22"/>
      <c r="EIA26" s="45"/>
      <c r="EIB26" s="22"/>
      <c r="EIC26" s="45"/>
      <c r="EID26" s="22"/>
      <c r="EIE26" s="45"/>
      <c r="EIF26" s="22"/>
      <c r="EIG26" s="45"/>
      <c r="EIH26" s="22"/>
      <c r="EII26" s="45"/>
      <c r="EIJ26" s="22"/>
      <c r="EIK26" s="45"/>
      <c r="EIL26" s="22"/>
      <c r="EIM26" s="45"/>
      <c r="EIN26" s="22"/>
      <c r="EIO26" s="45"/>
      <c r="EIP26" s="22"/>
      <c r="EIQ26" s="45"/>
      <c r="EIR26" s="22"/>
      <c r="EIS26" s="45"/>
      <c r="EIT26" s="22"/>
      <c r="EIU26" s="45"/>
      <c r="EIV26" s="22"/>
      <c r="EIW26" s="45"/>
      <c r="EIX26" s="22"/>
      <c r="EIY26" s="45"/>
      <c r="EIZ26" s="22"/>
      <c r="EJA26" s="45"/>
      <c r="EJB26" s="22"/>
      <c r="EJC26" s="45"/>
      <c r="EJD26" s="22"/>
      <c r="EJE26" s="45"/>
      <c r="EJF26" s="22"/>
      <c r="EJG26" s="45"/>
      <c r="EJH26" s="22"/>
      <c r="EJI26" s="45"/>
      <c r="EJJ26" s="22"/>
      <c r="EJK26" s="45"/>
      <c r="EJL26" s="22"/>
      <c r="EJM26" s="45"/>
      <c r="EJN26" s="22"/>
      <c r="EJO26" s="45"/>
      <c r="EJP26" s="22"/>
      <c r="EJQ26" s="45"/>
      <c r="EJR26" s="22"/>
      <c r="EJS26" s="45"/>
      <c r="EJT26" s="22"/>
      <c r="EJU26" s="45"/>
      <c r="EJV26" s="22"/>
      <c r="EJW26" s="45"/>
      <c r="EJX26" s="22"/>
      <c r="EJY26" s="45"/>
      <c r="EJZ26" s="22"/>
      <c r="EKA26" s="45"/>
      <c r="EKB26" s="22"/>
      <c r="EKC26" s="45"/>
      <c r="EKD26" s="22"/>
      <c r="EKE26" s="45"/>
      <c r="EKF26" s="22"/>
      <c r="EKG26" s="45"/>
      <c r="EKH26" s="22"/>
      <c r="EKI26" s="45"/>
      <c r="EKJ26" s="22"/>
      <c r="EKK26" s="45"/>
      <c r="EKL26" s="22"/>
      <c r="EKM26" s="45"/>
      <c r="EKN26" s="22"/>
      <c r="EKO26" s="45"/>
      <c r="EKP26" s="22"/>
      <c r="EKQ26" s="45"/>
      <c r="EKR26" s="22"/>
      <c r="EKS26" s="45"/>
      <c r="EKT26" s="22"/>
      <c r="EKU26" s="45"/>
      <c r="EKV26" s="22"/>
      <c r="EKW26" s="45"/>
      <c r="EKX26" s="22"/>
      <c r="EKY26" s="45"/>
      <c r="EKZ26" s="22"/>
      <c r="ELA26" s="45"/>
      <c r="ELB26" s="22"/>
      <c r="ELC26" s="45"/>
      <c r="ELD26" s="22"/>
      <c r="ELE26" s="45"/>
      <c r="ELF26" s="22"/>
      <c r="ELG26" s="45"/>
      <c r="ELH26" s="22"/>
      <c r="ELI26" s="45"/>
      <c r="ELJ26" s="22"/>
      <c r="ELK26" s="45"/>
      <c r="ELL26" s="22"/>
      <c r="ELM26" s="45"/>
      <c r="ELN26" s="22"/>
      <c r="ELO26" s="45"/>
      <c r="ELP26" s="22"/>
      <c r="ELQ26" s="45"/>
      <c r="ELR26" s="22"/>
      <c r="ELS26" s="45"/>
      <c r="ELT26" s="22"/>
      <c r="ELU26" s="45"/>
      <c r="ELV26" s="22"/>
      <c r="ELW26" s="45"/>
      <c r="ELX26" s="22"/>
      <c r="ELY26" s="45"/>
      <c r="ELZ26" s="22"/>
      <c r="EMA26" s="45"/>
      <c r="EMB26" s="22"/>
      <c r="EMC26" s="45"/>
      <c r="EMD26" s="22"/>
      <c r="EME26" s="45"/>
      <c r="EMF26" s="22"/>
      <c r="EMG26" s="45"/>
      <c r="EMH26" s="22"/>
      <c r="EMI26" s="45"/>
      <c r="EMJ26" s="22"/>
      <c r="EMK26" s="45"/>
      <c r="EML26" s="22"/>
      <c r="EMM26" s="45"/>
      <c r="EMN26" s="22"/>
      <c r="EMO26" s="45"/>
      <c r="EMP26" s="22"/>
      <c r="EMQ26" s="45"/>
      <c r="EMR26" s="22"/>
      <c r="EMS26" s="45"/>
      <c r="EMT26" s="22"/>
      <c r="EMU26" s="45"/>
      <c r="EMV26" s="22"/>
      <c r="EMW26" s="45"/>
      <c r="EMX26" s="22"/>
      <c r="EMY26" s="45"/>
      <c r="EMZ26" s="22"/>
      <c r="ENA26" s="45"/>
      <c r="ENB26" s="22"/>
      <c r="ENC26" s="45"/>
      <c r="END26" s="22"/>
      <c r="ENE26" s="45"/>
      <c r="ENF26" s="22"/>
      <c r="ENG26" s="45"/>
      <c r="ENH26" s="22"/>
      <c r="ENI26" s="45"/>
      <c r="ENJ26" s="22"/>
      <c r="ENK26" s="45"/>
      <c r="ENL26" s="22"/>
      <c r="ENM26" s="45"/>
      <c r="ENN26" s="22"/>
      <c r="ENO26" s="45"/>
      <c r="ENP26" s="22"/>
      <c r="ENQ26" s="45"/>
      <c r="ENR26" s="22"/>
      <c r="ENS26" s="45"/>
      <c r="ENT26" s="22"/>
      <c r="ENU26" s="45"/>
      <c r="ENV26" s="22"/>
      <c r="ENW26" s="45"/>
      <c r="ENX26" s="22"/>
      <c r="ENY26" s="45"/>
      <c r="ENZ26" s="22"/>
      <c r="EOA26" s="45"/>
      <c r="EOB26" s="22"/>
      <c r="EOC26" s="45"/>
      <c r="EOD26" s="22"/>
      <c r="EOE26" s="45"/>
      <c r="EOF26" s="22"/>
      <c r="EOG26" s="45"/>
      <c r="EOH26" s="22"/>
      <c r="EOI26" s="45"/>
      <c r="EOJ26" s="22"/>
      <c r="EOK26" s="45"/>
      <c r="EOL26" s="22"/>
      <c r="EOM26" s="45"/>
      <c r="EON26" s="22"/>
      <c r="EOO26" s="45"/>
      <c r="EOP26" s="22"/>
      <c r="EOQ26" s="45"/>
      <c r="EOR26" s="22"/>
      <c r="EOS26" s="45"/>
      <c r="EOT26" s="22"/>
      <c r="EOU26" s="45"/>
      <c r="EOV26" s="22"/>
      <c r="EOW26" s="45"/>
      <c r="EOX26" s="22"/>
      <c r="EOY26" s="45"/>
      <c r="EOZ26" s="22"/>
      <c r="EPA26" s="45"/>
      <c r="EPB26" s="22"/>
      <c r="EPC26" s="45"/>
      <c r="EPD26" s="22"/>
      <c r="EPE26" s="45"/>
      <c r="EPF26" s="22"/>
      <c r="EPG26" s="45"/>
      <c r="EPH26" s="22"/>
      <c r="EPI26" s="45"/>
      <c r="EPJ26" s="22"/>
      <c r="EPK26" s="45"/>
      <c r="EPL26" s="22"/>
      <c r="EPM26" s="45"/>
      <c r="EPN26" s="22"/>
      <c r="EPO26" s="45"/>
      <c r="EPP26" s="22"/>
      <c r="EPQ26" s="45"/>
      <c r="EPR26" s="22"/>
      <c r="EPS26" s="45"/>
      <c r="EPT26" s="22"/>
      <c r="EPU26" s="45"/>
      <c r="EPV26" s="22"/>
      <c r="EPW26" s="45"/>
      <c r="EPX26" s="22"/>
      <c r="EPY26" s="45"/>
      <c r="EPZ26" s="22"/>
      <c r="EQA26" s="45"/>
      <c r="EQB26" s="22"/>
      <c r="EQC26" s="45"/>
      <c r="EQD26" s="22"/>
      <c r="EQE26" s="45"/>
      <c r="EQF26" s="22"/>
      <c r="EQG26" s="45"/>
      <c r="EQH26" s="22"/>
      <c r="EQI26" s="45"/>
      <c r="EQJ26" s="22"/>
      <c r="EQK26" s="45"/>
      <c r="EQL26" s="22"/>
      <c r="EQM26" s="45"/>
      <c r="EQN26" s="22"/>
      <c r="EQO26" s="45"/>
      <c r="EQP26" s="22"/>
      <c r="EQQ26" s="45"/>
      <c r="EQR26" s="22"/>
      <c r="EQS26" s="45"/>
      <c r="EQT26" s="22"/>
      <c r="EQU26" s="45"/>
      <c r="EQV26" s="22"/>
      <c r="EQW26" s="45"/>
      <c r="EQX26" s="22"/>
      <c r="EQY26" s="45"/>
      <c r="EQZ26" s="22"/>
      <c r="ERA26" s="45"/>
      <c r="ERB26" s="22"/>
      <c r="ERC26" s="45"/>
      <c r="ERD26" s="22"/>
      <c r="ERE26" s="45"/>
      <c r="ERF26" s="22"/>
      <c r="ERG26" s="45"/>
      <c r="ERH26" s="22"/>
      <c r="ERI26" s="45"/>
      <c r="ERJ26" s="22"/>
      <c r="ERK26" s="45"/>
      <c r="ERL26" s="22"/>
      <c r="ERM26" s="45"/>
      <c r="ERN26" s="22"/>
      <c r="ERO26" s="45"/>
      <c r="ERP26" s="22"/>
      <c r="ERQ26" s="45"/>
      <c r="ERR26" s="22"/>
      <c r="ERS26" s="45"/>
      <c r="ERT26" s="22"/>
      <c r="ERU26" s="45"/>
      <c r="ERV26" s="22"/>
      <c r="ERW26" s="45"/>
      <c r="ERX26" s="22"/>
      <c r="ERY26" s="45"/>
      <c r="ERZ26" s="22"/>
      <c r="ESA26" s="45"/>
      <c r="ESB26" s="22"/>
      <c r="ESC26" s="45"/>
      <c r="ESD26" s="22"/>
      <c r="ESE26" s="45"/>
      <c r="ESF26" s="22"/>
      <c r="ESG26" s="45"/>
      <c r="ESH26" s="22"/>
      <c r="ESI26" s="45"/>
      <c r="ESJ26" s="22"/>
      <c r="ESK26" s="45"/>
      <c r="ESL26" s="22"/>
      <c r="ESM26" s="45"/>
      <c r="ESN26" s="22"/>
      <c r="ESO26" s="45"/>
      <c r="ESP26" s="22"/>
      <c r="ESQ26" s="45"/>
      <c r="ESR26" s="22"/>
      <c r="ESS26" s="45"/>
      <c r="EST26" s="22"/>
      <c r="ESU26" s="45"/>
      <c r="ESV26" s="22"/>
      <c r="ESW26" s="45"/>
      <c r="ESX26" s="22"/>
      <c r="ESY26" s="45"/>
      <c r="ESZ26" s="22"/>
      <c r="ETA26" s="45"/>
      <c r="ETB26" s="22"/>
      <c r="ETC26" s="45"/>
      <c r="ETD26" s="22"/>
      <c r="ETE26" s="45"/>
      <c r="ETF26" s="22"/>
      <c r="ETG26" s="45"/>
      <c r="ETH26" s="22"/>
      <c r="ETI26" s="45"/>
      <c r="ETJ26" s="22"/>
      <c r="ETK26" s="45"/>
      <c r="ETL26" s="22"/>
      <c r="ETM26" s="45"/>
      <c r="ETN26" s="22"/>
      <c r="ETO26" s="45"/>
      <c r="ETP26" s="22"/>
      <c r="ETQ26" s="45"/>
      <c r="ETR26" s="22"/>
      <c r="ETS26" s="45"/>
      <c r="ETT26" s="22"/>
      <c r="ETU26" s="45"/>
      <c r="ETV26" s="22"/>
      <c r="ETW26" s="45"/>
      <c r="ETX26" s="22"/>
      <c r="ETY26" s="45"/>
      <c r="ETZ26" s="22"/>
      <c r="EUA26" s="45"/>
      <c r="EUB26" s="22"/>
      <c r="EUC26" s="45"/>
      <c r="EUD26" s="22"/>
      <c r="EUE26" s="45"/>
      <c r="EUF26" s="22"/>
      <c r="EUG26" s="45"/>
      <c r="EUH26" s="22"/>
      <c r="EUI26" s="45"/>
      <c r="EUJ26" s="22"/>
      <c r="EUK26" s="45"/>
      <c r="EUL26" s="22"/>
      <c r="EUM26" s="45"/>
      <c r="EUN26" s="22"/>
      <c r="EUO26" s="45"/>
      <c r="EUP26" s="22"/>
      <c r="EUQ26" s="45"/>
      <c r="EUR26" s="22"/>
      <c r="EUS26" s="45"/>
      <c r="EUT26" s="22"/>
      <c r="EUU26" s="45"/>
      <c r="EUV26" s="22"/>
      <c r="EUW26" s="45"/>
      <c r="EUX26" s="22"/>
      <c r="EUY26" s="45"/>
      <c r="EUZ26" s="22"/>
      <c r="EVA26" s="45"/>
      <c r="EVB26" s="22"/>
      <c r="EVC26" s="45"/>
      <c r="EVD26" s="22"/>
      <c r="EVE26" s="45"/>
      <c r="EVF26" s="22"/>
      <c r="EVG26" s="45"/>
      <c r="EVH26" s="22"/>
      <c r="EVI26" s="45"/>
      <c r="EVJ26" s="22"/>
      <c r="EVK26" s="45"/>
      <c r="EVL26" s="22"/>
      <c r="EVM26" s="45"/>
      <c r="EVN26" s="22"/>
      <c r="EVO26" s="45"/>
      <c r="EVP26" s="22"/>
      <c r="EVQ26" s="45"/>
      <c r="EVR26" s="22"/>
      <c r="EVS26" s="45"/>
      <c r="EVT26" s="22"/>
      <c r="EVU26" s="45"/>
      <c r="EVV26" s="22"/>
      <c r="EVW26" s="45"/>
      <c r="EVX26" s="22"/>
      <c r="EVY26" s="45"/>
      <c r="EVZ26" s="22"/>
      <c r="EWA26" s="45"/>
      <c r="EWB26" s="22"/>
      <c r="EWC26" s="45"/>
      <c r="EWD26" s="22"/>
      <c r="EWE26" s="45"/>
      <c r="EWF26" s="22"/>
      <c r="EWG26" s="45"/>
      <c r="EWH26" s="22"/>
      <c r="EWI26" s="45"/>
      <c r="EWJ26" s="22"/>
      <c r="EWK26" s="45"/>
      <c r="EWL26" s="22"/>
      <c r="EWM26" s="45"/>
      <c r="EWN26" s="22"/>
      <c r="EWO26" s="45"/>
      <c r="EWP26" s="22"/>
      <c r="EWQ26" s="45"/>
      <c r="EWR26" s="22"/>
      <c r="EWS26" s="45"/>
      <c r="EWT26" s="22"/>
      <c r="EWU26" s="45"/>
      <c r="EWV26" s="22"/>
      <c r="EWW26" s="45"/>
      <c r="EWX26" s="22"/>
      <c r="EWY26" s="45"/>
      <c r="EWZ26" s="22"/>
      <c r="EXA26" s="45"/>
      <c r="EXB26" s="22"/>
      <c r="EXC26" s="45"/>
      <c r="EXD26" s="22"/>
      <c r="EXE26" s="45"/>
      <c r="EXF26" s="22"/>
      <c r="EXG26" s="45"/>
      <c r="EXH26" s="22"/>
      <c r="EXI26" s="45"/>
      <c r="EXJ26" s="22"/>
      <c r="EXK26" s="45"/>
      <c r="EXL26" s="22"/>
      <c r="EXM26" s="45"/>
      <c r="EXN26" s="22"/>
      <c r="EXO26" s="45"/>
      <c r="EXP26" s="22"/>
      <c r="EXQ26" s="45"/>
      <c r="EXR26" s="22"/>
      <c r="EXS26" s="45"/>
      <c r="EXT26" s="22"/>
      <c r="EXU26" s="45"/>
      <c r="EXV26" s="22"/>
      <c r="EXW26" s="45"/>
      <c r="EXX26" s="22"/>
      <c r="EXY26" s="45"/>
      <c r="EXZ26" s="22"/>
      <c r="EYA26" s="45"/>
      <c r="EYB26" s="22"/>
      <c r="EYC26" s="45"/>
      <c r="EYD26" s="22"/>
      <c r="EYE26" s="45"/>
      <c r="EYF26" s="22"/>
      <c r="EYG26" s="45"/>
      <c r="EYH26" s="22"/>
      <c r="EYI26" s="45"/>
      <c r="EYJ26" s="22"/>
      <c r="EYK26" s="45"/>
      <c r="EYL26" s="22"/>
      <c r="EYM26" s="45"/>
      <c r="EYN26" s="22"/>
      <c r="EYO26" s="45"/>
      <c r="EYP26" s="22"/>
      <c r="EYQ26" s="45"/>
      <c r="EYR26" s="22"/>
      <c r="EYS26" s="45"/>
      <c r="EYT26" s="22"/>
      <c r="EYU26" s="45"/>
      <c r="EYV26" s="22"/>
      <c r="EYW26" s="45"/>
      <c r="EYX26" s="22"/>
      <c r="EYY26" s="45"/>
      <c r="EYZ26" s="22"/>
      <c r="EZA26" s="45"/>
      <c r="EZB26" s="22"/>
      <c r="EZC26" s="45"/>
      <c r="EZD26" s="22"/>
      <c r="EZE26" s="45"/>
      <c r="EZF26" s="22"/>
      <c r="EZG26" s="45"/>
      <c r="EZH26" s="22"/>
      <c r="EZI26" s="45"/>
      <c r="EZJ26" s="22"/>
      <c r="EZK26" s="45"/>
      <c r="EZL26" s="22"/>
      <c r="EZM26" s="45"/>
      <c r="EZN26" s="22"/>
      <c r="EZO26" s="45"/>
      <c r="EZP26" s="22"/>
      <c r="EZQ26" s="45"/>
      <c r="EZR26" s="22"/>
      <c r="EZS26" s="45"/>
      <c r="EZT26" s="22"/>
      <c r="EZU26" s="45"/>
      <c r="EZV26" s="22"/>
      <c r="EZW26" s="45"/>
      <c r="EZX26" s="22"/>
      <c r="EZY26" s="45"/>
      <c r="EZZ26" s="22"/>
      <c r="FAA26" s="45"/>
      <c r="FAB26" s="22"/>
      <c r="FAC26" s="45"/>
      <c r="FAD26" s="22"/>
      <c r="FAE26" s="45"/>
      <c r="FAF26" s="22"/>
      <c r="FAG26" s="45"/>
      <c r="FAH26" s="22"/>
      <c r="FAI26" s="45"/>
      <c r="FAJ26" s="22"/>
      <c r="FAK26" s="45"/>
      <c r="FAL26" s="22"/>
      <c r="FAM26" s="45"/>
      <c r="FAN26" s="22"/>
      <c r="FAO26" s="45"/>
      <c r="FAP26" s="22"/>
      <c r="FAQ26" s="45"/>
      <c r="FAR26" s="22"/>
      <c r="FAS26" s="45"/>
      <c r="FAT26" s="22"/>
      <c r="FAU26" s="45"/>
      <c r="FAV26" s="22"/>
      <c r="FAW26" s="45"/>
      <c r="FAX26" s="22"/>
      <c r="FAY26" s="45"/>
      <c r="FAZ26" s="22"/>
      <c r="FBA26" s="45"/>
      <c r="FBB26" s="22"/>
      <c r="FBC26" s="45"/>
      <c r="FBD26" s="22"/>
      <c r="FBE26" s="45"/>
      <c r="FBF26" s="22"/>
      <c r="FBG26" s="45"/>
      <c r="FBH26" s="22"/>
      <c r="FBI26" s="45"/>
      <c r="FBJ26" s="22"/>
      <c r="FBK26" s="45"/>
      <c r="FBL26" s="22"/>
      <c r="FBM26" s="45"/>
      <c r="FBN26" s="22"/>
      <c r="FBO26" s="45"/>
      <c r="FBP26" s="22"/>
      <c r="FBQ26" s="45"/>
      <c r="FBR26" s="22"/>
      <c r="FBS26" s="45"/>
      <c r="FBT26" s="22"/>
      <c r="FBU26" s="45"/>
      <c r="FBV26" s="22"/>
      <c r="FBW26" s="45"/>
      <c r="FBX26" s="22"/>
      <c r="FBY26" s="45"/>
      <c r="FBZ26" s="22"/>
      <c r="FCA26" s="45"/>
      <c r="FCB26" s="22"/>
      <c r="FCC26" s="45"/>
      <c r="FCD26" s="22"/>
      <c r="FCE26" s="45"/>
      <c r="FCF26" s="22"/>
      <c r="FCG26" s="45"/>
      <c r="FCH26" s="22"/>
      <c r="FCI26" s="45"/>
      <c r="FCJ26" s="22"/>
      <c r="FCK26" s="45"/>
      <c r="FCL26" s="22"/>
      <c r="FCM26" s="45"/>
      <c r="FCN26" s="22"/>
      <c r="FCO26" s="45"/>
      <c r="FCP26" s="22"/>
      <c r="FCQ26" s="45"/>
      <c r="FCR26" s="22"/>
      <c r="FCS26" s="45"/>
      <c r="FCT26" s="22"/>
      <c r="FCU26" s="45"/>
      <c r="FCV26" s="22"/>
      <c r="FCW26" s="45"/>
      <c r="FCX26" s="22"/>
      <c r="FCY26" s="45"/>
      <c r="FCZ26" s="22"/>
      <c r="FDA26" s="45"/>
      <c r="FDB26" s="22"/>
      <c r="FDC26" s="45"/>
      <c r="FDD26" s="22"/>
      <c r="FDE26" s="45"/>
      <c r="FDF26" s="22"/>
      <c r="FDG26" s="45"/>
      <c r="FDH26" s="22"/>
      <c r="FDI26" s="45"/>
      <c r="FDJ26" s="22"/>
      <c r="FDK26" s="45"/>
      <c r="FDL26" s="22"/>
      <c r="FDM26" s="45"/>
      <c r="FDN26" s="22"/>
      <c r="FDO26" s="45"/>
      <c r="FDP26" s="22"/>
      <c r="FDQ26" s="45"/>
      <c r="FDR26" s="22"/>
      <c r="FDS26" s="45"/>
      <c r="FDT26" s="22"/>
      <c r="FDU26" s="45"/>
      <c r="FDV26" s="22"/>
      <c r="FDW26" s="45"/>
      <c r="FDX26" s="22"/>
      <c r="FDY26" s="45"/>
      <c r="FDZ26" s="22"/>
      <c r="FEA26" s="45"/>
      <c r="FEB26" s="22"/>
      <c r="FEC26" s="45"/>
      <c r="FED26" s="22"/>
      <c r="FEE26" s="45"/>
      <c r="FEF26" s="22"/>
      <c r="FEG26" s="45"/>
      <c r="FEH26" s="22"/>
      <c r="FEI26" s="45"/>
      <c r="FEJ26" s="22"/>
      <c r="FEK26" s="45"/>
      <c r="FEL26" s="22"/>
      <c r="FEM26" s="45"/>
      <c r="FEN26" s="22"/>
      <c r="FEO26" s="45"/>
      <c r="FEP26" s="22"/>
      <c r="FEQ26" s="45"/>
      <c r="FER26" s="22"/>
      <c r="FES26" s="45"/>
      <c r="FET26" s="22"/>
      <c r="FEU26" s="45"/>
      <c r="FEV26" s="22"/>
      <c r="FEW26" s="45"/>
      <c r="FEX26" s="22"/>
      <c r="FEY26" s="45"/>
      <c r="FEZ26" s="22"/>
      <c r="FFA26" s="45"/>
      <c r="FFB26" s="22"/>
      <c r="FFC26" s="45"/>
      <c r="FFD26" s="22"/>
      <c r="FFE26" s="45"/>
      <c r="FFF26" s="22"/>
      <c r="FFG26" s="45"/>
      <c r="FFH26" s="22"/>
      <c r="FFI26" s="45"/>
      <c r="FFJ26" s="22"/>
      <c r="FFK26" s="45"/>
      <c r="FFL26" s="22"/>
      <c r="FFM26" s="45"/>
      <c r="FFN26" s="22"/>
      <c r="FFO26" s="45"/>
      <c r="FFP26" s="22"/>
      <c r="FFQ26" s="45"/>
      <c r="FFR26" s="22"/>
      <c r="FFS26" s="45"/>
      <c r="FFT26" s="22"/>
      <c r="FFU26" s="45"/>
      <c r="FFV26" s="22"/>
      <c r="FFW26" s="45"/>
      <c r="FFX26" s="22"/>
      <c r="FFY26" s="45"/>
      <c r="FFZ26" s="22"/>
      <c r="FGA26" s="45"/>
      <c r="FGB26" s="22"/>
      <c r="FGC26" s="45"/>
      <c r="FGD26" s="22"/>
      <c r="FGE26" s="45"/>
      <c r="FGF26" s="22"/>
      <c r="FGG26" s="45"/>
      <c r="FGH26" s="22"/>
      <c r="FGI26" s="45"/>
      <c r="FGJ26" s="22"/>
      <c r="FGK26" s="45"/>
      <c r="FGL26" s="22"/>
      <c r="FGM26" s="45"/>
      <c r="FGN26" s="22"/>
      <c r="FGO26" s="45"/>
      <c r="FGP26" s="22"/>
      <c r="FGQ26" s="45"/>
      <c r="FGR26" s="22"/>
      <c r="FGS26" s="45"/>
      <c r="FGT26" s="22"/>
      <c r="FGU26" s="45"/>
      <c r="FGV26" s="22"/>
      <c r="FGW26" s="45"/>
      <c r="FGX26" s="22"/>
      <c r="FGY26" s="45"/>
      <c r="FGZ26" s="22"/>
      <c r="FHA26" s="45"/>
      <c r="FHB26" s="22"/>
      <c r="FHC26" s="45"/>
      <c r="FHD26" s="22"/>
      <c r="FHE26" s="45"/>
      <c r="FHF26" s="22"/>
      <c r="FHG26" s="45"/>
      <c r="FHH26" s="22"/>
      <c r="FHI26" s="45"/>
      <c r="FHJ26" s="22"/>
      <c r="FHK26" s="45"/>
      <c r="FHL26" s="22"/>
      <c r="FHM26" s="45"/>
      <c r="FHN26" s="22"/>
      <c r="FHO26" s="45"/>
      <c r="FHP26" s="22"/>
      <c r="FHQ26" s="45"/>
      <c r="FHR26" s="22"/>
      <c r="FHS26" s="45"/>
      <c r="FHT26" s="22"/>
      <c r="FHU26" s="45"/>
      <c r="FHV26" s="22"/>
      <c r="FHW26" s="45"/>
      <c r="FHX26" s="22"/>
      <c r="FHY26" s="45"/>
      <c r="FHZ26" s="22"/>
      <c r="FIA26" s="45"/>
      <c r="FIB26" s="22"/>
      <c r="FIC26" s="45"/>
      <c r="FID26" s="22"/>
      <c r="FIE26" s="45"/>
      <c r="FIF26" s="22"/>
      <c r="FIG26" s="45"/>
      <c r="FIH26" s="22"/>
      <c r="FII26" s="45"/>
      <c r="FIJ26" s="22"/>
      <c r="FIK26" s="45"/>
      <c r="FIL26" s="22"/>
      <c r="FIM26" s="45"/>
      <c r="FIN26" s="22"/>
      <c r="FIO26" s="45"/>
      <c r="FIP26" s="22"/>
      <c r="FIQ26" s="45"/>
      <c r="FIR26" s="22"/>
      <c r="FIS26" s="45"/>
      <c r="FIT26" s="22"/>
      <c r="FIU26" s="45"/>
      <c r="FIV26" s="22"/>
      <c r="FIW26" s="45"/>
      <c r="FIX26" s="22"/>
      <c r="FIY26" s="45"/>
      <c r="FIZ26" s="22"/>
      <c r="FJA26" s="45"/>
      <c r="FJB26" s="22"/>
      <c r="FJC26" s="45"/>
      <c r="FJD26" s="22"/>
      <c r="FJE26" s="45"/>
      <c r="FJF26" s="22"/>
      <c r="FJG26" s="45"/>
      <c r="FJH26" s="22"/>
      <c r="FJI26" s="45"/>
      <c r="FJJ26" s="22"/>
      <c r="FJK26" s="45"/>
      <c r="FJL26" s="22"/>
      <c r="FJM26" s="45"/>
      <c r="FJN26" s="22"/>
      <c r="FJO26" s="45"/>
      <c r="FJP26" s="22"/>
      <c r="FJQ26" s="45"/>
      <c r="FJR26" s="22"/>
      <c r="FJS26" s="45"/>
      <c r="FJT26" s="22"/>
      <c r="FJU26" s="45"/>
      <c r="FJV26" s="22"/>
      <c r="FJW26" s="45"/>
      <c r="FJX26" s="22"/>
      <c r="FJY26" s="45"/>
      <c r="FJZ26" s="22"/>
      <c r="FKA26" s="45"/>
      <c r="FKB26" s="22"/>
      <c r="FKC26" s="45"/>
      <c r="FKD26" s="22"/>
      <c r="FKE26" s="45"/>
      <c r="FKF26" s="22"/>
      <c r="FKG26" s="45"/>
      <c r="FKH26" s="22"/>
      <c r="FKI26" s="45"/>
      <c r="FKJ26" s="22"/>
      <c r="FKK26" s="45"/>
      <c r="FKL26" s="22"/>
      <c r="FKM26" s="45"/>
      <c r="FKN26" s="22"/>
      <c r="FKO26" s="45"/>
      <c r="FKP26" s="22"/>
      <c r="FKQ26" s="45"/>
      <c r="FKR26" s="22"/>
      <c r="FKS26" s="45"/>
      <c r="FKT26" s="22"/>
      <c r="FKU26" s="45"/>
      <c r="FKV26" s="22"/>
      <c r="FKW26" s="45"/>
      <c r="FKX26" s="22"/>
      <c r="FKY26" s="45"/>
      <c r="FKZ26" s="22"/>
      <c r="FLA26" s="45"/>
      <c r="FLB26" s="22"/>
      <c r="FLC26" s="45"/>
      <c r="FLD26" s="22"/>
      <c r="FLE26" s="45"/>
      <c r="FLF26" s="22"/>
      <c r="FLG26" s="45"/>
      <c r="FLH26" s="22"/>
      <c r="FLI26" s="45"/>
      <c r="FLJ26" s="22"/>
      <c r="FLK26" s="45"/>
      <c r="FLL26" s="22"/>
      <c r="FLM26" s="45"/>
      <c r="FLN26" s="22"/>
      <c r="FLO26" s="45"/>
      <c r="FLP26" s="22"/>
      <c r="FLQ26" s="45"/>
      <c r="FLR26" s="22"/>
      <c r="FLS26" s="45"/>
      <c r="FLT26" s="22"/>
      <c r="FLU26" s="45"/>
      <c r="FLV26" s="22"/>
      <c r="FLW26" s="45"/>
      <c r="FLX26" s="22"/>
      <c r="FLY26" s="45"/>
      <c r="FLZ26" s="22"/>
      <c r="FMA26" s="45"/>
      <c r="FMB26" s="22"/>
      <c r="FMC26" s="45"/>
      <c r="FMD26" s="22"/>
      <c r="FME26" s="45"/>
      <c r="FMF26" s="22"/>
      <c r="FMG26" s="45"/>
      <c r="FMH26" s="22"/>
      <c r="FMI26" s="45"/>
      <c r="FMJ26" s="22"/>
      <c r="FMK26" s="45"/>
      <c r="FML26" s="22"/>
      <c r="FMM26" s="45"/>
      <c r="FMN26" s="22"/>
      <c r="FMO26" s="45"/>
      <c r="FMP26" s="22"/>
      <c r="FMQ26" s="45"/>
      <c r="FMR26" s="22"/>
      <c r="FMS26" s="45"/>
      <c r="FMT26" s="22"/>
      <c r="FMU26" s="45"/>
      <c r="FMV26" s="22"/>
      <c r="FMW26" s="45"/>
      <c r="FMX26" s="22"/>
      <c r="FMY26" s="45"/>
      <c r="FMZ26" s="22"/>
      <c r="FNA26" s="45"/>
      <c r="FNB26" s="22"/>
      <c r="FNC26" s="45"/>
      <c r="FND26" s="22"/>
      <c r="FNE26" s="45"/>
      <c r="FNF26" s="22"/>
      <c r="FNG26" s="45"/>
      <c r="FNH26" s="22"/>
      <c r="FNI26" s="45"/>
      <c r="FNJ26" s="22"/>
      <c r="FNK26" s="45"/>
      <c r="FNL26" s="22"/>
      <c r="FNM26" s="45"/>
      <c r="FNN26" s="22"/>
      <c r="FNO26" s="45"/>
      <c r="FNP26" s="22"/>
      <c r="FNQ26" s="45"/>
      <c r="FNR26" s="22"/>
      <c r="FNS26" s="45"/>
      <c r="FNT26" s="22"/>
      <c r="FNU26" s="45"/>
      <c r="FNV26" s="22"/>
      <c r="FNW26" s="45"/>
      <c r="FNX26" s="22"/>
      <c r="FNY26" s="45"/>
      <c r="FNZ26" s="22"/>
      <c r="FOA26" s="45"/>
      <c r="FOB26" s="22"/>
      <c r="FOC26" s="45"/>
      <c r="FOD26" s="22"/>
      <c r="FOE26" s="45"/>
      <c r="FOF26" s="22"/>
      <c r="FOG26" s="45"/>
      <c r="FOH26" s="22"/>
      <c r="FOI26" s="45"/>
      <c r="FOJ26" s="22"/>
      <c r="FOK26" s="45"/>
      <c r="FOL26" s="22"/>
      <c r="FOM26" s="45"/>
      <c r="FON26" s="22"/>
      <c r="FOO26" s="45"/>
      <c r="FOP26" s="22"/>
      <c r="FOQ26" s="45"/>
      <c r="FOR26" s="22"/>
      <c r="FOS26" s="45"/>
      <c r="FOT26" s="22"/>
      <c r="FOU26" s="45"/>
      <c r="FOV26" s="22"/>
      <c r="FOW26" s="45"/>
      <c r="FOX26" s="22"/>
      <c r="FOY26" s="45"/>
      <c r="FOZ26" s="22"/>
      <c r="FPA26" s="45"/>
      <c r="FPB26" s="22"/>
      <c r="FPC26" s="45"/>
      <c r="FPD26" s="22"/>
      <c r="FPE26" s="45"/>
      <c r="FPF26" s="22"/>
      <c r="FPG26" s="45"/>
      <c r="FPH26" s="22"/>
      <c r="FPI26" s="45"/>
      <c r="FPJ26" s="22"/>
      <c r="FPK26" s="45"/>
      <c r="FPL26" s="22"/>
      <c r="FPM26" s="45"/>
      <c r="FPN26" s="22"/>
      <c r="FPO26" s="45"/>
      <c r="FPP26" s="22"/>
      <c r="FPQ26" s="45"/>
      <c r="FPR26" s="22"/>
      <c r="FPS26" s="45"/>
      <c r="FPT26" s="22"/>
      <c r="FPU26" s="45"/>
      <c r="FPV26" s="22"/>
      <c r="FPW26" s="45"/>
      <c r="FPX26" s="22"/>
      <c r="FPY26" s="45"/>
      <c r="FPZ26" s="22"/>
      <c r="FQA26" s="45"/>
      <c r="FQB26" s="22"/>
      <c r="FQC26" s="45"/>
      <c r="FQD26" s="22"/>
      <c r="FQE26" s="45"/>
      <c r="FQF26" s="22"/>
      <c r="FQG26" s="45"/>
      <c r="FQH26" s="22"/>
      <c r="FQI26" s="45"/>
      <c r="FQJ26" s="22"/>
      <c r="FQK26" s="45"/>
      <c r="FQL26" s="22"/>
      <c r="FQM26" s="45"/>
      <c r="FQN26" s="22"/>
      <c r="FQO26" s="45"/>
      <c r="FQP26" s="22"/>
      <c r="FQQ26" s="45"/>
      <c r="FQR26" s="22"/>
      <c r="FQS26" s="45"/>
      <c r="FQT26" s="22"/>
      <c r="FQU26" s="45"/>
      <c r="FQV26" s="22"/>
      <c r="FQW26" s="45"/>
      <c r="FQX26" s="22"/>
      <c r="FQY26" s="45"/>
      <c r="FQZ26" s="22"/>
      <c r="FRA26" s="45"/>
      <c r="FRB26" s="22"/>
      <c r="FRC26" s="45"/>
      <c r="FRD26" s="22"/>
      <c r="FRE26" s="45"/>
      <c r="FRF26" s="22"/>
      <c r="FRG26" s="45"/>
      <c r="FRH26" s="22"/>
      <c r="FRI26" s="45"/>
      <c r="FRJ26" s="22"/>
      <c r="FRK26" s="45"/>
      <c r="FRL26" s="22"/>
      <c r="FRM26" s="45"/>
      <c r="FRN26" s="22"/>
      <c r="FRO26" s="45"/>
      <c r="FRP26" s="22"/>
      <c r="FRQ26" s="45"/>
      <c r="FRR26" s="22"/>
      <c r="FRS26" s="45"/>
      <c r="FRT26" s="22"/>
      <c r="FRU26" s="45"/>
      <c r="FRV26" s="22"/>
      <c r="FRW26" s="45"/>
      <c r="FRX26" s="22"/>
      <c r="FRY26" s="45"/>
      <c r="FRZ26" s="22"/>
      <c r="FSA26" s="45"/>
      <c r="FSB26" s="22"/>
      <c r="FSC26" s="45"/>
      <c r="FSD26" s="22"/>
      <c r="FSE26" s="45"/>
      <c r="FSF26" s="22"/>
      <c r="FSG26" s="45"/>
      <c r="FSH26" s="22"/>
      <c r="FSI26" s="45"/>
      <c r="FSJ26" s="22"/>
      <c r="FSK26" s="45"/>
      <c r="FSL26" s="22"/>
      <c r="FSM26" s="45"/>
      <c r="FSN26" s="22"/>
      <c r="FSO26" s="45"/>
      <c r="FSP26" s="22"/>
      <c r="FSQ26" s="45"/>
      <c r="FSR26" s="22"/>
      <c r="FSS26" s="45"/>
      <c r="FST26" s="22"/>
      <c r="FSU26" s="45"/>
      <c r="FSV26" s="22"/>
      <c r="FSW26" s="45"/>
      <c r="FSX26" s="22"/>
      <c r="FSY26" s="45"/>
      <c r="FSZ26" s="22"/>
      <c r="FTA26" s="45"/>
      <c r="FTB26" s="22"/>
      <c r="FTC26" s="45"/>
      <c r="FTD26" s="22"/>
      <c r="FTE26" s="45"/>
      <c r="FTF26" s="22"/>
      <c r="FTG26" s="45"/>
      <c r="FTH26" s="22"/>
      <c r="FTI26" s="45"/>
      <c r="FTJ26" s="22"/>
      <c r="FTK26" s="45"/>
      <c r="FTL26" s="22"/>
      <c r="FTM26" s="45"/>
      <c r="FTN26" s="22"/>
      <c r="FTO26" s="45"/>
      <c r="FTP26" s="22"/>
      <c r="FTQ26" s="45"/>
      <c r="FTR26" s="22"/>
      <c r="FTS26" s="45"/>
      <c r="FTT26" s="22"/>
      <c r="FTU26" s="45"/>
      <c r="FTV26" s="22"/>
      <c r="FTW26" s="45"/>
      <c r="FTX26" s="22"/>
      <c r="FTY26" s="45"/>
      <c r="FTZ26" s="22"/>
      <c r="FUA26" s="45"/>
      <c r="FUB26" s="22"/>
      <c r="FUC26" s="45"/>
      <c r="FUD26" s="22"/>
      <c r="FUE26" s="45"/>
      <c r="FUF26" s="22"/>
      <c r="FUG26" s="45"/>
      <c r="FUH26" s="22"/>
      <c r="FUI26" s="45"/>
      <c r="FUJ26" s="22"/>
      <c r="FUK26" s="45"/>
      <c r="FUL26" s="22"/>
      <c r="FUM26" s="45"/>
      <c r="FUN26" s="22"/>
      <c r="FUO26" s="45"/>
      <c r="FUP26" s="22"/>
      <c r="FUQ26" s="45"/>
      <c r="FUR26" s="22"/>
      <c r="FUS26" s="45"/>
      <c r="FUT26" s="22"/>
      <c r="FUU26" s="45"/>
      <c r="FUV26" s="22"/>
      <c r="FUW26" s="45"/>
      <c r="FUX26" s="22"/>
      <c r="FUY26" s="45"/>
      <c r="FUZ26" s="22"/>
      <c r="FVA26" s="45"/>
      <c r="FVB26" s="22"/>
      <c r="FVC26" s="45"/>
      <c r="FVD26" s="22"/>
      <c r="FVE26" s="45"/>
      <c r="FVF26" s="22"/>
      <c r="FVG26" s="45"/>
      <c r="FVH26" s="22"/>
      <c r="FVI26" s="45"/>
      <c r="FVJ26" s="22"/>
      <c r="FVK26" s="45"/>
      <c r="FVL26" s="22"/>
      <c r="FVM26" s="45"/>
      <c r="FVN26" s="22"/>
      <c r="FVO26" s="45"/>
      <c r="FVP26" s="22"/>
      <c r="FVQ26" s="45"/>
      <c r="FVR26" s="22"/>
      <c r="FVS26" s="45"/>
      <c r="FVT26" s="22"/>
      <c r="FVU26" s="45"/>
      <c r="FVV26" s="22"/>
      <c r="FVW26" s="45"/>
      <c r="FVX26" s="22"/>
      <c r="FVY26" s="45"/>
      <c r="FVZ26" s="22"/>
      <c r="FWA26" s="45"/>
      <c r="FWB26" s="22"/>
      <c r="FWC26" s="45"/>
      <c r="FWD26" s="22"/>
      <c r="FWE26" s="45"/>
      <c r="FWF26" s="22"/>
      <c r="FWG26" s="45"/>
      <c r="FWH26" s="22"/>
      <c r="FWI26" s="45"/>
      <c r="FWJ26" s="22"/>
      <c r="FWK26" s="45"/>
      <c r="FWL26" s="22"/>
      <c r="FWM26" s="45"/>
      <c r="FWN26" s="22"/>
      <c r="FWO26" s="45"/>
      <c r="FWP26" s="22"/>
      <c r="FWQ26" s="45"/>
      <c r="FWR26" s="22"/>
      <c r="FWS26" s="45"/>
      <c r="FWT26" s="22"/>
      <c r="FWU26" s="45"/>
      <c r="FWV26" s="22"/>
      <c r="FWW26" s="45"/>
      <c r="FWX26" s="22"/>
      <c r="FWY26" s="45"/>
      <c r="FWZ26" s="22"/>
      <c r="FXA26" s="45"/>
      <c r="FXB26" s="22"/>
      <c r="FXC26" s="45"/>
      <c r="FXD26" s="22"/>
      <c r="FXE26" s="45"/>
      <c r="FXF26" s="22"/>
      <c r="FXG26" s="45"/>
      <c r="FXH26" s="22"/>
      <c r="FXI26" s="45"/>
      <c r="FXJ26" s="22"/>
      <c r="FXK26" s="45"/>
      <c r="FXL26" s="22"/>
      <c r="FXM26" s="45"/>
      <c r="FXN26" s="22"/>
      <c r="FXO26" s="45"/>
      <c r="FXP26" s="22"/>
      <c r="FXQ26" s="45"/>
      <c r="FXR26" s="22"/>
      <c r="FXS26" s="45"/>
      <c r="FXT26" s="22"/>
      <c r="FXU26" s="45"/>
      <c r="FXV26" s="22"/>
      <c r="FXW26" s="45"/>
      <c r="FXX26" s="22"/>
      <c r="FXY26" s="45"/>
      <c r="FXZ26" s="22"/>
      <c r="FYA26" s="45"/>
      <c r="FYB26" s="22"/>
      <c r="FYC26" s="45"/>
      <c r="FYD26" s="22"/>
      <c r="FYE26" s="45"/>
      <c r="FYF26" s="22"/>
      <c r="FYG26" s="45"/>
      <c r="FYH26" s="22"/>
      <c r="FYI26" s="45"/>
      <c r="FYJ26" s="22"/>
      <c r="FYK26" s="45"/>
      <c r="FYL26" s="22"/>
      <c r="FYM26" s="45"/>
      <c r="FYN26" s="22"/>
      <c r="FYO26" s="45"/>
      <c r="FYP26" s="22"/>
      <c r="FYQ26" s="45"/>
      <c r="FYR26" s="22"/>
      <c r="FYS26" s="45"/>
      <c r="FYT26" s="22"/>
      <c r="FYU26" s="45"/>
      <c r="FYV26" s="22"/>
      <c r="FYW26" s="45"/>
      <c r="FYX26" s="22"/>
      <c r="FYY26" s="45"/>
      <c r="FYZ26" s="22"/>
      <c r="FZA26" s="45"/>
      <c r="FZB26" s="22"/>
      <c r="FZC26" s="45"/>
      <c r="FZD26" s="22"/>
      <c r="FZE26" s="45"/>
      <c r="FZF26" s="22"/>
      <c r="FZG26" s="45"/>
      <c r="FZH26" s="22"/>
      <c r="FZI26" s="45"/>
      <c r="FZJ26" s="22"/>
      <c r="FZK26" s="45"/>
      <c r="FZL26" s="22"/>
      <c r="FZM26" s="45"/>
      <c r="FZN26" s="22"/>
      <c r="FZO26" s="45"/>
      <c r="FZP26" s="22"/>
      <c r="FZQ26" s="45"/>
      <c r="FZR26" s="22"/>
      <c r="FZS26" s="45"/>
      <c r="FZT26" s="22"/>
      <c r="FZU26" s="45"/>
      <c r="FZV26" s="22"/>
      <c r="FZW26" s="45"/>
      <c r="FZX26" s="22"/>
      <c r="FZY26" s="45"/>
      <c r="FZZ26" s="22"/>
      <c r="GAA26" s="45"/>
      <c r="GAB26" s="22"/>
      <c r="GAC26" s="45"/>
      <c r="GAD26" s="22"/>
      <c r="GAE26" s="45"/>
      <c r="GAF26" s="22"/>
      <c r="GAG26" s="45"/>
      <c r="GAH26" s="22"/>
      <c r="GAI26" s="45"/>
      <c r="GAJ26" s="22"/>
      <c r="GAK26" s="45"/>
      <c r="GAL26" s="22"/>
      <c r="GAM26" s="45"/>
      <c r="GAN26" s="22"/>
      <c r="GAO26" s="45"/>
      <c r="GAP26" s="22"/>
      <c r="GAQ26" s="45"/>
      <c r="GAR26" s="22"/>
      <c r="GAS26" s="45"/>
      <c r="GAT26" s="22"/>
      <c r="GAU26" s="45"/>
      <c r="GAV26" s="22"/>
      <c r="GAW26" s="45"/>
      <c r="GAX26" s="22"/>
      <c r="GAY26" s="45"/>
      <c r="GAZ26" s="22"/>
      <c r="GBA26" s="45"/>
      <c r="GBB26" s="22"/>
      <c r="GBC26" s="45"/>
      <c r="GBD26" s="22"/>
      <c r="GBE26" s="45"/>
      <c r="GBF26" s="22"/>
      <c r="GBG26" s="45"/>
      <c r="GBH26" s="22"/>
      <c r="GBI26" s="45"/>
      <c r="GBJ26" s="22"/>
      <c r="GBK26" s="45"/>
      <c r="GBL26" s="22"/>
      <c r="GBM26" s="45"/>
      <c r="GBN26" s="22"/>
      <c r="GBO26" s="45"/>
      <c r="GBP26" s="22"/>
      <c r="GBQ26" s="45"/>
      <c r="GBR26" s="22"/>
      <c r="GBS26" s="45"/>
      <c r="GBT26" s="22"/>
      <c r="GBU26" s="45"/>
      <c r="GBV26" s="22"/>
      <c r="GBW26" s="45"/>
      <c r="GBX26" s="22"/>
      <c r="GBY26" s="45"/>
      <c r="GBZ26" s="22"/>
      <c r="GCA26" s="45"/>
      <c r="GCB26" s="22"/>
      <c r="GCC26" s="45"/>
      <c r="GCD26" s="22"/>
      <c r="GCE26" s="45"/>
      <c r="GCF26" s="22"/>
      <c r="GCG26" s="45"/>
      <c r="GCH26" s="22"/>
      <c r="GCI26" s="45"/>
      <c r="GCJ26" s="22"/>
      <c r="GCK26" s="45"/>
      <c r="GCL26" s="22"/>
      <c r="GCM26" s="45"/>
      <c r="GCN26" s="22"/>
      <c r="GCO26" s="45"/>
      <c r="GCP26" s="22"/>
      <c r="GCQ26" s="45"/>
      <c r="GCR26" s="22"/>
      <c r="GCS26" s="45"/>
      <c r="GCT26" s="22"/>
      <c r="GCU26" s="45"/>
      <c r="GCV26" s="22"/>
      <c r="GCW26" s="45"/>
      <c r="GCX26" s="22"/>
      <c r="GCY26" s="45"/>
      <c r="GCZ26" s="22"/>
      <c r="GDA26" s="45"/>
      <c r="GDB26" s="22"/>
      <c r="GDC26" s="45"/>
      <c r="GDD26" s="22"/>
      <c r="GDE26" s="45"/>
      <c r="GDF26" s="22"/>
      <c r="GDG26" s="45"/>
      <c r="GDH26" s="22"/>
      <c r="GDI26" s="45"/>
      <c r="GDJ26" s="22"/>
      <c r="GDK26" s="45"/>
      <c r="GDL26" s="22"/>
      <c r="GDM26" s="45"/>
      <c r="GDN26" s="22"/>
      <c r="GDO26" s="45"/>
      <c r="GDP26" s="22"/>
      <c r="GDQ26" s="45"/>
      <c r="GDR26" s="22"/>
      <c r="GDS26" s="45"/>
      <c r="GDT26" s="22"/>
      <c r="GDU26" s="45"/>
      <c r="GDV26" s="22"/>
      <c r="GDW26" s="45"/>
      <c r="GDX26" s="22"/>
      <c r="GDY26" s="45"/>
      <c r="GDZ26" s="22"/>
      <c r="GEA26" s="45"/>
      <c r="GEB26" s="22"/>
      <c r="GEC26" s="45"/>
      <c r="GED26" s="22"/>
      <c r="GEE26" s="45"/>
      <c r="GEF26" s="22"/>
      <c r="GEG26" s="45"/>
      <c r="GEH26" s="22"/>
      <c r="GEI26" s="45"/>
      <c r="GEJ26" s="22"/>
      <c r="GEK26" s="45"/>
      <c r="GEL26" s="22"/>
      <c r="GEM26" s="45"/>
      <c r="GEN26" s="22"/>
      <c r="GEO26" s="45"/>
      <c r="GEP26" s="22"/>
      <c r="GEQ26" s="45"/>
      <c r="GER26" s="22"/>
      <c r="GES26" s="45"/>
      <c r="GET26" s="22"/>
      <c r="GEU26" s="45"/>
      <c r="GEV26" s="22"/>
      <c r="GEW26" s="45"/>
      <c r="GEX26" s="22"/>
      <c r="GEY26" s="45"/>
      <c r="GEZ26" s="22"/>
      <c r="GFA26" s="45"/>
      <c r="GFB26" s="22"/>
      <c r="GFC26" s="45"/>
      <c r="GFD26" s="22"/>
      <c r="GFE26" s="45"/>
      <c r="GFF26" s="22"/>
      <c r="GFG26" s="45"/>
      <c r="GFH26" s="22"/>
      <c r="GFI26" s="45"/>
      <c r="GFJ26" s="22"/>
      <c r="GFK26" s="45"/>
      <c r="GFL26" s="22"/>
      <c r="GFM26" s="45"/>
      <c r="GFN26" s="22"/>
      <c r="GFO26" s="45"/>
      <c r="GFP26" s="22"/>
      <c r="GFQ26" s="45"/>
      <c r="GFR26" s="22"/>
      <c r="GFS26" s="45"/>
      <c r="GFT26" s="22"/>
      <c r="GFU26" s="45"/>
      <c r="GFV26" s="22"/>
      <c r="GFW26" s="45"/>
      <c r="GFX26" s="22"/>
      <c r="GFY26" s="45"/>
      <c r="GFZ26" s="22"/>
      <c r="GGA26" s="45"/>
      <c r="GGB26" s="22"/>
      <c r="GGC26" s="45"/>
      <c r="GGD26" s="22"/>
      <c r="GGE26" s="45"/>
      <c r="GGF26" s="22"/>
      <c r="GGG26" s="45"/>
      <c r="GGH26" s="22"/>
      <c r="GGI26" s="45"/>
      <c r="GGJ26" s="22"/>
      <c r="GGK26" s="45"/>
      <c r="GGL26" s="22"/>
      <c r="GGM26" s="45"/>
      <c r="GGN26" s="22"/>
      <c r="GGO26" s="45"/>
      <c r="GGP26" s="22"/>
      <c r="GGQ26" s="45"/>
      <c r="GGR26" s="22"/>
      <c r="GGS26" s="45"/>
      <c r="GGT26" s="22"/>
      <c r="GGU26" s="45"/>
      <c r="GGV26" s="22"/>
      <c r="GGW26" s="45"/>
      <c r="GGX26" s="22"/>
      <c r="GGY26" s="45"/>
      <c r="GGZ26" s="22"/>
      <c r="GHA26" s="45"/>
      <c r="GHB26" s="22"/>
      <c r="GHC26" s="45"/>
      <c r="GHD26" s="22"/>
      <c r="GHE26" s="45"/>
      <c r="GHF26" s="22"/>
      <c r="GHG26" s="45"/>
      <c r="GHH26" s="22"/>
      <c r="GHI26" s="45"/>
      <c r="GHJ26" s="22"/>
      <c r="GHK26" s="45"/>
      <c r="GHL26" s="22"/>
      <c r="GHM26" s="45"/>
      <c r="GHN26" s="22"/>
      <c r="GHO26" s="45"/>
      <c r="GHP26" s="22"/>
      <c r="GHQ26" s="45"/>
      <c r="GHR26" s="22"/>
      <c r="GHS26" s="45"/>
      <c r="GHT26" s="22"/>
      <c r="GHU26" s="45"/>
      <c r="GHV26" s="22"/>
      <c r="GHW26" s="45"/>
      <c r="GHX26" s="22"/>
      <c r="GHY26" s="45"/>
      <c r="GHZ26" s="22"/>
      <c r="GIA26" s="45"/>
      <c r="GIB26" s="22"/>
      <c r="GIC26" s="45"/>
      <c r="GID26" s="22"/>
      <c r="GIE26" s="45"/>
      <c r="GIF26" s="22"/>
      <c r="GIG26" s="45"/>
      <c r="GIH26" s="22"/>
      <c r="GII26" s="45"/>
      <c r="GIJ26" s="22"/>
      <c r="GIK26" s="45"/>
      <c r="GIL26" s="22"/>
      <c r="GIM26" s="45"/>
      <c r="GIN26" s="22"/>
      <c r="GIO26" s="45"/>
      <c r="GIP26" s="22"/>
      <c r="GIQ26" s="45"/>
      <c r="GIR26" s="22"/>
      <c r="GIS26" s="45"/>
      <c r="GIT26" s="22"/>
      <c r="GIU26" s="45"/>
      <c r="GIV26" s="22"/>
      <c r="GIW26" s="45"/>
      <c r="GIX26" s="22"/>
      <c r="GIY26" s="45"/>
      <c r="GIZ26" s="22"/>
      <c r="GJA26" s="45"/>
      <c r="GJB26" s="22"/>
      <c r="GJC26" s="45"/>
      <c r="GJD26" s="22"/>
      <c r="GJE26" s="45"/>
      <c r="GJF26" s="22"/>
      <c r="GJG26" s="45"/>
      <c r="GJH26" s="22"/>
      <c r="GJI26" s="45"/>
      <c r="GJJ26" s="22"/>
      <c r="GJK26" s="45"/>
      <c r="GJL26" s="22"/>
      <c r="GJM26" s="45"/>
      <c r="GJN26" s="22"/>
      <c r="GJO26" s="45"/>
      <c r="GJP26" s="22"/>
      <c r="GJQ26" s="45"/>
      <c r="GJR26" s="22"/>
      <c r="GJS26" s="45"/>
      <c r="GJT26" s="22"/>
      <c r="GJU26" s="45"/>
      <c r="GJV26" s="22"/>
      <c r="GJW26" s="45"/>
      <c r="GJX26" s="22"/>
      <c r="GJY26" s="45"/>
      <c r="GJZ26" s="22"/>
      <c r="GKA26" s="45"/>
      <c r="GKB26" s="22"/>
      <c r="GKC26" s="45"/>
      <c r="GKD26" s="22"/>
      <c r="GKE26" s="45"/>
      <c r="GKF26" s="22"/>
      <c r="GKG26" s="45"/>
      <c r="GKH26" s="22"/>
      <c r="GKI26" s="45"/>
      <c r="GKJ26" s="22"/>
      <c r="GKK26" s="45"/>
      <c r="GKL26" s="22"/>
      <c r="GKM26" s="45"/>
      <c r="GKN26" s="22"/>
      <c r="GKO26" s="45"/>
      <c r="GKP26" s="22"/>
      <c r="GKQ26" s="45"/>
      <c r="GKR26" s="22"/>
      <c r="GKS26" s="45"/>
      <c r="GKT26" s="22"/>
      <c r="GKU26" s="45"/>
      <c r="GKV26" s="22"/>
      <c r="GKW26" s="45"/>
      <c r="GKX26" s="22"/>
      <c r="GKY26" s="45"/>
      <c r="GKZ26" s="22"/>
      <c r="GLA26" s="45"/>
      <c r="GLB26" s="22"/>
      <c r="GLC26" s="45"/>
      <c r="GLD26" s="22"/>
      <c r="GLE26" s="45"/>
      <c r="GLF26" s="22"/>
      <c r="GLG26" s="45"/>
      <c r="GLH26" s="22"/>
      <c r="GLI26" s="45"/>
      <c r="GLJ26" s="22"/>
      <c r="GLK26" s="45"/>
      <c r="GLL26" s="22"/>
      <c r="GLM26" s="45"/>
      <c r="GLN26" s="22"/>
      <c r="GLO26" s="45"/>
      <c r="GLP26" s="22"/>
      <c r="GLQ26" s="45"/>
      <c r="GLR26" s="22"/>
      <c r="GLS26" s="45"/>
      <c r="GLT26" s="22"/>
      <c r="GLU26" s="45"/>
      <c r="GLV26" s="22"/>
      <c r="GLW26" s="45"/>
      <c r="GLX26" s="22"/>
      <c r="GLY26" s="45"/>
      <c r="GLZ26" s="22"/>
      <c r="GMA26" s="45"/>
      <c r="GMB26" s="22"/>
      <c r="GMC26" s="45"/>
      <c r="GMD26" s="22"/>
      <c r="GME26" s="45"/>
      <c r="GMF26" s="22"/>
      <c r="GMG26" s="45"/>
      <c r="GMH26" s="22"/>
      <c r="GMI26" s="45"/>
      <c r="GMJ26" s="22"/>
      <c r="GMK26" s="45"/>
      <c r="GML26" s="22"/>
      <c r="GMM26" s="45"/>
      <c r="GMN26" s="22"/>
      <c r="GMO26" s="45"/>
      <c r="GMP26" s="22"/>
      <c r="GMQ26" s="45"/>
      <c r="GMR26" s="22"/>
      <c r="GMS26" s="45"/>
      <c r="GMT26" s="22"/>
      <c r="GMU26" s="45"/>
      <c r="GMV26" s="22"/>
      <c r="GMW26" s="45"/>
      <c r="GMX26" s="22"/>
      <c r="GMY26" s="45"/>
      <c r="GMZ26" s="22"/>
      <c r="GNA26" s="45"/>
      <c r="GNB26" s="22"/>
      <c r="GNC26" s="45"/>
      <c r="GND26" s="22"/>
      <c r="GNE26" s="45"/>
      <c r="GNF26" s="22"/>
      <c r="GNG26" s="45"/>
      <c r="GNH26" s="22"/>
      <c r="GNI26" s="45"/>
      <c r="GNJ26" s="22"/>
      <c r="GNK26" s="45"/>
      <c r="GNL26" s="22"/>
      <c r="GNM26" s="45"/>
      <c r="GNN26" s="22"/>
      <c r="GNO26" s="45"/>
      <c r="GNP26" s="22"/>
      <c r="GNQ26" s="45"/>
      <c r="GNR26" s="22"/>
      <c r="GNS26" s="45"/>
      <c r="GNT26" s="22"/>
      <c r="GNU26" s="45"/>
      <c r="GNV26" s="22"/>
      <c r="GNW26" s="45"/>
      <c r="GNX26" s="22"/>
      <c r="GNY26" s="45"/>
      <c r="GNZ26" s="22"/>
      <c r="GOA26" s="45"/>
      <c r="GOB26" s="22"/>
      <c r="GOC26" s="45"/>
      <c r="GOD26" s="22"/>
      <c r="GOE26" s="45"/>
      <c r="GOF26" s="22"/>
      <c r="GOG26" s="45"/>
      <c r="GOH26" s="22"/>
      <c r="GOI26" s="45"/>
      <c r="GOJ26" s="22"/>
      <c r="GOK26" s="45"/>
      <c r="GOL26" s="22"/>
      <c r="GOM26" s="45"/>
      <c r="GON26" s="22"/>
      <c r="GOO26" s="45"/>
      <c r="GOP26" s="22"/>
      <c r="GOQ26" s="45"/>
      <c r="GOR26" s="22"/>
      <c r="GOS26" s="45"/>
      <c r="GOT26" s="22"/>
      <c r="GOU26" s="45"/>
      <c r="GOV26" s="22"/>
      <c r="GOW26" s="45"/>
      <c r="GOX26" s="22"/>
      <c r="GOY26" s="45"/>
      <c r="GOZ26" s="22"/>
      <c r="GPA26" s="45"/>
      <c r="GPB26" s="22"/>
      <c r="GPC26" s="45"/>
      <c r="GPD26" s="22"/>
      <c r="GPE26" s="45"/>
      <c r="GPF26" s="22"/>
      <c r="GPG26" s="45"/>
      <c r="GPH26" s="22"/>
      <c r="GPI26" s="45"/>
      <c r="GPJ26" s="22"/>
      <c r="GPK26" s="45"/>
      <c r="GPL26" s="22"/>
      <c r="GPM26" s="45"/>
      <c r="GPN26" s="22"/>
      <c r="GPO26" s="45"/>
      <c r="GPP26" s="22"/>
      <c r="GPQ26" s="45"/>
      <c r="GPR26" s="22"/>
      <c r="GPS26" s="45"/>
      <c r="GPT26" s="22"/>
      <c r="GPU26" s="45"/>
      <c r="GPV26" s="22"/>
      <c r="GPW26" s="45"/>
      <c r="GPX26" s="22"/>
      <c r="GPY26" s="45"/>
      <c r="GPZ26" s="22"/>
      <c r="GQA26" s="45"/>
      <c r="GQB26" s="22"/>
      <c r="GQC26" s="45"/>
      <c r="GQD26" s="22"/>
      <c r="GQE26" s="45"/>
      <c r="GQF26" s="22"/>
      <c r="GQG26" s="45"/>
      <c r="GQH26" s="22"/>
      <c r="GQI26" s="45"/>
      <c r="GQJ26" s="22"/>
      <c r="GQK26" s="45"/>
      <c r="GQL26" s="22"/>
      <c r="GQM26" s="45"/>
      <c r="GQN26" s="22"/>
      <c r="GQO26" s="45"/>
      <c r="GQP26" s="22"/>
      <c r="GQQ26" s="45"/>
      <c r="GQR26" s="22"/>
      <c r="GQS26" s="45"/>
      <c r="GQT26" s="22"/>
      <c r="GQU26" s="45"/>
      <c r="GQV26" s="22"/>
      <c r="GQW26" s="45"/>
      <c r="GQX26" s="22"/>
      <c r="GQY26" s="45"/>
      <c r="GQZ26" s="22"/>
      <c r="GRA26" s="45"/>
      <c r="GRB26" s="22"/>
      <c r="GRC26" s="45"/>
      <c r="GRD26" s="22"/>
      <c r="GRE26" s="45"/>
      <c r="GRF26" s="22"/>
      <c r="GRG26" s="45"/>
      <c r="GRH26" s="22"/>
      <c r="GRI26" s="45"/>
      <c r="GRJ26" s="22"/>
      <c r="GRK26" s="45"/>
      <c r="GRL26" s="22"/>
      <c r="GRM26" s="45"/>
      <c r="GRN26" s="22"/>
      <c r="GRO26" s="45"/>
      <c r="GRP26" s="22"/>
      <c r="GRQ26" s="45"/>
      <c r="GRR26" s="22"/>
      <c r="GRS26" s="45"/>
      <c r="GRT26" s="22"/>
      <c r="GRU26" s="45"/>
      <c r="GRV26" s="22"/>
      <c r="GRW26" s="45"/>
      <c r="GRX26" s="22"/>
      <c r="GRY26" s="45"/>
      <c r="GRZ26" s="22"/>
      <c r="GSA26" s="45"/>
      <c r="GSB26" s="22"/>
      <c r="GSC26" s="45"/>
      <c r="GSD26" s="22"/>
      <c r="GSE26" s="45"/>
      <c r="GSF26" s="22"/>
      <c r="GSG26" s="45"/>
      <c r="GSH26" s="22"/>
      <c r="GSI26" s="45"/>
      <c r="GSJ26" s="22"/>
      <c r="GSK26" s="45"/>
      <c r="GSL26" s="22"/>
      <c r="GSM26" s="45"/>
      <c r="GSN26" s="22"/>
      <c r="GSO26" s="45"/>
      <c r="GSP26" s="22"/>
      <c r="GSQ26" s="45"/>
      <c r="GSR26" s="22"/>
      <c r="GSS26" s="45"/>
      <c r="GST26" s="22"/>
      <c r="GSU26" s="45"/>
      <c r="GSV26" s="22"/>
      <c r="GSW26" s="45"/>
      <c r="GSX26" s="22"/>
      <c r="GSY26" s="45"/>
      <c r="GSZ26" s="22"/>
      <c r="GTA26" s="45"/>
      <c r="GTB26" s="22"/>
      <c r="GTC26" s="45"/>
      <c r="GTD26" s="22"/>
      <c r="GTE26" s="45"/>
      <c r="GTF26" s="22"/>
      <c r="GTG26" s="45"/>
      <c r="GTH26" s="22"/>
      <c r="GTI26" s="45"/>
      <c r="GTJ26" s="22"/>
      <c r="GTK26" s="45"/>
      <c r="GTL26" s="22"/>
      <c r="GTM26" s="45"/>
      <c r="GTN26" s="22"/>
      <c r="GTO26" s="45"/>
      <c r="GTP26" s="22"/>
      <c r="GTQ26" s="45"/>
      <c r="GTR26" s="22"/>
      <c r="GTS26" s="45"/>
      <c r="GTT26" s="22"/>
      <c r="GTU26" s="45"/>
      <c r="GTV26" s="22"/>
      <c r="GTW26" s="45"/>
      <c r="GTX26" s="22"/>
      <c r="GTY26" s="45"/>
      <c r="GTZ26" s="22"/>
      <c r="GUA26" s="45"/>
      <c r="GUB26" s="22"/>
      <c r="GUC26" s="45"/>
      <c r="GUD26" s="22"/>
      <c r="GUE26" s="45"/>
      <c r="GUF26" s="22"/>
      <c r="GUG26" s="45"/>
      <c r="GUH26" s="22"/>
      <c r="GUI26" s="45"/>
      <c r="GUJ26" s="22"/>
      <c r="GUK26" s="45"/>
      <c r="GUL26" s="22"/>
      <c r="GUM26" s="45"/>
      <c r="GUN26" s="22"/>
      <c r="GUO26" s="45"/>
      <c r="GUP26" s="22"/>
      <c r="GUQ26" s="45"/>
      <c r="GUR26" s="22"/>
      <c r="GUS26" s="45"/>
      <c r="GUT26" s="22"/>
      <c r="GUU26" s="45"/>
      <c r="GUV26" s="22"/>
      <c r="GUW26" s="45"/>
      <c r="GUX26" s="22"/>
      <c r="GUY26" s="45"/>
      <c r="GUZ26" s="22"/>
      <c r="GVA26" s="45"/>
      <c r="GVB26" s="22"/>
      <c r="GVC26" s="45"/>
      <c r="GVD26" s="22"/>
      <c r="GVE26" s="45"/>
      <c r="GVF26" s="22"/>
      <c r="GVG26" s="45"/>
      <c r="GVH26" s="22"/>
      <c r="GVI26" s="45"/>
      <c r="GVJ26" s="22"/>
      <c r="GVK26" s="45"/>
      <c r="GVL26" s="22"/>
      <c r="GVM26" s="45"/>
      <c r="GVN26" s="22"/>
      <c r="GVO26" s="45"/>
      <c r="GVP26" s="22"/>
      <c r="GVQ26" s="45"/>
      <c r="GVR26" s="22"/>
      <c r="GVS26" s="45"/>
      <c r="GVT26" s="22"/>
      <c r="GVU26" s="45"/>
      <c r="GVV26" s="22"/>
      <c r="GVW26" s="45"/>
      <c r="GVX26" s="22"/>
      <c r="GVY26" s="45"/>
      <c r="GVZ26" s="22"/>
      <c r="GWA26" s="45"/>
      <c r="GWB26" s="22"/>
      <c r="GWC26" s="45"/>
      <c r="GWD26" s="22"/>
      <c r="GWE26" s="45"/>
      <c r="GWF26" s="22"/>
      <c r="GWG26" s="45"/>
      <c r="GWH26" s="22"/>
      <c r="GWI26" s="45"/>
      <c r="GWJ26" s="22"/>
      <c r="GWK26" s="45"/>
      <c r="GWL26" s="22"/>
      <c r="GWM26" s="45"/>
      <c r="GWN26" s="22"/>
      <c r="GWO26" s="45"/>
      <c r="GWP26" s="22"/>
      <c r="GWQ26" s="45"/>
      <c r="GWR26" s="22"/>
      <c r="GWS26" s="45"/>
      <c r="GWT26" s="22"/>
      <c r="GWU26" s="45"/>
      <c r="GWV26" s="22"/>
      <c r="GWW26" s="45"/>
      <c r="GWX26" s="22"/>
      <c r="GWY26" s="45"/>
      <c r="GWZ26" s="22"/>
      <c r="GXA26" s="45"/>
      <c r="GXB26" s="22"/>
      <c r="GXC26" s="45"/>
      <c r="GXD26" s="22"/>
      <c r="GXE26" s="45"/>
      <c r="GXF26" s="22"/>
      <c r="GXG26" s="45"/>
      <c r="GXH26" s="22"/>
      <c r="GXI26" s="45"/>
      <c r="GXJ26" s="22"/>
      <c r="GXK26" s="45"/>
      <c r="GXL26" s="22"/>
      <c r="GXM26" s="45"/>
      <c r="GXN26" s="22"/>
      <c r="GXO26" s="45"/>
      <c r="GXP26" s="22"/>
      <c r="GXQ26" s="45"/>
      <c r="GXR26" s="22"/>
      <c r="GXS26" s="45"/>
      <c r="GXT26" s="22"/>
      <c r="GXU26" s="45"/>
      <c r="GXV26" s="22"/>
      <c r="GXW26" s="45"/>
      <c r="GXX26" s="22"/>
      <c r="GXY26" s="45"/>
      <c r="GXZ26" s="22"/>
      <c r="GYA26" s="45"/>
      <c r="GYB26" s="22"/>
      <c r="GYC26" s="45"/>
      <c r="GYD26" s="22"/>
      <c r="GYE26" s="45"/>
      <c r="GYF26" s="22"/>
      <c r="GYG26" s="45"/>
      <c r="GYH26" s="22"/>
      <c r="GYI26" s="45"/>
      <c r="GYJ26" s="22"/>
      <c r="GYK26" s="45"/>
      <c r="GYL26" s="22"/>
      <c r="GYM26" s="45"/>
      <c r="GYN26" s="22"/>
      <c r="GYO26" s="45"/>
      <c r="GYP26" s="22"/>
      <c r="GYQ26" s="45"/>
      <c r="GYR26" s="22"/>
      <c r="GYS26" s="45"/>
      <c r="GYT26" s="22"/>
      <c r="GYU26" s="45"/>
      <c r="GYV26" s="22"/>
      <c r="GYW26" s="45"/>
      <c r="GYX26" s="22"/>
      <c r="GYY26" s="45"/>
      <c r="GYZ26" s="22"/>
      <c r="GZA26" s="45"/>
      <c r="GZB26" s="22"/>
      <c r="GZC26" s="45"/>
      <c r="GZD26" s="22"/>
      <c r="GZE26" s="45"/>
      <c r="GZF26" s="22"/>
      <c r="GZG26" s="45"/>
      <c r="GZH26" s="22"/>
      <c r="GZI26" s="45"/>
      <c r="GZJ26" s="22"/>
      <c r="GZK26" s="45"/>
      <c r="GZL26" s="22"/>
      <c r="GZM26" s="45"/>
      <c r="GZN26" s="22"/>
      <c r="GZO26" s="45"/>
      <c r="GZP26" s="22"/>
      <c r="GZQ26" s="45"/>
      <c r="GZR26" s="22"/>
      <c r="GZS26" s="45"/>
      <c r="GZT26" s="22"/>
      <c r="GZU26" s="45"/>
      <c r="GZV26" s="22"/>
      <c r="GZW26" s="45"/>
      <c r="GZX26" s="22"/>
      <c r="GZY26" s="45"/>
      <c r="GZZ26" s="22"/>
      <c r="HAA26" s="45"/>
      <c r="HAB26" s="22"/>
      <c r="HAC26" s="45"/>
      <c r="HAD26" s="22"/>
      <c r="HAE26" s="45"/>
      <c r="HAF26" s="22"/>
      <c r="HAG26" s="45"/>
      <c r="HAH26" s="22"/>
      <c r="HAI26" s="45"/>
      <c r="HAJ26" s="22"/>
      <c r="HAK26" s="45"/>
      <c r="HAL26" s="22"/>
      <c r="HAM26" s="45"/>
      <c r="HAN26" s="22"/>
      <c r="HAO26" s="45"/>
      <c r="HAP26" s="22"/>
      <c r="HAQ26" s="45"/>
      <c r="HAR26" s="22"/>
      <c r="HAS26" s="45"/>
      <c r="HAT26" s="22"/>
      <c r="HAU26" s="45"/>
      <c r="HAV26" s="22"/>
      <c r="HAW26" s="45"/>
      <c r="HAX26" s="22"/>
      <c r="HAY26" s="45"/>
      <c r="HAZ26" s="22"/>
      <c r="HBA26" s="45"/>
      <c r="HBB26" s="22"/>
      <c r="HBC26" s="45"/>
      <c r="HBD26" s="22"/>
      <c r="HBE26" s="45"/>
      <c r="HBF26" s="22"/>
      <c r="HBG26" s="45"/>
      <c r="HBH26" s="22"/>
      <c r="HBI26" s="45"/>
      <c r="HBJ26" s="22"/>
      <c r="HBK26" s="45"/>
      <c r="HBL26" s="22"/>
      <c r="HBM26" s="45"/>
      <c r="HBN26" s="22"/>
      <c r="HBO26" s="45"/>
      <c r="HBP26" s="22"/>
      <c r="HBQ26" s="45"/>
      <c r="HBR26" s="22"/>
      <c r="HBS26" s="45"/>
      <c r="HBT26" s="22"/>
      <c r="HBU26" s="45"/>
      <c r="HBV26" s="22"/>
      <c r="HBW26" s="45"/>
      <c r="HBX26" s="22"/>
      <c r="HBY26" s="45"/>
      <c r="HBZ26" s="22"/>
      <c r="HCA26" s="45"/>
      <c r="HCB26" s="22"/>
      <c r="HCC26" s="45"/>
      <c r="HCD26" s="22"/>
      <c r="HCE26" s="45"/>
      <c r="HCF26" s="22"/>
      <c r="HCG26" s="45"/>
      <c r="HCH26" s="22"/>
      <c r="HCI26" s="45"/>
      <c r="HCJ26" s="22"/>
      <c r="HCK26" s="45"/>
      <c r="HCL26" s="22"/>
      <c r="HCM26" s="45"/>
      <c r="HCN26" s="22"/>
      <c r="HCO26" s="45"/>
      <c r="HCP26" s="22"/>
      <c r="HCQ26" s="45"/>
      <c r="HCR26" s="22"/>
      <c r="HCS26" s="45"/>
      <c r="HCT26" s="22"/>
      <c r="HCU26" s="45"/>
      <c r="HCV26" s="22"/>
      <c r="HCW26" s="45"/>
      <c r="HCX26" s="22"/>
      <c r="HCY26" s="45"/>
      <c r="HCZ26" s="22"/>
      <c r="HDA26" s="45"/>
      <c r="HDB26" s="22"/>
      <c r="HDC26" s="45"/>
      <c r="HDD26" s="22"/>
      <c r="HDE26" s="45"/>
      <c r="HDF26" s="22"/>
      <c r="HDG26" s="45"/>
      <c r="HDH26" s="22"/>
      <c r="HDI26" s="45"/>
      <c r="HDJ26" s="22"/>
      <c r="HDK26" s="45"/>
      <c r="HDL26" s="22"/>
      <c r="HDM26" s="45"/>
      <c r="HDN26" s="22"/>
      <c r="HDO26" s="45"/>
      <c r="HDP26" s="22"/>
      <c r="HDQ26" s="45"/>
      <c r="HDR26" s="22"/>
      <c r="HDS26" s="45"/>
      <c r="HDT26" s="22"/>
      <c r="HDU26" s="45"/>
      <c r="HDV26" s="22"/>
      <c r="HDW26" s="45"/>
      <c r="HDX26" s="22"/>
      <c r="HDY26" s="45"/>
      <c r="HDZ26" s="22"/>
      <c r="HEA26" s="45"/>
      <c r="HEB26" s="22"/>
      <c r="HEC26" s="45"/>
      <c r="HED26" s="22"/>
      <c r="HEE26" s="45"/>
      <c r="HEF26" s="22"/>
      <c r="HEG26" s="45"/>
      <c r="HEH26" s="22"/>
      <c r="HEI26" s="45"/>
      <c r="HEJ26" s="22"/>
      <c r="HEK26" s="45"/>
      <c r="HEL26" s="22"/>
      <c r="HEM26" s="45"/>
      <c r="HEN26" s="22"/>
      <c r="HEO26" s="45"/>
      <c r="HEP26" s="22"/>
      <c r="HEQ26" s="45"/>
      <c r="HER26" s="22"/>
      <c r="HES26" s="45"/>
      <c r="HET26" s="22"/>
      <c r="HEU26" s="45"/>
      <c r="HEV26" s="22"/>
      <c r="HEW26" s="45"/>
      <c r="HEX26" s="22"/>
      <c r="HEY26" s="45"/>
      <c r="HEZ26" s="22"/>
      <c r="HFA26" s="45"/>
      <c r="HFB26" s="22"/>
      <c r="HFC26" s="45"/>
      <c r="HFD26" s="22"/>
      <c r="HFE26" s="45"/>
      <c r="HFF26" s="22"/>
      <c r="HFG26" s="45"/>
      <c r="HFH26" s="22"/>
      <c r="HFI26" s="45"/>
      <c r="HFJ26" s="22"/>
      <c r="HFK26" s="45"/>
      <c r="HFL26" s="22"/>
      <c r="HFM26" s="45"/>
      <c r="HFN26" s="22"/>
      <c r="HFO26" s="45"/>
      <c r="HFP26" s="22"/>
      <c r="HFQ26" s="45"/>
      <c r="HFR26" s="22"/>
      <c r="HFS26" s="45"/>
      <c r="HFT26" s="22"/>
      <c r="HFU26" s="45"/>
      <c r="HFV26" s="22"/>
      <c r="HFW26" s="45"/>
      <c r="HFX26" s="22"/>
      <c r="HFY26" s="45"/>
      <c r="HFZ26" s="22"/>
      <c r="HGA26" s="45"/>
      <c r="HGB26" s="22"/>
      <c r="HGC26" s="45"/>
      <c r="HGD26" s="22"/>
      <c r="HGE26" s="45"/>
      <c r="HGF26" s="22"/>
      <c r="HGG26" s="45"/>
      <c r="HGH26" s="22"/>
      <c r="HGI26" s="45"/>
      <c r="HGJ26" s="22"/>
      <c r="HGK26" s="45"/>
      <c r="HGL26" s="22"/>
      <c r="HGM26" s="45"/>
      <c r="HGN26" s="22"/>
      <c r="HGO26" s="45"/>
      <c r="HGP26" s="22"/>
      <c r="HGQ26" s="45"/>
      <c r="HGR26" s="22"/>
      <c r="HGS26" s="45"/>
      <c r="HGT26" s="22"/>
      <c r="HGU26" s="45"/>
      <c r="HGV26" s="22"/>
      <c r="HGW26" s="45"/>
      <c r="HGX26" s="22"/>
      <c r="HGY26" s="45"/>
      <c r="HGZ26" s="22"/>
      <c r="HHA26" s="45"/>
      <c r="HHB26" s="22"/>
      <c r="HHC26" s="45"/>
      <c r="HHD26" s="22"/>
      <c r="HHE26" s="45"/>
      <c r="HHF26" s="22"/>
      <c r="HHG26" s="45"/>
      <c r="HHH26" s="22"/>
      <c r="HHI26" s="45"/>
      <c r="HHJ26" s="22"/>
      <c r="HHK26" s="45"/>
      <c r="HHL26" s="22"/>
      <c r="HHM26" s="45"/>
      <c r="HHN26" s="22"/>
      <c r="HHO26" s="45"/>
      <c r="HHP26" s="22"/>
      <c r="HHQ26" s="45"/>
      <c r="HHR26" s="22"/>
      <c r="HHS26" s="45"/>
      <c r="HHT26" s="22"/>
      <c r="HHU26" s="45"/>
      <c r="HHV26" s="22"/>
      <c r="HHW26" s="45"/>
      <c r="HHX26" s="22"/>
      <c r="HHY26" s="45"/>
      <c r="HHZ26" s="22"/>
      <c r="HIA26" s="45"/>
      <c r="HIB26" s="22"/>
      <c r="HIC26" s="45"/>
      <c r="HID26" s="22"/>
      <c r="HIE26" s="45"/>
      <c r="HIF26" s="22"/>
      <c r="HIG26" s="45"/>
      <c r="HIH26" s="22"/>
      <c r="HII26" s="45"/>
      <c r="HIJ26" s="22"/>
      <c r="HIK26" s="45"/>
      <c r="HIL26" s="22"/>
      <c r="HIM26" s="45"/>
      <c r="HIN26" s="22"/>
      <c r="HIO26" s="45"/>
      <c r="HIP26" s="22"/>
      <c r="HIQ26" s="45"/>
      <c r="HIR26" s="22"/>
      <c r="HIS26" s="45"/>
      <c r="HIT26" s="22"/>
      <c r="HIU26" s="45"/>
      <c r="HIV26" s="22"/>
      <c r="HIW26" s="45"/>
      <c r="HIX26" s="22"/>
      <c r="HIY26" s="45"/>
      <c r="HIZ26" s="22"/>
      <c r="HJA26" s="45"/>
      <c r="HJB26" s="22"/>
      <c r="HJC26" s="45"/>
      <c r="HJD26" s="22"/>
      <c r="HJE26" s="45"/>
      <c r="HJF26" s="22"/>
      <c r="HJG26" s="45"/>
      <c r="HJH26" s="22"/>
      <c r="HJI26" s="45"/>
      <c r="HJJ26" s="22"/>
      <c r="HJK26" s="45"/>
      <c r="HJL26" s="22"/>
      <c r="HJM26" s="45"/>
      <c r="HJN26" s="22"/>
      <c r="HJO26" s="45"/>
      <c r="HJP26" s="22"/>
      <c r="HJQ26" s="45"/>
      <c r="HJR26" s="22"/>
      <c r="HJS26" s="45"/>
      <c r="HJT26" s="22"/>
      <c r="HJU26" s="45"/>
      <c r="HJV26" s="22"/>
      <c r="HJW26" s="45"/>
      <c r="HJX26" s="22"/>
      <c r="HJY26" s="45"/>
      <c r="HJZ26" s="22"/>
      <c r="HKA26" s="45"/>
      <c r="HKB26" s="22"/>
      <c r="HKC26" s="45"/>
      <c r="HKD26" s="22"/>
      <c r="HKE26" s="45"/>
      <c r="HKF26" s="22"/>
      <c r="HKG26" s="45"/>
      <c r="HKH26" s="22"/>
      <c r="HKI26" s="45"/>
      <c r="HKJ26" s="22"/>
      <c r="HKK26" s="45"/>
      <c r="HKL26" s="22"/>
      <c r="HKM26" s="45"/>
      <c r="HKN26" s="22"/>
      <c r="HKO26" s="45"/>
      <c r="HKP26" s="22"/>
      <c r="HKQ26" s="45"/>
      <c r="HKR26" s="22"/>
      <c r="HKS26" s="45"/>
      <c r="HKT26" s="22"/>
      <c r="HKU26" s="45"/>
      <c r="HKV26" s="22"/>
      <c r="HKW26" s="45"/>
      <c r="HKX26" s="22"/>
      <c r="HKY26" s="45"/>
      <c r="HKZ26" s="22"/>
      <c r="HLA26" s="45"/>
      <c r="HLB26" s="22"/>
      <c r="HLC26" s="45"/>
      <c r="HLD26" s="22"/>
      <c r="HLE26" s="45"/>
      <c r="HLF26" s="22"/>
      <c r="HLG26" s="45"/>
      <c r="HLH26" s="22"/>
      <c r="HLI26" s="45"/>
      <c r="HLJ26" s="22"/>
      <c r="HLK26" s="45"/>
      <c r="HLL26" s="22"/>
      <c r="HLM26" s="45"/>
      <c r="HLN26" s="22"/>
      <c r="HLO26" s="45"/>
      <c r="HLP26" s="22"/>
      <c r="HLQ26" s="45"/>
      <c r="HLR26" s="22"/>
      <c r="HLS26" s="45"/>
      <c r="HLT26" s="22"/>
      <c r="HLU26" s="45"/>
      <c r="HLV26" s="22"/>
      <c r="HLW26" s="45"/>
      <c r="HLX26" s="22"/>
      <c r="HLY26" s="45"/>
      <c r="HLZ26" s="22"/>
      <c r="HMA26" s="45"/>
      <c r="HMB26" s="22"/>
      <c r="HMC26" s="45"/>
      <c r="HMD26" s="22"/>
      <c r="HME26" s="45"/>
      <c r="HMF26" s="22"/>
      <c r="HMG26" s="45"/>
      <c r="HMH26" s="22"/>
      <c r="HMI26" s="45"/>
      <c r="HMJ26" s="22"/>
      <c r="HMK26" s="45"/>
      <c r="HML26" s="22"/>
      <c r="HMM26" s="45"/>
      <c r="HMN26" s="22"/>
      <c r="HMO26" s="45"/>
      <c r="HMP26" s="22"/>
      <c r="HMQ26" s="45"/>
      <c r="HMR26" s="22"/>
      <c r="HMS26" s="45"/>
      <c r="HMT26" s="22"/>
      <c r="HMU26" s="45"/>
      <c r="HMV26" s="22"/>
      <c r="HMW26" s="45"/>
      <c r="HMX26" s="22"/>
      <c r="HMY26" s="45"/>
      <c r="HMZ26" s="22"/>
      <c r="HNA26" s="45"/>
      <c r="HNB26" s="22"/>
      <c r="HNC26" s="45"/>
      <c r="HND26" s="22"/>
      <c r="HNE26" s="45"/>
      <c r="HNF26" s="22"/>
      <c r="HNG26" s="45"/>
      <c r="HNH26" s="22"/>
      <c r="HNI26" s="45"/>
      <c r="HNJ26" s="22"/>
      <c r="HNK26" s="45"/>
      <c r="HNL26" s="22"/>
      <c r="HNM26" s="45"/>
      <c r="HNN26" s="22"/>
      <c r="HNO26" s="45"/>
      <c r="HNP26" s="22"/>
      <c r="HNQ26" s="45"/>
      <c r="HNR26" s="22"/>
      <c r="HNS26" s="45"/>
      <c r="HNT26" s="22"/>
      <c r="HNU26" s="45"/>
      <c r="HNV26" s="22"/>
      <c r="HNW26" s="45"/>
      <c r="HNX26" s="22"/>
      <c r="HNY26" s="45"/>
      <c r="HNZ26" s="22"/>
      <c r="HOA26" s="45"/>
      <c r="HOB26" s="22"/>
      <c r="HOC26" s="45"/>
      <c r="HOD26" s="22"/>
      <c r="HOE26" s="45"/>
      <c r="HOF26" s="22"/>
      <c r="HOG26" s="45"/>
      <c r="HOH26" s="22"/>
      <c r="HOI26" s="45"/>
      <c r="HOJ26" s="22"/>
      <c r="HOK26" s="45"/>
      <c r="HOL26" s="22"/>
      <c r="HOM26" s="45"/>
      <c r="HON26" s="22"/>
      <c r="HOO26" s="45"/>
      <c r="HOP26" s="22"/>
      <c r="HOQ26" s="45"/>
      <c r="HOR26" s="22"/>
      <c r="HOS26" s="45"/>
      <c r="HOT26" s="22"/>
      <c r="HOU26" s="45"/>
      <c r="HOV26" s="22"/>
      <c r="HOW26" s="45"/>
      <c r="HOX26" s="22"/>
      <c r="HOY26" s="45"/>
      <c r="HOZ26" s="22"/>
      <c r="HPA26" s="45"/>
      <c r="HPB26" s="22"/>
      <c r="HPC26" s="45"/>
      <c r="HPD26" s="22"/>
      <c r="HPE26" s="45"/>
      <c r="HPF26" s="22"/>
      <c r="HPG26" s="45"/>
      <c r="HPH26" s="22"/>
      <c r="HPI26" s="45"/>
      <c r="HPJ26" s="22"/>
      <c r="HPK26" s="45"/>
      <c r="HPL26" s="22"/>
      <c r="HPM26" s="45"/>
      <c r="HPN26" s="22"/>
      <c r="HPO26" s="45"/>
      <c r="HPP26" s="22"/>
      <c r="HPQ26" s="45"/>
      <c r="HPR26" s="22"/>
      <c r="HPS26" s="45"/>
      <c r="HPT26" s="22"/>
      <c r="HPU26" s="45"/>
      <c r="HPV26" s="22"/>
      <c r="HPW26" s="45"/>
      <c r="HPX26" s="22"/>
      <c r="HPY26" s="45"/>
      <c r="HPZ26" s="22"/>
      <c r="HQA26" s="45"/>
      <c r="HQB26" s="22"/>
      <c r="HQC26" s="45"/>
      <c r="HQD26" s="22"/>
      <c r="HQE26" s="45"/>
      <c r="HQF26" s="22"/>
      <c r="HQG26" s="45"/>
      <c r="HQH26" s="22"/>
      <c r="HQI26" s="45"/>
      <c r="HQJ26" s="22"/>
      <c r="HQK26" s="45"/>
      <c r="HQL26" s="22"/>
      <c r="HQM26" s="45"/>
      <c r="HQN26" s="22"/>
      <c r="HQO26" s="45"/>
      <c r="HQP26" s="22"/>
      <c r="HQQ26" s="45"/>
      <c r="HQR26" s="22"/>
      <c r="HQS26" s="45"/>
      <c r="HQT26" s="22"/>
      <c r="HQU26" s="45"/>
      <c r="HQV26" s="22"/>
      <c r="HQW26" s="45"/>
      <c r="HQX26" s="22"/>
      <c r="HQY26" s="45"/>
      <c r="HQZ26" s="22"/>
      <c r="HRA26" s="45"/>
      <c r="HRB26" s="22"/>
      <c r="HRC26" s="45"/>
      <c r="HRD26" s="22"/>
      <c r="HRE26" s="45"/>
      <c r="HRF26" s="22"/>
      <c r="HRG26" s="45"/>
      <c r="HRH26" s="22"/>
      <c r="HRI26" s="45"/>
      <c r="HRJ26" s="22"/>
      <c r="HRK26" s="45"/>
      <c r="HRL26" s="22"/>
      <c r="HRM26" s="45"/>
      <c r="HRN26" s="22"/>
      <c r="HRO26" s="45"/>
      <c r="HRP26" s="22"/>
      <c r="HRQ26" s="45"/>
      <c r="HRR26" s="22"/>
      <c r="HRS26" s="45"/>
      <c r="HRT26" s="22"/>
      <c r="HRU26" s="45"/>
      <c r="HRV26" s="22"/>
      <c r="HRW26" s="45"/>
      <c r="HRX26" s="22"/>
      <c r="HRY26" s="45"/>
      <c r="HRZ26" s="22"/>
      <c r="HSA26" s="45"/>
      <c r="HSB26" s="22"/>
      <c r="HSC26" s="45"/>
      <c r="HSD26" s="22"/>
      <c r="HSE26" s="45"/>
      <c r="HSF26" s="22"/>
      <c r="HSG26" s="45"/>
      <c r="HSH26" s="22"/>
      <c r="HSI26" s="45"/>
      <c r="HSJ26" s="22"/>
      <c r="HSK26" s="45"/>
      <c r="HSL26" s="22"/>
      <c r="HSM26" s="45"/>
      <c r="HSN26" s="22"/>
      <c r="HSO26" s="45"/>
      <c r="HSP26" s="22"/>
      <c r="HSQ26" s="45"/>
      <c r="HSR26" s="22"/>
      <c r="HSS26" s="45"/>
      <c r="HST26" s="22"/>
      <c r="HSU26" s="45"/>
      <c r="HSV26" s="22"/>
      <c r="HSW26" s="45"/>
      <c r="HSX26" s="22"/>
      <c r="HSY26" s="45"/>
      <c r="HSZ26" s="22"/>
      <c r="HTA26" s="45"/>
      <c r="HTB26" s="22"/>
      <c r="HTC26" s="45"/>
      <c r="HTD26" s="22"/>
      <c r="HTE26" s="45"/>
      <c r="HTF26" s="22"/>
      <c r="HTG26" s="45"/>
      <c r="HTH26" s="22"/>
      <c r="HTI26" s="45"/>
      <c r="HTJ26" s="22"/>
      <c r="HTK26" s="45"/>
      <c r="HTL26" s="22"/>
      <c r="HTM26" s="45"/>
      <c r="HTN26" s="22"/>
      <c r="HTO26" s="45"/>
      <c r="HTP26" s="22"/>
      <c r="HTQ26" s="45"/>
      <c r="HTR26" s="22"/>
      <c r="HTS26" s="45"/>
      <c r="HTT26" s="22"/>
      <c r="HTU26" s="45"/>
      <c r="HTV26" s="22"/>
      <c r="HTW26" s="45"/>
      <c r="HTX26" s="22"/>
      <c r="HTY26" s="45"/>
      <c r="HTZ26" s="22"/>
      <c r="HUA26" s="45"/>
      <c r="HUB26" s="22"/>
      <c r="HUC26" s="45"/>
      <c r="HUD26" s="22"/>
      <c r="HUE26" s="45"/>
      <c r="HUF26" s="22"/>
      <c r="HUG26" s="45"/>
      <c r="HUH26" s="22"/>
      <c r="HUI26" s="45"/>
      <c r="HUJ26" s="22"/>
      <c r="HUK26" s="45"/>
      <c r="HUL26" s="22"/>
      <c r="HUM26" s="45"/>
      <c r="HUN26" s="22"/>
      <c r="HUO26" s="45"/>
      <c r="HUP26" s="22"/>
      <c r="HUQ26" s="45"/>
      <c r="HUR26" s="22"/>
      <c r="HUS26" s="45"/>
      <c r="HUT26" s="22"/>
      <c r="HUU26" s="45"/>
      <c r="HUV26" s="22"/>
      <c r="HUW26" s="45"/>
      <c r="HUX26" s="22"/>
      <c r="HUY26" s="45"/>
      <c r="HUZ26" s="22"/>
      <c r="HVA26" s="45"/>
      <c r="HVB26" s="22"/>
      <c r="HVC26" s="45"/>
      <c r="HVD26" s="22"/>
      <c r="HVE26" s="45"/>
      <c r="HVF26" s="22"/>
      <c r="HVG26" s="45"/>
      <c r="HVH26" s="22"/>
      <c r="HVI26" s="45"/>
      <c r="HVJ26" s="22"/>
      <c r="HVK26" s="45"/>
      <c r="HVL26" s="22"/>
      <c r="HVM26" s="45"/>
      <c r="HVN26" s="22"/>
      <c r="HVO26" s="45"/>
      <c r="HVP26" s="22"/>
      <c r="HVQ26" s="45"/>
      <c r="HVR26" s="22"/>
      <c r="HVS26" s="45"/>
      <c r="HVT26" s="22"/>
      <c r="HVU26" s="45"/>
      <c r="HVV26" s="22"/>
      <c r="HVW26" s="45"/>
      <c r="HVX26" s="22"/>
      <c r="HVY26" s="45"/>
      <c r="HVZ26" s="22"/>
      <c r="HWA26" s="45"/>
      <c r="HWB26" s="22"/>
      <c r="HWC26" s="45"/>
      <c r="HWD26" s="22"/>
      <c r="HWE26" s="45"/>
      <c r="HWF26" s="22"/>
      <c r="HWG26" s="45"/>
      <c r="HWH26" s="22"/>
      <c r="HWI26" s="45"/>
      <c r="HWJ26" s="22"/>
      <c r="HWK26" s="45"/>
      <c r="HWL26" s="22"/>
      <c r="HWM26" s="45"/>
      <c r="HWN26" s="22"/>
      <c r="HWO26" s="45"/>
      <c r="HWP26" s="22"/>
      <c r="HWQ26" s="45"/>
      <c r="HWR26" s="22"/>
      <c r="HWS26" s="45"/>
      <c r="HWT26" s="22"/>
      <c r="HWU26" s="45"/>
      <c r="HWV26" s="22"/>
      <c r="HWW26" s="45"/>
      <c r="HWX26" s="22"/>
      <c r="HWY26" s="45"/>
      <c r="HWZ26" s="22"/>
      <c r="HXA26" s="45"/>
      <c r="HXB26" s="22"/>
      <c r="HXC26" s="45"/>
      <c r="HXD26" s="22"/>
      <c r="HXE26" s="45"/>
      <c r="HXF26" s="22"/>
      <c r="HXG26" s="45"/>
      <c r="HXH26" s="22"/>
      <c r="HXI26" s="45"/>
      <c r="HXJ26" s="22"/>
      <c r="HXK26" s="45"/>
      <c r="HXL26" s="22"/>
      <c r="HXM26" s="45"/>
      <c r="HXN26" s="22"/>
      <c r="HXO26" s="45"/>
      <c r="HXP26" s="22"/>
      <c r="HXQ26" s="45"/>
      <c r="HXR26" s="22"/>
      <c r="HXS26" s="45"/>
      <c r="HXT26" s="22"/>
      <c r="HXU26" s="45"/>
      <c r="HXV26" s="22"/>
      <c r="HXW26" s="45"/>
      <c r="HXX26" s="22"/>
      <c r="HXY26" s="45"/>
      <c r="HXZ26" s="22"/>
      <c r="HYA26" s="45"/>
      <c r="HYB26" s="22"/>
      <c r="HYC26" s="45"/>
      <c r="HYD26" s="22"/>
      <c r="HYE26" s="45"/>
      <c r="HYF26" s="22"/>
      <c r="HYG26" s="45"/>
      <c r="HYH26" s="22"/>
      <c r="HYI26" s="45"/>
      <c r="HYJ26" s="22"/>
      <c r="HYK26" s="45"/>
      <c r="HYL26" s="22"/>
      <c r="HYM26" s="45"/>
      <c r="HYN26" s="22"/>
      <c r="HYO26" s="45"/>
      <c r="HYP26" s="22"/>
      <c r="HYQ26" s="45"/>
      <c r="HYR26" s="22"/>
      <c r="HYS26" s="45"/>
      <c r="HYT26" s="22"/>
      <c r="HYU26" s="45"/>
      <c r="HYV26" s="22"/>
      <c r="HYW26" s="45"/>
      <c r="HYX26" s="22"/>
      <c r="HYY26" s="45"/>
      <c r="HYZ26" s="22"/>
      <c r="HZA26" s="45"/>
      <c r="HZB26" s="22"/>
      <c r="HZC26" s="45"/>
      <c r="HZD26" s="22"/>
      <c r="HZE26" s="45"/>
      <c r="HZF26" s="22"/>
      <c r="HZG26" s="45"/>
      <c r="HZH26" s="22"/>
      <c r="HZI26" s="45"/>
      <c r="HZJ26" s="22"/>
      <c r="HZK26" s="45"/>
      <c r="HZL26" s="22"/>
      <c r="HZM26" s="45"/>
      <c r="HZN26" s="22"/>
      <c r="HZO26" s="45"/>
      <c r="HZP26" s="22"/>
      <c r="HZQ26" s="45"/>
      <c r="HZR26" s="22"/>
      <c r="HZS26" s="45"/>
      <c r="HZT26" s="22"/>
      <c r="HZU26" s="45"/>
      <c r="HZV26" s="22"/>
      <c r="HZW26" s="45"/>
      <c r="HZX26" s="22"/>
      <c r="HZY26" s="45"/>
      <c r="HZZ26" s="22"/>
      <c r="IAA26" s="45"/>
      <c r="IAB26" s="22"/>
      <c r="IAC26" s="45"/>
      <c r="IAD26" s="22"/>
      <c r="IAE26" s="45"/>
      <c r="IAF26" s="22"/>
      <c r="IAG26" s="45"/>
      <c r="IAH26" s="22"/>
      <c r="IAI26" s="45"/>
      <c r="IAJ26" s="22"/>
      <c r="IAK26" s="45"/>
      <c r="IAL26" s="22"/>
      <c r="IAM26" s="45"/>
      <c r="IAN26" s="22"/>
      <c r="IAO26" s="45"/>
      <c r="IAP26" s="22"/>
      <c r="IAQ26" s="45"/>
      <c r="IAR26" s="22"/>
      <c r="IAS26" s="45"/>
      <c r="IAT26" s="22"/>
      <c r="IAU26" s="45"/>
      <c r="IAV26" s="22"/>
      <c r="IAW26" s="45"/>
      <c r="IAX26" s="22"/>
      <c r="IAY26" s="45"/>
      <c r="IAZ26" s="22"/>
      <c r="IBA26" s="45"/>
      <c r="IBB26" s="22"/>
      <c r="IBC26" s="45"/>
      <c r="IBD26" s="22"/>
      <c r="IBE26" s="45"/>
      <c r="IBF26" s="22"/>
      <c r="IBG26" s="45"/>
      <c r="IBH26" s="22"/>
      <c r="IBI26" s="45"/>
      <c r="IBJ26" s="22"/>
      <c r="IBK26" s="45"/>
      <c r="IBL26" s="22"/>
      <c r="IBM26" s="45"/>
      <c r="IBN26" s="22"/>
      <c r="IBO26" s="45"/>
      <c r="IBP26" s="22"/>
      <c r="IBQ26" s="45"/>
      <c r="IBR26" s="22"/>
      <c r="IBS26" s="45"/>
      <c r="IBT26" s="22"/>
      <c r="IBU26" s="45"/>
      <c r="IBV26" s="22"/>
      <c r="IBW26" s="45"/>
      <c r="IBX26" s="22"/>
      <c r="IBY26" s="45"/>
      <c r="IBZ26" s="22"/>
      <c r="ICA26" s="45"/>
      <c r="ICB26" s="22"/>
      <c r="ICC26" s="45"/>
      <c r="ICD26" s="22"/>
      <c r="ICE26" s="45"/>
      <c r="ICF26" s="22"/>
      <c r="ICG26" s="45"/>
      <c r="ICH26" s="22"/>
      <c r="ICI26" s="45"/>
      <c r="ICJ26" s="22"/>
      <c r="ICK26" s="45"/>
      <c r="ICL26" s="22"/>
      <c r="ICM26" s="45"/>
      <c r="ICN26" s="22"/>
      <c r="ICO26" s="45"/>
      <c r="ICP26" s="22"/>
      <c r="ICQ26" s="45"/>
      <c r="ICR26" s="22"/>
      <c r="ICS26" s="45"/>
      <c r="ICT26" s="22"/>
      <c r="ICU26" s="45"/>
      <c r="ICV26" s="22"/>
      <c r="ICW26" s="45"/>
      <c r="ICX26" s="22"/>
      <c r="ICY26" s="45"/>
      <c r="ICZ26" s="22"/>
      <c r="IDA26" s="45"/>
      <c r="IDB26" s="22"/>
      <c r="IDC26" s="45"/>
      <c r="IDD26" s="22"/>
      <c r="IDE26" s="45"/>
      <c r="IDF26" s="22"/>
      <c r="IDG26" s="45"/>
      <c r="IDH26" s="22"/>
      <c r="IDI26" s="45"/>
      <c r="IDJ26" s="22"/>
      <c r="IDK26" s="45"/>
      <c r="IDL26" s="22"/>
      <c r="IDM26" s="45"/>
      <c r="IDN26" s="22"/>
      <c r="IDO26" s="45"/>
      <c r="IDP26" s="22"/>
      <c r="IDQ26" s="45"/>
      <c r="IDR26" s="22"/>
      <c r="IDS26" s="45"/>
      <c r="IDT26" s="22"/>
      <c r="IDU26" s="45"/>
      <c r="IDV26" s="22"/>
      <c r="IDW26" s="45"/>
      <c r="IDX26" s="22"/>
      <c r="IDY26" s="45"/>
      <c r="IDZ26" s="22"/>
      <c r="IEA26" s="45"/>
      <c r="IEB26" s="22"/>
      <c r="IEC26" s="45"/>
      <c r="IED26" s="22"/>
      <c r="IEE26" s="45"/>
      <c r="IEF26" s="22"/>
      <c r="IEG26" s="45"/>
      <c r="IEH26" s="22"/>
      <c r="IEI26" s="45"/>
      <c r="IEJ26" s="22"/>
      <c r="IEK26" s="45"/>
      <c r="IEL26" s="22"/>
      <c r="IEM26" s="45"/>
      <c r="IEN26" s="22"/>
      <c r="IEO26" s="45"/>
      <c r="IEP26" s="22"/>
      <c r="IEQ26" s="45"/>
      <c r="IER26" s="22"/>
      <c r="IES26" s="45"/>
      <c r="IET26" s="22"/>
      <c r="IEU26" s="45"/>
      <c r="IEV26" s="22"/>
      <c r="IEW26" s="45"/>
      <c r="IEX26" s="22"/>
      <c r="IEY26" s="45"/>
      <c r="IEZ26" s="22"/>
      <c r="IFA26" s="45"/>
      <c r="IFB26" s="22"/>
      <c r="IFC26" s="45"/>
      <c r="IFD26" s="22"/>
      <c r="IFE26" s="45"/>
      <c r="IFF26" s="22"/>
      <c r="IFG26" s="45"/>
      <c r="IFH26" s="22"/>
      <c r="IFI26" s="45"/>
      <c r="IFJ26" s="22"/>
      <c r="IFK26" s="45"/>
      <c r="IFL26" s="22"/>
      <c r="IFM26" s="45"/>
      <c r="IFN26" s="22"/>
      <c r="IFO26" s="45"/>
      <c r="IFP26" s="22"/>
      <c r="IFQ26" s="45"/>
      <c r="IFR26" s="22"/>
      <c r="IFS26" s="45"/>
      <c r="IFT26" s="22"/>
      <c r="IFU26" s="45"/>
      <c r="IFV26" s="22"/>
      <c r="IFW26" s="45"/>
      <c r="IFX26" s="22"/>
      <c r="IFY26" s="45"/>
      <c r="IFZ26" s="22"/>
      <c r="IGA26" s="45"/>
      <c r="IGB26" s="22"/>
      <c r="IGC26" s="45"/>
      <c r="IGD26" s="22"/>
      <c r="IGE26" s="45"/>
      <c r="IGF26" s="22"/>
      <c r="IGG26" s="45"/>
      <c r="IGH26" s="22"/>
      <c r="IGI26" s="45"/>
      <c r="IGJ26" s="22"/>
      <c r="IGK26" s="45"/>
      <c r="IGL26" s="22"/>
      <c r="IGM26" s="45"/>
      <c r="IGN26" s="22"/>
      <c r="IGO26" s="45"/>
      <c r="IGP26" s="22"/>
      <c r="IGQ26" s="45"/>
      <c r="IGR26" s="22"/>
      <c r="IGS26" s="45"/>
      <c r="IGT26" s="22"/>
      <c r="IGU26" s="45"/>
      <c r="IGV26" s="22"/>
      <c r="IGW26" s="45"/>
      <c r="IGX26" s="22"/>
      <c r="IGY26" s="45"/>
      <c r="IGZ26" s="22"/>
      <c r="IHA26" s="45"/>
      <c r="IHB26" s="22"/>
      <c r="IHC26" s="45"/>
      <c r="IHD26" s="22"/>
      <c r="IHE26" s="45"/>
      <c r="IHF26" s="22"/>
      <c r="IHG26" s="45"/>
      <c r="IHH26" s="22"/>
      <c r="IHI26" s="45"/>
      <c r="IHJ26" s="22"/>
      <c r="IHK26" s="45"/>
      <c r="IHL26" s="22"/>
      <c r="IHM26" s="45"/>
      <c r="IHN26" s="22"/>
      <c r="IHO26" s="45"/>
      <c r="IHP26" s="22"/>
      <c r="IHQ26" s="45"/>
      <c r="IHR26" s="22"/>
      <c r="IHS26" s="45"/>
      <c r="IHT26" s="22"/>
      <c r="IHU26" s="45"/>
      <c r="IHV26" s="22"/>
      <c r="IHW26" s="45"/>
      <c r="IHX26" s="22"/>
      <c r="IHY26" s="45"/>
      <c r="IHZ26" s="22"/>
      <c r="IIA26" s="45"/>
      <c r="IIB26" s="22"/>
      <c r="IIC26" s="45"/>
      <c r="IID26" s="22"/>
      <c r="IIE26" s="45"/>
      <c r="IIF26" s="22"/>
      <c r="IIG26" s="45"/>
      <c r="IIH26" s="22"/>
      <c r="III26" s="45"/>
      <c r="IIJ26" s="22"/>
      <c r="IIK26" s="45"/>
      <c r="IIL26" s="22"/>
      <c r="IIM26" s="45"/>
      <c r="IIN26" s="22"/>
      <c r="IIO26" s="45"/>
      <c r="IIP26" s="22"/>
      <c r="IIQ26" s="45"/>
      <c r="IIR26" s="22"/>
      <c r="IIS26" s="45"/>
      <c r="IIT26" s="22"/>
      <c r="IIU26" s="45"/>
      <c r="IIV26" s="22"/>
      <c r="IIW26" s="45"/>
      <c r="IIX26" s="22"/>
      <c r="IIY26" s="45"/>
      <c r="IIZ26" s="22"/>
      <c r="IJA26" s="45"/>
      <c r="IJB26" s="22"/>
      <c r="IJC26" s="45"/>
      <c r="IJD26" s="22"/>
      <c r="IJE26" s="45"/>
      <c r="IJF26" s="22"/>
      <c r="IJG26" s="45"/>
      <c r="IJH26" s="22"/>
      <c r="IJI26" s="45"/>
      <c r="IJJ26" s="22"/>
      <c r="IJK26" s="45"/>
      <c r="IJL26" s="22"/>
      <c r="IJM26" s="45"/>
      <c r="IJN26" s="22"/>
      <c r="IJO26" s="45"/>
      <c r="IJP26" s="22"/>
      <c r="IJQ26" s="45"/>
      <c r="IJR26" s="22"/>
      <c r="IJS26" s="45"/>
      <c r="IJT26" s="22"/>
      <c r="IJU26" s="45"/>
      <c r="IJV26" s="22"/>
      <c r="IJW26" s="45"/>
      <c r="IJX26" s="22"/>
      <c r="IJY26" s="45"/>
      <c r="IJZ26" s="22"/>
      <c r="IKA26" s="45"/>
      <c r="IKB26" s="22"/>
      <c r="IKC26" s="45"/>
      <c r="IKD26" s="22"/>
      <c r="IKE26" s="45"/>
      <c r="IKF26" s="22"/>
      <c r="IKG26" s="45"/>
      <c r="IKH26" s="22"/>
      <c r="IKI26" s="45"/>
      <c r="IKJ26" s="22"/>
      <c r="IKK26" s="45"/>
      <c r="IKL26" s="22"/>
      <c r="IKM26" s="45"/>
      <c r="IKN26" s="22"/>
      <c r="IKO26" s="45"/>
      <c r="IKP26" s="22"/>
      <c r="IKQ26" s="45"/>
      <c r="IKR26" s="22"/>
      <c r="IKS26" s="45"/>
      <c r="IKT26" s="22"/>
      <c r="IKU26" s="45"/>
      <c r="IKV26" s="22"/>
      <c r="IKW26" s="45"/>
      <c r="IKX26" s="22"/>
      <c r="IKY26" s="45"/>
      <c r="IKZ26" s="22"/>
      <c r="ILA26" s="45"/>
      <c r="ILB26" s="22"/>
      <c r="ILC26" s="45"/>
      <c r="ILD26" s="22"/>
      <c r="ILE26" s="45"/>
      <c r="ILF26" s="22"/>
      <c r="ILG26" s="45"/>
      <c r="ILH26" s="22"/>
      <c r="ILI26" s="45"/>
      <c r="ILJ26" s="22"/>
      <c r="ILK26" s="45"/>
      <c r="ILL26" s="22"/>
      <c r="ILM26" s="45"/>
      <c r="ILN26" s="22"/>
      <c r="ILO26" s="45"/>
      <c r="ILP26" s="22"/>
      <c r="ILQ26" s="45"/>
      <c r="ILR26" s="22"/>
      <c r="ILS26" s="45"/>
      <c r="ILT26" s="22"/>
      <c r="ILU26" s="45"/>
      <c r="ILV26" s="22"/>
      <c r="ILW26" s="45"/>
      <c r="ILX26" s="22"/>
      <c r="ILY26" s="45"/>
      <c r="ILZ26" s="22"/>
      <c r="IMA26" s="45"/>
      <c r="IMB26" s="22"/>
      <c r="IMC26" s="45"/>
      <c r="IMD26" s="22"/>
      <c r="IME26" s="45"/>
      <c r="IMF26" s="22"/>
      <c r="IMG26" s="45"/>
      <c r="IMH26" s="22"/>
      <c r="IMI26" s="45"/>
      <c r="IMJ26" s="22"/>
      <c r="IMK26" s="45"/>
      <c r="IML26" s="22"/>
      <c r="IMM26" s="45"/>
      <c r="IMN26" s="22"/>
      <c r="IMO26" s="45"/>
      <c r="IMP26" s="22"/>
      <c r="IMQ26" s="45"/>
      <c r="IMR26" s="22"/>
      <c r="IMS26" s="45"/>
      <c r="IMT26" s="22"/>
      <c r="IMU26" s="45"/>
      <c r="IMV26" s="22"/>
      <c r="IMW26" s="45"/>
      <c r="IMX26" s="22"/>
      <c r="IMY26" s="45"/>
      <c r="IMZ26" s="22"/>
      <c r="INA26" s="45"/>
      <c r="INB26" s="22"/>
      <c r="INC26" s="45"/>
      <c r="IND26" s="22"/>
      <c r="INE26" s="45"/>
      <c r="INF26" s="22"/>
      <c r="ING26" s="45"/>
      <c r="INH26" s="22"/>
      <c r="INI26" s="45"/>
      <c r="INJ26" s="22"/>
      <c r="INK26" s="45"/>
      <c r="INL26" s="22"/>
      <c r="INM26" s="45"/>
      <c r="INN26" s="22"/>
      <c r="INO26" s="45"/>
      <c r="INP26" s="22"/>
      <c r="INQ26" s="45"/>
      <c r="INR26" s="22"/>
      <c r="INS26" s="45"/>
      <c r="INT26" s="22"/>
      <c r="INU26" s="45"/>
      <c r="INV26" s="22"/>
      <c r="INW26" s="45"/>
      <c r="INX26" s="22"/>
      <c r="INY26" s="45"/>
      <c r="INZ26" s="22"/>
      <c r="IOA26" s="45"/>
      <c r="IOB26" s="22"/>
      <c r="IOC26" s="45"/>
      <c r="IOD26" s="22"/>
      <c r="IOE26" s="45"/>
      <c r="IOF26" s="22"/>
      <c r="IOG26" s="45"/>
      <c r="IOH26" s="22"/>
      <c r="IOI26" s="45"/>
      <c r="IOJ26" s="22"/>
      <c r="IOK26" s="45"/>
      <c r="IOL26" s="22"/>
      <c r="IOM26" s="45"/>
      <c r="ION26" s="22"/>
      <c r="IOO26" s="45"/>
      <c r="IOP26" s="22"/>
      <c r="IOQ26" s="45"/>
      <c r="IOR26" s="22"/>
      <c r="IOS26" s="45"/>
      <c r="IOT26" s="22"/>
      <c r="IOU26" s="45"/>
      <c r="IOV26" s="22"/>
      <c r="IOW26" s="45"/>
      <c r="IOX26" s="22"/>
      <c r="IOY26" s="45"/>
      <c r="IOZ26" s="22"/>
      <c r="IPA26" s="45"/>
      <c r="IPB26" s="22"/>
      <c r="IPC26" s="45"/>
      <c r="IPD26" s="22"/>
      <c r="IPE26" s="45"/>
      <c r="IPF26" s="22"/>
      <c r="IPG26" s="45"/>
      <c r="IPH26" s="22"/>
      <c r="IPI26" s="45"/>
      <c r="IPJ26" s="22"/>
      <c r="IPK26" s="45"/>
      <c r="IPL26" s="22"/>
      <c r="IPM26" s="45"/>
      <c r="IPN26" s="22"/>
      <c r="IPO26" s="45"/>
      <c r="IPP26" s="22"/>
      <c r="IPQ26" s="45"/>
      <c r="IPR26" s="22"/>
      <c r="IPS26" s="45"/>
      <c r="IPT26" s="22"/>
      <c r="IPU26" s="45"/>
      <c r="IPV26" s="22"/>
      <c r="IPW26" s="45"/>
      <c r="IPX26" s="22"/>
      <c r="IPY26" s="45"/>
      <c r="IPZ26" s="22"/>
      <c r="IQA26" s="45"/>
      <c r="IQB26" s="22"/>
      <c r="IQC26" s="45"/>
      <c r="IQD26" s="22"/>
      <c r="IQE26" s="45"/>
      <c r="IQF26" s="22"/>
      <c r="IQG26" s="45"/>
      <c r="IQH26" s="22"/>
      <c r="IQI26" s="45"/>
      <c r="IQJ26" s="22"/>
      <c r="IQK26" s="45"/>
      <c r="IQL26" s="22"/>
      <c r="IQM26" s="45"/>
      <c r="IQN26" s="22"/>
      <c r="IQO26" s="45"/>
      <c r="IQP26" s="22"/>
      <c r="IQQ26" s="45"/>
      <c r="IQR26" s="22"/>
      <c r="IQS26" s="45"/>
      <c r="IQT26" s="22"/>
      <c r="IQU26" s="45"/>
      <c r="IQV26" s="22"/>
      <c r="IQW26" s="45"/>
      <c r="IQX26" s="22"/>
      <c r="IQY26" s="45"/>
      <c r="IQZ26" s="22"/>
      <c r="IRA26" s="45"/>
      <c r="IRB26" s="22"/>
      <c r="IRC26" s="45"/>
      <c r="IRD26" s="22"/>
      <c r="IRE26" s="45"/>
      <c r="IRF26" s="22"/>
      <c r="IRG26" s="45"/>
      <c r="IRH26" s="22"/>
      <c r="IRI26" s="45"/>
      <c r="IRJ26" s="22"/>
      <c r="IRK26" s="45"/>
      <c r="IRL26" s="22"/>
      <c r="IRM26" s="45"/>
      <c r="IRN26" s="22"/>
      <c r="IRO26" s="45"/>
      <c r="IRP26" s="22"/>
      <c r="IRQ26" s="45"/>
      <c r="IRR26" s="22"/>
      <c r="IRS26" s="45"/>
      <c r="IRT26" s="22"/>
      <c r="IRU26" s="45"/>
      <c r="IRV26" s="22"/>
      <c r="IRW26" s="45"/>
      <c r="IRX26" s="22"/>
      <c r="IRY26" s="45"/>
      <c r="IRZ26" s="22"/>
      <c r="ISA26" s="45"/>
      <c r="ISB26" s="22"/>
      <c r="ISC26" s="45"/>
      <c r="ISD26" s="22"/>
      <c r="ISE26" s="45"/>
      <c r="ISF26" s="22"/>
      <c r="ISG26" s="45"/>
      <c r="ISH26" s="22"/>
      <c r="ISI26" s="45"/>
      <c r="ISJ26" s="22"/>
      <c r="ISK26" s="45"/>
      <c r="ISL26" s="22"/>
      <c r="ISM26" s="45"/>
      <c r="ISN26" s="22"/>
      <c r="ISO26" s="45"/>
      <c r="ISP26" s="22"/>
      <c r="ISQ26" s="45"/>
      <c r="ISR26" s="22"/>
      <c r="ISS26" s="45"/>
      <c r="IST26" s="22"/>
      <c r="ISU26" s="45"/>
      <c r="ISV26" s="22"/>
      <c r="ISW26" s="45"/>
      <c r="ISX26" s="22"/>
      <c r="ISY26" s="45"/>
      <c r="ISZ26" s="22"/>
      <c r="ITA26" s="45"/>
      <c r="ITB26" s="22"/>
      <c r="ITC26" s="45"/>
      <c r="ITD26" s="22"/>
      <c r="ITE26" s="45"/>
      <c r="ITF26" s="22"/>
      <c r="ITG26" s="45"/>
      <c r="ITH26" s="22"/>
      <c r="ITI26" s="45"/>
      <c r="ITJ26" s="22"/>
      <c r="ITK26" s="45"/>
      <c r="ITL26" s="22"/>
      <c r="ITM26" s="45"/>
      <c r="ITN26" s="22"/>
      <c r="ITO26" s="45"/>
      <c r="ITP26" s="22"/>
      <c r="ITQ26" s="45"/>
      <c r="ITR26" s="22"/>
      <c r="ITS26" s="45"/>
      <c r="ITT26" s="22"/>
      <c r="ITU26" s="45"/>
      <c r="ITV26" s="22"/>
      <c r="ITW26" s="45"/>
      <c r="ITX26" s="22"/>
      <c r="ITY26" s="45"/>
      <c r="ITZ26" s="22"/>
      <c r="IUA26" s="45"/>
      <c r="IUB26" s="22"/>
      <c r="IUC26" s="45"/>
      <c r="IUD26" s="22"/>
      <c r="IUE26" s="45"/>
      <c r="IUF26" s="22"/>
      <c r="IUG26" s="45"/>
      <c r="IUH26" s="22"/>
      <c r="IUI26" s="45"/>
      <c r="IUJ26" s="22"/>
      <c r="IUK26" s="45"/>
      <c r="IUL26" s="22"/>
      <c r="IUM26" s="45"/>
      <c r="IUN26" s="22"/>
      <c r="IUO26" s="45"/>
      <c r="IUP26" s="22"/>
      <c r="IUQ26" s="45"/>
      <c r="IUR26" s="22"/>
      <c r="IUS26" s="45"/>
      <c r="IUT26" s="22"/>
      <c r="IUU26" s="45"/>
      <c r="IUV26" s="22"/>
      <c r="IUW26" s="45"/>
      <c r="IUX26" s="22"/>
      <c r="IUY26" s="45"/>
      <c r="IUZ26" s="22"/>
      <c r="IVA26" s="45"/>
      <c r="IVB26" s="22"/>
      <c r="IVC26" s="45"/>
      <c r="IVD26" s="22"/>
      <c r="IVE26" s="45"/>
      <c r="IVF26" s="22"/>
      <c r="IVG26" s="45"/>
      <c r="IVH26" s="22"/>
      <c r="IVI26" s="45"/>
      <c r="IVJ26" s="22"/>
      <c r="IVK26" s="45"/>
      <c r="IVL26" s="22"/>
      <c r="IVM26" s="45"/>
      <c r="IVN26" s="22"/>
      <c r="IVO26" s="45"/>
      <c r="IVP26" s="22"/>
      <c r="IVQ26" s="45"/>
      <c r="IVR26" s="22"/>
      <c r="IVS26" s="45"/>
      <c r="IVT26" s="22"/>
      <c r="IVU26" s="45"/>
      <c r="IVV26" s="22"/>
      <c r="IVW26" s="45"/>
      <c r="IVX26" s="22"/>
      <c r="IVY26" s="45"/>
      <c r="IVZ26" s="22"/>
      <c r="IWA26" s="45"/>
      <c r="IWB26" s="22"/>
      <c r="IWC26" s="45"/>
      <c r="IWD26" s="22"/>
      <c r="IWE26" s="45"/>
      <c r="IWF26" s="22"/>
      <c r="IWG26" s="45"/>
      <c r="IWH26" s="22"/>
      <c r="IWI26" s="45"/>
      <c r="IWJ26" s="22"/>
      <c r="IWK26" s="45"/>
      <c r="IWL26" s="22"/>
      <c r="IWM26" s="45"/>
      <c r="IWN26" s="22"/>
      <c r="IWO26" s="45"/>
      <c r="IWP26" s="22"/>
      <c r="IWQ26" s="45"/>
      <c r="IWR26" s="22"/>
      <c r="IWS26" s="45"/>
      <c r="IWT26" s="22"/>
      <c r="IWU26" s="45"/>
      <c r="IWV26" s="22"/>
      <c r="IWW26" s="45"/>
      <c r="IWX26" s="22"/>
      <c r="IWY26" s="45"/>
      <c r="IWZ26" s="22"/>
      <c r="IXA26" s="45"/>
      <c r="IXB26" s="22"/>
      <c r="IXC26" s="45"/>
      <c r="IXD26" s="22"/>
      <c r="IXE26" s="45"/>
      <c r="IXF26" s="22"/>
      <c r="IXG26" s="45"/>
      <c r="IXH26" s="22"/>
      <c r="IXI26" s="45"/>
      <c r="IXJ26" s="22"/>
      <c r="IXK26" s="45"/>
      <c r="IXL26" s="22"/>
      <c r="IXM26" s="45"/>
      <c r="IXN26" s="22"/>
      <c r="IXO26" s="45"/>
      <c r="IXP26" s="22"/>
      <c r="IXQ26" s="45"/>
      <c r="IXR26" s="22"/>
      <c r="IXS26" s="45"/>
      <c r="IXT26" s="22"/>
      <c r="IXU26" s="45"/>
      <c r="IXV26" s="22"/>
      <c r="IXW26" s="45"/>
      <c r="IXX26" s="22"/>
      <c r="IXY26" s="45"/>
      <c r="IXZ26" s="22"/>
      <c r="IYA26" s="45"/>
      <c r="IYB26" s="22"/>
      <c r="IYC26" s="45"/>
      <c r="IYD26" s="22"/>
      <c r="IYE26" s="45"/>
      <c r="IYF26" s="22"/>
      <c r="IYG26" s="45"/>
      <c r="IYH26" s="22"/>
      <c r="IYI26" s="45"/>
      <c r="IYJ26" s="22"/>
      <c r="IYK26" s="45"/>
      <c r="IYL26" s="22"/>
      <c r="IYM26" s="45"/>
      <c r="IYN26" s="22"/>
      <c r="IYO26" s="45"/>
      <c r="IYP26" s="22"/>
      <c r="IYQ26" s="45"/>
      <c r="IYR26" s="22"/>
      <c r="IYS26" s="45"/>
      <c r="IYT26" s="22"/>
      <c r="IYU26" s="45"/>
      <c r="IYV26" s="22"/>
      <c r="IYW26" s="45"/>
      <c r="IYX26" s="22"/>
      <c r="IYY26" s="45"/>
      <c r="IYZ26" s="22"/>
      <c r="IZA26" s="45"/>
      <c r="IZB26" s="22"/>
      <c r="IZC26" s="45"/>
      <c r="IZD26" s="22"/>
      <c r="IZE26" s="45"/>
      <c r="IZF26" s="22"/>
      <c r="IZG26" s="45"/>
      <c r="IZH26" s="22"/>
      <c r="IZI26" s="45"/>
      <c r="IZJ26" s="22"/>
      <c r="IZK26" s="45"/>
      <c r="IZL26" s="22"/>
      <c r="IZM26" s="45"/>
      <c r="IZN26" s="22"/>
      <c r="IZO26" s="45"/>
      <c r="IZP26" s="22"/>
      <c r="IZQ26" s="45"/>
      <c r="IZR26" s="22"/>
      <c r="IZS26" s="45"/>
      <c r="IZT26" s="22"/>
      <c r="IZU26" s="45"/>
      <c r="IZV26" s="22"/>
      <c r="IZW26" s="45"/>
      <c r="IZX26" s="22"/>
      <c r="IZY26" s="45"/>
      <c r="IZZ26" s="22"/>
      <c r="JAA26" s="45"/>
      <c r="JAB26" s="22"/>
      <c r="JAC26" s="45"/>
      <c r="JAD26" s="22"/>
      <c r="JAE26" s="45"/>
      <c r="JAF26" s="22"/>
      <c r="JAG26" s="45"/>
      <c r="JAH26" s="22"/>
      <c r="JAI26" s="45"/>
      <c r="JAJ26" s="22"/>
      <c r="JAK26" s="45"/>
      <c r="JAL26" s="22"/>
      <c r="JAM26" s="45"/>
      <c r="JAN26" s="22"/>
      <c r="JAO26" s="45"/>
      <c r="JAP26" s="22"/>
      <c r="JAQ26" s="45"/>
      <c r="JAR26" s="22"/>
      <c r="JAS26" s="45"/>
      <c r="JAT26" s="22"/>
      <c r="JAU26" s="45"/>
      <c r="JAV26" s="22"/>
      <c r="JAW26" s="45"/>
      <c r="JAX26" s="22"/>
      <c r="JAY26" s="45"/>
      <c r="JAZ26" s="22"/>
      <c r="JBA26" s="45"/>
      <c r="JBB26" s="22"/>
      <c r="JBC26" s="45"/>
      <c r="JBD26" s="22"/>
      <c r="JBE26" s="45"/>
      <c r="JBF26" s="22"/>
      <c r="JBG26" s="45"/>
      <c r="JBH26" s="22"/>
      <c r="JBI26" s="45"/>
      <c r="JBJ26" s="22"/>
      <c r="JBK26" s="45"/>
      <c r="JBL26" s="22"/>
      <c r="JBM26" s="45"/>
      <c r="JBN26" s="22"/>
      <c r="JBO26" s="45"/>
      <c r="JBP26" s="22"/>
      <c r="JBQ26" s="45"/>
      <c r="JBR26" s="22"/>
      <c r="JBS26" s="45"/>
      <c r="JBT26" s="22"/>
      <c r="JBU26" s="45"/>
      <c r="JBV26" s="22"/>
      <c r="JBW26" s="45"/>
      <c r="JBX26" s="22"/>
      <c r="JBY26" s="45"/>
      <c r="JBZ26" s="22"/>
      <c r="JCA26" s="45"/>
      <c r="JCB26" s="22"/>
      <c r="JCC26" s="45"/>
      <c r="JCD26" s="22"/>
      <c r="JCE26" s="45"/>
      <c r="JCF26" s="22"/>
      <c r="JCG26" s="45"/>
      <c r="JCH26" s="22"/>
      <c r="JCI26" s="45"/>
      <c r="JCJ26" s="22"/>
      <c r="JCK26" s="45"/>
      <c r="JCL26" s="22"/>
      <c r="JCM26" s="45"/>
      <c r="JCN26" s="22"/>
      <c r="JCO26" s="45"/>
      <c r="JCP26" s="22"/>
      <c r="JCQ26" s="45"/>
      <c r="JCR26" s="22"/>
      <c r="JCS26" s="45"/>
      <c r="JCT26" s="22"/>
      <c r="JCU26" s="45"/>
      <c r="JCV26" s="22"/>
      <c r="JCW26" s="45"/>
      <c r="JCX26" s="22"/>
      <c r="JCY26" s="45"/>
      <c r="JCZ26" s="22"/>
      <c r="JDA26" s="45"/>
      <c r="JDB26" s="22"/>
      <c r="JDC26" s="45"/>
      <c r="JDD26" s="22"/>
      <c r="JDE26" s="45"/>
      <c r="JDF26" s="22"/>
      <c r="JDG26" s="45"/>
      <c r="JDH26" s="22"/>
      <c r="JDI26" s="45"/>
      <c r="JDJ26" s="22"/>
      <c r="JDK26" s="45"/>
      <c r="JDL26" s="22"/>
      <c r="JDM26" s="45"/>
      <c r="JDN26" s="22"/>
      <c r="JDO26" s="45"/>
      <c r="JDP26" s="22"/>
      <c r="JDQ26" s="45"/>
      <c r="JDR26" s="22"/>
      <c r="JDS26" s="45"/>
      <c r="JDT26" s="22"/>
      <c r="JDU26" s="45"/>
      <c r="JDV26" s="22"/>
      <c r="JDW26" s="45"/>
      <c r="JDX26" s="22"/>
      <c r="JDY26" s="45"/>
      <c r="JDZ26" s="22"/>
      <c r="JEA26" s="45"/>
      <c r="JEB26" s="22"/>
      <c r="JEC26" s="45"/>
      <c r="JED26" s="22"/>
      <c r="JEE26" s="45"/>
      <c r="JEF26" s="22"/>
      <c r="JEG26" s="45"/>
      <c r="JEH26" s="22"/>
      <c r="JEI26" s="45"/>
      <c r="JEJ26" s="22"/>
      <c r="JEK26" s="45"/>
      <c r="JEL26" s="22"/>
      <c r="JEM26" s="45"/>
      <c r="JEN26" s="22"/>
      <c r="JEO26" s="45"/>
      <c r="JEP26" s="22"/>
      <c r="JEQ26" s="45"/>
      <c r="JER26" s="22"/>
      <c r="JES26" s="45"/>
      <c r="JET26" s="22"/>
      <c r="JEU26" s="45"/>
      <c r="JEV26" s="22"/>
      <c r="JEW26" s="45"/>
      <c r="JEX26" s="22"/>
      <c r="JEY26" s="45"/>
      <c r="JEZ26" s="22"/>
      <c r="JFA26" s="45"/>
      <c r="JFB26" s="22"/>
      <c r="JFC26" s="45"/>
      <c r="JFD26" s="22"/>
      <c r="JFE26" s="45"/>
      <c r="JFF26" s="22"/>
      <c r="JFG26" s="45"/>
      <c r="JFH26" s="22"/>
      <c r="JFI26" s="45"/>
      <c r="JFJ26" s="22"/>
      <c r="JFK26" s="45"/>
      <c r="JFL26" s="22"/>
      <c r="JFM26" s="45"/>
      <c r="JFN26" s="22"/>
      <c r="JFO26" s="45"/>
      <c r="JFP26" s="22"/>
      <c r="JFQ26" s="45"/>
      <c r="JFR26" s="22"/>
      <c r="JFS26" s="45"/>
      <c r="JFT26" s="22"/>
      <c r="JFU26" s="45"/>
      <c r="JFV26" s="22"/>
      <c r="JFW26" s="45"/>
      <c r="JFX26" s="22"/>
      <c r="JFY26" s="45"/>
      <c r="JFZ26" s="22"/>
      <c r="JGA26" s="45"/>
      <c r="JGB26" s="22"/>
      <c r="JGC26" s="45"/>
      <c r="JGD26" s="22"/>
      <c r="JGE26" s="45"/>
      <c r="JGF26" s="22"/>
      <c r="JGG26" s="45"/>
      <c r="JGH26" s="22"/>
      <c r="JGI26" s="45"/>
      <c r="JGJ26" s="22"/>
      <c r="JGK26" s="45"/>
      <c r="JGL26" s="22"/>
      <c r="JGM26" s="45"/>
      <c r="JGN26" s="22"/>
      <c r="JGO26" s="45"/>
      <c r="JGP26" s="22"/>
      <c r="JGQ26" s="45"/>
      <c r="JGR26" s="22"/>
      <c r="JGS26" s="45"/>
      <c r="JGT26" s="22"/>
      <c r="JGU26" s="45"/>
      <c r="JGV26" s="22"/>
      <c r="JGW26" s="45"/>
      <c r="JGX26" s="22"/>
      <c r="JGY26" s="45"/>
      <c r="JGZ26" s="22"/>
      <c r="JHA26" s="45"/>
      <c r="JHB26" s="22"/>
      <c r="JHC26" s="45"/>
      <c r="JHD26" s="22"/>
      <c r="JHE26" s="45"/>
      <c r="JHF26" s="22"/>
      <c r="JHG26" s="45"/>
      <c r="JHH26" s="22"/>
      <c r="JHI26" s="45"/>
      <c r="JHJ26" s="22"/>
      <c r="JHK26" s="45"/>
      <c r="JHL26" s="22"/>
      <c r="JHM26" s="45"/>
      <c r="JHN26" s="22"/>
      <c r="JHO26" s="45"/>
      <c r="JHP26" s="22"/>
      <c r="JHQ26" s="45"/>
      <c r="JHR26" s="22"/>
      <c r="JHS26" s="45"/>
      <c r="JHT26" s="22"/>
      <c r="JHU26" s="45"/>
      <c r="JHV26" s="22"/>
      <c r="JHW26" s="45"/>
      <c r="JHX26" s="22"/>
      <c r="JHY26" s="45"/>
      <c r="JHZ26" s="22"/>
      <c r="JIA26" s="45"/>
      <c r="JIB26" s="22"/>
      <c r="JIC26" s="45"/>
      <c r="JID26" s="22"/>
      <c r="JIE26" s="45"/>
      <c r="JIF26" s="22"/>
      <c r="JIG26" s="45"/>
      <c r="JIH26" s="22"/>
      <c r="JII26" s="45"/>
      <c r="JIJ26" s="22"/>
      <c r="JIK26" s="45"/>
      <c r="JIL26" s="22"/>
      <c r="JIM26" s="45"/>
      <c r="JIN26" s="22"/>
      <c r="JIO26" s="45"/>
      <c r="JIP26" s="22"/>
      <c r="JIQ26" s="45"/>
      <c r="JIR26" s="22"/>
      <c r="JIS26" s="45"/>
      <c r="JIT26" s="22"/>
      <c r="JIU26" s="45"/>
      <c r="JIV26" s="22"/>
      <c r="JIW26" s="45"/>
      <c r="JIX26" s="22"/>
      <c r="JIY26" s="45"/>
      <c r="JIZ26" s="22"/>
      <c r="JJA26" s="45"/>
      <c r="JJB26" s="22"/>
      <c r="JJC26" s="45"/>
      <c r="JJD26" s="22"/>
      <c r="JJE26" s="45"/>
      <c r="JJF26" s="22"/>
      <c r="JJG26" s="45"/>
      <c r="JJH26" s="22"/>
      <c r="JJI26" s="45"/>
      <c r="JJJ26" s="22"/>
      <c r="JJK26" s="45"/>
      <c r="JJL26" s="22"/>
      <c r="JJM26" s="45"/>
      <c r="JJN26" s="22"/>
      <c r="JJO26" s="45"/>
      <c r="JJP26" s="22"/>
      <c r="JJQ26" s="45"/>
      <c r="JJR26" s="22"/>
      <c r="JJS26" s="45"/>
      <c r="JJT26" s="22"/>
      <c r="JJU26" s="45"/>
      <c r="JJV26" s="22"/>
      <c r="JJW26" s="45"/>
      <c r="JJX26" s="22"/>
      <c r="JJY26" s="45"/>
      <c r="JJZ26" s="22"/>
      <c r="JKA26" s="45"/>
      <c r="JKB26" s="22"/>
      <c r="JKC26" s="45"/>
      <c r="JKD26" s="22"/>
      <c r="JKE26" s="45"/>
      <c r="JKF26" s="22"/>
      <c r="JKG26" s="45"/>
      <c r="JKH26" s="22"/>
      <c r="JKI26" s="45"/>
      <c r="JKJ26" s="22"/>
      <c r="JKK26" s="45"/>
      <c r="JKL26" s="22"/>
      <c r="JKM26" s="45"/>
      <c r="JKN26" s="22"/>
      <c r="JKO26" s="45"/>
      <c r="JKP26" s="22"/>
      <c r="JKQ26" s="45"/>
      <c r="JKR26" s="22"/>
      <c r="JKS26" s="45"/>
      <c r="JKT26" s="22"/>
      <c r="JKU26" s="45"/>
      <c r="JKV26" s="22"/>
      <c r="JKW26" s="45"/>
      <c r="JKX26" s="22"/>
      <c r="JKY26" s="45"/>
      <c r="JKZ26" s="22"/>
      <c r="JLA26" s="45"/>
      <c r="JLB26" s="22"/>
      <c r="JLC26" s="45"/>
      <c r="JLD26" s="22"/>
      <c r="JLE26" s="45"/>
      <c r="JLF26" s="22"/>
      <c r="JLG26" s="45"/>
      <c r="JLH26" s="22"/>
      <c r="JLI26" s="45"/>
      <c r="JLJ26" s="22"/>
      <c r="JLK26" s="45"/>
      <c r="JLL26" s="22"/>
      <c r="JLM26" s="45"/>
      <c r="JLN26" s="22"/>
      <c r="JLO26" s="45"/>
      <c r="JLP26" s="22"/>
      <c r="JLQ26" s="45"/>
      <c r="JLR26" s="22"/>
      <c r="JLS26" s="45"/>
      <c r="JLT26" s="22"/>
      <c r="JLU26" s="45"/>
      <c r="JLV26" s="22"/>
      <c r="JLW26" s="45"/>
      <c r="JLX26" s="22"/>
      <c r="JLY26" s="45"/>
      <c r="JLZ26" s="22"/>
      <c r="JMA26" s="45"/>
      <c r="JMB26" s="22"/>
      <c r="JMC26" s="45"/>
      <c r="JMD26" s="22"/>
      <c r="JME26" s="45"/>
      <c r="JMF26" s="22"/>
      <c r="JMG26" s="45"/>
      <c r="JMH26" s="22"/>
      <c r="JMI26" s="45"/>
      <c r="JMJ26" s="22"/>
      <c r="JMK26" s="45"/>
      <c r="JML26" s="22"/>
      <c r="JMM26" s="45"/>
      <c r="JMN26" s="22"/>
      <c r="JMO26" s="45"/>
      <c r="JMP26" s="22"/>
      <c r="JMQ26" s="45"/>
      <c r="JMR26" s="22"/>
      <c r="JMS26" s="45"/>
      <c r="JMT26" s="22"/>
      <c r="JMU26" s="45"/>
      <c r="JMV26" s="22"/>
      <c r="JMW26" s="45"/>
      <c r="JMX26" s="22"/>
      <c r="JMY26" s="45"/>
      <c r="JMZ26" s="22"/>
      <c r="JNA26" s="45"/>
      <c r="JNB26" s="22"/>
      <c r="JNC26" s="45"/>
      <c r="JND26" s="22"/>
      <c r="JNE26" s="45"/>
      <c r="JNF26" s="22"/>
      <c r="JNG26" s="45"/>
      <c r="JNH26" s="22"/>
      <c r="JNI26" s="45"/>
      <c r="JNJ26" s="22"/>
      <c r="JNK26" s="45"/>
      <c r="JNL26" s="22"/>
      <c r="JNM26" s="45"/>
      <c r="JNN26" s="22"/>
      <c r="JNO26" s="45"/>
      <c r="JNP26" s="22"/>
      <c r="JNQ26" s="45"/>
      <c r="JNR26" s="22"/>
      <c r="JNS26" s="45"/>
      <c r="JNT26" s="22"/>
      <c r="JNU26" s="45"/>
      <c r="JNV26" s="22"/>
      <c r="JNW26" s="45"/>
      <c r="JNX26" s="22"/>
      <c r="JNY26" s="45"/>
      <c r="JNZ26" s="22"/>
      <c r="JOA26" s="45"/>
      <c r="JOB26" s="22"/>
      <c r="JOC26" s="45"/>
      <c r="JOD26" s="22"/>
      <c r="JOE26" s="45"/>
      <c r="JOF26" s="22"/>
      <c r="JOG26" s="45"/>
      <c r="JOH26" s="22"/>
      <c r="JOI26" s="45"/>
      <c r="JOJ26" s="22"/>
      <c r="JOK26" s="45"/>
      <c r="JOL26" s="22"/>
      <c r="JOM26" s="45"/>
      <c r="JON26" s="22"/>
      <c r="JOO26" s="45"/>
      <c r="JOP26" s="22"/>
      <c r="JOQ26" s="45"/>
      <c r="JOR26" s="22"/>
      <c r="JOS26" s="45"/>
      <c r="JOT26" s="22"/>
      <c r="JOU26" s="45"/>
      <c r="JOV26" s="22"/>
      <c r="JOW26" s="45"/>
      <c r="JOX26" s="22"/>
      <c r="JOY26" s="45"/>
      <c r="JOZ26" s="22"/>
      <c r="JPA26" s="45"/>
      <c r="JPB26" s="22"/>
      <c r="JPC26" s="45"/>
      <c r="JPD26" s="22"/>
      <c r="JPE26" s="45"/>
      <c r="JPF26" s="22"/>
      <c r="JPG26" s="45"/>
      <c r="JPH26" s="22"/>
      <c r="JPI26" s="45"/>
      <c r="JPJ26" s="22"/>
      <c r="JPK26" s="45"/>
      <c r="JPL26" s="22"/>
      <c r="JPM26" s="45"/>
      <c r="JPN26" s="22"/>
      <c r="JPO26" s="45"/>
      <c r="JPP26" s="22"/>
      <c r="JPQ26" s="45"/>
      <c r="JPR26" s="22"/>
      <c r="JPS26" s="45"/>
      <c r="JPT26" s="22"/>
      <c r="JPU26" s="45"/>
      <c r="JPV26" s="22"/>
      <c r="JPW26" s="45"/>
      <c r="JPX26" s="22"/>
      <c r="JPY26" s="45"/>
      <c r="JPZ26" s="22"/>
      <c r="JQA26" s="45"/>
      <c r="JQB26" s="22"/>
      <c r="JQC26" s="45"/>
      <c r="JQD26" s="22"/>
      <c r="JQE26" s="45"/>
      <c r="JQF26" s="22"/>
      <c r="JQG26" s="45"/>
      <c r="JQH26" s="22"/>
      <c r="JQI26" s="45"/>
      <c r="JQJ26" s="22"/>
      <c r="JQK26" s="45"/>
      <c r="JQL26" s="22"/>
      <c r="JQM26" s="45"/>
      <c r="JQN26" s="22"/>
      <c r="JQO26" s="45"/>
      <c r="JQP26" s="22"/>
      <c r="JQQ26" s="45"/>
      <c r="JQR26" s="22"/>
      <c r="JQS26" s="45"/>
      <c r="JQT26" s="22"/>
      <c r="JQU26" s="45"/>
      <c r="JQV26" s="22"/>
      <c r="JQW26" s="45"/>
      <c r="JQX26" s="22"/>
      <c r="JQY26" s="45"/>
      <c r="JQZ26" s="22"/>
      <c r="JRA26" s="45"/>
      <c r="JRB26" s="22"/>
      <c r="JRC26" s="45"/>
      <c r="JRD26" s="22"/>
      <c r="JRE26" s="45"/>
      <c r="JRF26" s="22"/>
      <c r="JRG26" s="45"/>
      <c r="JRH26" s="22"/>
      <c r="JRI26" s="45"/>
      <c r="JRJ26" s="22"/>
      <c r="JRK26" s="45"/>
      <c r="JRL26" s="22"/>
      <c r="JRM26" s="45"/>
      <c r="JRN26" s="22"/>
      <c r="JRO26" s="45"/>
      <c r="JRP26" s="22"/>
      <c r="JRQ26" s="45"/>
      <c r="JRR26" s="22"/>
      <c r="JRS26" s="45"/>
      <c r="JRT26" s="22"/>
      <c r="JRU26" s="45"/>
      <c r="JRV26" s="22"/>
      <c r="JRW26" s="45"/>
      <c r="JRX26" s="22"/>
      <c r="JRY26" s="45"/>
      <c r="JRZ26" s="22"/>
      <c r="JSA26" s="45"/>
      <c r="JSB26" s="22"/>
      <c r="JSC26" s="45"/>
      <c r="JSD26" s="22"/>
      <c r="JSE26" s="45"/>
      <c r="JSF26" s="22"/>
      <c r="JSG26" s="45"/>
      <c r="JSH26" s="22"/>
      <c r="JSI26" s="45"/>
      <c r="JSJ26" s="22"/>
      <c r="JSK26" s="45"/>
      <c r="JSL26" s="22"/>
      <c r="JSM26" s="45"/>
      <c r="JSN26" s="22"/>
      <c r="JSO26" s="45"/>
      <c r="JSP26" s="22"/>
      <c r="JSQ26" s="45"/>
      <c r="JSR26" s="22"/>
      <c r="JSS26" s="45"/>
      <c r="JST26" s="22"/>
      <c r="JSU26" s="45"/>
      <c r="JSV26" s="22"/>
      <c r="JSW26" s="45"/>
      <c r="JSX26" s="22"/>
      <c r="JSY26" s="45"/>
      <c r="JSZ26" s="22"/>
      <c r="JTA26" s="45"/>
      <c r="JTB26" s="22"/>
      <c r="JTC26" s="45"/>
      <c r="JTD26" s="22"/>
      <c r="JTE26" s="45"/>
      <c r="JTF26" s="22"/>
      <c r="JTG26" s="45"/>
      <c r="JTH26" s="22"/>
      <c r="JTI26" s="45"/>
      <c r="JTJ26" s="22"/>
      <c r="JTK26" s="45"/>
      <c r="JTL26" s="22"/>
      <c r="JTM26" s="45"/>
      <c r="JTN26" s="22"/>
      <c r="JTO26" s="45"/>
      <c r="JTP26" s="22"/>
      <c r="JTQ26" s="45"/>
      <c r="JTR26" s="22"/>
      <c r="JTS26" s="45"/>
      <c r="JTT26" s="22"/>
      <c r="JTU26" s="45"/>
      <c r="JTV26" s="22"/>
      <c r="JTW26" s="45"/>
      <c r="JTX26" s="22"/>
      <c r="JTY26" s="45"/>
      <c r="JTZ26" s="22"/>
      <c r="JUA26" s="45"/>
      <c r="JUB26" s="22"/>
      <c r="JUC26" s="45"/>
      <c r="JUD26" s="22"/>
      <c r="JUE26" s="45"/>
      <c r="JUF26" s="22"/>
      <c r="JUG26" s="45"/>
      <c r="JUH26" s="22"/>
      <c r="JUI26" s="45"/>
      <c r="JUJ26" s="22"/>
      <c r="JUK26" s="45"/>
      <c r="JUL26" s="22"/>
      <c r="JUM26" s="45"/>
      <c r="JUN26" s="22"/>
      <c r="JUO26" s="45"/>
      <c r="JUP26" s="22"/>
      <c r="JUQ26" s="45"/>
      <c r="JUR26" s="22"/>
      <c r="JUS26" s="45"/>
      <c r="JUT26" s="22"/>
      <c r="JUU26" s="45"/>
      <c r="JUV26" s="22"/>
      <c r="JUW26" s="45"/>
      <c r="JUX26" s="22"/>
      <c r="JUY26" s="45"/>
      <c r="JUZ26" s="22"/>
      <c r="JVA26" s="45"/>
      <c r="JVB26" s="22"/>
      <c r="JVC26" s="45"/>
      <c r="JVD26" s="22"/>
      <c r="JVE26" s="45"/>
      <c r="JVF26" s="22"/>
      <c r="JVG26" s="45"/>
      <c r="JVH26" s="22"/>
      <c r="JVI26" s="45"/>
      <c r="JVJ26" s="22"/>
      <c r="JVK26" s="45"/>
      <c r="JVL26" s="22"/>
      <c r="JVM26" s="45"/>
      <c r="JVN26" s="22"/>
      <c r="JVO26" s="45"/>
      <c r="JVP26" s="22"/>
      <c r="JVQ26" s="45"/>
      <c r="JVR26" s="22"/>
      <c r="JVS26" s="45"/>
      <c r="JVT26" s="22"/>
      <c r="JVU26" s="45"/>
      <c r="JVV26" s="22"/>
      <c r="JVW26" s="45"/>
      <c r="JVX26" s="22"/>
      <c r="JVY26" s="45"/>
      <c r="JVZ26" s="22"/>
      <c r="JWA26" s="45"/>
      <c r="JWB26" s="22"/>
      <c r="JWC26" s="45"/>
      <c r="JWD26" s="22"/>
      <c r="JWE26" s="45"/>
      <c r="JWF26" s="22"/>
      <c r="JWG26" s="45"/>
      <c r="JWH26" s="22"/>
      <c r="JWI26" s="45"/>
      <c r="JWJ26" s="22"/>
      <c r="JWK26" s="45"/>
      <c r="JWL26" s="22"/>
      <c r="JWM26" s="45"/>
      <c r="JWN26" s="22"/>
      <c r="JWO26" s="45"/>
      <c r="JWP26" s="22"/>
      <c r="JWQ26" s="45"/>
      <c r="JWR26" s="22"/>
      <c r="JWS26" s="45"/>
      <c r="JWT26" s="22"/>
      <c r="JWU26" s="45"/>
      <c r="JWV26" s="22"/>
      <c r="JWW26" s="45"/>
      <c r="JWX26" s="22"/>
      <c r="JWY26" s="45"/>
      <c r="JWZ26" s="22"/>
      <c r="JXA26" s="45"/>
      <c r="JXB26" s="22"/>
      <c r="JXC26" s="45"/>
      <c r="JXD26" s="22"/>
      <c r="JXE26" s="45"/>
      <c r="JXF26" s="22"/>
      <c r="JXG26" s="45"/>
      <c r="JXH26" s="22"/>
      <c r="JXI26" s="45"/>
      <c r="JXJ26" s="22"/>
      <c r="JXK26" s="45"/>
      <c r="JXL26" s="22"/>
      <c r="JXM26" s="45"/>
      <c r="JXN26" s="22"/>
      <c r="JXO26" s="45"/>
      <c r="JXP26" s="22"/>
      <c r="JXQ26" s="45"/>
      <c r="JXR26" s="22"/>
      <c r="JXS26" s="45"/>
      <c r="JXT26" s="22"/>
      <c r="JXU26" s="45"/>
      <c r="JXV26" s="22"/>
      <c r="JXW26" s="45"/>
      <c r="JXX26" s="22"/>
      <c r="JXY26" s="45"/>
      <c r="JXZ26" s="22"/>
      <c r="JYA26" s="45"/>
      <c r="JYB26" s="22"/>
      <c r="JYC26" s="45"/>
      <c r="JYD26" s="22"/>
      <c r="JYE26" s="45"/>
      <c r="JYF26" s="22"/>
      <c r="JYG26" s="45"/>
      <c r="JYH26" s="22"/>
      <c r="JYI26" s="45"/>
      <c r="JYJ26" s="22"/>
      <c r="JYK26" s="45"/>
      <c r="JYL26" s="22"/>
      <c r="JYM26" s="45"/>
      <c r="JYN26" s="22"/>
      <c r="JYO26" s="45"/>
      <c r="JYP26" s="22"/>
      <c r="JYQ26" s="45"/>
      <c r="JYR26" s="22"/>
      <c r="JYS26" s="45"/>
      <c r="JYT26" s="22"/>
      <c r="JYU26" s="45"/>
      <c r="JYV26" s="22"/>
      <c r="JYW26" s="45"/>
      <c r="JYX26" s="22"/>
      <c r="JYY26" s="45"/>
      <c r="JYZ26" s="22"/>
      <c r="JZA26" s="45"/>
      <c r="JZB26" s="22"/>
      <c r="JZC26" s="45"/>
      <c r="JZD26" s="22"/>
      <c r="JZE26" s="45"/>
      <c r="JZF26" s="22"/>
      <c r="JZG26" s="45"/>
      <c r="JZH26" s="22"/>
      <c r="JZI26" s="45"/>
      <c r="JZJ26" s="22"/>
      <c r="JZK26" s="45"/>
      <c r="JZL26" s="22"/>
      <c r="JZM26" s="45"/>
      <c r="JZN26" s="22"/>
      <c r="JZO26" s="45"/>
      <c r="JZP26" s="22"/>
      <c r="JZQ26" s="45"/>
      <c r="JZR26" s="22"/>
      <c r="JZS26" s="45"/>
      <c r="JZT26" s="22"/>
      <c r="JZU26" s="45"/>
      <c r="JZV26" s="22"/>
      <c r="JZW26" s="45"/>
      <c r="JZX26" s="22"/>
      <c r="JZY26" s="45"/>
      <c r="JZZ26" s="22"/>
      <c r="KAA26" s="45"/>
      <c r="KAB26" s="22"/>
      <c r="KAC26" s="45"/>
      <c r="KAD26" s="22"/>
      <c r="KAE26" s="45"/>
      <c r="KAF26" s="22"/>
      <c r="KAG26" s="45"/>
      <c r="KAH26" s="22"/>
      <c r="KAI26" s="45"/>
      <c r="KAJ26" s="22"/>
      <c r="KAK26" s="45"/>
      <c r="KAL26" s="22"/>
      <c r="KAM26" s="45"/>
      <c r="KAN26" s="22"/>
      <c r="KAO26" s="45"/>
      <c r="KAP26" s="22"/>
      <c r="KAQ26" s="45"/>
      <c r="KAR26" s="22"/>
      <c r="KAS26" s="45"/>
      <c r="KAT26" s="22"/>
      <c r="KAU26" s="45"/>
      <c r="KAV26" s="22"/>
      <c r="KAW26" s="45"/>
      <c r="KAX26" s="22"/>
      <c r="KAY26" s="45"/>
      <c r="KAZ26" s="22"/>
      <c r="KBA26" s="45"/>
      <c r="KBB26" s="22"/>
      <c r="KBC26" s="45"/>
      <c r="KBD26" s="22"/>
      <c r="KBE26" s="45"/>
      <c r="KBF26" s="22"/>
      <c r="KBG26" s="45"/>
      <c r="KBH26" s="22"/>
      <c r="KBI26" s="45"/>
      <c r="KBJ26" s="22"/>
      <c r="KBK26" s="45"/>
      <c r="KBL26" s="22"/>
      <c r="KBM26" s="45"/>
      <c r="KBN26" s="22"/>
      <c r="KBO26" s="45"/>
      <c r="KBP26" s="22"/>
      <c r="KBQ26" s="45"/>
      <c r="KBR26" s="22"/>
      <c r="KBS26" s="45"/>
      <c r="KBT26" s="22"/>
      <c r="KBU26" s="45"/>
      <c r="KBV26" s="22"/>
      <c r="KBW26" s="45"/>
      <c r="KBX26" s="22"/>
      <c r="KBY26" s="45"/>
      <c r="KBZ26" s="22"/>
      <c r="KCA26" s="45"/>
      <c r="KCB26" s="22"/>
      <c r="KCC26" s="45"/>
      <c r="KCD26" s="22"/>
      <c r="KCE26" s="45"/>
      <c r="KCF26" s="22"/>
      <c r="KCG26" s="45"/>
      <c r="KCH26" s="22"/>
      <c r="KCI26" s="45"/>
      <c r="KCJ26" s="22"/>
      <c r="KCK26" s="45"/>
      <c r="KCL26" s="22"/>
      <c r="KCM26" s="45"/>
      <c r="KCN26" s="22"/>
      <c r="KCO26" s="45"/>
      <c r="KCP26" s="22"/>
      <c r="KCQ26" s="45"/>
      <c r="KCR26" s="22"/>
      <c r="KCS26" s="45"/>
      <c r="KCT26" s="22"/>
      <c r="KCU26" s="45"/>
      <c r="KCV26" s="22"/>
      <c r="KCW26" s="45"/>
      <c r="KCX26" s="22"/>
      <c r="KCY26" s="45"/>
      <c r="KCZ26" s="22"/>
      <c r="KDA26" s="45"/>
      <c r="KDB26" s="22"/>
      <c r="KDC26" s="45"/>
      <c r="KDD26" s="22"/>
      <c r="KDE26" s="45"/>
      <c r="KDF26" s="22"/>
      <c r="KDG26" s="45"/>
      <c r="KDH26" s="22"/>
      <c r="KDI26" s="45"/>
      <c r="KDJ26" s="22"/>
      <c r="KDK26" s="45"/>
      <c r="KDL26" s="22"/>
      <c r="KDM26" s="45"/>
      <c r="KDN26" s="22"/>
      <c r="KDO26" s="45"/>
      <c r="KDP26" s="22"/>
      <c r="KDQ26" s="45"/>
      <c r="KDR26" s="22"/>
      <c r="KDS26" s="45"/>
      <c r="KDT26" s="22"/>
      <c r="KDU26" s="45"/>
      <c r="KDV26" s="22"/>
      <c r="KDW26" s="45"/>
      <c r="KDX26" s="22"/>
      <c r="KDY26" s="45"/>
      <c r="KDZ26" s="22"/>
      <c r="KEA26" s="45"/>
      <c r="KEB26" s="22"/>
      <c r="KEC26" s="45"/>
      <c r="KED26" s="22"/>
      <c r="KEE26" s="45"/>
      <c r="KEF26" s="22"/>
      <c r="KEG26" s="45"/>
      <c r="KEH26" s="22"/>
      <c r="KEI26" s="45"/>
      <c r="KEJ26" s="22"/>
      <c r="KEK26" s="45"/>
      <c r="KEL26" s="22"/>
      <c r="KEM26" s="45"/>
      <c r="KEN26" s="22"/>
      <c r="KEO26" s="45"/>
      <c r="KEP26" s="22"/>
      <c r="KEQ26" s="45"/>
      <c r="KER26" s="22"/>
      <c r="KES26" s="45"/>
      <c r="KET26" s="22"/>
      <c r="KEU26" s="45"/>
      <c r="KEV26" s="22"/>
      <c r="KEW26" s="45"/>
      <c r="KEX26" s="22"/>
      <c r="KEY26" s="45"/>
      <c r="KEZ26" s="22"/>
      <c r="KFA26" s="45"/>
      <c r="KFB26" s="22"/>
      <c r="KFC26" s="45"/>
      <c r="KFD26" s="22"/>
      <c r="KFE26" s="45"/>
      <c r="KFF26" s="22"/>
      <c r="KFG26" s="45"/>
      <c r="KFH26" s="22"/>
      <c r="KFI26" s="45"/>
      <c r="KFJ26" s="22"/>
      <c r="KFK26" s="45"/>
      <c r="KFL26" s="22"/>
      <c r="KFM26" s="45"/>
      <c r="KFN26" s="22"/>
      <c r="KFO26" s="45"/>
      <c r="KFP26" s="22"/>
      <c r="KFQ26" s="45"/>
      <c r="KFR26" s="22"/>
      <c r="KFS26" s="45"/>
      <c r="KFT26" s="22"/>
      <c r="KFU26" s="45"/>
      <c r="KFV26" s="22"/>
      <c r="KFW26" s="45"/>
      <c r="KFX26" s="22"/>
      <c r="KFY26" s="45"/>
      <c r="KFZ26" s="22"/>
      <c r="KGA26" s="45"/>
      <c r="KGB26" s="22"/>
      <c r="KGC26" s="45"/>
      <c r="KGD26" s="22"/>
      <c r="KGE26" s="45"/>
      <c r="KGF26" s="22"/>
      <c r="KGG26" s="45"/>
      <c r="KGH26" s="22"/>
      <c r="KGI26" s="45"/>
      <c r="KGJ26" s="22"/>
      <c r="KGK26" s="45"/>
      <c r="KGL26" s="22"/>
      <c r="KGM26" s="45"/>
      <c r="KGN26" s="22"/>
      <c r="KGO26" s="45"/>
      <c r="KGP26" s="22"/>
      <c r="KGQ26" s="45"/>
      <c r="KGR26" s="22"/>
      <c r="KGS26" s="45"/>
      <c r="KGT26" s="22"/>
      <c r="KGU26" s="45"/>
      <c r="KGV26" s="22"/>
      <c r="KGW26" s="45"/>
      <c r="KGX26" s="22"/>
      <c r="KGY26" s="45"/>
      <c r="KGZ26" s="22"/>
      <c r="KHA26" s="45"/>
      <c r="KHB26" s="22"/>
      <c r="KHC26" s="45"/>
      <c r="KHD26" s="22"/>
      <c r="KHE26" s="45"/>
      <c r="KHF26" s="22"/>
      <c r="KHG26" s="45"/>
      <c r="KHH26" s="22"/>
      <c r="KHI26" s="45"/>
      <c r="KHJ26" s="22"/>
      <c r="KHK26" s="45"/>
      <c r="KHL26" s="22"/>
      <c r="KHM26" s="45"/>
      <c r="KHN26" s="22"/>
      <c r="KHO26" s="45"/>
      <c r="KHP26" s="22"/>
      <c r="KHQ26" s="45"/>
      <c r="KHR26" s="22"/>
      <c r="KHS26" s="45"/>
      <c r="KHT26" s="22"/>
      <c r="KHU26" s="45"/>
      <c r="KHV26" s="22"/>
      <c r="KHW26" s="45"/>
      <c r="KHX26" s="22"/>
      <c r="KHY26" s="45"/>
      <c r="KHZ26" s="22"/>
      <c r="KIA26" s="45"/>
      <c r="KIB26" s="22"/>
      <c r="KIC26" s="45"/>
      <c r="KID26" s="22"/>
      <c r="KIE26" s="45"/>
      <c r="KIF26" s="22"/>
      <c r="KIG26" s="45"/>
      <c r="KIH26" s="22"/>
      <c r="KII26" s="45"/>
      <c r="KIJ26" s="22"/>
      <c r="KIK26" s="45"/>
      <c r="KIL26" s="22"/>
      <c r="KIM26" s="45"/>
      <c r="KIN26" s="22"/>
      <c r="KIO26" s="45"/>
      <c r="KIP26" s="22"/>
      <c r="KIQ26" s="45"/>
      <c r="KIR26" s="22"/>
      <c r="KIS26" s="45"/>
      <c r="KIT26" s="22"/>
      <c r="KIU26" s="45"/>
      <c r="KIV26" s="22"/>
      <c r="KIW26" s="45"/>
      <c r="KIX26" s="22"/>
      <c r="KIY26" s="45"/>
      <c r="KIZ26" s="22"/>
      <c r="KJA26" s="45"/>
      <c r="KJB26" s="22"/>
      <c r="KJC26" s="45"/>
      <c r="KJD26" s="22"/>
      <c r="KJE26" s="45"/>
      <c r="KJF26" s="22"/>
      <c r="KJG26" s="45"/>
      <c r="KJH26" s="22"/>
      <c r="KJI26" s="45"/>
      <c r="KJJ26" s="22"/>
      <c r="KJK26" s="45"/>
      <c r="KJL26" s="22"/>
      <c r="KJM26" s="45"/>
      <c r="KJN26" s="22"/>
      <c r="KJO26" s="45"/>
      <c r="KJP26" s="22"/>
      <c r="KJQ26" s="45"/>
      <c r="KJR26" s="22"/>
      <c r="KJS26" s="45"/>
      <c r="KJT26" s="22"/>
      <c r="KJU26" s="45"/>
      <c r="KJV26" s="22"/>
      <c r="KJW26" s="45"/>
      <c r="KJX26" s="22"/>
      <c r="KJY26" s="45"/>
      <c r="KJZ26" s="22"/>
      <c r="KKA26" s="45"/>
      <c r="KKB26" s="22"/>
      <c r="KKC26" s="45"/>
      <c r="KKD26" s="22"/>
      <c r="KKE26" s="45"/>
      <c r="KKF26" s="22"/>
      <c r="KKG26" s="45"/>
      <c r="KKH26" s="22"/>
      <c r="KKI26" s="45"/>
      <c r="KKJ26" s="22"/>
      <c r="KKK26" s="45"/>
      <c r="KKL26" s="22"/>
      <c r="KKM26" s="45"/>
      <c r="KKN26" s="22"/>
      <c r="KKO26" s="45"/>
      <c r="KKP26" s="22"/>
      <c r="KKQ26" s="45"/>
      <c r="KKR26" s="22"/>
      <c r="KKS26" s="45"/>
      <c r="KKT26" s="22"/>
      <c r="KKU26" s="45"/>
      <c r="KKV26" s="22"/>
      <c r="KKW26" s="45"/>
      <c r="KKX26" s="22"/>
      <c r="KKY26" s="45"/>
      <c r="KKZ26" s="22"/>
      <c r="KLA26" s="45"/>
      <c r="KLB26" s="22"/>
      <c r="KLC26" s="45"/>
      <c r="KLD26" s="22"/>
      <c r="KLE26" s="45"/>
      <c r="KLF26" s="22"/>
      <c r="KLG26" s="45"/>
      <c r="KLH26" s="22"/>
      <c r="KLI26" s="45"/>
      <c r="KLJ26" s="22"/>
      <c r="KLK26" s="45"/>
      <c r="KLL26" s="22"/>
      <c r="KLM26" s="45"/>
      <c r="KLN26" s="22"/>
      <c r="KLO26" s="45"/>
      <c r="KLP26" s="22"/>
      <c r="KLQ26" s="45"/>
      <c r="KLR26" s="22"/>
      <c r="KLS26" s="45"/>
      <c r="KLT26" s="22"/>
      <c r="KLU26" s="45"/>
      <c r="KLV26" s="22"/>
      <c r="KLW26" s="45"/>
      <c r="KLX26" s="22"/>
      <c r="KLY26" s="45"/>
      <c r="KLZ26" s="22"/>
      <c r="KMA26" s="45"/>
      <c r="KMB26" s="22"/>
      <c r="KMC26" s="45"/>
      <c r="KMD26" s="22"/>
      <c r="KME26" s="45"/>
      <c r="KMF26" s="22"/>
      <c r="KMG26" s="45"/>
      <c r="KMH26" s="22"/>
      <c r="KMI26" s="45"/>
      <c r="KMJ26" s="22"/>
      <c r="KMK26" s="45"/>
      <c r="KML26" s="22"/>
      <c r="KMM26" s="45"/>
      <c r="KMN26" s="22"/>
      <c r="KMO26" s="45"/>
      <c r="KMP26" s="22"/>
      <c r="KMQ26" s="45"/>
      <c r="KMR26" s="22"/>
      <c r="KMS26" s="45"/>
      <c r="KMT26" s="22"/>
      <c r="KMU26" s="45"/>
      <c r="KMV26" s="22"/>
      <c r="KMW26" s="45"/>
      <c r="KMX26" s="22"/>
      <c r="KMY26" s="45"/>
      <c r="KMZ26" s="22"/>
      <c r="KNA26" s="45"/>
      <c r="KNB26" s="22"/>
      <c r="KNC26" s="45"/>
      <c r="KND26" s="22"/>
      <c r="KNE26" s="45"/>
      <c r="KNF26" s="22"/>
      <c r="KNG26" s="45"/>
      <c r="KNH26" s="22"/>
      <c r="KNI26" s="45"/>
      <c r="KNJ26" s="22"/>
      <c r="KNK26" s="45"/>
      <c r="KNL26" s="22"/>
      <c r="KNM26" s="45"/>
      <c r="KNN26" s="22"/>
      <c r="KNO26" s="45"/>
      <c r="KNP26" s="22"/>
      <c r="KNQ26" s="45"/>
      <c r="KNR26" s="22"/>
      <c r="KNS26" s="45"/>
      <c r="KNT26" s="22"/>
      <c r="KNU26" s="45"/>
      <c r="KNV26" s="22"/>
      <c r="KNW26" s="45"/>
      <c r="KNX26" s="22"/>
      <c r="KNY26" s="45"/>
      <c r="KNZ26" s="22"/>
      <c r="KOA26" s="45"/>
      <c r="KOB26" s="22"/>
      <c r="KOC26" s="45"/>
      <c r="KOD26" s="22"/>
      <c r="KOE26" s="45"/>
      <c r="KOF26" s="22"/>
      <c r="KOG26" s="45"/>
      <c r="KOH26" s="22"/>
      <c r="KOI26" s="45"/>
      <c r="KOJ26" s="22"/>
      <c r="KOK26" s="45"/>
      <c r="KOL26" s="22"/>
      <c r="KOM26" s="45"/>
      <c r="KON26" s="22"/>
      <c r="KOO26" s="45"/>
      <c r="KOP26" s="22"/>
      <c r="KOQ26" s="45"/>
      <c r="KOR26" s="22"/>
      <c r="KOS26" s="45"/>
      <c r="KOT26" s="22"/>
      <c r="KOU26" s="45"/>
      <c r="KOV26" s="22"/>
      <c r="KOW26" s="45"/>
      <c r="KOX26" s="22"/>
      <c r="KOY26" s="45"/>
      <c r="KOZ26" s="22"/>
      <c r="KPA26" s="45"/>
      <c r="KPB26" s="22"/>
      <c r="KPC26" s="45"/>
      <c r="KPD26" s="22"/>
      <c r="KPE26" s="45"/>
      <c r="KPF26" s="22"/>
      <c r="KPG26" s="45"/>
      <c r="KPH26" s="22"/>
      <c r="KPI26" s="45"/>
      <c r="KPJ26" s="22"/>
      <c r="KPK26" s="45"/>
      <c r="KPL26" s="22"/>
      <c r="KPM26" s="45"/>
      <c r="KPN26" s="22"/>
      <c r="KPO26" s="45"/>
      <c r="KPP26" s="22"/>
      <c r="KPQ26" s="45"/>
      <c r="KPR26" s="22"/>
      <c r="KPS26" s="45"/>
      <c r="KPT26" s="22"/>
      <c r="KPU26" s="45"/>
      <c r="KPV26" s="22"/>
      <c r="KPW26" s="45"/>
      <c r="KPX26" s="22"/>
      <c r="KPY26" s="45"/>
      <c r="KPZ26" s="22"/>
      <c r="KQA26" s="45"/>
      <c r="KQB26" s="22"/>
      <c r="KQC26" s="45"/>
      <c r="KQD26" s="22"/>
      <c r="KQE26" s="45"/>
      <c r="KQF26" s="22"/>
      <c r="KQG26" s="45"/>
      <c r="KQH26" s="22"/>
      <c r="KQI26" s="45"/>
      <c r="KQJ26" s="22"/>
      <c r="KQK26" s="45"/>
      <c r="KQL26" s="22"/>
      <c r="KQM26" s="45"/>
      <c r="KQN26" s="22"/>
      <c r="KQO26" s="45"/>
      <c r="KQP26" s="22"/>
      <c r="KQQ26" s="45"/>
      <c r="KQR26" s="22"/>
      <c r="KQS26" s="45"/>
      <c r="KQT26" s="22"/>
      <c r="KQU26" s="45"/>
      <c r="KQV26" s="22"/>
      <c r="KQW26" s="45"/>
      <c r="KQX26" s="22"/>
      <c r="KQY26" s="45"/>
      <c r="KQZ26" s="22"/>
      <c r="KRA26" s="45"/>
      <c r="KRB26" s="22"/>
      <c r="KRC26" s="45"/>
      <c r="KRD26" s="22"/>
      <c r="KRE26" s="45"/>
      <c r="KRF26" s="22"/>
      <c r="KRG26" s="45"/>
      <c r="KRH26" s="22"/>
      <c r="KRI26" s="45"/>
      <c r="KRJ26" s="22"/>
      <c r="KRK26" s="45"/>
      <c r="KRL26" s="22"/>
      <c r="KRM26" s="45"/>
      <c r="KRN26" s="22"/>
      <c r="KRO26" s="45"/>
      <c r="KRP26" s="22"/>
      <c r="KRQ26" s="45"/>
      <c r="KRR26" s="22"/>
      <c r="KRS26" s="45"/>
      <c r="KRT26" s="22"/>
      <c r="KRU26" s="45"/>
      <c r="KRV26" s="22"/>
      <c r="KRW26" s="45"/>
      <c r="KRX26" s="22"/>
      <c r="KRY26" s="45"/>
      <c r="KRZ26" s="22"/>
      <c r="KSA26" s="45"/>
      <c r="KSB26" s="22"/>
      <c r="KSC26" s="45"/>
      <c r="KSD26" s="22"/>
      <c r="KSE26" s="45"/>
      <c r="KSF26" s="22"/>
      <c r="KSG26" s="45"/>
      <c r="KSH26" s="22"/>
      <c r="KSI26" s="45"/>
      <c r="KSJ26" s="22"/>
      <c r="KSK26" s="45"/>
      <c r="KSL26" s="22"/>
      <c r="KSM26" s="45"/>
      <c r="KSN26" s="22"/>
      <c r="KSO26" s="45"/>
      <c r="KSP26" s="22"/>
      <c r="KSQ26" s="45"/>
      <c r="KSR26" s="22"/>
      <c r="KSS26" s="45"/>
      <c r="KST26" s="22"/>
      <c r="KSU26" s="45"/>
      <c r="KSV26" s="22"/>
      <c r="KSW26" s="45"/>
      <c r="KSX26" s="22"/>
      <c r="KSY26" s="45"/>
      <c r="KSZ26" s="22"/>
      <c r="KTA26" s="45"/>
      <c r="KTB26" s="22"/>
      <c r="KTC26" s="45"/>
      <c r="KTD26" s="22"/>
      <c r="KTE26" s="45"/>
      <c r="KTF26" s="22"/>
      <c r="KTG26" s="45"/>
      <c r="KTH26" s="22"/>
      <c r="KTI26" s="45"/>
      <c r="KTJ26" s="22"/>
      <c r="KTK26" s="45"/>
      <c r="KTL26" s="22"/>
      <c r="KTM26" s="45"/>
      <c r="KTN26" s="22"/>
      <c r="KTO26" s="45"/>
      <c r="KTP26" s="22"/>
      <c r="KTQ26" s="45"/>
      <c r="KTR26" s="22"/>
      <c r="KTS26" s="45"/>
      <c r="KTT26" s="22"/>
      <c r="KTU26" s="45"/>
      <c r="KTV26" s="22"/>
      <c r="KTW26" s="45"/>
      <c r="KTX26" s="22"/>
      <c r="KTY26" s="45"/>
      <c r="KTZ26" s="22"/>
      <c r="KUA26" s="45"/>
      <c r="KUB26" s="22"/>
      <c r="KUC26" s="45"/>
      <c r="KUD26" s="22"/>
      <c r="KUE26" s="45"/>
      <c r="KUF26" s="22"/>
      <c r="KUG26" s="45"/>
      <c r="KUH26" s="22"/>
      <c r="KUI26" s="45"/>
      <c r="KUJ26" s="22"/>
      <c r="KUK26" s="45"/>
      <c r="KUL26" s="22"/>
      <c r="KUM26" s="45"/>
      <c r="KUN26" s="22"/>
      <c r="KUO26" s="45"/>
      <c r="KUP26" s="22"/>
      <c r="KUQ26" s="45"/>
      <c r="KUR26" s="22"/>
      <c r="KUS26" s="45"/>
      <c r="KUT26" s="22"/>
      <c r="KUU26" s="45"/>
      <c r="KUV26" s="22"/>
      <c r="KUW26" s="45"/>
      <c r="KUX26" s="22"/>
      <c r="KUY26" s="45"/>
      <c r="KUZ26" s="22"/>
      <c r="KVA26" s="45"/>
      <c r="KVB26" s="22"/>
      <c r="KVC26" s="45"/>
      <c r="KVD26" s="22"/>
      <c r="KVE26" s="45"/>
      <c r="KVF26" s="22"/>
      <c r="KVG26" s="45"/>
      <c r="KVH26" s="22"/>
      <c r="KVI26" s="45"/>
      <c r="KVJ26" s="22"/>
      <c r="KVK26" s="45"/>
      <c r="KVL26" s="22"/>
      <c r="KVM26" s="45"/>
      <c r="KVN26" s="22"/>
      <c r="KVO26" s="45"/>
      <c r="KVP26" s="22"/>
      <c r="KVQ26" s="45"/>
      <c r="KVR26" s="22"/>
      <c r="KVS26" s="45"/>
      <c r="KVT26" s="22"/>
      <c r="KVU26" s="45"/>
      <c r="KVV26" s="22"/>
      <c r="KVW26" s="45"/>
      <c r="KVX26" s="22"/>
      <c r="KVY26" s="45"/>
      <c r="KVZ26" s="22"/>
      <c r="KWA26" s="45"/>
      <c r="KWB26" s="22"/>
      <c r="KWC26" s="45"/>
      <c r="KWD26" s="22"/>
      <c r="KWE26" s="45"/>
      <c r="KWF26" s="22"/>
      <c r="KWG26" s="45"/>
      <c r="KWH26" s="22"/>
      <c r="KWI26" s="45"/>
      <c r="KWJ26" s="22"/>
      <c r="KWK26" s="45"/>
      <c r="KWL26" s="22"/>
      <c r="KWM26" s="45"/>
      <c r="KWN26" s="22"/>
      <c r="KWO26" s="45"/>
      <c r="KWP26" s="22"/>
      <c r="KWQ26" s="45"/>
      <c r="KWR26" s="22"/>
      <c r="KWS26" s="45"/>
      <c r="KWT26" s="22"/>
      <c r="KWU26" s="45"/>
      <c r="KWV26" s="22"/>
      <c r="KWW26" s="45"/>
      <c r="KWX26" s="22"/>
      <c r="KWY26" s="45"/>
      <c r="KWZ26" s="22"/>
      <c r="KXA26" s="45"/>
      <c r="KXB26" s="22"/>
      <c r="KXC26" s="45"/>
      <c r="KXD26" s="22"/>
      <c r="KXE26" s="45"/>
      <c r="KXF26" s="22"/>
      <c r="KXG26" s="45"/>
      <c r="KXH26" s="22"/>
      <c r="KXI26" s="45"/>
      <c r="KXJ26" s="22"/>
      <c r="KXK26" s="45"/>
      <c r="KXL26" s="22"/>
      <c r="KXM26" s="45"/>
      <c r="KXN26" s="22"/>
      <c r="KXO26" s="45"/>
      <c r="KXP26" s="22"/>
      <c r="KXQ26" s="45"/>
      <c r="KXR26" s="22"/>
      <c r="KXS26" s="45"/>
      <c r="KXT26" s="22"/>
      <c r="KXU26" s="45"/>
      <c r="KXV26" s="22"/>
      <c r="KXW26" s="45"/>
      <c r="KXX26" s="22"/>
      <c r="KXY26" s="45"/>
      <c r="KXZ26" s="22"/>
      <c r="KYA26" s="45"/>
      <c r="KYB26" s="22"/>
      <c r="KYC26" s="45"/>
      <c r="KYD26" s="22"/>
      <c r="KYE26" s="45"/>
      <c r="KYF26" s="22"/>
      <c r="KYG26" s="45"/>
      <c r="KYH26" s="22"/>
      <c r="KYI26" s="45"/>
      <c r="KYJ26" s="22"/>
      <c r="KYK26" s="45"/>
      <c r="KYL26" s="22"/>
      <c r="KYM26" s="45"/>
      <c r="KYN26" s="22"/>
      <c r="KYO26" s="45"/>
      <c r="KYP26" s="22"/>
      <c r="KYQ26" s="45"/>
      <c r="KYR26" s="22"/>
      <c r="KYS26" s="45"/>
      <c r="KYT26" s="22"/>
      <c r="KYU26" s="45"/>
      <c r="KYV26" s="22"/>
      <c r="KYW26" s="45"/>
      <c r="KYX26" s="22"/>
      <c r="KYY26" s="45"/>
      <c r="KYZ26" s="22"/>
      <c r="KZA26" s="45"/>
      <c r="KZB26" s="22"/>
      <c r="KZC26" s="45"/>
      <c r="KZD26" s="22"/>
      <c r="KZE26" s="45"/>
      <c r="KZF26" s="22"/>
      <c r="KZG26" s="45"/>
      <c r="KZH26" s="22"/>
      <c r="KZI26" s="45"/>
      <c r="KZJ26" s="22"/>
      <c r="KZK26" s="45"/>
      <c r="KZL26" s="22"/>
      <c r="KZM26" s="45"/>
      <c r="KZN26" s="22"/>
      <c r="KZO26" s="45"/>
      <c r="KZP26" s="22"/>
      <c r="KZQ26" s="45"/>
      <c r="KZR26" s="22"/>
      <c r="KZS26" s="45"/>
      <c r="KZT26" s="22"/>
      <c r="KZU26" s="45"/>
      <c r="KZV26" s="22"/>
      <c r="KZW26" s="45"/>
      <c r="KZX26" s="22"/>
      <c r="KZY26" s="45"/>
      <c r="KZZ26" s="22"/>
      <c r="LAA26" s="45"/>
      <c r="LAB26" s="22"/>
      <c r="LAC26" s="45"/>
      <c r="LAD26" s="22"/>
      <c r="LAE26" s="45"/>
      <c r="LAF26" s="22"/>
      <c r="LAG26" s="45"/>
      <c r="LAH26" s="22"/>
      <c r="LAI26" s="45"/>
      <c r="LAJ26" s="22"/>
      <c r="LAK26" s="45"/>
      <c r="LAL26" s="22"/>
      <c r="LAM26" s="45"/>
      <c r="LAN26" s="22"/>
      <c r="LAO26" s="45"/>
      <c r="LAP26" s="22"/>
      <c r="LAQ26" s="45"/>
      <c r="LAR26" s="22"/>
      <c r="LAS26" s="45"/>
      <c r="LAT26" s="22"/>
      <c r="LAU26" s="45"/>
      <c r="LAV26" s="22"/>
      <c r="LAW26" s="45"/>
      <c r="LAX26" s="22"/>
      <c r="LAY26" s="45"/>
      <c r="LAZ26" s="22"/>
      <c r="LBA26" s="45"/>
      <c r="LBB26" s="22"/>
      <c r="LBC26" s="45"/>
      <c r="LBD26" s="22"/>
      <c r="LBE26" s="45"/>
      <c r="LBF26" s="22"/>
      <c r="LBG26" s="45"/>
      <c r="LBH26" s="22"/>
      <c r="LBI26" s="45"/>
      <c r="LBJ26" s="22"/>
      <c r="LBK26" s="45"/>
      <c r="LBL26" s="22"/>
      <c r="LBM26" s="45"/>
      <c r="LBN26" s="22"/>
      <c r="LBO26" s="45"/>
      <c r="LBP26" s="22"/>
      <c r="LBQ26" s="45"/>
      <c r="LBR26" s="22"/>
      <c r="LBS26" s="45"/>
      <c r="LBT26" s="22"/>
      <c r="LBU26" s="45"/>
      <c r="LBV26" s="22"/>
      <c r="LBW26" s="45"/>
      <c r="LBX26" s="22"/>
      <c r="LBY26" s="45"/>
      <c r="LBZ26" s="22"/>
      <c r="LCA26" s="45"/>
      <c r="LCB26" s="22"/>
      <c r="LCC26" s="45"/>
      <c r="LCD26" s="22"/>
      <c r="LCE26" s="45"/>
      <c r="LCF26" s="22"/>
      <c r="LCG26" s="45"/>
      <c r="LCH26" s="22"/>
      <c r="LCI26" s="45"/>
      <c r="LCJ26" s="22"/>
      <c r="LCK26" s="45"/>
      <c r="LCL26" s="22"/>
      <c r="LCM26" s="45"/>
      <c r="LCN26" s="22"/>
      <c r="LCO26" s="45"/>
      <c r="LCP26" s="22"/>
      <c r="LCQ26" s="45"/>
      <c r="LCR26" s="22"/>
      <c r="LCS26" s="45"/>
      <c r="LCT26" s="22"/>
      <c r="LCU26" s="45"/>
      <c r="LCV26" s="22"/>
      <c r="LCW26" s="45"/>
      <c r="LCX26" s="22"/>
      <c r="LCY26" s="45"/>
      <c r="LCZ26" s="22"/>
      <c r="LDA26" s="45"/>
      <c r="LDB26" s="22"/>
      <c r="LDC26" s="45"/>
      <c r="LDD26" s="22"/>
      <c r="LDE26" s="45"/>
      <c r="LDF26" s="22"/>
      <c r="LDG26" s="45"/>
      <c r="LDH26" s="22"/>
      <c r="LDI26" s="45"/>
      <c r="LDJ26" s="22"/>
      <c r="LDK26" s="45"/>
      <c r="LDL26" s="22"/>
      <c r="LDM26" s="45"/>
      <c r="LDN26" s="22"/>
      <c r="LDO26" s="45"/>
      <c r="LDP26" s="22"/>
      <c r="LDQ26" s="45"/>
      <c r="LDR26" s="22"/>
      <c r="LDS26" s="45"/>
      <c r="LDT26" s="22"/>
      <c r="LDU26" s="45"/>
      <c r="LDV26" s="22"/>
      <c r="LDW26" s="45"/>
      <c r="LDX26" s="22"/>
      <c r="LDY26" s="45"/>
      <c r="LDZ26" s="22"/>
      <c r="LEA26" s="45"/>
      <c r="LEB26" s="22"/>
      <c r="LEC26" s="45"/>
      <c r="LED26" s="22"/>
      <c r="LEE26" s="45"/>
      <c r="LEF26" s="22"/>
      <c r="LEG26" s="45"/>
      <c r="LEH26" s="22"/>
      <c r="LEI26" s="45"/>
      <c r="LEJ26" s="22"/>
      <c r="LEK26" s="45"/>
      <c r="LEL26" s="22"/>
      <c r="LEM26" s="45"/>
      <c r="LEN26" s="22"/>
      <c r="LEO26" s="45"/>
      <c r="LEP26" s="22"/>
      <c r="LEQ26" s="45"/>
      <c r="LER26" s="22"/>
      <c r="LES26" s="45"/>
      <c r="LET26" s="22"/>
      <c r="LEU26" s="45"/>
      <c r="LEV26" s="22"/>
      <c r="LEW26" s="45"/>
      <c r="LEX26" s="22"/>
      <c r="LEY26" s="45"/>
      <c r="LEZ26" s="22"/>
      <c r="LFA26" s="45"/>
      <c r="LFB26" s="22"/>
      <c r="LFC26" s="45"/>
      <c r="LFD26" s="22"/>
      <c r="LFE26" s="45"/>
      <c r="LFF26" s="22"/>
      <c r="LFG26" s="45"/>
      <c r="LFH26" s="22"/>
      <c r="LFI26" s="45"/>
      <c r="LFJ26" s="22"/>
      <c r="LFK26" s="45"/>
      <c r="LFL26" s="22"/>
      <c r="LFM26" s="45"/>
      <c r="LFN26" s="22"/>
      <c r="LFO26" s="45"/>
      <c r="LFP26" s="22"/>
      <c r="LFQ26" s="45"/>
      <c r="LFR26" s="22"/>
      <c r="LFS26" s="45"/>
      <c r="LFT26" s="22"/>
      <c r="LFU26" s="45"/>
      <c r="LFV26" s="22"/>
      <c r="LFW26" s="45"/>
      <c r="LFX26" s="22"/>
      <c r="LFY26" s="45"/>
      <c r="LFZ26" s="22"/>
      <c r="LGA26" s="45"/>
      <c r="LGB26" s="22"/>
      <c r="LGC26" s="45"/>
      <c r="LGD26" s="22"/>
      <c r="LGE26" s="45"/>
      <c r="LGF26" s="22"/>
      <c r="LGG26" s="45"/>
      <c r="LGH26" s="22"/>
      <c r="LGI26" s="45"/>
      <c r="LGJ26" s="22"/>
      <c r="LGK26" s="45"/>
      <c r="LGL26" s="22"/>
      <c r="LGM26" s="45"/>
      <c r="LGN26" s="22"/>
      <c r="LGO26" s="45"/>
      <c r="LGP26" s="22"/>
      <c r="LGQ26" s="45"/>
      <c r="LGR26" s="22"/>
      <c r="LGS26" s="45"/>
      <c r="LGT26" s="22"/>
      <c r="LGU26" s="45"/>
      <c r="LGV26" s="22"/>
      <c r="LGW26" s="45"/>
      <c r="LGX26" s="22"/>
      <c r="LGY26" s="45"/>
      <c r="LGZ26" s="22"/>
      <c r="LHA26" s="45"/>
      <c r="LHB26" s="22"/>
      <c r="LHC26" s="45"/>
      <c r="LHD26" s="22"/>
      <c r="LHE26" s="45"/>
      <c r="LHF26" s="22"/>
      <c r="LHG26" s="45"/>
      <c r="LHH26" s="22"/>
      <c r="LHI26" s="45"/>
      <c r="LHJ26" s="22"/>
      <c r="LHK26" s="45"/>
      <c r="LHL26" s="22"/>
      <c r="LHM26" s="45"/>
      <c r="LHN26" s="22"/>
      <c r="LHO26" s="45"/>
      <c r="LHP26" s="22"/>
      <c r="LHQ26" s="45"/>
      <c r="LHR26" s="22"/>
      <c r="LHS26" s="45"/>
      <c r="LHT26" s="22"/>
      <c r="LHU26" s="45"/>
      <c r="LHV26" s="22"/>
      <c r="LHW26" s="45"/>
      <c r="LHX26" s="22"/>
      <c r="LHY26" s="45"/>
      <c r="LHZ26" s="22"/>
      <c r="LIA26" s="45"/>
      <c r="LIB26" s="22"/>
      <c r="LIC26" s="45"/>
      <c r="LID26" s="22"/>
      <c r="LIE26" s="45"/>
      <c r="LIF26" s="22"/>
      <c r="LIG26" s="45"/>
      <c r="LIH26" s="22"/>
      <c r="LII26" s="45"/>
      <c r="LIJ26" s="22"/>
      <c r="LIK26" s="45"/>
      <c r="LIL26" s="22"/>
      <c r="LIM26" s="45"/>
      <c r="LIN26" s="22"/>
      <c r="LIO26" s="45"/>
      <c r="LIP26" s="22"/>
      <c r="LIQ26" s="45"/>
      <c r="LIR26" s="22"/>
      <c r="LIS26" s="45"/>
      <c r="LIT26" s="22"/>
      <c r="LIU26" s="45"/>
      <c r="LIV26" s="22"/>
      <c r="LIW26" s="45"/>
      <c r="LIX26" s="22"/>
      <c r="LIY26" s="45"/>
      <c r="LIZ26" s="22"/>
      <c r="LJA26" s="45"/>
      <c r="LJB26" s="22"/>
      <c r="LJC26" s="45"/>
      <c r="LJD26" s="22"/>
      <c r="LJE26" s="45"/>
      <c r="LJF26" s="22"/>
      <c r="LJG26" s="45"/>
      <c r="LJH26" s="22"/>
      <c r="LJI26" s="45"/>
      <c r="LJJ26" s="22"/>
      <c r="LJK26" s="45"/>
      <c r="LJL26" s="22"/>
      <c r="LJM26" s="45"/>
      <c r="LJN26" s="22"/>
      <c r="LJO26" s="45"/>
      <c r="LJP26" s="22"/>
      <c r="LJQ26" s="45"/>
      <c r="LJR26" s="22"/>
      <c r="LJS26" s="45"/>
      <c r="LJT26" s="22"/>
      <c r="LJU26" s="45"/>
      <c r="LJV26" s="22"/>
      <c r="LJW26" s="45"/>
      <c r="LJX26" s="22"/>
      <c r="LJY26" s="45"/>
      <c r="LJZ26" s="22"/>
      <c r="LKA26" s="45"/>
      <c r="LKB26" s="22"/>
      <c r="LKC26" s="45"/>
      <c r="LKD26" s="22"/>
      <c r="LKE26" s="45"/>
      <c r="LKF26" s="22"/>
      <c r="LKG26" s="45"/>
      <c r="LKH26" s="22"/>
      <c r="LKI26" s="45"/>
      <c r="LKJ26" s="22"/>
      <c r="LKK26" s="45"/>
      <c r="LKL26" s="22"/>
      <c r="LKM26" s="45"/>
      <c r="LKN26" s="22"/>
      <c r="LKO26" s="45"/>
      <c r="LKP26" s="22"/>
      <c r="LKQ26" s="45"/>
      <c r="LKR26" s="22"/>
      <c r="LKS26" s="45"/>
      <c r="LKT26" s="22"/>
      <c r="LKU26" s="45"/>
      <c r="LKV26" s="22"/>
      <c r="LKW26" s="45"/>
      <c r="LKX26" s="22"/>
      <c r="LKY26" s="45"/>
      <c r="LKZ26" s="22"/>
      <c r="LLA26" s="45"/>
      <c r="LLB26" s="22"/>
      <c r="LLC26" s="45"/>
      <c r="LLD26" s="22"/>
      <c r="LLE26" s="45"/>
      <c r="LLF26" s="22"/>
      <c r="LLG26" s="45"/>
      <c r="LLH26" s="22"/>
      <c r="LLI26" s="45"/>
      <c r="LLJ26" s="22"/>
      <c r="LLK26" s="45"/>
      <c r="LLL26" s="22"/>
      <c r="LLM26" s="45"/>
      <c r="LLN26" s="22"/>
      <c r="LLO26" s="45"/>
      <c r="LLP26" s="22"/>
      <c r="LLQ26" s="45"/>
      <c r="LLR26" s="22"/>
      <c r="LLS26" s="45"/>
      <c r="LLT26" s="22"/>
      <c r="LLU26" s="45"/>
      <c r="LLV26" s="22"/>
      <c r="LLW26" s="45"/>
      <c r="LLX26" s="22"/>
      <c r="LLY26" s="45"/>
      <c r="LLZ26" s="22"/>
      <c r="LMA26" s="45"/>
      <c r="LMB26" s="22"/>
      <c r="LMC26" s="45"/>
      <c r="LMD26" s="22"/>
      <c r="LME26" s="45"/>
      <c r="LMF26" s="22"/>
      <c r="LMG26" s="45"/>
      <c r="LMH26" s="22"/>
      <c r="LMI26" s="45"/>
      <c r="LMJ26" s="22"/>
      <c r="LMK26" s="45"/>
      <c r="LML26" s="22"/>
      <c r="LMM26" s="45"/>
      <c r="LMN26" s="22"/>
      <c r="LMO26" s="45"/>
      <c r="LMP26" s="22"/>
      <c r="LMQ26" s="45"/>
      <c r="LMR26" s="22"/>
      <c r="LMS26" s="45"/>
      <c r="LMT26" s="22"/>
      <c r="LMU26" s="45"/>
      <c r="LMV26" s="22"/>
      <c r="LMW26" s="45"/>
      <c r="LMX26" s="22"/>
      <c r="LMY26" s="45"/>
      <c r="LMZ26" s="22"/>
      <c r="LNA26" s="45"/>
      <c r="LNB26" s="22"/>
      <c r="LNC26" s="45"/>
      <c r="LND26" s="22"/>
      <c r="LNE26" s="45"/>
      <c r="LNF26" s="22"/>
      <c r="LNG26" s="45"/>
      <c r="LNH26" s="22"/>
      <c r="LNI26" s="45"/>
      <c r="LNJ26" s="22"/>
      <c r="LNK26" s="45"/>
      <c r="LNL26" s="22"/>
      <c r="LNM26" s="45"/>
      <c r="LNN26" s="22"/>
      <c r="LNO26" s="45"/>
      <c r="LNP26" s="22"/>
      <c r="LNQ26" s="45"/>
      <c r="LNR26" s="22"/>
      <c r="LNS26" s="45"/>
      <c r="LNT26" s="22"/>
      <c r="LNU26" s="45"/>
      <c r="LNV26" s="22"/>
      <c r="LNW26" s="45"/>
      <c r="LNX26" s="22"/>
      <c r="LNY26" s="45"/>
      <c r="LNZ26" s="22"/>
      <c r="LOA26" s="45"/>
      <c r="LOB26" s="22"/>
      <c r="LOC26" s="45"/>
      <c r="LOD26" s="22"/>
      <c r="LOE26" s="45"/>
      <c r="LOF26" s="22"/>
      <c r="LOG26" s="45"/>
      <c r="LOH26" s="22"/>
      <c r="LOI26" s="45"/>
      <c r="LOJ26" s="22"/>
      <c r="LOK26" s="45"/>
      <c r="LOL26" s="22"/>
      <c r="LOM26" s="45"/>
      <c r="LON26" s="22"/>
      <c r="LOO26" s="45"/>
      <c r="LOP26" s="22"/>
      <c r="LOQ26" s="45"/>
      <c r="LOR26" s="22"/>
      <c r="LOS26" s="45"/>
      <c r="LOT26" s="22"/>
      <c r="LOU26" s="45"/>
      <c r="LOV26" s="22"/>
      <c r="LOW26" s="45"/>
      <c r="LOX26" s="22"/>
      <c r="LOY26" s="45"/>
      <c r="LOZ26" s="22"/>
      <c r="LPA26" s="45"/>
      <c r="LPB26" s="22"/>
      <c r="LPC26" s="45"/>
      <c r="LPD26" s="22"/>
      <c r="LPE26" s="45"/>
      <c r="LPF26" s="22"/>
      <c r="LPG26" s="45"/>
      <c r="LPH26" s="22"/>
      <c r="LPI26" s="45"/>
      <c r="LPJ26" s="22"/>
      <c r="LPK26" s="45"/>
      <c r="LPL26" s="22"/>
      <c r="LPM26" s="45"/>
      <c r="LPN26" s="22"/>
      <c r="LPO26" s="45"/>
      <c r="LPP26" s="22"/>
      <c r="LPQ26" s="45"/>
      <c r="LPR26" s="22"/>
      <c r="LPS26" s="45"/>
      <c r="LPT26" s="22"/>
      <c r="LPU26" s="45"/>
      <c r="LPV26" s="22"/>
      <c r="LPW26" s="45"/>
      <c r="LPX26" s="22"/>
      <c r="LPY26" s="45"/>
      <c r="LPZ26" s="22"/>
      <c r="LQA26" s="45"/>
      <c r="LQB26" s="22"/>
      <c r="LQC26" s="45"/>
      <c r="LQD26" s="22"/>
      <c r="LQE26" s="45"/>
      <c r="LQF26" s="22"/>
      <c r="LQG26" s="45"/>
      <c r="LQH26" s="22"/>
      <c r="LQI26" s="45"/>
      <c r="LQJ26" s="22"/>
      <c r="LQK26" s="45"/>
      <c r="LQL26" s="22"/>
      <c r="LQM26" s="45"/>
      <c r="LQN26" s="22"/>
      <c r="LQO26" s="45"/>
      <c r="LQP26" s="22"/>
      <c r="LQQ26" s="45"/>
      <c r="LQR26" s="22"/>
      <c r="LQS26" s="45"/>
      <c r="LQT26" s="22"/>
      <c r="LQU26" s="45"/>
      <c r="LQV26" s="22"/>
      <c r="LQW26" s="45"/>
      <c r="LQX26" s="22"/>
      <c r="LQY26" s="45"/>
      <c r="LQZ26" s="22"/>
      <c r="LRA26" s="45"/>
      <c r="LRB26" s="22"/>
      <c r="LRC26" s="45"/>
      <c r="LRD26" s="22"/>
      <c r="LRE26" s="45"/>
      <c r="LRF26" s="22"/>
      <c r="LRG26" s="45"/>
      <c r="LRH26" s="22"/>
      <c r="LRI26" s="45"/>
      <c r="LRJ26" s="22"/>
      <c r="LRK26" s="45"/>
      <c r="LRL26" s="22"/>
      <c r="LRM26" s="45"/>
      <c r="LRN26" s="22"/>
      <c r="LRO26" s="45"/>
      <c r="LRP26" s="22"/>
      <c r="LRQ26" s="45"/>
      <c r="LRR26" s="22"/>
      <c r="LRS26" s="45"/>
      <c r="LRT26" s="22"/>
      <c r="LRU26" s="45"/>
      <c r="LRV26" s="22"/>
      <c r="LRW26" s="45"/>
      <c r="LRX26" s="22"/>
      <c r="LRY26" s="45"/>
      <c r="LRZ26" s="22"/>
      <c r="LSA26" s="45"/>
      <c r="LSB26" s="22"/>
      <c r="LSC26" s="45"/>
      <c r="LSD26" s="22"/>
      <c r="LSE26" s="45"/>
      <c r="LSF26" s="22"/>
      <c r="LSG26" s="45"/>
      <c r="LSH26" s="22"/>
      <c r="LSI26" s="45"/>
      <c r="LSJ26" s="22"/>
      <c r="LSK26" s="45"/>
      <c r="LSL26" s="22"/>
      <c r="LSM26" s="45"/>
      <c r="LSN26" s="22"/>
      <c r="LSO26" s="45"/>
      <c r="LSP26" s="22"/>
      <c r="LSQ26" s="45"/>
      <c r="LSR26" s="22"/>
      <c r="LSS26" s="45"/>
      <c r="LST26" s="22"/>
      <c r="LSU26" s="45"/>
      <c r="LSV26" s="22"/>
      <c r="LSW26" s="45"/>
      <c r="LSX26" s="22"/>
      <c r="LSY26" s="45"/>
      <c r="LSZ26" s="22"/>
      <c r="LTA26" s="45"/>
      <c r="LTB26" s="22"/>
      <c r="LTC26" s="45"/>
      <c r="LTD26" s="22"/>
      <c r="LTE26" s="45"/>
      <c r="LTF26" s="22"/>
      <c r="LTG26" s="45"/>
      <c r="LTH26" s="22"/>
      <c r="LTI26" s="45"/>
      <c r="LTJ26" s="22"/>
      <c r="LTK26" s="45"/>
      <c r="LTL26" s="22"/>
      <c r="LTM26" s="45"/>
      <c r="LTN26" s="22"/>
      <c r="LTO26" s="45"/>
      <c r="LTP26" s="22"/>
      <c r="LTQ26" s="45"/>
      <c r="LTR26" s="22"/>
      <c r="LTS26" s="45"/>
      <c r="LTT26" s="22"/>
      <c r="LTU26" s="45"/>
      <c r="LTV26" s="22"/>
      <c r="LTW26" s="45"/>
      <c r="LTX26" s="22"/>
      <c r="LTY26" s="45"/>
      <c r="LTZ26" s="22"/>
      <c r="LUA26" s="45"/>
      <c r="LUB26" s="22"/>
      <c r="LUC26" s="45"/>
      <c r="LUD26" s="22"/>
      <c r="LUE26" s="45"/>
      <c r="LUF26" s="22"/>
      <c r="LUG26" s="45"/>
      <c r="LUH26" s="22"/>
      <c r="LUI26" s="45"/>
      <c r="LUJ26" s="22"/>
      <c r="LUK26" s="45"/>
      <c r="LUL26" s="22"/>
      <c r="LUM26" s="45"/>
      <c r="LUN26" s="22"/>
      <c r="LUO26" s="45"/>
      <c r="LUP26" s="22"/>
      <c r="LUQ26" s="45"/>
      <c r="LUR26" s="22"/>
      <c r="LUS26" s="45"/>
      <c r="LUT26" s="22"/>
      <c r="LUU26" s="45"/>
      <c r="LUV26" s="22"/>
      <c r="LUW26" s="45"/>
      <c r="LUX26" s="22"/>
      <c r="LUY26" s="45"/>
      <c r="LUZ26" s="22"/>
      <c r="LVA26" s="45"/>
      <c r="LVB26" s="22"/>
      <c r="LVC26" s="45"/>
      <c r="LVD26" s="22"/>
      <c r="LVE26" s="45"/>
      <c r="LVF26" s="22"/>
      <c r="LVG26" s="45"/>
      <c r="LVH26" s="22"/>
      <c r="LVI26" s="45"/>
      <c r="LVJ26" s="22"/>
      <c r="LVK26" s="45"/>
      <c r="LVL26" s="22"/>
      <c r="LVM26" s="45"/>
      <c r="LVN26" s="22"/>
      <c r="LVO26" s="45"/>
      <c r="LVP26" s="22"/>
      <c r="LVQ26" s="45"/>
      <c r="LVR26" s="22"/>
      <c r="LVS26" s="45"/>
      <c r="LVT26" s="22"/>
      <c r="LVU26" s="45"/>
      <c r="LVV26" s="22"/>
      <c r="LVW26" s="45"/>
      <c r="LVX26" s="22"/>
      <c r="LVY26" s="45"/>
      <c r="LVZ26" s="22"/>
      <c r="LWA26" s="45"/>
      <c r="LWB26" s="22"/>
      <c r="LWC26" s="45"/>
      <c r="LWD26" s="22"/>
      <c r="LWE26" s="45"/>
      <c r="LWF26" s="22"/>
      <c r="LWG26" s="45"/>
      <c r="LWH26" s="22"/>
      <c r="LWI26" s="45"/>
      <c r="LWJ26" s="22"/>
      <c r="LWK26" s="45"/>
      <c r="LWL26" s="22"/>
      <c r="LWM26" s="45"/>
      <c r="LWN26" s="22"/>
      <c r="LWO26" s="45"/>
      <c r="LWP26" s="22"/>
      <c r="LWQ26" s="45"/>
      <c r="LWR26" s="22"/>
      <c r="LWS26" s="45"/>
      <c r="LWT26" s="22"/>
      <c r="LWU26" s="45"/>
      <c r="LWV26" s="22"/>
      <c r="LWW26" s="45"/>
      <c r="LWX26" s="22"/>
      <c r="LWY26" s="45"/>
      <c r="LWZ26" s="22"/>
      <c r="LXA26" s="45"/>
      <c r="LXB26" s="22"/>
      <c r="LXC26" s="45"/>
      <c r="LXD26" s="22"/>
      <c r="LXE26" s="45"/>
      <c r="LXF26" s="22"/>
      <c r="LXG26" s="45"/>
      <c r="LXH26" s="22"/>
      <c r="LXI26" s="45"/>
      <c r="LXJ26" s="22"/>
      <c r="LXK26" s="45"/>
      <c r="LXL26" s="22"/>
      <c r="LXM26" s="45"/>
      <c r="LXN26" s="22"/>
      <c r="LXO26" s="45"/>
      <c r="LXP26" s="22"/>
      <c r="LXQ26" s="45"/>
      <c r="LXR26" s="22"/>
      <c r="LXS26" s="45"/>
      <c r="LXT26" s="22"/>
      <c r="LXU26" s="45"/>
      <c r="LXV26" s="22"/>
      <c r="LXW26" s="45"/>
      <c r="LXX26" s="22"/>
      <c r="LXY26" s="45"/>
      <c r="LXZ26" s="22"/>
      <c r="LYA26" s="45"/>
      <c r="LYB26" s="22"/>
      <c r="LYC26" s="45"/>
      <c r="LYD26" s="22"/>
      <c r="LYE26" s="45"/>
      <c r="LYF26" s="22"/>
      <c r="LYG26" s="45"/>
      <c r="LYH26" s="22"/>
      <c r="LYI26" s="45"/>
      <c r="LYJ26" s="22"/>
      <c r="LYK26" s="45"/>
      <c r="LYL26" s="22"/>
      <c r="LYM26" s="45"/>
      <c r="LYN26" s="22"/>
      <c r="LYO26" s="45"/>
      <c r="LYP26" s="22"/>
      <c r="LYQ26" s="45"/>
      <c r="LYR26" s="22"/>
      <c r="LYS26" s="45"/>
      <c r="LYT26" s="22"/>
      <c r="LYU26" s="45"/>
      <c r="LYV26" s="22"/>
      <c r="LYW26" s="45"/>
      <c r="LYX26" s="22"/>
      <c r="LYY26" s="45"/>
      <c r="LYZ26" s="22"/>
      <c r="LZA26" s="45"/>
      <c r="LZB26" s="22"/>
      <c r="LZC26" s="45"/>
      <c r="LZD26" s="22"/>
      <c r="LZE26" s="45"/>
      <c r="LZF26" s="22"/>
      <c r="LZG26" s="45"/>
      <c r="LZH26" s="22"/>
      <c r="LZI26" s="45"/>
      <c r="LZJ26" s="22"/>
      <c r="LZK26" s="45"/>
      <c r="LZL26" s="22"/>
      <c r="LZM26" s="45"/>
      <c r="LZN26" s="22"/>
      <c r="LZO26" s="45"/>
      <c r="LZP26" s="22"/>
      <c r="LZQ26" s="45"/>
      <c r="LZR26" s="22"/>
      <c r="LZS26" s="45"/>
      <c r="LZT26" s="22"/>
      <c r="LZU26" s="45"/>
      <c r="LZV26" s="22"/>
      <c r="LZW26" s="45"/>
      <c r="LZX26" s="22"/>
      <c r="LZY26" s="45"/>
      <c r="LZZ26" s="22"/>
      <c r="MAA26" s="45"/>
      <c r="MAB26" s="22"/>
      <c r="MAC26" s="45"/>
      <c r="MAD26" s="22"/>
      <c r="MAE26" s="45"/>
      <c r="MAF26" s="22"/>
      <c r="MAG26" s="45"/>
      <c r="MAH26" s="22"/>
      <c r="MAI26" s="45"/>
      <c r="MAJ26" s="22"/>
      <c r="MAK26" s="45"/>
      <c r="MAL26" s="22"/>
      <c r="MAM26" s="45"/>
      <c r="MAN26" s="22"/>
      <c r="MAO26" s="45"/>
      <c r="MAP26" s="22"/>
      <c r="MAQ26" s="45"/>
      <c r="MAR26" s="22"/>
      <c r="MAS26" s="45"/>
      <c r="MAT26" s="22"/>
      <c r="MAU26" s="45"/>
      <c r="MAV26" s="22"/>
      <c r="MAW26" s="45"/>
      <c r="MAX26" s="22"/>
      <c r="MAY26" s="45"/>
      <c r="MAZ26" s="22"/>
      <c r="MBA26" s="45"/>
      <c r="MBB26" s="22"/>
      <c r="MBC26" s="45"/>
      <c r="MBD26" s="22"/>
      <c r="MBE26" s="45"/>
      <c r="MBF26" s="22"/>
      <c r="MBG26" s="45"/>
      <c r="MBH26" s="22"/>
      <c r="MBI26" s="45"/>
      <c r="MBJ26" s="22"/>
      <c r="MBK26" s="45"/>
      <c r="MBL26" s="22"/>
      <c r="MBM26" s="45"/>
      <c r="MBN26" s="22"/>
      <c r="MBO26" s="45"/>
      <c r="MBP26" s="22"/>
      <c r="MBQ26" s="45"/>
      <c r="MBR26" s="22"/>
      <c r="MBS26" s="45"/>
      <c r="MBT26" s="22"/>
      <c r="MBU26" s="45"/>
      <c r="MBV26" s="22"/>
      <c r="MBW26" s="45"/>
      <c r="MBX26" s="22"/>
      <c r="MBY26" s="45"/>
      <c r="MBZ26" s="22"/>
      <c r="MCA26" s="45"/>
      <c r="MCB26" s="22"/>
      <c r="MCC26" s="45"/>
      <c r="MCD26" s="22"/>
      <c r="MCE26" s="45"/>
      <c r="MCF26" s="22"/>
      <c r="MCG26" s="45"/>
      <c r="MCH26" s="22"/>
      <c r="MCI26" s="45"/>
      <c r="MCJ26" s="22"/>
      <c r="MCK26" s="45"/>
      <c r="MCL26" s="22"/>
      <c r="MCM26" s="45"/>
      <c r="MCN26" s="22"/>
      <c r="MCO26" s="45"/>
      <c r="MCP26" s="22"/>
      <c r="MCQ26" s="45"/>
      <c r="MCR26" s="22"/>
      <c r="MCS26" s="45"/>
      <c r="MCT26" s="22"/>
      <c r="MCU26" s="45"/>
      <c r="MCV26" s="22"/>
      <c r="MCW26" s="45"/>
      <c r="MCX26" s="22"/>
      <c r="MCY26" s="45"/>
      <c r="MCZ26" s="22"/>
      <c r="MDA26" s="45"/>
      <c r="MDB26" s="22"/>
      <c r="MDC26" s="45"/>
      <c r="MDD26" s="22"/>
      <c r="MDE26" s="45"/>
      <c r="MDF26" s="22"/>
      <c r="MDG26" s="45"/>
      <c r="MDH26" s="22"/>
      <c r="MDI26" s="45"/>
      <c r="MDJ26" s="22"/>
      <c r="MDK26" s="45"/>
      <c r="MDL26" s="22"/>
      <c r="MDM26" s="45"/>
      <c r="MDN26" s="22"/>
      <c r="MDO26" s="45"/>
      <c r="MDP26" s="22"/>
      <c r="MDQ26" s="45"/>
      <c r="MDR26" s="22"/>
      <c r="MDS26" s="45"/>
      <c r="MDT26" s="22"/>
      <c r="MDU26" s="45"/>
      <c r="MDV26" s="22"/>
      <c r="MDW26" s="45"/>
      <c r="MDX26" s="22"/>
      <c r="MDY26" s="45"/>
      <c r="MDZ26" s="22"/>
      <c r="MEA26" s="45"/>
      <c r="MEB26" s="22"/>
      <c r="MEC26" s="45"/>
      <c r="MED26" s="22"/>
      <c r="MEE26" s="45"/>
      <c r="MEF26" s="22"/>
      <c r="MEG26" s="45"/>
      <c r="MEH26" s="22"/>
      <c r="MEI26" s="45"/>
      <c r="MEJ26" s="22"/>
      <c r="MEK26" s="45"/>
      <c r="MEL26" s="22"/>
      <c r="MEM26" s="45"/>
      <c r="MEN26" s="22"/>
      <c r="MEO26" s="45"/>
      <c r="MEP26" s="22"/>
      <c r="MEQ26" s="45"/>
      <c r="MER26" s="22"/>
      <c r="MES26" s="45"/>
      <c r="MET26" s="22"/>
      <c r="MEU26" s="45"/>
      <c r="MEV26" s="22"/>
      <c r="MEW26" s="45"/>
      <c r="MEX26" s="22"/>
      <c r="MEY26" s="45"/>
      <c r="MEZ26" s="22"/>
      <c r="MFA26" s="45"/>
      <c r="MFB26" s="22"/>
      <c r="MFC26" s="45"/>
      <c r="MFD26" s="22"/>
      <c r="MFE26" s="45"/>
      <c r="MFF26" s="22"/>
      <c r="MFG26" s="45"/>
      <c r="MFH26" s="22"/>
      <c r="MFI26" s="45"/>
      <c r="MFJ26" s="22"/>
      <c r="MFK26" s="45"/>
      <c r="MFL26" s="22"/>
      <c r="MFM26" s="45"/>
      <c r="MFN26" s="22"/>
      <c r="MFO26" s="45"/>
      <c r="MFP26" s="22"/>
      <c r="MFQ26" s="45"/>
      <c r="MFR26" s="22"/>
      <c r="MFS26" s="45"/>
      <c r="MFT26" s="22"/>
      <c r="MFU26" s="45"/>
      <c r="MFV26" s="22"/>
      <c r="MFW26" s="45"/>
      <c r="MFX26" s="22"/>
      <c r="MFY26" s="45"/>
      <c r="MFZ26" s="22"/>
      <c r="MGA26" s="45"/>
      <c r="MGB26" s="22"/>
      <c r="MGC26" s="45"/>
      <c r="MGD26" s="22"/>
      <c r="MGE26" s="45"/>
      <c r="MGF26" s="22"/>
      <c r="MGG26" s="45"/>
      <c r="MGH26" s="22"/>
      <c r="MGI26" s="45"/>
      <c r="MGJ26" s="22"/>
      <c r="MGK26" s="45"/>
      <c r="MGL26" s="22"/>
      <c r="MGM26" s="45"/>
      <c r="MGN26" s="22"/>
      <c r="MGO26" s="45"/>
      <c r="MGP26" s="22"/>
      <c r="MGQ26" s="45"/>
      <c r="MGR26" s="22"/>
      <c r="MGS26" s="45"/>
      <c r="MGT26" s="22"/>
      <c r="MGU26" s="45"/>
      <c r="MGV26" s="22"/>
      <c r="MGW26" s="45"/>
      <c r="MGX26" s="22"/>
      <c r="MGY26" s="45"/>
      <c r="MGZ26" s="22"/>
      <c r="MHA26" s="45"/>
      <c r="MHB26" s="22"/>
      <c r="MHC26" s="45"/>
      <c r="MHD26" s="22"/>
      <c r="MHE26" s="45"/>
      <c r="MHF26" s="22"/>
      <c r="MHG26" s="45"/>
      <c r="MHH26" s="22"/>
      <c r="MHI26" s="45"/>
      <c r="MHJ26" s="22"/>
      <c r="MHK26" s="45"/>
      <c r="MHL26" s="22"/>
      <c r="MHM26" s="45"/>
      <c r="MHN26" s="22"/>
      <c r="MHO26" s="45"/>
      <c r="MHP26" s="22"/>
      <c r="MHQ26" s="45"/>
      <c r="MHR26" s="22"/>
      <c r="MHS26" s="45"/>
      <c r="MHT26" s="22"/>
      <c r="MHU26" s="45"/>
      <c r="MHV26" s="22"/>
      <c r="MHW26" s="45"/>
      <c r="MHX26" s="22"/>
      <c r="MHY26" s="45"/>
      <c r="MHZ26" s="22"/>
      <c r="MIA26" s="45"/>
      <c r="MIB26" s="22"/>
      <c r="MIC26" s="45"/>
      <c r="MID26" s="22"/>
      <c r="MIE26" s="45"/>
      <c r="MIF26" s="22"/>
      <c r="MIG26" s="45"/>
      <c r="MIH26" s="22"/>
      <c r="MII26" s="45"/>
      <c r="MIJ26" s="22"/>
      <c r="MIK26" s="45"/>
      <c r="MIL26" s="22"/>
      <c r="MIM26" s="45"/>
      <c r="MIN26" s="22"/>
      <c r="MIO26" s="45"/>
      <c r="MIP26" s="22"/>
      <c r="MIQ26" s="45"/>
      <c r="MIR26" s="22"/>
      <c r="MIS26" s="45"/>
      <c r="MIT26" s="22"/>
      <c r="MIU26" s="45"/>
      <c r="MIV26" s="22"/>
      <c r="MIW26" s="45"/>
      <c r="MIX26" s="22"/>
      <c r="MIY26" s="45"/>
      <c r="MIZ26" s="22"/>
      <c r="MJA26" s="45"/>
      <c r="MJB26" s="22"/>
      <c r="MJC26" s="45"/>
      <c r="MJD26" s="22"/>
      <c r="MJE26" s="45"/>
      <c r="MJF26" s="22"/>
      <c r="MJG26" s="45"/>
      <c r="MJH26" s="22"/>
      <c r="MJI26" s="45"/>
      <c r="MJJ26" s="22"/>
      <c r="MJK26" s="45"/>
      <c r="MJL26" s="22"/>
      <c r="MJM26" s="45"/>
      <c r="MJN26" s="22"/>
      <c r="MJO26" s="45"/>
      <c r="MJP26" s="22"/>
      <c r="MJQ26" s="45"/>
      <c r="MJR26" s="22"/>
      <c r="MJS26" s="45"/>
      <c r="MJT26" s="22"/>
      <c r="MJU26" s="45"/>
      <c r="MJV26" s="22"/>
      <c r="MJW26" s="45"/>
      <c r="MJX26" s="22"/>
      <c r="MJY26" s="45"/>
      <c r="MJZ26" s="22"/>
      <c r="MKA26" s="45"/>
      <c r="MKB26" s="22"/>
      <c r="MKC26" s="45"/>
      <c r="MKD26" s="22"/>
      <c r="MKE26" s="45"/>
      <c r="MKF26" s="22"/>
      <c r="MKG26" s="45"/>
      <c r="MKH26" s="22"/>
      <c r="MKI26" s="45"/>
      <c r="MKJ26" s="22"/>
      <c r="MKK26" s="45"/>
      <c r="MKL26" s="22"/>
      <c r="MKM26" s="45"/>
      <c r="MKN26" s="22"/>
      <c r="MKO26" s="45"/>
      <c r="MKP26" s="22"/>
      <c r="MKQ26" s="45"/>
      <c r="MKR26" s="22"/>
      <c r="MKS26" s="45"/>
      <c r="MKT26" s="22"/>
      <c r="MKU26" s="45"/>
      <c r="MKV26" s="22"/>
      <c r="MKW26" s="45"/>
      <c r="MKX26" s="22"/>
      <c r="MKY26" s="45"/>
      <c r="MKZ26" s="22"/>
      <c r="MLA26" s="45"/>
      <c r="MLB26" s="22"/>
      <c r="MLC26" s="45"/>
      <c r="MLD26" s="22"/>
      <c r="MLE26" s="45"/>
      <c r="MLF26" s="22"/>
      <c r="MLG26" s="45"/>
      <c r="MLH26" s="22"/>
      <c r="MLI26" s="45"/>
      <c r="MLJ26" s="22"/>
      <c r="MLK26" s="45"/>
      <c r="MLL26" s="22"/>
      <c r="MLM26" s="45"/>
      <c r="MLN26" s="22"/>
      <c r="MLO26" s="45"/>
      <c r="MLP26" s="22"/>
      <c r="MLQ26" s="45"/>
      <c r="MLR26" s="22"/>
      <c r="MLS26" s="45"/>
      <c r="MLT26" s="22"/>
      <c r="MLU26" s="45"/>
      <c r="MLV26" s="22"/>
      <c r="MLW26" s="45"/>
      <c r="MLX26" s="22"/>
      <c r="MLY26" s="45"/>
      <c r="MLZ26" s="22"/>
      <c r="MMA26" s="45"/>
      <c r="MMB26" s="22"/>
      <c r="MMC26" s="45"/>
      <c r="MMD26" s="22"/>
      <c r="MME26" s="45"/>
      <c r="MMF26" s="22"/>
      <c r="MMG26" s="45"/>
      <c r="MMH26" s="22"/>
      <c r="MMI26" s="45"/>
      <c r="MMJ26" s="22"/>
      <c r="MMK26" s="45"/>
      <c r="MML26" s="22"/>
      <c r="MMM26" s="45"/>
      <c r="MMN26" s="22"/>
      <c r="MMO26" s="45"/>
      <c r="MMP26" s="22"/>
      <c r="MMQ26" s="45"/>
      <c r="MMR26" s="22"/>
      <c r="MMS26" s="45"/>
      <c r="MMT26" s="22"/>
      <c r="MMU26" s="45"/>
      <c r="MMV26" s="22"/>
      <c r="MMW26" s="45"/>
      <c r="MMX26" s="22"/>
      <c r="MMY26" s="45"/>
      <c r="MMZ26" s="22"/>
      <c r="MNA26" s="45"/>
      <c r="MNB26" s="22"/>
      <c r="MNC26" s="45"/>
      <c r="MND26" s="22"/>
      <c r="MNE26" s="45"/>
      <c r="MNF26" s="22"/>
      <c r="MNG26" s="45"/>
      <c r="MNH26" s="22"/>
      <c r="MNI26" s="45"/>
      <c r="MNJ26" s="22"/>
      <c r="MNK26" s="45"/>
      <c r="MNL26" s="22"/>
      <c r="MNM26" s="45"/>
      <c r="MNN26" s="22"/>
      <c r="MNO26" s="45"/>
      <c r="MNP26" s="22"/>
      <c r="MNQ26" s="45"/>
      <c r="MNR26" s="22"/>
      <c r="MNS26" s="45"/>
      <c r="MNT26" s="22"/>
      <c r="MNU26" s="45"/>
      <c r="MNV26" s="22"/>
      <c r="MNW26" s="45"/>
      <c r="MNX26" s="22"/>
      <c r="MNY26" s="45"/>
      <c r="MNZ26" s="22"/>
      <c r="MOA26" s="45"/>
      <c r="MOB26" s="22"/>
      <c r="MOC26" s="45"/>
      <c r="MOD26" s="22"/>
      <c r="MOE26" s="45"/>
      <c r="MOF26" s="22"/>
      <c r="MOG26" s="45"/>
      <c r="MOH26" s="22"/>
      <c r="MOI26" s="45"/>
      <c r="MOJ26" s="22"/>
      <c r="MOK26" s="45"/>
      <c r="MOL26" s="22"/>
      <c r="MOM26" s="45"/>
      <c r="MON26" s="22"/>
      <c r="MOO26" s="45"/>
      <c r="MOP26" s="22"/>
      <c r="MOQ26" s="45"/>
      <c r="MOR26" s="22"/>
      <c r="MOS26" s="45"/>
      <c r="MOT26" s="22"/>
      <c r="MOU26" s="45"/>
      <c r="MOV26" s="22"/>
      <c r="MOW26" s="45"/>
      <c r="MOX26" s="22"/>
      <c r="MOY26" s="45"/>
      <c r="MOZ26" s="22"/>
      <c r="MPA26" s="45"/>
      <c r="MPB26" s="22"/>
      <c r="MPC26" s="45"/>
      <c r="MPD26" s="22"/>
      <c r="MPE26" s="45"/>
      <c r="MPF26" s="22"/>
      <c r="MPG26" s="45"/>
      <c r="MPH26" s="22"/>
      <c r="MPI26" s="45"/>
      <c r="MPJ26" s="22"/>
      <c r="MPK26" s="45"/>
      <c r="MPL26" s="22"/>
      <c r="MPM26" s="45"/>
      <c r="MPN26" s="22"/>
      <c r="MPO26" s="45"/>
      <c r="MPP26" s="22"/>
      <c r="MPQ26" s="45"/>
      <c r="MPR26" s="22"/>
      <c r="MPS26" s="45"/>
      <c r="MPT26" s="22"/>
      <c r="MPU26" s="45"/>
      <c r="MPV26" s="22"/>
      <c r="MPW26" s="45"/>
      <c r="MPX26" s="22"/>
      <c r="MPY26" s="45"/>
      <c r="MPZ26" s="22"/>
      <c r="MQA26" s="45"/>
      <c r="MQB26" s="22"/>
      <c r="MQC26" s="45"/>
      <c r="MQD26" s="22"/>
      <c r="MQE26" s="45"/>
      <c r="MQF26" s="22"/>
      <c r="MQG26" s="45"/>
      <c r="MQH26" s="22"/>
      <c r="MQI26" s="45"/>
      <c r="MQJ26" s="22"/>
      <c r="MQK26" s="45"/>
      <c r="MQL26" s="22"/>
      <c r="MQM26" s="45"/>
      <c r="MQN26" s="22"/>
      <c r="MQO26" s="45"/>
      <c r="MQP26" s="22"/>
      <c r="MQQ26" s="45"/>
      <c r="MQR26" s="22"/>
      <c r="MQS26" s="45"/>
      <c r="MQT26" s="22"/>
      <c r="MQU26" s="45"/>
      <c r="MQV26" s="22"/>
      <c r="MQW26" s="45"/>
      <c r="MQX26" s="22"/>
      <c r="MQY26" s="45"/>
      <c r="MQZ26" s="22"/>
      <c r="MRA26" s="45"/>
      <c r="MRB26" s="22"/>
      <c r="MRC26" s="45"/>
      <c r="MRD26" s="22"/>
      <c r="MRE26" s="45"/>
      <c r="MRF26" s="22"/>
      <c r="MRG26" s="45"/>
      <c r="MRH26" s="22"/>
      <c r="MRI26" s="45"/>
      <c r="MRJ26" s="22"/>
      <c r="MRK26" s="45"/>
      <c r="MRL26" s="22"/>
      <c r="MRM26" s="45"/>
      <c r="MRN26" s="22"/>
      <c r="MRO26" s="45"/>
      <c r="MRP26" s="22"/>
      <c r="MRQ26" s="45"/>
      <c r="MRR26" s="22"/>
      <c r="MRS26" s="45"/>
      <c r="MRT26" s="22"/>
      <c r="MRU26" s="45"/>
      <c r="MRV26" s="22"/>
      <c r="MRW26" s="45"/>
      <c r="MRX26" s="22"/>
      <c r="MRY26" s="45"/>
      <c r="MRZ26" s="22"/>
      <c r="MSA26" s="45"/>
      <c r="MSB26" s="22"/>
      <c r="MSC26" s="45"/>
      <c r="MSD26" s="22"/>
      <c r="MSE26" s="45"/>
      <c r="MSF26" s="22"/>
      <c r="MSG26" s="45"/>
      <c r="MSH26" s="22"/>
      <c r="MSI26" s="45"/>
      <c r="MSJ26" s="22"/>
      <c r="MSK26" s="45"/>
      <c r="MSL26" s="22"/>
      <c r="MSM26" s="45"/>
      <c r="MSN26" s="22"/>
      <c r="MSO26" s="45"/>
      <c r="MSP26" s="22"/>
      <c r="MSQ26" s="45"/>
      <c r="MSR26" s="22"/>
      <c r="MSS26" s="45"/>
      <c r="MST26" s="22"/>
      <c r="MSU26" s="45"/>
      <c r="MSV26" s="22"/>
      <c r="MSW26" s="45"/>
      <c r="MSX26" s="22"/>
      <c r="MSY26" s="45"/>
      <c r="MSZ26" s="22"/>
      <c r="MTA26" s="45"/>
      <c r="MTB26" s="22"/>
      <c r="MTC26" s="45"/>
      <c r="MTD26" s="22"/>
      <c r="MTE26" s="45"/>
      <c r="MTF26" s="22"/>
      <c r="MTG26" s="45"/>
      <c r="MTH26" s="22"/>
      <c r="MTI26" s="45"/>
      <c r="MTJ26" s="22"/>
      <c r="MTK26" s="45"/>
      <c r="MTL26" s="22"/>
      <c r="MTM26" s="45"/>
      <c r="MTN26" s="22"/>
      <c r="MTO26" s="45"/>
      <c r="MTP26" s="22"/>
      <c r="MTQ26" s="45"/>
      <c r="MTR26" s="22"/>
      <c r="MTS26" s="45"/>
      <c r="MTT26" s="22"/>
      <c r="MTU26" s="45"/>
      <c r="MTV26" s="22"/>
      <c r="MTW26" s="45"/>
      <c r="MTX26" s="22"/>
      <c r="MTY26" s="45"/>
      <c r="MTZ26" s="22"/>
      <c r="MUA26" s="45"/>
      <c r="MUB26" s="22"/>
      <c r="MUC26" s="45"/>
      <c r="MUD26" s="22"/>
      <c r="MUE26" s="45"/>
      <c r="MUF26" s="22"/>
      <c r="MUG26" s="45"/>
      <c r="MUH26" s="22"/>
      <c r="MUI26" s="45"/>
      <c r="MUJ26" s="22"/>
      <c r="MUK26" s="45"/>
      <c r="MUL26" s="22"/>
      <c r="MUM26" s="45"/>
      <c r="MUN26" s="22"/>
      <c r="MUO26" s="45"/>
      <c r="MUP26" s="22"/>
      <c r="MUQ26" s="45"/>
      <c r="MUR26" s="22"/>
      <c r="MUS26" s="45"/>
      <c r="MUT26" s="22"/>
      <c r="MUU26" s="45"/>
      <c r="MUV26" s="22"/>
      <c r="MUW26" s="45"/>
      <c r="MUX26" s="22"/>
      <c r="MUY26" s="45"/>
      <c r="MUZ26" s="22"/>
      <c r="MVA26" s="45"/>
      <c r="MVB26" s="22"/>
      <c r="MVC26" s="45"/>
      <c r="MVD26" s="22"/>
      <c r="MVE26" s="45"/>
      <c r="MVF26" s="22"/>
      <c r="MVG26" s="45"/>
      <c r="MVH26" s="22"/>
      <c r="MVI26" s="45"/>
      <c r="MVJ26" s="22"/>
      <c r="MVK26" s="45"/>
      <c r="MVL26" s="22"/>
      <c r="MVM26" s="45"/>
      <c r="MVN26" s="22"/>
      <c r="MVO26" s="45"/>
      <c r="MVP26" s="22"/>
      <c r="MVQ26" s="45"/>
      <c r="MVR26" s="22"/>
      <c r="MVS26" s="45"/>
      <c r="MVT26" s="22"/>
      <c r="MVU26" s="45"/>
      <c r="MVV26" s="22"/>
      <c r="MVW26" s="45"/>
      <c r="MVX26" s="22"/>
      <c r="MVY26" s="45"/>
      <c r="MVZ26" s="22"/>
      <c r="MWA26" s="45"/>
      <c r="MWB26" s="22"/>
      <c r="MWC26" s="45"/>
      <c r="MWD26" s="22"/>
      <c r="MWE26" s="45"/>
      <c r="MWF26" s="22"/>
      <c r="MWG26" s="45"/>
      <c r="MWH26" s="22"/>
      <c r="MWI26" s="45"/>
      <c r="MWJ26" s="22"/>
      <c r="MWK26" s="45"/>
      <c r="MWL26" s="22"/>
      <c r="MWM26" s="45"/>
      <c r="MWN26" s="22"/>
      <c r="MWO26" s="45"/>
      <c r="MWP26" s="22"/>
      <c r="MWQ26" s="45"/>
      <c r="MWR26" s="22"/>
      <c r="MWS26" s="45"/>
      <c r="MWT26" s="22"/>
      <c r="MWU26" s="45"/>
      <c r="MWV26" s="22"/>
      <c r="MWW26" s="45"/>
      <c r="MWX26" s="22"/>
      <c r="MWY26" s="45"/>
      <c r="MWZ26" s="22"/>
      <c r="MXA26" s="45"/>
      <c r="MXB26" s="22"/>
      <c r="MXC26" s="45"/>
      <c r="MXD26" s="22"/>
      <c r="MXE26" s="45"/>
      <c r="MXF26" s="22"/>
      <c r="MXG26" s="45"/>
      <c r="MXH26" s="22"/>
      <c r="MXI26" s="45"/>
      <c r="MXJ26" s="22"/>
      <c r="MXK26" s="45"/>
      <c r="MXL26" s="22"/>
      <c r="MXM26" s="45"/>
      <c r="MXN26" s="22"/>
      <c r="MXO26" s="45"/>
      <c r="MXP26" s="22"/>
      <c r="MXQ26" s="45"/>
      <c r="MXR26" s="22"/>
      <c r="MXS26" s="45"/>
      <c r="MXT26" s="22"/>
      <c r="MXU26" s="45"/>
      <c r="MXV26" s="22"/>
      <c r="MXW26" s="45"/>
      <c r="MXX26" s="22"/>
      <c r="MXY26" s="45"/>
      <c r="MXZ26" s="22"/>
      <c r="MYA26" s="45"/>
      <c r="MYB26" s="22"/>
      <c r="MYC26" s="45"/>
      <c r="MYD26" s="22"/>
      <c r="MYE26" s="45"/>
      <c r="MYF26" s="22"/>
      <c r="MYG26" s="45"/>
      <c r="MYH26" s="22"/>
      <c r="MYI26" s="45"/>
      <c r="MYJ26" s="22"/>
      <c r="MYK26" s="45"/>
      <c r="MYL26" s="22"/>
      <c r="MYM26" s="45"/>
      <c r="MYN26" s="22"/>
      <c r="MYO26" s="45"/>
      <c r="MYP26" s="22"/>
      <c r="MYQ26" s="45"/>
      <c r="MYR26" s="22"/>
      <c r="MYS26" s="45"/>
      <c r="MYT26" s="22"/>
      <c r="MYU26" s="45"/>
      <c r="MYV26" s="22"/>
      <c r="MYW26" s="45"/>
      <c r="MYX26" s="22"/>
      <c r="MYY26" s="45"/>
      <c r="MYZ26" s="22"/>
      <c r="MZA26" s="45"/>
      <c r="MZB26" s="22"/>
      <c r="MZC26" s="45"/>
      <c r="MZD26" s="22"/>
      <c r="MZE26" s="45"/>
      <c r="MZF26" s="22"/>
      <c r="MZG26" s="45"/>
      <c r="MZH26" s="22"/>
      <c r="MZI26" s="45"/>
      <c r="MZJ26" s="22"/>
      <c r="MZK26" s="45"/>
      <c r="MZL26" s="22"/>
      <c r="MZM26" s="45"/>
      <c r="MZN26" s="22"/>
      <c r="MZO26" s="45"/>
      <c r="MZP26" s="22"/>
      <c r="MZQ26" s="45"/>
      <c r="MZR26" s="22"/>
      <c r="MZS26" s="45"/>
      <c r="MZT26" s="22"/>
      <c r="MZU26" s="45"/>
      <c r="MZV26" s="22"/>
      <c r="MZW26" s="45"/>
      <c r="MZX26" s="22"/>
      <c r="MZY26" s="45"/>
      <c r="MZZ26" s="22"/>
      <c r="NAA26" s="45"/>
      <c r="NAB26" s="22"/>
      <c r="NAC26" s="45"/>
      <c r="NAD26" s="22"/>
      <c r="NAE26" s="45"/>
      <c r="NAF26" s="22"/>
      <c r="NAG26" s="45"/>
      <c r="NAH26" s="22"/>
      <c r="NAI26" s="45"/>
      <c r="NAJ26" s="22"/>
      <c r="NAK26" s="45"/>
      <c r="NAL26" s="22"/>
      <c r="NAM26" s="45"/>
      <c r="NAN26" s="22"/>
      <c r="NAO26" s="45"/>
      <c r="NAP26" s="22"/>
      <c r="NAQ26" s="45"/>
      <c r="NAR26" s="22"/>
      <c r="NAS26" s="45"/>
      <c r="NAT26" s="22"/>
      <c r="NAU26" s="45"/>
      <c r="NAV26" s="22"/>
      <c r="NAW26" s="45"/>
      <c r="NAX26" s="22"/>
      <c r="NAY26" s="45"/>
      <c r="NAZ26" s="22"/>
      <c r="NBA26" s="45"/>
      <c r="NBB26" s="22"/>
      <c r="NBC26" s="45"/>
      <c r="NBD26" s="22"/>
      <c r="NBE26" s="45"/>
      <c r="NBF26" s="22"/>
      <c r="NBG26" s="45"/>
      <c r="NBH26" s="22"/>
      <c r="NBI26" s="45"/>
      <c r="NBJ26" s="22"/>
      <c r="NBK26" s="45"/>
      <c r="NBL26" s="22"/>
      <c r="NBM26" s="45"/>
      <c r="NBN26" s="22"/>
      <c r="NBO26" s="45"/>
      <c r="NBP26" s="22"/>
      <c r="NBQ26" s="45"/>
      <c r="NBR26" s="22"/>
      <c r="NBS26" s="45"/>
      <c r="NBT26" s="22"/>
      <c r="NBU26" s="45"/>
      <c r="NBV26" s="22"/>
      <c r="NBW26" s="45"/>
      <c r="NBX26" s="22"/>
      <c r="NBY26" s="45"/>
      <c r="NBZ26" s="22"/>
      <c r="NCA26" s="45"/>
      <c r="NCB26" s="22"/>
      <c r="NCC26" s="45"/>
      <c r="NCD26" s="22"/>
      <c r="NCE26" s="45"/>
      <c r="NCF26" s="22"/>
      <c r="NCG26" s="45"/>
      <c r="NCH26" s="22"/>
      <c r="NCI26" s="45"/>
      <c r="NCJ26" s="22"/>
      <c r="NCK26" s="45"/>
      <c r="NCL26" s="22"/>
      <c r="NCM26" s="45"/>
      <c r="NCN26" s="22"/>
      <c r="NCO26" s="45"/>
      <c r="NCP26" s="22"/>
      <c r="NCQ26" s="45"/>
      <c r="NCR26" s="22"/>
      <c r="NCS26" s="45"/>
      <c r="NCT26" s="22"/>
      <c r="NCU26" s="45"/>
      <c r="NCV26" s="22"/>
      <c r="NCW26" s="45"/>
      <c r="NCX26" s="22"/>
      <c r="NCY26" s="45"/>
      <c r="NCZ26" s="22"/>
      <c r="NDA26" s="45"/>
      <c r="NDB26" s="22"/>
      <c r="NDC26" s="45"/>
      <c r="NDD26" s="22"/>
      <c r="NDE26" s="45"/>
      <c r="NDF26" s="22"/>
      <c r="NDG26" s="45"/>
      <c r="NDH26" s="22"/>
      <c r="NDI26" s="45"/>
      <c r="NDJ26" s="22"/>
      <c r="NDK26" s="45"/>
      <c r="NDL26" s="22"/>
      <c r="NDM26" s="45"/>
      <c r="NDN26" s="22"/>
      <c r="NDO26" s="45"/>
      <c r="NDP26" s="22"/>
      <c r="NDQ26" s="45"/>
      <c r="NDR26" s="22"/>
      <c r="NDS26" s="45"/>
      <c r="NDT26" s="22"/>
      <c r="NDU26" s="45"/>
      <c r="NDV26" s="22"/>
      <c r="NDW26" s="45"/>
      <c r="NDX26" s="22"/>
      <c r="NDY26" s="45"/>
      <c r="NDZ26" s="22"/>
      <c r="NEA26" s="45"/>
      <c r="NEB26" s="22"/>
      <c r="NEC26" s="45"/>
      <c r="NED26" s="22"/>
      <c r="NEE26" s="45"/>
      <c r="NEF26" s="22"/>
      <c r="NEG26" s="45"/>
      <c r="NEH26" s="22"/>
      <c r="NEI26" s="45"/>
      <c r="NEJ26" s="22"/>
      <c r="NEK26" s="45"/>
      <c r="NEL26" s="22"/>
      <c r="NEM26" s="45"/>
      <c r="NEN26" s="22"/>
      <c r="NEO26" s="45"/>
      <c r="NEP26" s="22"/>
      <c r="NEQ26" s="45"/>
      <c r="NER26" s="22"/>
      <c r="NES26" s="45"/>
      <c r="NET26" s="22"/>
      <c r="NEU26" s="45"/>
      <c r="NEV26" s="22"/>
      <c r="NEW26" s="45"/>
      <c r="NEX26" s="22"/>
      <c r="NEY26" s="45"/>
      <c r="NEZ26" s="22"/>
      <c r="NFA26" s="45"/>
      <c r="NFB26" s="22"/>
      <c r="NFC26" s="45"/>
      <c r="NFD26" s="22"/>
      <c r="NFE26" s="45"/>
      <c r="NFF26" s="22"/>
      <c r="NFG26" s="45"/>
      <c r="NFH26" s="22"/>
      <c r="NFI26" s="45"/>
      <c r="NFJ26" s="22"/>
      <c r="NFK26" s="45"/>
      <c r="NFL26" s="22"/>
      <c r="NFM26" s="45"/>
      <c r="NFN26" s="22"/>
      <c r="NFO26" s="45"/>
      <c r="NFP26" s="22"/>
      <c r="NFQ26" s="45"/>
      <c r="NFR26" s="22"/>
      <c r="NFS26" s="45"/>
      <c r="NFT26" s="22"/>
      <c r="NFU26" s="45"/>
      <c r="NFV26" s="22"/>
      <c r="NFW26" s="45"/>
      <c r="NFX26" s="22"/>
      <c r="NFY26" s="45"/>
      <c r="NFZ26" s="22"/>
      <c r="NGA26" s="45"/>
      <c r="NGB26" s="22"/>
      <c r="NGC26" s="45"/>
      <c r="NGD26" s="22"/>
      <c r="NGE26" s="45"/>
      <c r="NGF26" s="22"/>
      <c r="NGG26" s="45"/>
      <c r="NGH26" s="22"/>
      <c r="NGI26" s="45"/>
      <c r="NGJ26" s="22"/>
      <c r="NGK26" s="45"/>
      <c r="NGL26" s="22"/>
      <c r="NGM26" s="45"/>
      <c r="NGN26" s="22"/>
      <c r="NGO26" s="45"/>
      <c r="NGP26" s="22"/>
      <c r="NGQ26" s="45"/>
      <c r="NGR26" s="22"/>
      <c r="NGS26" s="45"/>
      <c r="NGT26" s="22"/>
      <c r="NGU26" s="45"/>
      <c r="NGV26" s="22"/>
      <c r="NGW26" s="45"/>
      <c r="NGX26" s="22"/>
      <c r="NGY26" s="45"/>
      <c r="NGZ26" s="22"/>
      <c r="NHA26" s="45"/>
      <c r="NHB26" s="22"/>
      <c r="NHC26" s="45"/>
      <c r="NHD26" s="22"/>
      <c r="NHE26" s="45"/>
      <c r="NHF26" s="22"/>
      <c r="NHG26" s="45"/>
      <c r="NHH26" s="22"/>
      <c r="NHI26" s="45"/>
      <c r="NHJ26" s="22"/>
      <c r="NHK26" s="45"/>
      <c r="NHL26" s="22"/>
      <c r="NHM26" s="45"/>
      <c r="NHN26" s="22"/>
      <c r="NHO26" s="45"/>
      <c r="NHP26" s="22"/>
      <c r="NHQ26" s="45"/>
      <c r="NHR26" s="22"/>
      <c r="NHS26" s="45"/>
      <c r="NHT26" s="22"/>
      <c r="NHU26" s="45"/>
      <c r="NHV26" s="22"/>
      <c r="NHW26" s="45"/>
      <c r="NHX26" s="22"/>
      <c r="NHY26" s="45"/>
      <c r="NHZ26" s="22"/>
      <c r="NIA26" s="45"/>
      <c r="NIB26" s="22"/>
      <c r="NIC26" s="45"/>
      <c r="NID26" s="22"/>
      <c r="NIE26" s="45"/>
      <c r="NIF26" s="22"/>
      <c r="NIG26" s="45"/>
      <c r="NIH26" s="22"/>
      <c r="NII26" s="45"/>
      <c r="NIJ26" s="22"/>
      <c r="NIK26" s="45"/>
      <c r="NIL26" s="22"/>
      <c r="NIM26" s="45"/>
      <c r="NIN26" s="22"/>
      <c r="NIO26" s="45"/>
      <c r="NIP26" s="22"/>
      <c r="NIQ26" s="45"/>
      <c r="NIR26" s="22"/>
      <c r="NIS26" s="45"/>
      <c r="NIT26" s="22"/>
      <c r="NIU26" s="45"/>
      <c r="NIV26" s="22"/>
      <c r="NIW26" s="45"/>
      <c r="NIX26" s="22"/>
      <c r="NIY26" s="45"/>
      <c r="NIZ26" s="22"/>
      <c r="NJA26" s="45"/>
      <c r="NJB26" s="22"/>
      <c r="NJC26" s="45"/>
      <c r="NJD26" s="22"/>
      <c r="NJE26" s="45"/>
      <c r="NJF26" s="22"/>
      <c r="NJG26" s="45"/>
      <c r="NJH26" s="22"/>
      <c r="NJI26" s="45"/>
      <c r="NJJ26" s="22"/>
      <c r="NJK26" s="45"/>
      <c r="NJL26" s="22"/>
      <c r="NJM26" s="45"/>
      <c r="NJN26" s="22"/>
      <c r="NJO26" s="45"/>
      <c r="NJP26" s="22"/>
      <c r="NJQ26" s="45"/>
      <c r="NJR26" s="22"/>
      <c r="NJS26" s="45"/>
      <c r="NJT26" s="22"/>
      <c r="NJU26" s="45"/>
      <c r="NJV26" s="22"/>
      <c r="NJW26" s="45"/>
      <c r="NJX26" s="22"/>
      <c r="NJY26" s="45"/>
      <c r="NJZ26" s="22"/>
      <c r="NKA26" s="45"/>
      <c r="NKB26" s="22"/>
      <c r="NKC26" s="45"/>
      <c r="NKD26" s="22"/>
      <c r="NKE26" s="45"/>
      <c r="NKF26" s="22"/>
      <c r="NKG26" s="45"/>
      <c r="NKH26" s="22"/>
      <c r="NKI26" s="45"/>
      <c r="NKJ26" s="22"/>
      <c r="NKK26" s="45"/>
      <c r="NKL26" s="22"/>
      <c r="NKM26" s="45"/>
      <c r="NKN26" s="22"/>
      <c r="NKO26" s="45"/>
      <c r="NKP26" s="22"/>
      <c r="NKQ26" s="45"/>
      <c r="NKR26" s="22"/>
      <c r="NKS26" s="45"/>
      <c r="NKT26" s="22"/>
      <c r="NKU26" s="45"/>
      <c r="NKV26" s="22"/>
      <c r="NKW26" s="45"/>
      <c r="NKX26" s="22"/>
      <c r="NKY26" s="45"/>
      <c r="NKZ26" s="22"/>
      <c r="NLA26" s="45"/>
      <c r="NLB26" s="22"/>
      <c r="NLC26" s="45"/>
      <c r="NLD26" s="22"/>
      <c r="NLE26" s="45"/>
      <c r="NLF26" s="22"/>
      <c r="NLG26" s="45"/>
      <c r="NLH26" s="22"/>
      <c r="NLI26" s="45"/>
      <c r="NLJ26" s="22"/>
      <c r="NLK26" s="45"/>
      <c r="NLL26" s="22"/>
      <c r="NLM26" s="45"/>
      <c r="NLN26" s="22"/>
      <c r="NLO26" s="45"/>
      <c r="NLP26" s="22"/>
      <c r="NLQ26" s="45"/>
      <c r="NLR26" s="22"/>
      <c r="NLS26" s="45"/>
      <c r="NLT26" s="22"/>
      <c r="NLU26" s="45"/>
      <c r="NLV26" s="22"/>
      <c r="NLW26" s="45"/>
      <c r="NLX26" s="22"/>
      <c r="NLY26" s="45"/>
      <c r="NLZ26" s="22"/>
      <c r="NMA26" s="45"/>
      <c r="NMB26" s="22"/>
      <c r="NMC26" s="45"/>
      <c r="NMD26" s="22"/>
      <c r="NME26" s="45"/>
      <c r="NMF26" s="22"/>
      <c r="NMG26" s="45"/>
      <c r="NMH26" s="22"/>
      <c r="NMI26" s="45"/>
      <c r="NMJ26" s="22"/>
      <c r="NMK26" s="45"/>
      <c r="NML26" s="22"/>
      <c r="NMM26" s="45"/>
      <c r="NMN26" s="22"/>
      <c r="NMO26" s="45"/>
      <c r="NMP26" s="22"/>
      <c r="NMQ26" s="45"/>
      <c r="NMR26" s="22"/>
      <c r="NMS26" s="45"/>
      <c r="NMT26" s="22"/>
      <c r="NMU26" s="45"/>
      <c r="NMV26" s="22"/>
      <c r="NMW26" s="45"/>
      <c r="NMX26" s="22"/>
      <c r="NMY26" s="45"/>
      <c r="NMZ26" s="22"/>
      <c r="NNA26" s="45"/>
      <c r="NNB26" s="22"/>
      <c r="NNC26" s="45"/>
      <c r="NND26" s="22"/>
      <c r="NNE26" s="45"/>
      <c r="NNF26" s="22"/>
      <c r="NNG26" s="45"/>
      <c r="NNH26" s="22"/>
      <c r="NNI26" s="45"/>
      <c r="NNJ26" s="22"/>
      <c r="NNK26" s="45"/>
      <c r="NNL26" s="22"/>
      <c r="NNM26" s="45"/>
      <c r="NNN26" s="22"/>
      <c r="NNO26" s="45"/>
      <c r="NNP26" s="22"/>
      <c r="NNQ26" s="45"/>
      <c r="NNR26" s="22"/>
      <c r="NNS26" s="45"/>
      <c r="NNT26" s="22"/>
      <c r="NNU26" s="45"/>
      <c r="NNV26" s="22"/>
      <c r="NNW26" s="45"/>
      <c r="NNX26" s="22"/>
      <c r="NNY26" s="45"/>
      <c r="NNZ26" s="22"/>
      <c r="NOA26" s="45"/>
      <c r="NOB26" s="22"/>
      <c r="NOC26" s="45"/>
      <c r="NOD26" s="22"/>
      <c r="NOE26" s="45"/>
      <c r="NOF26" s="22"/>
      <c r="NOG26" s="45"/>
      <c r="NOH26" s="22"/>
      <c r="NOI26" s="45"/>
      <c r="NOJ26" s="22"/>
      <c r="NOK26" s="45"/>
      <c r="NOL26" s="22"/>
      <c r="NOM26" s="45"/>
      <c r="NON26" s="22"/>
      <c r="NOO26" s="45"/>
      <c r="NOP26" s="22"/>
      <c r="NOQ26" s="45"/>
      <c r="NOR26" s="22"/>
      <c r="NOS26" s="45"/>
      <c r="NOT26" s="22"/>
      <c r="NOU26" s="45"/>
      <c r="NOV26" s="22"/>
      <c r="NOW26" s="45"/>
      <c r="NOX26" s="22"/>
      <c r="NOY26" s="45"/>
      <c r="NOZ26" s="22"/>
      <c r="NPA26" s="45"/>
      <c r="NPB26" s="22"/>
      <c r="NPC26" s="45"/>
      <c r="NPD26" s="22"/>
      <c r="NPE26" s="45"/>
      <c r="NPF26" s="22"/>
      <c r="NPG26" s="45"/>
      <c r="NPH26" s="22"/>
      <c r="NPI26" s="45"/>
      <c r="NPJ26" s="22"/>
      <c r="NPK26" s="45"/>
      <c r="NPL26" s="22"/>
      <c r="NPM26" s="45"/>
      <c r="NPN26" s="22"/>
      <c r="NPO26" s="45"/>
      <c r="NPP26" s="22"/>
      <c r="NPQ26" s="45"/>
      <c r="NPR26" s="22"/>
      <c r="NPS26" s="45"/>
      <c r="NPT26" s="22"/>
      <c r="NPU26" s="45"/>
      <c r="NPV26" s="22"/>
      <c r="NPW26" s="45"/>
      <c r="NPX26" s="22"/>
      <c r="NPY26" s="45"/>
      <c r="NPZ26" s="22"/>
      <c r="NQA26" s="45"/>
      <c r="NQB26" s="22"/>
      <c r="NQC26" s="45"/>
      <c r="NQD26" s="22"/>
      <c r="NQE26" s="45"/>
      <c r="NQF26" s="22"/>
      <c r="NQG26" s="45"/>
      <c r="NQH26" s="22"/>
      <c r="NQI26" s="45"/>
      <c r="NQJ26" s="22"/>
      <c r="NQK26" s="45"/>
      <c r="NQL26" s="22"/>
      <c r="NQM26" s="45"/>
      <c r="NQN26" s="22"/>
      <c r="NQO26" s="45"/>
      <c r="NQP26" s="22"/>
      <c r="NQQ26" s="45"/>
      <c r="NQR26" s="22"/>
      <c r="NQS26" s="45"/>
      <c r="NQT26" s="22"/>
      <c r="NQU26" s="45"/>
      <c r="NQV26" s="22"/>
      <c r="NQW26" s="45"/>
      <c r="NQX26" s="22"/>
      <c r="NQY26" s="45"/>
      <c r="NQZ26" s="22"/>
      <c r="NRA26" s="45"/>
      <c r="NRB26" s="22"/>
      <c r="NRC26" s="45"/>
      <c r="NRD26" s="22"/>
      <c r="NRE26" s="45"/>
      <c r="NRF26" s="22"/>
      <c r="NRG26" s="45"/>
      <c r="NRH26" s="22"/>
      <c r="NRI26" s="45"/>
      <c r="NRJ26" s="22"/>
      <c r="NRK26" s="45"/>
      <c r="NRL26" s="22"/>
      <c r="NRM26" s="45"/>
      <c r="NRN26" s="22"/>
      <c r="NRO26" s="45"/>
      <c r="NRP26" s="22"/>
      <c r="NRQ26" s="45"/>
      <c r="NRR26" s="22"/>
      <c r="NRS26" s="45"/>
      <c r="NRT26" s="22"/>
      <c r="NRU26" s="45"/>
      <c r="NRV26" s="22"/>
      <c r="NRW26" s="45"/>
      <c r="NRX26" s="22"/>
      <c r="NRY26" s="45"/>
      <c r="NRZ26" s="22"/>
      <c r="NSA26" s="45"/>
      <c r="NSB26" s="22"/>
      <c r="NSC26" s="45"/>
      <c r="NSD26" s="22"/>
      <c r="NSE26" s="45"/>
      <c r="NSF26" s="22"/>
      <c r="NSG26" s="45"/>
      <c r="NSH26" s="22"/>
      <c r="NSI26" s="45"/>
      <c r="NSJ26" s="22"/>
      <c r="NSK26" s="45"/>
      <c r="NSL26" s="22"/>
      <c r="NSM26" s="45"/>
      <c r="NSN26" s="22"/>
      <c r="NSO26" s="45"/>
      <c r="NSP26" s="22"/>
      <c r="NSQ26" s="45"/>
      <c r="NSR26" s="22"/>
      <c r="NSS26" s="45"/>
      <c r="NST26" s="22"/>
      <c r="NSU26" s="45"/>
      <c r="NSV26" s="22"/>
      <c r="NSW26" s="45"/>
      <c r="NSX26" s="22"/>
      <c r="NSY26" s="45"/>
      <c r="NSZ26" s="22"/>
      <c r="NTA26" s="45"/>
      <c r="NTB26" s="22"/>
      <c r="NTC26" s="45"/>
      <c r="NTD26" s="22"/>
      <c r="NTE26" s="45"/>
      <c r="NTF26" s="22"/>
      <c r="NTG26" s="45"/>
      <c r="NTH26" s="22"/>
      <c r="NTI26" s="45"/>
      <c r="NTJ26" s="22"/>
      <c r="NTK26" s="45"/>
      <c r="NTL26" s="22"/>
      <c r="NTM26" s="45"/>
      <c r="NTN26" s="22"/>
      <c r="NTO26" s="45"/>
      <c r="NTP26" s="22"/>
      <c r="NTQ26" s="45"/>
      <c r="NTR26" s="22"/>
      <c r="NTS26" s="45"/>
      <c r="NTT26" s="22"/>
      <c r="NTU26" s="45"/>
      <c r="NTV26" s="22"/>
      <c r="NTW26" s="45"/>
      <c r="NTX26" s="22"/>
      <c r="NTY26" s="45"/>
      <c r="NTZ26" s="22"/>
      <c r="NUA26" s="45"/>
      <c r="NUB26" s="22"/>
      <c r="NUC26" s="45"/>
      <c r="NUD26" s="22"/>
      <c r="NUE26" s="45"/>
      <c r="NUF26" s="22"/>
      <c r="NUG26" s="45"/>
      <c r="NUH26" s="22"/>
      <c r="NUI26" s="45"/>
      <c r="NUJ26" s="22"/>
      <c r="NUK26" s="45"/>
      <c r="NUL26" s="22"/>
      <c r="NUM26" s="45"/>
      <c r="NUN26" s="22"/>
      <c r="NUO26" s="45"/>
      <c r="NUP26" s="22"/>
      <c r="NUQ26" s="45"/>
      <c r="NUR26" s="22"/>
      <c r="NUS26" s="45"/>
      <c r="NUT26" s="22"/>
      <c r="NUU26" s="45"/>
      <c r="NUV26" s="22"/>
      <c r="NUW26" s="45"/>
      <c r="NUX26" s="22"/>
      <c r="NUY26" s="45"/>
      <c r="NUZ26" s="22"/>
      <c r="NVA26" s="45"/>
      <c r="NVB26" s="22"/>
      <c r="NVC26" s="45"/>
      <c r="NVD26" s="22"/>
      <c r="NVE26" s="45"/>
      <c r="NVF26" s="22"/>
      <c r="NVG26" s="45"/>
      <c r="NVH26" s="22"/>
      <c r="NVI26" s="45"/>
      <c r="NVJ26" s="22"/>
      <c r="NVK26" s="45"/>
      <c r="NVL26" s="22"/>
      <c r="NVM26" s="45"/>
      <c r="NVN26" s="22"/>
      <c r="NVO26" s="45"/>
      <c r="NVP26" s="22"/>
      <c r="NVQ26" s="45"/>
      <c r="NVR26" s="22"/>
      <c r="NVS26" s="45"/>
      <c r="NVT26" s="22"/>
      <c r="NVU26" s="45"/>
      <c r="NVV26" s="22"/>
      <c r="NVW26" s="45"/>
      <c r="NVX26" s="22"/>
      <c r="NVY26" s="45"/>
      <c r="NVZ26" s="22"/>
      <c r="NWA26" s="45"/>
      <c r="NWB26" s="22"/>
      <c r="NWC26" s="45"/>
      <c r="NWD26" s="22"/>
      <c r="NWE26" s="45"/>
      <c r="NWF26" s="22"/>
      <c r="NWG26" s="45"/>
      <c r="NWH26" s="22"/>
      <c r="NWI26" s="45"/>
      <c r="NWJ26" s="22"/>
      <c r="NWK26" s="45"/>
      <c r="NWL26" s="22"/>
      <c r="NWM26" s="45"/>
      <c r="NWN26" s="22"/>
      <c r="NWO26" s="45"/>
      <c r="NWP26" s="22"/>
      <c r="NWQ26" s="45"/>
      <c r="NWR26" s="22"/>
      <c r="NWS26" s="45"/>
      <c r="NWT26" s="22"/>
      <c r="NWU26" s="45"/>
      <c r="NWV26" s="22"/>
      <c r="NWW26" s="45"/>
      <c r="NWX26" s="22"/>
      <c r="NWY26" s="45"/>
      <c r="NWZ26" s="22"/>
      <c r="NXA26" s="45"/>
      <c r="NXB26" s="22"/>
      <c r="NXC26" s="45"/>
      <c r="NXD26" s="22"/>
      <c r="NXE26" s="45"/>
      <c r="NXF26" s="22"/>
      <c r="NXG26" s="45"/>
      <c r="NXH26" s="22"/>
      <c r="NXI26" s="45"/>
      <c r="NXJ26" s="22"/>
      <c r="NXK26" s="45"/>
      <c r="NXL26" s="22"/>
      <c r="NXM26" s="45"/>
      <c r="NXN26" s="22"/>
      <c r="NXO26" s="45"/>
      <c r="NXP26" s="22"/>
      <c r="NXQ26" s="45"/>
      <c r="NXR26" s="22"/>
      <c r="NXS26" s="45"/>
      <c r="NXT26" s="22"/>
      <c r="NXU26" s="45"/>
      <c r="NXV26" s="22"/>
      <c r="NXW26" s="45"/>
      <c r="NXX26" s="22"/>
      <c r="NXY26" s="45"/>
      <c r="NXZ26" s="22"/>
      <c r="NYA26" s="45"/>
      <c r="NYB26" s="22"/>
      <c r="NYC26" s="45"/>
      <c r="NYD26" s="22"/>
      <c r="NYE26" s="45"/>
      <c r="NYF26" s="22"/>
      <c r="NYG26" s="45"/>
      <c r="NYH26" s="22"/>
      <c r="NYI26" s="45"/>
      <c r="NYJ26" s="22"/>
      <c r="NYK26" s="45"/>
      <c r="NYL26" s="22"/>
      <c r="NYM26" s="45"/>
      <c r="NYN26" s="22"/>
      <c r="NYO26" s="45"/>
      <c r="NYP26" s="22"/>
      <c r="NYQ26" s="45"/>
      <c r="NYR26" s="22"/>
      <c r="NYS26" s="45"/>
      <c r="NYT26" s="22"/>
      <c r="NYU26" s="45"/>
      <c r="NYV26" s="22"/>
      <c r="NYW26" s="45"/>
      <c r="NYX26" s="22"/>
      <c r="NYY26" s="45"/>
      <c r="NYZ26" s="22"/>
      <c r="NZA26" s="45"/>
      <c r="NZB26" s="22"/>
      <c r="NZC26" s="45"/>
      <c r="NZD26" s="22"/>
      <c r="NZE26" s="45"/>
      <c r="NZF26" s="22"/>
      <c r="NZG26" s="45"/>
      <c r="NZH26" s="22"/>
      <c r="NZI26" s="45"/>
      <c r="NZJ26" s="22"/>
      <c r="NZK26" s="45"/>
      <c r="NZL26" s="22"/>
      <c r="NZM26" s="45"/>
      <c r="NZN26" s="22"/>
      <c r="NZO26" s="45"/>
      <c r="NZP26" s="22"/>
      <c r="NZQ26" s="45"/>
      <c r="NZR26" s="22"/>
      <c r="NZS26" s="45"/>
      <c r="NZT26" s="22"/>
      <c r="NZU26" s="45"/>
      <c r="NZV26" s="22"/>
      <c r="NZW26" s="45"/>
      <c r="NZX26" s="22"/>
      <c r="NZY26" s="45"/>
      <c r="NZZ26" s="22"/>
      <c r="OAA26" s="45"/>
      <c r="OAB26" s="22"/>
      <c r="OAC26" s="45"/>
      <c r="OAD26" s="22"/>
      <c r="OAE26" s="45"/>
      <c r="OAF26" s="22"/>
      <c r="OAG26" s="45"/>
      <c r="OAH26" s="22"/>
      <c r="OAI26" s="45"/>
      <c r="OAJ26" s="22"/>
      <c r="OAK26" s="45"/>
      <c r="OAL26" s="22"/>
      <c r="OAM26" s="45"/>
      <c r="OAN26" s="22"/>
      <c r="OAO26" s="45"/>
      <c r="OAP26" s="22"/>
      <c r="OAQ26" s="45"/>
      <c r="OAR26" s="22"/>
      <c r="OAS26" s="45"/>
      <c r="OAT26" s="22"/>
      <c r="OAU26" s="45"/>
      <c r="OAV26" s="22"/>
      <c r="OAW26" s="45"/>
      <c r="OAX26" s="22"/>
      <c r="OAY26" s="45"/>
      <c r="OAZ26" s="22"/>
      <c r="OBA26" s="45"/>
      <c r="OBB26" s="22"/>
      <c r="OBC26" s="45"/>
      <c r="OBD26" s="22"/>
      <c r="OBE26" s="45"/>
      <c r="OBF26" s="22"/>
      <c r="OBG26" s="45"/>
      <c r="OBH26" s="22"/>
      <c r="OBI26" s="45"/>
      <c r="OBJ26" s="22"/>
      <c r="OBK26" s="45"/>
      <c r="OBL26" s="22"/>
      <c r="OBM26" s="45"/>
      <c r="OBN26" s="22"/>
      <c r="OBO26" s="45"/>
      <c r="OBP26" s="22"/>
      <c r="OBQ26" s="45"/>
      <c r="OBR26" s="22"/>
      <c r="OBS26" s="45"/>
      <c r="OBT26" s="22"/>
      <c r="OBU26" s="45"/>
      <c r="OBV26" s="22"/>
      <c r="OBW26" s="45"/>
      <c r="OBX26" s="22"/>
      <c r="OBY26" s="45"/>
      <c r="OBZ26" s="22"/>
      <c r="OCA26" s="45"/>
      <c r="OCB26" s="22"/>
      <c r="OCC26" s="45"/>
      <c r="OCD26" s="22"/>
      <c r="OCE26" s="45"/>
      <c r="OCF26" s="22"/>
      <c r="OCG26" s="45"/>
      <c r="OCH26" s="22"/>
      <c r="OCI26" s="45"/>
      <c r="OCJ26" s="22"/>
      <c r="OCK26" s="45"/>
      <c r="OCL26" s="22"/>
      <c r="OCM26" s="45"/>
      <c r="OCN26" s="22"/>
      <c r="OCO26" s="45"/>
      <c r="OCP26" s="22"/>
      <c r="OCQ26" s="45"/>
      <c r="OCR26" s="22"/>
      <c r="OCS26" s="45"/>
      <c r="OCT26" s="22"/>
      <c r="OCU26" s="45"/>
      <c r="OCV26" s="22"/>
      <c r="OCW26" s="45"/>
      <c r="OCX26" s="22"/>
      <c r="OCY26" s="45"/>
      <c r="OCZ26" s="22"/>
      <c r="ODA26" s="45"/>
      <c r="ODB26" s="22"/>
      <c r="ODC26" s="45"/>
      <c r="ODD26" s="22"/>
      <c r="ODE26" s="45"/>
      <c r="ODF26" s="22"/>
      <c r="ODG26" s="45"/>
      <c r="ODH26" s="22"/>
      <c r="ODI26" s="45"/>
      <c r="ODJ26" s="22"/>
      <c r="ODK26" s="45"/>
      <c r="ODL26" s="22"/>
      <c r="ODM26" s="45"/>
      <c r="ODN26" s="22"/>
      <c r="ODO26" s="45"/>
      <c r="ODP26" s="22"/>
      <c r="ODQ26" s="45"/>
      <c r="ODR26" s="22"/>
      <c r="ODS26" s="45"/>
      <c r="ODT26" s="22"/>
      <c r="ODU26" s="45"/>
      <c r="ODV26" s="22"/>
      <c r="ODW26" s="45"/>
      <c r="ODX26" s="22"/>
      <c r="ODY26" s="45"/>
      <c r="ODZ26" s="22"/>
      <c r="OEA26" s="45"/>
      <c r="OEB26" s="22"/>
      <c r="OEC26" s="45"/>
      <c r="OED26" s="22"/>
      <c r="OEE26" s="45"/>
      <c r="OEF26" s="22"/>
      <c r="OEG26" s="45"/>
      <c r="OEH26" s="22"/>
      <c r="OEI26" s="45"/>
      <c r="OEJ26" s="22"/>
      <c r="OEK26" s="45"/>
      <c r="OEL26" s="22"/>
      <c r="OEM26" s="45"/>
      <c r="OEN26" s="22"/>
      <c r="OEO26" s="45"/>
      <c r="OEP26" s="22"/>
      <c r="OEQ26" s="45"/>
      <c r="OER26" s="22"/>
      <c r="OES26" s="45"/>
      <c r="OET26" s="22"/>
      <c r="OEU26" s="45"/>
      <c r="OEV26" s="22"/>
      <c r="OEW26" s="45"/>
      <c r="OEX26" s="22"/>
      <c r="OEY26" s="45"/>
      <c r="OEZ26" s="22"/>
      <c r="OFA26" s="45"/>
      <c r="OFB26" s="22"/>
      <c r="OFC26" s="45"/>
      <c r="OFD26" s="22"/>
      <c r="OFE26" s="45"/>
      <c r="OFF26" s="22"/>
      <c r="OFG26" s="45"/>
      <c r="OFH26" s="22"/>
      <c r="OFI26" s="45"/>
      <c r="OFJ26" s="22"/>
      <c r="OFK26" s="45"/>
      <c r="OFL26" s="22"/>
      <c r="OFM26" s="45"/>
      <c r="OFN26" s="22"/>
      <c r="OFO26" s="45"/>
      <c r="OFP26" s="22"/>
      <c r="OFQ26" s="45"/>
      <c r="OFR26" s="22"/>
      <c r="OFS26" s="45"/>
      <c r="OFT26" s="22"/>
      <c r="OFU26" s="45"/>
      <c r="OFV26" s="22"/>
      <c r="OFW26" s="45"/>
      <c r="OFX26" s="22"/>
      <c r="OFY26" s="45"/>
      <c r="OFZ26" s="22"/>
      <c r="OGA26" s="45"/>
      <c r="OGB26" s="22"/>
      <c r="OGC26" s="45"/>
      <c r="OGD26" s="22"/>
      <c r="OGE26" s="45"/>
      <c r="OGF26" s="22"/>
      <c r="OGG26" s="45"/>
      <c r="OGH26" s="22"/>
      <c r="OGI26" s="45"/>
      <c r="OGJ26" s="22"/>
      <c r="OGK26" s="45"/>
      <c r="OGL26" s="22"/>
      <c r="OGM26" s="45"/>
      <c r="OGN26" s="22"/>
      <c r="OGO26" s="45"/>
      <c r="OGP26" s="22"/>
      <c r="OGQ26" s="45"/>
      <c r="OGR26" s="22"/>
      <c r="OGS26" s="45"/>
      <c r="OGT26" s="22"/>
      <c r="OGU26" s="45"/>
      <c r="OGV26" s="22"/>
      <c r="OGW26" s="45"/>
      <c r="OGX26" s="22"/>
      <c r="OGY26" s="45"/>
      <c r="OGZ26" s="22"/>
      <c r="OHA26" s="45"/>
      <c r="OHB26" s="22"/>
      <c r="OHC26" s="45"/>
      <c r="OHD26" s="22"/>
      <c r="OHE26" s="45"/>
      <c r="OHF26" s="22"/>
      <c r="OHG26" s="45"/>
      <c r="OHH26" s="22"/>
      <c r="OHI26" s="45"/>
      <c r="OHJ26" s="22"/>
      <c r="OHK26" s="45"/>
      <c r="OHL26" s="22"/>
      <c r="OHM26" s="45"/>
      <c r="OHN26" s="22"/>
      <c r="OHO26" s="45"/>
      <c r="OHP26" s="22"/>
      <c r="OHQ26" s="45"/>
      <c r="OHR26" s="22"/>
      <c r="OHS26" s="45"/>
      <c r="OHT26" s="22"/>
      <c r="OHU26" s="45"/>
      <c r="OHV26" s="22"/>
      <c r="OHW26" s="45"/>
      <c r="OHX26" s="22"/>
      <c r="OHY26" s="45"/>
      <c r="OHZ26" s="22"/>
      <c r="OIA26" s="45"/>
      <c r="OIB26" s="22"/>
      <c r="OIC26" s="45"/>
      <c r="OID26" s="22"/>
      <c r="OIE26" s="45"/>
      <c r="OIF26" s="22"/>
      <c r="OIG26" s="45"/>
      <c r="OIH26" s="22"/>
      <c r="OII26" s="45"/>
      <c r="OIJ26" s="22"/>
      <c r="OIK26" s="45"/>
      <c r="OIL26" s="22"/>
      <c r="OIM26" s="45"/>
      <c r="OIN26" s="22"/>
      <c r="OIO26" s="45"/>
      <c r="OIP26" s="22"/>
      <c r="OIQ26" s="45"/>
      <c r="OIR26" s="22"/>
      <c r="OIS26" s="45"/>
      <c r="OIT26" s="22"/>
      <c r="OIU26" s="45"/>
      <c r="OIV26" s="22"/>
      <c r="OIW26" s="45"/>
      <c r="OIX26" s="22"/>
      <c r="OIY26" s="45"/>
      <c r="OIZ26" s="22"/>
      <c r="OJA26" s="45"/>
      <c r="OJB26" s="22"/>
      <c r="OJC26" s="45"/>
      <c r="OJD26" s="22"/>
      <c r="OJE26" s="45"/>
      <c r="OJF26" s="22"/>
      <c r="OJG26" s="45"/>
      <c r="OJH26" s="22"/>
      <c r="OJI26" s="45"/>
      <c r="OJJ26" s="22"/>
      <c r="OJK26" s="45"/>
      <c r="OJL26" s="22"/>
      <c r="OJM26" s="45"/>
      <c r="OJN26" s="22"/>
      <c r="OJO26" s="45"/>
      <c r="OJP26" s="22"/>
      <c r="OJQ26" s="45"/>
      <c r="OJR26" s="22"/>
      <c r="OJS26" s="45"/>
      <c r="OJT26" s="22"/>
      <c r="OJU26" s="45"/>
      <c r="OJV26" s="22"/>
      <c r="OJW26" s="45"/>
      <c r="OJX26" s="22"/>
      <c r="OJY26" s="45"/>
      <c r="OJZ26" s="22"/>
      <c r="OKA26" s="45"/>
      <c r="OKB26" s="22"/>
      <c r="OKC26" s="45"/>
      <c r="OKD26" s="22"/>
      <c r="OKE26" s="45"/>
      <c r="OKF26" s="22"/>
      <c r="OKG26" s="45"/>
      <c r="OKH26" s="22"/>
      <c r="OKI26" s="45"/>
      <c r="OKJ26" s="22"/>
      <c r="OKK26" s="45"/>
      <c r="OKL26" s="22"/>
      <c r="OKM26" s="45"/>
      <c r="OKN26" s="22"/>
      <c r="OKO26" s="45"/>
      <c r="OKP26" s="22"/>
      <c r="OKQ26" s="45"/>
      <c r="OKR26" s="22"/>
      <c r="OKS26" s="45"/>
      <c r="OKT26" s="22"/>
      <c r="OKU26" s="45"/>
      <c r="OKV26" s="22"/>
      <c r="OKW26" s="45"/>
      <c r="OKX26" s="22"/>
      <c r="OKY26" s="45"/>
      <c r="OKZ26" s="22"/>
      <c r="OLA26" s="45"/>
      <c r="OLB26" s="22"/>
      <c r="OLC26" s="45"/>
      <c r="OLD26" s="22"/>
      <c r="OLE26" s="45"/>
      <c r="OLF26" s="22"/>
      <c r="OLG26" s="45"/>
      <c r="OLH26" s="22"/>
      <c r="OLI26" s="45"/>
      <c r="OLJ26" s="22"/>
      <c r="OLK26" s="45"/>
      <c r="OLL26" s="22"/>
      <c r="OLM26" s="45"/>
      <c r="OLN26" s="22"/>
      <c r="OLO26" s="45"/>
      <c r="OLP26" s="22"/>
      <c r="OLQ26" s="45"/>
      <c r="OLR26" s="22"/>
      <c r="OLS26" s="45"/>
      <c r="OLT26" s="22"/>
      <c r="OLU26" s="45"/>
      <c r="OLV26" s="22"/>
      <c r="OLW26" s="45"/>
      <c r="OLX26" s="22"/>
      <c r="OLY26" s="45"/>
      <c r="OLZ26" s="22"/>
      <c r="OMA26" s="45"/>
      <c r="OMB26" s="22"/>
      <c r="OMC26" s="45"/>
      <c r="OMD26" s="22"/>
      <c r="OME26" s="45"/>
      <c r="OMF26" s="22"/>
      <c r="OMG26" s="45"/>
      <c r="OMH26" s="22"/>
      <c r="OMI26" s="45"/>
      <c r="OMJ26" s="22"/>
      <c r="OMK26" s="45"/>
      <c r="OML26" s="22"/>
      <c r="OMM26" s="45"/>
      <c r="OMN26" s="22"/>
      <c r="OMO26" s="45"/>
      <c r="OMP26" s="22"/>
      <c r="OMQ26" s="45"/>
      <c r="OMR26" s="22"/>
      <c r="OMS26" s="45"/>
      <c r="OMT26" s="22"/>
      <c r="OMU26" s="45"/>
      <c r="OMV26" s="22"/>
      <c r="OMW26" s="45"/>
      <c r="OMX26" s="22"/>
      <c r="OMY26" s="45"/>
      <c r="OMZ26" s="22"/>
      <c r="ONA26" s="45"/>
      <c r="ONB26" s="22"/>
      <c r="ONC26" s="45"/>
      <c r="OND26" s="22"/>
      <c r="ONE26" s="45"/>
      <c r="ONF26" s="22"/>
      <c r="ONG26" s="45"/>
      <c r="ONH26" s="22"/>
      <c r="ONI26" s="45"/>
      <c r="ONJ26" s="22"/>
      <c r="ONK26" s="45"/>
      <c r="ONL26" s="22"/>
      <c r="ONM26" s="45"/>
      <c r="ONN26" s="22"/>
      <c r="ONO26" s="45"/>
      <c r="ONP26" s="22"/>
      <c r="ONQ26" s="45"/>
      <c r="ONR26" s="22"/>
      <c r="ONS26" s="45"/>
      <c r="ONT26" s="22"/>
      <c r="ONU26" s="45"/>
      <c r="ONV26" s="22"/>
      <c r="ONW26" s="45"/>
      <c r="ONX26" s="22"/>
      <c r="ONY26" s="45"/>
      <c r="ONZ26" s="22"/>
      <c r="OOA26" s="45"/>
      <c r="OOB26" s="22"/>
      <c r="OOC26" s="45"/>
      <c r="OOD26" s="22"/>
      <c r="OOE26" s="45"/>
      <c r="OOF26" s="22"/>
      <c r="OOG26" s="45"/>
      <c r="OOH26" s="22"/>
      <c r="OOI26" s="45"/>
      <c r="OOJ26" s="22"/>
      <c r="OOK26" s="45"/>
      <c r="OOL26" s="22"/>
      <c r="OOM26" s="45"/>
      <c r="OON26" s="22"/>
      <c r="OOO26" s="45"/>
      <c r="OOP26" s="22"/>
      <c r="OOQ26" s="45"/>
      <c r="OOR26" s="22"/>
      <c r="OOS26" s="45"/>
      <c r="OOT26" s="22"/>
      <c r="OOU26" s="45"/>
      <c r="OOV26" s="22"/>
      <c r="OOW26" s="45"/>
      <c r="OOX26" s="22"/>
      <c r="OOY26" s="45"/>
      <c r="OOZ26" s="22"/>
      <c r="OPA26" s="45"/>
      <c r="OPB26" s="22"/>
      <c r="OPC26" s="45"/>
      <c r="OPD26" s="22"/>
      <c r="OPE26" s="45"/>
      <c r="OPF26" s="22"/>
      <c r="OPG26" s="45"/>
      <c r="OPH26" s="22"/>
      <c r="OPI26" s="45"/>
      <c r="OPJ26" s="22"/>
      <c r="OPK26" s="45"/>
      <c r="OPL26" s="22"/>
      <c r="OPM26" s="45"/>
      <c r="OPN26" s="22"/>
      <c r="OPO26" s="45"/>
      <c r="OPP26" s="22"/>
      <c r="OPQ26" s="45"/>
      <c r="OPR26" s="22"/>
      <c r="OPS26" s="45"/>
      <c r="OPT26" s="22"/>
      <c r="OPU26" s="45"/>
      <c r="OPV26" s="22"/>
      <c r="OPW26" s="45"/>
      <c r="OPX26" s="22"/>
      <c r="OPY26" s="45"/>
      <c r="OPZ26" s="22"/>
      <c r="OQA26" s="45"/>
      <c r="OQB26" s="22"/>
      <c r="OQC26" s="45"/>
      <c r="OQD26" s="22"/>
      <c r="OQE26" s="45"/>
      <c r="OQF26" s="22"/>
      <c r="OQG26" s="45"/>
      <c r="OQH26" s="22"/>
      <c r="OQI26" s="45"/>
      <c r="OQJ26" s="22"/>
      <c r="OQK26" s="45"/>
      <c r="OQL26" s="22"/>
      <c r="OQM26" s="45"/>
      <c r="OQN26" s="22"/>
      <c r="OQO26" s="45"/>
      <c r="OQP26" s="22"/>
      <c r="OQQ26" s="45"/>
      <c r="OQR26" s="22"/>
      <c r="OQS26" s="45"/>
      <c r="OQT26" s="22"/>
      <c r="OQU26" s="45"/>
      <c r="OQV26" s="22"/>
      <c r="OQW26" s="45"/>
      <c r="OQX26" s="22"/>
      <c r="OQY26" s="45"/>
      <c r="OQZ26" s="22"/>
      <c r="ORA26" s="45"/>
      <c r="ORB26" s="22"/>
      <c r="ORC26" s="45"/>
      <c r="ORD26" s="22"/>
      <c r="ORE26" s="45"/>
      <c r="ORF26" s="22"/>
      <c r="ORG26" s="45"/>
      <c r="ORH26" s="22"/>
      <c r="ORI26" s="45"/>
      <c r="ORJ26" s="22"/>
      <c r="ORK26" s="45"/>
      <c r="ORL26" s="22"/>
      <c r="ORM26" s="45"/>
      <c r="ORN26" s="22"/>
      <c r="ORO26" s="45"/>
      <c r="ORP26" s="22"/>
      <c r="ORQ26" s="45"/>
      <c r="ORR26" s="22"/>
      <c r="ORS26" s="45"/>
      <c r="ORT26" s="22"/>
      <c r="ORU26" s="45"/>
      <c r="ORV26" s="22"/>
      <c r="ORW26" s="45"/>
      <c r="ORX26" s="22"/>
      <c r="ORY26" s="45"/>
      <c r="ORZ26" s="22"/>
      <c r="OSA26" s="45"/>
      <c r="OSB26" s="22"/>
      <c r="OSC26" s="45"/>
      <c r="OSD26" s="22"/>
      <c r="OSE26" s="45"/>
      <c r="OSF26" s="22"/>
      <c r="OSG26" s="45"/>
      <c r="OSH26" s="22"/>
      <c r="OSI26" s="45"/>
      <c r="OSJ26" s="22"/>
      <c r="OSK26" s="45"/>
      <c r="OSL26" s="22"/>
      <c r="OSM26" s="45"/>
      <c r="OSN26" s="22"/>
      <c r="OSO26" s="45"/>
      <c r="OSP26" s="22"/>
      <c r="OSQ26" s="45"/>
      <c r="OSR26" s="22"/>
      <c r="OSS26" s="45"/>
      <c r="OST26" s="22"/>
      <c r="OSU26" s="45"/>
      <c r="OSV26" s="22"/>
      <c r="OSW26" s="45"/>
      <c r="OSX26" s="22"/>
      <c r="OSY26" s="45"/>
      <c r="OSZ26" s="22"/>
      <c r="OTA26" s="45"/>
      <c r="OTB26" s="22"/>
      <c r="OTC26" s="45"/>
      <c r="OTD26" s="22"/>
      <c r="OTE26" s="45"/>
      <c r="OTF26" s="22"/>
      <c r="OTG26" s="45"/>
      <c r="OTH26" s="22"/>
      <c r="OTI26" s="45"/>
      <c r="OTJ26" s="22"/>
      <c r="OTK26" s="45"/>
      <c r="OTL26" s="22"/>
      <c r="OTM26" s="45"/>
      <c r="OTN26" s="22"/>
      <c r="OTO26" s="45"/>
      <c r="OTP26" s="22"/>
      <c r="OTQ26" s="45"/>
      <c r="OTR26" s="22"/>
      <c r="OTS26" s="45"/>
      <c r="OTT26" s="22"/>
      <c r="OTU26" s="45"/>
      <c r="OTV26" s="22"/>
      <c r="OTW26" s="45"/>
      <c r="OTX26" s="22"/>
      <c r="OTY26" s="45"/>
      <c r="OTZ26" s="22"/>
      <c r="OUA26" s="45"/>
      <c r="OUB26" s="22"/>
      <c r="OUC26" s="45"/>
      <c r="OUD26" s="22"/>
      <c r="OUE26" s="45"/>
      <c r="OUF26" s="22"/>
      <c r="OUG26" s="45"/>
      <c r="OUH26" s="22"/>
      <c r="OUI26" s="45"/>
      <c r="OUJ26" s="22"/>
      <c r="OUK26" s="45"/>
      <c r="OUL26" s="22"/>
      <c r="OUM26" s="45"/>
      <c r="OUN26" s="22"/>
      <c r="OUO26" s="45"/>
      <c r="OUP26" s="22"/>
      <c r="OUQ26" s="45"/>
      <c r="OUR26" s="22"/>
      <c r="OUS26" s="45"/>
      <c r="OUT26" s="22"/>
      <c r="OUU26" s="45"/>
      <c r="OUV26" s="22"/>
      <c r="OUW26" s="45"/>
      <c r="OUX26" s="22"/>
      <c r="OUY26" s="45"/>
      <c r="OUZ26" s="22"/>
      <c r="OVA26" s="45"/>
      <c r="OVB26" s="22"/>
      <c r="OVC26" s="45"/>
      <c r="OVD26" s="22"/>
      <c r="OVE26" s="45"/>
      <c r="OVF26" s="22"/>
      <c r="OVG26" s="45"/>
      <c r="OVH26" s="22"/>
      <c r="OVI26" s="45"/>
      <c r="OVJ26" s="22"/>
      <c r="OVK26" s="45"/>
      <c r="OVL26" s="22"/>
      <c r="OVM26" s="45"/>
      <c r="OVN26" s="22"/>
      <c r="OVO26" s="45"/>
      <c r="OVP26" s="22"/>
      <c r="OVQ26" s="45"/>
      <c r="OVR26" s="22"/>
      <c r="OVS26" s="45"/>
      <c r="OVT26" s="22"/>
      <c r="OVU26" s="45"/>
      <c r="OVV26" s="22"/>
      <c r="OVW26" s="45"/>
      <c r="OVX26" s="22"/>
      <c r="OVY26" s="45"/>
      <c r="OVZ26" s="22"/>
      <c r="OWA26" s="45"/>
      <c r="OWB26" s="22"/>
      <c r="OWC26" s="45"/>
      <c r="OWD26" s="22"/>
      <c r="OWE26" s="45"/>
      <c r="OWF26" s="22"/>
      <c r="OWG26" s="45"/>
      <c r="OWH26" s="22"/>
      <c r="OWI26" s="45"/>
      <c r="OWJ26" s="22"/>
      <c r="OWK26" s="45"/>
      <c r="OWL26" s="22"/>
      <c r="OWM26" s="45"/>
      <c r="OWN26" s="22"/>
      <c r="OWO26" s="45"/>
      <c r="OWP26" s="22"/>
      <c r="OWQ26" s="45"/>
      <c r="OWR26" s="22"/>
      <c r="OWS26" s="45"/>
      <c r="OWT26" s="22"/>
      <c r="OWU26" s="45"/>
      <c r="OWV26" s="22"/>
      <c r="OWW26" s="45"/>
      <c r="OWX26" s="22"/>
      <c r="OWY26" s="45"/>
      <c r="OWZ26" s="22"/>
      <c r="OXA26" s="45"/>
      <c r="OXB26" s="22"/>
      <c r="OXC26" s="45"/>
      <c r="OXD26" s="22"/>
      <c r="OXE26" s="45"/>
      <c r="OXF26" s="22"/>
      <c r="OXG26" s="45"/>
      <c r="OXH26" s="22"/>
      <c r="OXI26" s="45"/>
      <c r="OXJ26" s="22"/>
      <c r="OXK26" s="45"/>
      <c r="OXL26" s="22"/>
      <c r="OXM26" s="45"/>
      <c r="OXN26" s="22"/>
      <c r="OXO26" s="45"/>
      <c r="OXP26" s="22"/>
      <c r="OXQ26" s="45"/>
      <c r="OXR26" s="22"/>
      <c r="OXS26" s="45"/>
      <c r="OXT26" s="22"/>
      <c r="OXU26" s="45"/>
      <c r="OXV26" s="22"/>
      <c r="OXW26" s="45"/>
      <c r="OXX26" s="22"/>
      <c r="OXY26" s="45"/>
      <c r="OXZ26" s="22"/>
      <c r="OYA26" s="45"/>
      <c r="OYB26" s="22"/>
      <c r="OYC26" s="45"/>
      <c r="OYD26" s="22"/>
      <c r="OYE26" s="45"/>
      <c r="OYF26" s="22"/>
      <c r="OYG26" s="45"/>
      <c r="OYH26" s="22"/>
      <c r="OYI26" s="45"/>
      <c r="OYJ26" s="22"/>
      <c r="OYK26" s="45"/>
      <c r="OYL26" s="22"/>
      <c r="OYM26" s="45"/>
      <c r="OYN26" s="22"/>
      <c r="OYO26" s="45"/>
      <c r="OYP26" s="22"/>
      <c r="OYQ26" s="45"/>
      <c r="OYR26" s="22"/>
      <c r="OYS26" s="45"/>
      <c r="OYT26" s="22"/>
      <c r="OYU26" s="45"/>
      <c r="OYV26" s="22"/>
      <c r="OYW26" s="45"/>
      <c r="OYX26" s="22"/>
      <c r="OYY26" s="45"/>
      <c r="OYZ26" s="22"/>
      <c r="OZA26" s="45"/>
      <c r="OZB26" s="22"/>
      <c r="OZC26" s="45"/>
      <c r="OZD26" s="22"/>
      <c r="OZE26" s="45"/>
      <c r="OZF26" s="22"/>
      <c r="OZG26" s="45"/>
      <c r="OZH26" s="22"/>
      <c r="OZI26" s="45"/>
      <c r="OZJ26" s="22"/>
      <c r="OZK26" s="45"/>
      <c r="OZL26" s="22"/>
      <c r="OZM26" s="45"/>
      <c r="OZN26" s="22"/>
      <c r="OZO26" s="45"/>
      <c r="OZP26" s="22"/>
      <c r="OZQ26" s="45"/>
      <c r="OZR26" s="22"/>
      <c r="OZS26" s="45"/>
      <c r="OZT26" s="22"/>
      <c r="OZU26" s="45"/>
      <c r="OZV26" s="22"/>
      <c r="OZW26" s="45"/>
      <c r="OZX26" s="22"/>
      <c r="OZY26" s="45"/>
      <c r="OZZ26" s="22"/>
      <c r="PAA26" s="45"/>
      <c r="PAB26" s="22"/>
      <c r="PAC26" s="45"/>
      <c r="PAD26" s="22"/>
      <c r="PAE26" s="45"/>
      <c r="PAF26" s="22"/>
      <c r="PAG26" s="45"/>
      <c r="PAH26" s="22"/>
      <c r="PAI26" s="45"/>
      <c r="PAJ26" s="22"/>
      <c r="PAK26" s="45"/>
      <c r="PAL26" s="22"/>
      <c r="PAM26" s="45"/>
      <c r="PAN26" s="22"/>
      <c r="PAO26" s="45"/>
      <c r="PAP26" s="22"/>
      <c r="PAQ26" s="45"/>
      <c r="PAR26" s="22"/>
      <c r="PAS26" s="45"/>
      <c r="PAT26" s="22"/>
      <c r="PAU26" s="45"/>
      <c r="PAV26" s="22"/>
      <c r="PAW26" s="45"/>
      <c r="PAX26" s="22"/>
      <c r="PAY26" s="45"/>
      <c r="PAZ26" s="22"/>
      <c r="PBA26" s="45"/>
      <c r="PBB26" s="22"/>
      <c r="PBC26" s="45"/>
      <c r="PBD26" s="22"/>
      <c r="PBE26" s="45"/>
      <c r="PBF26" s="22"/>
      <c r="PBG26" s="45"/>
      <c r="PBH26" s="22"/>
      <c r="PBI26" s="45"/>
      <c r="PBJ26" s="22"/>
      <c r="PBK26" s="45"/>
      <c r="PBL26" s="22"/>
      <c r="PBM26" s="45"/>
      <c r="PBN26" s="22"/>
      <c r="PBO26" s="45"/>
      <c r="PBP26" s="22"/>
      <c r="PBQ26" s="45"/>
      <c r="PBR26" s="22"/>
      <c r="PBS26" s="45"/>
      <c r="PBT26" s="22"/>
      <c r="PBU26" s="45"/>
      <c r="PBV26" s="22"/>
      <c r="PBW26" s="45"/>
      <c r="PBX26" s="22"/>
      <c r="PBY26" s="45"/>
      <c r="PBZ26" s="22"/>
      <c r="PCA26" s="45"/>
      <c r="PCB26" s="22"/>
      <c r="PCC26" s="45"/>
      <c r="PCD26" s="22"/>
      <c r="PCE26" s="45"/>
      <c r="PCF26" s="22"/>
      <c r="PCG26" s="45"/>
      <c r="PCH26" s="22"/>
      <c r="PCI26" s="45"/>
      <c r="PCJ26" s="22"/>
      <c r="PCK26" s="45"/>
      <c r="PCL26" s="22"/>
      <c r="PCM26" s="45"/>
      <c r="PCN26" s="22"/>
      <c r="PCO26" s="45"/>
      <c r="PCP26" s="22"/>
      <c r="PCQ26" s="45"/>
      <c r="PCR26" s="22"/>
      <c r="PCS26" s="45"/>
      <c r="PCT26" s="22"/>
      <c r="PCU26" s="45"/>
      <c r="PCV26" s="22"/>
      <c r="PCW26" s="45"/>
      <c r="PCX26" s="22"/>
      <c r="PCY26" s="45"/>
      <c r="PCZ26" s="22"/>
      <c r="PDA26" s="45"/>
      <c r="PDB26" s="22"/>
      <c r="PDC26" s="45"/>
      <c r="PDD26" s="22"/>
      <c r="PDE26" s="45"/>
      <c r="PDF26" s="22"/>
      <c r="PDG26" s="45"/>
      <c r="PDH26" s="22"/>
      <c r="PDI26" s="45"/>
      <c r="PDJ26" s="22"/>
      <c r="PDK26" s="45"/>
      <c r="PDL26" s="22"/>
      <c r="PDM26" s="45"/>
      <c r="PDN26" s="22"/>
      <c r="PDO26" s="45"/>
      <c r="PDP26" s="22"/>
      <c r="PDQ26" s="45"/>
      <c r="PDR26" s="22"/>
      <c r="PDS26" s="45"/>
      <c r="PDT26" s="22"/>
      <c r="PDU26" s="45"/>
      <c r="PDV26" s="22"/>
      <c r="PDW26" s="45"/>
      <c r="PDX26" s="22"/>
      <c r="PDY26" s="45"/>
      <c r="PDZ26" s="22"/>
      <c r="PEA26" s="45"/>
      <c r="PEB26" s="22"/>
      <c r="PEC26" s="45"/>
      <c r="PED26" s="22"/>
      <c r="PEE26" s="45"/>
      <c r="PEF26" s="22"/>
      <c r="PEG26" s="45"/>
      <c r="PEH26" s="22"/>
      <c r="PEI26" s="45"/>
      <c r="PEJ26" s="22"/>
      <c r="PEK26" s="45"/>
      <c r="PEL26" s="22"/>
      <c r="PEM26" s="45"/>
      <c r="PEN26" s="22"/>
      <c r="PEO26" s="45"/>
      <c r="PEP26" s="22"/>
      <c r="PEQ26" s="45"/>
      <c r="PER26" s="22"/>
      <c r="PES26" s="45"/>
      <c r="PET26" s="22"/>
      <c r="PEU26" s="45"/>
      <c r="PEV26" s="22"/>
      <c r="PEW26" s="45"/>
      <c r="PEX26" s="22"/>
      <c r="PEY26" s="45"/>
      <c r="PEZ26" s="22"/>
      <c r="PFA26" s="45"/>
      <c r="PFB26" s="22"/>
      <c r="PFC26" s="45"/>
      <c r="PFD26" s="22"/>
      <c r="PFE26" s="45"/>
      <c r="PFF26" s="22"/>
      <c r="PFG26" s="45"/>
      <c r="PFH26" s="22"/>
      <c r="PFI26" s="45"/>
      <c r="PFJ26" s="22"/>
      <c r="PFK26" s="45"/>
      <c r="PFL26" s="22"/>
      <c r="PFM26" s="45"/>
      <c r="PFN26" s="22"/>
      <c r="PFO26" s="45"/>
      <c r="PFP26" s="22"/>
      <c r="PFQ26" s="45"/>
      <c r="PFR26" s="22"/>
      <c r="PFS26" s="45"/>
      <c r="PFT26" s="22"/>
      <c r="PFU26" s="45"/>
      <c r="PFV26" s="22"/>
      <c r="PFW26" s="45"/>
      <c r="PFX26" s="22"/>
      <c r="PFY26" s="45"/>
      <c r="PFZ26" s="22"/>
      <c r="PGA26" s="45"/>
      <c r="PGB26" s="22"/>
      <c r="PGC26" s="45"/>
      <c r="PGD26" s="22"/>
      <c r="PGE26" s="45"/>
      <c r="PGF26" s="22"/>
      <c r="PGG26" s="45"/>
      <c r="PGH26" s="22"/>
      <c r="PGI26" s="45"/>
      <c r="PGJ26" s="22"/>
      <c r="PGK26" s="45"/>
      <c r="PGL26" s="22"/>
      <c r="PGM26" s="45"/>
      <c r="PGN26" s="22"/>
      <c r="PGO26" s="45"/>
      <c r="PGP26" s="22"/>
      <c r="PGQ26" s="45"/>
      <c r="PGR26" s="22"/>
      <c r="PGS26" s="45"/>
      <c r="PGT26" s="22"/>
      <c r="PGU26" s="45"/>
      <c r="PGV26" s="22"/>
      <c r="PGW26" s="45"/>
      <c r="PGX26" s="22"/>
      <c r="PGY26" s="45"/>
      <c r="PGZ26" s="22"/>
      <c r="PHA26" s="45"/>
      <c r="PHB26" s="22"/>
      <c r="PHC26" s="45"/>
      <c r="PHD26" s="22"/>
      <c r="PHE26" s="45"/>
      <c r="PHF26" s="22"/>
      <c r="PHG26" s="45"/>
      <c r="PHH26" s="22"/>
      <c r="PHI26" s="45"/>
      <c r="PHJ26" s="22"/>
      <c r="PHK26" s="45"/>
      <c r="PHL26" s="22"/>
      <c r="PHM26" s="45"/>
      <c r="PHN26" s="22"/>
      <c r="PHO26" s="45"/>
      <c r="PHP26" s="22"/>
      <c r="PHQ26" s="45"/>
      <c r="PHR26" s="22"/>
      <c r="PHS26" s="45"/>
      <c r="PHT26" s="22"/>
      <c r="PHU26" s="45"/>
      <c r="PHV26" s="22"/>
      <c r="PHW26" s="45"/>
      <c r="PHX26" s="22"/>
      <c r="PHY26" s="45"/>
      <c r="PHZ26" s="22"/>
      <c r="PIA26" s="45"/>
      <c r="PIB26" s="22"/>
      <c r="PIC26" s="45"/>
      <c r="PID26" s="22"/>
      <c r="PIE26" s="45"/>
      <c r="PIF26" s="22"/>
      <c r="PIG26" s="45"/>
      <c r="PIH26" s="22"/>
      <c r="PII26" s="45"/>
      <c r="PIJ26" s="22"/>
      <c r="PIK26" s="45"/>
      <c r="PIL26" s="22"/>
      <c r="PIM26" s="45"/>
      <c r="PIN26" s="22"/>
      <c r="PIO26" s="45"/>
      <c r="PIP26" s="22"/>
      <c r="PIQ26" s="45"/>
      <c r="PIR26" s="22"/>
      <c r="PIS26" s="45"/>
      <c r="PIT26" s="22"/>
      <c r="PIU26" s="45"/>
      <c r="PIV26" s="22"/>
      <c r="PIW26" s="45"/>
      <c r="PIX26" s="22"/>
      <c r="PIY26" s="45"/>
      <c r="PIZ26" s="22"/>
      <c r="PJA26" s="45"/>
      <c r="PJB26" s="22"/>
      <c r="PJC26" s="45"/>
      <c r="PJD26" s="22"/>
      <c r="PJE26" s="45"/>
      <c r="PJF26" s="22"/>
      <c r="PJG26" s="45"/>
      <c r="PJH26" s="22"/>
      <c r="PJI26" s="45"/>
      <c r="PJJ26" s="22"/>
      <c r="PJK26" s="45"/>
      <c r="PJL26" s="22"/>
      <c r="PJM26" s="45"/>
      <c r="PJN26" s="22"/>
      <c r="PJO26" s="45"/>
      <c r="PJP26" s="22"/>
      <c r="PJQ26" s="45"/>
      <c r="PJR26" s="22"/>
      <c r="PJS26" s="45"/>
      <c r="PJT26" s="22"/>
      <c r="PJU26" s="45"/>
      <c r="PJV26" s="22"/>
      <c r="PJW26" s="45"/>
      <c r="PJX26" s="22"/>
      <c r="PJY26" s="45"/>
      <c r="PJZ26" s="22"/>
      <c r="PKA26" s="45"/>
      <c r="PKB26" s="22"/>
      <c r="PKC26" s="45"/>
      <c r="PKD26" s="22"/>
      <c r="PKE26" s="45"/>
      <c r="PKF26" s="22"/>
      <c r="PKG26" s="45"/>
      <c r="PKH26" s="22"/>
      <c r="PKI26" s="45"/>
      <c r="PKJ26" s="22"/>
      <c r="PKK26" s="45"/>
      <c r="PKL26" s="22"/>
      <c r="PKM26" s="45"/>
      <c r="PKN26" s="22"/>
      <c r="PKO26" s="45"/>
      <c r="PKP26" s="22"/>
      <c r="PKQ26" s="45"/>
      <c r="PKR26" s="22"/>
      <c r="PKS26" s="45"/>
      <c r="PKT26" s="22"/>
      <c r="PKU26" s="45"/>
      <c r="PKV26" s="22"/>
      <c r="PKW26" s="45"/>
      <c r="PKX26" s="22"/>
      <c r="PKY26" s="45"/>
      <c r="PKZ26" s="22"/>
      <c r="PLA26" s="45"/>
      <c r="PLB26" s="22"/>
      <c r="PLC26" s="45"/>
      <c r="PLD26" s="22"/>
      <c r="PLE26" s="45"/>
      <c r="PLF26" s="22"/>
      <c r="PLG26" s="45"/>
      <c r="PLH26" s="22"/>
      <c r="PLI26" s="45"/>
      <c r="PLJ26" s="22"/>
      <c r="PLK26" s="45"/>
      <c r="PLL26" s="22"/>
      <c r="PLM26" s="45"/>
      <c r="PLN26" s="22"/>
      <c r="PLO26" s="45"/>
      <c r="PLP26" s="22"/>
      <c r="PLQ26" s="45"/>
      <c r="PLR26" s="22"/>
      <c r="PLS26" s="45"/>
      <c r="PLT26" s="22"/>
      <c r="PLU26" s="45"/>
      <c r="PLV26" s="22"/>
      <c r="PLW26" s="45"/>
      <c r="PLX26" s="22"/>
      <c r="PLY26" s="45"/>
      <c r="PLZ26" s="22"/>
      <c r="PMA26" s="45"/>
      <c r="PMB26" s="22"/>
      <c r="PMC26" s="45"/>
      <c r="PMD26" s="22"/>
      <c r="PME26" s="45"/>
      <c r="PMF26" s="22"/>
      <c r="PMG26" s="45"/>
      <c r="PMH26" s="22"/>
      <c r="PMI26" s="45"/>
      <c r="PMJ26" s="22"/>
      <c r="PMK26" s="45"/>
      <c r="PML26" s="22"/>
      <c r="PMM26" s="45"/>
      <c r="PMN26" s="22"/>
      <c r="PMO26" s="45"/>
      <c r="PMP26" s="22"/>
      <c r="PMQ26" s="45"/>
      <c r="PMR26" s="22"/>
      <c r="PMS26" s="45"/>
      <c r="PMT26" s="22"/>
      <c r="PMU26" s="45"/>
      <c r="PMV26" s="22"/>
      <c r="PMW26" s="45"/>
      <c r="PMX26" s="22"/>
      <c r="PMY26" s="45"/>
      <c r="PMZ26" s="22"/>
      <c r="PNA26" s="45"/>
      <c r="PNB26" s="22"/>
      <c r="PNC26" s="45"/>
      <c r="PND26" s="22"/>
      <c r="PNE26" s="45"/>
      <c r="PNF26" s="22"/>
      <c r="PNG26" s="45"/>
      <c r="PNH26" s="22"/>
      <c r="PNI26" s="45"/>
      <c r="PNJ26" s="22"/>
      <c r="PNK26" s="45"/>
      <c r="PNL26" s="22"/>
      <c r="PNM26" s="45"/>
      <c r="PNN26" s="22"/>
      <c r="PNO26" s="45"/>
      <c r="PNP26" s="22"/>
      <c r="PNQ26" s="45"/>
      <c r="PNR26" s="22"/>
      <c r="PNS26" s="45"/>
      <c r="PNT26" s="22"/>
      <c r="PNU26" s="45"/>
      <c r="PNV26" s="22"/>
      <c r="PNW26" s="45"/>
      <c r="PNX26" s="22"/>
      <c r="PNY26" s="45"/>
      <c r="PNZ26" s="22"/>
      <c r="POA26" s="45"/>
      <c r="POB26" s="22"/>
      <c r="POC26" s="45"/>
      <c r="POD26" s="22"/>
      <c r="POE26" s="45"/>
      <c r="POF26" s="22"/>
      <c r="POG26" s="45"/>
      <c r="POH26" s="22"/>
      <c r="POI26" s="45"/>
      <c r="POJ26" s="22"/>
      <c r="POK26" s="45"/>
      <c r="POL26" s="22"/>
      <c r="POM26" s="45"/>
      <c r="PON26" s="22"/>
      <c r="POO26" s="45"/>
      <c r="POP26" s="22"/>
      <c r="POQ26" s="45"/>
      <c r="POR26" s="22"/>
      <c r="POS26" s="45"/>
      <c r="POT26" s="22"/>
      <c r="POU26" s="45"/>
      <c r="POV26" s="22"/>
      <c r="POW26" s="45"/>
      <c r="POX26" s="22"/>
      <c r="POY26" s="45"/>
      <c r="POZ26" s="22"/>
      <c r="PPA26" s="45"/>
      <c r="PPB26" s="22"/>
      <c r="PPC26" s="45"/>
      <c r="PPD26" s="22"/>
      <c r="PPE26" s="45"/>
      <c r="PPF26" s="22"/>
      <c r="PPG26" s="45"/>
      <c r="PPH26" s="22"/>
      <c r="PPI26" s="45"/>
      <c r="PPJ26" s="22"/>
      <c r="PPK26" s="45"/>
      <c r="PPL26" s="22"/>
      <c r="PPM26" s="45"/>
      <c r="PPN26" s="22"/>
      <c r="PPO26" s="45"/>
      <c r="PPP26" s="22"/>
      <c r="PPQ26" s="45"/>
      <c r="PPR26" s="22"/>
      <c r="PPS26" s="45"/>
      <c r="PPT26" s="22"/>
      <c r="PPU26" s="45"/>
      <c r="PPV26" s="22"/>
      <c r="PPW26" s="45"/>
      <c r="PPX26" s="22"/>
      <c r="PPY26" s="45"/>
      <c r="PPZ26" s="22"/>
      <c r="PQA26" s="45"/>
      <c r="PQB26" s="22"/>
      <c r="PQC26" s="45"/>
      <c r="PQD26" s="22"/>
      <c r="PQE26" s="45"/>
      <c r="PQF26" s="22"/>
      <c r="PQG26" s="45"/>
      <c r="PQH26" s="22"/>
      <c r="PQI26" s="45"/>
      <c r="PQJ26" s="22"/>
      <c r="PQK26" s="45"/>
      <c r="PQL26" s="22"/>
      <c r="PQM26" s="45"/>
      <c r="PQN26" s="22"/>
      <c r="PQO26" s="45"/>
      <c r="PQP26" s="22"/>
      <c r="PQQ26" s="45"/>
      <c r="PQR26" s="22"/>
      <c r="PQS26" s="45"/>
      <c r="PQT26" s="22"/>
      <c r="PQU26" s="45"/>
      <c r="PQV26" s="22"/>
      <c r="PQW26" s="45"/>
      <c r="PQX26" s="22"/>
      <c r="PQY26" s="45"/>
      <c r="PQZ26" s="22"/>
      <c r="PRA26" s="45"/>
      <c r="PRB26" s="22"/>
      <c r="PRC26" s="45"/>
      <c r="PRD26" s="22"/>
      <c r="PRE26" s="45"/>
      <c r="PRF26" s="22"/>
      <c r="PRG26" s="45"/>
      <c r="PRH26" s="22"/>
      <c r="PRI26" s="45"/>
      <c r="PRJ26" s="22"/>
      <c r="PRK26" s="45"/>
      <c r="PRL26" s="22"/>
      <c r="PRM26" s="45"/>
      <c r="PRN26" s="22"/>
      <c r="PRO26" s="45"/>
      <c r="PRP26" s="22"/>
      <c r="PRQ26" s="45"/>
      <c r="PRR26" s="22"/>
      <c r="PRS26" s="45"/>
      <c r="PRT26" s="22"/>
      <c r="PRU26" s="45"/>
      <c r="PRV26" s="22"/>
      <c r="PRW26" s="45"/>
      <c r="PRX26" s="22"/>
      <c r="PRY26" s="45"/>
      <c r="PRZ26" s="22"/>
      <c r="PSA26" s="45"/>
      <c r="PSB26" s="22"/>
      <c r="PSC26" s="45"/>
      <c r="PSD26" s="22"/>
      <c r="PSE26" s="45"/>
      <c r="PSF26" s="22"/>
      <c r="PSG26" s="45"/>
      <c r="PSH26" s="22"/>
      <c r="PSI26" s="45"/>
      <c r="PSJ26" s="22"/>
      <c r="PSK26" s="45"/>
      <c r="PSL26" s="22"/>
      <c r="PSM26" s="45"/>
      <c r="PSN26" s="22"/>
      <c r="PSO26" s="45"/>
      <c r="PSP26" s="22"/>
      <c r="PSQ26" s="45"/>
      <c r="PSR26" s="22"/>
      <c r="PSS26" s="45"/>
      <c r="PST26" s="22"/>
      <c r="PSU26" s="45"/>
      <c r="PSV26" s="22"/>
      <c r="PSW26" s="45"/>
      <c r="PSX26" s="22"/>
      <c r="PSY26" s="45"/>
      <c r="PSZ26" s="22"/>
      <c r="PTA26" s="45"/>
      <c r="PTB26" s="22"/>
      <c r="PTC26" s="45"/>
      <c r="PTD26" s="22"/>
      <c r="PTE26" s="45"/>
      <c r="PTF26" s="22"/>
      <c r="PTG26" s="45"/>
      <c r="PTH26" s="22"/>
      <c r="PTI26" s="45"/>
      <c r="PTJ26" s="22"/>
      <c r="PTK26" s="45"/>
      <c r="PTL26" s="22"/>
      <c r="PTM26" s="45"/>
      <c r="PTN26" s="22"/>
      <c r="PTO26" s="45"/>
      <c r="PTP26" s="22"/>
      <c r="PTQ26" s="45"/>
      <c r="PTR26" s="22"/>
      <c r="PTS26" s="45"/>
      <c r="PTT26" s="22"/>
      <c r="PTU26" s="45"/>
      <c r="PTV26" s="22"/>
      <c r="PTW26" s="45"/>
      <c r="PTX26" s="22"/>
      <c r="PTY26" s="45"/>
      <c r="PTZ26" s="22"/>
      <c r="PUA26" s="45"/>
      <c r="PUB26" s="22"/>
      <c r="PUC26" s="45"/>
      <c r="PUD26" s="22"/>
      <c r="PUE26" s="45"/>
      <c r="PUF26" s="22"/>
      <c r="PUG26" s="45"/>
      <c r="PUH26" s="22"/>
      <c r="PUI26" s="45"/>
      <c r="PUJ26" s="22"/>
      <c r="PUK26" s="45"/>
      <c r="PUL26" s="22"/>
      <c r="PUM26" s="45"/>
      <c r="PUN26" s="22"/>
      <c r="PUO26" s="45"/>
      <c r="PUP26" s="22"/>
      <c r="PUQ26" s="45"/>
      <c r="PUR26" s="22"/>
      <c r="PUS26" s="45"/>
      <c r="PUT26" s="22"/>
      <c r="PUU26" s="45"/>
      <c r="PUV26" s="22"/>
      <c r="PUW26" s="45"/>
      <c r="PUX26" s="22"/>
      <c r="PUY26" s="45"/>
      <c r="PUZ26" s="22"/>
      <c r="PVA26" s="45"/>
      <c r="PVB26" s="22"/>
      <c r="PVC26" s="45"/>
      <c r="PVD26" s="22"/>
      <c r="PVE26" s="45"/>
      <c r="PVF26" s="22"/>
      <c r="PVG26" s="45"/>
      <c r="PVH26" s="22"/>
      <c r="PVI26" s="45"/>
      <c r="PVJ26" s="22"/>
      <c r="PVK26" s="45"/>
      <c r="PVL26" s="22"/>
      <c r="PVM26" s="45"/>
      <c r="PVN26" s="22"/>
      <c r="PVO26" s="45"/>
      <c r="PVP26" s="22"/>
      <c r="PVQ26" s="45"/>
      <c r="PVR26" s="22"/>
      <c r="PVS26" s="45"/>
      <c r="PVT26" s="22"/>
      <c r="PVU26" s="45"/>
      <c r="PVV26" s="22"/>
      <c r="PVW26" s="45"/>
      <c r="PVX26" s="22"/>
      <c r="PVY26" s="45"/>
      <c r="PVZ26" s="22"/>
      <c r="PWA26" s="45"/>
      <c r="PWB26" s="22"/>
      <c r="PWC26" s="45"/>
      <c r="PWD26" s="22"/>
      <c r="PWE26" s="45"/>
      <c r="PWF26" s="22"/>
      <c r="PWG26" s="45"/>
      <c r="PWH26" s="22"/>
      <c r="PWI26" s="45"/>
      <c r="PWJ26" s="22"/>
      <c r="PWK26" s="45"/>
      <c r="PWL26" s="22"/>
      <c r="PWM26" s="45"/>
      <c r="PWN26" s="22"/>
      <c r="PWO26" s="45"/>
      <c r="PWP26" s="22"/>
      <c r="PWQ26" s="45"/>
      <c r="PWR26" s="22"/>
      <c r="PWS26" s="45"/>
      <c r="PWT26" s="22"/>
      <c r="PWU26" s="45"/>
      <c r="PWV26" s="22"/>
      <c r="PWW26" s="45"/>
      <c r="PWX26" s="22"/>
      <c r="PWY26" s="45"/>
      <c r="PWZ26" s="22"/>
      <c r="PXA26" s="45"/>
      <c r="PXB26" s="22"/>
      <c r="PXC26" s="45"/>
      <c r="PXD26" s="22"/>
      <c r="PXE26" s="45"/>
      <c r="PXF26" s="22"/>
      <c r="PXG26" s="45"/>
      <c r="PXH26" s="22"/>
      <c r="PXI26" s="45"/>
      <c r="PXJ26" s="22"/>
      <c r="PXK26" s="45"/>
      <c r="PXL26" s="22"/>
      <c r="PXM26" s="45"/>
      <c r="PXN26" s="22"/>
      <c r="PXO26" s="45"/>
      <c r="PXP26" s="22"/>
      <c r="PXQ26" s="45"/>
      <c r="PXR26" s="22"/>
      <c r="PXS26" s="45"/>
      <c r="PXT26" s="22"/>
      <c r="PXU26" s="45"/>
      <c r="PXV26" s="22"/>
      <c r="PXW26" s="45"/>
      <c r="PXX26" s="22"/>
      <c r="PXY26" s="45"/>
      <c r="PXZ26" s="22"/>
      <c r="PYA26" s="45"/>
      <c r="PYB26" s="22"/>
      <c r="PYC26" s="45"/>
      <c r="PYD26" s="22"/>
      <c r="PYE26" s="45"/>
      <c r="PYF26" s="22"/>
      <c r="PYG26" s="45"/>
      <c r="PYH26" s="22"/>
      <c r="PYI26" s="45"/>
      <c r="PYJ26" s="22"/>
      <c r="PYK26" s="45"/>
      <c r="PYL26" s="22"/>
      <c r="PYM26" s="45"/>
      <c r="PYN26" s="22"/>
      <c r="PYO26" s="45"/>
      <c r="PYP26" s="22"/>
      <c r="PYQ26" s="45"/>
      <c r="PYR26" s="22"/>
      <c r="PYS26" s="45"/>
      <c r="PYT26" s="22"/>
      <c r="PYU26" s="45"/>
      <c r="PYV26" s="22"/>
      <c r="PYW26" s="45"/>
      <c r="PYX26" s="22"/>
      <c r="PYY26" s="45"/>
      <c r="PYZ26" s="22"/>
      <c r="PZA26" s="45"/>
      <c r="PZB26" s="22"/>
      <c r="PZC26" s="45"/>
      <c r="PZD26" s="22"/>
      <c r="PZE26" s="45"/>
      <c r="PZF26" s="22"/>
      <c r="PZG26" s="45"/>
      <c r="PZH26" s="22"/>
      <c r="PZI26" s="45"/>
      <c r="PZJ26" s="22"/>
      <c r="PZK26" s="45"/>
      <c r="PZL26" s="22"/>
      <c r="PZM26" s="45"/>
      <c r="PZN26" s="22"/>
      <c r="PZO26" s="45"/>
      <c r="PZP26" s="22"/>
      <c r="PZQ26" s="45"/>
      <c r="PZR26" s="22"/>
      <c r="PZS26" s="45"/>
      <c r="PZT26" s="22"/>
      <c r="PZU26" s="45"/>
      <c r="PZV26" s="22"/>
      <c r="PZW26" s="45"/>
      <c r="PZX26" s="22"/>
      <c r="PZY26" s="45"/>
      <c r="PZZ26" s="22"/>
      <c r="QAA26" s="45"/>
      <c r="QAB26" s="22"/>
      <c r="QAC26" s="45"/>
      <c r="QAD26" s="22"/>
      <c r="QAE26" s="45"/>
      <c r="QAF26" s="22"/>
      <c r="QAG26" s="45"/>
      <c r="QAH26" s="22"/>
      <c r="QAI26" s="45"/>
      <c r="QAJ26" s="22"/>
      <c r="QAK26" s="45"/>
      <c r="QAL26" s="22"/>
      <c r="QAM26" s="45"/>
      <c r="QAN26" s="22"/>
      <c r="QAO26" s="45"/>
      <c r="QAP26" s="22"/>
      <c r="QAQ26" s="45"/>
      <c r="QAR26" s="22"/>
      <c r="QAS26" s="45"/>
      <c r="QAT26" s="22"/>
      <c r="QAU26" s="45"/>
      <c r="QAV26" s="22"/>
      <c r="QAW26" s="45"/>
      <c r="QAX26" s="22"/>
      <c r="QAY26" s="45"/>
      <c r="QAZ26" s="22"/>
      <c r="QBA26" s="45"/>
      <c r="QBB26" s="22"/>
      <c r="QBC26" s="45"/>
      <c r="QBD26" s="22"/>
      <c r="QBE26" s="45"/>
      <c r="QBF26" s="22"/>
      <c r="QBG26" s="45"/>
      <c r="QBH26" s="22"/>
      <c r="QBI26" s="45"/>
      <c r="QBJ26" s="22"/>
      <c r="QBK26" s="45"/>
      <c r="QBL26" s="22"/>
      <c r="QBM26" s="45"/>
      <c r="QBN26" s="22"/>
      <c r="QBO26" s="45"/>
      <c r="QBP26" s="22"/>
      <c r="QBQ26" s="45"/>
      <c r="QBR26" s="22"/>
      <c r="QBS26" s="45"/>
      <c r="QBT26" s="22"/>
      <c r="QBU26" s="45"/>
      <c r="QBV26" s="22"/>
      <c r="QBW26" s="45"/>
      <c r="QBX26" s="22"/>
      <c r="QBY26" s="45"/>
      <c r="QBZ26" s="22"/>
      <c r="QCA26" s="45"/>
      <c r="QCB26" s="22"/>
      <c r="QCC26" s="45"/>
      <c r="QCD26" s="22"/>
      <c r="QCE26" s="45"/>
      <c r="QCF26" s="22"/>
      <c r="QCG26" s="45"/>
      <c r="QCH26" s="22"/>
      <c r="QCI26" s="45"/>
      <c r="QCJ26" s="22"/>
      <c r="QCK26" s="45"/>
      <c r="QCL26" s="22"/>
      <c r="QCM26" s="45"/>
      <c r="QCN26" s="22"/>
      <c r="QCO26" s="45"/>
      <c r="QCP26" s="22"/>
      <c r="QCQ26" s="45"/>
      <c r="QCR26" s="22"/>
      <c r="QCS26" s="45"/>
      <c r="QCT26" s="22"/>
      <c r="QCU26" s="45"/>
      <c r="QCV26" s="22"/>
      <c r="QCW26" s="45"/>
      <c r="QCX26" s="22"/>
      <c r="QCY26" s="45"/>
      <c r="QCZ26" s="22"/>
      <c r="QDA26" s="45"/>
      <c r="QDB26" s="22"/>
      <c r="QDC26" s="45"/>
      <c r="QDD26" s="22"/>
      <c r="QDE26" s="45"/>
      <c r="QDF26" s="22"/>
      <c r="QDG26" s="45"/>
      <c r="QDH26" s="22"/>
      <c r="QDI26" s="45"/>
      <c r="QDJ26" s="22"/>
      <c r="QDK26" s="45"/>
      <c r="QDL26" s="22"/>
      <c r="QDM26" s="45"/>
      <c r="QDN26" s="22"/>
      <c r="QDO26" s="45"/>
      <c r="QDP26" s="22"/>
      <c r="QDQ26" s="45"/>
      <c r="QDR26" s="22"/>
      <c r="QDS26" s="45"/>
      <c r="QDT26" s="22"/>
      <c r="QDU26" s="45"/>
      <c r="QDV26" s="22"/>
      <c r="QDW26" s="45"/>
      <c r="QDX26" s="22"/>
      <c r="QDY26" s="45"/>
      <c r="QDZ26" s="22"/>
      <c r="QEA26" s="45"/>
      <c r="QEB26" s="22"/>
      <c r="QEC26" s="45"/>
      <c r="QED26" s="22"/>
      <c r="QEE26" s="45"/>
      <c r="QEF26" s="22"/>
      <c r="QEG26" s="45"/>
      <c r="QEH26" s="22"/>
      <c r="QEI26" s="45"/>
      <c r="QEJ26" s="22"/>
      <c r="QEK26" s="45"/>
      <c r="QEL26" s="22"/>
      <c r="QEM26" s="45"/>
      <c r="QEN26" s="22"/>
      <c r="QEO26" s="45"/>
      <c r="QEP26" s="22"/>
      <c r="QEQ26" s="45"/>
      <c r="QER26" s="22"/>
      <c r="QES26" s="45"/>
      <c r="QET26" s="22"/>
      <c r="QEU26" s="45"/>
      <c r="QEV26" s="22"/>
      <c r="QEW26" s="45"/>
      <c r="QEX26" s="22"/>
      <c r="QEY26" s="45"/>
      <c r="QEZ26" s="22"/>
      <c r="QFA26" s="45"/>
      <c r="QFB26" s="22"/>
      <c r="QFC26" s="45"/>
      <c r="QFD26" s="22"/>
      <c r="QFE26" s="45"/>
      <c r="QFF26" s="22"/>
      <c r="QFG26" s="45"/>
      <c r="QFH26" s="22"/>
      <c r="QFI26" s="45"/>
      <c r="QFJ26" s="22"/>
      <c r="QFK26" s="45"/>
      <c r="QFL26" s="22"/>
      <c r="QFM26" s="45"/>
      <c r="QFN26" s="22"/>
      <c r="QFO26" s="45"/>
      <c r="QFP26" s="22"/>
      <c r="QFQ26" s="45"/>
      <c r="QFR26" s="22"/>
      <c r="QFS26" s="45"/>
      <c r="QFT26" s="22"/>
      <c r="QFU26" s="45"/>
      <c r="QFV26" s="22"/>
      <c r="QFW26" s="45"/>
      <c r="QFX26" s="22"/>
      <c r="QFY26" s="45"/>
      <c r="QFZ26" s="22"/>
      <c r="QGA26" s="45"/>
      <c r="QGB26" s="22"/>
      <c r="QGC26" s="45"/>
      <c r="QGD26" s="22"/>
      <c r="QGE26" s="45"/>
      <c r="QGF26" s="22"/>
      <c r="QGG26" s="45"/>
      <c r="QGH26" s="22"/>
      <c r="QGI26" s="45"/>
      <c r="QGJ26" s="22"/>
      <c r="QGK26" s="45"/>
      <c r="QGL26" s="22"/>
      <c r="QGM26" s="45"/>
      <c r="QGN26" s="22"/>
      <c r="QGO26" s="45"/>
      <c r="QGP26" s="22"/>
      <c r="QGQ26" s="45"/>
      <c r="QGR26" s="22"/>
      <c r="QGS26" s="45"/>
      <c r="QGT26" s="22"/>
      <c r="QGU26" s="45"/>
      <c r="QGV26" s="22"/>
      <c r="QGW26" s="45"/>
      <c r="QGX26" s="22"/>
      <c r="QGY26" s="45"/>
      <c r="QGZ26" s="22"/>
      <c r="QHA26" s="45"/>
      <c r="QHB26" s="22"/>
      <c r="QHC26" s="45"/>
      <c r="QHD26" s="22"/>
      <c r="QHE26" s="45"/>
      <c r="QHF26" s="22"/>
      <c r="QHG26" s="45"/>
      <c r="QHH26" s="22"/>
      <c r="QHI26" s="45"/>
      <c r="QHJ26" s="22"/>
      <c r="QHK26" s="45"/>
      <c r="QHL26" s="22"/>
      <c r="QHM26" s="45"/>
      <c r="QHN26" s="22"/>
      <c r="QHO26" s="45"/>
      <c r="QHP26" s="22"/>
      <c r="QHQ26" s="45"/>
      <c r="QHR26" s="22"/>
      <c r="QHS26" s="45"/>
      <c r="QHT26" s="22"/>
      <c r="QHU26" s="45"/>
      <c r="QHV26" s="22"/>
      <c r="QHW26" s="45"/>
      <c r="QHX26" s="22"/>
      <c r="QHY26" s="45"/>
      <c r="QHZ26" s="22"/>
      <c r="QIA26" s="45"/>
      <c r="QIB26" s="22"/>
      <c r="QIC26" s="45"/>
      <c r="QID26" s="22"/>
      <c r="QIE26" s="45"/>
      <c r="QIF26" s="22"/>
      <c r="QIG26" s="45"/>
      <c r="QIH26" s="22"/>
      <c r="QII26" s="45"/>
      <c r="QIJ26" s="22"/>
      <c r="QIK26" s="45"/>
      <c r="QIL26" s="22"/>
      <c r="QIM26" s="45"/>
      <c r="QIN26" s="22"/>
      <c r="QIO26" s="45"/>
      <c r="QIP26" s="22"/>
      <c r="QIQ26" s="45"/>
      <c r="QIR26" s="22"/>
      <c r="QIS26" s="45"/>
      <c r="QIT26" s="22"/>
      <c r="QIU26" s="45"/>
      <c r="QIV26" s="22"/>
      <c r="QIW26" s="45"/>
      <c r="QIX26" s="22"/>
      <c r="QIY26" s="45"/>
      <c r="QIZ26" s="22"/>
      <c r="QJA26" s="45"/>
      <c r="QJB26" s="22"/>
      <c r="QJC26" s="45"/>
      <c r="QJD26" s="22"/>
      <c r="QJE26" s="45"/>
      <c r="QJF26" s="22"/>
      <c r="QJG26" s="45"/>
      <c r="QJH26" s="22"/>
      <c r="QJI26" s="45"/>
      <c r="QJJ26" s="22"/>
      <c r="QJK26" s="45"/>
      <c r="QJL26" s="22"/>
      <c r="QJM26" s="45"/>
      <c r="QJN26" s="22"/>
      <c r="QJO26" s="45"/>
      <c r="QJP26" s="22"/>
      <c r="QJQ26" s="45"/>
      <c r="QJR26" s="22"/>
      <c r="QJS26" s="45"/>
      <c r="QJT26" s="22"/>
      <c r="QJU26" s="45"/>
      <c r="QJV26" s="22"/>
      <c r="QJW26" s="45"/>
      <c r="QJX26" s="22"/>
      <c r="QJY26" s="45"/>
      <c r="QJZ26" s="22"/>
      <c r="QKA26" s="45"/>
      <c r="QKB26" s="22"/>
      <c r="QKC26" s="45"/>
      <c r="QKD26" s="22"/>
      <c r="QKE26" s="45"/>
      <c r="QKF26" s="22"/>
      <c r="QKG26" s="45"/>
      <c r="QKH26" s="22"/>
      <c r="QKI26" s="45"/>
      <c r="QKJ26" s="22"/>
      <c r="QKK26" s="45"/>
      <c r="QKL26" s="22"/>
      <c r="QKM26" s="45"/>
      <c r="QKN26" s="22"/>
      <c r="QKO26" s="45"/>
      <c r="QKP26" s="22"/>
      <c r="QKQ26" s="45"/>
      <c r="QKR26" s="22"/>
      <c r="QKS26" s="45"/>
      <c r="QKT26" s="22"/>
      <c r="QKU26" s="45"/>
      <c r="QKV26" s="22"/>
      <c r="QKW26" s="45"/>
      <c r="QKX26" s="22"/>
      <c r="QKY26" s="45"/>
      <c r="QKZ26" s="22"/>
      <c r="QLA26" s="45"/>
      <c r="QLB26" s="22"/>
      <c r="QLC26" s="45"/>
      <c r="QLD26" s="22"/>
      <c r="QLE26" s="45"/>
      <c r="QLF26" s="22"/>
      <c r="QLG26" s="45"/>
      <c r="QLH26" s="22"/>
      <c r="QLI26" s="45"/>
      <c r="QLJ26" s="22"/>
      <c r="QLK26" s="45"/>
      <c r="QLL26" s="22"/>
      <c r="QLM26" s="45"/>
      <c r="QLN26" s="22"/>
      <c r="QLO26" s="45"/>
      <c r="QLP26" s="22"/>
      <c r="QLQ26" s="45"/>
      <c r="QLR26" s="22"/>
      <c r="QLS26" s="45"/>
      <c r="QLT26" s="22"/>
      <c r="QLU26" s="45"/>
      <c r="QLV26" s="22"/>
      <c r="QLW26" s="45"/>
      <c r="QLX26" s="22"/>
      <c r="QLY26" s="45"/>
      <c r="QLZ26" s="22"/>
      <c r="QMA26" s="45"/>
      <c r="QMB26" s="22"/>
      <c r="QMC26" s="45"/>
      <c r="QMD26" s="22"/>
      <c r="QME26" s="45"/>
      <c r="QMF26" s="22"/>
      <c r="QMG26" s="45"/>
      <c r="QMH26" s="22"/>
      <c r="QMI26" s="45"/>
      <c r="QMJ26" s="22"/>
      <c r="QMK26" s="45"/>
      <c r="QML26" s="22"/>
      <c r="QMM26" s="45"/>
      <c r="QMN26" s="22"/>
      <c r="QMO26" s="45"/>
      <c r="QMP26" s="22"/>
      <c r="QMQ26" s="45"/>
      <c r="QMR26" s="22"/>
      <c r="QMS26" s="45"/>
      <c r="QMT26" s="22"/>
      <c r="QMU26" s="45"/>
      <c r="QMV26" s="22"/>
      <c r="QMW26" s="45"/>
      <c r="QMX26" s="22"/>
      <c r="QMY26" s="45"/>
      <c r="QMZ26" s="22"/>
      <c r="QNA26" s="45"/>
      <c r="QNB26" s="22"/>
      <c r="QNC26" s="45"/>
      <c r="QND26" s="22"/>
      <c r="QNE26" s="45"/>
      <c r="QNF26" s="22"/>
      <c r="QNG26" s="45"/>
      <c r="QNH26" s="22"/>
      <c r="QNI26" s="45"/>
      <c r="QNJ26" s="22"/>
      <c r="QNK26" s="45"/>
      <c r="QNL26" s="22"/>
      <c r="QNM26" s="45"/>
      <c r="QNN26" s="22"/>
      <c r="QNO26" s="45"/>
      <c r="QNP26" s="22"/>
      <c r="QNQ26" s="45"/>
      <c r="QNR26" s="22"/>
      <c r="QNS26" s="45"/>
      <c r="QNT26" s="22"/>
      <c r="QNU26" s="45"/>
      <c r="QNV26" s="22"/>
      <c r="QNW26" s="45"/>
      <c r="QNX26" s="22"/>
      <c r="QNY26" s="45"/>
      <c r="QNZ26" s="22"/>
      <c r="QOA26" s="45"/>
      <c r="QOB26" s="22"/>
      <c r="QOC26" s="45"/>
      <c r="QOD26" s="22"/>
      <c r="QOE26" s="45"/>
      <c r="QOF26" s="22"/>
      <c r="QOG26" s="45"/>
      <c r="QOH26" s="22"/>
      <c r="QOI26" s="45"/>
      <c r="QOJ26" s="22"/>
      <c r="QOK26" s="45"/>
      <c r="QOL26" s="22"/>
      <c r="QOM26" s="45"/>
      <c r="QON26" s="22"/>
      <c r="QOO26" s="45"/>
      <c r="QOP26" s="22"/>
      <c r="QOQ26" s="45"/>
      <c r="QOR26" s="22"/>
      <c r="QOS26" s="45"/>
      <c r="QOT26" s="22"/>
      <c r="QOU26" s="45"/>
      <c r="QOV26" s="22"/>
      <c r="QOW26" s="45"/>
      <c r="QOX26" s="22"/>
      <c r="QOY26" s="45"/>
      <c r="QOZ26" s="22"/>
      <c r="QPA26" s="45"/>
      <c r="QPB26" s="22"/>
      <c r="QPC26" s="45"/>
      <c r="QPD26" s="22"/>
      <c r="QPE26" s="45"/>
      <c r="QPF26" s="22"/>
      <c r="QPG26" s="45"/>
      <c r="QPH26" s="22"/>
      <c r="QPI26" s="45"/>
      <c r="QPJ26" s="22"/>
      <c r="QPK26" s="45"/>
      <c r="QPL26" s="22"/>
      <c r="QPM26" s="45"/>
      <c r="QPN26" s="22"/>
      <c r="QPO26" s="45"/>
      <c r="QPP26" s="22"/>
      <c r="QPQ26" s="45"/>
      <c r="QPR26" s="22"/>
      <c r="QPS26" s="45"/>
      <c r="QPT26" s="22"/>
      <c r="QPU26" s="45"/>
      <c r="QPV26" s="22"/>
      <c r="QPW26" s="45"/>
      <c r="QPX26" s="22"/>
      <c r="QPY26" s="45"/>
      <c r="QPZ26" s="22"/>
      <c r="QQA26" s="45"/>
      <c r="QQB26" s="22"/>
      <c r="QQC26" s="45"/>
      <c r="QQD26" s="22"/>
      <c r="QQE26" s="45"/>
      <c r="QQF26" s="22"/>
      <c r="QQG26" s="45"/>
      <c r="QQH26" s="22"/>
      <c r="QQI26" s="45"/>
      <c r="QQJ26" s="22"/>
      <c r="QQK26" s="45"/>
      <c r="QQL26" s="22"/>
      <c r="QQM26" s="45"/>
      <c r="QQN26" s="22"/>
      <c r="QQO26" s="45"/>
      <c r="QQP26" s="22"/>
      <c r="QQQ26" s="45"/>
      <c r="QQR26" s="22"/>
      <c r="QQS26" s="45"/>
      <c r="QQT26" s="22"/>
      <c r="QQU26" s="45"/>
      <c r="QQV26" s="22"/>
      <c r="QQW26" s="45"/>
      <c r="QQX26" s="22"/>
      <c r="QQY26" s="45"/>
      <c r="QQZ26" s="22"/>
      <c r="QRA26" s="45"/>
      <c r="QRB26" s="22"/>
      <c r="QRC26" s="45"/>
      <c r="QRD26" s="22"/>
      <c r="QRE26" s="45"/>
      <c r="QRF26" s="22"/>
      <c r="QRG26" s="45"/>
      <c r="QRH26" s="22"/>
      <c r="QRI26" s="45"/>
      <c r="QRJ26" s="22"/>
      <c r="QRK26" s="45"/>
      <c r="QRL26" s="22"/>
      <c r="QRM26" s="45"/>
      <c r="QRN26" s="22"/>
      <c r="QRO26" s="45"/>
      <c r="QRP26" s="22"/>
      <c r="QRQ26" s="45"/>
      <c r="QRR26" s="22"/>
      <c r="QRS26" s="45"/>
      <c r="QRT26" s="22"/>
      <c r="QRU26" s="45"/>
      <c r="QRV26" s="22"/>
      <c r="QRW26" s="45"/>
      <c r="QRX26" s="22"/>
      <c r="QRY26" s="45"/>
      <c r="QRZ26" s="22"/>
      <c r="QSA26" s="45"/>
      <c r="QSB26" s="22"/>
      <c r="QSC26" s="45"/>
      <c r="QSD26" s="22"/>
      <c r="QSE26" s="45"/>
      <c r="QSF26" s="22"/>
      <c r="QSG26" s="45"/>
      <c r="QSH26" s="22"/>
      <c r="QSI26" s="45"/>
      <c r="QSJ26" s="22"/>
      <c r="QSK26" s="45"/>
      <c r="QSL26" s="22"/>
      <c r="QSM26" s="45"/>
      <c r="QSN26" s="22"/>
      <c r="QSO26" s="45"/>
      <c r="QSP26" s="22"/>
      <c r="QSQ26" s="45"/>
      <c r="QSR26" s="22"/>
      <c r="QSS26" s="45"/>
      <c r="QST26" s="22"/>
      <c r="QSU26" s="45"/>
      <c r="QSV26" s="22"/>
      <c r="QSW26" s="45"/>
      <c r="QSX26" s="22"/>
      <c r="QSY26" s="45"/>
      <c r="QSZ26" s="22"/>
      <c r="QTA26" s="45"/>
      <c r="QTB26" s="22"/>
      <c r="QTC26" s="45"/>
      <c r="QTD26" s="22"/>
      <c r="QTE26" s="45"/>
      <c r="QTF26" s="22"/>
      <c r="QTG26" s="45"/>
      <c r="QTH26" s="22"/>
      <c r="QTI26" s="45"/>
      <c r="QTJ26" s="22"/>
      <c r="QTK26" s="45"/>
      <c r="QTL26" s="22"/>
      <c r="QTM26" s="45"/>
      <c r="QTN26" s="22"/>
      <c r="QTO26" s="45"/>
      <c r="QTP26" s="22"/>
      <c r="QTQ26" s="45"/>
      <c r="QTR26" s="22"/>
      <c r="QTS26" s="45"/>
      <c r="QTT26" s="22"/>
      <c r="QTU26" s="45"/>
      <c r="QTV26" s="22"/>
      <c r="QTW26" s="45"/>
      <c r="QTX26" s="22"/>
      <c r="QTY26" s="45"/>
      <c r="QTZ26" s="22"/>
      <c r="QUA26" s="45"/>
      <c r="QUB26" s="22"/>
      <c r="QUC26" s="45"/>
      <c r="QUD26" s="22"/>
      <c r="QUE26" s="45"/>
      <c r="QUF26" s="22"/>
      <c r="QUG26" s="45"/>
      <c r="QUH26" s="22"/>
      <c r="QUI26" s="45"/>
      <c r="QUJ26" s="22"/>
      <c r="QUK26" s="45"/>
      <c r="QUL26" s="22"/>
      <c r="QUM26" s="45"/>
      <c r="QUN26" s="22"/>
      <c r="QUO26" s="45"/>
      <c r="QUP26" s="22"/>
      <c r="QUQ26" s="45"/>
      <c r="QUR26" s="22"/>
      <c r="QUS26" s="45"/>
      <c r="QUT26" s="22"/>
      <c r="QUU26" s="45"/>
      <c r="QUV26" s="22"/>
      <c r="QUW26" s="45"/>
      <c r="QUX26" s="22"/>
      <c r="QUY26" s="45"/>
      <c r="QUZ26" s="22"/>
      <c r="QVA26" s="45"/>
      <c r="QVB26" s="22"/>
      <c r="QVC26" s="45"/>
      <c r="QVD26" s="22"/>
      <c r="QVE26" s="45"/>
      <c r="QVF26" s="22"/>
      <c r="QVG26" s="45"/>
      <c r="QVH26" s="22"/>
      <c r="QVI26" s="45"/>
      <c r="QVJ26" s="22"/>
      <c r="QVK26" s="45"/>
      <c r="QVL26" s="22"/>
      <c r="QVM26" s="45"/>
      <c r="QVN26" s="22"/>
      <c r="QVO26" s="45"/>
      <c r="QVP26" s="22"/>
      <c r="QVQ26" s="45"/>
      <c r="QVR26" s="22"/>
      <c r="QVS26" s="45"/>
      <c r="QVT26" s="22"/>
      <c r="QVU26" s="45"/>
      <c r="QVV26" s="22"/>
      <c r="QVW26" s="45"/>
      <c r="QVX26" s="22"/>
      <c r="QVY26" s="45"/>
      <c r="QVZ26" s="22"/>
      <c r="QWA26" s="45"/>
      <c r="QWB26" s="22"/>
      <c r="QWC26" s="45"/>
      <c r="QWD26" s="22"/>
      <c r="QWE26" s="45"/>
      <c r="QWF26" s="22"/>
      <c r="QWG26" s="45"/>
      <c r="QWH26" s="22"/>
      <c r="QWI26" s="45"/>
      <c r="QWJ26" s="22"/>
      <c r="QWK26" s="45"/>
      <c r="QWL26" s="22"/>
      <c r="QWM26" s="45"/>
      <c r="QWN26" s="22"/>
      <c r="QWO26" s="45"/>
      <c r="QWP26" s="22"/>
      <c r="QWQ26" s="45"/>
      <c r="QWR26" s="22"/>
      <c r="QWS26" s="45"/>
      <c r="QWT26" s="22"/>
      <c r="QWU26" s="45"/>
      <c r="QWV26" s="22"/>
      <c r="QWW26" s="45"/>
      <c r="QWX26" s="22"/>
      <c r="QWY26" s="45"/>
      <c r="QWZ26" s="22"/>
      <c r="QXA26" s="45"/>
      <c r="QXB26" s="22"/>
      <c r="QXC26" s="45"/>
      <c r="QXD26" s="22"/>
      <c r="QXE26" s="45"/>
      <c r="QXF26" s="22"/>
      <c r="QXG26" s="45"/>
      <c r="QXH26" s="22"/>
      <c r="QXI26" s="45"/>
      <c r="QXJ26" s="22"/>
      <c r="QXK26" s="45"/>
      <c r="QXL26" s="22"/>
      <c r="QXM26" s="45"/>
      <c r="QXN26" s="22"/>
      <c r="QXO26" s="45"/>
      <c r="QXP26" s="22"/>
      <c r="QXQ26" s="45"/>
      <c r="QXR26" s="22"/>
      <c r="QXS26" s="45"/>
      <c r="QXT26" s="22"/>
      <c r="QXU26" s="45"/>
      <c r="QXV26" s="22"/>
      <c r="QXW26" s="45"/>
      <c r="QXX26" s="22"/>
      <c r="QXY26" s="45"/>
      <c r="QXZ26" s="22"/>
      <c r="QYA26" s="45"/>
      <c r="QYB26" s="22"/>
      <c r="QYC26" s="45"/>
      <c r="QYD26" s="22"/>
      <c r="QYE26" s="45"/>
      <c r="QYF26" s="22"/>
      <c r="QYG26" s="45"/>
      <c r="QYH26" s="22"/>
      <c r="QYI26" s="45"/>
      <c r="QYJ26" s="22"/>
      <c r="QYK26" s="45"/>
      <c r="QYL26" s="22"/>
      <c r="QYM26" s="45"/>
      <c r="QYN26" s="22"/>
      <c r="QYO26" s="45"/>
      <c r="QYP26" s="22"/>
      <c r="QYQ26" s="45"/>
      <c r="QYR26" s="22"/>
      <c r="QYS26" s="45"/>
      <c r="QYT26" s="22"/>
      <c r="QYU26" s="45"/>
      <c r="QYV26" s="22"/>
      <c r="QYW26" s="45"/>
      <c r="QYX26" s="22"/>
      <c r="QYY26" s="45"/>
      <c r="QYZ26" s="22"/>
      <c r="QZA26" s="45"/>
      <c r="QZB26" s="22"/>
      <c r="QZC26" s="45"/>
      <c r="QZD26" s="22"/>
      <c r="QZE26" s="45"/>
      <c r="QZF26" s="22"/>
      <c r="QZG26" s="45"/>
      <c r="QZH26" s="22"/>
      <c r="QZI26" s="45"/>
      <c r="QZJ26" s="22"/>
      <c r="QZK26" s="45"/>
      <c r="QZL26" s="22"/>
      <c r="QZM26" s="45"/>
      <c r="QZN26" s="22"/>
      <c r="QZO26" s="45"/>
      <c r="QZP26" s="22"/>
      <c r="QZQ26" s="45"/>
      <c r="QZR26" s="22"/>
      <c r="QZS26" s="45"/>
      <c r="QZT26" s="22"/>
      <c r="QZU26" s="45"/>
      <c r="QZV26" s="22"/>
      <c r="QZW26" s="45"/>
      <c r="QZX26" s="22"/>
      <c r="QZY26" s="45"/>
      <c r="QZZ26" s="22"/>
      <c r="RAA26" s="45"/>
      <c r="RAB26" s="22"/>
      <c r="RAC26" s="45"/>
      <c r="RAD26" s="22"/>
      <c r="RAE26" s="45"/>
      <c r="RAF26" s="22"/>
      <c r="RAG26" s="45"/>
      <c r="RAH26" s="22"/>
      <c r="RAI26" s="45"/>
      <c r="RAJ26" s="22"/>
      <c r="RAK26" s="45"/>
      <c r="RAL26" s="22"/>
      <c r="RAM26" s="45"/>
      <c r="RAN26" s="22"/>
      <c r="RAO26" s="45"/>
      <c r="RAP26" s="22"/>
      <c r="RAQ26" s="45"/>
      <c r="RAR26" s="22"/>
      <c r="RAS26" s="45"/>
      <c r="RAT26" s="22"/>
      <c r="RAU26" s="45"/>
      <c r="RAV26" s="22"/>
      <c r="RAW26" s="45"/>
      <c r="RAX26" s="22"/>
      <c r="RAY26" s="45"/>
      <c r="RAZ26" s="22"/>
      <c r="RBA26" s="45"/>
      <c r="RBB26" s="22"/>
      <c r="RBC26" s="45"/>
      <c r="RBD26" s="22"/>
      <c r="RBE26" s="45"/>
      <c r="RBF26" s="22"/>
      <c r="RBG26" s="45"/>
      <c r="RBH26" s="22"/>
      <c r="RBI26" s="45"/>
      <c r="RBJ26" s="22"/>
      <c r="RBK26" s="45"/>
      <c r="RBL26" s="22"/>
      <c r="RBM26" s="45"/>
      <c r="RBN26" s="22"/>
      <c r="RBO26" s="45"/>
      <c r="RBP26" s="22"/>
      <c r="RBQ26" s="45"/>
      <c r="RBR26" s="22"/>
      <c r="RBS26" s="45"/>
      <c r="RBT26" s="22"/>
      <c r="RBU26" s="45"/>
      <c r="RBV26" s="22"/>
      <c r="RBW26" s="45"/>
      <c r="RBX26" s="22"/>
      <c r="RBY26" s="45"/>
      <c r="RBZ26" s="22"/>
      <c r="RCA26" s="45"/>
      <c r="RCB26" s="22"/>
      <c r="RCC26" s="45"/>
      <c r="RCD26" s="22"/>
      <c r="RCE26" s="45"/>
      <c r="RCF26" s="22"/>
      <c r="RCG26" s="45"/>
      <c r="RCH26" s="22"/>
      <c r="RCI26" s="45"/>
      <c r="RCJ26" s="22"/>
      <c r="RCK26" s="45"/>
      <c r="RCL26" s="22"/>
      <c r="RCM26" s="45"/>
      <c r="RCN26" s="22"/>
      <c r="RCO26" s="45"/>
      <c r="RCP26" s="22"/>
      <c r="RCQ26" s="45"/>
      <c r="RCR26" s="22"/>
      <c r="RCS26" s="45"/>
      <c r="RCT26" s="22"/>
      <c r="RCU26" s="45"/>
      <c r="RCV26" s="22"/>
      <c r="RCW26" s="45"/>
      <c r="RCX26" s="22"/>
      <c r="RCY26" s="45"/>
      <c r="RCZ26" s="22"/>
      <c r="RDA26" s="45"/>
      <c r="RDB26" s="22"/>
      <c r="RDC26" s="45"/>
      <c r="RDD26" s="22"/>
      <c r="RDE26" s="45"/>
      <c r="RDF26" s="22"/>
      <c r="RDG26" s="45"/>
      <c r="RDH26" s="22"/>
      <c r="RDI26" s="45"/>
      <c r="RDJ26" s="22"/>
      <c r="RDK26" s="45"/>
      <c r="RDL26" s="22"/>
      <c r="RDM26" s="45"/>
      <c r="RDN26" s="22"/>
      <c r="RDO26" s="45"/>
      <c r="RDP26" s="22"/>
      <c r="RDQ26" s="45"/>
      <c r="RDR26" s="22"/>
      <c r="RDS26" s="45"/>
      <c r="RDT26" s="22"/>
      <c r="RDU26" s="45"/>
      <c r="RDV26" s="22"/>
      <c r="RDW26" s="45"/>
      <c r="RDX26" s="22"/>
      <c r="RDY26" s="45"/>
      <c r="RDZ26" s="22"/>
      <c r="REA26" s="45"/>
      <c r="REB26" s="22"/>
      <c r="REC26" s="45"/>
      <c r="RED26" s="22"/>
      <c r="REE26" s="45"/>
      <c r="REF26" s="22"/>
      <c r="REG26" s="45"/>
      <c r="REH26" s="22"/>
      <c r="REI26" s="45"/>
      <c r="REJ26" s="22"/>
      <c r="REK26" s="45"/>
      <c r="REL26" s="22"/>
      <c r="REM26" s="45"/>
      <c r="REN26" s="22"/>
      <c r="REO26" s="45"/>
      <c r="REP26" s="22"/>
      <c r="REQ26" s="45"/>
      <c r="RER26" s="22"/>
      <c r="RES26" s="45"/>
      <c r="RET26" s="22"/>
      <c r="REU26" s="45"/>
      <c r="REV26" s="22"/>
      <c r="REW26" s="45"/>
      <c r="REX26" s="22"/>
      <c r="REY26" s="45"/>
      <c r="REZ26" s="22"/>
      <c r="RFA26" s="45"/>
      <c r="RFB26" s="22"/>
      <c r="RFC26" s="45"/>
      <c r="RFD26" s="22"/>
      <c r="RFE26" s="45"/>
      <c r="RFF26" s="22"/>
      <c r="RFG26" s="45"/>
      <c r="RFH26" s="22"/>
      <c r="RFI26" s="45"/>
      <c r="RFJ26" s="22"/>
      <c r="RFK26" s="45"/>
      <c r="RFL26" s="22"/>
      <c r="RFM26" s="45"/>
      <c r="RFN26" s="22"/>
      <c r="RFO26" s="45"/>
      <c r="RFP26" s="22"/>
      <c r="RFQ26" s="45"/>
      <c r="RFR26" s="22"/>
      <c r="RFS26" s="45"/>
      <c r="RFT26" s="22"/>
      <c r="RFU26" s="45"/>
      <c r="RFV26" s="22"/>
      <c r="RFW26" s="45"/>
      <c r="RFX26" s="22"/>
      <c r="RFY26" s="45"/>
      <c r="RFZ26" s="22"/>
      <c r="RGA26" s="45"/>
      <c r="RGB26" s="22"/>
      <c r="RGC26" s="45"/>
      <c r="RGD26" s="22"/>
      <c r="RGE26" s="45"/>
      <c r="RGF26" s="22"/>
      <c r="RGG26" s="45"/>
      <c r="RGH26" s="22"/>
      <c r="RGI26" s="45"/>
      <c r="RGJ26" s="22"/>
      <c r="RGK26" s="45"/>
      <c r="RGL26" s="22"/>
      <c r="RGM26" s="45"/>
      <c r="RGN26" s="22"/>
      <c r="RGO26" s="45"/>
      <c r="RGP26" s="22"/>
      <c r="RGQ26" s="45"/>
      <c r="RGR26" s="22"/>
      <c r="RGS26" s="45"/>
      <c r="RGT26" s="22"/>
      <c r="RGU26" s="45"/>
      <c r="RGV26" s="22"/>
      <c r="RGW26" s="45"/>
      <c r="RGX26" s="22"/>
      <c r="RGY26" s="45"/>
      <c r="RGZ26" s="22"/>
      <c r="RHA26" s="45"/>
      <c r="RHB26" s="22"/>
      <c r="RHC26" s="45"/>
      <c r="RHD26" s="22"/>
      <c r="RHE26" s="45"/>
      <c r="RHF26" s="22"/>
      <c r="RHG26" s="45"/>
      <c r="RHH26" s="22"/>
      <c r="RHI26" s="45"/>
      <c r="RHJ26" s="22"/>
      <c r="RHK26" s="45"/>
      <c r="RHL26" s="22"/>
      <c r="RHM26" s="45"/>
      <c r="RHN26" s="22"/>
      <c r="RHO26" s="45"/>
      <c r="RHP26" s="22"/>
      <c r="RHQ26" s="45"/>
      <c r="RHR26" s="22"/>
      <c r="RHS26" s="45"/>
      <c r="RHT26" s="22"/>
      <c r="RHU26" s="45"/>
      <c r="RHV26" s="22"/>
      <c r="RHW26" s="45"/>
      <c r="RHX26" s="22"/>
      <c r="RHY26" s="45"/>
      <c r="RHZ26" s="22"/>
      <c r="RIA26" s="45"/>
      <c r="RIB26" s="22"/>
      <c r="RIC26" s="45"/>
      <c r="RID26" s="22"/>
      <c r="RIE26" s="45"/>
      <c r="RIF26" s="22"/>
      <c r="RIG26" s="45"/>
      <c r="RIH26" s="22"/>
      <c r="RII26" s="45"/>
      <c r="RIJ26" s="22"/>
      <c r="RIK26" s="45"/>
      <c r="RIL26" s="22"/>
      <c r="RIM26" s="45"/>
      <c r="RIN26" s="22"/>
      <c r="RIO26" s="45"/>
      <c r="RIP26" s="22"/>
      <c r="RIQ26" s="45"/>
      <c r="RIR26" s="22"/>
      <c r="RIS26" s="45"/>
      <c r="RIT26" s="22"/>
      <c r="RIU26" s="45"/>
      <c r="RIV26" s="22"/>
      <c r="RIW26" s="45"/>
      <c r="RIX26" s="22"/>
      <c r="RIY26" s="45"/>
      <c r="RIZ26" s="22"/>
      <c r="RJA26" s="45"/>
      <c r="RJB26" s="22"/>
      <c r="RJC26" s="45"/>
      <c r="RJD26" s="22"/>
      <c r="RJE26" s="45"/>
      <c r="RJF26" s="22"/>
      <c r="RJG26" s="45"/>
      <c r="RJH26" s="22"/>
      <c r="RJI26" s="45"/>
      <c r="RJJ26" s="22"/>
      <c r="RJK26" s="45"/>
      <c r="RJL26" s="22"/>
      <c r="RJM26" s="45"/>
      <c r="RJN26" s="22"/>
      <c r="RJO26" s="45"/>
      <c r="RJP26" s="22"/>
      <c r="RJQ26" s="45"/>
      <c r="RJR26" s="22"/>
      <c r="RJS26" s="45"/>
      <c r="RJT26" s="22"/>
      <c r="RJU26" s="45"/>
      <c r="RJV26" s="22"/>
      <c r="RJW26" s="45"/>
      <c r="RJX26" s="22"/>
      <c r="RJY26" s="45"/>
      <c r="RJZ26" s="22"/>
      <c r="RKA26" s="45"/>
      <c r="RKB26" s="22"/>
      <c r="RKC26" s="45"/>
      <c r="RKD26" s="22"/>
      <c r="RKE26" s="45"/>
      <c r="RKF26" s="22"/>
      <c r="RKG26" s="45"/>
      <c r="RKH26" s="22"/>
      <c r="RKI26" s="45"/>
      <c r="RKJ26" s="22"/>
      <c r="RKK26" s="45"/>
      <c r="RKL26" s="22"/>
      <c r="RKM26" s="45"/>
      <c r="RKN26" s="22"/>
      <c r="RKO26" s="45"/>
      <c r="RKP26" s="22"/>
      <c r="RKQ26" s="45"/>
      <c r="RKR26" s="22"/>
      <c r="RKS26" s="45"/>
      <c r="RKT26" s="22"/>
      <c r="RKU26" s="45"/>
      <c r="RKV26" s="22"/>
      <c r="RKW26" s="45"/>
      <c r="RKX26" s="22"/>
      <c r="RKY26" s="45"/>
      <c r="RKZ26" s="22"/>
      <c r="RLA26" s="45"/>
      <c r="RLB26" s="22"/>
      <c r="RLC26" s="45"/>
      <c r="RLD26" s="22"/>
      <c r="RLE26" s="45"/>
      <c r="RLF26" s="22"/>
      <c r="RLG26" s="45"/>
      <c r="RLH26" s="22"/>
      <c r="RLI26" s="45"/>
      <c r="RLJ26" s="22"/>
      <c r="RLK26" s="45"/>
      <c r="RLL26" s="22"/>
      <c r="RLM26" s="45"/>
      <c r="RLN26" s="22"/>
      <c r="RLO26" s="45"/>
      <c r="RLP26" s="22"/>
      <c r="RLQ26" s="45"/>
      <c r="RLR26" s="22"/>
      <c r="RLS26" s="45"/>
      <c r="RLT26" s="22"/>
      <c r="RLU26" s="45"/>
      <c r="RLV26" s="22"/>
      <c r="RLW26" s="45"/>
      <c r="RLX26" s="22"/>
      <c r="RLY26" s="45"/>
      <c r="RLZ26" s="22"/>
      <c r="RMA26" s="45"/>
      <c r="RMB26" s="22"/>
      <c r="RMC26" s="45"/>
      <c r="RMD26" s="22"/>
      <c r="RME26" s="45"/>
      <c r="RMF26" s="22"/>
      <c r="RMG26" s="45"/>
      <c r="RMH26" s="22"/>
      <c r="RMI26" s="45"/>
      <c r="RMJ26" s="22"/>
      <c r="RMK26" s="45"/>
      <c r="RML26" s="22"/>
      <c r="RMM26" s="45"/>
      <c r="RMN26" s="22"/>
      <c r="RMO26" s="45"/>
      <c r="RMP26" s="22"/>
      <c r="RMQ26" s="45"/>
      <c r="RMR26" s="22"/>
      <c r="RMS26" s="45"/>
      <c r="RMT26" s="22"/>
      <c r="RMU26" s="45"/>
      <c r="RMV26" s="22"/>
      <c r="RMW26" s="45"/>
      <c r="RMX26" s="22"/>
      <c r="RMY26" s="45"/>
      <c r="RMZ26" s="22"/>
      <c r="RNA26" s="45"/>
      <c r="RNB26" s="22"/>
      <c r="RNC26" s="45"/>
      <c r="RND26" s="22"/>
      <c r="RNE26" s="45"/>
      <c r="RNF26" s="22"/>
      <c r="RNG26" s="45"/>
      <c r="RNH26" s="22"/>
      <c r="RNI26" s="45"/>
      <c r="RNJ26" s="22"/>
      <c r="RNK26" s="45"/>
      <c r="RNL26" s="22"/>
      <c r="RNM26" s="45"/>
      <c r="RNN26" s="22"/>
      <c r="RNO26" s="45"/>
      <c r="RNP26" s="22"/>
      <c r="RNQ26" s="45"/>
      <c r="RNR26" s="22"/>
      <c r="RNS26" s="45"/>
      <c r="RNT26" s="22"/>
      <c r="RNU26" s="45"/>
      <c r="RNV26" s="22"/>
      <c r="RNW26" s="45"/>
      <c r="RNX26" s="22"/>
      <c r="RNY26" s="45"/>
      <c r="RNZ26" s="22"/>
      <c r="ROA26" s="45"/>
      <c r="ROB26" s="22"/>
      <c r="ROC26" s="45"/>
      <c r="ROD26" s="22"/>
      <c r="ROE26" s="45"/>
      <c r="ROF26" s="22"/>
      <c r="ROG26" s="45"/>
      <c r="ROH26" s="22"/>
      <c r="ROI26" s="45"/>
      <c r="ROJ26" s="22"/>
      <c r="ROK26" s="45"/>
      <c r="ROL26" s="22"/>
      <c r="ROM26" s="45"/>
      <c r="RON26" s="22"/>
      <c r="ROO26" s="45"/>
      <c r="ROP26" s="22"/>
      <c r="ROQ26" s="45"/>
      <c r="ROR26" s="22"/>
      <c r="ROS26" s="45"/>
      <c r="ROT26" s="22"/>
      <c r="ROU26" s="45"/>
      <c r="ROV26" s="22"/>
      <c r="ROW26" s="45"/>
      <c r="ROX26" s="22"/>
      <c r="ROY26" s="45"/>
      <c r="ROZ26" s="22"/>
      <c r="RPA26" s="45"/>
      <c r="RPB26" s="22"/>
      <c r="RPC26" s="45"/>
      <c r="RPD26" s="22"/>
      <c r="RPE26" s="45"/>
      <c r="RPF26" s="22"/>
      <c r="RPG26" s="45"/>
      <c r="RPH26" s="22"/>
      <c r="RPI26" s="45"/>
      <c r="RPJ26" s="22"/>
      <c r="RPK26" s="45"/>
      <c r="RPL26" s="22"/>
      <c r="RPM26" s="45"/>
      <c r="RPN26" s="22"/>
      <c r="RPO26" s="45"/>
      <c r="RPP26" s="22"/>
      <c r="RPQ26" s="45"/>
      <c r="RPR26" s="22"/>
      <c r="RPS26" s="45"/>
      <c r="RPT26" s="22"/>
      <c r="RPU26" s="45"/>
      <c r="RPV26" s="22"/>
      <c r="RPW26" s="45"/>
      <c r="RPX26" s="22"/>
      <c r="RPY26" s="45"/>
      <c r="RPZ26" s="22"/>
      <c r="RQA26" s="45"/>
      <c r="RQB26" s="22"/>
      <c r="RQC26" s="45"/>
      <c r="RQD26" s="22"/>
      <c r="RQE26" s="45"/>
      <c r="RQF26" s="22"/>
      <c r="RQG26" s="45"/>
      <c r="RQH26" s="22"/>
      <c r="RQI26" s="45"/>
      <c r="RQJ26" s="22"/>
      <c r="RQK26" s="45"/>
      <c r="RQL26" s="22"/>
      <c r="RQM26" s="45"/>
      <c r="RQN26" s="22"/>
      <c r="RQO26" s="45"/>
      <c r="RQP26" s="22"/>
      <c r="RQQ26" s="45"/>
      <c r="RQR26" s="22"/>
      <c r="RQS26" s="45"/>
      <c r="RQT26" s="22"/>
      <c r="RQU26" s="45"/>
      <c r="RQV26" s="22"/>
      <c r="RQW26" s="45"/>
      <c r="RQX26" s="22"/>
      <c r="RQY26" s="45"/>
      <c r="RQZ26" s="22"/>
      <c r="RRA26" s="45"/>
      <c r="RRB26" s="22"/>
      <c r="RRC26" s="45"/>
      <c r="RRD26" s="22"/>
      <c r="RRE26" s="45"/>
      <c r="RRF26" s="22"/>
      <c r="RRG26" s="45"/>
      <c r="RRH26" s="22"/>
      <c r="RRI26" s="45"/>
      <c r="RRJ26" s="22"/>
      <c r="RRK26" s="45"/>
      <c r="RRL26" s="22"/>
      <c r="RRM26" s="45"/>
      <c r="RRN26" s="22"/>
      <c r="RRO26" s="45"/>
      <c r="RRP26" s="22"/>
      <c r="RRQ26" s="45"/>
      <c r="RRR26" s="22"/>
      <c r="RRS26" s="45"/>
      <c r="RRT26" s="22"/>
      <c r="RRU26" s="45"/>
      <c r="RRV26" s="22"/>
      <c r="RRW26" s="45"/>
      <c r="RRX26" s="22"/>
      <c r="RRY26" s="45"/>
      <c r="RRZ26" s="22"/>
      <c r="RSA26" s="45"/>
      <c r="RSB26" s="22"/>
      <c r="RSC26" s="45"/>
      <c r="RSD26" s="22"/>
      <c r="RSE26" s="45"/>
      <c r="RSF26" s="22"/>
      <c r="RSG26" s="45"/>
      <c r="RSH26" s="22"/>
      <c r="RSI26" s="45"/>
      <c r="RSJ26" s="22"/>
      <c r="RSK26" s="45"/>
      <c r="RSL26" s="22"/>
      <c r="RSM26" s="45"/>
      <c r="RSN26" s="22"/>
      <c r="RSO26" s="45"/>
      <c r="RSP26" s="22"/>
      <c r="RSQ26" s="45"/>
      <c r="RSR26" s="22"/>
      <c r="RSS26" s="45"/>
      <c r="RST26" s="22"/>
      <c r="RSU26" s="45"/>
      <c r="RSV26" s="22"/>
      <c r="RSW26" s="45"/>
      <c r="RSX26" s="22"/>
      <c r="RSY26" s="45"/>
      <c r="RSZ26" s="22"/>
      <c r="RTA26" s="45"/>
      <c r="RTB26" s="22"/>
      <c r="RTC26" s="45"/>
      <c r="RTD26" s="22"/>
      <c r="RTE26" s="45"/>
      <c r="RTF26" s="22"/>
      <c r="RTG26" s="45"/>
      <c r="RTH26" s="22"/>
      <c r="RTI26" s="45"/>
      <c r="RTJ26" s="22"/>
      <c r="RTK26" s="45"/>
      <c r="RTL26" s="22"/>
      <c r="RTM26" s="45"/>
      <c r="RTN26" s="22"/>
      <c r="RTO26" s="45"/>
      <c r="RTP26" s="22"/>
      <c r="RTQ26" s="45"/>
      <c r="RTR26" s="22"/>
      <c r="RTS26" s="45"/>
      <c r="RTT26" s="22"/>
      <c r="RTU26" s="45"/>
      <c r="RTV26" s="22"/>
      <c r="RTW26" s="45"/>
      <c r="RTX26" s="22"/>
      <c r="RTY26" s="45"/>
      <c r="RTZ26" s="22"/>
      <c r="RUA26" s="45"/>
      <c r="RUB26" s="22"/>
      <c r="RUC26" s="45"/>
      <c r="RUD26" s="22"/>
      <c r="RUE26" s="45"/>
      <c r="RUF26" s="22"/>
      <c r="RUG26" s="45"/>
      <c r="RUH26" s="22"/>
      <c r="RUI26" s="45"/>
      <c r="RUJ26" s="22"/>
      <c r="RUK26" s="45"/>
      <c r="RUL26" s="22"/>
      <c r="RUM26" s="45"/>
      <c r="RUN26" s="22"/>
      <c r="RUO26" s="45"/>
      <c r="RUP26" s="22"/>
      <c r="RUQ26" s="45"/>
      <c r="RUR26" s="22"/>
      <c r="RUS26" s="45"/>
      <c r="RUT26" s="22"/>
      <c r="RUU26" s="45"/>
      <c r="RUV26" s="22"/>
      <c r="RUW26" s="45"/>
      <c r="RUX26" s="22"/>
      <c r="RUY26" s="45"/>
      <c r="RUZ26" s="22"/>
      <c r="RVA26" s="45"/>
      <c r="RVB26" s="22"/>
      <c r="RVC26" s="45"/>
      <c r="RVD26" s="22"/>
      <c r="RVE26" s="45"/>
      <c r="RVF26" s="22"/>
      <c r="RVG26" s="45"/>
      <c r="RVH26" s="22"/>
      <c r="RVI26" s="45"/>
      <c r="RVJ26" s="22"/>
      <c r="RVK26" s="45"/>
      <c r="RVL26" s="22"/>
      <c r="RVM26" s="45"/>
      <c r="RVN26" s="22"/>
      <c r="RVO26" s="45"/>
      <c r="RVP26" s="22"/>
      <c r="RVQ26" s="45"/>
      <c r="RVR26" s="22"/>
      <c r="RVS26" s="45"/>
      <c r="RVT26" s="22"/>
      <c r="RVU26" s="45"/>
      <c r="RVV26" s="22"/>
      <c r="RVW26" s="45"/>
      <c r="RVX26" s="22"/>
      <c r="RVY26" s="45"/>
      <c r="RVZ26" s="22"/>
      <c r="RWA26" s="45"/>
      <c r="RWB26" s="22"/>
      <c r="RWC26" s="45"/>
      <c r="RWD26" s="22"/>
      <c r="RWE26" s="45"/>
      <c r="RWF26" s="22"/>
      <c r="RWG26" s="45"/>
      <c r="RWH26" s="22"/>
      <c r="RWI26" s="45"/>
      <c r="RWJ26" s="22"/>
      <c r="RWK26" s="45"/>
      <c r="RWL26" s="22"/>
      <c r="RWM26" s="45"/>
      <c r="RWN26" s="22"/>
      <c r="RWO26" s="45"/>
      <c r="RWP26" s="22"/>
      <c r="RWQ26" s="45"/>
      <c r="RWR26" s="22"/>
      <c r="RWS26" s="45"/>
      <c r="RWT26" s="22"/>
      <c r="RWU26" s="45"/>
      <c r="RWV26" s="22"/>
      <c r="RWW26" s="45"/>
      <c r="RWX26" s="22"/>
      <c r="RWY26" s="45"/>
      <c r="RWZ26" s="22"/>
      <c r="RXA26" s="45"/>
      <c r="RXB26" s="22"/>
      <c r="RXC26" s="45"/>
      <c r="RXD26" s="22"/>
      <c r="RXE26" s="45"/>
      <c r="RXF26" s="22"/>
      <c r="RXG26" s="45"/>
      <c r="RXH26" s="22"/>
      <c r="RXI26" s="45"/>
      <c r="RXJ26" s="22"/>
      <c r="RXK26" s="45"/>
      <c r="RXL26" s="22"/>
      <c r="RXM26" s="45"/>
      <c r="RXN26" s="22"/>
      <c r="RXO26" s="45"/>
      <c r="RXP26" s="22"/>
      <c r="RXQ26" s="45"/>
      <c r="RXR26" s="22"/>
      <c r="RXS26" s="45"/>
      <c r="RXT26" s="22"/>
      <c r="RXU26" s="45"/>
      <c r="RXV26" s="22"/>
      <c r="RXW26" s="45"/>
      <c r="RXX26" s="22"/>
      <c r="RXY26" s="45"/>
      <c r="RXZ26" s="22"/>
      <c r="RYA26" s="45"/>
      <c r="RYB26" s="22"/>
      <c r="RYC26" s="45"/>
      <c r="RYD26" s="22"/>
      <c r="RYE26" s="45"/>
      <c r="RYF26" s="22"/>
      <c r="RYG26" s="45"/>
      <c r="RYH26" s="22"/>
      <c r="RYI26" s="45"/>
      <c r="RYJ26" s="22"/>
      <c r="RYK26" s="45"/>
      <c r="RYL26" s="22"/>
      <c r="RYM26" s="45"/>
      <c r="RYN26" s="22"/>
      <c r="RYO26" s="45"/>
      <c r="RYP26" s="22"/>
      <c r="RYQ26" s="45"/>
      <c r="RYR26" s="22"/>
      <c r="RYS26" s="45"/>
      <c r="RYT26" s="22"/>
      <c r="RYU26" s="45"/>
      <c r="RYV26" s="22"/>
      <c r="RYW26" s="45"/>
      <c r="RYX26" s="22"/>
      <c r="RYY26" s="45"/>
      <c r="RYZ26" s="22"/>
      <c r="RZA26" s="45"/>
      <c r="RZB26" s="22"/>
      <c r="RZC26" s="45"/>
      <c r="RZD26" s="22"/>
      <c r="RZE26" s="45"/>
      <c r="RZF26" s="22"/>
      <c r="RZG26" s="45"/>
      <c r="RZH26" s="22"/>
      <c r="RZI26" s="45"/>
      <c r="RZJ26" s="22"/>
      <c r="RZK26" s="45"/>
      <c r="RZL26" s="22"/>
      <c r="RZM26" s="45"/>
      <c r="RZN26" s="22"/>
      <c r="RZO26" s="45"/>
      <c r="RZP26" s="22"/>
      <c r="RZQ26" s="45"/>
      <c r="RZR26" s="22"/>
      <c r="RZS26" s="45"/>
      <c r="RZT26" s="22"/>
      <c r="RZU26" s="45"/>
      <c r="RZV26" s="22"/>
      <c r="RZW26" s="45"/>
      <c r="RZX26" s="22"/>
      <c r="RZY26" s="45"/>
      <c r="RZZ26" s="22"/>
      <c r="SAA26" s="45"/>
      <c r="SAB26" s="22"/>
      <c r="SAC26" s="45"/>
      <c r="SAD26" s="22"/>
      <c r="SAE26" s="45"/>
      <c r="SAF26" s="22"/>
      <c r="SAG26" s="45"/>
      <c r="SAH26" s="22"/>
      <c r="SAI26" s="45"/>
      <c r="SAJ26" s="22"/>
      <c r="SAK26" s="45"/>
      <c r="SAL26" s="22"/>
      <c r="SAM26" s="45"/>
      <c r="SAN26" s="22"/>
      <c r="SAO26" s="45"/>
      <c r="SAP26" s="22"/>
      <c r="SAQ26" s="45"/>
      <c r="SAR26" s="22"/>
      <c r="SAS26" s="45"/>
      <c r="SAT26" s="22"/>
      <c r="SAU26" s="45"/>
      <c r="SAV26" s="22"/>
      <c r="SAW26" s="45"/>
      <c r="SAX26" s="22"/>
      <c r="SAY26" s="45"/>
      <c r="SAZ26" s="22"/>
      <c r="SBA26" s="45"/>
      <c r="SBB26" s="22"/>
      <c r="SBC26" s="45"/>
      <c r="SBD26" s="22"/>
      <c r="SBE26" s="45"/>
      <c r="SBF26" s="22"/>
      <c r="SBG26" s="45"/>
      <c r="SBH26" s="22"/>
      <c r="SBI26" s="45"/>
      <c r="SBJ26" s="22"/>
      <c r="SBK26" s="45"/>
      <c r="SBL26" s="22"/>
      <c r="SBM26" s="45"/>
      <c r="SBN26" s="22"/>
      <c r="SBO26" s="45"/>
      <c r="SBP26" s="22"/>
      <c r="SBQ26" s="45"/>
      <c r="SBR26" s="22"/>
      <c r="SBS26" s="45"/>
      <c r="SBT26" s="22"/>
      <c r="SBU26" s="45"/>
      <c r="SBV26" s="22"/>
      <c r="SBW26" s="45"/>
      <c r="SBX26" s="22"/>
      <c r="SBY26" s="45"/>
      <c r="SBZ26" s="22"/>
      <c r="SCA26" s="45"/>
      <c r="SCB26" s="22"/>
      <c r="SCC26" s="45"/>
      <c r="SCD26" s="22"/>
      <c r="SCE26" s="45"/>
      <c r="SCF26" s="22"/>
      <c r="SCG26" s="45"/>
      <c r="SCH26" s="22"/>
      <c r="SCI26" s="45"/>
      <c r="SCJ26" s="22"/>
      <c r="SCK26" s="45"/>
      <c r="SCL26" s="22"/>
      <c r="SCM26" s="45"/>
      <c r="SCN26" s="22"/>
      <c r="SCO26" s="45"/>
      <c r="SCP26" s="22"/>
      <c r="SCQ26" s="45"/>
      <c r="SCR26" s="22"/>
      <c r="SCS26" s="45"/>
      <c r="SCT26" s="22"/>
      <c r="SCU26" s="45"/>
      <c r="SCV26" s="22"/>
      <c r="SCW26" s="45"/>
      <c r="SCX26" s="22"/>
      <c r="SCY26" s="45"/>
      <c r="SCZ26" s="22"/>
      <c r="SDA26" s="45"/>
      <c r="SDB26" s="22"/>
      <c r="SDC26" s="45"/>
      <c r="SDD26" s="22"/>
      <c r="SDE26" s="45"/>
      <c r="SDF26" s="22"/>
      <c r="SDG26" s="45"/>
      <c r="SDH26" s="22"/>
      <c r="SDI26" s="45"/>
      <c r="SDJ26" s="22"/>
      <c r="SDK26" s="45"/>
      <c r="SDL26" s="22"/>
      <c r="SDM26" s="45"/>
      <c r="SDN26" s="22"/>
      <c r="SDO26" s="45"/>
      <c r="SDP26" s="22"/>
      <c r="SDQ26" s="45"/>
      <c r="SDR26" s="22"/>
      <c r="SDS26" s="45"/>
      <c r="SDT26" s="22"/>
      <c r="SDU26" s="45"/>
      <c r="SDV26" s="22"/>
      <c r="SDW26" s="45"/>
      <c r="SDX26" s="22"/>
      <c r="SDY26" s="45"/>
      <c r="SDZ26" s="22"/>
      <c r="SEA26" s="45"/>
      <c r="SEB26" s="22"/>
      <c r="SEC26" s="45"/>
      <c r="SED26" s="22"/>
      <c r="SEE26" s="45"/>
      <c r="SEF26" s="22"/>
      <c r="SEG26" s="45"/>
      <c r="SEH26" s="22"/>
      <c r="SEI26" s="45"/>
      <c r="SEJ26" s="22"/>
      <c r="SEK26" s="45"/>
      <c r="SEL26" s="22"/>
      <c r="SEM26" s="45"/>
      <c r="SEN26" s="22"/>
      <c r="SEO26" s="45"/>
      <c r="SEP26" s="22"/>
      <c r="SEQ26" s="45"/>
      <c r="SER26" s="22"/>
      <c r="SES26" s="45"/>
      <c r="SET26" s="22"/>
      <c r="SEU26" s="45"/>
      <c r="SEV26" s="22"/>
      <c r="SEW26" s="45"/>
      <c r="SEX26" s="22"/>
      <c r="SEY26" s="45"/>
      <c r="SEZ26" s="22"/>
      <c r="SFA26" s="45"/>
      <c r="SFB26" s="22"/>
      <c r="SFC26" s="45"/>
      <c r="SFD26" s="22"/>
      <c r="SFE26" s="45"/>
      <c r="SFF26" s="22"/>
      <c r="SFG26" s="45"/>
      <c r="SFH26" s="22"/>
      <c r="SFI26" s="45"/>
      <c r="SFJ26" s="22"/>
      <c r="SFK26" s="45"/>
      <c r="SFL26" s="22"/>
      <c r="SFM26" s="45"/>
      <c r="SFN26" s="22"/>
      <c r="SFO26" s="45"/>
      <c r="SFP26" s="22"/>
      <c r="SFQ26" s="45"/>
      <c r="SFR26" s="22"/>
      <c r="SFS26" s="45"/>
      <c r="SFT26" s="22"/>
      <c r="SFU26" s="45"/>
      <c r="SFV26" s="22"/>
      <c r="SFW26" s="45"/>
      <c r="SFX26" s="22"/>
      <c r="SFY26" s="45"/>
      <c r="SFZ26" s="22"/>
      <c r="SGA26" s="45"/>
      <c r="SGB26" s="22"/>
      <c r="SGC26" s="45"/>
      <c r="SGD26" s="22"/>
      <c r="SGE26" s="45"/>
      <c r="SGF26" s="22"/>
      <c r="SGG26" s="45"/>
      <c r="SGH26" s="22"/>
      <c r="SGI26" s="45"/>
      <c r="SGJ26" s="22"/>
      <c r="SGK26" s="45"/>
      <c r="SGL26" s="22"/>
      <c r="SGM26" s="45"/>
      <c r="SGN26" s="22"/>
      <c r="SGO26" s="45"/>
      <c r="SGP26" s="22"/>
      <c r="SGQ26" s="45"/>
      <c r="SGR26" s="22"/>
      <c r="SGS26" s="45"/>
      <c r="SGT26" s="22"/>
      <c r="SGU26" s="45"/>
      <c r="SGV26" s="22"/>
      <c r="SGW26" s="45"/>
      <c r="SGX26" s="22"/>
      <c r="SGY26" s="45"/>
      <c r="SGZ26" s="22"/>
      <c r="SHA26" s="45"/>
      <c r="SHB26" s="22"/>
      <c r="SHC26" s="45"/>
      <c r="SHD26" s="22"/>
      <c r="SHE26" s="45"/>
      <c r="SHF26" s="22"/>
      <c r="SHG26" s="45"/>
      <c r="SHH26" s="22"/>
      <c r="SHI26" s="45"/>
      <c r="SHJ26" s="22"/>
      <c r="SHK26" s="45"/>
      <c r="SHL26" s="22"/>
      <c r="SHM26" s="45"/>
      <c r="SHN26" s="22"/>
      <c r="SHO26" s="45"/>
      <c r="SHP26" s="22"/>
      <c r="SHQ26" s="45"/>
      <c r="SHR26" s="22"/>
      <c r="SHS26" s="45"/>
      <c r="SHT26" s="22"/>
      <c r="SHU26" s="45"/>
      <c r="SHV26" s="22"/>
      <c r="SHW26" s="45"/>
      <c r="SHX26" s="22"/>
      <c r="SHY26" s="45"/>
      <c r="SHZ26" s="22"/>
      <c r="SIA26" s="45"/>
      <c r="SIB26" s="22"/>
      <c r="SIC26" s="45"/>
      <c r="SID26" s="22"/>
      <c r="SIE26" s="45"/>
      <c r="SIF26" s="22"/>
      <c r="SIG26" s="45"/>
      <c r="SIH26" s="22"/>
      <c r="SII26" s="45"/>
      <c r="SIJ26" s="22"/>
      <c r="SIK26" s="45"/>
      <c r="SIL26" s="22"/>
      <c r="SIM26" s="45"/>
      <c r="SIN26" s="22"/>
      <c r="SIO26" s="45"/>
      <c r="SIP26" s="22"/>
      <c r="SIQ26" s="45"/>
      <c r="SIR26" s="22"/>
      <c r="SIS26" s="45"/>
      <c r="SIT26" s="22"/>
      <c r="SIU26" s="45"/>
      <c r="SIV26" s="22"/>
      <c r="SIW26" s="45"/>
      <c r="SIX26" s="22"/>
      <c r="SIY26" s="45"/>
      <c r="SIZ26" s="22"/>
      <c r="SJA26" s="45"/>
      <c r="SJB26" s="22"/>
      <c r="SJC26" s="45"/>
      <c r="SJD26" s="22"/>
      <c r="SJE26" s="45"/>
      <c r="SJF26" s="22"/>
      <c r="SJG26" s="45"/>
      <c r="SJH26" s="22"/>
      <c r="SJI26" s="45"/>
      <c r="SJJ26" s="22"/>
      <c r="SJK26" s="45"/>
      <c r="SJL26" s="22"/>
      <c r="SJM26" s="45"/>
      <c r="SJN26" s="22"/>
      <c r="SJO26" s="45"/>
      <c r="SJP26" s="22"/>
      <c r="SJQ26" s="45"/>
      <c r="SJR26" s="22"/>
      <c r="SJS26" s="45"/>
      <c r="SJT26" s="22"/>
      <c r="SJU26" s="45"/>
      <c r="SJV26" s="22"/>
      <c r="SJW26" s="45"/>
      <c r="SJX26" s="22"/>
      <c r="SJY26" s="45"/>
      <c r="SJZ26" s="22"/>
      <c r="SKA26" s="45"/>
      <c r="SKB26" s="22"/>
      <c r="SKC26" s="45"/>
      <c r="SKD26" s="22"/>
      <c r="SKE26" s="45"/>
      <c r="SKF26" s="22"/>
      <c r="SKG26" s="45"/>
      <c r="SKH26" s="22"/>
      <c r="SKI26" s="45"/>
      <c r="SKJ26" s="22"/>
      <c r="SKK26" s="45"/>
      <c r="SKL26" s="22"/>
      <c r="SKM26" s="45"/>
      <c r="SKN26" s="22"/>
      <c r="SKO26" s="45"/>
      <c r="SKP26" s="22"/>
      <c r="SKQ26" s="45"/>
      <c r="SKR26" s="22"/>
      <c r="SKS26" s="45"/>
      <c r="SKT26" s="22"/>
      <c r="SKU26" s="45"/>
      <c r="SKV26" s="22"/>
      <c r="SKW26" s="45"/>
      <c r="SKX26" s="22"/>
      <c r="SKY26" s="45"/>
      <c r="SKZ26" s="22"/>
      <c r="SLA26" s="45"/>
      <c r="SLB26" s="22"/>
      <c r="SLC26" s="45"/>
      <c r="SLD26" s="22"/>
      <c r="SLE26" s="45"/>
      <c r="SLF26" s="22"/>
      <c r="SLG26" s="45"/>
      <c r="SLH26" s="22"/>
      <c r="SLI26" s="45"/>
      <c r="SLJ26" s="22"/>
      <c r="SLK26" s="45"/>
      <c r="SLL26" s="22"/>
      <c r="SLM26" s="45"/>
      <c r="SLN26" s="22"/>
      <c r="SLO26" s="45"/>
      <c r="SLP26" s="22"/>
      <c r="SLQ26" s="45"/>
      <c r="SLR26" s="22"/>
      <c r="SLS26" s="45"/>
      <c r="SLT26" s="22"/>
      <c r="SLU26" s="45"/>
      <c r="SLV26" s="22"/>
      <c r="SLW26" s="45"/>
      <c r="SLX26" s="22"/>
      <c r="SLY26" s="45"/>
      <c r="SLZ26" s="22"/>
      <c r="SMA26" s="45"/>
      <c r="SMB26" s="22"/>
      <c r="SMC26" s="45"/>
      <c r="SMD26" s="22"/>
      <c r="SME26" s="45"/>
      <c r="SMF26" s="22"/>
      <c r="SMG26" s="45"/>
      <c r="SMH26" s="22"/>
      <c r="SMI26" s="45"/>
      <c r="SMJ26" s="22"/>
      <c r="SMK26" s="45"/>
      <c r="SML26" s="22"/>
      <c r="SMM26" s="45"/>
      <c r="SMN26" s="22"/>
      <c r="SMO26" s="45"/>
      <c r="SMP26" s="22"/>
      <c r="SMQ26" s="45"/>
      <c r="SMR26" s="22"/>
      <c r="SMS26" s="45"/>
      <c r="SMT26" s="22"/>
      <c r="SMU26" s="45"/>
      <c r="SMV26" s="22"/>
      <c r="SMW26" s="45"/>
      <c r="SMX26" s="22"/>
      <c r="SMY26" s="45"/>
      <c r="SMZ26" s="22"/>
      <c r="SNA26" s="45"/>
      <c r="SNB26" s="22"/>
      <c r="SNC26" s="45"/>
      <c r="SND26" s="22"/>
      <c r="SNE26" s="45"/>
      <c r="SNF26" s="22"/>
      <c r="SNG26" s="45"/>
      <c r="SNH26" s="22"/>
      <c r="SNI26" s="45"/>
      <c r="SNJ26" s="22"/>
      <c r="SNK26" s="45"/>
      <c r="SNL26" s="22"/>
      <c r="SNM26" s="45"/>
      <c r="SNN26" s="22"/>
      <c r="SNO26" s="45"/>
      <c r="SNP26" s="22"/>
      <c r="SNQ26" s="45"/>
      <c r="SNR26" s="22"/>
      <c r="SNS26" s="45"/>
      <c r="SNT26" s="22"/>
      <c r="SNU26" s="45"/>
      <c r="SNV26" s="22"/>
      <c r="SNW26" s="45"/>
      <c r="SNX26" s="22"/>
      <c r="SNY26" s="45"/>
      <c r="SNZ26" s="22"/>
      <c r="SOA26" s="45"/>
      <c r="SOB26" s="22"/>
      <c r="SOC26" s="45"/>
      <c r="SOD26" s="22"/>
      <c r="SOE26" s="45"/>
      <c r="SOF26" s="22"/>
      <c r="SOG26" s="45"/>
      <c r="SOH26" s="22"/>
      <c r="SOI26" s="45"/>
      <c r="SOJ26" s="22"/>
      <c r="SOK26" s="45"/>
      <c r="SOL26" s="22"/>
      <c r="SOM26" s="45"/>
      <c r="SON26" s="22"/>
      <c r="SOO26" s="45"/>
      <c r="SOP26" s="22"/>
      <c r="SOQ26" s="45"/>
      <c r="SOR26" s="22"/>
      <c r="SOS26" s="45"/>
      <c r="SOT26" s="22"/>
      <c r="SOU26" s="45"/>
      <c r="SOV26" s="22"/>
      <c r="SOW26" s="45"/>
      <c r="SOX26" s="22"/>
      <c r="SOY26" s="45"/>
      <c r="SOZ26" s="22"/>
      <c r="SPA26" s="45"/>
      <c r="SPB26" s="22"/>
      <c r="SPC26" s="45"/>
      <c r="SPD26" s="22"/>
      <c r="SPE26" s="45"/>
      <c r="SPF26" s="22"/>
      <c r="SPG26" s="45"/>
      <c r="SPH26" s="22"/>
      <c r="SPI26" s="45"/>
      <c r="SPJ26" s="22"/>
      <c r="SPK26" s="45"/>
      <c r="SPL26" s="22"/>
      <c r="SPM26" s="45"/>
      <c r="SPN26" s="22"/>
      <c r="SPO26" s="45"/>
      <c r="SPP26" s="22"/>
      <c r="SPQ26" s="45"/>
      <c r="SPR26" s="22"/>
      <c r="SPS26" s="45"/>
      <c r="SPT26" s="22"/>
      <c r="SPU26" s="45"/>
      <c r="SPV26" s="22"/>
      <c r="SPW26" s="45"/>
      <c r="SPX26" s="22"/>
      <c r="SPY26" s="45"/>
      <c r="SPZ26" s="22"/>
      <c r="SQA26" s="45"/>
      <c r="SQB26" s="22"/>
      <c r="SQC26" s="45"/>
      <c r="SQD26" s="22"/>
      <c r="SQE26" s="45"/>
      <c r="SQF26" s="22"/>
      <c r="SQG26" s="45"/>
      <c r="SQH26" s="22"/>
      <c r="SQI26" s="45"/>
      <c r="SQJ26" s="22"/>
      <c r="SQK26" s="45"/>
      <c r="SQL26" s="22"/>
      <c r="SQM26" s="45"/>
      <c r="SQN26" s="22"/>
      <c r="SQO26" s="45"/>
      <c r="SQP26" s="22"/>
      <c r="SQQ26" s="45"/>
      <c r="SQR26" s="22"/>
      <c r="SQS26" s="45"/>
      <c r="SQT26" s="22"/>
      <c r="SQU26" s="45"/>
      <c r="SQV26" s="22"/>
      <c r="SQW26" s="45"/>
      <c r="SQX26" s="22"/>
      <c r="SQY26" s="45"/>
      <c r="SQZ26" s="22"/>
      <c r="SRA26" s="45"/>
      <c r="SRB26" s="22"/>
      <c r="SRC26" s="45"/>
      <c r="SRD26" s="22"/>
      <c r="SRE26" s="45"/>
      <c r="SRF26" s="22"/>
      <c r="SRG26" s="45"/>
      <c r="SRH26" s="22"/>
      <c r="SRI26" s="45"/>
      <c r="SRJ26" s="22"/>
      <c r="SRK26" s="45"/>
      <c r="SRL26" s="22"/>
      <c r="SRM26" s="45"/>
      <c r="SRN26" s="22"/>
      <c r="SRO26" s="45"/>
      <c r="SRP26" s="22"/>
      <c r="SRQ26" s="45"/>
      <c r="SRR26" s="22"/>
      <c r="SRS26" s="45"/>
      <c r="SRT26" s="22"/>
      <c r="SRU26" s="45"/>
      <c r="SRV26" s="22"/>
      <c r="SRW26" s="45"/>
      <c r="SRX26" s="22"/>
      <c r="SRY26" s="45"/>
      <c r="SRZ26" s="22"/>
      <c r="SSA26" s="45"/>
      <c r="SSB26" s="22"/>
      <c r="SSC26" s="45"/>
      <c r="SSD26" s="22"/>
      <c r="SSE26" s="45"/>
      <c r="SSF26" s="22"/>
      <c r="SSG26" s="45"/>
      <c r="SSH26" s="22"/>
      <c r="SSI26" s="45"/>
      <c r="SSJ26" s="22"/>
      <c r="SSK26" s="45"/>
      <c r="SSL26" s="22"/>
      <c r="SSM26" s="45"/>
      <c r="SSN26" s="22"/>
      <c r="SSO26" s="45"/>
      <c r="SSP26" s="22"/>
      <c r="SSQ26" s="45"/>
      <c r="SSR26" s="22"/>
      <c r="SSS26" s="45"/>
      <c r="SST26" s="22"/>
      <c r="SSU26" s="45"/>
      <c r="SSV26" s="22"/>
      <c r="SSW26" s="45"/>
      <c r="SSX26" s="22"/>
      <c r="SSY26" s="45"/>
      <c r="SSZ26" s="22"/>
      <c r="STA26" s="45"/>
      <c r="STB26" s="22"/>
      <c r="STC26" s="45"/>
      <c r="STD26" s="22"/>
      <c r="STE26" s="45"/>
      <c r="STF26" s="22"/>
      <c r="STG26" s="45"/>
      <c r="STH26" s="22"/>
      <c r="STI26" s="45"/>
      <c r="STJ26" s="22"/>
      <c r="STK26" s="45"/>
      <c r="STL26" s="22"/>
      <c r="STM26" s="45"/>
      <c r="STN26" s="22"/>
      <c r="STO26" s="45"/>
      <c r="STP26" s="22"/>
      <c r="STQ26" s="45"/>
      <c r="STR26" s="22"/>
      <c r="STS26" s="45"/>
      <c r="STT26" s="22"/>
      <c r="STU26" s="45"/>
      <c r="STV26" s="22"/>
      <c r="STW26" s="45"/>
      <c r="STX26" s="22"/>
      <c r="STY26" s="45"/>
      <c r="STZ26" s="22"/>
      <c r="SUA26" s="45"/>
      <c r="SUB26" s="22"/>
      <c r="SUC26" s="45"/>
      <c r="SUD26" s="22"/>
      <c r="SUE26" s="45"/>
      <c r="SUF26" s="22"/>
      <c r="SUG26" s="45"/>
      <c r="SUH26" s="22"/>
      <c r="SUI26" s="45"/>
      <c r="SUJ26" s="22"/>
      <c r="SUK26" s="45"/>
      <c r="SUL26" s="22"/>
      <c r="SUM26" s="45"/>
      <c r="SUN26" s="22"/>
      <c r="SUO26" s="45"/>
      <c r="SUP26" s="22"/>
      <c r="SUQ26" s="45"/>
      <c r="SUR26" s="22"/>
      <c r="SUS26" s="45"/>
      <c r="SUT26" s="22"/>
      <c r="SUU26" s="45"/>
      <c r="SUV26" s="22"/>
      <c r="SUW26" s="45"/>
      <c r="SUX26" s="22"/>
      <c r="SUY26" s="45"/>
      <c r="SUZ26" s="22"/>
      <c r="SVA26" s="45"/>
      <c r="SVB26" s="22"/>
      <c r="SVC26" s="45"/>
      <c r="SVD26" s="22"/>
      <c r="SVE26" s="45"/>
      <c r="SVF26" s="22"/>
      <c r="SVG26" s="45"/>
      <c r="SVH26" s="22"/>
      <c r="SVI26" s="45"/>
      <c r="SVJ26" s="22"/>
      <c r="SVK26" s="45"/>
      <c r="SVL26" s="22"/>
      <c r="SVM26" s="45"/>
      <c r="SVN26" s="22"/>
      <c r="SVO26" s="45"/>
      <c r="SVP26" s="22"/>
      <c r="SVQ26" s="45"/>
      <c r="SVR26" s="22"/>
      <c r="SVS26" s="45"/>
      <c r="SVT26" s="22"/>
      <c r="SVU26" s="45"/>
      <c r="SVV26" s="22"/>
      <c r="SVW26" s="45"/>
      <c r="SVX26" s="22"/>
      <c r="SVY26" s="45"/>
      <c r="SVZ26" s="22"/>
      <c r="SWA26" s="45"/>
      <c r="SWB26" s="22"/>
      <c r="SWC26" s="45"/>
      <c r="SWD26" s="22"/>
      <c r="SWE26" s="45"/>
      <c r="SWF26" s="22"/>
      <c r="SWG26" s="45"/>
      <c r="SWH26" s="22"/>
      <c r="SWI26" s="45"/>
      <c r="SWJ26" s="22"/>
      <c r="SWK26" s="45"/>
      <c r="SWL26" s="22"/>
      <c r="SWM26" s="45"/>
      <c r="SWN26" s="22"/>
      <c r="SWO26" s="45"/>
      <c r="SWP26" s="22"/>
      <c r="SWQ26" s="45"/>
      <c r="SWR26" s="22"/>
      <c r="SWS26" s="45"/>
      <c r="SWT26" s="22"/>
      <c r="SWU26" s="45"/>
      <c r="SWV26" s="22"/>
      <c r="SWW26" s="45"/>
      <c r="SWX26" s="22"/>
      <c r="SWY26" s="45"/>
      <c r="SWZ26" s="22"/>
      <c r="SXA26" s="45"/>
      <c r="SXB26" s="22"/>
      <c r="SXC26" s="45"/>
      <c r="SXD26" s="22"/>
      <c r="SXE26" s="45"/>
      <c r="SXF26" s="22"/>
      <c r="SXG26" s="45"/>
      <c r="SXH26" s="22"/>
      <c r="SXI26" s="45"/>
      <c r="SXJ26" s="22"/>
      <c r="SXK26" s="45"/>
      <c r="SXL26" s="22"/>
      <c r="SXM26" s="45"/>
      <c r="SXN26" s="22"/>
      <c r="SXO26" s="45"/>
      <c r="SXP26" s="22"/>
      <c r="SXQ26" s="45"/>
      <c r="SXR26" s="22"/>
      <c r="SXS26" s="45"/>
      <c r="SXT26" s="22"/>
      <c r="SXU26" s="45"/>
      <c r="SXV26" s="22"/>
      <c r="SXW26" s="45"/>
      <c r="SXX26" s="22"/>
      <c r="SXY26" s="45"/>
      <c r="SXZ26" s="22"/>
      <c r="SYA26" s="45"/>
      <c r="SYB26" s="22"/>
      <c r="SYC26" s="45"/>
      <c r="SYD26" s="22"/>
      <c r="SYE26" s="45"/>
      <c r="SYF26" s="22"/>
      <c r="SYG26" s="45"/>
      <c r="SYH26" s="22"/>
      <c r="SYI26" s="45"/>
      <c r="SYJ26" s="22"/>
      <c r="SYK26" s="45"/>
      <c r="SYL26" s="22"/>
      <c r="SYM26" s="45"/>
      <c r="SYN26" s="22"/>
      <c r="SYO26" s="45"/>
      <c r="SYP26" s="22"/>
      <c r="SYQ26" s="45"/>
      <c r="SYR26" s="22"/>
      <c r="SYS26" s="45"/>
      <c r="SYT26" s="22"/>
      <c r="SYU26" s="45"/>
      <c r="SYV26" s="22"/>
      <c r="SYW26" s="45"/>
      <c r="SYX26" s="22"/>
      <c r="SYY26" s="45"/>
      <c r="SYZ26" s="22"/>
      <c r="SZA26" s="45"/>
      <c r="SZB26" s="22"/>
      <c r="SZC26" s="45"/>
      <c r="SZD26" s="22"/>
      <c r="SZE26" s="45"/>
      <c r="SZF26" s="22"/>
      <c r="SZG26" s="45"/>
      <c r="SZH26" s="22"/>
      <c r="SZI26" s="45"/>
      <c r="SZJ26" s="22"/>
      <c r="SZK26" s="45"/>
      <c r="SZL26" s="22"/>
      <c r="SZM26" s="45"/>
      <c r="SZN26" s="22"/>
      <c r="SZO26" s="45"/>
      <c r="SZP26" s="22"/>
      <c r="SZQ26" s="45"/>
      <c r="SZR26" s="22"/>
      <c r="SZS26" s="45"/>
      <c r="SZT26" s="22"/>
      <c r="SZU26" s="45"/>
      <c r="SZV26" s="22"/>
      <c r="SZW26" s="45"/>
      <c r="SZX26" s="22"/>
      <c r="SZY26" s="45"/>
      <c r="SZZ26" s="22"/>
      <c r="TAA26" s="45"/>
      <c r="TAB26" s="22"/>
      <c r="TAC26" s="45"/>
      <c r="TAD26" s="22"/>
      <c r="TAE26" s="45"/>
      <c r="TAF26" s="22"/>
      <c r="TAG26" s="45"/>
      <c r="TAH26" s="22"/>
      <c r="TAI26" s="45"/>
      <c r="TAJ26" s="22"/>
      <c r="TAK26" s="45"/>
      <c r="TAL26" s="22"/>
      <c r="TAM26" s="45"/>
      <c r="TAN26" s="22"/>
      <c r="TAO26" s="45"/>
      <c r="TAP26" s="22"/>
      <c r="TAQ26" s="45"/>
      <c r="TAR26" s="22"/>
      <c r="TAS26" s="45"/>
      <c r="TAT26" s="22"/>
      <c r="TAU26" s="45"/>
      <c r="TAV26" s="22"/>
      <c r="TAW26" s="45"/>
      <c r="TAX26" s="22"/>
      <c r="TAY26" s="45"/>
      <c r="TAZ26" s="22"/>
      <c r="TBA26" s="45"/>
      <c r="TBB26" s="22"/>
      <c r="TBC26" s="45"/>
      <c r="TBD26" s="22"/>
      <c r="TBE26" s="45"/>
      <c r="TBF26" s="22"/>
      <c r="TBG26" s="45"/>
      <c r="TBH26" s="22"/>
      <c r="TBI26" s="45"/>
      <c r="TBJ26" s="22"/>
      <c r="TBK26" s="45"/>
      <c r="TBL26" s="22"/>
      <c r="TBM26" s="45"/>
      <c r="TBN26" s="22"/>
      <c r="TBO26" s="45"/>
      <c r="TBP26" s="22"/>
      <c r="TBQ26" s="45"/>
      <c r="TBR26" s="22"/>
      <c r="TBS26" s="45"/>
      <c r="TBT26" s="22"/>
      <c r="TBU26" s="45"/>
      <c r="TBV26" s="22"/>
      <c r="TBW26" s="45"/>
      <c r="TBX26" s="22"/>
      <c r="TBY26" s="45"/>
      <c r="TBZ26" s="22"/>
      <c r="TCA26" s="45"/>
      <c r="TCB26" s="22"/>
      <c r="TCC26" s="45"/>
      <c r="TCD26" s="22"/>
      <c r="TCE26" s="45"/>
      <c r="TCF26" s="22"/>
      <c r="TCG26" s="45"/>
      <c r="TCH26" s="22"/>
      <c r="TCI26" s="45"/>
      <c r="TCJ26" s="22"/>
      <c r="TCK26" s="45"/>
      <c r="TCL26" s="22"/>
      <c r="TCM26" s="45"/>
      <c r="TCN26" s="22"/>
      <c r="TCO26" s="45"/>
      <c r="TCP26" s="22"/>
      <c r="TCQ26" s="45"/>
      <c r="TCR26" s="22"/>
      <c r="TCS26" s="45"/>
      <c r="TCT26" s="22"/>
      <c r="TCU26" s="45"/>
      <c r="TCV26" s="22"/>
      <c r="TCW26" s="45"/>
      <c r="TCX26" s="22"/>
      <c r="TCY26" s="45"/>
      <c r="TCZ26" s="22"/>
      <c r="TDA26" s="45"/>
      <c r="TDB26" s="22"/>
      <c r="TDC26" s="45"/>
      <c r="TDD26" s="22"/>
      <c r="TDE26" s="45"/>
      <c r="TDF26" s="22"/>
      <c r="TDG26" s="45"/>
      <c r="TDH26" s="22"/>
      <c r="TDI26" s="45"/>
      <c r="TDJ26" s="22"/>
      <c r="TDK26" s="45"/>
      <c r="TDL26" s="22"/>
      <c r="TDM26" s="45"/>
      <c r="TDN26" s="22"/>
      <c r="TDO26" s="45"/>
      <c r="TDP26" s="22"/>
      <c r="TDQ26" s="45"/>
      <c r="TDR26" s="22"/>
      <c r="TDS26" s="45"/>
      <c r="TDT26" s="22"/>
      <c r="TDU26" s="45"/>
      <c r="TDV26" s="22"/>
      <c r="TDW26" s="45"/>
      <c r="TDX26" s="22"/>
      <c r="TDY26" s="45"/>
      <c r="TDZ26" s="22"/>
      <c r="TEA26" s="45"/>
      <c r="TEB26" s="22"/>
      <c r="TEC26" s="45"/>
      <c r="TED26" s="22"/>
      <c r="TEE26" s="45"/>
      <c r="TEF26" s="22"/>
      <c r="TEG26" s="45"/>
      <c r="TEH26" s="22"/>
      <c r="TEI26" s="45"/>
      <c r="TEJ26" s="22"/>
      <c r="TEK26" s="45"/>
      <c r="TEL26" s="22"/>
      <c r="TEM26" s="45"/>
      <c r="TEN26" s="22"/>
      <c r="TEO26" s="45"/>
      <c r="TEP26" s="22"/>
      <c r="TEQ26" s="45"/>
      <c r="TER26" s="22"/>
      <c r="TES26" s="45"/>
      <c r="TET26" s="22"/>
      <c r="TEU26" s="45"/>
      <c r="TEV26" s="22"/>
      <c r="TEW26" s="45"/>
      <c r="TEX26" s="22"/>
      <c r="TEY26" s="45"/>
      <c r="TEZ26" s="22"/>
      <c r="TFA26" s="45"/>
      <c r="TFB26" s="22"/>
      <c r="TFC26" s="45"/>
      <c r="TFD26" s="22"/>
      <c r="TFE26" s="45"/>
      <c r="TFF26" s="22"/>
      <c r="TFG26" s="45"/>
      <c r="TFH26" s="22"/>
      <c r="TFI26" s="45"/>
      <c r="TFJ26" s="22"/>
      <c r="TFK26" s="45"/>
      <c r="TFL26" s="22"/>
      <c r="TFM26" s="45"/>
      <c r="TFN26" s="22"/>
      <c r="TFO26" s="45"/>
      <c r="TFP26" s="22"/>
      <c r="TFQ26" s="45"/>
      <c r="TFR26" s="22"/>
      <c r="TFS26" s="45"/>
      <c r="TFT26" s="22"/>
      <c r="TFU26" s="45"/>
      <c r="TFV26" s="22"/>
      <c r="TFW26" s="45"/>
      <c r="TFX26" s="22"/>
      <c r="TFY26" s="45"/>
      <c r="TFZ26" s="22"/>
      <c r="TGA26" s="45"/>
      <c r="TGB26" s="22"/>
      <c r="TGC26" s="45"/>
      <c r="TGD26" s="22"/>
      <c r="TGE26" s="45"/>
      <c r="TGF26" s="22"/>
      <c r="TGG26" s="45"/>
      <c r="TGH26" s="22"/>
      <c r="TGI26" s="45"/>
      <c r="TGJ26" s="22"/>
      <c r="TGK26" s="45"/>
      <c r="TGL26" s="22"/>
      <c r="TGM26" s="45"/>
      <c r="TGN26" s="22"/>
      <c r="TGO26" s="45"/>
      <c r="TGP26" s="22"/>
      <c r="TGQ26" s="45"/>
      <c r="TGR26" s="22"/>
      <c r="TGS26" s="45"/>
      <c r="TGT26" s="22"/>
      <c r="TGU26" s="45"/>
      <c r="TGV26" s="22"/>
      <c r="TGW26" s="45"/>
      <c r="TGX26" s="22"/>
      <c r="TGY26" s="45"/>
      <c r="TGZ26" s="22"/>
      <c r="THA26" s="45"/>
      <c r="THB26" s="22"/>
      <c r="THC26" s="45"/>
      <c r="THD26" s="22"/>
      <c r="THE26" s="45"/>
      <c r="THF26" s="22"/>
      <c r="THG26" s="45"/>
      <c r="THH26" s="22"/>
      <c r="THI26" s="45"/>
      <c r="THJ26" s="22"/>
      <c r="THK26" s="45"/>
      <c r="THL26" s="22"/>
      <c r="THM26" s="45"/>
      <c r="THN26" s="22"/>
      <c r="THO26" s="45"/>
      <c r="THP26" s="22"/>
      <c r="THQ26" s="45"/>
      <c r="THR26" s="22"/>
      <c r="THS26" s="45"/>
      <c r="THT26" s="22"/>
      <c r="THU26" s="45"/>
      <c r="THV26" s="22"/>
      <c r="THW26" s="45"/>
      <c r="THX26" s="22"/>
      <c r="THY26" s="45"/>
      <c r="THZ26" s="22"/>
      <c r="TIA26" s="45"/>
      <c r="TIB26" s="22"/>
      <c r="TIC26" s="45"/>
      <c r="TID26" s="22"/>
      <c r="TIE26" s="45"/>
      <c r="TIF26" s="22"/>
      <c r="TIG26" s="45"/>
      <c r="TIH26" s="22"/>
      <c r="TII26" s="45"/>
      <c r="TIJ26" s="22"/>
      <c r="TIK26" s="45"/>
      <c r="TIL26" s="22"/>
      <c r="TIM26" s="45"/>
      <c r="TIN26" s="22"/>
      <c r="TIO26" s="45"/>
      <c r="TIP26" s="22"/>
      <c r="TIQ26" s="45"/>
      <c r="TIR26" s="22"/>
      <c r="TIS26" s="45"/>
      <c r="TIT26" s="22"/>
      <c r="TIU26" s="45"/>
      <c r="TIV26" s="22"/>
      <c r="TIW26" s="45"/>
      <c r="TIX26" s="22"/>
      <c r="TIY26" s="45"/>
      <c r="TIZ26" s="22"/>
      <c r="TJA26" s="45"/>
      <c r="TJB26" s="22"/>
      <c r="TJC26" s="45"/>
      <c r="TJD26" s="22"/>
      <c r="TJE26" s="45"/>
      <c r="TJF26" s="22"/>
      <c r="TJG26" s="45"/>
      <c r="TJH26" s="22"/>
      <c r="TJI26" s="45"/>
      <c r="TJJ26" s="22"/>
      <c r="TJK26" s="45"/>
      <c r="TJL26" s="22"/>
      <c r="TJM26" s="45"/>
      <c r="TJN26" s="22"/>
      <c r="TJO26" s="45"/>
      <c r="TJP26" s="22"/>
      <c r="TJQ26" s="45"/>
      <c r="TJR26" s="22"/>
      <c r="TJS26" s="45"/>
      <c r="TJT26" s="22"/>
      <c r="TJU26" s="45"/>
      <c r="TJV26" s="22"/>
      <c r="TJW26" s="45"/>
      <c r="TJX26" s="22"/>
      <c r="TJY26" s="45"/>
      <c r="TJZ26" s="22"/>
      <c r="TKA26" s="45"/>
      <c r="TKB26" s="22"/>
      <c r="TKC26" s="45"/>
      <c r="TKD26" s="22"/>
      <c r="TKE26" s="45"/>
      <c r="TKF26" s="22"/>
      <c r="TKG26" s="45"/>
      <c r="TKH26" s="22"/>
      <c r="TKI26" s="45"/>
      <c r="TKJ26" s="22"/>
      <c r="TKK26" s="45"/>
      <c r="TKL26" s="22"/>
      <c r="TKM26" s="45"/>
      <c r="TKN26" s="22"/>
      <c r="TKO26" s="45"/>
      <c r="TKP26" s="22"/>
      <c r="TKQ26" s="45"/>
      <c r="TKR26" s="22"/>
      <c r="TKS26" s="45"/>
      <c r="TKT26" s="22"/>
      <c r="TKU26" s="45"/>
      <c r="TKV26" s="22"/>
      <c r="TKW26" s="45"/>
      <c r="TKX26" s="22"/>
      <c r="TKY26" s="45"/>
      <c r="TKZ26" s="22"/>
      <c r="TLA26" s="45"/>
      <c r="TLB26" s="22"/>
      <c r="TLC26" s="45"/>
      <c r="TLD26" s="22"/>
      <c r="TLE26" s="45"/>
      <c r="TLF26" s="22"/>
      <c r="TLG26" s="45"/>
      <c r="TLH26" s="22"/>
      <c r="TLI26" s="45"/>
      <c r="TLJ26" s="22"/>
      <c r="TLK26" s="45"/>
      <c r="TLL26" s="22"/>
      <c r="TLM26" s="45"/>
      <c r="TLN26" s="22"/>
      <c r="TLO26" s="45"/>
      <c r="TLP26" s="22"/>
      <c r="TLQ26" s="45"/>
      <c r="TLR26" s="22"/>
      <c r="TLS26" s="45"/>
      <c r="TLT26" s="22"/>
      <c r="TLU26" s="45"/>
      <c r="TLV26" s="22"/>
      <c r="TLW26" s="45"/>
      <c r="TLX26" s="22"/>
      <c r="TLY26" s="45"/>
      <c r="TLZ26" s="22"/>
      <c r="TMA26" s="45"/>
      <c r="TMB26" s="22"/>
      <c r="TMC26" s="45"/>
      <c r="TMD26" s="22"/>
      <c r="TME26" s="45"/>
      <c r="TMF26" s="22"/>
      <c r="TMG26" s="45"/>
      <c r="TMH26" s="22"/>
      <c r="TMI26" s="45"/>
      <c r="TMJ26" s="22"/>
      <c r="TMK26" s="45"/>
      <c r="TML26" s="22"/>
      <c r="TMM26" s="45"/>
      <c r="TMN26" s="22"/>
      <c r="TMO26" s="45"/>
      <c r="TMP26" s="22"/>
      <c r="TMQ26" s="45"/>
      <c r="TMR26" s="22"/>
      <c r="TMS26" s="45"/>
      <c r="TMT26" s="22"/>
      <c r="TMU26" s="45"/>
      <c r="TMV26" s="22"/>
      <c r="TMW26" s="45"/>
      <c r="TMX26" s="22"/>
      <c r="TMY26" s="45"/>
      <c r="TMZ26" s="22"/>
      <c r="TNA26" s="45"/>
      <c r="TNB26" s="22"/>
      <c r="TNC26" s="45"/>
      <c r="TND26" s="22"/>
      <c r="TNE26" s="45"/>
      <c r="TNF26" s="22"/>
      <c r="TNG26" s="45"/>
      <c r="TNH26" s="22"/>
      <c r="TNI26" s="45"/>
      <c r="TNJ26" s="22"/>
      <c r="TNK26" s="45"/>
      <c r="TNL26" s="22"/>
      <c r="TNM26" s="45"/>
      <c r="TNN26" s="22"/>
      <c r="TNO26" s="45"/>
      <c r="TNP26" s="22"/>
      <c r="TNQ26" s="45"/>
      <c r="TNR26" s="22"/>
      <c r="TNS26" s="45"/>
      <c r="TNT26" s="22"/>
      <c r="TNU26" s="45"/>
      <c r="TNV26" s="22"/>
      <c r="TNW26" s="45"/>
      <c r="TNX26" s="22"/>
      <c r="TNY26" s="45"/>
      <c r="TNZ26" s="22"/>
      <c r="TOA26" s="45"/>
      <c r="TOB26" s="22"/>
      <c r="TOC26" s="45"/>
      <c r="TOD26" s="22"/>
      <c r="TOE26" s="45"/>
      <c r="TOF26" s="22"/>
      <c r="TOG26" s="45"/>
      <c r="TOH26" s="22"/>
      <c r="TOI26" s="45"/>
      <c r="TOJ26" s="22"/>
      <c r="TOK26" s="45"/>
      <c r="TOL26" s="22"/>
      <c r="TOM26" s="45"/>
      <c r="TON26" s="22"/>
      <c r="TOO26" s="45"/>
      <c r="TOP26" s="22"/>
      <c r="TOQ26" s="45"/>
      <c r="TOR26" s="22"/>
      <c r="TOS26" s="45"/>
      <c r="TOT26" s="22"/>
      <c r="TOU26" s="45"/>
      <c r="TOV26" s="22"/>
      <c r="TOW26" s="45"/>
      <c r="TOX26" s="22"/>
      <c r="TOY26" s="45"/>
      <c r="TOZ26" s="22"/>
      <c r="TPA26" s="45"/>
      <c r="TPB26" s="22"/>
      <c r="TPC26" s="45"/>
      <c r="TPD26" s="22"/>
      <c r="TPE26" s="45"/>
      <c r="TPF26" s="22"/>
      <c r="TPG26" s="45"/>
      <c r="TPH26" s="22"/>
      <c r="TPI26" s="45"/>
      <c r="TPJ26" s="22"/>
      <c r="TPK26" s="45"/>
      <c r="TPL26" s="22"/>
      <c r="TPM26" s="45"/>
      <c r="TPN26" s="22"/>
      <c r="TPO26" s="45"/>
      <c r="TPP26" s="22"/>
      <c r="TPQ26" s="45"/>
      <c r="TPR26" s="22"/>
      <c r="TPS26" s="45"/>
      <c r="TPT26" s="22"/>
      <c r="TPU26" s="45"/>
      <c r="TPV26" s="22"/>
      <c r="TPW26" s="45"/>
      <c r="TPX26" s="22"/>
      <c r="TPY26" s="45"/>
      <c r="TPZ26" s="22"/>
      <c r="TQA26" s="45"/>
      <c r="TQB26" s="22"/>
      <c r="TQC26" s="45"/>
      <c r="TQD26" s="22"/>
      <c r="TQE26" s="45"/>
      <c r="TQF26" s="22"/>
      <c r="TQG26" s="45"/>
      <c r="TQH26" s="22"/>
      <c r="TQI26" s="45"/>
      <c r="TQJ26" s="22"/>
      <c r="TQK26" s="45"/>
      <c r="TQL26" s="22"/>
      <c r="TQM26" s="45"/>
      <c r="TQN26" s="22"/>
      <c r="TQO26" s="45"/>
      <c r="TQP26" s="22"/>
      <c r="TQQ26" s="45"/>
      <c r="TQR26" s="22"/>
      <c r="TQS26" s="45"/>
      <c r="TQT26" s="22"/>
      <c r="TQU26" s="45"/>
      <c r="TQV26" s="22"/>
      <c r="TQW26" s="45"/>
      <c r="TQX26" s="22"/>
      <c r="TQY26" s="45"/>
      <c r="TQZ26" s="22"/>
      <c r="TRA26" s="45"/>
      <c r="TRB26" s="22"/>
      <c r="TRC26" s="45"/>
      <c r="TRD26" s="22"/>
      <c r="TRE26" s="45"/>
      <c r="TRF26" s="22"/>
      <c r="TRG26" s="45"/>
      <c r="TRH26" s="22"/>
      <c r="TRI26" s="45"/>
      <c r="TRJ26" s="22"/>
      <c r="TRK26" s="45"/>
      <c r="TRL26" s="22"/>
      <c r="TRM26" s="45"/>
      <c r="TRN26" s="22"/>
      <c r="TRO26" s="45"/>
      <c r="TRP26" s="22"/>
      <c r="TRQ26" s="45"/>
      <c r="TRR26" s="22"/>
      <c r="TRS26" s="45"/>
      <c r="TRT26" s="22"/>
      <c r="TRU26" s="45"/>
      <c r="TRV26" s="22"/>
      <c r="TRW26" s="45"/>
      <c r="TRX26" s="22"/>
      <c r="TRY26" s="45"/>
      <c r="TRZ26" s="22"/>
      <c r="TSA26" s="45"/>
      <c r="TSB26" s="22"/>
      <c r="TSC26" s="45"/>
      <c r="TSD26" s="22"/>
      <c r="TSE26" s="45"/>
      <c r="TSF26" s="22"/>
      <c r="TSG26" s="45"/>
      <c r="TSH26" s="22"/>
      <c r="TSI26" s="45"/>
      <c r="TSJ26" s="22"/>
      <c r="TSK26" s="45"/>
      <c r="TSL26" s="22"/>
      <c r="TSM26" s="45"/>
      <c r="TSN26" s="22"/>
      <c r="TSO26" s="45"/>
      <c r="TSP26" s="22"/>
      <c r="TSQ26" s="45"/>
      <c r="TSR26" s="22"/>
      <c r="TSS26" s="45"/>
      <c r="TST26" s="22"/>
      <c r="TSU26" s="45"/>
      <c r="TSV26" s="22"/>
      <c r="TSW26" s="45"/>
      <c r="TSX26" s="22"/>
      <c r="TSY26" s="45"/>
      <c r="TSZ26" s="22"/>
      <c r="TTA26" s="45"/>
      <c r="TTB26" s="22"/>
      <c r="TTC26" s="45"/>
      <c r="TTD26" s="22"/>
      <c r="TTE26" s="45"/>
      <c r="TTF26" s="22"/>
      <c r="TTG26" s="45"/>
      <c r="TTH26" s="22"/>
      <c r="TTI26" s="45"/>
      <c r="TTJ26" s="22"/>
      <c r="TTK26" s="45"/>
      <c r="TTL26" s="22"/>
      <c r="TTM26" s="45"/>
      <c r="TTN26" s="22"/>
      <c r="TTO26" s="45"/>
      <c r="TTP26" s="22"/>
      <c r="TTQ26" s="45"/>
      <c r="TTR26" s="22"/>
      <c r="TTS26" s="45"/>
      <c r="TTT26" s="22"/>
      <c r="TTU26" s="45"/>
      <c r="TTV26" s="22"/>
      <c r="TTW26" s="45"/>
      <c r="TTX26" s="22"/>
      <c r="TTY26" s="45"/>
      <c r="TTZ26" s="22"/>
      <c r="TUA26" s="45"/>
      <c r="TUB26" s="22"/>
      <c r="TUC26" s="45"/>
      <c r="TUD26" s="22"/>
      <c r="TUE26" s="45"/>
      <c r="TUF26" s="22"/>
      <c r="TUG26" s="45"/>
      <c r="TUH26" s="22"/>
      <c r="TUI26" s="45"/>
      <c r="TUJ26" s="22"/>
      <c r="TUK26" s="45"/>
      <c r="TUL26" s="22"/>
      <c r="TUM26" s="45"/>
      <c r="TUN26" s="22"/>
      <c r="TUO26" s="45"/>
      <c r="TUP26" s="22"/>
      <c r="TUQ26" s="45"/>
      <c r="TUR26" s="22"/>
      <c r="TUS26" s="45"/>
      <c r="TUT26" s="22"/>
      <c r="TUU26" s="45"/>
      <c r="TUV26" s="22"/>
      <c r="TUW26" s="45"/>
      <c r="TUX26" s="22"/>
      <c r="TUY26" s="45"/>
      <c r="TUZ26" s="22"/>
      <c r="TVA26" s="45"/>
      <c r="TVB26" s="22"/>
      <c r="TVC26" s="45"/>
      <c r="TVD26" s="22"/>
      <c r="TVE26" s="45"/>
      <c r="TVF26" s="22"/>
      <c r="TVG26" s="45"/>
      <c r="TVH26" s="22"/>
      <c r="TVI26" s="45"/>
      <c r="TVJ26" s="22"/>
      <c r="TVK26" s="45"/>
      <c r="TVL26" s="22"/>
      <c r="TVM26" s="45"/>
      <c r="TVN26" s="22"/>
      <c r="TVO26" s="45"/>
      <c r="TVP26" s="22"/>
      <c r="TVQ26" s="45"/>
      <c r="TVR26" s="22"/>
      <c r="TVS26" s="45"/>
      <c r="TVT26" s="22"/>
      <c r="TVU26" s="45"/>
      <c r="TVV26" s="22"/>
      <c r="TVW26" s="45"/>
      <c r="TVX26" s="22"/>
      <c r="TVY26" s="45"/>
      <c r="TVZ26" s="22"/>
      <c r="TWA26" s="45"/>
      <c r="TWB26" s="22"/>
      <c r="TWC26" s="45"/>
      <c r="TWD26" s="22"/>
      <c r="TWE26" s="45"/>
      <c r="TWF26" s="22"/>
      <c r="TWG26" s="45"/>
      <c r="TWH26" s="22"/>
      <c r="TWI26" s="45"/>
      <c r="TWJ26" s="22"/>
      <c r="TWK26" s="45"/>
      <c r="TWL26" s="22"/>
      <c r="TWM26" s="45"/>
      <c r="TWN26" s="22"/>
      <c r="TWO26" s="45"/>
      <c r="TWP26" s="22"/>
      <c r="TWQ26" s="45"/>
      <c r="TWR26" s="22"/>
      <c r="TWS26" s="45"/>
      <c r="TWT26" s="22"/>
      <c r="TWU26" s="45"/>
      <c r="TWV26" s="22"/>
      <c r="TWW26" s="45"/>
      <c r="TWX26" s="22"/>
      <c r="TWY26" s="45"/>
      <c r="TWZ26" s="22"/>
      <c r="TXA26" s="45"/>
      <c r="TXB26" s="22"/>
      <c r="TXC26" s="45"/>
      <c r="TXD26" s="22"/>
      <c r="TXE26" s="45"/>
      <c r="TXF26" s="22"/>
      <c r="TXG26" s="45"/>
      <c r="TXH26" s="22"/>
      <c r="TXI26" s="45"/>
      <c r="TXJ26" s="22"/>
      <c r="TXK26" s="45"/>
      <c r="TXL26" s="22"/>
      <c r="TXM26" s="45"/>
      <c r="TXN26" s="22"/>
      <c r="TXO26" s="45"/>
      <c r="TXP26" s="22"/>
      <c r="TXQ26" s="45"/>
      <c r="TXR26" s="22"/>
      <c r="TXS26" s="45"/>
      <c r="TXT26" s="22"/>
      <c r="TXU26" s="45"/>
      <c r="TXV26" s="22"/>
      <c r="TXW26" s="45"/>
      <c r="TXX26" s="22"/>
      <c r="TXY26" s="45"/>
      <c r="TXZ26" s="22"/>
      <c r="TYA26" s="45"/>
      <c r="TYB26" s="22"/>
      <c r="TYC26" s="45"/>
      <c r="TYD26" s="22"/>
      <c r="TYE26" s="45"/>
      <c r="TYF26" s="22"/>
      <c r="TYG26" s="45"/>
      <c r="TYH26" s="22"/>
      <c r="TYI26" s="45"/>
      <c r="TYJ26" s="22"/>
      <c r="TYK26" s="45"/>
      <c r="TYL26" s="22"/>
      <c r="TYM26" s="45"/>
      <c r="TYN26" s="22"/>
      <c r="TYO26" s="45"/>
      <c r="TYP26" s="22"/>
      <c r="TYQ26" s="45"/>
      <c r="TYR26" s="22"/>
      <c r="TYS26" s="45"/>
      <c r="TYT26" s="22"/>
      <c r="TYU26" s="45"/>
      <c r="TYV26" s="22"/>
      <c r="TYW26" s="45"/>
      <c r="TYX26" s="22"/>
      <c r="TYY26" s="45"/>
      <c r="TYZ26" s="22"/>
      <c r="TZA26" s="45"/>
      <c r="TZB26" s="22"/>
      <c r="TZC26" s="45"/>
      <c r="TZD26" s="22"/>
      <c r="TZE26" s="45"/>
      <c r="TZF26" s="22"/>
      <c r="TZG26" s="45"/>
      <c r="TZH26" s="22"/>
      <c r="TZI26" s="45"/>
      <c r="TZJ26" s="22"/>
      <c r="TZK26" s="45"/>
      <c r="TZL26" s="22"/>
      <c r="TZM26" s="45"/>
      <c r="TZN26" s="22"/>
      <c r="TZO26" s="45"/>
      <c r="TZP26" s="22"/>
      <c r="TZQ26" s="45"/>
      <c r="TZR26" s="22"/>
      <c r="TZS26" s="45"/>
      <c r="TZT26" s="22"/>
      <c r="TZU26" s="45"/>
      <c r="TZV26" s="22"/>
      <c r="TZW26" s="45"/>
      <c r="TZX26" s="22"/>
      <c r="TZY26" s="45"/>
      <c r="TZZ26" s="22"/>
      <c r="UAA26" s="45"/>
      <c r="UAB26" s="22"/>
      <c r="UAC26" s="45"/>
      <c r="UAD26" s="22"/>
      <c r="UAE26" s="45"/>
      <c r="UAF26" s="22"/>
      <c r="UAG26" s="45"/>
      <c r="UAH26" s="22"/>
      <c r="UAI26" s="45"/>
      <c r="UAJ26" s="22"/>
      <c r="UAK26" s="45"/>
      <c r="UAL26" s="22"/>
      <c r="UAM26" s="45"/>
      <c r="UAN26" s="22"/>
      <c r="UAO26" s="45"/>
      <c r="UAP26" s="22"/>
      <c r="UAQ26" s="45"/>
      <c r="UAR26" s="22"/>
      <c r="UAS26" s="45"/>
      <c r="UAT26" s="22"/>
      <c r="UAU26" s="45"/>
      <c r="UAV26" s="22"/>
      <c r="UAW26" s="45"/>
      <c r="UAX26" s="22"/>
      <c r="UAY26" s="45"/>
      <c r="UAZ26" s="22"/>
      <c r="UBA26" s="45"/>
      <c r="UBB26" s="22"/>
      <c r="UBC26" s="45"/>
      <c r="UBD26" s="22"/>
      <c r="UBE26" s="45"/>
      <c r="UBF26" s="22"/>
      <c r="UBG26" s="45"/>
      <c r="UBH26" s="22"/>
      <c r="UBI26" s="45"/>
      <c r="UBJ26" s="22"/>
      <c r="UBK26" s="45"/>
      <c r="UBL26" s="22"/>
      <c r="UBM26" s="45"/>
      <c r="UBN26" s="22"/>
      <c r="UBO26" s="45"/>
      <c r="UBP26" s="22"/>
      <c r="UBQ26" s="45"/>
      <c r="UBR26" s="22"/>
      <c r="UBS26" s="45"/>
      <c r="UBT26" s="22"/>
      <c r="UBU26" s="45"/>
      <c r="UBV26" s="22"/>
      <c r="UBW26" s="45"/>
      <c r="UBX26" s="22"/>
      <c r="UBY26" s="45"/>
      <c r="UBZ26" s="22"/>
      <c r="UCA26" s="45"/>
      <c r="UCB26" s="22"/>
      <c r="UCC26" s="45"/>
      <c r="UCD26" s="22"/>
      <c r="UCE26" s="45"/>
      <c r="UCF26" s="22"/>
      <c r="UCG26" s="45"/>
      <c r="UCH26" s="22"/>
      <c r="UCI26" s="45"/>
      <c r="UCJ26" s="22"/>
      <c r="UCK26" s="45"/>
      <c r="UCL26" s="22"/>
      <c r="UCM26" s="45"/>
      <c r="UCN26" s="22"/>
      <c r="UCO26" s="45"/>
      <c r="UCP26" s="22"/>
      <c r="UCQ26" s="45"/>
      <c r="UCR26" s="22"/>
      <c r="UCS26" s="45"/>
      <c r="UCT26" s="22"/>
      <c r="UCU26" s="45"/>
      <c r="UCV26" s="22"/>
      <c r="UCW26" s="45"/>
      <c r="UCX26" s="22"/>
      <c r="UCY26" s="45"/>
      <c r="UCZ26" s="22"/>
      <c r="UDA26" s="45"/>
      <c r="UDB26" s="22"/>
      <c r="UDC26" s="45"/>
      <c r="UDD26" s="22"/>
      <c r="UDE26" s="45"/>
      <c r="UDF26" s="22"/>
      <c r="UDG26" s="45"/>
      <c r="UDH26" s="22"/>
      <c r="UDI26" s="45"/>
      <c r="UDJ26" s="22"/>
      <c r="UDK26" s="45"/>
      <c r="UDL26" s="22"/>
      <c r="UDM26" s="45"/>
      <c r="UDN26" s="22"/>
      <c r="UDO26" s="45"/>
      <c r="UDP26" s="22"/>
      <c r="UDQ26" s="45"/>
      <c r="UDR26" s="22"/>
      <c r="UDS26" s="45"/>
      <c r="UDT26" s="22"/>
      <c r="UDU26" s="45"/>
      <c r="UDV26" s="22"/>
      <c r="UDW26" s="45"/>
      <c r="UDX26" s="22"/>
      <c r="UDY26" s="45"/>
      <c r="UDZ26" s="22"/>
      <c r="UEA26" s="45"/>
      <c r="UEB26" s="22"/>
      <c r="UEC26" s="45"/>
      <c r="UED26" s="22"/>
      <c r="UEE26" s="45"/>
      <c r="UEF26" s="22"/>
      <c r="UEG26" s="45"/>
      <c r="UEH26" s="22"/>
      <c r="UEI26" s="45"/>
      <c r="UEJ26" s="22"/>
      <c r="UEK26" s="45"/>
      <c r="UEL26" s="22"/>
      <c r="UEM26" s="45"/>
      <c r="UEN26" s="22"/>
      <c r="UEO26" s="45"/>
      <c r="UEP26" s="22"/>
      <c r="UEQ26" s="45"/>
      <c r="UER26" s="22"/>
      <c r="UES26" s="45"/>
      <c r="UET26" s="22"/>
      <c r="UEU26" s="45"/>
      <c r="UEV26" s="22"/>
      <c r="UEW26" s="45"/>
      <c r="UEX26" s="22"/>
      <c r="UEY26" s="45"/>
      <c r="UEZ26" s="22"/>
      <c r="UFA26" s="45"/>
      <c r="UFB26" s="22"/>
      <c r="UFC26" s="45"/>
      <c r="UFD26" s="22"/>
      <c r="UFE26" s="45"/>
      <c r="UFF26" s="22"/>
      <c r="UFG26" s="45"/>
      <c r="UFH26" s="22"/>
      <c r="UFI26" s="45"/>
      <c r="UFJ26" s="22"/>
      <c r="UFK26" s="45"/>
      <c r="UFL26" s="22"/>
      <c r="UFM26" s="45"/>
      <c r="UFN26" s="22"/>
      <c r="UFO26" s="45"/>
      <c r="UFP26" s="22"/>
      <c r="UFQ26" s="45"/>
      <c r="UFR26" s="22"/>
      <c r="UFS26" s="45"/>
      <c r="UFT26" s="22"/>
      <c r="UFU26" s="45"/>
      <c r="UFV26" s="22"/>
      <c r="UFW26" s="45"/>
      <c r="UFX26" s="22"/>
      <c r="UFY26" s="45"/>
      <c r="UFZ26" s="22"/>
      <c r="UGA26" s="45"/>
      <c r="UGB26" s="22"/>
      <c r="UGC26" s="45"/>
      <c r="UGD26" s="22"/>
      <c r="UGE26" s="45"/>
      <c r="UGF26" s="22"/>
      <c r="UGG26" s="45"/>
      <c r="UGH26" s="22"/>
      <c r="UGI26" s="45"/>
      <c r="UGJ26" s="22"/>
      <c r="UGK26" s="45"/>
      <c r="UGL26" s="22"/>
      <c r="UGM26" s="45"/>
      <c r="UGN26" s="22"/>
      <c r="UGO26" s="45"/>
      <c r="UGP26" s="22"/>
      <c r="UGQ26" s="45"/>
      <c r="UGR26" s="22"/>
      <c r="UGS26" s="45"/>
      <c r="UGT26" s="22"/>
      <c r="UGU26" s="45"/>
      <c r="UGV26" s="22"/>
      <c r="UGW26" s="45"/>
      <c r="UGX26" s="22"/>
      <c r="UGY26" s="45"/>
      <c r="UGZ26" s="22"/>
      <c r="UHA26" s="45"/>
      <c r="UHB26" s="22"/>
      <c r="UHC26" s="45"/>
      <c r="UHD26" s="22"/>
      <c r="UHE26" s="45"/>
      <c r="UHF26" s="22"/>
      <c r="UHG26" s="45"/>
      <c r="UHH26" s="22"/>
      <c r="UHI26" s="45"/>
      <c r="UHJ26" s="22"/>
      <c r="UHK26" s="45"/>
      <c r="UHL26" s="22"/>
      <c r="UHM26" s="45"/>
      <c r="UHN26" s="22"/>
      <c r="UHO26" s="45"/>
      <c r="UHP26" s="22"/>
      <c r="UHQ26" s="45"/>
      <c r="UHR26" s="22"/>
      <c r="UHS26" s="45"/>
      <c r="UHT26" s="22"/>
      <c r="UHU26" s="45"/>
      <c r="UHV26" s="22"/>
      <c r="UHW26" s="45"/>
      <c r="UHX26" s="22"/>
      <c r="UHY26" s="45"/>
      <c r="UHZ26" s="22"/>
      <c r="UIA26" s="45"/>
      <c r="UIB26" s="22"/>
      <c r="UIC26" s="45"/>
      <c r="UID26" s="22"/>
      <c r="UIE26" s="45"/>
      <c r="UIF26" s="22"/>
      <c r="UIG26" s="45"/>
      <c r="UIH26" s="22"/>
      <c r="UII26" s="45"/>
      <c r="UIJ26" s="22"/>
      <c r="UIK26" s="45"/>
      <c r="UIL26" s="22"/>
      <c r="UIM26" s="45"/>
      <c r="UIN26" s="22"/>
      <c r="UIO26" s="45"/>
      <c r="UIP26" s="22"/>
      <c r="UIQ26" s="45"/>
      <c r="UIR26" s="22"/>
      <c r="UIS26" s="45"/>
      <c r="UIT26" s="22"/>
      <c r="UIU26" s="45"/>
      <c r="UIV26" s="22"/>
      <c r="UIW26" s="45"/>
      <c r="UIX26" s="22"/>
      <c r="UIY26" s="45"/>
      <c r="UIZ26" s="22"/>
      <c r="UJA26" s="45"/>
      <c r="UJB26" s="22"/>
      <c r="UJC26" s="45"/>
      <c r="UJD26" s="22"/>
      <c r="UJE26" s="45"/>
      <c r="UJF26" s="22"/>
      <c r="UJG26" s="45"/>
      <c r="UJH26" s="22"/>
      <c r="UJI26" s="45"/>
      <c r="UJJ26" s="22"/>
      <c r="UJK26" s="45"/>
      <c r="UJL26" s="22"/>
      <c r="UJM26" s="45"/>
      <c r="UJN26" s="22"/>
      <c r="UJO26" s="45"/>
      <c r="UJP26" s="22"/>
      <c r="UJQ26" s="45"/>
      <c r="UJR26" s="22"/>
      <c r="UJS26" s="45"/>
      <c r="UJT26" s="22"/>
      <c r="UJU26" s="45"/>
      <c r="UJV26" s="22"/>
      <c r="UJW26" s="45"/>
      <c r="UJX26" s="22"/>
      <c r="UJY26" s="45"/>
      <c r="UJZ26" s="22"/>
      <c r="UKA26" s="45"/>
      <c r="UKB26" s="22"/>
      <c r="UKC26" s="45"/>
      <c r="UKD26" s="22"/>
      <c r="UKE26" s="45"/>
      <c r="UKF26" s="22"/>
      <c r="UKG26" s="45"/>
      <c r="UKH26" s="22"/>
      <c r="UKI26" s="45"/>
      <c r="UKJ26" s="22"/>
      <c r="UKK26" s="45"/>
      <c r="UKL26" s="22"/>
      <c r="UKM26" s="45"/>
      <c r="UKN26" s="22"/>
      <c r="UKO26" s="45"/>
      <c r="UKP26" s="22"/>
      <c r="UKQ26" s="45"/>
      <c r="UKR26" s="22"/>
      <c r="UKS26" s="45"/>
      <c r="UKT26" s="22"/>
      <c r="UKU26" s="45"/>
      <c r="UKV26" s="22"/>
      <c r="UKW26" s="45"/>
      <c r="UKX26" s="22"/>
      <c r="UKY26" s="45"/>
      <c r="UKZ26" s="22"/>
      <c r="ULA26" s="45"/>
      <c r="ULB26" s="22"/>
      <c r="ULC26" s="45"/>
      <c r="ULD26" s="22"/>
      <c r="ULE26" s="45"/>
      <c r="ULF26" s="22"/>
      <c r="ULG26" s="45"/>
      <c r="ULH26" s="22"/>
      <c r="ULI26" s="45"/>
      <c r="ULJ26" s="22"/>
      <c r="ULK26" s="45"/>
      <c r="ULL26" s="22"/>
      <c r="ULM26" s="45"/>
      <c r="ULN26" s="22"/>
      <c r="ULO26" s="45"/>
      <c r="ULP26" s="22"/>
      <c r="ULQ26" s="45"/>
      <c r="ULR26" s="22"/>
      <c r="ULS26" s="45"/>
      <c r="ULT26" s="22"/>
      <c r="ULU26" s="45"/>
      <c r="ULV26" s="22"/>
      <c r="ULW26" s="45"/>
      <c r="ULX26" s="22"/>
      <c r="ULY26" s="45"/>
      <c r="ULZ26" s="22"/>
      <c r="UMA26" s="45"/>
      <c r="UMB26" s="22"/>
      <c r="UMC26" s="45"/>
      <c r="UMD26" s="22"/>
      <c r="UME26" s="45"/>
      <c r="UMF26" s="22"/>
      <c r="UMG26" s="45"/>
      <c r="UMH26" s="22"/>
      <c r="UMI26" s="45"/>
      <c r="UMJ26" s="22"/>
      <c r="UMK26" s="45"/>
      <c r="UML26" s="22"/>
      <c r="UMM26" s="45"/>
      <c r="UMN26" s="22"/>
      <c r="UMO26" s="45"/>
      <c r="UMP26" s="22"/>
      <c r="UMQ26" s="45"/>
      <c r="UMR26" s="22"/>
      <c r="UMS26" s="45"/>
      <c r="UMT26" s="22"/>
      <c r="UMU26" s="45"/>
      <c r="UMV26" s="22"/>
      <c r="UMW26" s="45"/>
      <c r="UMX26" s="22"/>
      <c r="UMY26" s="45"/>
      <c r="UMZ26" s="22"/>
      <c r="UNA26" s="45"/>
      <c r="UNB26" s="22"/>
      <c r="UNC26" s="45"/>
      <c r="UND26" s="22"/>
      <c r="UNE26" s="45"/>
      <c r="UNF26" s="22"/>
      <c r="UNG26" s="45"/>
      <c r="UNH26" s="22"/>
      <c r="UNI26" s="45"/>
      <c r="UNJ26" s="22"/>
      <c r="UNK26" s="45"/>
      <c r="UNL26" s="22"/>
      <c r="UNM26" s="45"/>
      <c r="UNN26" s="22"/>
      <c r="UNO26" s="45"/>
      <c r="UNP26" s="22"/>
      <c r="UNQ26" s="45"/>
      <c r="UNR26" s="22"/>
      <c r="UNS26" s="45"/>
      <c r="UNT26" s="22"/>
      <c r="UNU26" s="45"/>
      <c r="UNV26" s="22"/>
      <c r="UNW26" s="45"/>
      <c r="UNX26" s="22"/>
      <c r="UNY26" s="45"/>
      <c r="UNZ26" s="22"/>
      <c r="UOA26" s="45"/>
      <c r="UOB26" s="22"/>
      <c r="UOC26" s="45"/>
      <c r="UOD26" s="22"/>
      <c r="UOE26" s="45"/>
      <c r="UOF26" s="22"/>
      <c r="UOG26" s="45"/>
      <c r="UOH26" s="22"/>
      <c r="UOI26" s="45"/>
      <c r="UOJ26" s="22"/>
      <c r="UOK26" s="45"/>
      <c r="UOL26" s="22"/>
      <c r="UOM26" s="45"/>
      <c r="UON26" s="22"/>
      <c r="UOO26" s="45"/>
      <c r="UOP26" s="22"/>
      <c r="UOQ26" s="45"/>
      <c r="UOR26" s="22"/>
      <c r="UOS26" s="45"/>
      <c r="UOT26" s="22"/>
      <c r="UOU26" s="45"/>
      <c r="UOV26" s="22"/>
      <c r="UOW26" s="45"/>
      <c r="UOX26" s="22"/>
      <c r="UOY26" s="45"/>
      <c r="UOZ26" s="22"/>
      <c r="UPA26" s="45"/>
      <c r="UPB26" s="22"/>
      <c r="UPC26" s="45"/>
      <c r="UPD26" s="22"/>
      <c r="UPE26" s="45"/>
      <c r="UPF26" s="22"/>
      <c r="UPG26" s="45"/>
      <c r="UPH26" s="22"/>
      <c r="UPI26" s="45"/>
      <c r="UPJ26" s="22"/>
      <c r="UPK26" s="45"/>
      <c r="UPL26" s="22"/>
      <c r="UPM26" s="45"/>
      <c r="UPN26" s="22"/>
      <c r="UPO26" s="45"/>
      <c r="UPP26" s="22"/>
      <c r="UPQ26" s="45"/>
      <c r="UPR26" s="22"/>
      <c r="UPS26" s="45"/>
      <c r="UPT26" s="22"/>
      <c r="UPU26" s="45"/>
      <c r="UPV26" s="22"/>
      <c r="UPW26" s="45"/>
      <c r="UPX26" s="22"/>
      <c r="UPY26" s="45"/>
      <c r="UPZ26" s="22"/>
      <c r="UQA26" s="45"/>
      <c r="UQB26" s="22"/>
      <c r="UQC26" s="45"/>
      <c r="UQD26" s="22"/>
      <c r="UQE26" s="45"/>
      <c r="UQF26" s="22"/>
      <c r="UQG26" s="45"/>
      <c r="UQH26" s="22"/>
      <c r="UQI26" s="45"/>
      <c r="UQJ26" s="22"/>
      <c r="UQK26" s="45"/>
      <c r="UQL26" s="22"/>
      <c r="UQM26" s="45"/>
      <c r="UQN26" s="22"/>
      <c r="UQO26" s="45"/>
      <c r="UQP26" s="22"/>
      <c r="UQQ26" s="45"/>
      <c r="UQR26" s="22"/>
      <c r="UQS26" s="45"/>
      <c r="UQT26" s="22"/>
      <c r="UQU26" s="45"/>
      <c r="UQV26" s="22"/>
      <c r="UQW26" s="45"/>
      <c r="UQX26" s="22"/>
      <c r="UQY26" s="45"/>
      <c r="UQZ26" s="22"/>
      <c r="URA26" s="45"/>
      <c r="URB26" s="22"/>
      <c r="URC26" s="45"/>
      <c r="URD26" s="22"/>
      <c r="URE26" s="45"/>
      <c r="URF26" s="22"/>
      <c r="URG26" s="45"/>
      <c r="URH26" s="22"/>
      <c r="URI26" s="45"/>
      <c r="URJ26" s="22"/>
      <c r="URK26" s="45"/>
      <c r="URL26" s="22"/>
      <c r="URM26" s="45"/>
      <c r="URN26" s="22"/>
      <c r="URO26" s="45"/>
      <c r="URP26" s="22"/>
      <c r="URQ26" s="45"/>
      <c r="URR26" s="22"/>
      <c r="URS26" s="45"/>
      <c r="URT26" s="22"/>
      <c r="URU26" s="45"/>
      <c r="URV26" s="22"/>
      <c r="URW26" s="45"/>
      <c r="URX26" s="22"/>
      <c r="URY26" s="45"/>
      <c r="URZ26" s="22"/>
      <c r="USA26" s="45"/>
      <c r="USB26" s="22"/>
      <c r="USC26" s="45"/>
      <c r="USD26" s="22"/>
      <c r="USE26" s="45"/>
      <c r="USF26" s="22"/>
      <c r="USG26" s="45"/>
      <c r="USH26" s="22"/>
      <c r="USI26" s="45"/>
      <c r="USJ26" s="22"/>
      <c r="USK26" s="45"/>
      <c r="USL26" s="22"/>
      <c r="USM26" s="45"/>
      <c r="USN26" s="22"/>
      <c r="USO26" s="45"/>
      <c r="USP26" s="22"/>
      <c r="USQ26" s="45"/>
      <c r="USR26" s="22"/>
      <c r="USS26" s="45"/>
      <c r="UST26" s="22"/>
      <c r="USU26" s="45"/>
      <c r="USV26" s="22"/>
      <c r="USW26" s="45"/>
      <c r="USX26" s="22"/>
      <c r="USY26" s="45"/>
      <c r="USZ26" s="22"/>
      <c r="UTA26" s="45"/>
      <c r="UTB26" s="22"/>
      <c r="UTC26" s="45"/>
      <c r="UTD26" s="22"/>
      <c r="UTE26" s="45"/>
      <c r="UTF26" s="22"/>
      <c r="UTG26" s="45"/>
      <c r="UTH26" s="22"/>
      <c r="UTI26" s="45"/>
      <c r="UTJ26" s="22"/>
      <c r="UTK26" s="45"/>
      <c r="UTL26" s="22"/>
      <c r="UTM26" s="45"/>
      <c r="UTN26" s="22"/>
      <c r="UTO26" s="45"/>
      <c r="UTP26" s="22"/>
      <c r="UTQ26" s="45"/>
      <c r="UTR26" s="22"/>
      <c r="UTS26" s="45"/>
      <c r="UTT26" s="22"/>
      <c r="UTU26" s="45"/>
      <c r="UTV26" s="22"/>
      <c r="UTW26" s="45"/>
      <c r="UTX26" s="22"/>
      <c r="UTY26" s="45"/>
      <c r="UTZ26" s="22"/>
      <c r="UUA26" s="45"/>
      <c r="UUB26" s="22"/>
      <c r="UUC26" s="45"/>
      <c r="UUD26" s="22"/>
      <c r="UUE26" s="45"/>
      <c r="UUF26" s="22"/>
      <c r="UUG26" s="45"/>
      <c r="UUH26" s="22"/>
      <c r="UUI26" s="45"/>
      <c r="UUJ26" s="22"/>
      <c r="UUK26" s="45"/>
      <c r="UUL26" s="22"/>
      <c r="UUM26" s="45"/>
      <c r="UUN26" s="22"/>
      <c r="UUO26" s="45"/>
      <c r="UUP26" s="22"/>
      <c r="UUQ26" s="45"/>
      <c r="UUR26" s="22"/>
      <c r="UUS26" s="45"/>
      <c r="UUT26" s="22"/>
      <c r="UUU26" s="45"/>
      <c r="UUV26" s="22"/>
      <c r="UUW26" s="45"/>
      <c r="UUX26" s="22"/>
      <c r="UUY26" s="45"/>
      <c r="UUZ26" s="22"/>
      <c r="UVA26" s="45"/>
      <c r="UVB26" s="22"/>
      <c r="UVC26" s="45"/>
      <c r="UVD26" s="22"/>
      <c r="UVE26" s="45"/>
      <c r="UVF26" s="22"/>
      <c r="UVG26" s="45"/>
      <c r="UVH26" s="22"/>
      <c r="UVI26" s="45"/>
      <c r="UVJ26" s="22"/>
      <c r="UVK26" s="45"/>
      <c r="UVL26" s="22"/>
      <c r="UVM26" s="45"/>
      <c r="UVN26" s="22"/>
      <c r="UVO26" s="45"/>
      <c r="UVP26" s="22"/>
      <c r="UVQ26" s="45"/>
      <c r="UVR26" s="22"/>
      <c r="UVS26" s="45"/>
      <c r="UVT26" s="22"/>
      <c r="UVU26" s="45"/>
      <c r="UVV26" s="22"/>
      <c r="UVW26" s="45"/>
      <c r="UVX26" s="22"/>
      <c r="UVY26" s="45"/>
      <c r="UVZ26" s="22"/>
      <c r="UWA26" s="45"/>
      <c r="UWB26" s="22"/>
      <c r="UWC26" s="45"/>
      <c r="UWD26" s="22"/>
      <c r="UWE26" s="45"/>
      <c r="UWF26" s="22"/>
      <c r="UWG26" s="45"/>
      <c r="UWH26" s="22"/>
      <c r="UWI26" s="45"/>
      <c r="UWJ26" s="22"/>
      <c r="UWK26" s="45"/>
      <c r="UWL26" s="22"/>
      <c r="UWM26" s="45"/>
      <c r="UWN26" s="22"/>
      <c r="UWO26" s="45"/>
      <c r="UWP26" s="22"/>
      <c r="UWQ26" s="45"/>
      <c r="UWR26" s="22"/>
      <c r="UWS26" s="45"/>
      <c r="UWT26" s="22"/>
      <c r="UWU26" s="45"/>
      <c r="UWV26" s="22"/>
      <c r="UWW26" s="45"/>
      <c r="UWX26" s="22"/>
      <c r="UWY26" s="45"/>
      <c r="UWZ26" s="22"/>
      <c r="UXA26" s="45"/>
      <c r="UXB26" s="22"/>
      <c r="UXC26" s="45"/>
      <c r="UXD26" s="22"/>
      <c r="UXE26" s="45"/>
      <c r="UXF26" s="22"/>
      <c r="UXG26" s="45"/>
      <c r="UXH26" s="22"/>
      <c r="UXI26" s="45"/>
      <c r="UXJ26" s="22"/>
      <c r="UXK26" s="45"/>
      <c r="UXL26" s="22"/>
      <c r="UXM26" s="45"/>
      <c r="UXN26" s="22"/>
      <c r="UXO26" s="45"/>
      <c r="UXP26" s="22"/>
      <c r="UXQ26" s="45"/>
      <c r="UXR26" s="22"/>
      <c r="UXS26" s="45"/>
      <c r="UXT26" s="22"/>
      <c r="UXU26" s="45"/>
      <c r="UXV26" s="22"/>
      <c r="UXW26" s="45"/>
      <c r="UXX26" s="22"/>
      <c r="UXY26" s="45"/>
      <c r="UXZ26" s="22"/>
      <c r="UYA26" s="45"/>
      <c r="UYB26" s="22"/>
      <c r="UYC26" s="45"/>
      <c r="UYD26" s="22"/>
      <c r="UYE26" s="45"/>
      <c r="UYF26" s="22"/>
      <c r="UYG26" s="45"/>
      <c r="UYH26" s="22"/>
      <c r="UYI26" s="45"/>
      <c r="UYJ26" s="22"/>
      <c r="UYK26" s="45"/>
      <c r="UYL26" s="22"/>
      <c r="UYM26" s="45"/>
      <c r="UYN26" s="22"/>
      <c r="UYO26" s="45"/>
      <c r="UYP26" s="22"/>
      <c r="UYQ26" s="45"/>
      <c r="UYR26" s="22"/>
      <c r="UYS26" s="45"/>
      <c r="UYT26" s="22"/>
      <c r="UYU26" s="45"/>
      <c r="UYV26" s="22"/>
      <c r="UYW26" s="45"/>
      <c r="UYX26" s="22"/>
      <c r="UYY26" s="45"/>
      <c r="UYZ26" s="22"/>
      <c r="UZA26" s="45"/>
      <c r="UZB26" s="22"/>
      <c r="UZC26" s="45"/>
      <c r="UZD26" s="22"/>
      <c r="UZE26" s="45"/>
      <c r="UZF26" s="22"/>
      <c r="UZG26" s="45"/>
      <c r="UZH26" s="22"/>
      <c r="UZI26" s="45"/>
      <c r="UZJ26" s="22"/>
      <c r="UZK26" s="45"/>
      <c r="UZL26" s="22"/>
      <c r="UZM26" s="45"/>
      <c r="UZN26" s="22"/>
      <c r="UZO26" s="45"/>
      <c r="UZP26" s="22"/>
      <c r="UZQ26" s="45"/>
      <c r="UZR26" s="22"/>
      <c r="UZS26" s="45"/>
      <c r="UZT26" s="22"/>
      <c r="UZU26" s="45"/>
      <c r="UZV26" s="22"/>
      <c r="UZW26" s="45"/>
      <c r="UZX26" s="22"/>
      <c r="UZY26" s="45"/>
      <c r="UZZ26" s="22"/>
      <c r="VAA26" s="45"/>
      <c r="VAB26" s="22"/>
      <c r="VAC26" s="45"/>
      <c r="VAD26" s="22"/>
      <c r="VAE26" s="45"/>
      <c r="VAF26" s="22"/>
      <c r="VAG26" s="45"/>
      <c r="VAH26" s="22"/>
      <c r="VAI26" s="45"/>
      <c r="VAJ26" s="22"/>
      <c r="VAK26" s="45"/>
      <c r="VAL26" s="22"/>
      <c r="VAM26" s="45"/>
      <c r="VAN26" s="22"/>
      <c r="VAO26" s="45"/>
      <c r="VAP26" s="22"/>
      <c r="VAQ26" s="45"/>
      <c r="VAR26" s="22"/>
      <c r="VAS26" s="45"/>
      <c r="VAT26" s="22"/>
      <c r="VAU26" s="45"/>
      <c r="VAV26" s="22"/>
      <c r="VAW26" s="45"/>
      <c r="VAX26" s="22"/>
      <c r="VAY26" s="45"/>
      <c r="VAZ26" s="22"/>
      <c r="VBA26" s="45"/>
      <c r="VBB26" s="22"/>
      <c r="VBC26" s="45"/>
      <c r="VBD26" s="22"/>
      <c r="VBE26" s="45"/>
      <c r="VBF26" s="22"/>
      <c r="VBG26" s="45"/>
      <c r="VBH26" s="22"/>
      <c r="VBI26" s="45"/>
      <c r="VBJ26" s="22"/>
      <c r="VBK26" s="45"/>
      <c r="VBL26" s="22"/>
      <c r="VBM26" s="45"/>
      <c r="VBN26" s="22"/>
      <c r="VBO26" s="45"/>
      <c r="VBP26" s="22"/>
      <c r="VBQ26" s="45"/>
      <c r="VBR26" s="22"/>
      <c r="VBS26" s="45"/>
      <c r="VBT26" s="22"/>
      <c r="VBU26" s="45"/>
      <c r="VBV26" s="22"/>
      <c r="VBW26" s="45"/>
      <c r="VBX26" s="22"/>
      <c r="VBY26" s="45"/>
      <c r="VBZ26" s="22"/>
      <c r="VCA26" s="45"/>
      <c r="VCB26" s="22"/>
      <c r="VCC26" s="45"/>
      <c r="VCD26" s="22"/>
      <c r="VCE26" s="45"/>
      <c r="VCF26" s="22"/>
      <c r="VCG26" s="45"/>
      <c r="VCH26" s="22"/>
      <c r="VCI26" s="45"/>
      <c r="VCJ26" s="22"/>
      <c r="VCK26" s="45"/>
      <c r="VCL26" s="22"/>
      <c r="VCM26" s="45"/>
      <c r="VCN26" s="22"/>
      <c r="VCO26" s="45"/>
      <c r="VCP26" s="22"/>
      <c r="VCQ26" s="45"/>
      <c r="VCR26" s="22"/>
      <c r="VCS26" s="45"/>
      <c r="VCT26" s="22"/>
      <c r="VCU26" s="45"/>
      <c r="VCV26" s="22"/>
      <c r="VCW26" s="45"/>
      <c r="VCX26" s="22"/>
      <c r="VCY26" s="45"/>
      <c r="VCZ26" s="22"/>
      <c r="VDA26" s="45"/>
      <c r="VDB26" s="22"/>
      <c r="VDC26" s="45"/>
      <c r="VDD26" s="22"/>
      <c r="VDE26" s="45"/>
      <c r="VDF26" s="22"/>
      <c r="VDG26" s="45"/>
      <c r="VDH26" s="22"/>
      <c r="VDI26" s="45"/>
      <c r="VDJ26" s="22"/>
      <c r="VDK26" s="45"/>
      <c r="VDL26" s="22"/>
      <c r="VDM26" s="45"/>
      <c r="VDN26" s="22"/>
      <c r="VDO26" s="45"/>
      <c r="VDP26" s="22"/>
      <c r="VDQ26" s="45"/>
      <c r="VDR26" s="22"/>
      <c r="VDS26" s="45"/>
      <c r="VDT26" s="22"/>
      <c r="VDU26" s="45"/>
      <c r="VDV26" s="22"/>
      <c r="VDW26" s="45"/>
      <c r="VDX26" s="22"/>
      <c r="VDY26" s="45"/>
      <c r="VDZ26" s="22"/>
      <c r="VEA26" s="45"/>
      <c r="VEB26" s="22"/>
      <c r="VEC26" s="45"/>
      <c r="VED26" s="22"/>
      <c r="VEE26" s="45"/>
      <c r="VEF26" s="22"/>
      <c r="VEG26" s="45"/>
      <c r="VEH26" s="22"/>
      <c r="VEI26" s="45"/>
      <c r="VEJ26" s="22"/>
      <c r="VEK26" s="45"/>
      <c r="VEL26" s="22"/>
      <c r="VEM26" s="45"/>
      <c r="VEN26" s="22"/>
      <c r="VEO26" s="45"/>
      <c r="VEP26" s="22"/>
      <c r="VEQ26" s="45"/>
      <c r="VER26" s="22"/>
      <c r="VES26" s="45"/>
      <c r="VET26" s="22"/>
      <c r="VEU26" s="45"/>
      <c r="VEV26" s="22"/>
      <c r="VEW26" s="45"/>
      <c r="VEX26" s="22"/>
      <c r="VEY26" s="45"/>
      <c r="VEZ26" s="22"/>
      <c r="VFA26" s="45"/>
      <c r="VFB26" s="22"/>
      <c r="VFC26" s="45"/>
      <c r="VFD26" s="22"/>
      <c r="VFE26" s="45"/>
      <c r="VFF26" s="22"/>
      <c r="VFG26" s="45"/>
      <c r="VFH26" s="22"/>
      <c r="VFI26" s="45"/>
      <c r="VFJ26" s="22"/>
      <c r="VFK26" s="45"/>
      <c r="VFL26" s="22"/>
      <c r="VFM26" s="45"/>
      <c r="VFN26" s="22"/>
      <c r="VFO26" s="45"/>
      <c r="VFP26" s="22"/>
      <c r="VFQ26" s="45"/>
      <c r="VFR26" s="22"/>
      <c r="VFS26" s="45"/>
      <c r="VFT26" s="22"/>
      <c r="VFU26" s="45"/>
      <c r="VFV26" s="22"/>
      <c r="VFW26" s="45"/>
      <c r="VFX26" s="22"/>
      <c r="VFY26" s="45"/>
      <c r="VFZ26" s="22"/>
      <c r="VGA26" s="45"/>
      <c r="VGB26" s="22"/>
      <c r="VGC26" s="45"/>
      <c r="VGD26" s="22"/>
      <c r="VGE26" s="45"/>
      <c r="VGF26" s="22"/>
      <c r="VGG26" s="45"/>
      <c r="VGH26" s="22"/>
      <c r="VGI26" s="45"/>
      <c r="VGJ26" s="22"/>
      <c r="VGK26" s="45"/>
      <c r="VGL26" s="22"/>
      <c r="VGM26" s="45"/>
      <c r="VGN26" s="22"/>
      <c r="VGO26" s="45"/>
      <c r="VGP26" s="22"/>
      <c r="VGQ26" s="45"/>
      <c r="VGR26" s="22"/>
      <c r="VGS26" s="45"/>
      <c r="VGT26" s="22"/>
      <c r="VGU26" s="45"/>
      <c r="VGV26" s="22"/>
      <c r="VGW26" s="45"/>
      <c r="VGX26" s="22"/>
      <c r="VGY26" s="45"/>
      <c r="VGZ26" s="22"/>
      <c r="VHA26" s="45"/>
      <c r="VHB26" s="22"/>
      <c r="VHC26" s="45"/>
      <c r="VHD26" s="22"/>
      <c r="VHE26" s="45"/>
      <c r="VHF26" s="22"/>
      <c r="VHG26" s="45"/>
      <c r="VHH26" s="22"/>
      <c r="VHI26" s="45"/>
      <c r="VHJ26" s="22"/>
      <c r="VHK26" s="45"/>
      <c r="VHL26" s="22"/>
      <c r="VHM26" s="45"/>
      <c r="VHN26" s="22"/>
      <c r="VHO26" s="45"/>
      <c r="VHP26" s="22"/>
      <c r="VHQ26" s="45"/>
      <c r="VHR26" s="22"/>
      <c r="VHS26" s="45"/>
      <c r="VHT26" s="22"/>
      <c r="VHU26" s="45"/>
      <c r="VHV26" s="22"/>
      <c r="VHW26" s="45"/>
      <c r="VHX26" s="22"/>
      <c r="VHY26" s="45"/>
      <c r="VHZ26" s="22"/>
      <c r="VIA26" s="45"/>
      <c r="VIB26" s="22"/>
      <c r="VIC26" s="45"/>
      <c r="VID26" s="22"/>
      <c r="VIE26" s="45"/>
      <c r="VIF26" s="22"/>
      <c r="VIG26" s="45"/>
      <c r="VIH26" s="22"/>
      <c r="VII26" s="45"/>
      <c r="VIJ26" s="22"/>
      <c r="VIK26" s="45"/>
      <c r="VIL26" s="22"/>
      <c r="VIM26" s="45"/>
      <c r="VIN26" s="22"/>
      <c r="VIO26" s="45"/>
      <c r="VIP26" s="22"/>
      <c r="VIQ26" s="45"/>
      <c r="VIR26" s="22"/>
      <c r="VIS26" s="45"/>
      <c r="VIT26" s="22"/>
      <c r="VIU26" s="45"/>
      <c r="VIV26" s="22"/>
      <c r="VIW26" s="45"/>
      <c r="VIX26" s="22"/>
      <c r="VIY26" s="45"/>
      <c r="VIZ26" s="22"/>
      <c r="VJA26" s="45"/>
      <c r="VJB26" s="22"/>
      <c r="VJC26" s="45"/>
      <c r="VJD26" s="22"/>
      <c r="VJE26" s="45"/>
      <c r="VJF26" s="22"/>
      <c r="VJG26" s="45"/>
      <c r="VJH26" s="22"/>
      <c r="VJI26" s="45"/>
      <c r="VJJ26" s="22"/>
      <c r="VJK26" s="45"/>
      <c r="VJL26" s="22"/>
      <c r="VJM26" s="45"/>
      <c r="VJN26" s="22"/>
      <c r="VJO26" s="45"/>
      <c r="VJP26" s="22"/>
      <c r="VJQ26" s="45"/>
      <c r="VJR26" s="22"/>
      <c r="VJS26" s="45"/>
      <c r="VJT26" s="22"/>
      <c r="VJU26" s="45"/>
      <c r="VJV26" s="22"/>
      <c r="VJW26" s="45"/>
      <c r="VJX26" s="22"/>
      <c r="VJY26" s="45"/>
      <c r="VJZ26" s="22"/>
      <c r="VKA26" s="45"/>
      <c r="VKB26" s="22"/>
      <c r="VKC26" s="45"/>
      <c r="VKD26" s="22"/>
      <c r="VKE26" s="45"/>
      <c r="VKF26" s="22"/>
      <c r="VKG26" s="45"/>
      <c r="VKH26" s="22"/>
      <c r="VKI26" s="45"/>
      <c r="VKJ26" s="22"/>
      <c r="VKK26" s="45"/>
      <c r="VKL26" s="22"/>
      <c r="VKM26" s="45"/>
      <c r="VKN26" s="22"/>
      <c r="VKO26" s="45"/>
      <c r="VKP26" s="22"/>
      <c r="VKQ26" s="45"/>
      <c r="VKR26" s="22"/>
      <c r="VKS26" s="45"/>
      <c r="VKT26" s="22"/>
      <c r="VKU26" s="45"/>
      <c r="VKV26" s="22"/>
      <c r="VKW26" s="45"/>
      <c r="VKX26" s="22"/>
      <c r="VKY26" s="45"/>
      <c r="VKZ26" s="22"/>
      <c r="VLA26" s="45"/>
      <c r="VLB26" s="22"/>
      <c r="VLC26" s="45"/>
      <c r="VLD26" s="22"/>
      <c r="VLE26" s="45"/>
      <c r="VLF26" s="22"/>
      <c r="VLG26" s="45"/>
      <c r="VLH26" s="22"/>
      <c r="VLI26" s="45"/>
      <c r="VLJ26" s="22"/>
      <c r="VLK26" s="45"/>
      <c r="VLL26" s="22"/>
      <c r="VLM26" s="45"/>
      <c r="VLN26" s="22"/>
      <c r="VLO26" s="45"/>
      <c r="VLP26" s="22"/>
      <c r="VLQ26" s="45"/>
      <c r="VLR26" s="22"/>
      <c r="VLS26" s="45"/>
      <c r="VLT26" s="22"/>
      <c r="VLU26" s="45"/>
      <c r="VLV26" s="22"/>
      <c r="VLW26" s="45"/>
      <c r="VLX26" s="22"/>
      <c r="VLY26" s="45"/>
      <c r="VLZ26" s="22"/>
      <c r="VMA26" s="45"/>
      <c r="VMB26" s="22"/>
      <c r="VMC26" s="45"/>
      <c r="VMD26" s="22"/>
      <c r="VME26" s="45"/>
      <c r="VMF26" s="22"/>
      <c r="VMG26" s="45"/>
      <c r="VMH26" s="22"/>
      <c r="VMI26" s="45"/>
      <c r="VMJ26" s="22"/>
      <c r="VMK26" s="45"/>
      <c r="VML26" s="22"/>
      <c r="VMM26" s="45"/>
      <c r="VMN26" s="22"/>
      <c r="VMO26" s="45"/>
      <c r="VMP26" s="22"/>
      <c r="VMQ26" s="45"/>
      <c r="VMR26" s="22"/>
      <c r="VMS26" s="45"/>
      <c r="VMT26" s="22"/>
      <c r="VMU26" s="45"/>
      <c r="VMV26" s="22"/>
      <c r="VMW26" s="45"/>
      <c r="VMX26" s="22"/>
      <c r="VMY26" s="45"/>
      <c r="VMZ26" s="22"/>
      <c r="VNA26" s="45"/>
      <c r="VNB26" s="22"/>
      <c r="VNC26" s="45"/>
      <c r="VND26" s="22"/>
      <c r="VNE26" s="45"/>
      <c r="VNF26" s="22"/>
      <c r="VNG26" s="45"/>
      <c r="VNH26" s="22"/>
      <c r="VNI26" s="45"/>
      <c r="VNJ26" s="22"/>
      <c r="VNK26" s="45"/>
      <c r="VNL26" s="22"/>
      <c r="VNM26" s="45"/>
      <c r="VNN26" s="22"/>
      <c r="VNO26" s="45"/>
      <c r="VNP26" s="22"/>
      <c r="VNQ26" s="45"/>
      <c r="VNR26" s="22"/>
      <c r="VNS26" s="45"/>
      <c r="VNT26" s="22"/>
      <c r="VNU26" s="45"/>
      <c r="VNV26" s="22"/>
      <c r="VNW26" s="45"/>
      <c r="VNX26" s="22"/>
      <c r="VNY26" s="45"/>
      <c r="VNZ26" s="22"/>
      <c r="VOA26" s="45"/>
      <c r="VOB26" s="22"/>
      <c r="VOC26" s="45"/>
      <c r="VOD26" s="22"/>
      <c r="VOE26" s="45"/>
      <c r="VOF26" s="22"/>
      <c r="VOG26" s="45"/>
      <c r="VOH26" s="22"/>
      <c r="VOI26" s="45"/>
      <c r="VOJ26" s="22"/>
      <c r="VOK26" s="45"/>
      <c r="VOL26" s="22"/>
      <c r="VOM26" s="45"/>
      <c r="VON26" s="22"/>
      <c r="VOO26" s="45"/>
      <c r="VOP26" s="22"/>
      <c r="VOQ26" s="45"/>
      <c r="VOR26" s="22"/>
      <c r="VOS26" s="45"/>
      <c r="VOT26" s="22"/>
      <c r="VOU26" s="45"/>
      <c r="VOV26" s="22"/>
      <c r="VOW26" s="45"/>
      <c r="VOX26" s="22"/>
      <c r="VOY26" s="45"/>
      <c r="VOZ26" s="22"/>
      <c r="VPA26" s="45"/>
      <c r="VPB26" s="22"/>
      <c r="VPC26" s="45"/>
      <c r="VPD26" s="22"/>
      <c r="VPE26" s="45"/>
      <c r="VPF26" s="22"/>
      <c r="VPG26" s="45"/>
      <c r="VPH26" s="22"/>
      <c r="VPI26" s="45"/>
      <c r="VPJ26" s="22"/>
      <c r="VPK26" s="45"/>
      <c r="VPL26" s="22"/>
      <c r="VPM26" s="45"/>
      <c r="VPN26" s="22"/>
      <c r="VPO26" s="45"/>
      <c r="VPP26" s="22"/>
      <c r="VPQ26" s="45"/>
      <c r="VPR26" s="22"/>
      <c r="VPS26" s="45"/>
      <c r="VPT26" s="22"/>
      <c r="VPU26" s="45"/>
      <c r="VPV26" s="22"/>
      <c r="VPW26" s="45"/>
      <c r="VPX26" s="22"/>
      <c r="VPY26" s="45"/>
      <c r="VPZ26" s="22"/>
      <c r="VQA26" s="45"/>
      <c r="VQB26" s="22"/>
      <c r="VQC26" s="45"/>
      <c r="VQD26" s="22"/>
      <c r="VQE26" s="45"/>
      <c r="VQF26" s="22"/>
      <c r="VQG26" s="45"/>
      <c r="VQH26" s="22"/>
      <c r="VQI26" s="45"/>
      <c r="VQJ26" s="22"/>
      <c r="VQK26" s="45"/>
      <c r="VQL26" s="22"/>
      <c r="VQM26" s="45"/>
      <c r="VQN26" s="22"/>
      <c r="VQO26" s="45"/>
      <c r="VQP26" s="22"/>
      <c r="VQQ26" s="45"/>
      <c r="VQR26" s="22"/>
      <c r="VQS26" s="45"/>
      <c r="VQT26" s="22"/>
      <c r="VQU26" s="45"/>
      <c r="VQV26" s="22"/>
      <c r="VQW26" s="45"/>
      <c r="VQX26" s="22"/>
      <c r="VQY26" s="45"/>
      <c r="VQZ26" s="22"/>
      <c r="VRA26" s="45"/>
      <c r="VRB26" s="22"/>
      <c r="VRC26" s="45"/>
      <c r="VRD26" s="22"/>
      <c r="VRE26" s="45"/>
      <c r="VRF26" s="22"/>
      <c r="VRG26" s="45"/>
      <c r="VRH26" s="22"/>
      <c r="VRI26" s="45"/>
      <c r="VRJ26" s="22"/>
      <c r="VRK26" s="45"/>
      <c r="VRL26" s="22"/>
      <c r="VRM26" s="45"/>
      <c r="VRN26" s="22"/>
      <c r="VRO26" s="45"/>
      <c r="VRP26" s="22"/>
      <c r="VRQ26" s="45"/>
      <c r="VRR26" s="22"/>
      <c r="VRS26" s="45"/>
      <c r="VRT26" s="22"/>
      <c r="VRU26" s="45"/>
      <c r="VRV26" s="22"/>
      <c r="VRW26" s="45"/>
      <c r="VRX26" s="22"/>
      <c r="VRY26" s="45"/>
      <c r="VRZ26" s="22"/>
      <c r="VSA26" s="45"/>
      <c r="VSB26" s="22"/>
      <c r="VSC26" s="45"/>
      <c r="VSD26" s="22"/>
      <c r="VSE26" s="45"/>
      <c r="VSF26" s="22"/>
      <c r="VSG26" s="45"/>
      <c r="VSH26" s="22"/>
      <c r="VSI26" s="45"/>
      <c r="VSJ26" s="22"/>
      <c r="VSK26" s="45"/>
      <c r="VSL26" s="22"/>
      <c r="VSM26" s="45"/>
      <c r="VSN26" s="22"/>
      <c r="VSO26" s="45"/>
      <c r="VSP26" s="22"/>
      <c r="VSQ26" s="45"/>
      <c r="VSR26" s="22"/>
      <c r="VSS26" s="45"/>
      <c r="VST26" s="22"/>
      <c r="VSU26" s="45"/>
      <c r="VSV26" s="22"/>
      <c r="VSW26" s="45"/>
      <c r="VSX26" s="22"/>
      <c r="VSY26" s="45"/>
      <c r="VSZ26" s="22"/>
      <c r="VTA26" s="45"/>
      <c r="VTB26" s="22"/>
      <c r="VTC26" s="45"/>
      <c r="VTD26" s="22"/>
      <c r="VTE26" s="45"/>
      <c r="VTF26" s="22"/>
      <c r="VTG26" s="45"/>
      <c r="VTH26" s="22"/>
      <c r="VTI26" s="45"/>
      <c r="VTJ26" s="22"/>
      <c r="VTK26" s="45"/>
      <c r="VTL26" s="22"/>
      <c r="VTM26" s="45"/>
      <c r="VTN26" s="22"/>
      <c r="VTO26" s="45"/>
      <c r="VTP26" s="22"/>
      <c r="VTQ26" s="45"/>
      <c r="VTR26" s="22"/>
      <c r="VTS26" s="45"/>
      <c r="VTT26" s="22"/>
      <c r="VTU26" s="45"/>
      <c r="VTV26" s="22"/>
      <c r="VTW26" s="45"/>
      <c r="VTX26" s="22"/>
      <c r="VTY26" s="45"/>
      <c r="VTZ26" s="22"/>
      <c r="VUA26" s="45"/>
      <c r="VUB26" s="22"/>
      <c r="VUC26" s="45"/>
      <c r="VUD26" s="22"/>
      <c r="VUE26" s="45"/>
      <c r="VUF26" s="22"/>
      <c r="VUG26" s="45"/>
      <c r="VUH26" s="22"/>
      <c r="VUI26" s="45"/>
      <c r="VUJ26" s="22"/>
      <c r="VUK26" s="45"/>
      <c r="VUL26" s="22"/>
      <c r="VUM26" s="45"/>
      <c r="VUN26" s="22"/>
      <c r="VUO26" s="45"/>
      <c r="VUP26" s="22"/>
      <c r="VUQ26" s="45"/>
      <c r="VUR26" s="22"/>
      <c r="VUS26" s="45"/>
      <c r="VUT26" s="22"/>
      <c r="VUU26" s="45"/>
      <c r="VUV26" s="22"/>
      <c r="VUW26" s="45"/>
      <c r="VUX26" s="22"/>
      <c r="VUY26" s="45"/>
      <c r="VUZ26" s="22"/>
      <c r="VVA26" s="45"/>
      <c r="VVB26" s="22"/>
      <c r="VVC26" s="45"/>
      <c r="VVD26" s="22"/>
      <c r="VVE26" s="45"/>
      <c r="VVF26" s="22"/>
      <c r="VVG26" s="45"/>
      <c r="VVH26" s="22"/>
      <c r="VVI26" s="45"/>
      <c r="VVJ26" s="22"/>
      <c r="VVK26" s="45"/>
      <c r="VVL26" s="22"/>
      <c r="VVM26" s="45"/>
      <c r="VVN26" s="22"/>
      <c r="VVO26" s="45"/>
      <c r="VVP26" s="22"/>
      <c r="VVQ26" s="45"/>
      <c r="VVR26" s="22"/>
      <c r="VVS26" s="45"/>
      <c r="VVT26" s="22"/>
      <c r="VVU26" s="45"/>
      <c r="VVV26" s="22"/>
      <c r="VVW26" s="45"/>
      <c r="VVX26" s="22"/>
      <c r="VVY26" s="45"/>
      <c r="VVZ26" s="22"/>
      <c r="VWA26" s="45"/>
      <c r="VWB26" s="22"/>
      <c r="VWC26" s="45"/>
      <c r="VWD26" s="22"/>
      <c r="VWE26" s="45"/>
      <c r="VWF26" s="22"/>
      <c r="VWG26" s="45"/>
      <c r="VWH26" s="22"/>
      <c r="VWI26" s="45"/>
      <c r="VWJ26" s="22"/>
      <c r="VWK26" s="45"/>
      <c r="VWL26" s="22"/>
      <c r="VWM26" s="45"/>
      <c r="VWN26" s="22"/>
      <c r="VWO26" s="45"/>
      <c r="VWP26" s="22"/>
      <c r="VWQ26" s="45"/>
      <c r="VWR26" s="22"/>
      <c r="VWS26" s="45"/>
      <c r="VWT26" s="22"/>
      <c r="VWU26" s="45"/>
      <c r="VWV26" s="22"/>
      <c r="VWW26" s="45"/>
      <c r="VWX26" s="22"/>
      <c r="VWY26" s="45"/>
      <c r="VWZ26" s="22"/>
      <c r="VXA26" s="45"/>
      <c r="VXB26" s="22"/>
      <c r="VXC26" s="45"/>
      <c r="VXD26" s="22"/>
      <c r="VXE26" s="45"/>
      <c r="VXF26" s="22"/>
      <c r="VXG26" s="45"/>
      <c r="VXH26" s="22"/>
      <c r="VXI26" s="45"/>
      <c r="VXJ26" s="22"/>
      <c r="VXK26" s="45"/>
      <c r="VXL26" s="22"/>
      <c r="VXM26" s="45"/>
      <c r="VXN26" s="22"/>
      <c r="VXO26" s="45"/>
      <c r="VXP26" s="22"/>
      <c r="VXQ26" s="45"/>
      <c r="VXR26" s="22"/>
      <c r="VXS26" s="45"/>
      <c r="VXT26" s="22"/>
      <c r="VXU26" s="45"/>
      <c r="VXV26" s="22"/>
      <c r="VXW26" s="45"/>
      <c r="VXX26" s="22"/>
      <c r="VXY26" s="45"/>
      <c r="VXZ26" s="22"/>
      <c r="VYA26" s="45"/>
      <c r="VYB26" s="22"/>
      <c r="VYC26" s="45"/>
      <c r="VYD26" s="22"/>
      <c r="VYE26" s="45"/>
      <c r="VYF26" s="22"/>
      <c r="VYG26" s="45"/>
      <c r="VYH26" s="22"/>
      <c r="VYI26" s="45"/>
      <c r="VYJ26" s="22"/>
      <c r="VYK26" s="45"/>
      <c r="VYL26" s="22"/>
      <c r="VYM26" s="45"/>
      <c r="VYN26" s="22"/>
      <c r="VYO26" s="45"/>
      <c r="VYP26" s="22"/>
      <c r="VYQ26" s="45"/>
      <c r="VYR26" s="22"/>
      <c r="VYS26" s="45"/>
      <c r="VYT26" s="22"/>
      <c r="VYU26" s="45"/>
      <c r="VYV26" s="22"/>
      <c r="VYW26" s="45"/>
      <c r="VYX26" s="22"/>
      <c r="VYY26" s="45"/>
      <c r="VYZ26" s="22"/>
      <c r="VZA26" s="45"/>
      <c r="VZB26" s="22"/>
      <c r="VZC26" s="45"/>
      <c r="VZD26" s="22"/>
      <c r="VZE26" s="45"/>
      <c r="VZF26" s="22"/>
      <c r="VZG26" s="45"/>
      <c r="VZH26" s="22"/>
      <c r="VZI26" s="45"/>
      <c r="VZJ26" s="22"/>
      <c r="VZK26" s="45"/>
      <c r="VZL26" s="22"/>
      <c r="VZM26" s="45"/>
      <c r="VZN26" s="22"/>
      <c r="VZO26" s="45"/>
      <c r="VZP26" s="22"/>
      <c r="VZQ26" s="45"/>
      <c r="VZR26" s="22"/>
      <c r="VZS26" s="45"/>
      <c r="VZT26" s="22"/>
      <c r="VZU26" s="45"/>
      <c r="VZV26" s="22"/>
      <c r="VZW26" s="45"/>
      <c r="VZX26" s="22"/>
      <c r="VZY26" s="45"/>
      <c r="VZZ26" s="22"/>
      <c r="WAA26" s="45"/>
      <c r="WAB26" s="22"/>
      <c r="WAC26" s="45"/>
      <c r="WAD26" s="22"/>
      <c r="WAE26" s="45"/>
      <c r="WAF26" s="22"/>
      <c r="WAG26" s="45"/>
      <c r="WAH26" s="22"/>
      <c r="WAI26" s="45"/>
      <c r="WAJ26" s="22"/>
      <c r="WAK26" s="45"/>
      <c r="WAL26" s="22"/>
      <c r="WAM26" s="45"/>
      <c r="WAN26" s="22"/>
      <c r="WAO26" s="45"/>
      <c r="WAP26" s="22"/>
      <c r="WAQ26" s="45"/>
      <c r="WAR26" s="22"/>
      <c r="WAS26" s="45"/>
      <c r="WAT26" s="22"/>
      <c r="WAU26" s="45"/>
      <c r="WAV26" s="22"/>
      <c r="WAW26" s="45"/>
      <c r="WAX26" s="22"/>
      <c r="WAY26" s="45"/>
      <c r="WAZ26" s="22"/>
      <c r="WBA26" s="45"/>
      <c r="WBB26" s="22"/>
      <c r="WBC26" s="45"/>
      <c r="WBD26" s="22"/>
      <c r="WBE26" s="45"/>
      <c r="WBF26" s="22"/>
      <c r="WBG26" s="45"/>
      <c r="WBH26" s="22"/>
      <c r="WBI26" s="45"/>
      <c r="WBJ26" s="22"/>
      <c r="WBK26" s="45"/>
      <c r="WBL26" s="22"/>
      <c r="WBM26" s="45"/>
      <c r="WBN26" s="22"/>
      <c r="WBO26" s="45"/>
      <c r="WBP26" s="22"/>
      <c r="WBQ26" s="45"/>
      <c r="WBR26" s="22"/>
      <c r="WBS26" s="45"/>
      <c r="WBT26" s="22"/>
      <c r="WBU26" s="45"/>
      <c r="WBV26" s="22"/>
      <c r="WBW26" s="45"/>
      <c r="WBX26" s="22"/>
      <c r="WBY26" s="45"/>
      <c r="WBZ26" s="22"/>
      <c r="WCA26" s="45"/>
      <c r="WCB26" s="22"/>
      <c r="WCC26" s="45"/>
      <c r="WCD26" s="22"/>
      <c r="WCE26" s="45"/>
      <c r="WCF26" s="22"/>
      <c r="WCG26" s="45"/>
      <c r="WCH26" s="22"/>
      <c r="WCI26" s="45"/>
      <c r="WCJ26" s="22"/>
      <c r="WCK26" s="45"/>
      <c r="WCL26" s="22"/>
      <c r="WCM26" s="45"/>
      <c r="WCN26" s="22"/>
      <c r="WCO26" s="45"/>
      <c r="WCP26" s="22"/>
      <c r="WCQ26" s="45"/>
      <c r="WCR26" s="22"/>
      <c r="WCS26" s="45"/>
      <c r="WCT26" s="22"/>
      <c r="WCU26" s="45"/>
      <c r="WCV26" s="22"/>
      <c r="WCW26" s="45"/>
      <c r="WCX26" s="22"/>
      <c r="WCY26" s="45"/>
      <c r="WCZ26" s="22"/>
      <c r="WDA26" s="45"/>
      <c r="WDB26" s="22"/>
      <c r="WDC26" s="45"/>
      <c r="WDD26" s="22"/>
      <c r="WDE26" s="45"/>
      <c r="WDF26" s="22"/>
      <c r="WDG26" s="45"/>
      <c r="WDH26" s="22"/>
      <c r="WDI26" s="45"/>
      <c r="WDJ26" s="22"/>
      <c r="WDK26" s="45"/>
      <c r="WDL26" s="22"/>
      <c r="WDM26" s="45"/>
      <c r="WDN26" s="22"/>
      <c r="WDO26" s="45"/>
      <c r="WDP26" s="22"/>
      <c r="WDQ26" s="45"/>
      <c r="WDR26" s="22"/>
      <c r="WDS26" s="45"/>
      <c r="WDT26" s="22"/>
      <c r="WDU26" s="45"/>
      <c r="WDV26" s="22"/>
      <c r="WDW26" s="45"/>
      <c r="WDX26" s="22"/>
      <c r="WDY26" s="45"/>
      <c r="WDZ26" s="22"/>
      <c r="WEA26" s="45"/>
      <c r="WEB26" s="22"/>
      <c r="WEC26" s="45"/>
      <c r="WED26" s="22"/>
      <c r="WEE26" s="45"/>
      <c r="WEF26" s="22"/>
      <c r="WEG26" s="45"/>
      <c r="WEH26" s="22"/>
      <c r="WEI26" s="45"/>
      <c r="WEJ26" s="22"/>
      <c r="WEK26" s="45"/>
      <c r="WEL26" s="22"/>
      <c r="WEM26" s="45"/>
      <c r="WEN26" s="22"/>
      <c r="WEO26" s="45"/>
      <c r="WEP26" s="22"/>
      <c r="WEQ26" s="45"/>
      <c r="WER26" s="22"/>
      <c r="WES26" s="45"/>
      <c r="WET26" s="22"/>
      <c r="WEU26" s="45"/>
      <c r="WEV26" s="22"/>
      <c r="WEW26" s="45"/>
      <c r="WEX26" s="22"/>
      <c r="WEY26" s="45"/>
      <c r="WEZ26" s="22"/>
      <c r="WFA26" s="45"/>
      <c r="WFB26" s="22"/>
      <c r="WFC26" s="45"/>
      <c r="WFD26" s="22"/>
      <c r="WFE26" s="45"/>
      <c r="WFF26" s="22"/>
      <c r="WFG26" s="45"/>
      <c r="WFH26" s="22"/>
      <c r="WFI26" s="45"/>
      <c r="WFJ26" s="22"/>
      <c r="WFK26" s="45"/>
      <c r="WFL26" s="22"/>
      <c r="WFM26" s="45"/>
      <c r="WFN26" s="22"/>
      <c r="WFO26" s="45"/>
      <c r="WFP26" s="22"/>
      <c r="WFQ26" s="45"/>
      <c r="WFR26" s="22"/>
      <c r="WFS26" s="45"/>
      <c r="WFT26" s="22"/>
      <c r="WFU26" s="45"/>
      <c r="WFV26" s="22"/>
      <c r="WFW26" s="45"/>
      <c r="WFX26" s="22"/>
      <c r="WFY26" s="45"/>
      <c r="WFZ26" s="22"/>
      <c r="WGA26" s="45"/>
      <c r="WGB26" s="22"/>
      <c r="WGC26" s="45"/>
      <c r="WGD26" s="22"/>
      <c r="WGE26" s="45"/>
      <c r="WGF26" s="22"/>
      <c r="WGG26" s="45"/>
      <c r="WGH26" s="22"/>
      <c r="WGI26" s="45"/>
      <c r="WGJ26" s="22"/>
      <c r="WGK26" s="45"/>
      <c r="WGL26" s="22"/>
      <c r="WGM26" s="45"/>
      <c r="WGN26" s="22"/>
      <c r="WGO26" s="45"/>
      <c r="WGP26" s="22"/>
      <c r="WGQ26" s="45"/>
      <c r="WGR26" s="22"/>
      <c r="WGS26" s="45"/>
      <c r="WGT26" s="22"/>
      <c r="WGU26" s="45"/>
      <c r="WGV26" s="22"/>
      <c r="WGW26" s="45"/>
      <c r="WGX26" s="22"/>
      <c r="WGY26" s="45"/>
      <c r="WGZ26" s="22"/>
      <c r="WHA26" s="45"/>
      <c r="WHB26" s="22"/>
      <c r="WHC26" s="45"/>
      <c r="WHD26" s="22"/>
      <c r="WHE26" s="45"/>
      <c r="WHF26" s="22"/>
      <c r="WHG26" s="45"/>
      <c r="WHH26" s="22"/>
      <c r="WHI26" s="45"/>
      <c r="WHJ26" s="22"/>
      <c r="WHK26" s="45"/>
      <c r="WHL26" s="22"/>
      <c r="WHM26" s="45"/>
      <c r="WHN26" s="22"/>
      <c r="WHO26" s="45"/>
      <c r="WHP26" s="22"/>
      <c r="WHQ26" s="45"/>
      <c r="WHR26" s="22"/>
      <c r="WHS26" s="45"/>
      <c r="WHT26" s="22"/>
      <c r="WHU26" s="45"/>
      <c r="WHV26" s="22"/>
      <c r="WHW26" s="45"/>
      <c r="WHX26" s="22"/>
      <c r="WHY26" s="45"/>
      <c r="WHZ26" s="22"/>
      <c r="WIA26" s="45"/>
      <c r="WIB26" s="22"/>
      <c r="WIC26" s="45"/>
      <c r="WID26" s="22"/>
      <c r="WIE26" s="45"/>
      <c r="WIF26" s="22"/>
      <c r="WIG26" s="45"/>
      <c r="WIH26" s="22"/>
      <c r="WII26" s="45"/>
      <c r="WIJ26" s="22"/>
      <c r="WIK26" s="45"/>
      <c r="WIL26" s="22"/>
      <c r="WIM26" s="45"/>
      <c r="WIN26" s="22"/>
      <c r="WIO26" s="45"/>
      <c r="WIP26" s="22"/>
      <c r="WIQ26" s="45"/>
      <c r="WIR26" s="22"/>
      <c r="WIS26" s="45"/>
      <c r="WIT26" s="22"/>
      <c r="WIU26" s="45"/>
      <c r="WIV26" s="22"/>
      <c r="WIW26" s="45"/>
      <c r="WIX26" s="22"/>
      <c r="WIY26" s="45"/>
      <c r="WIZ26" s="22"/>
      <c r="WJA26" s="45"/>
      <c r="WJB26" s="22"/>
      <c r="WJC26" s="45"/>
      <c r="WJD26" s="22"/>
      <c r="WJE26" s="45"/>
      <c r="WJF26" s="22"/>
      <c r="WJG26" s="45"/>
      <c r="WJH26" s="22"/>
      <c r="WJI26" s="45"/>
      <c r="WJJ26" s="22"/>
      <c r="WJK26" s="45"/>
      <c r="WJL26" s="22"/>
      <c r="WJM26" s="45"/>
      <c r="WJN26" s="22"/>
      <c r="WJO26" s="45"/>
      <c r="WJP26" s="22"/>
      <c r="WJQ26" s="45"/>
      <c r="WJR26" s="22"/>
      <c r="WJS26" s="45"/>
      <c r="WJT26" s="22"/>
      <c r="WJU26" s="45"/>
      <c r="WJV26" s="22"/>
      <c r="WJW26" s="45"/>
      <c r="WJX26" s="22"/>
      <c r="WJY26" s="45"/>
      <c r="WJZ26" s="22"/>
      <c r="WKA26" s="45"/>
      <c r="WKB26" s="22"/>
      <c r="WKC26" s="45"/>
      <c r="WKD26" s="22"/>
      <c r="WKE26" s="45"/>
      <c r="WKF26" s="22"/>
      <c r="WKG26" s="45"/>
      <c r="WKH26" s="22"/>
      <c r="WKI26" s="45"/>
      <c r="WKJ26" s="22"/>
      <c r="WKK26" s="45"/>
      <c r="WKL26" s="22"/>
      <c r="WKM26" s="45"/>
      <c r="WKN26" s="22"/>
      <c r="WKO26" s="45"/>
      <c r="WKP26" s="22"/>
      <c r="WKQ26" s="45"/>
      <c r="WKR26" s="22"/>
      <c r="WKS26" s="45"/>
      <c r="WKT26" s="22"/>
      <c r="WKU26" s="45"/>
      <c r="WKV26" s="22"/>
      <c r="WKW26" s="45"/>
      <c r="WKX26" s="22"/>
      <c r="WKY26" s="45"/>
      <c r="WKZ26" s="22"/>
      <c r="WLA26" s="45"/>
      <c r="WLB26" s="22"/>
      <c r="WLC26" s="45"/>
      <c r="WLD26" s="22"/>
      <c r="WLE26" s="45"/>
      <c r="WLF26" s="22"/>
      <c r="WLG26" s="45"/>
      <c r="WLH26" s="22"/>
      <c r="WLI26" s="45"/>
      <c r="WLJ26" s="22"/>
      <c r="WLK26" s="45"/>
      <c r="WLL26" s="22"/>
      <c r="WLM26" s="45"/>
      <c r="WLN26" s="22"/>
      <c r="WLO26" s="45"/>
      <c r="WLP26" s="22"/>
      <c r="WLQ26" s="45"/>
      <c r="WLR26" s="22"/>
      <c r="WLS26" s="45"/>
      <c r="WLT26" s="22"/>
      <c r="WLU26" s="45"/>
      <c r="WLV26" s="22"/>
      <c r="WLW26" s="45"/>
      <c r="WLX26" s="22"/>
      <c r="WLY26" s="45"/>
      <c r="WLZ26" s="22"/>
      <c r="WMA26" s="45"/>
      <c r="WMB26" s="22"/>
      <c r="WMC26" s="45"/>
      <c r="WMD26" s="22"/>
      <c r="WME26" s="45"/>
      <c r="WMF26" s="22"/>
      <c r="WMG26" s="45"/>
      <c r="WMH26" s="22"/>
      <c r="WMI26" s="45"/>
      <c r="WMJ26" s="22"/>
      <c r="WMK26" s="45"/>
      <c r="WML26" s="22"/>
      <c r="WMM26" s="45"/>
      <c r="WMN26" s="22"/>
      <c r="WMO26" s="45"/>
      <c r="WMP26" s="22"/>
      <c r="WMQ26" s="45"/>
      <c r="WMR26" s="22"/>
      <c r="WMS26" s="45"/>
      <c r="WMT26" s="22"/>
      <c r="WMU26" s="45"/>
      <c r="WMV26" s="22"/>
      <c r="WMW26" s="45"/>
      <c r="WMX26" s="22"/>
      <c r="WMY26" s="45"/>
      <c r="WMZ26" s="22"/>
      <c r="WNA26" s="45"/>
      <c r="WNB26" s="22"/>
      <c r="WNC26" s="45"/>
      <c r="WND26" s="22"/>
      <c r="WNE26" s="45"/>
      <c r="WNF26" s="22"/>
      <c r="WNG26" s="45"/>
      <c r="WNH26" s="22"/>
      <c r="WNI26" s="45"/>
      <c r="WNJ26" s="22"/>
      <c r="WNK26" s="45"/>
      <c r="WNL26" s="22"/>
      <c r="WNM26" s="45"/>
      <c r="WNN26" s="22"/>
      <c r="WNO26" s="45"/>
      <c r="WNP26" s="22"/>
      <c r="WNQ26" s="45"/>
      <c r="WNR26" s="22"/>
      <c r="WNS26" s="45"/>
      <c r="WNT26" s="22"/>
      <c r="WNU26" s="45"/>
      <c r="WNV26" s="22"/>
      <c r="WNW26" s="45"/>
      <c r="WNX26" s="22"/>
      <c r="WNY26" s="45"/>
      <c r="WNZ26" s="22"/>
      <c r="WOA26" s="45"/>
      <c r="WOB26" s="22"/>
      <c r="WOC26" s="45"/>
      <c r="WOD26" s="22"/>
      <c r="WOE26" s="45"/>
      <c r="WOF26" s="22"/>
      <c r="WOG26" s="45"/>
      <c r="WOH26" s="22"/>
      <c r="WOI26" s="45"/>
      <c r="WOJ26" s="22"/>
      <c r="WOK26" s="45"/>
      <c r="WOL26" s="22"/>
      <c r="WOM26" s="45"/>
      <c r="WON26" s="22"/>
      <c r="WOO26" s="45"/>
      <c r="WOP26" s="22"/>
      <c r="WOQ26" s="45"/>
      <c r="WOR26" s="22"/>
      <c r="WOS26" s="45"/>
      <c r="WOT26" s="22"/>
      <c r="WOU26" s="45"/>
      <c r="WOV26" s="22"/>
      <c r="WOW26" s="45"/>
      <c r="WOX26" s="22"/>
      <c r="WOY26" s="45"/>
      <c r="WOZ26" s="22"/>
      <c r="WPA26" s="45"/>
      <c r="WPB26" s="22"/>
      <c r="WPC26" s="45"/>
      <c r="WPD26" s="22"/>
      <c r="WPE26" s="45"/>
      <c r="WPF26" s="22"/>
      <c r="WPG26" s="45"/>
      <c r="WPH26" s="22"/>
      <c r="WPI26" s="45"/>
      <c r="WPJ26" s="22"/>
      <c r="WPK26" s="45"/>
      <c r="WPL26" s="22"/>
      <c r="WPM26" s="45"/>
      <c r="WPN26" s="22"/>
      <c r="WPO26" s="45"/>
      <c r="WPP26" s="22"/>
      <c r="WPQ26" s="45"/>
      <c r="WPR26" s="22"/>
      <c r="WPS26" s="45"/>
      <c r="WPT26" s="22"/>
      <c r="WPU26" s="45"/>
      <c r="WPV26" s="22"/>
      <c r="WPW26" s="45"/>
      <c r="WPX26" s="22"/>
      <c r="WPY26" s="45"/>
      <c r="WPZ26" s="22"/>
      <c r="WQA26" s="45"/>
      <c r="WQB26" s="22"/>
      <c r="WQC26" s="45"/>
      <c r="WQD26" s="22"/>
      <c r="WQE26" s="45"/>
      <c r="WQF26" s="22"/>
      <c r="WQG26" s="45"/>
      <c r="WQH26" s="22"/>
      <c r="WQI26" s="45"/>
      <c r="WQJ26" s="22"/>
      <c r="WQK26" s="45"/>
      <c r="WQL26" s="22"/>
      <c r="WQM26" s="45"/>
      <c r="WQN26" s="22"/>
      <c r="WQO26" s="45"/>
      <c r="WQP26" s="22"/>
      <c r="WQQ26" s="45"/>
      <c r="WQR26" s="22"/>
      <c r="WQS26" s="45"/>
      <c r="WQT26" s="22"/>
      <c r="WQU26" s="45"/>
      <c r="WQV26" s="22"/>
      <c r="WQW26" s="45"/>
      <c r="WQX26" s="22"/>
      <c r="WQY26" s="45"/>
      <c r="WQZ26" s="22"/>
      <c r="WRA26" s="45"/>
      <c r="WRB26" s="22"/>
      <c r="WRC26" s="45"/>
      <c r="WRD26" s="22"/>
      <c r="WRE26" s="45"/>
      <c r="WRF26" s="22"/>
      <c r="WRG26" s="45"/>
      <c r="WRH26" s="22"/>
      <c r="WRI26" s="45"/>
      <c r="WRJ26" s="22"/>
      <c r="WRK26" s="45"/>
      <c r="WRL26" s="22"/>
      <c r="WRM26" s="45"/>
      <c r="WRN26" s="22"/>
      <c r="WRO26" s="45"/>
      <c r="WRP26" s="22"/>
      <c r="WRQ26" s="45"/>
      <c r="WRR26" s="22"/>
      <c r="WRS26" s="45"/>
      <c r="WRT26" s="22"/>
      <c r="WRU26" s="45"/>
      <c r="WRV26" s="22"/>
      <c r="WRW26" s="45"/>
      <c r="WRX26" s="22"/>
      <c r="WRY26" s="45"/>
      <c r="WRZ26" s="22"/>
      <c r="WSA26" s="45"/>
      <c r="WSB26" s="22"/>
      <c r="WSC26" s="45"/>
      <c r="WSD26" s="22"/>
      <c r="WSE26" s="45"/>
      <c r="WSF26" s="22"/>
      <c r="WSG26" s="45"/>
      <c r="WSH26" s="22"/>
      <c r="WSI26" s="45"/>
      <c r="WSJ26" s="22"/>
      <c r="WSK26" s="45"/>
      <c r="WSL26" s="22"/>
      <c r="WSM26" s="45"/>
      <c r="WSN26" s="22"/>
      <c r="WSO26" s="45"/>
      <c r="WSP26" s="22"/>
      <c r="WSQ26" s="45"/>
      <c r="WSR26" s="22"/>
      <c r="WSS26" s="45"/>
      <c r="WST26" s="22"/>
      <c r="WSU26" s="45"/>
      <c r="WSV26" s="22"/>
      <c r="WSW26" s="45"/>
      <c r="WSX26" s="22"/>
      <c r="WSY26" s="45"/>
      <c r="WSZ26" s="22"/>
      <c r="WTA26" s="45"/>
      <c r="WTB26" s="22"/>
      <c r="WTC26" s="45"/>
      <c r="WTD26" s="22"/>
      <c r="WTE26" s="45"/>
      <c r="WTF26" s="22"/>
      <c r="WTG26" s="45"/>
      <c r="WTH26" s="22"/>
      <c r="WTI26" s="45"/>
      <c r="WTJ26" s="22"/>
      <c r="WTK26" s="45"/>
      <c r="WTL26" s="22"/>
      <c r="WTM26" s="45"/>
      <c r="WTN26" s="22"/>
      <c r="WTO26" s="45"/>
      <c r="WTP26" s="22"/>
      <c r="WTQ26" s="45"/>
      <c r="WTR26" s="22"/>
      <c r="WTS26" s="45"/>
      <c r="WTT26" s="22"/>
      <c r="WTU26" s="45"/>
      <c r="WTV26" s="22"/>
      <c r="WTW26" s="45"/>
      <c r="WTX26" s="22"/>
      <c r="WTY26" s="45"/>
      <c r="WTZ26" s="22"/>
      <c r="WUA26" s="45"/>
      <c r="WUB26" s="22"/>
      <c r="WUC26" s="45"/>
      <c r="WUD26" s="22"/>
      <c r="WUE26" s="45"/>
      <c r="WUF26" s="22"/>
      <c r="WUG26" s="45"/>
      <c r="WUH26" s="22"/>
      <c r="WUI26" s="45"/>
      <c r="WUJ26" s="22"/>
      <c r="WUK26" s="45"/>
      <c r="WUL26" s="22"/>
      <c r="WUM26" s="45"/>
      <c r="WUN26" s="22"/>
      <c r="WUO26" s="45"/>
      <c r="WUP26" s="22"/>
      <c r="WUQ26" s="45"/>
      <c r="WUR26" s="22"/>
      <c r="WUS26" s="45"/>
      <c r="WUT26" s="22"/>
      <c r="WUU26" s="45"/>
      <c r="WUV26" s="22"/>
      <c r="WUW26" s="45"/>
      <c r="WUX26" s="22"/>
      <c r="WUY26" s="45"/>
      <c r="WUZ26" s="22"/>
      <c r="WVA26" s="45"/>
      <c r="WVB26" s="22"/>
      <c r="WVC26" s="45"/>
      <c r="WVD26" s="22"/>
      <c r="WVE26" s="45"/>
      <c r="WVF26" s="22"/>
      <c r="WVG26" s="45"/>
      <c r="WVH26" s="22"/>
      <c r="WVI26" s="45"/>
      <c r="WVJ26" s="22"/>
      <c r="WVK26" s="45"/>
      <c r="WVL26" s="22"/>
      <c r="WVM26" s="45"/>
      <c r="WVN26" s="22"/>
      <c r="WVO26" s="45"/>
      <c r="WVP26" s="22"/>
      <c r="WVQ26" s="45"/>
      <c r="WVR26" s="22"/>
      <c r="WVS26" s="45"/>
      <c r="WVT26" s="22"/>
      <c r="WVU26" s="45"/>
      <c r="WVV26" s="22"/>
      <c r="WVW26" s="45"/>
      <c r="WVX26" s="22"/>
      <c r="WVY26" s="45"/>
      <c r="WVZ26" s="22"/>
      <c r="WWA26" s="45"/>
      <c r="WWB26" s="22"/>
      <c r="WWC26" s="45"/>
      <c r="WWD26" s="22"/>
      <c r="WWE26" s="45"/>
      <c r="WWF26" s="22"/>
      <c r="WWG26" s="45"/>
      <c r="WWH26" s="22"/>
      <c r="WWI26" s="45"/>
      <c r="WWJ26" s="22"/>
      <c r="WWK26" s="45"/>
      <c r="WWL26" s="22"/>
      <c r="WWM26" s="45"/>
      <c r="WWN26" s="22"/>
      <c r="WWO26" s="45"/>
      <c r="WWP26" s="22"/>
      <c r="WWQ26" s="45"/>
      <c r="WWR26" s="22"/>
      <c r="WWS26" s="45"/>
      <c r="WWT26" s="22"/>
      <c r="WWU26" s="45"/>
      <c r="WWV26" s="22"/>
      <c r="WWW26" s="45"/>
      <c r="WWX26" s="22"/>
      <c r="WWY26" s="45"/>
      <c r="WWZ26" s="22"/>
      <c r="WXA26" s="45"/>
      <c r="WXB26" s="22"/>
      <c r="WXC26" s="45"/>
      <c r="WXD26" s="22"/>
      <c r="WXE26" s="45"/>
      <c r="WXF26" s="22"/>
      <c r="WXG26" s="45"/>
      <c r="WXH26" s="22"/>
      <c r="WXI26" s="45"/>
      <c r="WXJ26" s="22"/>
      <c r="WXK26" s="45"/>
      <c r="WXL26" s="22"/>
      <c r="WXM26" s="45"/>
      <c r="WXN26" s="22"/>
      <c r="WXO26" s="45"/>
      <c r="WXP26" s="22"/>
      <c r="WXQ26" s="45"/>
      <c r="WXR26" s="22"/>
      <c r="WXS26" s="45"/>
      <c r="WXT26" s="22"/>
      <c r="WXU26" s="45"/>
      <c r="WXV26" s="22"/>
      <c r="WXW26" s="45"/>
      <c r="WXX26" s="22"/>
      <c r="WXY26" s="45"/>
      <c r="WXZ26" s="22"/>
      <c r="WYA26" s="45"/>
      <c r="WYB26" s="22"/>
      <c r="WYC26" s="45"/>
      <c r="WYD26" s="22"/>
      <c r="WYE26" s="45"/>
      <c r="WYF26" s="22"/>
      <c r="WYG26" s="45"/>
      <c r="WYH26" s="22"/>
      <c r="WYI26" s="45"/>
      <c r="WYJ26" s="22"/>
      <c r="WYK26" s="45"/>
      <c r="WYL26" s="22"/>
      <c r="WYM26" s="45"/>
      <c r="WYN26" s="22"/>
      <c r="WYO26" s="45"/>
      <c r="WYP26" s="22"/>
      <c r="WYQ26" s="45"/>
      <c r="WYR26" s="22"/>
      <c r="WYS26" s="45"/>
      <c r="WYT26" s="22"/>
      <c r="WYU26" s="45"/>
      <c r="WYV26" s="22"/>
      <c r="WYW26" s="45"/>
      <c r="WYX26" s="22"/>
      <c r="WYY26" s="45"/>
      <c r="WYZ26" s="22"/>
      <c r="WZA26" s="45"/>
      <c r="WZB26" s="22"/>
      <c r="WZC26" s="45"/>
      <c r="WZD26" s="22"/>
      <c r="WZE26" s="45"/>
      <c r="WZF26" s="22"/>
      <c r="WZG26" s="45"/>
      <c r="WZH26" s="22"/>
      <c r="WZI26" s="45"/>
      <c r="WZJ26" s="22"/>
      <c r="WZK26" s="45"/>
      <c r="WZL26" s="22"/>
      <c r="WZM26" s="45"/>
      <c r="WZN26" s="22"/>
      <c r="WZO26" s="45"/>
      <c r="WZP26" s="22"/>
      <c r="WZQ26" s="45"/>
      <c r="WZR26" s="22"/>
      <c r="WZS26" s="45"/>
      <c r="WZT26" s="22"/>
      <c r="WZU26" s="45"/>
      <c r="WZV26" s="22"/>
      <c r="WZW26" s="45"/>
      <c r="WZX26" s="22"/>
      <c r="WZY26" s="45"/>
      <c r="WZZ26" s="22"/>
      <c r="XAA26" s="45"/>
      <c r="XAB26" s="22"/>
      <c r="XAC26" s="45"/>
      <c r="XAD26" s="22"/>
      <c r="XAE26" s="45"/>
      <c r="XAF26" s="22"/>
      <c r="XAG26" s="45"/>
      <c r="XAH26" s="22"/>
      <c r="XAI26" s="45"/>
      <c r="XAJ26" s="22"/>
      <c r="XAK26" s="45"/>
      <c r="XAL26" s="22"/>
      <c r="XAM26" s="45"/>
      <c r="XAN26" s="22"/>
      <c r="XAO26" s="45"/>
      <c r="XAP26" s="22"/>
      <c r="XAQ26" s="45"/>
      <c r="XAR26" s="22"/>
      <c r="XAS26" s="45"/>
      <c r="XAT26" s="22"/>
      <c r="XAU26" s="45"/>
      <c r="XAV26" s="22"/>
      <c r="XAW26" s="45"/>
      <c r="XAX26" s="22"/>
      <c r="XAY26" s="45"/>
      <c r="XAZ26" s="22"/>
      <c r="XBA26" s="45"/>
      <c r="XBB26" s="22"/>
      <c r="XBC26" s="45"/>
      <c r="XBD26" s="22"/>
      <c r="XBE26" s="45"/>
      <c r="XBF26" s="22"/>
      <c r="XBG26" s="45"/>
      <c r="XBH26" s="22"/>
      <c r="XBI26" s="45"/>
      <c r="XBJ26" s="22"/>
      <c r="XBK26" s="45"/>
      <c r="XBL26" s="22"/>
      <c r="XBM26" s="45"/>
      <c r="XBN26" s="22"/>
      <c r="XBO26" s="45"/>
      <c r="XBP26" s="22"/>
      <c r="XBQ26" s="45"/>
      <c r="XBR26" s="22"/>
      <c r="XBS26" s="45"/>
      <c r="XBT26" s="22"/>
      <c r="XBU26" s="45"/>
      <c r="XBV26" s="22"/>
      <c r="XBW26" s="45"/>
      <c r="XBX26" s="22"/>
      <c r="XBY26" s="45"/>
      <c r="XBZ26" s="22"/>
      <c r="XCA26" s="45"/>
      <c r="XCB26" s="22"/>
      <c r="XCC26" s="45"/>
      <c r="XCD26" s="22"/>
      <c r="XCE26" s="45"/>
      <c r="XCF26" s="22"/>
      <c r="XCG26" s="45"/>
      <c r="XCH26" s="22"/>
      <c r="XCI26" s="45"/>
      <c r="XCJ26" s="22"/>
      <c r="XCK26" s="45"/>
      <c r="XCL26" s="22"/>
      <c r="XCM26" s="45"/>
      <c r="XCN26" s="22"/>
      <c r="XCO26" s="45"/>
      <c r="XCP26" s="22"/>
      <c r="XCQ26" s="45"/>
      <c r="XCR26" s="22"/>
      <c r="XCS26" s="45"/>
      <c r="XCT26" s="22"/>
      <c r="XCU26" s="45"/>
      <c r="XCV26" s="22"/>
      <c r="XCW26" s="45"/>
      <c r="XCX26" s="22"/>
      <c r="XCY26" s="45"/>
      <c r="XCZ26" s="22"/>
      <c r="XDA26" s="45"/>
      <c r="XDB26" s="22"/>
      <c r="XDC26" s="45"/>
      <c r="XDD26" s="22"/>
      <c r="XDE26" s="45"/>
      <c r="XDF26" s="22"/>
      <c r="XDG26" s="45"/>
      <c r="XDH26" s="22"/>
      <c r="XDI26" s="45"/>
      <c r="XDJ26" s="22"/>
      <c r="XDK26" s="45"/>
      <c r="XDL26" s="22"/>
      <c r="XDM26" s="45"/>
      <c r="XDN26" s="22"/>
      <c r="XDO26" s="45"/>
      <c r="XDP26" s="22"/>
      <c r="XDQ26" s="45"/>
      <c r="XDR26" s="22"/>
      <c r="XDS26" s="45"/>
      <c r="XDT26" s="22"/>
      <c r="XDU26" s="45"/>
      <c r="XDV26" s="22"/>
      <c r="XDW26" s="45"/>
      <c r="XDX26" s="22"/>
      <c r="XDY26" s="45"/>
      <c r="XDZ26" s="22"/>
      <c r="XEA26" s="45"/>
      <c r="XEB26" s="22"/>
      <c r="XEC26" s="45"/>
      <c r="XED26" s="22"/>
      <c r="XEE26" s="45"/>
      <c r="XEF26" s="22"/>
      <c r="XEG26" s="45"/>
      <c r="XEH26" s="22"/>
      <c r="XEI26" s="45"/>
      <c r="XEJ26" s="22"/>
      <c r="XEK26" s="45"/>
      <c r="XEL26" s="22"/>
      <c r="XEM26" s="45"/>
      <c r="XEN26" s="22"/>
      <c r="XEO26" s="45"/>
      <c r="XEP26" s="22"/>
      <c r="XEQ26" s="45"/>
      <c r="XER26" s="22"/>
      <c r="XES26" s="45"/>
      <c r="XET26" s="22"/>
      <c r="XEU26" s="45"/>
      <c r="XEV26" s="22"/>
      <c r="XEW26" s="45"/>
      <c r="XEX26" s="22"/>
      <c r="XEY26" s="45"/>
      <c r="XEZ26" s="22"/>
      <c r="XFA26" s="45"/>
      <c r="XFB26" s="22"/>
      <c r="XFC26" s="45"/>
      <c r="XFD26" s="22"/>
    </row>
    <row r="28" spans="1:16384">
      <c r="A28" s="22" t="s">
        <v>107</v>
      </c>
    </row>
    <row r="29" spans="1:16384">
      <c r="A29" s="3" t="s">
        <v>108</v>
      </c>
    </row>
    <row r="30" spans="1:16384">
      <c r="A30" s="3" t="s">
        <v>109</v>
      </c>
    </row>
  </sheetData>
  <autoFilter ref="A1:N26"/>
  <phoneticPr fontId="0" type="noConversion"/>
  <conditionalFormatting sqref="C15 A1:C1 A27:K27 P1:XFD18 I1:K1 I18:K18 N18 N15:N16 M1:O1 E1:G1 A29:K1048576 E28:K28 A28:C28 E2:E14 H1:H18 I15:K15 O2:O18 M27:XFD1048576 G2:G18">
    <cfRule type="expression" dxfId="202" priority="128">
      <formula>NOT(EXACT(INDIRECT("Z"&amp;ROW()-1&amp;"S1",FALSE()), INDIRECT("Z"&amp;ROW()&amp;"S1",FALSE())))</formula>
    </cfRule>
  </conditionalFormatting>
  <conditionalFormatting sqref="B8">
    <cfRule type="expression" dxfId="193" priority="72">
      <formula>NOT(EXACT(INDIRECT("Z"&amp;ROW()-1&amp;"S1",FALSE()), INDIRECT("Z"&amp;ROW()&amp;"S1",FALSE())))</formula>
    </cfRule>
  </conditionalFormatting>
  <conditionalFormatting sqref="C16 I16:K16">
    <cfRule type="expression" dxfId="192" priority="117">
      <formula>NOT(EXACT(INDIRECT("Z"&amp;ROW()-1&amp;"S1",FALSE()), INDIRECT("Z"&amp;ROW()&amp;"S1",FALSE())))</formula>
    </cfRule>
  </conditionalFormatting>
  <conditionalFormatting sqref="C17 N17 I17:K17">
    <cfRule type="expression" dxfId="190" priority="115">
      <formula>NOT(EXACT(INDIRECT("Z"&amp;ROW()-1&amp;"S1",FALSE()), INDIRECT("Z"&amp;ROW()&amp;"S1",FALSE())))</formula>
    </cfRule>
  </conditionalFormatting>
  <conditionalFormatting sqref="O3:O18">
    <cfRule type="expression" dxfId="188" priority="112">
      <formula>NOT(EXACT(INDIRECT("Z"&amp;ROW()-1&amp;"S1",FALSE()), INDIRECT("Z"&amp;ROW()&amp;"S1",FALSE())))</formula>
    </cfRule>
  </conditionalFormatting>
  <conditionalFormatting sqref="D2:D13 D15:D18">
    <cfRule type="expression" dxfId="187" priority="111">
      <formula>NOT(EXACT(INDIRECT("Z"&amp;ROW()-1&amp;"S1",FALSE()), INDIRECT("Z"&amp;ROW()&amp;"S1",FALSE())))</formula>
    </cfRule>
  </conditionalFormatting>
  <conditionalFormatting sqref="B7">
    <cfRule type="expression" dxfId="186" priority="76">
      <formula>NOT(EXACT(INDIRECT("Z"&amp;ROW()-1&amp;"S1",FALSE()), INDIRECT("Z"&amp;ROW()&amp;"S1",FALSE())))</formula>
    </cfRule>
  </conditionalFormatting>
  <conditionalFormatting sqref="B8">
    <cfRule type="expression" dxfId="185" priority="73">
      <formula>NOT(EXACT(INDIRECT("Z"&amp;ROW()-1&amp;"S1",FALSE()), INDIRECT("Z"&amp;ROW()&amp;"S1",FALSE())))</formula>
    </cfRule>
  </conditionalFormatting>
  <conditionalFormatting sqref="B9">
    <cfRule type="expression" dxfId="184" priority="71">
      <formula>NOT(EXACT(INDIRECT("Z"&amp;ROW()-1&amp;"S1",FALSE()), INDIRECT("Z"&amp;ROW()&amp;"S1",FALSE())))</formula>
    </cfRule>
  </conditionalFormatting>
  <conditionalFormatting sqref="B9">
    <cfRule type="expression" dxfId="183" priority="70">
      <formula>NOT(EXACT(INDIRECT("Z"&amp;ROW()-1&amp;"S1",FALSE()), INDIRECT("Z"&amp;ROW()&amp;"S1",FALSE())))</formula>
    </cfRule>
  </conditionalFormatting>
  <conditionalFormatting sqref="B10">
    <cfRule type="expression" dxfId="182" priority="69">
      <formula>NOT(EXACT(INDIRECT("Z"&amp;ROW()-1&amp;"S1",FALSE()), INDIRECT("Z"&amp;ROW()&amp;"S1",FALSE())))</formula>
    </cfRule>
  </conditionalFormatting>
  <conditionalFormatting sqref="B10">
    <cfRule type="expression" dxfId="181" priority="68">
      <formula>NOT(EXACT(INDIRECT("Z"&amp;ROW()-1&amp;"S1",FALSE()), INDIRECT("Z"&amp;ROW()&amp;"S1",FALSE())))</formula>
    </cfRule>
  </conditionalFormatting>
  <conditionalFormatting sqref="C2:C18">
    <cfRule type="expression" dxfId="180" priority="67">
      <formula>NOT(EXACT(INDIRECT("Z"&amp;ROW()-1&amp;"S1",FALSE()), INDIRECT("Z"&amp;ROW()&amp;"S1",FALSE())))</formula>
    </cfRule>
  </conditionalFormatting>
  <conditionalFormatting sqref="D1">
    <cfRule type="expression" dxfId="179" priority="100">
      <formula>NOT(EXACT(INDIRECT("Z"&amp;ROW()-1&amp;"S1",FALSE()), INDIRECT("Z"&amp;ROW()&amp;"S1",FALSE())))</formula>
    </cfRule>
  </conditionalFormatting>
  <conditionalFormatting sqref="L27:L1048576 L1:L17">
    <cfRule type="expression" dxfId="178" priority="99">
      <formula>NOT(EXACT(INDIRECT("Z"&amp;ROW()-1&amp;"S1",FALSE()), INDIRECT("Z"&amp;ROW()&amp;"S1",FALSE())))</formula>
    </cfRule>
  </conditionalFormatting>
  <conditionalFormatting sqref="L18">
    <cfRule type="expression" dxfId="177" priority="97">
      <formula>NOT(EXACT(INDIRECT("Z"&amp;ROW()-1&amp;"S1",FALSE()), INDIRECT("Z"&amp;ROW()&amp;"S1",FALSE())))</formula>
    </cfRule>
  </conditionalFormatting>
  <conditionalFormatting sqref="B12:B13 A2:B2 B3:B6 A3:A13">
    <cfRule type="expression" dxfId="171" priority="87">
      <formula>NOT(EXACT(INDIRECT("Z"&amp;ROW()-1&amp;"S1",FALSE()), INDIRECT("Z"&amp;ROW()&amp;"S1",FALSE())))</formula>
    </cfRule>
  </conditionalFormatting>
  <conditionalFormatting sqref="B12:B13">
    <cfRule type="expression" dxfId="170" priority="86">
      <formula>NOT(EXACT(INDIRECT("Z"&amp;ROW()-1&amp;"S1",FALSE()), INDIRECT("Z"&amp;ROW()&amp;"S1",FALSE())))</formula>
    </cfRule>
  </conditionalFormatting>
  <conditionalFormatting sqref="B12">
    <cfRule type="expression" dxfId="169" priority="85">
      <formula>NOT(EXACT(INDIRECT("Z"&amp;ROW()-1&amp;"S1",FALSE()), INDIRECT("Z"&amp;ROW()&amp;"S1",FALSE())))</formula>
    </cfRule>
  </conditionalFormatting>
  <conditionalFormatting sqref="B13">
    <cfRule type="expression" dxfId="168" priority="84">
      <formula>NOT(EXACT(INDIRECT("Z"&amp;ROW()-1&amp;"S1",FALSE()), INDIRECT("Z"&amp;ROW()&amp;"S1",FALSE())))</formula>
    </cfRule>
  </conditionalFormatting>
  <conditionalFormatting sqref="B7">
    <cfRule type="expression" dxfId="160" priority="75">
      <formula>NOT(EXACT(INDIRECT("Z"&amp;ROW()-1&amp;"S1",FALSE()), INDIRECT("Z"&amp;ROW()&amp;"S1",FALSE())))</formula>
    </cfRule>
  </conditionalFormatting>
  <conditionalFormatting sqref="B8">
    <cfRule type="expression" dxfId="159" priority="74">
      <formula>NOT(EXACT(INDIRECT("Z"&amp;ROW()-1&amp;"S1",FALSE()), INDIRECT("Z"&amp;ROW()&amp;"S1",FALSE())))</formula>
    </cfRule>
  </conditionalFormatting>
  <conditionalFormatting sqref="C7:C8">
    <cfRule type="expression" dxfId="158" priority="66">
      <formula>NOT(EXACT(INDIRECT("Z"&amp;ROW()-1&amp;"S1",FALSE()), INDIRECT("Z"&amp;ROW()&amp;"S1",FALSE())))</formula>
    </cfRule>
  </conditionalFormatting>
  <conditionalFormatting sqref="C14">
    <cfRule type="expression" dxfId="157" priority="65">
      <formula>NOT(EXACT(INDIRECT("Z"&amp;ROW()-1&amp;"S1",FALSE()), INDIRECT("Z"&amp;ROW()&amp;"S1",FALSE())))</formula>
    </cfRule>
  </conditionalFormatting>
  <conditionalFormatting sqref="C14">
    <cfRule type="expression" dxfId="156" priority="64">
      <formula>NOT(EXACT(INDIRECT("Z"&amp;ROW()-1&amp;"S1",FALSE()), INDIRECT("Z"&amp;ROW()&amp;"S1",FALSE())))</formula>
    </cfRule>
  </conditionalFormatting>
  <conditionalFormatting sqref="C14">
    <cfRule type="expression" dxfId="155" priority="63">
      <formula>NOT(EXACT(INDIRECT("Z"&amp;ROW()-1&amp;"S1",FALSE()), INDIRECT("Z"&amp;ROW()&amp;"S1",FALSE())))</formula>
    </cfRule>
  </conditionalFormatting>
  <conditionalFormatting sqref="C14">
    <cfRule type="expression" dxfId="154" priority="62">
      <formula>NOT(EXACT(INDIRECT("Z"&amp;ROW()-1&amp;"S1",FALSE()), INDIRECT("Z"&amp;ROW()&amp;"S1",FALSE())))</formula>
    </cfRule>
  </conditionalFormatting>
  <conditionalFormatting sqref="C14">
    <cfRule type="expression" dxfId="153" priority="61">
      <formula>NOT(EXACT(INDIRECT("Z"&amp;ROW()-1&amp;"S1",FALSE()), INDIRECT("Z"&amp;ROW()&amp;"S1",FALSE())))</formula>
    </cfRule>
  </conditionalFormatting>
  <conditionalFormatting sqref="C14">
    <cfRule type="expression" dxfId="152" priority="60">
      <formula>NOT(EXACT(INDIRECT("Z"&amp;ROW()-1&amp;"S1",FALSE()), INDIRECT("Z"&amp;ROW()&amp;"S1",FALSE())))</formula>
    </cfRule>
  </conditionalFormatting>
  <conditionalFormatting sqref="C14">
    <cfRule type="expression" dxfId="151" priority="59">
      <formula>NOT(EXACT(INDIRECT("Z"&amp;ROW()-1&amp;"S1",FALSE()), INDIRECT("Z"&amp;ROW()&amp;"S1",FALSE())))</formula>
    </cfRule>
  </conditionalFormatting>
  <conditionalFormatting sqref="C14">
    <cfRule type="expression" dxfId="150" priority="58">
      <formula>NOT(EXACT(INDIRECT("Z"&amp;ROW()-1&amp;"S1",FALSE()), INDIRECT("Z"&amp;ROW()&amp;"S1",FALSE())))</formula>
    </cfRule>
  </conditionalFormatting>
  <conditionalFormatting sqref="C14">
    <cfRule type="expression" dxfId="149" priority="57">
      <formula>NOT(EXACT(INDIRECT("Z"&amp;ROW()-1&amp;"S1",FALSE()), INDIRECT("Z"&amp;ROW()&amp;"S1",FALSE())))</formula>
    </cfRule>
  </conditionalFormatting>
  <conditionalFormatting sqref="C14">
    <cfRule type="expression" dxfId="148" priority="56">
      <formula>NOT(EXACT(INDIRECT("Z"&amp;ROW()-1&amp;"S1",FALSE()), INDIRECT("Z"&amp;ROW()&amp;"S1",FALSE())))</formula>
    </cfRule>
  </conditionalFormatting>
  <conditionalFormatting sqref="F2:F14">
    <cfRule type="expression" dxfId="147" priority="55">
      <formula>NOT(EXACT(INDIRECT("Z"&amp;ROW()-1&amp;"S1",FALSE()), INDIRECT("Z"&amp;ROW()&amp;"S1",FALSE())))</formula>
    </cfRule>
  </conditionalFormatting>
  <conditionalFormatting sqref="F11:F13">
    <cfRule type="expression" dxfId="146" priority="54">
      <formula>NOT(EXACT(INDIRECT("Z"&amp;ROW()-1&amp;"S1",FALSE()), INDIRECT("Z"&amp;ROW()&amp;"S1",FALSE())))</formula>
    </cfRule>
  </conditionalFormatting>
  <conditionalFormatting sqref="F14">
    <cfRule type="expression" dxfId="145" priority="53">
      <formula>NOT(EXACT(INDIRECT("Z"&amp;ROW()-1&amp;"S1",FALSE()), INDIRECT("Z"&amp;ROW()&amp;"S1",FALSE())))</formula>
    </cfRule>
  </conditionalFormatting>
  <conditionalFormatting sqref="F14">
    <cfRule type="expression" dxfId="144" priority="52">
      <formula>NOT(EXACT(INDIRECT("Z"&amp;ROW()-1&amp;"S1",FALSE()), INDIRECT("Z"&amp;ROW()&amp;"S1",FALSE())))</formula>
    </cfRule>
  </conditionalFormatting>
  <conditionalFormatting sqref="F14">
    <cfRule type="expression" dxfId="143" priority="51">
      <formula>NOT(EXACT(INDIRECT("Z"&amp;ROW()-1&amp;"S1",FALSE()), INDIRECT("Z"&amp;ROW()&amp;"S1",FALSE())))</formula>
    </cfRule>
  </conditionalFormatting>
  <conditionalFormatting sqref="F14">
    <cfRule type="expression" dxfId="142" priority="50">
      <formula>NOT(EXACT(INDIRECT("Z"&amp;ROW()-1&amp;"S1",FALSE()), INDIRECT("Z"&amp;ROW()&amp;"S1",FALSE())))</formula>
    </cfRule>
  </conditionalFormatting>
  <conditionalFormatting sqref="F14">
    <cfRule type="expression" dxfId="141" priority="49">
      <formula>NOT(EXACT(INDIRECT("Z"&amp;ROW()-1&amp;"S1",FALSE()), INDIRECT("Z"&amp;ROW()&amp;"S1",FALSE())))</formula>
    </cfRule>
  </conditionalFormatting>
  <conditionalFormatting sqref="F14">
    <cfRule type="expression" dxfId="140" priority="48">
      <formula>NOT(EXACT(INDIRECT("Z"&amp;ROW()-1&amp;"S1",FALSE()), INDIRECT("Z"&amp;ROW()&amp;"S1",FALSE())))</formula>
    </cfRule>
  </conditionalFormatting>
  <conditionalFormatting sqref="F14">
    <cfRule type="expression" dxfId="139" priority="47">
      <formula>NOT(EXACT(INDIRECT("Z"&amp;ROW()-1&amp;"S1",FALSE()), INDIRECT("Z"&amp;ROW()&amp;"S1",FALSE())))</formula>
    </cfRule>
  </conditionalFormatting>
  <conditionalFormatting sqref="F14">
    <cfRule type="expression" dxfId="138" priority="46">
      <formula>NOT(EXACT(INDIRECT("Z"&amp;ROW()-1&amp;"S1",FALSE()), INDIRECT("Z"&amp;ROW()&amp;"S1",FALSE())))</formula>
    </cfRule>
  </conditionalFormatting>
  <conditionalFormatting sqref="I2:K14">
    <cfRule type="expression" dxfId="137" priority="45">
      <formula>NOT(EXACT(INDIRECT("Z"&amp;ROW()-1&amp;"S1",FALSE()), INDIRECT("Z"&amp;ROW()&amp;"S1",FALSE())))</formula>
    </cfRule>
  </conditionalFormatting>
  <conditionalFormatting sqref="I9:K13">
    <cfRule type="expression" dxfId="136" priority="44">
      <formula>NOT(EXACT(INDIRECT("Z"&amp;ROW()-1&amp;"S1",FALSE()), INDIRECT("Z"&amp;ROW()&amp;"S1",FALSE())))</formula>
    </cfRule>
  </conditionalFormatting>
  <conditionalFormatting sqref="I7:K8">
    <cfRule type="expression" dxfId="135" priority="43">
      <formula>NOT(EXACT(INDIRECT("Z"&amp;ROW()-1&amp;"S1",FALSE()), INDIRECT("Z"&amp;ROW()&amp;"S1",FALSE())))</formula>
    </cfRule>
  </conditionalFormatting>
  <conditionalFormatting sqref="I14:K14">
    <cfRule type="expression" dxfId="134" priority="42">
      <formula>NOT(EXACT(INDIRECT("Z"&amp;ROW()-1&amp;"S1",FALSE()), INDIRECT("Z"&amp;ROW()&amp;"S1",FALSE())))</formula>
    </cfRule>
  </conditionalFormatting>
  <conditionalFormatting sqref="I14:K14">
    <cfRule type="expression" dxfId="133" priority="41">
      <formula>NOT(EXACT(INDIRECT("Z"&amp;ROW()-1&amp;"S1",FALSE()), INDIRECT("Z"&amp;ROW()&amp;"S1",FALSE())))</formula>
    </cfRule>
  </conditionalFormatting>
  <conditionalFormatting sqref="I14:K14">
    <cfRule type="expression" dxfId="132" priority="40">
      <formula>NOT(EXACT(INDIRECT("Z"&amp;ROW()-1&amp;"S1",FALSE()), INDIRECT("Z"&amp;ROW()&amp;"S1",FALSE())))</formula>
    </cfRule>
  </conditionalFormatting>
  <conditionalFormatting sqref="I14">
    <cfRule type="expression" dxfId="131" priority="39">
      <formula>NOT(EXACT(INDIRECT("Z"&amp;ROW()-1&amp;"S1",FALSE()), INDIRECT("Z"&amp;ROW()&amp;"S1",FALSE())))</formula>
    </cfRule>
  </conditionalFormatting>
  <conditionalFormatting sqref="I14:K14">
    <cfRule type="expression" dxfId="130" priority="38">
      <formula>NOT(EXACT(INDIRECT("Z"&amp;ROW()-1&amp;"S1",FALSE()), INDIRECT("Z"&amp;ROW()&amp;"S1",FALSE())))</formula>
    </cfRule>
  </conditionalFormatting>
  <conditionalFormatting sqref="I14:K14">
    <cfRule type="expression" dxfId="129" priority="37">
      <formula>NOT(EXACT(INDIRECT("Z"&amp;ROW()-1&amp;"S1",FALSE()), INDIRECT("Z"&amp;ROW()&amp;"S1",FALSE())))</formula>
    </cfRule>
  </conditionalFormatting>
  <conditionalFormatting sqref="I14:K14">
    <cfRule type="expression" dxfId="128" priority="36">
      <formula>NOT(EXACT(INDIRECT("Z"&amp;ROW()-1&amp;"S1",FALSE()), INDIRECT("Z"&amp;ROW()&amp;"S1",FALSE())))</formula>
    </cfRule>
  </conditionalFormatting>
  <conditionalFormatting sqref="I14:K14">
    <cfRule type="expression" dxfId="127" priority="35">
      <formula>NOT(EXACT(INDIRECT("Z"&amp;ROW()-1&amp;"S1",FALSE()), INDIRECT("Z"&amp;ROW()&amp;"S1",FALSE())))</formula>
    </cfRule>
  </conditionalFormatting>
  <conditionalFormatting sqref="N7:N14 M2:N6 M7:M13">
    <cfRule type="expression" dxfId="126" priority="34">
      <formula>NOT(EXACT(INDIRECT("Z"&amp;ROW()-1&amp;"S1",FALSE()), INDIRECT("Z"&amp;ROW()&amp;"S1",FALSE())))</formula>
    </cfRule>
  </conditionalFormatting>
  <conditionalFormatting sqref="M11:N11 N9:N10 N12:N13">
    <cfRule type="expression" dxfId="125" priority="33">
      <formula>NOT(EXACT(INDIRECT("Z"&amp;ROW()-1&amp;"S1",FALSE()), INDIRECT("Z"&amp;ROW()&amp;"S1",FALSE())))</formula>
    </cfRule>
  </conditionalFormatting>
  <conditionalFormatting sqref="M8 N7:N8">
    <cfRule type="expression" dxfId="124" priority="32">
      <formula>NOT(EXACT(INDIRECT("Z"&amp;ROW()-1&amp;"S1",FALSE()), INDIRECT("Z"&amp;ROW()&amp;"S1",FALSE())))</formula>
    </cfRule>
  </conditionalFormatting>
  <conditionalFormatting sqref="N14">
    <cfRule type="expression" dxfId="123" priority="31">
      <formula>NOT(EXACT(INDIRECT("Z"&amp;ROW()-1&amp;"S1",FALSE()), INDIRECT("Z"&amp;ROW()&amp;"S1",FALSE())))</formula>
    </cfRule>
  </conditionalFormatting>
  <conditionalFormatting sqref="N14">
    <cfRule type="expression" dxfId="122" priority="30">
      <formula>NOT(EXACT(INDIRECT("Z"&amp;ROW()-1&amp;"S1",FALSE()), INDIRECT("Z"&amp;ROW()&amp;"S1",FALSE())))</formula>
    </cfRule>
  </conditionalFormatting>
  <conditionalFormatting sqref="M14:N14">
    <cfRule type="expression" dxfId="121" priority="29">
      <formula>NOT(EXACT(INDIRECT("Z"&amp;ROW()-1&amp;"S1",FALSE()), INDIRECT("Z"&amp;ROW()&amp;"S1",FALSE())))</formula>
    </cfRule>
  </conditionalFormatting>
  <conditionalFormatting sqref="M14">
    <cfRule type="expression" dxfId="120" priority="28">
      <formula>NOT(EXACT(INDIRECT("Z"&amp;ROW()-1&amp;"S1",FALSE()), INDIRECT("Z"&amp;ROW()&amp;"S1",FALSE())))</formula>
    </cfRule>
  </conditionalFormatting>
  <conditionalFormatting sqref="N14">
    <cfRule type="expression" dxfId="119" priority="27">
      <formula>NOT(EXACT(INDIRECT("Z"&amp;ROW()-1&amp;"S1",FALSE()), INDIRECT("Z"&amp;ROW()&amp;"S1",FALSE())))</formula>
    </cfRule>
  </conditionalFormatting>
  <conditionalFormatting sqref="N14">
    <cfRule type="expression" dxfId="118" priority="26">
      <formula>NOT(EXACT(INDIRECT("Z"&amp;ROW()-1&amp;"S1",FALSE()), INDIRECT("Z"&amp;ROW()&amp;"S1",FALSE())))</formula>
    </cfRule>
  </conditionalFormatting>
  <conditionalFormatting sqref="N14">
    <cfRule type="expression" dxfId="117" priority="25">
      <formula>NOT(EXACT(INDIRECT("Z"&amp;ROW()-1&amp;"S1",FALSE()), INDIRECT("Z"&amp;ROW()&amp;"S1",FALSE())))</formula>
    </cfRule>
  </conditionalFormatting>
  <conditionalFormatting sqref="M14">
    <cfRule type="expression" dxfId="116" priority="24">
      <formula>NOT(EXACT(INDIRECT("Z"&amp;ROW()-1&amp;"S1",FALSE()), INDIRECT("Z"&amp;ROW()&amp;"S1",FALSE())))</formula>
    </cfRule>
  </conditionalFormatting>
  <conditionalFormatting sqref="M14">
    <cfRule type="expression" dxfId="115" priority="23">
      <formula>NOT(EXACT(INDIRECT("Z"&amp;ROW()-1&amp;"S1",FALSE()), INDIRECT("Z"&amp;ROW()&amp;"S1",FALSE())))</formula>
    </cfRule>
  </conditionalFormatting>
  <conditionalFormatting sqref="M14:N14">
    <cfRule type="expression" dxfId="114" priority="22">
      <formula>NOT(EXACT(INDIRECT("Z"&amp;ROW()-1&amp;"S1",FALSE()), INDIRECT("Z"&amp;ROW()&amp;"S1",FALSE())))</formula>
    </cfRule>
  </conditionalFormatting>
  <conditionalFormatting sqref="F18">
    <cfRule type="expression" dxfId="41" priority="21">
      <formula>NOT(EXACT(INDIRECT("Z"&amp;ROW()-1&amp;"S1",FALSE()), INDIRECT("Z"&amp;ROW()&amp;"S1",FALSE())))</formula>
    </cfRule>
  </conditionalFormatting>
  <conditionalFormatting sqref="E15:E18">
    <cfRule type="expression" dxfId="40" priority="20">
      <formula>NOT(EXACT(INDIRECT("Z"&amp;ROW()-1&amp;"S1",FALSE()), INDIRECT("Z"&amp;ROW()&amp;"S1",FALSE())))</formula>
    </cfRule>
  </conditionalFormatting>
  <conditionalFormatting sqref="A19:XFD26">
    <cfRule type="expression" dxfId="38" priority="19">
      <formula>NOT(EXACT(INDIRECT("Z"&amp;ROW()-1&amp;"S1",FALSE()), INDIRECT("Z"&amp;ROW()&amp;"S1",FALSE())))</formula>
    </cfRule>
  </conditionalFormatting>
  <conditionalFormatting sqref="F17">
    <cfRule type="expression" dxfId="36" priority="18">
      <formula>NOT(EXACT(INDIRECT("Z"&amp;ROW()-1&amp;"S1",FALSE()), INDIRECT("Z"&amp;ROW()&amp;"S1",FALSE())))</formula>
    </cfRule>
  </conditionalFormatting>
  <conditionalFormatting sqref="F17">
    <cfRule type="expression" dxfId="34" priority="17">
      <formula>NOT(EXACT(INDIRECT("Z"&amp;ROW()-1&amp;"S1",FALSE()), INDIRECT("Z"&amp;ROW()&amp;"S1",FALSE())))</formula>
    </cfRule>
  </conditionalFormatting>
  <conditionalFormatting sqref="F16">
    <cfRule type="expression" dxfId="32" priority="16">
      <formula>NOT(EXACT(INDIRECT("Z"&amp;ROW()-1&amp;"S1",FALSE()), INDIRECT("Z"&amp;ROW()&amp;"S1",FALSE())))</formula>
    </cfRule>
  </conditionalFormatting>
  <conditionalFormatting sqref="F16">
    <cfRule type="expression" dxfId="30" priority="15">
      <formula>NOT(EXACT(INDIRECT("Z"&amp;ROW()-1&amp;"S1",FALSE()), INDIRECT("Z"&amp;ROW()&amp;"S1",FALSE())))</formula>
    </cfRule>
  </conditionalFormatting>
  <conditionalFormatting sqref="F15">
    <cfRule type="expression" dxfId="28" priority="14">
      <formula>NOT(EXACT(INDIRECT("Z"&amp;ROW()-1&amp;"S1",FALSE()), INDIRECT("Z"&amp;ROW()&amp;"S1",FALSE())))</formula>
    </cfRule>
  </conditionalFormatting>
  <conditionalFormatting sqref="F15">
    <cfRule type="expression" dxfId="26" priority="13">
      <formula>NOT(EXACT(INDIRECT("Z"&amp;ROW()-1&amp;"S1",FALSE()), INDIRECT("Z"&amp;ROW()&amp;"S1",FALSE())))</formula>
    </cfRule>
  </conditionalFormatting>
  <conditionalFormatting sqref="D14">
    <cfRule type="expression" dxfId="24" priority="12">
      <formula>NOT(EXACT(INDIRECT("Z"&amp;ROW()-1&amp;"S1",FALSE()), INDIRECT("Z"&amp;ROW()&amp;"S1",FALSE())))</formula>
    </cfRule>
  </conditionalFormatting>
  <conditionalFormatting sqref="D14">
    <cfRule type="expression" dxfId="22" priority="11">
      <formula>NOT(EXACT(INDIRECT("Z"&amp;ROW()-1&amp;"S1",FALSE()), INDIRECT("Z"&amp;ROW()&amp;"S1",FALSE())))</formula>
    </cfRule>
  </conditionalFormatting>
  <conditionalFormatting sqref="D14">
    <cfRule type="expression" dxfId="20" priority="10">
      <formula>NOT(EXACT(INDIRECT("Z"&amp;ROW()-1&amp;"S1",FALSE()), INDIRECT("Z"&amp;ROW()&amp;"S1",FALSE())))</formula>
    </cfRule>
  </conditionalFormatting>
  <conditionalFormatting sqref="D14">
    <cfRule type="expression" dxfId="18" priority="9">
      <formula>NOT(EXACT(INDIRECT("Z"&amp;ROW()-1&amp;"S1",FALSE()), INDIRECT("Z"&amp;ROW()&amp;"S1",FALSE())))</formula>
    </cfRule>
  </conditionalFormatting>
  <conditionalFormatting sqref="D14">
    <cfRule type="expression" dxfId="16" priority="8">
      <formula>NOT(EXACT(INDIRECT("Z"&amp;ROW()-1&amp;"S1",FALSE()), INDIRECT("Z"&amp;ROW()&amp;"S1",FALSE())))</formula>
    </cfRule>
  </conditionalFormatting>
  <conditionalFormatting sqref="D14">
    <cfRule type="expression" dxfId="14" priority="7">
      <formula>NOT(EXACT(INDIRECT("Z"&amp;ROW()-1&amp;"S1",FALSE()), INDIRECT("Z"&amp;ROW()&amp;"S1",FALSE())))</formula>
    </cfRule>
  </conditionalFormatting>
  <conditionalFormatting sqref="D14">
    <cfRule type="expression" dxfId="12" priority="6">
      <formula>NOT(EXACT(INDIRECT("Z"&amp;ROW()-1&amp;"S1",FALSE()), INDIRECT("Z"&amp;ROW()&amp;"S1",FALSE())))</formula>
    </cfRule>
  </conditionalFormatting>
  <conditionalFormatting sqref="D14">
    <cfRule type="expression" dxfId="10" priority="5">
      <formula>NOT(EXACT(INDIRECT("Z"&amp;ROW()-1&amp;"S1",FALSE()), INDIRECT("Z"&amp;ROW()&amp;"S1",FALSE())))</formula>
    </cfRule>
  </conditionalFormatting>
  <conditionalFormatting sqref="B14:B18">
    <cfRule type="expression" dxfId="8" priority="4">
      <formula>NOT(EXACT(INDIRECT("Z"&amp;ROW()-1&amp;"S1",FALSE()), INDIRECT("Z"&amp;ROW()&amp;"S1",FALSE())))</formula>
    </cfRule>
  </conditionalFormatting>
  <conditionalFormatting sqref="B14:B18">
    <cfRule type="expression" dxfId="6" priority="3">
      <formula>NOT(EXACT(INDIRECT("Z"&amp;ROW()-1&amp;"S1",FALSE()), INDIRECT("Z"&amp;ROW()&amp;"S1",FALSE())))</formula>
    </cfRule>
  </conditionalFormatting>
  <conditionalFormatting sqref="A14:A18">
    <cfRule type="expression" dxfId="4" priority="2">
      <formula>NOT(EXACT(INDIRECT("Z"&amp;ROW()-1&amp;"S1",FALSE()), INDIRECT("Z"&amp;ROW()&amp;"S1",FALSE())))</formula>
    </cfRule>
  </conditionalFormatting>
  <conditionalFormatting sqref="M15:M18">
    <cfRule type="expression" dxfId="1" priority="1">
      <formula>NOT(EXACT(INDIRECT("Z"&amp;ROW()-1&amp;"S1",FALSE()), INDIRECT("Z"&amp;ROW()&amp;"S1",FALSE())))</formula>
    </cfRule>
  </conditionalFormatting>
  <dataValidations xWindow="886" yWindow="229"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hyperlinks>
    <hyperlink ref="H22" r:id="rId1"/>
  </hyperlinks>
  <pageMargins left="0.7" right="0.7" top="0.78740157499999996" bottom="0.78740157499999996"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S38"/>
  <sheetViews>
    <sheetView workbookViewId="0">
      <selection activeCell="A28" sqref="A28:XFD28"/>
    </sheetView>
  </sheetViews>
  <sheetFormatPr defaultColWidth="11.42578125" defaultRowHeight="15"/>
  <cols>
    <col min="1" max="1" width="22.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19" s="12" customFormat="1">
      <c r="A1" s="12" t="s">
        <v>48</v>
      </c>
      <c r="B1" s="12" t="s">
        <v>43</v>
      </c>
      <c r="C1" s="12" t="s">
        <v>42</v>
      </c>
      <c r="D1" s="20" t="s">
        <v>46</v>
      </c>
      <c r="E1" s="20" t="s">
        <v>62</v>
      </c>
      <c r="F1" s="102"/>
      <c r="G1" s="102"/>
      <c r="H1" s="102"/>
      <c r="I1" s="102"/>
      <c r="J1" s="102"/>
      <c r="K1" s="102"/>
      <c r="L1" s="102"/>
      <c r="M1" s="102"/>
      <c r="N1" s="102"/>
      <c r="O1" s="102"/>
      <c r="P1" s="102"/>
      <c r="Q1" s="102"/>
      <c r="R1" s="102"/>
      <c r="S1" s="102"/>
    </row>
    <row r="2" spans="1:19" s="79" customFormat="1">
      <c r="A2" s="76" t="s">
        <v>98</v>
      </c>
      <c r="B2" s="77" t="s">
        <v>88</v>
      </c>
      <c r="C2" s="77" t="s">
        <v>44</v>
      </c>
      <c r="D2" s="78">
        <v>1</v>
      </c>
      <c r="E2" s="78" t="e">
        <f>NA()</f>
        <v>#N/A</v>
      </c>
      <c r="F2" s="91"/>
      <c r="G2" s="91"/>
      <c r="H2" s="91"/>
      <c r="I2" s="91"/>
      <c r="J2" s="91"/>
      <c r="K2" s="91"/>
      <c r="L2" s="91"/>
      <c r="M2" s="91"/>
      <c r="N2" s="91"/>
      <c r="O2" s="91"/>
      <c r="P2" s="91"/>
      <c r="Q2" s="91"/>
      <c r="R2" s="91"/>
      <c r="S2" s="91"/>
    </row>
    <row r="3" spans="1:19" s="83" customFormat="1">
      <c r="A3" s="80" t="s">
        <v>98</v>
      </c>
      <c r="B3" s="81" t="s">
        <v>38</v>
      </c>
      <c r="C3" s="81" t="s">
        <v>45</v>
      </c>
      <c r="D3" s="82">
        <v>1</v>
      </c>
      <c r="E3" s="82" t="e">
        <f>NA()</f>
        <v>#N/A</v>
      </c>
      <c r="F3" s="91"/>
      <c r="G3" s="91"/>
      <c r="H3" s="91"/>
      <c r="I3" s="91"/>
      <c r="J3" s="91"/>
      <c r="K3" s="91"/>
      <c r="L3" s="91"/>
      <c r="M3" s="91"/>
      <c r="N3" s="91"/>
      <c r="O3" s="91"/>
      <c r="P3" s="91"/>
      <c r="Q3" s="91"/>
      <c r="R3" s="91"/>
      <c r="S3" s="91"/>
    </row>
    <row r="4" spans="1:19" s="79" customFormat="1">
      <c r="A4" s="76" t="s">
        <v>97</v>
      </c>
      <c r="B4" s="77" t="s">
        <v>89</v>
      </c>
      <c r="C4" s="77" t="s">
        <v>44</v>
      </c>
      <c r="D4" s="78">
        <v>1</v>
      </c>
      <c r="E4" s="78" t="e">
        <f>NA()</f>
        <v>#N/A</v>
      </c>
      <c r="F4" s="91"/>
      <c r="G4" s="91"/>
      <c r="H4" s="91"/>
      <c r="I4" s="91"/>
      <c r="J4" s="91"/>
      <c r="K4" s="91"/>
      <c r="L4" s="91"/>
      <c r="M4" s="91"/>
      <c r="N4" s="91"/>
      <c r="O4" s="91"/>
      <c r="P4" s="91"/>
      <c r="Q4" s="91"/>
      <c r="R4" s="91"/>
      <c r="S4" s="91"/>
    </row>
    <row r="5" spans="1:19" s="83" customFormat="1">
      <c r="A5" s="80" t="s">
        <v>97</v>
      </c>
      <c r="B5" s="81" t="s">
        <v>38</v>
      </c>
      <c r="C5" s="81" t="s">
        <v>45</v>
      </c>
      <c r="D5" s="82">
        <v>1</v>
      </c>
      <c r="E5" s="82" t="e">
        <f>NA()</f>
        <v>#N/A</v>
      </c>
      <c r="F5" s="91"/>
      <c r="G5" s="91"/>
      <c r="H5" s="91"/>
      <c r="I5" s="91"/>
      <c r="J5" s="91"/>
      <c r="K5" s="91"/>
      <c r="L5" s="91"/>
      <c r="M5" s="91"/>
      <c r="N5" s="91"/>
      <c r="O5" s="91"/>
      <c r="P5" s="91"/>
      <c r="Q5" s="91"/>
      <c r="R5" s="91"/>
      <c r="S5" s="91"/>
    </row>
    <row r="6" spans="1:19" s="79" customFormat="1">
      <c r="A6" s="76" t="s">
        <v>47</v>
      </c>
      <c r="B6" s="77" t="s">
        <v>1</v>
      </c>
      <c r="C6" s="77" t="s">
        <v>44</v>
      </c>
      <c r="D6" s="78">
        <v>1</v>
      </c>
      <c r="E6" s="78" t="e">
        <f>NA()</f>
        <v>#N/A</v>
      </c>
      <c r="F6" s="91"/>
      <c r="G6" s="91"/>
      <c r="H6" s="91"/>
      <c r="I6" s="91"/>
      <c r="J6" s="91"/>
      <c r="K6" s="91"/>
      <c r="L6" s="91"/>
      <c r="M6" s="91"/>
      <c r="N6" s="91"/>
      <c r="O6" s="91"/>
      <c r="P6" s="91"/>
      <c r="Q6" s="91"/>
      <c r="R6" s="91"/>
      <c r="S6" s="91"/>
    </row>
    <row r="7" spans="1:19" s="83" customFormat="1">
      <c r="A7" s="80" t="s">
        <v>47</v>
      </c>
      <c r="B7" s="81" t="s">
        <v>38</v>
      </c>
      <c r="C7" s="81" t="s">
        <v>45</v>
      </c>
      <c r="D7" s="82">
        <v>1</v>
      </c>
      <c r="E7" s="82" t="e">
        <f>NA()</f>
        <v>#N/A</v>
      </c>
      <c r="F7" s="91"/>
      <c r="G7" s="91"/>
      <c r="H7" s="91"/>
      <c r="I7" s="91"/>
      <c r="J7" s="91"/>
      <c r="K7" s="91"/>
      <c r="L7" s="91"/>
      <c r="M7" s="91"/>
      <c r="N7" s="91"/>
      <c r="O7" s="91"/>
      <c r="P7" s="91"/>
      <c r="Q7" s="91"/>
      <c r="R7" s="91"/>
      <c r="S7" s="91"/>
    </row>
    <row r="8" spans="1:19" s="87" customFormat="1">
      <c r="A8" s="84" t="s">
        <v>99</v>
      </c>
      <c r="B8" s="85" t="s">
        <v>38</v>
      </c>
      <c r="C8" s="85" t="s">
        <v>44</v>
      </c>
      <c r="D8" s="86">
        <v>1</v>
      </c>
      <c r="E8" s="86" t="e">
        <f>NA()</f>
        <v>#N/A</v>
      </c>
      <c r="F8" s="91"/>
      <c r="G8" s="91"/>
      <c r="H8" s="91"/>
      <c r="I8" s="91"/>
      <c r="J8" s="91"/>
      <c r="K8" s="91"/>
      <c r="L8" s="91"/>
      <c r="M8" s="91"/>
      <c r="N8" s="91"/>
      <c r="O8" s="91"/>
      <c r="P8" s="91"/>
      <c r="Q8" s="91"/>
      <c r="R8" s="91"/>
      <c r="S8" s="91"/>
    </row>
    <row r="9" spans="1:19" s="79" customFormat="1">
      <c r="A9" s="76" t="s">
        <v>37</v>
      </c>
      <c r="B9" s="77" t="s">
        <v>90</v>
      </c>
      <c r="C9" s="77" t="s">
        <v>44</v>
      </c>
      <c r="D9" s="78">
        <v>1</v>
      </c>
      <c r="E9" s="78" t="e">
        <f>NA()</f>
        <v>#N/A</v>
      </c>
      <c r="F9" s="91"/>
      <c r="G9" s="91"/>
      <c r="H9" s="91"/>
      <c r="I9" s="91"/>
      <c r="J9" s="91"/>
      <c r="K9" s="91"/>
      <c r="L9" s="91"/>
      <c r="M9" s="91"/>
      <c r="N9" s="91"/>
      <c r="O9" s="91"/>
      <c r="P9" s="91"/>
      <c r="Q9" s="91"/>
      <c r="R9" s="91"/>
      <c r="S9" s="91"/>
    </row>
    <row r="10" spans="1:19" s="91" customFormat="1">
      <c r="A10" s="88" t="s">
        <v>37</v>
      </c>
      <c r="B10" s="89" t="s">
        <v>38</v>
      </c>
      <c r="C10" s="89" t="s">
        <v>45</v>
      </c>
      <c r="D10" s="90">
        <v>0.37</v>
      </c>
      <c r="E10" s="90" t="e">
        <f>NA()</f>
        <v>#N/A</v>
      </c>
    </row>
    <row r="11" spans="1:19" s="83" customFormat="1">
      <c r="A11" s="80" t="s">
        <v>37</v>
      </c>
      <c r="B11" s="81" t="s">
        <v>26</v>
      </c>
      <c r="C11" s="81" t="s">
        <v>45</v>
      </c>
      <c r="D11" s="82">
        <v>0</v>
      </c>
      <c r="E11" s="82" t="e">
        <f>NA()</f>
        <v>#N/A</v>
      </c>
      <c r="F11" s="91"/>
      <c r="G11" s="91"/>
      <c r="H11" s="91"/>
      <c r="I11" s="91"/>
      <c r="J11" s="91"/>
      <c r="K11" s="91"/>
      <c r="L11" s="91"/>
      <c r="M11" s="91"/>
      <c r="N11" s="91"/>
      <c r="O11" s="91"/>
      <c r="P11" s="91"/>
      <c r="Q11" s="91"/>
      <c r="R11" s="91"/>
      <c r="S11" s="91"/>
    </row>
    <row r="12" spans="1:19" s="79" customFormat="1">
      <c r="A12" s="76" t="s">
        <v>105</v>
      </c>
      <c r="B12" s="77" t="s">
        <v>6</v>
      </c>
      <c r="C12" s="77" t="s">
        <v>44</v>
      </c>
      <c r="D12" s="78">
        <v>1</v>
      </c>
      <c r="E12" s="78" t="e">
        <f>NA()</f>
        <v>#N/A</v>
      </c>
      <c r="F12" s="91"/>
      <c r="G12" s="91"/>
      <c r="H12" s="91"/>
      <c r="I12" s="91"/>
      <c r="J12" s="91"/>
      <c r="K12" s="91"/>
      <c r="L12" s="91"/>
      <c r="M12" s="91"/>
      <c r="N12" s="91"/>
      <c r="O12" s="91"/>
      <c r="P12" s="91"/>
      <c r="Q12" s="91"/>
      <c r="R12" s="91"/>
      <c r="S12" s="91"/>
    </row>
    <row r="13" spans="1:19" s="91" customFormat="1">
      <c r="A13" s="88" t="s">
        <v>105</v>
      </c>
      <c r="B13" s="92" t="s">
        <v>94</v>
      </c>
      <c r="C13" s="89" t="s">
        <v>45</v>
      </c>
      <c r="D13" s="90">
        <v>0.64</v>
      </c>
      <c r="E13" s="90" t="e">
        <f>NA()</f>
        <v>#N/A</v>
      </c>
    </row>
    <row r="14" spans="1:19" s="83" customFormat="1">
      <c r="A14" s="80" t="s">
        <v>105</v>
      </c>
      <c r="B14" s="81" t="s">
        <v>26</v>
      </c>
      <c r="C14" s="81" t="s">
        <v>45</v>
      </c>
      <c r="D14" s="82">
        <v>0.2016</v>
      </c>
      <c r="E14" s="82" t="e">
        <f>NA()</f>
        <v>#N/A</v>
      </c>
      <c r="F14" s="91"/>
      <c r="G14" s="91"/>
      <c r="H14" s="91"/>
      <c r="I14" s="91"/>
      <c r="J14" s="91"/>
      <c r="K14" s="91"/>
      <c r="L14" s="91"/>
      <c r="M14" s="91"/>
      <c r="N14" s="91"/>
      <c r="O14" s="91"/>
      <c r="P14" s="91"/>
      <c r="Q14" s="91"/>
      <c r="R14" s="91"/>
      <c r="S14" s="91"/>
    </row>
    <row r="15" spans="1:19" s="91" customFormat="1">
      <c r="A15" s="88" t="s">
        <v>106</v>
      </c>
      <c r="B15" s="89" t="s">
        <v>93</v>
      </c>
      <c r="C15" s="89" t="s">
        <v>44</v>
      </c>
      <c r="D15" s="27">
        <v>1</v>
      </c>
      <c r="E15" s="27" t="e">
        <f>NA()</f>
        <v>#N/A</v>
      </c>
    </row>
    <row r="16" spans="1:19" s="83" customFormat="1">
      <c r="A16" s="80" t="s">
        <v>106</v>
      </c>
      <c r="B16" s="93" t="s">
        <v>94</v>
      </c>
      <c r="C16" s="81" t="s">
        <v>45</v>
      </c>
      <c r="D16" s="27">
        <v>0.57999999999999996</v>
      </c>
      <c r="E16" s="27" t="e">
        <f>NA()</f>
        <v>#N/A</v>
      </c>
      <c r="F16" s="91"/>
      <c r="G16" s="91"/>
      <c r="H16" s="91"/>
      <c r="I16" s="91"/>
      <c r="J16" s="91"/>
      <c r="K16" s="91"/>
      <c r="L16" s="91"/>
      <c r="M16" s="91"/>
      <c r="N16" s="91"/>
      <c r="O16" s="91"/>
      <c r="P16" s="91"/>
      <c r="Q16" s="91"/>
      <c r="R16" s="91"/>
      <c r="S16" s="91"/>
    </row>
    <row r="17" spans="1:19" s="79" customFormat="1">
      <c r="A17" s="94" t="s">
        <v>104</v>
      </c>
      <c r="B17" s="95" t="s">
        <v>94</v>
      </c>
      <c r="C17" s="77" t="s">
        <v>44</v>
      </c>
      <c r="D17" s="78">
        <v>1</v>
      </c>
      <c r="E17" s="78" t="e">
        <f>NA()</f>
        <v>#N/A</v>
      </c>
      <c r="F17" s="91"/>
      <c r="G17" s="91"/>
      <c r="H17" s="91"/>
      <c r="I17" s="91"/>
      <c r="J17" s="91"/>
      <c r="K17" s="91"/>
      <c r="L17" s="91"/>
      <c r="M17" s="91"/>
      <c r="N17" s="91"/>
      <c r="O17" s="91"/>
      <c r="P17" s="91"/>
      <c r="Q17" s="91"/>
      <c r="R17" s="91"/>
      <c r="S17" s="91"/>
    </row>
    <row r="18" spans="1:19" s="83" customFormat="1">
      <c r="A18" s="96" t="s">
        <v>104</v>
      </c>
      <c r="B18" s="81" t="s">
        <v>38</v>
      </c>
      <c r="C18" s="81" t="s">
        <v>45</v>
      </c>
      <c r="D18" s="82">
        <v>1</v>
      </c>
      <c r="E18" s="82" t="e">
        <f>NA()</f>
        <v>#N/A</v>
      </c>
      <c r="F18" s="91"/>
      <c r="G18" s="91"/>
      <c r="H18" s="91"/>
      <c r="I18" s="91"/>
      <c r="J18" s="91"/>
      <c r="K18" s="91"/>
      <c r="L18" s="91"/>
      <c r="M18" s="91"/>
      <c r="N18" s="91"/>
      <c r="O18" s="91"/>
      <c r="P18" s="91"/>
      <c r="Q18" s="91"/>
      <c r="R18" s="91"/>
      <c r="S18" s="91"/>
    </row>
    <row r="19" spans="1:19" s="79" customFormat="1">
      <c r="A19" s="76" t="s">
        <v>102</v>
      </c>
      <c r="B19" s="77" t="s">
        <v>93</v>
      </c>
      <c r="C19" s="77" t="s">
        <v>44</v>
      </c>
      <c r="D19" s="78">
        <v>1</v>
      </c>
      <c r="E19" s="78" t="e">
        <f>NA()</f>
        <v>#N/A</v>
      </c>
      <c r="F19" s="91"/>
      <c r="G19" s="91"/>
      <c r="H19" s="91"/>
      <c r="I19" s="91"/>
      <c r="J19" s="91"/>
      <c r="K19" s="91"/>
      <c r="L19" s="91"/>
      <c r="M19" s="91"/>
      <c r="N19" s="91"/>
      <c r="O19" s="91"/>
      <c r="P19" s="91"/>
      <c r="Q19" s="91"/>
      <c r="R19" s="91"/>
      <c r="S19" s="91"/>
    </row>
    <row r="20" spans="1:19" s="83" customFormat="1">
      <c r="A20" s="80" t="s">
        <v>102</v>
      </c>
      <c r="B20" s="81" t="s">
        <v>38</v>
      </c>
      <c r="C20" s="81" t="s">
        <v>45</v>
      </c>
      <c r="D20" s="82">
        <f>0.58</f>
        <v>0.57999999999999996</v>
      </c>
      <c r="E20" s="82" t="e">
        <f>NA()</f>
        <v>#N/A</v>
      </c>
      <c r="F20" s="91"/>
      <c r="G20" s="91"/>
      <c r="H20" s="91"/>
      <c r="I20" s="91"/>
      <c r="J20" s="91"/>
      <c r="K20" s="91"/>
      <c r="L20" s="91"/>
      <c r="M20" s="91"/>
      <c r="N20" s="91"/>
      <c r="O20" s="91"/>
      <c r="P20" s="91"/>
      <c r="Q20" s="91"/>
      <c r="R20" s="91"/>
      <c r="S20" s="91"/>
    </row>
    <row r="21" spans="1:19" s="79" customFormat="1">
      <c r="A21" s="76" t="s">
        <v>103</v>
      </c>
      <c r="B21" s="77" t="s">
        <v>38</v>
      </c>
      <c r="C21" s="77" t="s">
        <v>44</v>
      </c>
      <c r="D21" s="78">
        <v>1</v>
      </c>
      <c r="E21" s="78" t="e">
        <f>NA()</f>
        <v>#N/A</v>
      </c>
      <c r="F21" s="91"/>
      <c r="G21" s="91"/>
      <c r="H21" s="91"/>
      <c r="I21" s="91"/>
      <c r="J21" s="91"/>
      <c r="K21" s="91"/>
      <c r="L21" s="91"/>
      <c r="M21" s="91"/>
      <c r="N21" s="91"/>
      <c r="O21" s="91"/>
      <c r="P21" s="91"/>
      <c r="Q21" s="91"/>
      <c r="R21" s="91"/>
      <c r="S21" s="91"/>
    </row>
    <row r="22" spans="1:19" s="83" customFormat="1">
      <c r="A22" s="80" t="s">
        <v>103</v>
      </c>
      <c r="B22" s="81" t="s">
        <v>93</v>
      </c>
      <c r="C22" s="81" t="s">
        <v>45</v>
      </c>
      <c r="D22" s="82">
        <v>0.8</v>
      </c>
      <c r="E22" s="82" t="e">
        <f>NA()</f>
        <v>#N/A</v>
      </c>
      <c r="F22" s="91"/>
      <c r="G22" s="91"/>
      <c r="H22" s="91"/>
      <c r="I22" s="91"/>
      <c r="J22" s="91"/>
      <c r="K22" s="91"/>
      <c r="L22" s="91"/>
      <c r="M22" s="91"/>
      <c r="N22" s="91"/>
      <c r="O22" s="91"/>
      <c r="P22" s="91"/>
      <c r="Q22" s="91"/>
      <c r="R22" s="91"/>
      <c r="S22" s="91"/>
    </row>
    <row r="23" spans="1:19" s="79" customFormat="1">
      <c r="A23" s="76" t="s">
        <v>100</v>
      </c>
      <c r="B23" s="77" t="s">
        <v>91</v>
      </c>
      <c r="C23" s="77" t="s">
        <v>44</v>
      </c>
      <c r="D23" s="78">
        <v>1</v>
      </c>
      <c r="E23" s="78" t="e">
        <f>NA()</f>
        <v>#N/A</v>
      </c>
      <c r="F23" s="91"/>
      <c r="G23" s="91"/>
      <c r="H23" s="91"/>
      <c r="I23" s="91"/>
      <c r="J23" s="91"/>
      <c r="K23" s="91"/>
      <c r="L23" s="91"/>
      <c r="M23" s="91"/>
      <c r="N23" s="91"/>
      <c r="O23" s="91"/>
      <c r="P23" s="91"/>
      <c r="Q23" s="91"/>
      <c r="R23" s="91"/>
      <c r="S23" s="91"/>
    </row>
    <row r="24" spans="1:19" s="83" customFormat="1">
      <c r="A24" s="80" t="s">
        <v>100</v>
      </c>
      <c r="B24" s="81" t="s">
        <v>92</v>
      </c>
      <c r="C24" s="81" t="s">
        <v>45</v>
      </c>
      <c r="D24" s="82">
        <v>0.7</v>
      </c>
      <c r="E24" s="82" t="e">
        <f>NA()</f>
        <v>#N/A</v>
      </c>
      <c r="F24" s="91"/>
      <c r="G24" s="91"/>
      <c r="H24" s="91"/>
      <c r="I24" s="91"/>
      <c r="J24" s="91"/>
      <c r="K24" s="91"/>
      <c r="L24" s="91"/>
      <c r="M24" s="91"/>
      <c r="N24" s="91"/>
      <c r="O24" s="91"/>
      <c r="P24" s="91"/>
      <c r="Q24" s="91"/>
      <c r="R24" s="91"/>
      <c r="S24" s="91"/>
    </row>
    <row r="25" spans="1:19" s="79" customFormat="1">
      <c r="A25" s="76" t="s">
        <v>101</v>
      </c>
      <c r="B25" s="77" t="s">
        <v>92</v>
      </c>
      <c r="C25" s="77" t="s">
        <v>44</v>
      </c>
      <c r="D25" s="78">
        <v>1</v>
      </c>
      <c r="E25" s="78" t="e">
        <f>NA()</f>
        <v>#N/A</v>
      </c>
      <c r="F25" s="91"/>
      <c r="G25" s="91"/>
      <c r="H25" s="91"/>
      <c r="I25" s="91"/>
      <c r="J25" s="91"/>
      <c r="K25" s="91"/>
      <c r="L25" s="91"/>
      <c r="M25" s="91"/>
      <c r="N25" s="91"/>
      <c r="O25" s="91"/>
      <c r="P25" s="91"/>
      <c r="Q25" s="91"/>
      <c r="R25" s="91"/>
      <c r="S25" s="91"/>
    </row>
    <row r="26" spans="1:19" s="83" customFormat="1">
      <c r="A26" s="80" t="s">
        <v>101</v>
      </c>
      <c r="B26" s="81" t="s">
        <v>38</v>
      </c>
      <c r="C26" s="81" t="s">
        <v>45</v>
      </c>
      <c r="D26" s="82">
        <v>0.14000000000000001</v>
      </c>
      <c r="E26" s="82" t="e">
        <f>NA()</f>
        <v>#N/A</v>
      </c>
      <c r="F26" s="91"/>
      <c r="G26" s="91"/>
      <c r="H26" s="91"/>
      <c r="I26" s="91"/>
      <c r="J26" s="91"/>
      <c r="K26" s="91"/>
      <c r="L26" s="91"/>
      <c r="M26" s="91"/>
      <c r="N26" s="91"/>
      <c r="O26" s="91"/>
      <c r="P26" s="91"/>
      <c r="Q26" s="91"/>
      <c r="R26" s="91"/>
      <c r="S26" s="91"/>
    </row>
    <row r="27" spans="1:19" s="79" customFormat="1" ht="14.25" customHeight="1">
      <c r="A27" s="76" t="s">
        <v>95</v>
      </c>
      <c r="B27" s="77" t="s">
        <v>95</v>
      </c>
      <c r="C27" s="77" t="s">
        <v>44</v>
      </c>
      <c r="D27" s="78">
        <v>1</v>
      </c>
      <c r="E27" s="78" t="e">
        <f>NA()</f>
        <v>#N/A</v>
      </c>
      <c r="F27" s="91"/>
      <c r="G27" s="91"/>
      <c r="H27" s="91"/>
      <c r="I27" s="91"/>
      <c r="J27" s="91"/>
      <c r="K27" s="91"/>
      <c r="L27" s="91"/>
      <c r="M27" s="91"/>
      <c r="N27" s="91"/>
      <c r="O27" s="91"/>
      <c r="P27" s="91"/>
      <c r="Q27" s="91"/>
      <c r="R27" s="91"/>
      <c r="S27" s="91"/>
    </row>
    <row r="28" spans="1:19" s="91" customFormat="1">
      <c r="A28" s="88" t="s">
        <v>95</v>
      </c>
      <c r="B28" s="89" t="s">
        <v>38</v>
      </c>
      <c r="C28" s="89" t="s">
        <v>45</v>
      </c>
      <c r="D28" s="90">
        <v>0.37</v>
      </c>
      <c r="E28" s="90" t="e">
        <f>NA()</f>
        <v>#N/A</v>
      </c>
    </row>
    <row r="29" spans="1:19" s="83" customFormat="1">
      <c r="A29" s="80" t="s">
        <v>95</v>
      </c>
      <c r="B29" s="81" t="s">
        <v>26</v>
      </c>
      <c r="C29" s="81" t="s">
        <v>45</v>
      </c>
      <c r="D29" s="82">
        <v>0</v>
      </c>
      <c r="E29" s="82" t="e">
        <f>NA()</f>
        <v>#N/A</v>
      </c>
      <c r="F29" s="91"/>
      <c r="G29" s="91"/>
      <c r="H29" s="91"/>
      <c r="I29" s="91"/>
      <c r="J29" s="91"/>
      <c r="K29" s="91"/>
      <c r="L29" s="91"/>
      <c r="M29" s="91"/>
      <c r="N29" s="91"/>
      <c r="O29" s="91"/>
      <c r="P29" s="91"/>
      <c r="Q29" s="91"/>
      <c r="R29" s="91"/>
      <c r="S29" s="91"/>
    </row>
    <row r="30" spans="1:19" s="79" customFormat="1">
      <c r="A30" s="97" t="s">
        <v>39</v>
      </c>
      <c r="B30" s="77" t="s">
        <v>39</v>
      </c>
      <c r="C30" s="77" t="s">
        <v>44</v>
      </c>
      <c r="D30" s="78">
        <v>1</v>
      </c>
      <c r="E30" s="82" t="e">
        <f>NA()</f>
        <v>#N/A</v>
      </c>
      <c r="F30" s="91"/>
      <c r="G30" s="91"/>
      <c r="H30" s="91"/>
      <c r="I30" s="91"/>
      <c r="J30" s="91"/>
      <c r="K30" s="91"/>
      <c r="L30" s="91"/>
      <c r="M30" s="91"/>
      <c r="N30" s="91"/>
      <c r="O30" s="91"/>
      <c r="P30" s="91"/>
      <c r="Q30" s="91"/>
      <c r="R30" s="91"/>
      <c r="S30" s="91"/>
    </row>
    <row r="31" spans="1:19" s="91" customFormat="1">
      <c r="A31" s="98" t="s">
        <v>39</v>
      </c>
      <c r="B31" s="89" t="s">
        <v>26</v>
      </c>
      <c r="C31" s="89" t="s">
        <v>45</v>
      </c>
      <c r="D31" s="100">
        <v>0</v>
      </c>
      <c r="E31" s="82" t="e">
        <f>NA()</f>
        <v>#N/A</v>
      </c>
    </row>
    <row r="32" spans="1:19" s="83" customFormat="1">
      <c r="A32" s="99" t="s">
        <v>39</v>
      </c>
      <c r="B32" s="83" t="s">
        <v>38</v>
      </c>
      <c r="C32" s="83" t="s">
        <v>45</v>
      </c>
      <c r="D32" s="101">
        <v>0</v>
      </c>
      <c r="E32" s="82" t="e">
        <f>NA()</f>
        <v>#N/A</v>
      </c>
      <c r="F32" s="91"/>
      <c r="G32" s="91"/>
      <c r="H32" s="91"/>
      <c r="I32" s="91"/>
      <c r="J32" s="91"/>
      <c r="K32" s="91"/>
      <c r="L32" s="91"/>
      <c r="M32" s="91"/>
      <c r="N32" s="91"/>
      <c r="O32" s="91"/>
      <c r="P32" s="91"/>
      <c r="Q32" s="91"/>
      <c r="R32" s="91"/>
      <c r="S32" s="91"/>
    </row>
    <row r="33" spans="1:19" s="79" customFormat="1">
      <c r="A33" s="97" t="s">
        <v>40</v>
      </c>
      <c r="B33" s="79" t="s">
        <v>40</v>
      </c>
      <c r="C33" s="79" t="s">
        <v>44</v>
      </c>
      <c r="D33" s="78">
        <v>1</v>
      </c>
      <c r="E33" s="82" t="e">
        <f>NA()</f>
        <v>#N/A</v>
      </c>
      <c r="F33" s="91"/>
      <c r="G33" s="91"/>
      <c r="H33" s="91"/>
      <c r="I33" s="91"/>
      <c r="J33" s="91"/>
      <c r="K33" s="91"/>
      <c r="L33" s="91"/>
      <c r="M33" s="91"/>
      <c r="N33" s="91"/>
      <c r="O33" s="91"/>
      <c r="P33" s="91"/>
      <c r="Q33" s="91"/>
      <c r="R33" s="91"/>
      <c r="S33" s="91"/>
    </row>
    <row r="34" spans="1:19" s="91" customFormat="1">
      <c r="A34" s="98" t="s">
        <v>40</v>
      </c>
      <c r="B34" s="91" t="s">
        <v>26</v>
      </c>
      <c r="C34" s="91" t="s">
        <v>45</v>
      </c>
      <c r="D34" s="100">
        <v>0</v>
      </c>
      <c r="E34" s="82" t="e">
        <f>NA()</f>
        <v>#N/A</v>
      </c>
    </row>
    <row r="35" spans="1:19" s="83" customFormat="1">
      <c r="A35" s="99" t="s">
        <v>40</v>
      </c>
      <c r="B35" s="83" t="s">
        <v>38</v>
      </c>
      <c r="C35" s="83" t="s">
        <v>45</v>
      </c>
      <c r="D35" s="101">
        <v>0</v>
      </c>
      <c r="E35" s="82" t="e">
        <f>NA()</f>
        <v>#N/A</v>
      </c>
      <c r="F35" s="91"/>
      <c r="G35" s="91"/>
      <c r="H35" s="91"/>
      <c r="I35" s="91"/>
      <c r="J35" s="91"/>
      <c r="K35" s="91"/>
      <c r="L35" s="91"/>
      <c r="M35" s="91"/>
      <c r="N35" s="91"/>
      <c r="O35" s="91"/>
      <c r="P35" s="91"/>
      <c r="Q35" s="91"/>
      <c r="R35" s="91"/>
      <c r="S35" s="91"/>
    </row>
    <row r="36" spans="1:19" s="79" customFormat="1">
      <c r="A36" s="97" t="s">
        <v>96</v>
      </c>
      <c r="B36" s="79" t="s">
        <v>110</v>
      </c>
      <c r="C36" s="79" t="s">
        <v>44</v>
      </c>
      <c r="D36" s="78">
        <v>1</v>
      </c>
      <c r="E36" s="82" t="e">
        <f>NA()</f>
        <v>#N/A</v>
      </c>
      <c r="F36" s="91"/>
      <c r="G36" s="91"/>
      <c r="H36" s="91"/>
      <c r="I36" s="91"/>
      <c r="J36" s="91"/>
      <c r="K36" s="91"/>
      <c r="L36" s="91"/>
      <c r="M36" s="91"/>
      <c r="N36" s="91"/>
      <c r="O36" s="91"/>
      <c r="P36" s="91"/>
      <c r="Q36" s="91"/>
      <c r="R36" s="91"/>
      <c r="S36" s="91"/>
    </row>
    <row r="37" spans="1:19" s="83" customFormat="1">
      <c r="A37" s="99" t="s">
        <v>96</v>
      </c>
      <c r="B37" s="83" t="s">
        <v>38</v>
      </c>
      <c r="C37" s="83" t="s">
        <v>45</v>
      </c>
      <c r="D37" s="101">
        <v>0</v>
      </c>
      <c r="E37" s="82" t="e">
        <f>NA()</f>
        <v>#N/A</v>
      </c>
      <c r="F37" s="91"/>
      <c r="G37" s="91"/>
      <c r="H37" s="91"/>
      <c r="I37" s="91"/>
      <c r="J37" s="91"/>
      <c r="K37" s="91"/>
      <c r="L37" s="91"/>
      <c r="M37" s="91"/>
      <c r="N37" s="91"/>
      <c r="O37" s="91"/>
      <c r="P37" s="91"/>
      <c r="Q37" s="91"/>
      <c r="R37" s="91"/>
      <c r="S37" s="91"/>
    </row>
    <row r="38" spans="1:19">
      <c r="D38" s="27"/>
      <c r="F38" s="91"/>
      <c r="G38" s="91"/>
      <c r="H38" s="91"/>
      <c r="I38" s="91"/>
      <c r="J38" s="91"/>
      <c r="K38" s="91"/>
      <c r="L38" s="91"/>
      <c r="M38" s="91"/>
      <c r="N38" s="91"/>
      <c r="O38" s="91"/>
      <c r="P38" s="91"/>
      <c r="Q38" s="91"/>
      <c r="R38" s="91"/>
      <c r="S38" s="91"/>
    </row>
  </sheetData>
  <autoFilter ref="A1:E27"/>
  <conditionalFormatting sqref="A1:D1 F1:XFD32 B32:C32 F39:XFD1048576 B39:D1048576 A38:A1048576">
    <cfRule type="expression" dxfId="113" priority="148">
      <formula>NOT(EXACT(INDIRECT("Z"&amp;ROW()-1&amp;"S1",FALSE()), INDIRECT("Z"&amp;ROW()&amp;"S1",FALSE())))</formula>
    </cfRule>
  </conditionalFormatting>
  <conditionalFormatting sqref="D39:D1048576 D1">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7:E29 E30:E37">
    <cfRule type="expression" dxfId="112" priority="70">
      <formula>NOT(EXACT(INDIRECT("Z"&amp;ROW()-1&amp;"S1",FALSE()), INDIRECT("Z"&amp;ROW()&amp;"S1",FALSE())))</formula>
    </cfRule>
  </conditionalFormatting>
  <conditionalFormatting sqref="E1 E39:E1048576">
    <cfRule type="expression" dxfId="111" priority="144">
      <formula>NOT(EXACT(INDIRECT("Z"&amp;ROW()-1&amp;"S1",FALSE()), INDIRECT("Z"&amp;ROW()&amp;"S1",FALSE())))</formula>
    </cfRule>
  </conditionalFormatting>
  <conditionalFormatting sqref="E39:E1048576 E1">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27:E29 E30:E37">
    <cfRule type="expression" dxfId="110" priority="66">
      <formula>NOT(EXACT(INDIRECT("Z"&amp;ROW()-1&amp;"S1",FALSE()), INDIRECT("Z"&amp;ROW()&amp;"S1",FALSE())))</formula>
    </cfRule>
  </conditionalFormatting>
  <conditionalFormatting sqref="A2:C12 A14:C15 A13 C13 A16 C16:C17 B18:C18 A19:C22 A26:C29 C23:C25 A23:A25 B30:C31">
    <cfRule type="expression" dxfId="109" priority="140">
      <formula>NOT(EXACT(INDIRECT("Z"&amp;ROW()-1&amp;"S1",FALSE()), INDIRECT("Z"&amp;ROW()&amp;"S1",FALSE())))</formula>
    </cfRule>
  </conditionalFormatting>
  <conditionalFormatting sqref="A12:C12 A14:C15 A13 C13 A16 C16:C17 B18:C18 A19:C22">
    <cfRule type="expression" dxfId="108" priority="139">
      <formula>NOT(EXACT(INDIRECT("Z"&amp;ROW()-1&amp;"S1",FALSE()), INDIRECT("Z"&amp;ROW()&amp;"S1",FALSE())))</formula>
    </cfRule>
  </conditionalFormatting>
  <conditionalFormatting sqref="A26:C26 C23:C25 A23:A25">
    <cfRule type="expression" dxfId="107" priority="138">
      <formula>NOT(EXACT(INDIRECT("Z"&amp;ROW()-1&amp;"S1",FALSE()), INDIRECT("Z"&amp;ROW()&amp;"S1",FALSE())))</formula>
    </cfRule>
  </conditionalFormatting>
  <conditionalFormatting sqref="A25:A26">
    <cfRule type="expression" dxfId="106" priority="137">
      <formula>NOT(EXACT(INDIRECT("Z"&amp;ROW()-1&amp;"S1",FALSE()), INDIRECT("Z"&amp;ROW()&amp;"S1",FALSE())))</formula>
    </cfRule>
  </conditionalFormatting>
  <conditionalFormatting sqref="A27:C29 B30:C31">
    <cfRule type="expression" dxfId="105" priority="136">
      <formula>NOT(EXACT(INDIRECT("Z"&amp;ROW()-1&amp;"S1",FALSE()), INDIRECT("Z"&amp;ROW()&amp;"S1",FALSE())))</formula>
    </cfRule>
  </conditionalFormatting>
  <conditionalFormatting sqref="A27:C29 B30:C31">
    <cfRule type="expression" dxfId="104" priority="135">
      <formula>NOT(EXACT(INDIRECT("Z"&amp;ROW()-1&amp;"S1",FALSE()), INDIRECT("Z"&amp;ROW()&amp;"S1",FALSE())))</formula>
    </cfRule>
  </conditionalFormatting>
  <conditionalFormatting sqref="A27:C29 B30:C31">
    <cfRule type="expression" dxfId="103" priority="134">
      <formula>NOT(EXACT(INDIRECT("Z"&amp;ROW()-1&amp;"S1",FALSE()), INDIRECT("Z"&amp;ROW()&amp;"S1",FALSE())))</formula>
    </cfRule>
  </conditionalFormatting>
  <conditionalFormatting sqref="A27:C28">
    <cfRule type="expression" dxfId="102" priority="133">
      <formula>NOT(EXACT(INDIRECT("Z"&amp;ROW()-1&amp;"S1",FALSE()), INDIRECT("Z"&amp;ROW()&amp;"S1",FALSE())))</formula>
    </cfRule>
  </conditionalFormatting>
  <conditionalFormatting sqref="A27:C29 B30:C31">
    <cfRule type="expression" dxfId="101" priority="132">
      <formula>NOT(EXACT(INDIRECT("Z"&amp;ROW()-1&amp;"S1",FALSE()), INDIRECT("Z"&amp;ROW()&amp;"S1",FALSE())))</formula>
    </cfRule>
  </conditionalFormatting>
  <conditionalFormatting sqref="A27:C29 B30:C31">
    <cfRule type="expression" dxfId="100" priority="131">
      <formula>NOT(EXACT(INDIRECT("Z"&amp;ROW()-1&amp;"S1",FALSE()), INDIRECT("Z"&amp;ROW()&amp;"S1",FALSE())))</formula>
    </cfRule>
  </conditionalFormatting>
  <conditionalFormatting sqref="A27:C29 B30:C31">
    <cfRule type="expression" dxfId="99" priority="130">
      <formula>NOT(EXACT(INDIRECT("Z"&amp;ROW()-1&amp;"S1",FALSE()), INDIRECT("Z"&amp;ROW()&amp;"S1",FALSE())))</formula>
    </cfRule>
  </conditionalFormatting>
  <conditionalFormatting sqref="B24">
    <cfRule type="expression" dxfId="98" priority="129">
      <formula>NOT(EXACT(INDIRECT("Z"&amp;ROW()-1&amp;"S1",FALSE()), INDIRECT("Z"&amp;ROW()&amp;"S1",FALSE())))</formula>
    </cfRule>
  </conditionalFormatting>
  <conditionalFormatting sqref="B25">
    <cfRule type="expression" dxfId="97" priority="128">
      <formula>NOT(EXACT(INDIRECT("Z"&amp;ROW()-1&amp;"S1",FALSE()), INDIRECT("Z"&amp;ROW()&amp;"S1",FALSE())))</formula>
    </cfRule>
  </conditionalFormatting>
  <conditionalFormatting sqref="B23">
    <cfRule type="expression" dxfId="96" priority="127">
      <formula>NOT(EXACT(INDIRECT("Z"&amp;ROW()-1&amp;"S1",FALSE()), INDIRECT("Z"&amp;ROW()&amp;"S1",FALSE())))</formula>
    </cfRule>
  </conditionalFormatting>
  <conditionalFormatting sqref="A32">
    <cfRule type="expression" dxfId="95" priority="126">
      <formula>NOT(EXACT(INDIRECT("Z"&amp;ROW()-1&amp;"S1",FALSE()), INDIRECT("Z"&amp;ROW()&amp;"S1",FALSE())))</formula>
    </cfRule>
  </conditionalFormatting>
  <conditionalFormatting sqref="A30">
    <cfRule type="expression" dxfId="94" priority="123">
      <formula>NOT(EXACT(INDIRECT("Z"&amp;ROW()-1&amp;"S1",FALSE()), INDIRECT("Z"&amp;ROW()&amp;"S1",FALSE())))</formula>
    </cfRule>
  </conditionalFormatting>
  <conditionalFormatting sqref="A31">
    <cfRule type="expression" dxfId="93" priority="122">
      <formula>NOT(EXACT(INDIRECT("Z"&amp;ROW()-1&amp;"S1",FALSE()), INDIRECT("Z"&amp;ROW()&amp;"S1",FALSE())))</formula>
    </cfRule>
  </conditionalFormatting>
  <conditionalFormatting sqref="F38:XFD38 B38:C38">
    <cfRule type="expression" dxfId="92" priority="81">
      <formula>NOT(EXACT(INDIRECT("Z"&amp;ROW()-1&amp;"S1",FALSE()), INDIRECT("Z"&amp;ROW()&amp;"S1",FALSE())))</formula>
    </cfRule>
  </conditionalFormatting>
  <conditionalFormatting sqref="E38">
    <cfRule type="expression" dxfId="91" priority="79">
      <formula>NOT(EXACT(INDIRECT("Z"&amp;ROW()-1&amp;"S1",FALSE()), INDIRECT("Z"&amp;ROW()&amp;"S1",FALSE())))</formula>
    </cfRule>
  </conditionalFormatting>
  <conditionalFormatting sqref="E38">
    <cfRule type="dataBar" priority="78">
      <dataBar>
        <cfvo type="num" val="0"/>
        <cfvo type="num" val="2"/>
        <color rgb="FF638EC6"/>
      </dataBar>
      <extLst>
        <ext xmlns:x14="http://schemas.microsoft.com/office/spreadsheetml/2009/9/main" uri="{B025F937-C7B1-47D3-B67F-A62EFF666E3E}">
          <x14:id>{BF546B87-98CD-47CD-BC07-D79485C8BF56}</x14:id>
        </ext>
      </extLst>
    </cfRule>
  </conditionalFormatting>
  <conditionalFormatting sqref="F33:XFD33 B33:C33">
    <cfRule type="expression" dxfId="90" priority="111">
      <formula>NOT(EXACT(INDIRECT("Z"&amp;ROW()-1&amp;"S1",FALSE()), INDIRECT("Z"&amp;ROW()&amp;"S1",FALSE())))</formula>
    </cfRule>
  </conditionalFormatting>
  <conditionalFormatting sqref="A33">
    <cfRule type="expression" dxfId="89" priority="107">
      <formula>NOT(EXACT(INDIRECT("Z"&amp;ROW()-1&amp;"S1",FALSE()), INDIRECT("Z"&amp;ROW()&amp;"S1",FALSE())))</formula>
    </cfRule>
  </conditionalFormatting>
  <conditionalFormatting sqref="F34:XFD34 B34:C34">
    <cfRule type="expression" dxfId="88" priority="106">
      <formula>NOT(EXACT(INDIRECT("Z"&amp;ROW()-1&amp;"S1",FALSE()), INDIRECT("Z"&amp;ROW()&amp;"S1",FALSE())))</formula>
    </cfRule>
  </conditionalFormatting>
  <conditionalFormatting sqref="A34">
    <cfRule type="expression" dxfId="87" priority="102">
      <formula>NOT(EXACT(INDIRECT("Z"&amp;ROW()-1&amp;"S1",FALSE()), INDIRECT("Z"&amp;ROW()&amp;"S1",FALSE())))</formula>
    </cfRule>
  </conditionalFormatting>
  <conditionalFormatting sqref="F35:XFD35 B35:C35">
    <cfRule type="expression" dxfId="86" priority="96">
      <formula>NOT(EXACT(INDIRECT("Z"&amp;ROW()-1&amp;"S1",FALSE()), INDIRECT("Z"&amp;ROW()&amp;"S1",FALSE())))</formula>
    </cfRule>
  </conditionalFormatting>
  <conditionalFormatting sqref="A35">
    <cfRule type="expression" dxfId="85" priority="92">
      <formula>NOT(EXACT(INDIRECT("Z"&amp;ROW()-1&amp;"S1",FALSE()), INDIRECT("Z"&amp;ROW()&amp;"S1",FALSE())))</formula>
    </cfRule>
  </conditionalFormatting>
  <conditionalFormatting sqref="F36:XFD36 B36:C36">
    <cfRule type="expression" dxfId="84" priority="91">
      <formula>NOT(EXACT(INDIRECT("Z"&amp;ROW()-1&amp;"S1",FALSE()), INDIRECT("Z"&amp;ROW()&amp;"S1",FALSE())))</formula>
    </cfRule>
  </conditionalFormatting>
  <conditionalFormatting sqref="A36">
    <cfRule type="expression" dxfId="83" priority="87">
      <formula>NOT(EXACT(INDIRECT("Z"&amp;ROW()-1&amp;"S1",FALSE()), INDIRECT("Z"&amp;ROW()&amp;"S1",FALSE())))</formula>
    </cfRule>
  </conditionalFormatting>
  <conditionalFormatting sqref="F37:XFD37 B37:C37">
    <cfRule type="expression" dxfId="82" priority="86">
      <formula>NOT(EXACT(INDIRECT("Z"&amp;ROW()-1&amp;"S1",FALSE()), INDIRECT("Z"&amp;ROW()&amp;"S1",FALSE())))</formula>
    </cfRule>
  </conditionalFormatting>
  <conditionalFormatting sqref="A37">
    <cfRule type="expression" dxfId="81" priority="82">
      <formula>NOT(EXACT(INDIRECT("Z"&amp;ROW()-1&amp;"S1",FALSE()), INDIRECT("Z"&amp;ROW()&amp;"S1",FALSE())))</formula>
    </cfRule>
  </conditionalFormatting>
  <conditionalFormatting sqref="D2:E29 E30:E37">
    <cfRule type="expression" dxfId="80" priority="76">
      <formula>NOT(EXACT(INDIRECT("Z"&amp;ROW()-1&amp;"S1",FALSE()), INDIRECT("Z"&amp;ROW()&amp;"S1",FALSE())))</formula>
    </cfRule>
  </conditionalFormatting>
  <conditionalFormatting sqref="D2:E29 E30:E37">
    <cfRule type="dataBar" priority="75">
      <dataBar>
        <cfvo type="num" val="0"/>
        <cfvo type="num" val="2"/>
        <color rgb="FF638EC6"/>
      </dataBar>
    </cfRule>
  </conditionalFormatting>
  <conditionalFormatting sqref="D12:E22">
    <cfRule type="expression" dxfId="79" priority="74">
      <formula>NOT(EXACT(INDIRECT("Z"&amp;ROW()-1&amp;"S1",FALSE()), INDIRECT("Z"&amp;ROW()&amp;"S1",FALSE())))</formula>
    </cfRule>
  </conditionalFormatting>
  <conditionalFormatting sqref="D12:E22">
    <cfRule type="dataBar" priority="73">
      <dataBar>
        <cfvo type="num" val="0"/>
        <cfvo type="num" val="2"/>
        <color rgb="FF638EC6"/>
      </dataBar>
    </cfRule>
  </conditionalFormatting>
  <conditionalFormatting sqref="D23:E26">
    <cfRule type="expression" dxfId="78" priority="72">
      <formula>NOT(EXACT(INDIRECT("Z"&amp;ROW()-1&amp;"S1",FALSE()), INDIRECT("Z"&amp;ROW()&amp;"S1",FALSE())))</formula>
    </cfRule>
  </conditionalFormatting>
  <conditionalFormatting sqref="D23:E26">
    <cfRule type="dataBar" priority="71">
      <dataBar>
        <cfvo type="num" val="0"/>
        <cfvo type="num" val="2"/>
        <color rgb="FF638EC6"/>
      </dataBar>
    </cfRule>
  </conditionalFormatting>
  <conditionalFormatting sqref="D27:E29 E30:E37">
    <cfRule type="dataBar" priority="69">
      <dataBar>
        <cfvo type="num" val="0"/>
        <cfvo type="num" val="2"/>
        <color rgb="FF638EC6"/>
      </dataBar>
    </cfRule>
  </conditionalFormatting>
  <conditionalFormatting sqref="D27:E29 E30:E37">
    <cfRule type="expression" dxfId="77" priority="68">
      <formula>NOT(EXACT(INDIRECT("Z"&amp;ROW()-1&amp;"S1",FALSE()), INDIRECT("Z"&amp;ROW()&amp;"S1",FALSE())))</formula>
    </cfRule>
  </conditionalFormatting>
  <conditionalFormatting sqref="D27:E29 E30:E37">
    <cfRule type="dataBar" priority="67">
      <dataBar>
        <cfvo type="num" val="0"/>
        <cfvo type="num" val="2"/>
        <color rgb="FF638EC6"/>
      </dataBar>
    </cfRule>
  </conditionalFormatting>
  <conditionalFormatting sqref="D27:E29 E30:E37">
    <cfRule type="dataBar" priority="65">
      <dataBar>
        <cfvo type="num" val="0"/>
        <cfvo type="num" val="2"/>
        <color rgb="FF638EC6"/>
      </dataBar>
    </cfRule>
  </conditionalFormatting>
  <conditionalFormatting sqref="D27:D28">
    <cfRule type="expression" dxfId="76" priority="64">
      <formula>NOT(EXACT(INDIRECT("Z"&amp;ROW()-1&amp;"S1",FALSE()), INDIRECT("Z"&amp;ROW()&amp;"S1",FALSE())))</formula>
    </cfRule>
  </conditionalFormatting>
  <conditionalFormatting sqref="D27:D28">
    <cfRule type="dataBar" priority="63">
      <dataBar>
        <cfvo type="num" val="0"/>
        <cfvo type="num" val="2"/>
        <color rgb="FF638EC6"/>
      </dataBar>
    </cfRule>
  </conditionalFormatting>
  <conditionalFormatting sqref="E27:E28">
    <cfRule type="expression" dxfId="75" priority="62">
      <formula>NOT(EXACT(INDIRECT("Z"&amp;ROW()-1&amp;"S1",FALSE()), INDIRECT("Z"&amp;ROW()&amp;"S1",FALSE())))</formula>
    </cfRule>
  </conditionalFormatting>
  <conditionalFormatting sqref="E27:E28">
    <cfRule type="dataBar" priority="61">
      <dataBar>
        <cfvo type="num" val="0"/>
        <cfvo type="num" val="2"/>
        <color rgb="FF638EC6"/>
      </dataBar>
    </cfRule>
  </conditionalFormatting>
  <conditionalFormatting sqref="D27:E29 E30:E37">
    <cfRule type="expression" dxfId="74" priority="60">
      <formula>NOT(EXACT(INDIRECT("Z"&amp;ROW()-1&amp;"S1",FALSE()), INDIRECT("Z"&amp;ROW()&amp;"S1",FALSE())))</formula>
    </cfRule>
  </conditionalFormatting>
  <conditionalFormatting sqref="D27:E29 E30:E37">
    <cfRule type="dataBar" priority="59">
      <dataBar>
        <cfvo type="num" val="0"/>
        <cfvo type="num" val="2"/>
        <color rgb="FF638EC6"/>
      </dataBar>
    </cfRule>
  </conditionalFormatting>
  <conditionalFormatting sqref="D27:E29 E30:E37">
    <cfRule type="expression" dxfId="73" priority="58">
      <formula>NOT(EXACT(INDIRECT("Z"&amp;ROW()-1&amp;"S1",FALSE()), INDIRECT("Z"&amp;ROW()&amp;"S1",FALSE())))</formula>
    </cfRule>
  </conditionalFormatting>
  <conditionalFormatting sqref="D27:E29 E30:E37">
    <cfRule type="dataBar" priority="57">
      <dataBar>
        <cfvo type="num" val="0"/>
        <cfvo type="num" val="2"/>
        <color rgb="FF638EC6"/>
      </dataBar>
    </cfRule>
  </conditionalFormatting>
  <conditionalFormatting sqref="D27:D29">
    <cfRule type="expression" dxfId="72" priority="56">
      <formula>NOT(EXACT(INDIRECT("Z"&amp;ROW()-1&amp;"S1",FALSE()), INDIRECT("Z"&amp;ROW()&amp;"S1",FALSE())))</formula>
    </cfRule>
  </conditionalFormatting>
  <conditionalFormatting sqref="D27:D29">
    <cfRule type="dataBar" priority="55">
      <dataBar>
        <cfvo type="num" val="0"/>
        <cfvo type="num" val="2"/>
        <color rgb="FF638EC6"/>
      </dataBar>
    </cfRule>
  </conditionalFormatting>
  <conditionalFormatting sqref="E27:E37">
    <cfRule type="expression" dxfId="71" priority="54">
      <formula>NOT(EXACT(INDIRECT("Z"&amp;ROW()-1&amp;"S1",FALSE()), INDIRECT("Z"&amp;ROW()&amp;"S1",FALSE())))</formula>
    </cfRule>
  </conditionalFormatting>
  <conditionalFormatting sqref="E27:E37">
    <cfRule type="dataBar" priority="53">
      <dataBar>
        <cfvo type="num" val="0"/>
        <cfvo type="num" val="2"/>
        <color rgb="FF638EC6"/>
      </dataBar>
    </cfRule>
  </conditionalFormatting>
  <conditionalFormatting sqref="D30:D32">
    <cfRule type="expression" dxfId="70" priority="52">
      <formula>NOT(EXACT(INDIRECT("Z"&amp;ROW()-1&amp;"S1",FALSE()), INDIRECT("Z"&amp;ROW()&amp;"S1",FALSE())))</formula>
    </cfRule>
  </conditionalFormatting>
  <conditionalFormatting sqref="D30:D32">
    <cfRule type="dataBar" priority="51">
      <dataBar>
        <cfvo type="num" val="0"/>
        <cfvo type="num" val="2"/>
        <color rgb="FF638EC6"/>
      </dataBar>
    </cfRule>
  </conditionalFormatting>
  <conditionalFormatting sqref="D30:D32">
    <cfRule type="expression" dxfId="69" priority="50">
      <formula>NOT(EXACT(INDIRECT("Z"&amp;ROW()-1&amp;"S1",FALSE()), INDIRECT("Z"&amp;ROW()&amp;"S1",FALSE())))</formula>
    </cfRule>
  </conditionalFormatting>
  <conditionalFormatting sqref="D30:D32">
    <cfRule type="dataBar" priority="49">
      <dataBar>
        <cfvo type="num" val="0"/>
        <cfvo type="num" val="2"/>
        <color rgb="FF638EC6"/>
      </dataBar>
    </cfRule>
  </conditionalFormatting>
  <conditionalFormatting sqref="D30:D32">
    <cfRule type="expression" dxfId="68" priority="48">
      <formula>NOT(EXACT(INDIRECT("Z"&amp;ROW()-1&amp;"S1",FALSE()), INDIRECT("Z"&amp;ROW()&amp;"S1",FALSE())))</formula>
    </cfRule>
  </conditionalFormatting>
  <conditionalFormatting sqref="D30:D32">
    <cfRule type="dataBar" priority="47">
      <dataBar>
        <cfvo type="num" val="0"/>
        <cfvo type="num" val="2"/>
        <color rgb="FF638EC6"/>
      </dataBar>
    </cfRule>
  </conditionalFormatting>
  <conditionalFormatting sqref="D30:D32">
    <cfRule type="expression" dxfId="67" priority="46">
      <formula>NOT(EXACT(INDIRECT("Z"&amp;ROW()-1&amp;"S1",FALSE()), INDIRECT("Z"&amp;ROW()&amp;"S1",FALSE())))</formula>
    </cfRule>
  </conditionalFormatting>
  <conditionalFormatting sqref="D30:D32">
    <cfRule type="dataBar" priority="45">
      <dataBar>
        <cfvo type="num" val="0"/>
        <cfvo type="num" val="2"/>
        <color rgb="FF638EC6"/>
      </dataBar>
    </cfRule>
  </conditionalFormatting>
  <conditionalFormatting sqref="D30:D31">
    <cfRule type="expression" dxfId="66" priority="44">
      <formula>NOT(EXACT(INDIRECT("Z"&amp;ROW()-1&amp;"S1",FALSE()), INDIRECT("Z"&amp;ROW()&amp;"S1",FALSE())))</formula>
    </cfRule>
  </conditionalFormatting>
  <conditionalFormatting sqref="D30:D31">
    <cfRule type="dataBar" priority="43">
      <dataBar>
        <cfvo type="num" val="0"/>
        <cfvo type="num" val="2"/>
        <color rgb="FF638EC6"/>
      </dataBar>
    </cfRule>
  </conditionalFormatting>
  <conditionalFormatting sqref="D30:D32">
    <cfRule type="expression" dxfId="65" priority="42">
      <formula>NOT(EXACT(INDIRECT("Z"&amp;ROW()-1&amp;"S1",FALSE()), INDIRECT("Z"&amp;ROW()&amp;"S1",FALSE())))</formula>
    </cfRule>
  </conditionalFormatting>
  <conditionalFormatting sqref="D30:D32">
    <cfRule type="dataBar" priority="41">
      <dataBar>
        <cfvo type="num" val="0"/>
        <cfvo type="num" val="2"/>
        <color rgb="FF638EC6"/>
      </dataBar>
    </cfRule>
  </conditionalFormatting>
  <conditionalFormatting sqref="D30:D32">
    <cfRule type="expression" dxfId="64" priority="40">
      <formula>NOT(EXACT(INDIRECT("Z"&amp;ROW()-1&amp;"S1",FALSE()), INDIRECT("Z"&amp;ROW()&amp;"S1",FALSE())))</formula>
    </cfRule>
  </conditionalFormatting>
  <conditionalFormatting sqref="D30:D32">
    <cfRule type="dataBar" priority="39">
      <dataBar>
        <cfvo type="num" val="0"/>
        <cfvo type="num" val="2"/>
        <color rgb="FF638EC6"/>
      </dataBar>
    </cfRule>
  </conditionalFormatting>
  <conditionalFormatting sqref="D30:D32">
    <cfRule type="expression" dxfId="63" priority="38">
      <formula>NOT(EXACT(INDIRECT("Z"&amp;ROW()-1&amp;"S1",FALSE()), INDIRECT("Z"&amp;ROW()&amp;"S1",FALSE())))</formula>
    </cfRule>
  </conditionalFormatting>
  <conditionalFormatting sqref="D30:D32">
    <cfRule type="dataBar" priority="37">
      <dataBar>
        <cfvo type="num" val="0"/>
        <cfvo type="num" val="2"/>
        <color rgb="FF638EC6"/>
      </dataBar>
    </cfRule>
  </conditionalFormatting>
  <conditionalFormatting sqref="D33:D35">
    <cfRule type="expression" dxfId="62" priority="36">
      <formula>NOT(EXACT(INDIRECT("Z"&amp;ROW()-1&amp;"S1",FALSE()), INDIRECT("Z"&amp;ROW()&amp;"S1",FALSE())))</formula>
    </cfRule>
  </conditionalFormatting>
  <conditionalFormatting sqref="D33:D35">
    <cfRule type="dataBar" priority="35">
      <dataBar>
        <cfvo type="num" val="0"/>
        <cfvo type="num" val="2"/>
        <color rgb="FF638EC6"/>
      </dataBar>
    </cfRule>
  </conditionalFormatting>
  <conditionalFormatting sqref="D33:D35">
    <cfRule type="expression" dxfId="61" priority="34">
      <formula>NOT(EXACT(INDIRECT("Z"&amp;ROW()-1&amp;"S1",FALSE()), INDIRECT("Z"&amp;ROW()&amp;"S1",FALSE())))</formula>
    </cfRule>
  </conditionalFormatting>
  <conditionalFormatting sqref="D33:D35">
    <cfRule type="dataBar" priority="33">
      <dataBar>
        <cfvo type="num" val="0"/>
        <cfvo type="num" val="2"/>
        <color rgb="FF638EC6"/>
      </dataBar>
    </cfRule>
  </conditionalFormatting>
  <conditionalFormatting sqref="D33:D35">
    <cfRule type="expression" dxfId="60" priority="32">
      <formula>NOT(EXACT(INDIRECT("Z"&amp;ROW()-1&amp;"S1",FALSE()), INDIRECT("Z"&amp;ROW()&amp;"S1",FALSE())))</formula>
    </cfRule>
  </conditionalFormatting>
  <conditionalFormatting sqref="D33:D35">
    <cfRule type="dataBar" priority="31">
      <dataBar>
        <cfvo type="num" val="0"/>
        <cfvo type="num" val="2"/>
        <color rgb="FF638EC6"/>
      </dataBar>
    </cfRule>
  </conditionalFormatting>
  <conditionalFormatting sqref="D33:D35">
    <cfRule type="expression" dxfId="59" priority="30">
      <formula>NOT(EXACT(INDIRECT("Z"&amp;ROW()-1&amp;"S1",FALSE()), INDIRECT("Z"&amp;ROW()&amp;"S1",FALSE())))</formula>
    </cfRule>
  </conditionalFormatting>
  <conditionalFormatting sqref="D33:D35">
    <cfRule type="dataBar" priority="29">
      <dataBar>
        <cfvo type="num" val="0"/>
        <cfvo type="num" val="2"/>
        <color rgb="FF638EC6"/>
      </dataBar>
    </cfRule>
  </conditionalFormatting>
  <conditionalFormatting sqref="D33:D34">
    <cfRule type="expression" dxfId="58" priority="28">
      <formula>NOT(EXACT(INDIRECT("Z"&amp;ROW()-1&amp;"S1",FALSE()), INDIRECT("Z"&amp;ROW()&amp;"S1",FALSE())))</formula>
    </cfRule>
  </conditionalFormatting>
  <conditionalFormatting sqref="D33:D34">
    <cfRule type="dataBar" priority="27">
      <dataBar>
        <cfvo type="num" val="0"/>
        <cfvo type="num" val="2"/>
        <color rgb="FF638EC6"/>
      </dataBar>
    </cfRule>
  </conditionalFormatting>
  <conditionalFormatting sqref="D33:D35">
    <cfRule type="expression" dxfId="57" priority="26">
      <formula>NOT(EXACT(INDIRECT("Z"&amp;ROW()-1&amp;"S1",FALSE()), INDIRECT("Z"&amp;ROW()&amp;"S1",FALSE())))</formula>
    </cfRule>
  </conditionalFormatting>
  <conditionalFormatting sqref="D33:D35">
    <cfRule type="dataBar" priority="25">
      <dataBar>
        <cfvo type="num" val="0"/>
        <cfvo type="num" val="2"/>
        <color rgb="FF638EC6"/>
      </dataBar>
    </cfRule>
  </conditionalFormatting>
  <conditionalFormatting sqref="D33:D35">
    <cfRule type="expression" dxfId="56" priority="24">
      <formula>NOT(EXACT(INDIRECT("Z"&amp;ROW()-1&amp;"S1",FALSE()), INDIRECT("Z"&amp;ROW()&amp;"S1",FALSE())))</formula>
    </cfRule>
  </conditionalFormatting>
  <conditionalFormatting sqref="D33:D35">
    <cfRule type="dataBar" priority="23">
      <dataBar>
        <cfvo type="num" val="0"/>
        <cfvo type="num" val="2"/>
        <color rgb="FF638EC6"/>
      </dataBar>
    </cfRule>
  </conditionalFormatting>
  <conditionalFormatting sqref="D33:D35">
    <cfRule type="expression" dxfId="55" priority="22">
      <formula>NOT(EXACT(INDIRECT("Z"&amp;ROW()-1&amp;"S1",FALSE()), INDIRECT("Z"&amp;ROW()&amp;"S1",FALSE())))</formula>
    </cfRule>
  </conditionalFormatting>
  <conditionalFormatting sqref="D33:D35">
    <cfRule type="dataBar" priority="21">
      <dataBar>
        <cfvo type="num" val="0"/>
        <cfvo type="num" val="2"/>
        <color rgb="FF638EC6"/>
      </dataBar>
    </cfRule>
  </conditionalFormatting>
  <conditionalFormatting sqref="D38">
    <cfRule type="expression" dxfId="54" priority="20">
      <formula>NOT(EXACT(INDIRECT("Z"&amp;ROW()-1&amp;"S1",FALSE()), INDIRECT("Z"&amp;ROW()&amp;"S1",FALSE())))</formula>
    </cfRule>
  </conditionalFormatting>
  <conditionalFormatting sqref="D38">
    <cfRule type="dataBar" priority="19">
      <dataBar>
        <cfvo type="num" val="0"/>
        <cfvo type="num" val="2"/>
        <color rgb="FF638EC6"/>
      </dataBar>
    </cfRule>
  </conditionalFormatting>
  <conditionalFormatting sqref="D38">
    <cfRule type="expression" dxfId="53" priority="18">
      <formula>NOT(EXACT(INDIRECT("Z"&amp;ROW()-1&amp;"S1",FALSE()), INDIRECT("Z"&amp;ROW()&amp;"S1",FALSE())))</formula>
    </cfRule>
  </conditionalFormatting>
  <conditionalFormatting sqref="D38">
    <cfRule type="dataBar" priority="17">
      <dataBar>
        <cfvo type="num" val="0"/>
        <cfvo type="num" val="2"/>
        <color rgb="FF638EC6"/>
      </dataBar>
    </cfRule>
  </conditionalFormatting>
  <conditionalFormatting sqref="D38">
    <cfRule type="expression" dxfId="52" priority="16">
      <formula>NOT(EXACT(INDIRECT("Z"&amp;ROW()-1&amp;"S1",FALSE()), INDIRECT("Z"&amp;ROW()&amp;"S1",FALSE())))</formula>
    </cfRule>
  </conditionalFormatting>
  <conditionalFormatting sqref="D38">
    <cfRule type="dataBar" priority="15">
      <dataBar>
        <cfvo type="num" val="0"/>
        <cfvo type="num" val="2"/>
        <color rgb="FF638EC6"/>
      </dataBar>
    </cfRule>
  </conditionalFormatting>
  <conditionalFormatting sqref="D38">
    <cfRule type="expression" dxfId="51" priority="14">
      <formula>NOT(EXACT(INDIRECT("Z"&amp;ROW()-1&amp;"S1",FALSE()), INDIRECT("Z"&amp;ROW()&amp;"S1",FALSE())))</formula>
    </cfRule>
  </conditionalFormatting>
  <conditionalFormatting sqref="D38">
    <cfRule type="dataBar" priority="13">
      <dataBar>
        <cfvo type="num" val="0"/>
        <cfvo type="num" val="2"/>
        <color rgb="FF638EC6"/>
      </dataBar>
    </cfRule>
  </conditionalFormatting>
  <conditionalFormatting sqref="D38">
    <cfRule type="expression" dxfId="50" priority="8">
      <formula>NOT(EXACT(INDIRECT("Z"&amp;ROW()-1&amp;"S1",FALSE()), INDIRECT("Z"&amp;ROW()&amp;"S1",FALSE())))</formula>
    </cfRule>
  </conditionalFormatting>
  <conditionalFormatting sqref="D38">
    <cfRule type="dataBar" priority="7">
      <dataBar>
        <cfvo type="num" val="0"/>
        <cfvo type="num" val="2"/>
        <color rgb="FF638EC6"/>
      </dataBar>
    </cfRule>
  </conditionalFormatting>
  <conditionalFormatting sqref="D38">
    <cfRule type="expression" dxfId="49" priority="10">
      <formula>NOT(EXACT(INDIRECT("Z"&amp;ROW()-1&amp;"S1",FALSE()), INDIRECT("Z"&amp;ROW()&amp;"S1",FALSE())))</formula>
    </cfRule>
  </conditionalFormatting>
  <conditionalFormatting sqref="D38">
    <cfRule type="dataBar" priority="9">
      <dataBar>
        <cfvo type="num" val="0"/>
        <cfvo type="num" val="2"/>
        <color rgb="FF638EC6"/>
      </dataBar>
    </cfRule>
  </conditionalFormatting>
  <conditionalFormatting sqref="D38">
    <cfRule type="expression" dxfId="48" priority="6">
      <formula>NOT(EXACT(INDIRECT("Z"&amp;ROW()-1&amp;"S1",FALSE()), INDIRECT("Z"&amp;ROW()&amp;"S1",FALSE())))</formula>
    </cfRule>
  </conditionalFormatting>
  <conditionalFormatting sqref="D38">
    <cfRule type="dataBar" priority="5">
      <dataBar>
        <cfvo type="num" val="0"/>
        <cfvo type="num" val="2"/>
        <color rgb="FF638EC6"/>
      </dataBar>
    </cfRule>
  </conditionalFormatting>
  <conditionalFormatting sqref="D36:D37">
    <cfRule type="expression" dxfId="47" priority="4">
      <formula>NOT(EXACT(INDIRECT("Z"&amp;ROW()-1&amp;"S1",FALSE()), INDIRECT("Z"&amp;ROW()&amp;"S1",FALSE())))</formula>
    </cfRule>
  </conditionalFormatting>
  <conditionalFormatting sqref="D36:D37">
    <cfRule type="dataBar" priority="3">
      <dataBar>
        <cfvo type="num" val="0"/>
        <cfvo type="num" val="2"/>
        <color rgb="FF638EC6"/>
      </dataBar>
    </cfRule>
  </conditionalFormatting>
  <conditionalFormatting sqref="D36:D37">
    <cfRule type="expression" dxfId="46" priority="2">
      <formula>NOT(EXACT(INDIRECT("Z"&amp;ROW()-1&amp;"S1",FALSE()), INDIRECT("Z"&amp;ROW()&amp;"S1",FALSE())))</formula>
    </cfRule>
  </conditionalFormatting>
  <conditionalFormatting sqref="D36:D37">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D39:D1048576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E39:E1048576 E1</xm:sqref>
        </x14:conditionalFormatting>
        <x14:conditionalFormatting xmlns:xm="http://schemas.microsoft.com/office/excel/2006/main">
          <x14:cfRule type="dataBar" id="{BF546B87-98CD-47CD-BC07-D79485C8BF56}">
            <x14:dataBar minLength="0" maxLength="100" gradient="0">
              <x14:cfvo type="num">
                <xm:f>0</xm:f>
              </x14:cfvo>
              <x14:cfvo type="num">
                <xm:f>2</xm:f>
              </x14:cfvo>
              <x14:negativeFillColor rgb="FFFF0000"/>
              <x14:axisColor rgb="FF000000"/>
            </x14:dataBar>
          </x14:cfRule>
          <xm:sqref>E38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7"/>
  <sheetViews>
    <sheetView workbookViewId="0">
      <selection activeCell="O20" sqref="O20"/>
    </sheetView>
  </sheetViews>
  <sheetFormatPr defaultColWidth="11.5703125" defaultRowHeight="15"/>
  <cols>
    <col min="1" max="2" width="10.7109375" customWidth="1"/>
    <col min="3" max="3" width="14.85546875" bestFit="1" customWidth="1"/>
    <col min="4" max="4" width="13.5703125" bestFit="1" customWidth="1"/>
    <col min="5" max="6" width="10.7109375" style="23" customWidth="1"/>
    <col min="7" max="7" width="11.7109375" style="22" bestFit="1" customWidth="1"/>
    <col min="8" max="8" width="10.7109375" style="22" customWidth="1"/>
    <col min="9" max="9" width="10.7109375" style="25" customWidth="1"/>
    <col min="10" max="13" width="10.7109375" style="22" customWidth="1"/>
    <col min="14" max="14" width="14.85546875" style="25" bestFit="1" customWidth="1"/>
    <col min="15" max="15" width="12.140625" bestFit="1" customWidth="1"/>
    <col min="16" max="16" width="10.85546875" bestFit="1" customWidth="1"/>
    <col min="17" max="17" width="15.42578125" bestFit="1" customWidth="1"/>
  </cols>
  <sheetData>
    <row r="1" spans="1:17">
      <c r="A1" t="s">
        <v>53</v>
      </c>
      <c r="B1" t="s">
        <v>52</v>
      </c>
      <c r="C1" t="s">
        <v>51</v>
      </c>
      <c r="D1" t="s">
        <v>43</v>
      </c>
      <c r="E1" s="20" t="s">
        <v>12</v>
      </c>
      <c r="F1" s="20" t="s">
        <v>80</v>
      </c>
      <c r="G1" s="19" t="s">
        <v>13</v>
      </c>
      <c r="H1" s="19" t="s">
        <v>14</v>
      </c>
      <c r="I1" s="18" t="s">
        <v>15</v>
      </c>
      <c r="J1" s="19" t="s">
        <v>9</v>
      </c>
      <c r="K1" s="19" t="s">
        <v>10</v>
      </c>
      <c r="L1" s="19" t="s">
        <v>11</v>
      </c>
      <c r="M1" s="50" t="s">
        <v>16</v>
      </c>
      <c r="N1" s="18" t="s">
        <v>17</v>
      </c>
      <c r="O1" s="50" t="s">
        <v>83</v>
      </c>
      <c r="P1" s="50" t="s">
        <v>84</v>
      </c>
      <c r="Q1" s="50" t="s">
        <v>85</v>
      </c>
    </row>
    <row r="2" spans="1:17">
      <c r="A2" s="8"/>
      <c r="B2" s="8"/>
      <c r="C2" s="8"/>
      <c r="D2" s="8"/>
      <c r="E2" s="27"/>
      <c r="F2" s="27"/>
      <c r="G2" s="26"/>
      <c r="H2" s="26"/>
      <c r="I2" s="29"/>
      <c r="J2" s="26"/>
      <c r="K2" s="26"/>
      <c r="L2" s="26"/>
      <c r="M2" s="40"/>
      <c r="N2" s="29"/>
      <c r="O2" s="52"/>
      <c r="P2" s="52"/>
      <c r="Q2" s="52"/>
    </row>
    <row r="3" spans="1:17">
      <c r="A3" s="8"/>
      <c r="B3" s="8"/>
      <c r="C3" s="8"/>
      <c r="D3" s="8"/>
      <c r="E3" s="27"/>
      <c r="F3" s="27"/>
      <c r="G3" s="26"/>
      <c r="H3" s="26"/>
      <c r="I3" s="29"/>
      <c r="J3" s="26"/>
      <c r="K3" s="26"/>
      <c r="L3" s="26"/>
      <c r="M3" s="40"/>
      <c r="N3" s="29"/>
      <c r="O3" s="52"/>
      <c r="P3" s="52"/>
      <c r="Q3" s="52"/>
    </row>
    <row r="4" spans="1:17">
      <c r="A4" s="8"/>
      <c r="B4" s="8"/>
      <c r="C4" s="8"/>
      <c r="D4" s="8"/>
      <c r="E4" s="27"/>
      <c r="F4" s="27"/>
      <c r="G4" s="26"/>
      <c r="H4" s="26"/>
      <c r="I4" s="29"/>
      <c r="J4" s="26"/>
      <c r="K4" s="26"/>
      <c r="L4" s="26"/>
      <c r="M4" s="40"/>
      <c r="N4" s="29"/>
      <c r="O4" s="52"/>
      <c r="P4" s="52"/>
      <c r="Q4" s="52"/>
    </row>
    <row r="5" spans="1:17">
      <c r="A5" s="31"/>
      <c r="B5" s="31"/>
      <c r="C5" s="31"/>
      <c r="D5" s="31"/>
      <c r="E5" s="32"/>
      <c r="F5" s="32"/>
      <c r="G5" s="33"/>
      <c r="H5" s="33"/>
      <c r="I5" s="34"/>
      <c r="J5" s="33"/>
      <c r="K5" s="33"/>
      <c r="L5" s="33"/>
      <c r="M5" s="56"/>
      <c r="N5" s="34"/>
      <c r="O5" s="34"/>
      <c r="P5" s="34"/>
      <c r="Q5" s="34"/>
    </row>
    <row r="6" spans="1:17">
      <c r="A6" s="31"/>
      <c r="B6" s="31"/>
      <c r="C6" s="31"/>
      <c r="D6" s="31"/>
      <c r="E6" s="32"/>
      <c r="F6" s="32"/>
      <c r="G6" s="33"/>
      <c r="H6" s="33"/>
      <c r="I6" s="34"/>
      <c r="J6" s="33"/>
      <c r="K6" s="33"/>
      <c r="L6" s="33"/>
      <c r="M6" s="56"/>
      <c r="N6" s="34"/>
      <c r="O6" s="34"/>
      <c r="P6" s="34"/>
      <c r="Q6" s="34"/>
    </row>
    <row r="7" spans="1:17">
      <c r="A7" s="31"/>
      <c r="B7" s="31"/>
      <c r="C7" s="31"/>
      <c r="D7" s="31"/>
      <c r="E7" s="32"/>
      <c r="F7" s="32"/>
      <c r="G7" s="33"/>
      <c r="H7" s="33"/>
      <c r="I7" s="34"/>
      <c r="J7" s="33"/>
      <c r="K7" s="33"/>
      <c r="L7" s="33"/>
      <c r="M7" s="56"/>
      <c r="N7" s="34"/>
      <c r="O7" s="34"/>
      <c r="P7" s="34"/>
      <c r="Q7" s="34"/>
    </row>
  </sheetData>
  <autoFilter ref="A1:N4"/>
  <conditionalFormatting sqref="M1">
    <cfRule type="expression" dxfId="45"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W12"/>
  <sheetViews>
    <sheetView topLeftCell="B1" workbookViewId="0">
      <selection activeCell="G3" sqref="G3:G5"/>
    </sheetView>
  </sheetViews>
  <sheetFormatPr defaultColWidth="11.42578125" defaultRowHeight="15"/>
  <cols>
    <col min="1" max="1" width="10.7109375" style="3" customWidth="1"/>
    <col min="2" max="2" width="15.5703125" style="3" bestFit="1"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9" width="12.140625" style="25" customWidth="1"/>
    <col min="20" max="20" width="14.85546875" style="25" bestFit="1" customWidth="1"/>
    <col min="21" max="21" width="10.7109375" style="25" customWidth="1"/>
    <col min="22" max="22" width="14.7109375" style="25" bestFit="1" customWidth="1"/>
    <col min="23" max="16384" width="11.42578125" style="3"/>
  </cols>
  <sheetData>
    <row r="1" spans="1:23">
      <c r="A1" s="3" t="s">
        <v>49</v>
      </c>
      <c r="B1" s="3" t="s">
        <v>50</v>
      </c>
      <c r="C1" s="3" t="s">
        <v>43</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50" t="s">
        <v>80</v>
      </c>
      <c r="S1" s="50" t="s">
        <v>16</v>
      </c>
      <c r="T1" s="18" t="s">
        <v>17</v>
      </c>
      <c r="U1" s="18" t="s">
        <v>36</v>
      </c>
      <c r="V1" s="50" t="s">
        <v>66</v>
      </c>
      <c r="W1" s="58" t="s">
        <v>72</v>
      </c>
    </row>
    <row r="2" spans="1:23">
      <c r="A2" s="48" t="s">
        <v>87</v>
      </c>
      <c r="B2" s="48" t="s">
        <v>41</v>
      </c>
      <c r="C2" s="48" t="s">
        <v>38</v>
      </c>
      <c r="D2" s="26">
        <v>40000</v>
      </c>
      <c r="E2" s="26">
        <v>0</v>
      </c>
      <c r="F2" s="26">
        <v>40000</v>
      </c>
      <c r="G2" s="26">
        <v>6354</v>
      </c>
      <c r="H2" s="26">
        <v>0</v>
      </c>
      <c r="I2" s="26">
        <v>6354</v>
      </c>
      <c r="J2" s="27">
        <v>0.88</v>
      </c>
      <c r="K2" s="27">
        <v>0.89</v>
      </c>
      <c r="L2" s="26">
        <v>850000</v>
      </c>
      <c r="M2" s="52">
        <v>50000</v>
      </c>
      <c r="N2" s="26">
        <v>10200</v>
      </c>
      <c r="O2" s="52">
        <v>600</v>
      </c>
      <c r="P2" s="107">
        <v>0</v>
      </c>
      <c r="Q2" s="107">
        <v>0</v>
      </c>
      <c r="R2" s="107">
        <v>0</v>
      </c>
      <c r="S2" s="52">
        <v>7.0000000000000007E-2</v>
      </c>
      <c r="T2" s="52">
        <v>40</v>
      </c>
      <c r="U2" s="29"/>
      <c r="V2" s="52">
        <v>0</v>
      </c>
      <c r="W2" s="52"/>
    </row>
    <row r="3" spans="1:23">
      <c r="A3" s="48" t="s">
        <v>87</v>
      </c>
      <c r="B3" s="75" t="s">
        <v>111</v>
      </c>
      <c r="C3" s="75" t="s">
        <v>93</v>
      </c>
      <c r="D3" s="108">
        <v>0</v>
      </c>
      <c r="E3" s="103">
        <v>0</v>
      </c>
      <c r="F3" s="103" t="s">
        <v>28</v>
      </c>
      <c r="G3" s="108">
        <v>0</v>
      </c>
      <c r="H3" s="103">
        <v>0</v>
      </c>
      <c r="I3" s="104" t="s">
        <v>28</v>
      </c>
      <c r="J3" s="104">
        <v>0.96</v>
      </c>
      <c r="K3" s="104">
        <v>0.96</v>
      </c>
      <c r="L3" s="103">
        <v>0</v>
      </c>
      <c r="M3" s="105">
        <v>450</v>
      </c>
      <c r="N3" s="103">
        <v>0</v>
      </c>
      <c r="O3" s="105">
        <f>0.035*450</f>
        <v>15.750000000000002</v>
      </c>
      <c r="P3" s="107">
        <v>0</v>
      </c>
      <c r="Q3" s="107">
        <v>0</v>
      </c>
      <c r="R3" s="107">
        <v>0</v>
      </c>
      <c r="S3" s="105">
        <v>7.0000000000000007E-2</v>
      </c>
      <c r="T3" s="52">
        <v>40</v>
      </c>
      <c r="U3" s="29"/>
      <c r="V3" s="107">
        <f>0.5/(30*24)</f>
        <v>6.9444444444444447E-4</v>
      </c>
      <c r="W3" s="52"/>
    </row>
    <row r="4" spans="1:23">
      <c r="A4" s="48" t="s">
        <v>87</v>
      </c>
      <c r="B4" s="48" t="s">
        <v>112</v>
      </c>
      <c r="C4" s="48" t="s">
        <v>38</v>
      </c>
      <c r="D4" s="109">
        <v>0</v>
      </c>
      <c r="E4" s="26">
        <v>0</v>
      </c>
      <c r="F4" s="26" t="s">
        <v>28</v>
      </c>
      <c r="G4" s="109">
        <v>0</v>
      </c>
      <c r="H4" s="26">
        <v>0</v>
      </c>
      <c r="I4" s="26" t="s">
        <v>28</v>
      </c>
      <c r="J4" s="27">
        <v>0.95</v>
      </c>
      <c r="K4" s="27">
        <v>0.95</v>
      </c>
      <c r="L4" s="26">
        <v>0</v>
      </c>
      <c r="M4" s="52">
        <v>300000</v>
      </c>
      <c r="N4" s="26">
        <v>0</v>
      </c>
      <c r="O4" s="52">
        <v>3000</v>
      </c>
      <c r="P4" s="107">
        <v>0</v>
      </c>
      <c r="Q4" s="107">
        <v>0</v>
      </c>
      <c r="R4" s="107">
        <v>0</v>
      </c>
      <c r="S4" s="52">
        <v>7.0000000000000007E-2</v>
      </c>
      <c r="T4" s="52">
        <v>20</v>
      </c>
      <c r="U4" s="29"/>
      <c r="V4" s="52">
        <v>0</v>
      </c>
      <c r="W4" s="52">
        <v>4</v>
      </c>
    </row>
    <row r="5" spans="1:23">
      <c r="A5" s="48" t="s">
        <v>87</v>
      </c>
      <c r="B5" s="48" t="s">
        <v>113</v>
      </c>
      <c r="C5" s="48" t="s">
        <v>92</v>
      </c>
      <c r="D5" s="109">
        <v>0</v>
      </c>
      <c r="E5" s="104">
        <v>0</v>
      </c>
      <c r="F5" s="104" t="s">
        <v>28</v>
      </c>
      <c r="G5" s="109">
        <v>0</v>
      </c>
      <c r="H5" s="104">
        <v>0</v>
      </c>
      <c r="I5" s="104" t="s">
        <v>28</v>
      </c>
      <c r="J5" s="52">
        <v>1</v>
      </c>
      <c r="K5" s="52">
        <v>1</v>
      </c>
      <c r="L5" s="52">
        <v>0</v>
      </c>
      <c r="M5" s="52">
        <v>25000</v>
      </c>
      <c r="N5" s="52">
        <v>0</v>
      </c>
      <c r="O5" s="52">
        <f>25000*0.02</f>
        <v>500</v>
      </c>
      <c r="P5" s="107">
        <v>0</v>
      </c>
      <c r="Q5" s="107">
        <v>0</v>
      </c>
      <c r="R5" s="107">
        <v>0</v>
      </c>
      <c r="S5" s="106">
        <v>7.0000000000000007E-2</v>
      </c>
      <c r="T5" s="52">
        <v>30</v>
      </c>
      <c r="U5" s="29"/>
      <c r="V5" s="52">
        <v>0</v>
      </c>
      <c r="W5" s="52"/>
    </row>
    <row r="6" spans="1:23" s="22" customFormat="1"/>
    <row r="7" spans="1:23" s="22" customFormat="1"/>
    <row r="8" spans="1:23">
      <c r="B8" s="3" t="s">
        <v>114</v>
      </c>
      <c r="G8" s="54"/>
    </row>
    <row r="9" spans="1:23">
      <c r="B9" s="3" t="s">
        <v>115</v>
      </c>
    </row>
    <row r="10" spans="1:23">
      <c r="B10" s="3" t="s">
        <v>116</v>
      </c>
    </row>
    <row r="11" spans="1:23">
      <c r="B11" s="3" t="s">
        <v>117</v>
      </c>
      <c r="F11" s="55"/>
      <c r="G11" s="54"/>
    </row>
    <row r="12" spans="1:23">
      <c r="B12" s="3" t="s">
        <v>118</v>
      </c>
    </row>
  </sheetData>
  <autoFilter ref="A1:U7"/>
  <phoneticPr fontId="0" type="noConversion"/>
  <conditionalFormatting sqref="S1">
    <cfRule type="expression" dxfId="44" priority="2">
      <formula>NOT(EXACT(INDIRECT("Z"&amp;ROW()-1&amp;"S1",FALSE()), INDIRECT("Z"&amp;ROW()&amp;"S1",FALSE())))</formula>
    </cfRule>
  </conditionalFormatting>
  <conditionalFormatting sqref="A2:A5">
    <cfRule type="expression" dxfId="43"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6:V7"/>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G6" sqref="G6"/>
    </sheetView>
  </sheetViews>
  <sheetFormatPr defaultColWidth="9.140625" defaultRowHeight="15"/>
  <cols>
    <col min="1" max="1" width="17.85546875" bestFit="1" customWidth="1"/>
    <col min="2" max="2" width="13.5703125" bestFit="1" customWidth="1"/>
    <col min="3" max="3" width="8.42578125" bestFit="1" customWidth="1"/>
    <col min="4" max="4" width="7.28515625" style="42" bestFit="1" customWidth="1"/>
    <col min="5" max="5" width="8.42578125" bestFit="1" customWidth="1"/>
    <col min="6" max="7" width="14" bestFit="1" customWidth="1"/>
  </cols>
  <sheetData>
    <row r="1" spans="1:7">
      <c r="A1" s="3" t="s">
        <v>49</v>
      </c>
      <c r="B1" s="3" t="s">
        <v>43</v>
      </c>
      <c r="C1" s="19" t="s">
        <v>58</v>
      </c>
      <c r="D1" s="41" t="s">
        <v>12</v>
      </c>
      <c r="E1" s="19" t="s">
        <v>59</v>
      </c>
      <c r="F1" s="19" t="s">
        <v>60</v>
      </c>
      <c r="G1" s="19" t="s">
        <v>61</v>
      </c>
    </row>
    <row r="2" spans="1:7">
      <c r="A2" s="48" t="s">
        <v>87</v>
      </c>
      <c r="B2" s="48" t="s">
        <v>38</v>
      </c>
      <c r="C2" s="26">
        <v>1</v>
      </c>
      <c r="D2" s="26">
        <v>1</v>
      </c>
      <c r="E2" s="26">
        <v>1</v>
      </c>
      <c r="F2" s="26">
        <v>0</v>
      </c>
      <c r="G2" s="26">
        <v>0</v>
      </c>
    </row>
    <row r="3" spans="1:7">
      <c r="A3" s="4"/>
      <c r="B3" s="4"/>
      <c r="C3" s="26"/>
      <c r="D3" s="40"/>
      <c r="E3" s="26"/>
      <c r="F3" s="26"/>
      <c r="G3" s="26"/>
    </row>
    <row r="4" spans="1:7">
      <c r="A4" s="4"/>
      <c r="B4" s="4"/>
      <c r="C4" s="26"/>
      <c r="D4" s="40"/>
      <c r="E4" s="26"/>
      <c r="F4" s="26"/>
      <c r="G4" s="26"/>
    </row>
    <row r="5" spans="1:7">
      <c r="D5"/>
    </row>
    <row r="6" spans="1:7">
      <c r="D6"/>
    </row>
    <row r="7" spans="1:7">
      <c r="D7"/>
    </row>
  </sheetData>
  <autoFilter ref="A1:G1"/>
  <sortState ref="A2:G7">
    <sortCondition descending="1" ref="C2:C7"/>
  </sortState>
  <conditionalFormatting sqref="A2">
    <cfRule type="expression" dxfId="42" priority="1">
      <formula>NOT(EXACT(INDIRECT("Z"&amp;ROW()-1&amp;"S1",FALSE()), INDIRECT("Z"&amp;ROW()&amp;"S1",FALSE())))</formula>
    </cfRule>
  </conditionalFormatting>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H21" sqref="H21"/>
    </sheetView>
  </sheetViews>
  <sheetFormatPr defaultColWidth="11.42578125" defaultRowHeight="15"/>
  <cols>
    <col min="1" max="1" width="5.7109375" style="1" customWidth="1"/>
    <col min="2" max="2" width="13.28515625" style="7" bestFit="1" customWidth="1"/>
    <col min="3" max="3" width="9.140625" style="47"/>
    <col min="4" max="16384" width="11.42578125" style="2"/>
  </cols>
  <sheetData>
    <row r="1" spans="1:3">
      <c r="A1" s="1" t="s">
        <v>0</v>
      </c>
      <c r="B1" s="110" t="s">
        <v>119</v>
      </c>
      <c r="C1" s="111"/>
    </row>
    <row r="2" spans="1:3">
      <c r="A2" s="5">
        <v>0</v>
      </c>
      <c r="B2" s="47">
        <v>42563.5</v>
      </c>
    </row>
    <row r="3" spans="1:3">
      <c r="A3" s="5">
        <v>1</v>
      </c>
      <c r="B3" s="47">
        <v>41400</v>
      </c>
    </row>
    <row r="4" spans="1:3">
      <c r="A4" s="5">
        <v>2</v>
      </c>
      <c r="B4" s="47">
        <v>39889.25</v>
      </c>
    </row>
    <row r="5" spans="1:3">
      <c r="A5" s="5">
        <v>3</v>
      </c>
      <c r="B5" s="47">
        <v>38650.25</v>
      </c>
    </row>
    <row r="6" spans="1:3">
      <c r="A6" s="5">
        <v>4</v>
      </c>
      <c r="B6" s="47">
        <v>38793.5</v>
      </c>
    </row>
    <row r="7" spans="1:3">
      <c r="A7" s="5">
        <v>5</v>
      </c>
      <c r="B7" s="47">
        <v>38580.5</v>
      </c>
    </row>
    <row r="8" spans="1:3">
      <c r="A8" s="5">
        <v>6</v>
      </c>
      <c r="B8" s="47">
        <v>37765.5</v>
      </c>
    </row>
    <row r="9" spans="1:3">
      <c r="A9" s="5">
        <v>7</v>
      </c>
      <c r="B9" s="47">
        <v>38363.5</v>
      </c>
    </row>
    <row r="10" spans="1:3">
      <c r="A10" s="5">
        <v>8</v>
      </c>
      <c r="B10" s="47">
        <v>38806.5</v>
      </c>
    </row>
    <row r="11" spans="1:3">
      <c r="A11" s="5">
        <v>9</v>
      </c>
      <c r="B11" s="47">
        <v>41282.75</v>
      </c>
    </row>
    <row r="12" spans="1:3">
      <c r="A12" s="5">
        <v>10</v>
      </c>
      <c r="B12" s="47">
        <v>43815.25</v>
      </c>
    </row>
    <row r="13" spans="1:3">
      <c r="A13" s="5">
        <v>11</v>
      </c>
      <c r="B13" s="47">
        <v>47359</v>
      </c>
    </row>
    <row r="14" spans="1:3">
      <c r="A14" s="5">
        <v>12</v>
      </c>
      <c r="B14" s="47">
        <v>48967</v>
      </c>
    </row>
    <row r="15" spans="1:3">
      <c r="A15" s="5">
        <v>13</v>
      </c>
      <c r="B15" s="47">
        <v>48355.25</v>
      </c>
    </row>
    <row r="16" spans="1:3">
      <c r="A16" s="5">
        <v>14</v>
      </c>
      <c r="B16" s="47">
        <v>48088.5</v>
      </c>
    </row>
    <row r="17" spans="1:2">
      <c r="A17" s="5">
        <v>15</v>
      </c>
      <c r="B17" s="47">
        <v>48776.25</v>
      </c>
    </row>
    <row r="18" spans="1:2">
      <c r="A18" s="5">
        <v>16</v>
      </c>
      <c r="B18" s="47">
        <v>50747</v>
      </c>
    </row>
    <row r="19" spans="1:2">
      <c r="A19" s="5">
        <v>17</v>
      </c>
      <c r="B19" s="47">
        <v>53931.75</v>
      </c>
    </row>
    <row r="20" spans="1:2">
      <c r="A20" s="5">
        <v>18</v>
      </c>
      <c r="B20" s="47">
        <v>54464.25</v>
      </c>
    </row>
    <row r="21" spans="1:2">
      <c r="A21" s="5">
        <v>19</v>
      </c>
      <c r="B21" s="47">
        <v>53954.5</v>
      </c>
    </row>
    <row r="22" spans="1:2">
      <c r="A22" s="5">
        <v>20</v>
      </c>
      <c r="B22" s="47">
        <v>51918.25</v>
      </c>
    </row>
    <row r="23" spans="1:2">
      <c r="A23" s="5">
        <v>21</v>
      </c>
      <c r="B23" s="47">
        <v>49856.25</v>
      </c>
    </row>
    <row r="24" spans="1:2">
      <c r="A24" s="5">
        <v>22</v>
      </c>
      <c r="B24" s="47">
        <v>48998</v>
      </c>
    </row>
    <row r="25" spans="1:2">
      <c r="A25" s="5">
        <v>23</v>
      </c>
      <c r="B25" s="47">
        <v>46016.5</v>
      </c>
    </row>
    <row r="26" spans="1:2">
      <c r="A26" s="5">
        <v>24</v>
      </c>
      <c r="B26" s="47">
        <v>44094.5</v>
      </c>
    </row>
    <row r="27" spans="1:2">
      <c r="A27" s="5">
        <v>25</v>
      </c>
      <c r="B27" s="47">
        <v>42704.75</v>
      </c>
    </row>
    <row r="28" spans="1:2">
      <c r="A28" s="5">
        <v>26</v>
      </c>
      <c r="B28" s="47">
        <v>42432</v>
      </c>
    </row>
    <row r="29" spans="1:2">
      <c r="A29" s="5">
        <v>27</v>
      </c>
      <c r="B29" s="47">
        <v>41920.75</v>
      </c>
    </row>
    <row r="30" spans="1:2">
      <c r="A30" s="5">
        <v>28</v>
      </c>
      <c r="B30" s="47">
        <v>43614.5</v>
      </c>
    </row>
    <row r="31" spans="1:2">
      <c r="A31" s="5">
        <v>29</v>
      </c>
      <c r="B31" s="47">
        <v>46652.25</v>
      </c>
    </row>
    <row r="32" spans="1:2">
      <c r="A32" s="5">
        <v>30</v>
      </c>
      <c r="B32" s="47">
        <v>52589</v>
      </c>
    </row>
    <row r="33" spans="1:2">
      <c r="A33" s="5">
        <v>31</v>
      </c>
      <c r="B33" s="47">
        <v>57863.25</v>
      </c>
    </row>
    <row r="34" spans="1:2">
      <c r="A34" s="5">
        <v>32</v>
      </c>
      <c r="B34" s="47">
        <v>60704.75</v>
      </c>
    </row>
    <row r="35" spans="1:2">
      <c r="A35" s="5">
        <v>33</v>
      </c>
      <c r="B35" s="47">
        <v>62506</v>
      </c>
    </row>
    <row r="36" spans="1:2">
      <c r="A36" s="5">
        <v>34</v>
      </c>
      <c r="B36" s="47">
        <v>63940.25</v>
      </c>
    </row>
    <row r="37" spans="1:2">
      <c r="A37" s="5">
        <v>35</v>
      </c>
      <c r="B37" s="47">
        <v>64911.25</v>
      </c>
    </row>
    <row r="38" spans="1:2">
      <c r="A38" s="5">
        <v>36</v>
      </c>
      <c r="B38" s="47">
        <v>64799.75</v>
      </c>
    </row>
    <row r="39" spans="1:2">
      <c r="A39" s="5">
        <v>37</v>
      </c>
      <c r="B39" s="47">
        <v>64095</v>
      </c>
    </row>
    <row r="40" spans="1:2">
      <c r="A40" s="5">
        <v>38</v>
      </c>
      <c r="B40" s="47">
        <v>62556.5</v>
      </c>
    </row>
    <row r="41" spans="1:2">
      <c r="A41" s="5">
        <v>39</v>
      </c>
      <c r="B41" s="47">
        <v>62450</v>
      </c>
    </row>
    <row r="42" spans="1:2">
      <c r="A42" s="5">
        <v>40</v>
      </c>
      <c r="B42" s="47">
        <v>63649.5</v>
      </c>
    </row>
    <row r="43" spans="1:2">
      <c r="A43" s="5">
        <v>41</v>
      </c>
      <c r="B43" s="47">
        <v>67451.75</v>
      </c>
    </row>
    <row r="44" spans="1:2">
      <c r="A44" s="5">
        <v>42</v>
      </c>
      <c r="B44" s="47">
        <v>67078.25</v>
      </c>
    </row>
    <row r="45" spans="1:2">
      <c r="A45" s="5">
        <v>43</v>
      </c>
      <c r="B45" s="47">
        <v>65065.25</v>
      </c>
    </row>
    <row r="46" spans="1:2">
      <c r="A46" s="5">
        <v>44</v>
      </c>
      <c r="B46" s="47">
        <v>61607.75</v>
      </c>
    </row>
    <row r="47" spans="1:2">
      <c r="A47" s="5">
        <v>45</v>
      </c>
      <c r="B47" s="47">
        <v>58682.25</v>
      </c>
    </row>
    <row r="48" spans="1:2">
      <c r="A48" s="5">
        <v>46</v>
      </c>
      <c r="B48" s="47">
        <v>56663.25</v>
      </c>
    </row>
    <row r="49" spans="1:2">
      <c r="A49" s="5">
        <v>47</v>
      </c>
      <c r="B49" s="47">
        <v>52052.75</v>
      </c>
    </row>
    <row r="50" spans="1:2">
      <c r="A50" s="5">
        <v>48</v>
      </c>
      <c r="B50" s="47">
        <v>48650.75</v>
      </c>
    </row>
    <row r="51" spans="1:2">
      <c r="A51" s="5">
        <v>49</v>
      </c>
      <c r="B51" s="47">
        <v>47221.75</v>
      </c>
    </row>
    <row r="52" spans="1:2">
      <c r="A52" s="5">
        <v>50</v>
      </c>
      <c r="B52" s="47">
        <v>46449.75</v>
      </c>
    </row>
    <row r="53" spans="1:2">
      <c r="A53" s="5">
        <v>51</v>
      </c>
      <c r="B53" s="47">
        <v>46196.25</v>
      </c>
    </row>
    <row r="54" spans="1:2">
      <c r="A54" s="5">
        <v>52</v>
      </c>
      <c r="B54" s="47">
        <v>46680.25</v>
      </c>
    </row>
    <row r="55" spans="1:2">
      <c r="A55" s="5">
        <v>53</v>
      </c>
      <c r="B55" s="47">
        <v>49149.75</v>
      </c>
    </row>
    <row r="56" spans="1:2">
      <c r="A56" s="5">
        <v>54</v>
      </c>
      <c r="B56" s="47">
        <v>54233.25</v>
      </c>
    </row>
    <row r="57" spans="1:2">
      <c r="A57" s="5">
        <v>55</v>
      </c>
      <c r="B57" s="47">
        <v>59476.25</v>
      </c>
    </row>
    <row r="58" spans="1:2">
      <c r="A58" s="5">
        <v>56</v>
      </c>
      <c r="B58" s="47">
        <v>63029.75</v>
      </c>
    </row>
    <row r="59" spans="1:2">
      <c r="A59" s="5">
        <v>57</v>
      </c>
      <c r="B59" s="47">
        <v>64948.5</v>
      </c>
    </row>
    <row r="60" spans="1:2">
      <c r="A60" s="5">
        <v>58</v>
      </c>
      <c r="B60" s="47">
        <v>65324.75</v>
      </c>
    </row>
    <row r="61" spans="1:2">
      <c r="A61" s="5">
        <v>59</v>
      </c>
      <c r="B61" s="47">
        <v>66417.25</v>
      </c>
    </row>
    <row r="62" spans="1:2">
      <c r="A62" s="5">
        <v>60</v>
      </c>
      <c r="B62" s="47">
        <v>66547.75</v>
      </c>
    </row>
    <row r="63" spans="1:2">
      <c r="A63" s="5">
        <v>61</v>
      </c>
      <c r="B63" s="47">
        <v>65096</v>
      </c>
    </row>
    <row r="64" spans="1:2">
      <c r="A64" s="5">
        <v>62</v>
      </c>
      <c r="B64" s="47">
        <v>63971.25</v>
      </c>
    </row>
    <row r="65" spans="1:2">
      <c r="A65" s="5">
        <v>63</v>
      </c>
      <c r="B65" s="47">
        <v>63276.5</v>
      </c>
    </row>
    <row r="66" spans="1:2">
      <c r="A66" s="5">
        <v>64</v>
      </c>
      <c r="B66" s="47">
        <v>64439.25</v>
      </c>
    </row>
    <row r="67" spans="1:2">
      <c r="A67" s="5">
        <v>65</v>
      </c>
      <c r="B67" s="47">
        <v>67771</v>
      </c>
    </row>
    <row r="68" spans="1:2">
      <c r="A68" s="5">
        <v>66</v>
      </c>
      <c r="B68" s="47">
        <v>67678.5</v>
      </c>
    </row>
    <row r="69" spans="1:2">
      <c r="A69" s="5">
        <v>67</v>
      </c>
      <c r="B69" s="47">
        <v>65735.25</v>
      </c>
    </row>
    <row r="70" spans="1:2">
      <c r="A70" s="5">
        <v>68</v>
      </c>
      <c r="B70" s="47">
        <v>62131.5</v>
      </c>
    </row>
    <row r="71" spans="1:2">
      <c r="A71" s="5">
        <v>69</v>
      </c>
      <c r="B71" s="47">
        <v>59362.75</v>
      </c>
    </row>
    <row r="72" spans="1:2">
      <c r="A72" s="5">
        <v>70</v>
      </c>
      <c r="B72" s="47">
        <v>57481</v>
      </c>
    </row>
    <row r="73" spans="1:2">
      <c r="A73" s="5">
        <v>71</v>
      </c>
      <c r="B73" s="47">
        <v>54373.25</v>
      </c>
    </row>
    <row r="74" spans="1:2">
      <c r="A74" s="5">
        <v>72</v>
      </c>
      <c r="B74" s="47">
        <v>51110.5</v>
      </c>
    </row>
    <row r="75" spans="1:2">
      <c r="A75" s="5">
        <v>73</v>
      </c>
      <c r="B75" s="47">
        <v>48620.5</v>
      </c>
    </row>
    <row r="76" spans="1:2">
      <c r="A76" s="5">
        <v>74</v>
      </c>
      <c r="B76" s="47">
        <v>48406</v>
      </c>
    </row>
    <row r="77" spans="1:2">
      <c r="A77" s="5">
        <v>75</v>
      </c>
      <c r="B77" s="47">
        <v>48392.75</v>
      </c>
    </row>
    <row r="78" spans="1:2">
      <c r="A78" s="5">
        <v>76</v>
      </c>
      <c r="B78" s="47">
        <v>49203.25</v>
      </c>
    </row>
    <row r="79" spans="1:2">
      <c r="A79" s="5">
        <v>77</v>
      </c>
      <c r="B79" s="47">
        <v>51170.5</v>
      </c>
    </row>
    <row r="80" spans="1:2">
      <c r="A80" s="5">
        <v>78</v>
      </c>
      <c r="B80" s="47">
        <v>56370.5</v>
      </c>
    </row>
    <row r="81" spans="1:2">
      <c r="A81" s="5">
        <v>79</v>
      </c>
      <c r="B81" s="47">
        <v>61965.5</v>
      </c>
    </row>
    <row r="82" spans="1:2">
      <c r="A82" s="5">
        <v>80</v>
      </c>
      <c r="B82" s="47">
        <v>65261.5</v>
      </c>
    </row>
    <row r="83" spans="1:2">
      <c r="A83" s="5">
        <v>81</v>
      </c>
      <c r="B83" s="47">
        <v>66978.5</v>
      </c>
    </row>
    <row r="84" spans="1:2">
      <c r="A84" s="5">
        <v>82</v>
      </c>
      <c r="B84" s="47">
        <v>67856.5</v>
      </c>
    </row>
    <row r="85" spans="1:2">
      <c r="A85" s="5">
        <v>83</v>
      </c>
      <c r="B85" s="47">
        <v>68824.75</v>
      </c>
    </row>
    <row r="86" spans="1:2">
      <c r="A86" s="5">
        <v>84</v>
      </c>
      <c r="B86" s="47">
        <v>69540.5</v>
      </c>
    </row>
    <row r="87" spans="1:2">
      <c r="A87" s="5">
        <v>85</v>
      </c>
      <c r="B87" s="47">
        <v>68927.75</v>
      </c>
    </row>
    <row r="88" spans="1:2">
      <c r="A88" s="5">
        <v>86</v>
      </c>
      <c r="B88" s="47">
        <v>67506</v>
      </c>
    </row>
    <row r="89" spans="1:2">
      <c r="A89" s="5">
        <v>87</v>
      </c>
      <c r="B89" s="47">
        <v>67102</v>
      </c>
    </row>
    <row r="90" spans="1:2">
      <c r="A90" s="5">
        <v>88</v>
      </c>
      <c r="B90" s="47">
        <v>68386.5</v>
      </c>
    </row>
    <row r="91" spans="1:2">
      <c r="A91" s="5">
        <v>89</v>
      </c>
      <c r="B91" s="47">
        <v>70236.5</v>
      </c>
    </row>
    <row r="92" spans="1:2">
      <c r="A92" s="5">
        <v>90</v>
      </c>
      <c r="B92" s="47">
        <v>69633.5</v>
      </c>
    </row>
    <row r="93" spans="1:2">
      <c r="A93" s="5">
        <v>91</v>
      </c>
      <c r="B93" s="47">
        <v>67164</v>
      </c>
    </row>
    <row r="94" spans="1:2">
      <c r="A94" s="5">
        <v>92</v>
      </c>
      <c r="B94" s="47">
        <v>62636.25</v>
      </c>
    </row>
    <row r="95" spans="1:2">
      <c r="A95" s="5">
        <v>93</v>
      </c>
      <c r="B95" s="47">
        <v>59747</v>
      </c>
    </row>
    <row r="96" spans="1:2">
      <c r="A96" s="5">
        <v>94</v>
      </c>
      <c r="B96" s="47">
        <v>58432.5</v>
      </c>
    </row>
    <row r="97" spans="1:2">
      <c r="A97" s="5">
        <v>95</v>
      </c>
      <c r="B97" s="47">
        <v>54112.25</v>
      </c>
    </row>
    <row r="98" spans="1:2">
      <c r="A98" s="5">
        <v>96</v>
      </c>
      <c r="B98" s="47">
        <v>51118.25</v>
      </c>
    </row>
    <row r="99" spans="1:2">
      <c r="A99" s="5">
        <v>97</v>
      </c>
      <c r="B99" s="47">
        <v>49070.75</v>
      </c>
    </row>
    <row r="100" spans="1:2">
      <c r="A100" s="5">
        <v>98</v>
      </c>
      <c r="B100" s="47">
        <v>47851.75</v>
      </c>
    </row>
    <row r="101" spans="1:2">
      <c r="A101" s="5">
        <v>99</v>
      </c>
      <c r="B101" s="47">
        <v>47230.75</v>
      </c>
    </row>
    <row r="102" spans="1:2">
      <c r="A102" s="5">
        <v>100</v>
      </c>
      <c r="B102" s="47">
        <v>48099.25</v>
      </c>
    </row>
    <row r="103" spans="1:2">
      <c r="A103" s="5">
        <v>101</v>
      </c>
      <c r="B103" s="47">
        <v>47970.5</v>
      </c>
    </row>
    <row r="104" spans="1:2">
      <c r="A104" s="5">
        <v>102</v>
      </c>
      <c r="B104" s="47">
        <v>48510.5</v>
      </c>
    </row>
    <row r="105" spans="1:2">
      <c r="A105" s="5">
        <v>103</v>
      </c>
      <c r="B105" s="47">
        <v>50367.75</v>
      </c>
    </row>
    <row r="106" spans="1:2">
      <c r="A106" s="5">
        <v>104</v>
      </c>
      <c r="B106" s="47">
        <v>53663.75</v>
      </c>
    </row>
    <row r="107" spans="1:2">
      <c r="A107" s="5">
        <v>105</v>
      </c>
      <c r="B107" s="47">
        <v>57147.25</v>
      </c>
    </row>
    <row r="108" spans="1:2">
      <c r="A108" s="5">
        <v>106</v>
      </c>
      <c r="B108" s="47">
        <v>59750.5</v>
      </c>
    </row>
    <row r="109" spans="1:2">
      <c r="A109" s="5">
        <v>107</v>
      </c>
      <c r="B109" s="47">
        <v>61140.25</v>
      </c>
    </row>
    <row r="110" spans="1:2">
      <c r="A110" s="5">
        <v>108</v>
      </c>
      <c r="B110" s="47">
        <v>61239.75</v>
      </c>
    </row>
    <row r="111" spans="1:2">
      <c r="A111" s="5">
        <v>109</v>
      </c>
      <c r="B111" s="47">
        <v>59882.25</v>
      </c>
    </row>
    <row r="112" spans="1:2">
      <c r="A112" s="5">
        <v>110</v>
      </c>
      <c r="B112" s="47">
        <v>58575</v>
      </c>
    </row>
    <row r="113" spans="1:2">
      <c r="A113" s="5">
        <v>111</v>
      </c>
      <c r="B113" s="47">
        <v>58308</v>
      </c>
    </row>
    <row r="114" spans="1:2">
      <c r="A114" s="5">
        <v>112</v>
      </c>
      <c r="B114" s="47">
        <v>59119</v>
      </c>
    </row>
    <row r="115" spans="1:2">
      <c r="A115" s="5">
        <v>113</v>
      </c>
      <c r="B115" s="47">
        <v>61896.25</v>
      </c>
    </row>
    <row r="116" spans="1:2">
      <c r="A116" s="5">
        <v>114</v>
      </c>
      <c r="B116" s="47">
        <v>61498.5</v>
      </c>
    </row>
    <row r="117" spans="1:2">
      <c r="A117" s="5">
        <v>115</v>
      </c>
      <c r="B117" s="47">
        <v>59605.25</v>
      </c>
    </row>
    <row r="118" spans="1:2">
      <c r="A118" s="5">
        <v>116</v>
      </c>
      <c r="B118" s="47">
        <v>55805</v>
      </c>
    </row>
    <row r="119" spans="1:2">
      <c r="A119" s="5">
        <v>117</v>
      </c>
      <c r="B119" s="47">
        <v>53196.5</v>
      </c>
    </row>
    <row r="120" spans="1:2">
      <c r="A120" s="5">
        <v>118</v>
      </c>
      <c r="B120" s="47">
        <v>52177.25</v>
      </c>
    </row>
    <row r="121" spans="1:2">
      <c r="A121" s="5">
        <v>119</v>
      </c>
      <c r="B121" s="47">
        <v>48492.75</v>
      </c>
    </row>
    <row r="122" spans="1:2">
      <c r="A122" s="5">
        <v>120</v>
      </c>
      <c r="B122" s="47">
        <v>45291.25</v>
      </c>
    </row>
    <row r="123" spans="1:2">
      <c r="A123" s="5">
        <v>121</v>
      </c>
      <c r="B123" s="47">
        <v>43338.5</v>
      </c>
    </row>
    <row r="124" spans="1:2">
      <c r="A124" s="5">
        <v>122</v>
      </c>
      <c r="B124" s="47">
        <v>41906.25</v>
      </c>
    </row>
    <row r="125" spans="1:2">
      <c r="A125" s="5">
        <v>123</v>
      </c>
      <c r="B125" s="47">
        <v>41319.5</v>
      </c>
    </row>
    <row r="126" spans="1:2">
      <c r="A126" s="5">
        <v>124</v>
      </c>
      <c r="B126" s="47">
        <v>40971</v>
      </c>
    </row>
    <row r="127" spans="1:2">
      <c r="A127" s="5">
        <v>125</v>
      </c>
      <c r="B127" s="47">
        <v>40518</v>
      </c>
    </row>
    <row r="128" spans="1:2">
      <c r="A128" s="5">
        <v>126</v>
      </c>
      <c r="B128" s="47">
        <v>40167</v>
      </c>
    </row>
    <row r="129" spans="1:2">
      <c r="A129" s="5">
        <v>127</v>
      </c>
      <c r="B129" s="47">
        <v>41099.25</v>
      </c>
    </row>
    <row r="130" spans="1:2">
      <c r="A130" s="5">
        <v>128</v>
      </c>
      <c r="B130" s="47">
        <v>44205.75</v>
      </c>
    </row>
    <row r="131" spans="1:2">
      <c r="A131" s="5">
        <v>129</v>
      </c>
      <c r="B131" s="47">
        <v>48288.5</v>
      </c>
    </row>
    <row r="132" spans="1:2">
      <c r="A132" s="5">
        <v>130</v>
      </c>
      <c r="B132" s="47">
        <v>51505</v>
      </c>
    </row>
    <row r="133" spans="1:2">
      <c r="A133" s="5">
        <v>131</v>
      </c>
      <c r="B133" s="47">
        <v>53896.5</v>
      </c>
    </row>
    <row r="134" spans="1:2">
      <c r="A134" s="5">
        <v>132</v>
      </c>
      <c r="B134" s="47">
        <v>54230</v>
      </c>
    </row>
    <row r="135" spans="1:2">
      <c r="A135" s="5">
        <v>133</v>
      </c>
      <c r="B135" s="47">
        <v>52976.5</v>
      </c>
    </row>
    <row r="136" spans="1:2">
      <c r="A136" s="5">
        <v>134</v>
      </c>
      <c r="B136" s="47">
        <v>52594.5</v>
      </c>
    </row>
    <row r="137" spans="1:2">
      <c r="A137" s="5">
        <v>135</v>
      </c>
      <c r="B137" s="47">
        <v>51751</v>
      </c>
    </row>
    <row r="138" spans="1:2">
      <c r="A138" s="5">
        <v>136</v>
      </c>
      <c r="B138" s="47">
        <v>53266.25</v>
      </c>
    </row>
    <row r="139" spans="1:2">
      <c r="A139" s="5">
        <v>137</v>
      </c>
      <c r="B139" s="47">
        <v>56949.5</v>
      </c>
    </row>
    <row r="140" spans="1:2">
      <c r="A140" s="5">
        <v>138</v>
      </c>
      <c r="B140" s="47">
        <v>57900</v>
      </c>
    </row>
    <row r="141" spans="1:2">
      <c r="A141" s="5">
        <v>139</v>
      </c>
      <c r="B141" s="47">
        <v>56560.75</v>
      </c>
    </row>
    <row r="142" spans="1:2">
      <c r="A142" s="5">
        <v>140</v>
      </c>
      <c r="B142" s="47">
        <v>54232.5</v>
      </c>
    </row>
    <row r="143" spans="1:2">
      <c r="A143" s="5">
        <v>141</v>
      </c>
      <c r="B143" s="47">
        <v>52480.25</v>
      </c>
    </row>
    <row r="144" spans="1:2">
      <c r="A144" s="5">
        <v>142</v>
      </c>
      <c r="B144" s="47">
        <v>52305.25</v>
      </c>
    </row>
    <row r="145" spans="1:2">
      <c r="A145" s="5">
        <v>143</v>
      </c>
      <c r="B145" s="47">
        <v>49592.5</v>
      </c>
    </row>
    <row r="146" spans="1:2">
      <c r="A146" s="5">
        <v>144</v>
      </c>
      <c r="B146" s="47">
        <v>46131.5</v>
      </c>
    </row>
    <row r="147" spans="1:2">
      <c r="A147" s="5">
        <v>145</v>
      </c>
      <c r="B147" s="47">
        <v>44099</v>
      </c>
    </row>
    <row r="148" spans="1:2">
      <c r="A148" s="5">
        <v>146</v>
      </c>
      <c r="B148" s="47">
        <v>43383.25</v>
      </c>
    </row>
    <row r="149" spans="1:2">
      <c r="A149" s="5">
        <v>147</v>
      </c>
      <c r="B149" s="47">
        <v>43898.75</v>
      </c>
    </row>
    <row r="150" spans="1:2">
      <c r="A150" s="5">
        <v>148</v>
      </c>
      <c r="B150" s="47">
        <v>45756</v>
      </c>
    </row>
    <row r="151" spans="1:2">
      <c r="A151" s="5">
        <v>149</v>
      </c>
      <c r="B151" s="47">
        <v>50434.25</v>
      </c>
    </row>
    <row r="152" spans="1:2">
      <c r="A152" s="5">
        <v>150</v>
      </c>
      <c r="B152" s="47">
        <v>59472.75</v>
      </c>
    </row>
    <row r="153" spans="1:2">
      <c r="A153" s="5">
        <v>151</v>
      </c>
      <c r="B153" s="47">
        <v>65864.75</v>
      </c>
    </row>
    <row r="154" spans="1:2">
      <c r="A154" s="5">
        <v>152</v>
      </c>
      <c r="B154" s="47">
        <v>68379</v>
      </c>
    </row>
    <row r="155" spans="1:2">
      <c r="A155" s="5">
        <v>153</v>
      </c>
      <c r="B155" s="47">
        <v>68481</v>
      </c>
    </row>
    <row r="156" spans="1:2">
      <c r="A156" s="5">
        <v>154</v>
      </c>
      <c r="B156" s="47">
        <v>69662.75</v>
      </c>
    </row>
    <row r="157" spans="1:2">
      <c r="A157" s="5">
        <v>155</v>
      </c>
      <c r="B157" s="47">
        <v>70609</v>
      </c>
    </row>
    <row r="158" spans="1:2">
      <c r="A158" s="5">
        <v>156</v>
      </c>
      <c r="B158" s="47">
        <v>70387.75</v>
      </c>
    </row>
    <row r="159" spans="1:2">
      <c r="A159" s="5">
        <v>157</v>
      </c>
      <c r="B159" s="47">
        <v>70743.25</v>
      </c>
    </row>
    <row r="160" spans="1:2">
      <c r="A160" s="5">
        <v>158</v>
      </c>
      <c r="B160" s="47">
        <v>70335.75</v>
      </c>
    </row>
    <row r="161" spans="1:2">
      <c r="A161" s="5">
        <v>159</v>
      </c>
      <c r="B161" s="47">
        <v>69811</v>
      </c>
    </row>
    <row r="162" spans="1:2">
      <c r="A162" s="5">
        <v>160</v>
      </c>
      <c r="B162" s="47">
        <v>70979</v>
      </c>
    </row>
    <row r="163" spans="1:2">
      <c r="A163" s="5">
        <v>161</v>
      </c>
      <c r="B163" s="47">
        <v>73406.25</v>
      </c>
    </row>
    <row r="164" spans="1:2">
      <c r="A164" s="5">
        <v>162</v>
      </c>
      <c r="B164" s="47">
        <v>72969.5</v>
      </c>
    </row>
    <row r="165" spans="1:2">
      <c r="A165" s="5">
        <v>163</v>
      </c>
      <c r="B165" s="47">
        <v>70625.5</v>
      </c>
    </row>
    <row r="166" spans="1:2">
      <c r="A166" s="5">
        <v>164</v>
      </c>
      <c r="B166" s="47">
        <v>67623.25</v>
      </c>
    </row>
    <row r="167" spans="1:2">
      <c r="A167" s="5">
        <v>165</v>
      </c>
      <c r="B167" s="47">
        <v>64703.75</v>
      </c>
    </row>
    <row r="168" spans="1:2">
      <c r="A168" s="5">
        <v>166</v>
      </c>
      <c r="B168" s="47">
        <v>61844.75</v>
      </c>
    </row>
    <row r="169" spans="1:2">
      <c r="A169" s="5">
        <v>167</v>
      </c>
      <c r="B169" s="47">
        <v>58013.5</v>
      </c>
    </row>
    <row r="170" spans="1:2">
      <c r="A170" s="5">
        <v>168</v>
      </c>
      <c r="B170" s="47">
        <v>54495.5</v>
      </c>
    </row>
    <row r="171" spans="1:2">
      <c r="A171" s="5">
        <v>169</v>
      </c>
      <c r="B171" s="47">
        <v>52680.5</v>
      </c>
    </row>
    <row r="172" spans="1:2">
      <c r="A172" s="5">
        <v>170</v>
      </c>
      <c r="B172" s="47">
        <v>51966.5</v>
      </c>
    </row>
    <row r="173" spans="1:2">
      <c r="A173" s="5">
        <v>171</v>
      </c>
      <c r="B173" s="47">
        <v>52502.5</v>
      </c>
    </row>
    <row r="174" spans="1:2">
      <c r="A174" s="5">
        <v>172</v>
      </c>
      <c r="B174" s="47">
        <v>54062.5</v>
      </c>
    </row>
    <row r="175" spans="1:2">
      <c r="A175" s="5">
        <v>173</v>
      </c>
      <c r="B175" s="47">
        <v>57066</v>
      </c>
    </row>
    <row r="176" spans="1:2">
      <c r="A176" s="5">
        <v>174</v>
      </c>
      <c r="B176" s="47">
        <v>64700.25</v>
      </c>
    </row>
    <row r="177" spans="1:2">
      <c r="A177" s="5">
        <v>175</v>
      </c>
      <c r="B177" s="47">
        <v>71082.5</v>
      </c>
    </row>
    <row r="178" spans="1:2">
      <c r="A178" s="5">
        <v>176</v>
      </c>
      <c r="B178" s="47">
        <v>73429.75</v>
      </c>
    </row>
    <row r="179" spans="1:2">
      <c r="A179" s="5">
        <v>177</v>
      </c>
      <c r="B179" s="47">
        <v>74060</v>
      </c>
    </row>
    <row r="180" spans="1:2">
      <c r="A180" s="5">
        <v>178</v>
      </c>
      <c r="B180" s="47">
        <v>74467.5</v>
      </c>
    </row>
    <row r="181" spans="1:2">
      <c r="A181" s="5">
        <v>179</v>
      </c>
      <c r="B181" s="47">
        <v>74911</v>
      </c>
    </row>
    <row r="182" spans="1:2">
      <c r="A182" s="5">
        <v>180</v>
      </c>
      <c r="B182" s="47">
        <v>75149.25</v>
      </c>
    </row>
    <row r="183" spans="1:2">
      <c r="A183" s="5">
        <v>181</v>
      </c>
      <c r="B183" s="47">
        <v>74657.25</v>
      </c>
    </row>
    <row r="184" spans="1:2">
      <c r="A184" s="5">
        <v>182</v>
      </c>
      <c r="B184" s="47">
        <v>73479.25</v>
      </c>
    </row>
    <row r="185" spans="1:2">
      <c r="A185" s="5">
        <v>183</v>
      </c>
      <c r="B185" s="47">
        <v>73317</v>
      </c>
    </row>
    <row r="186" spans="1:2">
      <c r="A186" s="5">
        <v>184</v>
      </c>
      <c r="B186" s="47">
        <v>74396</v>
      </c>
    </row>
    <row r="187" spans="1:2">
      <c r="A187" s="5">
        <v>185</v>
      </c>
      <c r="B187" s="47">
        <v>76151.5</v>
      </c>
    </row>
    <row r="188" spans="1:2">
      <c r="A188" s="5">
        <v>186</v>
      </c>
      <c r="B188" s="47">
        <v>75460.25</v>
      </c>
    </row>
    <row r="189" spans="1:2">
      <c r="A189" s="5">
        <v>187</v>
      </c>
      <c r="B189" s="47">
        <v>73810.25</v>
      </c>
    </row>
    <row r="190" spans="1:2">
      <c r="A190" s="5">
        <v>188</v>
      </c>
      <c r="B190" s="47">
        <v>70253.5</v>
      </c>
    </row>
    <row r="191" spans="1:2">
      <c r="A191" s="5">
        <v>189</v>
      </c>
      <c r="B191" s="47">
        <v>66666.25</v>
      </c>
    </row>
    <row r="192" spans="1:2">
      <c r="A192" s="5">
        <v>190</v>
      </c>
      <c r="B192" s="47">
        <v>63455.5</v>
      </c>
    </row>
    <row r="193" spans="1:2">
      <c r="A193" s="5">
        <v>191</v>
      </c>
      <c r="B193" s="47">
        <v>59658.5</v>
      </c>
    </row>
    <row r="194" spans="1:2">
      <c r="A194" s="5">
        <v>192</v>
      </c>
      <c r="B194" s="47">
        <v>55467.75</v>
      </c>
    </row>
    <row r="195" spans="1:2">
      <c r="A195" s="5">
        <v>193</v>
      </c>
      <c r="B195" s="47">
        <v>53988.25</v>
      </c>
    </row>
    <row r="196" spans="1:2">
      <c r="A196" s="5">
        <v>194</v>
      </c>
      <c r="B196" s="47">
        <v>53053</v>
      </c>
    </row>
    <row r="197" spans="1:2">
      <c r="A197" s="5">
        <v>195</v>
      </c>
      <c r="B197" s="47">
        <v>53549.75</v>
      </c>
    </row>
    <row r="198" spans="1:2">
      <c r="A198" s="5">
        <v>196</v>
      </c>
      <c r="B198" s="47">
        <v>54983</v>
      </c>
    </row>
    <row r="199" spans="1:2">
      <c r="A199" s="5">
        <v>197</v>
      </c>
      <c r="B199" s="47">
        <v>57655.75</v>
      </c>
    </row>
    <row r="200" spans="1:2">
      <c r="A200" s="5">
        <v>198</v>
      </c>
      <c r="B200" s="47">
        <v>64788.75</v>
      </c>
    </row>
    <row r="201" spans="1:2">
      <c r="A201" s="5">
        <v>199</v>
      </c>
      <c r="B201" s="47">
        <v>71296.25</v>
      </c>
    </row>
    <row r="202" spans="1:2">
      <c r="A202" s="5">
        <v>200</v>
      </c>
      <c r="B202" s="47">
        <v>73739</v>
      </c>
    </row>
    <row r="203" spans="1:2">
      <c r="A203" s="5">
        <v>201</v>
      </c>
      <c r="B203" s="47">
        <v>74319.25</v>
      </c>
    </row>
    <row r="204" spans="1:2">
      <c r="A204" s="5">
        <v>202</v>
      </c>
      <c r="B204" s="47">
        <v>75336</v>
      </c>
    </row>
    <row r="205" spans="1:2">
      <c r="A205" s="5">
        <v>203</v>
      </c>
      <c r="B205" s="47">
        <v>76842</v>
      </c>
    </row>
    <row r="206" spans="1:2">
      <c r="A206" s="5">
        <v>204</v>
      </c>
      <c r="B206" s="47">
        <v>75882.75</v>
      </c>
    </row>
    <row r="207" spans="1:2">
      <c r="A207" s="5">
        <v>205</v>
      </c>
      <c r="B207" s="47">
        <v>75934.25</v>
      </c>
    </row>
    <row r="208" spans="1:2">
      <c r="A208" s="5">
        <v>206</v>
      </c>
      <c r="B208" s="47">
        <v>75244.25</v>
      </c>
    </row>
    <row r="209" spans="1:2">
      <c r="A209" s="5">
        <v>207</v>
      </c>
      <c r="B209" s="47">
        <v>73969.5</v>
      </c>
    </row>
    <row r="210" spans="1:2">
      <c r="A210" s="5">
        <v>208</v>
      </c>
      <c r="B210" s="47">
        <v>74325</v>
      </c>
    </row>
    <row r="211" spans="1:2">
      <c r="A211" s="5">
        <v>209</v>
      </c>
      <c r="B211" s="47">
        <v>76396</v>
      </c>
    </row>
    <row r="212" spans="1:2">
      <c r="A212" s="5">
        <v>210</v>
      </c>
      <c r="B212" s="47">
        <v>75523</v>
      </c>
    </row>
    <row r="213" spans="1:2">
      <c r="A213" s="5">
        <v>211</v>
      </c>
      <c r="B213" s="47">
        <v>73482</v>
      </c>
    </row>
    <row r="214" spans="1:2">
      <c r="A214" s="5">
        <v>212</v>
      </c>
      <c r="B214" s="47">
        <v>68822.75</v>
      </c>
    </row>
    <row r="215" spans="1:2">
      <c r="A215" s="5">
        <v>213</v>
      </c>
      <c r="B215" s="47">
        <v>64979.25</v>
      </c>
    </row>
    <row r="216" spans="1:2">
      <c r="A216" s="5">
        <v>214</v>
      </c>
      <c r="B216" s="47">
        <v>62046</v>
      </c>
    </row>
    <row r="217" spans="1:2">
      <c r="A217" s="5">
        <v>215</v>
      </c>
      <c r="B217" s="47">
        <v>56797.5</v>
      </c>
    </row>
    <row r="218" spans="1:2">
      <c r="A218" s="5">
        <v>216</v>
      </c>
      <c r="B218" s="47">
        <v>53767.75</v>
      </c>
    </row>
    <row r="219" spans="1:2">
      <c r="A219" s="5">
        <v>217</v>
      </c>
      <c r="B219" s="47">
        <v>51450.75</v>
      </c>
    </row>
    <row r="220" spans="1:2">
      <c r="A220" s="5">
        <v>218</v>
      </c>
      <c r="B220" s="47">
        <v>50067.75</v>
      </c>
    </row>
    <row r="221" spans="1:2">
      <c r="A221" s="5">
        <v>219</v>
      </c>
      <c r="B221" s="47">
        <v>50211.5</v>
      </c>
    </row>
    <row r="222" spans="1:2">
      <c r="A222" s="5">
        <v>220</v>
      </c>
      <c r="B222" s="47">
        <v>51057.5</v>
      </c>
    </row>
    <row r="223" spans="1:2">
      <c r="A223" s="5">
        <v>221</v>
      </c>
      <c r="B223" s="47">
        <v>53862.75</v>
      </c>
    </row>
    <row r="224" spans="1:2">
      <c r="A224" s="5">
        <v>222</v>
      </c>
      <c r="B224" s="47">
        <v>61377.25</v>
      </c>
    </row>
    <row r="225" spans="1:2">
      <c r="A225" s="5">
        <v>223</v>
      </c>
      <c r="B225" s="47">
        <v>66610</v>
      </c>
    </row>
    <row r="226" spans="1:2">
      <c r="A226" s="5">
        <v>224</v>
      </c>
      <c r="B226" s="47">
        <v>69035.5</v>
      </c>
    </row>
    <row r="227" spans="1:2">
      <c r="A227" s="5">
        <v>225</v>
      </c>
      <c r="B227" s="47">
        <v>69087.5</v>
      </c>
    </row>
    <row r="228" spans="1:2">
      <c r="A228" s="5">
        <v>226</v>
      </c>
      <c r="B228" s="47">
        <v>70153.75</v>
      </c>
    </row>
    <row r="229" spans="1:2">
      <c r="A229" s="5">
        <v>227</v>
      </c>
      <c r="B229" s="47">
        <v>70543.5</v>
      </c>
    </row>
    <row r="230" spans="1:2">
      <c r="A230" s="5">
        <v>228</v>
      </c>
      <c r="B230" s="47">
        <v>70255.5</v>
      </c>
    </row>
    <row r="231" spans="1:2">
      <c r="A231" s="5">
        <v>229</v>
      </c>
      <c r="B231" s="47">
        <v>69957.75</v>
      </c>
    </row>
    <row r="232" spans="1:2">
      <c r="A232" s="5">
        <v>230</v>
      </c>
      <c r="B232" s="47">
        <v>68772</v>
      </c>
    </row>
    <row r="233" spans="1:2">
      <c r="A233" s="5">
        <v>231</v>
      </c>
      <c r="B233" s="47">
        <v>68222</v>
      </c>
    </row>
    <row r="234" spans="1:2">
      <c r="A234" s="5">
        <v>232</v>
      </c>
      <c r="B234" s="47">
        <v>68236.25</v>
      </c>
    </row>
    <row r="235" spans="1:2">
      <c r="A235" s="5">
        <v>233</v>
      </c>
      <c r="B235" s="47">
        <v>70166</v>
      </c>
    </row>
    <row r="236" spans="1:2">
      <c r="A236" s="5">
        <v>234</v>
      </c>
      <c r="B236" s="47">
        <v>69340.5</v>
      </c>
    </row>
    <row r="237" spans="1:2">
      <c r="A237" s="5">
        <v>235</v>
      </c>
      <c r="B237" s="47">
        <v>68050.75</v>
      </c>
    </row>
    <row r="238" spans="1:2">
      <c r="A238" s="5">
        <v>236</v>
      </c>
      <c r="B238" s="47">
        <v>65078.75</v>
      </c>
    </row>
    <row r="239" spans="1:2">
      <c r="A239" s="5">
        <v>237</v>
      </c>
      <c r="B239" s="47">
        <v>61354.25</v>
      </c>
    </row>
    <row r="240" spans="1:2">
      <c r="A240" s="5">
        <v>238</v>
      </c>
      <c r="B240" s="47">
        <v>59929.5</v>
      </c>
    </row>
    <row r="241" spans="1:2">
      <c r="A241" s="5">
        <v>239</v>
      </c>
      <c r="B241" s="47">
        <v>56411.75</v>
      </c>
    </row>
    <row r="242" spans="1:2">
      <c r="A242" s="5">
        <v>240</v>
      </c>
      <c r="B242" s="47">
        <v>54614.5</v>
      </c>
    </row>
    <row r="243" spans="1:2">
      <c r="A243" s="5">
        <v>241</v>
      </c>
      <c r="B243" s="47">
        <v>52644.75</v>
      </c>
    </row>
    <row r="244" spans="1:2">
      <c r="A244" s="5">
        <v>242</v>
      </c>
      <c r="B244" s="47">
        <v>52068.25</v>
      </c>
    </row>
    <row r="245" spans="1:2">
      <c r="A245" s="5">
        <v>243</v>
      </c>
      <c r="B245" s="47">
        <v>52370</v>
      </c>
    </row>
    <row r="246" spans="1:2">
      <c r="A246" s="5">
        <v>244</v>
      </c>
      <c r="B246" s="47">
        <v>53375</v>
      </c>
    </row>
    <row r="247" spans="1:2">
      <c r="A247" s="5">
        <v>245</v>
      </c>
      <c r="B247" s="47">
        <v>56375</v>
      </c>
    </row>
    <row r="248" spans="1:2">
      <c r="A248" s="5">
        <v>246</v>
      </c>
      <c r="B248" s="47">
        <v>64609.25</v>
      </c>
    </row>
    <row r="249" spans="1:2">
      <c r="A249" s="5">
        <v>247</v>
      </c>
      <c r="B249" s="47">
        <v>71014.5</v>
      </c>
    </row>
    <row r="250" spans="1:2">
      <c r="A250" s="5">
        <v>248</v>
      </c>
      <c r="B250" s="47">
        <v>73694.75</v>
      </c>
    </row>
    <row r="251" spans="1:2">
      <c r="A251" s="5">
        <v>249</v>
      </c>
      <c r="B251" s="47">
        <v>74278</v>
      </c>
    </row>
    <row r="252" spans="1:2">
      <c r="A252" s="5">
        <v>250</v>
      </c>
      <c r="B252" s="47">
        <v>75246.75</v>
      </c>
    </row>
    <row r="253" spans="1:2">
      <c r="A253" s="5">
        <v>251</v>
      </c>
      <c r="B253" s="47">
        <v>75889</v>
      </c>
    </row>
    <row r="254" spans="1:2">
      <c r="A254" s="5">
        <v>252</v>
      </c>
      <c r="B254" s="47">
        <v>75622</v>
      </c>
    </row>
    <row r="255" spans="1:2">
      <c r="A255" s="5">
        <v>253</v>
      </c>
      <c r="B255" s="47">
        <v>74417.25</v>
      </c>
    </row>
    <row r="256" spans="1:2">
      <c r="A256" s="5">
        <v>254</v>
      </c>
      <c r="B256" s="47">
        <v>72307</v>
      </c>
    </row>
    <row r="257" spans="1:2">
      <c r="A257" s="5">
        <v>255</v>
      </c>
      <c r="B257" s="47">
        <v>71291.75</v>
      </c>
    </row>
    <row r="258" spans="1:2">
      <c r="A258" s="5">
        <v>256</v>
      </c>
      <c r="B258" s="47">
        <v>71523</v>
      </c>
    </row>
    <row r="259" spans="1:2">
      <c r="A259" s="5">
        <v>257</v>
      </c>
      <c r="B259" s="47">
        <v>73734.25</v>
      </c>
    </row>
    <row r="260" spans="1:2">
      <c r="A260" s="5">
        <v>258</v>
      </c>
      <c r="B260" s="47">
        <v>72991.25</v>
      </c>
    </row>
    <row r="261" spans="1:2">
      <c r="A261" s="5">
        <v>259</v>
      </c>
      <c r="B261" s="47">
        <v>71651.75</v>
      </c>
    </row>
    <row r="262" spans="1:2">
      <c r="A262" s="5">
        <v>260</v>
      </c>
      <c r="B262" s="47">
        <v>67132.75</v>
      </c>
    </row>
    <row r="263" spans="1:2">
      <c r="A263" s="5">
        <v>261</v>
      </c>
      <c r="B263" s="47">
        <v>63768.5</v>
      </c>
    </row>
    <row r="264" spans="1:2">
      <c r="A264" s="5">
        <v>262</v>
      </c>
      <c r="B264" s="47">
        <v>61629</v>
      </c>
    </row>
    <row r="265" spans="1:2">
      <c r="A265" s="5">
        <v>263</v>
      </c>
      <c r="B265" s="47">
        <v>57992.25</v>
      </c>
    </row>
    <row r="266" spans="1:2">
      <c r="A266" s="5">
        <v>264</v>
      </c>
      <c r="B266" s="47">
        <v>54236.75</v>
      </c>
    </row>
    <row r="267" spans="1:2">
      <c r="A267" s="5">
        <v>265</v>
      </c>
      <c r="B267" s="47">
        <v>51466.75</v>
      </c>
    </row>
    <row r="268" spans="1:2">
      <c r="A268" s="5">
        <v>266</v>
      </c>
      <c r="B268" s="47">
        <v>49780.25</v>
      </c>
    </row>
    <row r="269" spans="1:2">
      <c r="A269" s="5">
        <v>267</v>
      </c>
      <c r="B269" s="47">
        <v>48696.5</v>
      </c>
    </row>
    <row r="270" spans="1:2">
      <c r="A270" s="5">
        <v>268</v>
      </c>
      <c r="B270" s="47">
        <v>48321.5</v>
      </c>
    </row>
    <row r="271" spans="1:2">
      <c r="A271" s="5">
        <v>269</v>
      </c>
      <c r="B271" s="47">
        <v>48605.25</v>
      </c>
    </row>
    <row r="272" spans="1:2">
      <c r="A272" s="5">
        <v>270</v>
      </c>
      <c r="B272" s="47">
        <v>49820.25</v>
      </c>
    </row>
    <row r="273" spans="1:2">
      <c r="A273" s="5">
        <v>271</v>
      </c>
      <c r="B273" s="47">
        <v>52868.5</v>
      </c>
    </row>
    <row r="274" spans="1:2">
      <c r="A274" s="5">
        <v>272</v>
      </c>
      <c r="B274" s="47">
        <v>56893.75</v>
      </c>
    </row>
    <row r="275" spans="1:2">
      <c r="A275" s="5">
        <v>273</v>
      </c>
      <c r="B275" s="47">
        <v>59919.5</v>
      </c>
    </row>
    <row r="276" spans="1:2">
      <c r="A276" s="5">
        <v>274</v>
      </c>
      <c r="B276" s="47">
        <v>62509.75</v>
      </c>
    </row>
    <row r="277" spans="1:2">
      <c r="A277" s="5">
        <v>275</v>
      </c>
      <c r="B277" s="47">
        <v>64495.5</v>
      </c>
    </row>
    <row r="278" spans="1:2">
      <c r="A278" s="5">
        <v>276</v>
      </c>
      <c r="B278" s="47">
        <v>64374.5</v>
      </c>
    </row>
    <row r="279" spans="1:2">
      <c r="A279" s="5">
        <v>277</v>
      </c>
      <c r="B279" s="47">
        <v>62885.75</v>
      </c>
    </row>
    <row r="280" spans="1:2">
      <c r="A280" s="5">
        <v>278</v>
      </c>
      <c r="B280" s="47">
        <v>61859.25</v>
      </c>
    </row>
    <row r="281" spans="1:2">
      <c r="A281" s="5">
        <v>279</v>
      </c>
      <c r="B281" s="47">
        <v>61292.5</v>
      </c>
    </row>
    <row r="282" spans="1:2">
      <c r="A282" s="5">
        <v>280</v>
      </c>
      <c r="B282" s="47">
        <v>62582</v>
      </c>
    </row>
    <row r="283" spans="1:2">
      <c r="A283" s="5">
        <v>281</v>
      </c>
      <c r="B283" s="47">
        <v>65134.75</v>
      </c>
    </row>
    <row r="284" spans="1:2">
      <c r="A284" s="5">
        <v>282</v>
      </c>
      <c r="B284" s="47">
        <v>64989.5</v>
      </c>
    </row>
    <row r="285" spans="1:2">
      <c r="A285" s="5">
        <v>283</v>
      </c>
      <c r="B285" s="47">
        <v>63036.25</v>
      </c>
    </row>
    <row r="286" spans="1:2">
      <c r="A286" s="5">
        <v>284</v>
      </c>
      <c r="B286" s="47">
        <v>59553.75</v>
      </c>
    </row>
    <row r="287" spans="1:2">
      <c r="A287" s="5">
        <v>285</v>
      </c>
      <c r="B287" s="47">
        <v>56629.25</v>
      </c>
    </row>
    <row r="288" spans="1:2">
      <c r="A288" s="5">
        <v>286</v>
      </c>
      <c r="B288" s="47">
        <v>55673</v>
      </c>
    </row>
    <row r="289" spans="1:2">
      <c r="A289" s="5">
        <v>287</v>
      </c>
      <c r="B289" s="47">
        <v>53054</v>
      </c>
    </row>
    <row r="290" spans="1:2">
      <c r="A290" s="5">
        <v>288</v>
      </c>
      <c r="B290" s="47">
        <v>49929.25</v>
      </c>
    </row>
    <row r="291" spans="1:2">
      <c r="A291" s="5">
        <v>289</v>
      </c>
      <c r="B291" s="47">
        <v>47528.75</v>
      </c>
    </row>
    <row r="292" spans="1:2">
      <c r="A292" s="5">
        <v>290</v>
      </c>
      <c r="B292" s="47">
        <v>46134.5</v>
      </c>
    </row>
    <row r="293" spans="1:2">
      <c r="A293" s="5">
        <v>291</v>
      </c>
      <c r="B293" s="47">
        <v>45778.25</v>
      </c>
    </row>
    <row r="294" spans="1:2">
      <c r="A294" s="5">
        <v>292</v>
      </c>
      <c r="B294" s="47">
        <v>45780.25</v>
      </c>
    </row>
    <row r="295" spans="1:2">
      <c r="A295" s="5">
        <v>293</v>
      </c>
      <c r="B295" s="47">
        <v>45138.25</v>
      </c>
    </row>
    <row r="296" spans="1:2">
      <c r="A296" s="5">
        <v>294</v>
      </c>
      <c r="B296" s="47">
        <v>44102.75</v>
      </c>
    </row>
    <row r="297" spans="1:2">
      <c r="A297" s="5">
        <v>295</v>
      </c>
      <c r="B297" s="47">
        <v>46317.75</v>
      </c>
    </row>
    <row r="298" spans="1:2">
      <c r="A298" s="5">
        <v>296</v>
      </c>
      <c r="B298" s="47">
        <v>49834.5</v>
      </c>
    </row>
    <row r="299" spans="1:2">
      <c r="A299" s="5">
        <v>297</v>
      </c>
      <c r="B299" s="47">
        <v>54373.75</v>
      </c>
    </row>
    <row r="300" spans="1:2">
      <c r="A300" s="5">
        <v>298</v>
      </c>
      <c r="B300" s="47">
        <v>57632.25</v>
      </c>
    </row>
    <row r="301" spans="1:2">
      <c r="A301" s="5">
        <v>299</v>
      </c>
      <c r="B301" s="47">
        <v>60812.25</v>
      </c>
    </row>
    <row r="302" spans="1:2">
      <c r="A302" s="5">
        <v>300</v>
      </c>
      <c r="B302" s="47">
        <v>61088</v>
      </c>
    </row>
    <row r="303" spans="1:2">
      <c r="A303" s="5">
        <v>301</v>
      </c>
      <c r="B303" s="47">
        <v>59891</v>
      </c>
    </row>
    <row r="304" spans="1:2">
      <c r="A304" s="5">
        <v>302</v>
      </c>
      <c r="B304" s="47">
        <v>58684.75</v>
      </c>
    </row>
    <row r="305" spans="1:2">
      <c r="A305" s="5">
        <v>303</v>
      </c>
      <c r="B305" s="47">
        <v>58462.5</v>
      </c>
    </row>
    <row r="306" spans="1:2">
      <c r="A306" s="5">
        <v>304</v>
      </c>
      <c r="B306" s="47">
        <v>59773.25</v>
      </c>
    </row>
    <row r="307" spans="1:2">
      <c r="A307" s="5">
        <v>305</v>
      </c>
      <c r="B307" s="47">
        <v>62702.25</v>
      </c>
    </row>
    <row r="308" spans="1:2">
      <c r="A308" s="5">
        <v>306</v>
      </c>
      <c r="B308" s="47">
        <v>63969.5</v>
      </c>
    </row>
    <row r="309" spans="1:2">
      <c r="A309" s="5">
        <v>307</v>
      </c>
      <c r="B309" s="47">
        <v>62363</v>
      </c>
    </row>
    <row r="310" spans="1:2">
      <c r="A310" s="5">
        <v>308</v>
      </c>
      <c r="B310" s="47">
        <v>59578</v>
      </c>
    </row>
    <row r="311" spans="1:2">
      <c r="A311" s="5">
        <v>309</v>
      </c>
      <c r="B311" s="47">
        <v>58004.25</v>
      </c>
    </row>
    <row r="312" spans="1:2">
      <c r="A312" s="5">
        <v>310</v>
      </c>
      <c r="B312" s="47">
        <v>57842.75</v>
      </c>
    </row>
    <row r="313" spans="1:2">
      <c r="A313" s="5">
        <v>311</v>
      </c>
      <c r="B313" s="47">
        <v>55607.75</v>
      </c>
    </row>
    <row r="314" spans="1:2">
      <c r="A314" s="5">
        <v>312</v>
      </c>
      <c r="B314" s="47">
        <v>53020</v>
      </c>
    </row>
    <row r="315" spans="1:2">
      <c r="A315" s="5">
        <v>313</v>
      </c>
      <c r="B315" s="47">
        <v>51000.25</v>
      </c>
    </row>
    <row r="316" spans="1:2">
      <c r="A316" s="5">
        <v>314</v>
      </c>
      <c r="B316" s="47">
        <v>50382.25</v>
      </c>
    </row>
    <row r="317" spans="1:2">
      <c r="A317" s="5">
        <v>315</v>
      </c>
      <c r="B317" s="47">
        <v>50713.75</v>
      </c>
    </row>
    <row r="318" spans="1:2">
      <c r="A318" s="5">
        <v>316</v>
      </c>
      <c r="B318" s="47">
        <v>51790.25</v>
      </c>
    </row>
    <row r="319" spans="1:2">
      <c r="A319" s="5">
        <v>317</v>
      </c>
      <c r="B319" s="47">
        <v>55702.5</v>
      </c>
    </row>
    <row r="320" spans="1:2">
      <c r="A320" s="5">
        <v>318</v>
      </c>
      <c r="B320" s="47">
        <v>64153.25</v>
      </c>
    </row>
    <row r="321" spans="1:2">
      <c r="A321" s="5">
        <v>319</v>
      </c>
      <c r="B321" s="47">
        <v>70577.25</v>
      </c>
    </row>
    <row r="322" spans="1:2">
      <c r="A322" s="5">
        <v>320</v>
      </c>
      <c r="B322" s="47">
        <v>72908.5</v>
      </c>
    </row>
    <row r="323" spans="1:2">
      <c r="A323" s="5">
        <v>321</v>
      </c>
      <c r="B323" s="47">
        <v>73649.5</v>
      </c>
    </row>
    <row r="324" spans="1:2">
      <c r="A324" s="5">
        <v>322</v>
      </c>
      <c r="B324" s="47">
        <v>72970.75</v>
      </c>
    </row>
    <row r="325" spans="1:2">
      <c r="A325" s="5">
        <v>323</v>
      </c>
      <c r="B325" s="47">
        <v>74332.75</v>
      </c>
    </row>
    <row r="326" spans="1:2">
      <c r="A326" s="5">
        <v>324</v>
      </c>
      <c r="B326" s="47">
        <v>74015</v>
      </c>
    </row>
    <row r="327" spans="1:2">
      <c r="A327" s="5">
        <v>325</v>
      </c>
      <c r="B327" s="47">
        <v>74140.5</v>
      </c>
    </row>
    <row r="328" spans="1:2">
      <c r="A328" s="5">
        <v>326</v>
      </c>
      <c r="B328" s="47">
        <v>73218.75</v>
      </c>
    </row>
    <row r="329" spans="1:2">
      <c r="A329" s="5">
        <v>327</v>
      </c>
      <c r="B329" s="47">
        <v>72615</v>
      </c>
    </row>
    <row r="330" spans="1:2">
      <c r="A330" s="5">
        <v>328</v>
      </c>
      <c r="B330" s="47">
        <v>72946.5</v>
      </c>
    </row>
    <row r="331" spans="1:2">
      <c r="A331" s="5">
        <v>329</v>
      </c>
      <c r="B331" s="47">
        <v>76041.5</v>
      </c>
    </row>
    <row r="332" spans="1:2">
      <c r="A332" s="5">
        <v>330</v>
      </c>
      <c r="B332" s="47">
        <v>75094.75</v>
      </c>
    </row>
    <row r="333" spans="1:2">
      <c r="A333" s="5">
        <v>331</v>
      </c>
      <c r="B333" s="47">
        <v>72973.5</v>
      </c>
    </row>
    <row r="334" spans="1:2">
      <c r="A334" s="5">
        <v>332</v>
      </c>
      <c r="B334" s="47">
        <v>69292.5</v>
      </c>
    </row>
    <row r="335" spans="1:2">
      <c r="A335" s="5">
        <v>333</v>
      </c>
      <c r="B335" s="47">
        <v>65462.25</v>
      </c>
    </row>
    <row r="336" spans="1:2">
      <c r="A336" s="5">
        <v>334</v>
      </c>
      <c r="B336" s="47">
        <v>62840.25</v>
      </c>
    </row>
    <row r="337" spans="1:2">
      <c r="A337" s="5">
        <v>335</v>
      </c>
      <c r="B337" s="47">
        <v>58146</v>
      </c>
    </row>
    <row r="338" spans="1:2">
      <c r="A338" s="5">
        <v>336</v>
      </c>
      <c r="B338" s="47">
        <v>55447</v>
      </c>
    </row>
    <row r="339" spans="1:2">
      <c r="A339" s="5">
        <v>337</v>
      </c>
      <c r="B339" s="47">
        <v>53555</v>
      </c>
    </row>
    <row r="340" spans="1:2">
      <c r="A340" s="5">
        <v>338</v>
      </c>
      <c r="B340" s="47">
        <v>52508.25</v>
      </c>
    </row>
    <row r="341" spans="1:2">
      <c r="A341" s="5">
        <v>339</v>
      </c>
      <c r="B341" s="47">
        <v>52695.75</v>
      </c>
    </row>
    <row r="342" spans="1:2">
      <c r="A342" s="5">
        <v>340</v>
      </c>
      <c r="B342" s="47">
        <v>53712.75</v>
      </c>
    </row>
    <row r="343" spans="1:2">
      <c r="A343" s="5">
        <v>341</v>
      </c>
      <c r="B343" s="47">
        <v>56977</v>
      </c>
    </row>
    <row r="344" spans="1:2">
      <c r="A344" s="5">
        <v>342</v>
      </c>
      <c r="B344" s="47">
        <v>63889.25</v>
      </c>
    </row>
    <row r="345" spans="1:2">
      <c r="A345" s="5">
        <v>343</v>
      </c>
      <c r="B345" s="47">
        <v>70243</v>
      </c>
    </row>
    <row r="346" spans="1:2">
      <c r="A346" s="5">
        <v>344</v>
      </c>
      <c r="B346" s="47">
        <v>73131.5</v>
      </c>
    </row>
    <row r="347" spans="1:2">
      <c r="A347" s="5">
        <v>345</v>
      </c>
      <c r="B347" s="47">
        <v>72727.75</v>
      </c>
    </row>
    <row r="348" spans="1:2">
      <c r="A348" s="5">
        <v>346</v>
      </c>
      <c r="B348" s="47">
        <v>73953.75</v>
      </c>
    </row>
    <row r="349" spans="1:2">
      <c r="A349" s="5">
        <v>347</v>
      </c>
      <c r="B349" s="47">
        <v>75270.75</v>
      </c>
    </row>
    <row r="350" spans="1:2">
      <c r="A350" s="5">
        <v>348</v>
      </c>
      <c r="B350" s="47">
        <v>74716</v>
      </c>
    </row>
    <row r="351" spans="1:2">
      <c r="A351" s="5">
        <v>349</v>
      </c>
      <c r="B351" s="47">
        <v>74217</v>
      </c>
    </row>
    <row r="352" spans="1:2">
      <c r="A352" s="5">
        <v>350</v>
      </c>
      <c r="B352" s="47">
        <v>73150</v>
      </c>
    </row>
    <row r="353" spans="1:2">
      <c r="A353" s="5">
        <v>351</v>
      </c>
      <c r="B353" s="47">
        <v>72695.75</v>
      </c>
    </row>
    <row r="354" spans="1:2">
      <c r="A354" s="5">
        <v>352</v>
      </c>
      <c r="B354" s="47">
        <v>72602</v>
      </c>
    </row>
    <row r="355" spans="1:2">
      <c r="A355" s="5">
        <v>353</v>
      </c>
      <c r="B355" s="47">
        <v>74786</v>
      </c>
    </row>
    <row r="356" spans="1:2">
      <c r="A356" s="5">
        <v>354</v>
      </c>
      <c r="B356" s="47">
        <v>74050</v>
      </c>
    </row>
    <row r="357" spans="1:2">
      <c r="A357" s="5">
        <v>355</v>
      </c>
      <c r="B357" s="47">
        <v>72293</v>
      </c>
    </row>
    <row r="358" spans="1:2">
      <c r="A358" s="5">
        <v>356</v>
      </c>
      <c r="B358" s="47">
        <v>68568.75</v>
      </c>
    </row>
    <row r="359" spans="1:2">
      <c r="A359" s="5">
        <v>357</v>
      </c>
      <c r="B359" s="47">
        <v>64869.75</v>
      </c>
    </row>
    <row r="360" spans="1:2">
      <c r="A360" s="5">
        <v>358</v>
      </c>
      <c r="B360" s="47">
        <v>62086.5</v>
      </c>
    </row>
    <row r="361" spans="1:2">
      <c r="A361" s="5">
        <v>359</v>
      </c>
      <c r="B361" s="47">
        <v>57939</v>
      </c>
    </row>
    <row r="362" spans="1:2">
      <c r="A362" s="5">
        <v>360</v>
      </c>
      <c r="B362" s="47">
        <v>55095.5</v>
      </c>
    </row>
    <row r="363" spans="1:2">
      <c r="A363" s="5">
        <v>361</v>
      </c>
      <c r="B363" s="47">
        <v>52750.25</v>
      </c>
    </row>
    <row r="364" spans="1:2">
      <c r="A364" s="5">
        <v>362</v>
      </c>
      <c r="B364" s="47">
        <v>51638.75</v>
      </c>
    </row>
    <row r="365" spans="1:2">
      <c r="A365" s="5">
        <v>363</v>
      </c>
      <c r="B365" s="47">
        <v>51589.75</v>
      </c>
    </row>
    <row r="366" spans="1:2">
      <c r="A366" s="5">
        <v>364</v>
      </c>
      <c r="B366" s="47">
        <v>53437.5</v>
      </c>
    </row>
    <row r="367" spans="1:2">
      <c r="A367" s="5">
        <v>365</v>
      </c>
      <c r="B367" s="47">
        <v>56710.5</v>
      </c>
    </row>
    <row r="368" spans="1:2">
      <c r="A368" s="5">
        <v>366</v>
      </c>
      <c r="B368" s="47">
        <v>63847</v>
      </c>
    </row>
    <row r="369" spans="1:2">
      <c r="A369" s="5">
        <v>367</v>
      </c>
      <c r="B369" s="47">
        <v>70779.75</v>
      </c>
    </row>
    <row r="370" spans="1:2">
      <c r="A370" s="5">
        <v>368</v>
      </c>
      <c r="B370" s="47">
        <v>73004.75</v>
      </c>
    </row>
    <row r="371" spans="1:2">
      <c r="A371" s="5">
        <v>369</v>
      </c>
      <c r="B371" s="47">
        <v>73076.25</v>
      </c>
    </row>
    <row r="372" spans="1:2">
      <c r="A372" s="5">
        <v>370</v>
      </c>
      <c r="B372" s="47">
        <v>73832.25</v>
      </c>
    </row>
    <row r="373" spans="1:2">
      <c r="A373" s="5">
        <v>371</v>
      </c>
      <c r="B373" s="47">
        <v>74286</v>
      </c>
    </row>
    <row r="374" spans="1:2">
      <c r="A374" s="5">
        <v>372</v>
      </c>
      <c r="B374" s="47">
        <v>74201.75</v>
      </c>
    </row>
    <row r="375" spans="1:2">
      <c r="A375" s="5">
        <v>373</v>
      </c>
      <c r="B375" s="47">
        <v>74082.25</v>
      </c>
    </row>
    <row r="376" spans="1:2">
      <c r="A376" s="5">
        <v>374</v>
      </c>
      <c r="B376" s="47">
        <v>72772.5</v>
      </c>
    </row>
    <row r="377" spans="1:2">
      <c r="A377" s="5">
        <v>375</v>
      </c>
      <c r="B377" s="47">
        <v>72197.75</v>
      </c>
    </row>
    <row r="378" spans="1:2">
      <c r="A378" s="5">
        <v>376</v>
      </c>
      <c r="B378" s="47">
        <v>72630</v>
      </c>
    </row>
    <row r="379" spans="1:2">
      <c r="A379" s="5">
        <v>377</v>
      </c>
      <c r="B379" s="47">
        <v>75718.25</v>
      </c>
    </row>
    <row r="380" spans="1:2">
      <c r="A380" s="5">
        <v>378</v>
      </c>
      <c r="B380" s="47">
        <v>74956</v>
      </c>
    </row>
    <row r="381" spans="1:2">
      <c r="A381" s="5">
        <v>379</v>
      </c>
      <c r="B381" s="47">
        <v>73231.5</v>
      </c>
    </row>
    <row r="382" spans="1:2">
      <c r="A382" s="5">
        <v>380</v>
      </c>
      <c r="B382" s="47">
        <v>68546</v>
      </c>
    </row>
    <row r="383" spans="1:2">
      <c r="A383" s="5">
        <v>381</v>
      </c>
      <c r="B383" s="47">
        <v>65156.25</v>
      </c>
    </row>
    <row r="384" spans="1:2">
      <c r="A384" s="5">
        <v>382</v>
      </c>
      <c r="B384" s="47">
        <v>62423.25</v>
      </c>
    </row>
    <row r="385" spans="1:2">
      <c r="A385" s="5">
        <v>383</v>
      </c>
      <c r="B385" s="47">
        <v>58797.25</v>
      </c>
    </row>
    <row r="386" spans="1:2">
      <c r="A386" s="5">
        <v>384</v>
      </c>
      <c r="B386" s="47">
        <v>56103.25</v>
      </c>
    </row>
    <row r="387" spans="1:2">
      <c r="A387" s="5">
        <v>385</v>
      </c>
      <c r="B387" s="47">
        <v>54599.75</v>
      </c>
    </row>
    <row r="388" spans="1:2">
      <c r="A388" s="5">
        <v>386</v>
      </c>
      <c r="B388" s="47">
        <v>53349</v>
      </c>
    </row>
    <row r="389" spans="1:2">
      <c r="A389" s="5">
        <v>387</v>
      </c>
      <c r="B389" s="47">
        <v>53347.25</v>
      </c>
    </row>
    <row r="390" spans="1:2">
      <c r="A390" s="5">
        <v>388</v>
      </c>
      <c r="B390" s="47">
        <v>54829</v>
      </c>
    </row>
    <row r="391" spans="1:2">
      <c r="A391" s="5">
        <v>389</v>
      </c>
      <c r="B391" s="47">
        <v>57867</v>
      </c>
    </row>
    <row r="392" spans="1:2">
      <c r="A392" s="5">
        <v>390</v>
      </c>
      <c r="B392" s="47">
        <v>65018.75</v>
      </c>
    </row>
    <row r="393" spans="1:2">
      <c r="A393" s="5">
        <v>391</v>
      </c>
      <c r="B393" s="47">
        <v>71825.25</v>
      </c>
    </row>
    <row r="394" spans="1:2">
      <c r="A394" s="5">
        <v>392</v>
      </c>
      <c r="B394" s="47">
        <v>74410.25</v>
      </c>
    </row>
    <row r="395" spans="1:2">
      <c r="A395" s="5">
        <v>393</v>
      </c>
      <c r="B395" s="47">
        <v>73853.5</v>
      </c>
    </row>
    <row r="396" spans="1:2">
      <c r="A396" s="5">
        <v>394</v>
      </c>
      <c r="B396" s="47">
        <v>74343.75</v>
      </c>
    </row>
    <row r="397" spans="1:2">
      <c r="A397" s="5">
        <v>395</v>
      </c>
      <c r="B397" s="47">
        <v>75257.25</v>
      </c>
    </row>
    <row r="398" spans="1:2">
      <c r="A398" s="5">
        <v>396</v>
      </c>
      <c r="B398" s="47">
        <v>75043.5</v>
      </c>
    </row>
    <row r="399" spans="1:2">
      <c r="A399" s="5">
        <v>397</v>
      </c>
      <c r="B399" s="47">
        <v>74661.5</v>
      </c>
    </row>
    <row r="400" spans="1:2">
      <c r="A400" s="5">
        <v>398</v>
      </c>
      <c r="B400" s="47">
        <v>73405.25</v>
      </c>
    </row>
    <row r="401" spans="1:2">
      <c r="A401" s="5">
        <v>399</v>
      </c>
      <c r="B401" s="47">
        <v>72031.25</v>
      </c>
    </row>
    <row r="402" spans="1:2">
      <c r="A402" s="5">
        <v>400</v>
      </c>
      <c r="B402" s="47">
        <v>71909.25</v>
      </c>
    </row>
    <row r="403" spans="1:2">
      <c r="A403" s="5">
        <v>401</v>
      </c>
      <c r="B403" s="47">
        <v>74579.5</v>
      </c>
    </row>
    <row r="404" spans="1:2">
      <c r="A404" s="5">
        <v>402</v>
      </c>
      <c r="B404" s="47">
        <v>74751.75</v>
      </c>
    </row>
    <row r="405" spans="1:2">
      <c r="A405" s="5">
        <v>403</v>
      </c>
      <c r="B405" s="47">
        <v>72934.75</v>
      </c>
    </row>
    <row r="406" spans="1:2">
      <c r="A406" s="5">
        <v>404</v>
      </c>
      <c r="B406" s="47">
        <v>69524.75</v>
      </c>
    </row>
    <row r="407" spans="1:2">
      <c r="A407" s="5">
        <v>405</v>
      </c>
      <c r="B407" s="47">
        <v>65955.75</v>
      </c>
    </row>
    <row r="408" spans="1:2">
      <c r="A408" s="5">
        <v>406</v>
      </c>
      <c r="B408" s="47">
        <v>62921.75</v>
      </c>
    </row>
    <row r="409" spans="1:2">
      <c r="A409" s="5">
        <v>407</v>
      </c>
      <c r="B409" s="47">
        <v>58362</v>
      </c>
    </row>
    <row r="410" spans="1:2">
      <c r="A410" s="5">
        <v>408</v>
      </c>
      <c r="B410" s="47">
        <v>55919</v>
      </c>
    </row>
    <row r="411" spans="1:2">
      <c r="A411" s="5">
        <v>409</v>
      </c>
      <c r="B411" s="47">
        <v>53412.75</v>
      </c>
    </row>
    <row r="412" spans="1:2">
      <c r="A412" s="5">
        <v>410</v>
      </c>
      <c r="B412" s="47">
        <v>52218.5</v>
      </c>
    </row>
    <row r="413" spans="1:2">
      <c r="A413" s="5">
        <v>411</v>
      </c>
      <c r="B413" s="47">
        <v>51929</v>
      </c>
    </row>
    <row r="414" spans="1:2">
      <c r="A414" s="5">
        <v>412</v>
      </c>
      <c r="B414" s="47">
        <v>52649.75</v>
      </c>
    </row>
    <row r="415" spans="1:2">
      <c r="A415" s="5">
        <v>413</v>
      </c>
      <c r="B415" s="47">
        <v>54975.75</v>
      </c>
    </row>
    <row r="416" spans="1:2">
      <c r="A416" s="5">
        <v>414</v>
      </c>
      <c r="B416" s="47">
        <v>62521</v>
      </c>
    </row>
    <row r="417" spans="1:2">
      <c r="A417" s="5">
        <v>415</v>
      </c>
      <c r="B417" s="47">
        <v>69032.25</v>
      </c>
    </row>
    <row r="418" spans="1:2">
      <c r="A418" s="5">
        <v>416</v>
      </c>
      <c r="B418" s="47">
        <v>70513.5</v>
      </c>
    </row>
    <row r="419" spans="1:2">
      <c r="A419" s="5">
        <v>417</v>
      </c>
      <c r="B419" s="47">
        <v>70997</v>
      </c>
    </row>
    <row r="420" spans="1:2">
      <c r="A420" s="5">
        <v>418</v>
      </c>
      <c r="B420" s="47">
        <v>70646.25</v>
      </c>
    </row>
    <row r="421" spans="1:2">
      <c r="A421" s="5">
        <v>419</v>
      </c>
      <c r="B421" s="47">
        <v>70680</v>
      </c>
    </row>
    <row r="422" spans="1:2">
      <c r="A422" s="5">
        <v>420</v>
      </c>
      <c r="B422" s="47">
        <v>69322</v>
      </c>
    </row>
    <row r="423" spans="1:2">
      <c r="A423" s="5">
        <v>421</v>
      </c>
      <c r="B423" s="47">
        <v>67621.5</v>
      </c>
    </row>
    <row r="424" spans="1:2">
      <c r="A424" s="5">
        <v>422</v>
      </c>
      <c r="B424" s="47">
        <v>66964.25</v>
      </c>
    </row>
    <row r="425" spans="1:2">
      <c r="A425" s="5">
        <v>423</v>
      </c>
      <c r="B425" s="47">
        <v>66557.25</v>
      </c>
    </row>
    <row r="426" spans="1:2">
      <c r="A426" s="5">
        <v>424</v>
      </c>
      <c r="B426" s="47">
        <v>66410.5</v>
      </c>
    </row>
    <row r="427" spans="1:2">
      <c r="A427" s="5">
        <v>425</v>
      </c>
      <c r="B427" s="47">
        <v>69478.75</v>
      </c>
    </row>
    <row r="428" spans="1:2">
      <c r="A428" s="5">
        <v>426</v>
      </c>
      <c r="B428" s="47">
        <v>69235.25</v>
      </c>
    </row>
    <row r="429" spans="1:2">
      <c r="A429" s="5">
        <v>427</v>
      </c>
      <c r="B429" s="47">
        <v>67672.5</v>
      </c>
    </row>
    <row r="430" spans="1:2">
      <c r="A430" s="5">
        <v>428</v>
      </c>
      <c r="B430" s="47">
        <v>63988.25</v>
      </c>
    </row>
    <row r="431" spans="1:2">
      <c r="A431" s="5">
        <v>429</v>
      </c>
      <c r="B431" s="47">
        <v>61136.25</v>
      </c>
    </row>
    <row r="432" spans="1:2">
      <c r="A432" s="5">
        <v>430</v>
      </c>
      <c r="B432" s="47">
        <v>58772.75</v>
      </c>
    </row>
    <row r="433" spans="1:2">
      <c r="A433" s="5">
        <v>431</v>
      </c>
      <c r="B433" s="47">
        <v>55492.5</v>
      </c>
    </row>
    <row r="434" spans="1:2">
      <c r="A434" s="5">
        <v>432</v>
      </c>
      <c r="B434" s="47">
        <v>52370</v>
      </c>
    </row>
    <row r="435" spans="1:2">
      <c r="A435" s="5">
        <v>433</v>
      </c>
      <c r="B435" s="47">
        <v>50788</v>
      </c>
    </row>
    <row r="436" spans="1:2">
      <c r="A436" s="5">
        <v>434</v>
      </c>
      <c r="B436" s="47">
        <v>49757</v>
      </c>
    </row>
    <row r="437" spans="1:2">
      <c r="A437" s="5">
        <v>435</v>
      </c>
      <c r="B437" s="47">
        <v>48293.75</v>
      </c>
    </row>
    <row r="438" spans="1:2">
      <c r="A438" s="5">
        <v>436</v>
      </c>
      <c r="B438" s="47">
        <v>47906.75</v>
      </c>
    </row>
    <row r="439" spans="1:2">
      <c r="A439" s="5">
        <v>437</v>
      </c>
      <c r="B439" s="47">
        <v>47692</v>
      </c>
    </row>
    <row r="440" spans="1:2">
      <c r="A440" s="5">
        <v>438</v>
      </c>
      <c r="B440" s="47">
        <v>48409</v>
      </c>
    </row>
    <row r="441" spans="1:2">
      <c r="A441" s="5">
        <v>439</v>
      </c>
      <c r="B441" s="47">
        <v>51555.75</v>
      </c>
    </row>
    <row r="442" spans="1:2">
      <c r="A442" s="5">
        <v>440</v>
      </c>
      <c r="B442" s="47">
        <v>55779.25</v>
      </c>
    </row>
    <row r="443" spans="1:2">
      <c r="A443" s="5">
        <v>441</v>
      </c>
      <c r="B443" s="47">
        <v>59336.25</v>
      </c>
    </row>
    <row r="444" spans="1:2">
      <c r="A444" s="5">
        <v>442</v>
      </c>
      <c r="B444" s="47">
        <v>60664.5</v>
      </c>
    </row>
    <row r="445" spans="1:2">
      <c r="A445" s="5">
        <v>443</v>
      </c>
      <c r="B445" s="47">
        <v>60997.5</v>
      </c>
    </row>
    <row r="446" spans="1:2">
      <c r="A446" s="5">
        <v>444</v>
      </c>
      <c r="B446" s="47">
        <v>59658.25</v>
      </c>
    </row>
    <row r="447" spans="1:2">
      <c r="A447" s="5">
        <v>445</v>
      </c>
      <c r="B447" s="47">
        <v>57085.25</v>
      </c>
    </row>
    <row r="448" spans="1:2">
      <c r="A448" s="5">
        <v>446</v>
      </c>
      <c r="B448" s="47">
        <v>55311.25</v>
      </c>
    </row>
    <row r="449" spans="1:2">
      <c r="A449" s="5">
        <v>447</v>
      </c>
      <c r="B449" s="47">
        <v>55593.5</v>
      </c>
    </row>
    <row r="450" spans="1:2">
      <c r="A450" s="5">
        <v>448</v>
      </c>
      <c r="B450" s="47">
        <v>57237.5</v>
      </c>
    </row>
    <row r="451" spans="1:2">
      <c r="A451" s="5">
        <v>449</v>
      </c>
      <c r="B451" s="47">
        <v>61346.5</v>
      </c>
    </row>
    <row r="452" spans="1:2">
      <c r="A452" s="5">
        <v>450</v>
      </c>
      <c r="B452" s="47">
        <v>62104.75</v>
      </c>
    </row>
    <row r="453" spans="1:2">
      <c r="A453" s="5">
        <v>451</v>
      </c>
      <c r="B453" s="47">
        <v>60427.5</v>
      </c>
    </row>
    <row r="454" spans="1:2">
      <c r="A454" s="5">
        <v>452</v>
      </c>
      <c r="B454" s="47">
        <v>56355.5</v>
      </c>
    </row>
    <row r="455" spans="1:2">
      <c r="A455" s="5">
        <v>453</v>
      </c>
      <c r="B455" s="47">
        <v>53683.5</v>
      </c>
    </row>
    <row r="456" spans="1:2">
      <c r="A456" s="5">
        <v>454</v>
      </c>
      <c r="B456" s="47">
        <v>53059.5</v>
      </c>
    </row>
    <row r="457" spans="1:2">
      <c r="A457" s="5">
        <v>455</v>
      </c>
      <c r="B457" s="47">
        <v>51248.5</v>
      </c>
    </row>
    <row r="458" spans="1:2">
      <c r="A458" s="5">
        <v>456</v>
      </c>
      <c r="B458" s="47">
        <v>48516.25</v>
      </c>
    </row>
    <row r="459" spans="1:2">
      <c r="A459" s="5">
        <v>457</v>
      </c>
      <c r="B459" s="47">
        <v>46480.25</v>
      </c>
    </row>
    <row r="460" spans="1:2">
      <c r="A460" s="5">
        <v>458</v>
      </c>
      <c r="B460" s="47">
        <v>45272.5</v>
      </c>
    </row>
    <row r="461" spans="1:2">
      <c r="A461" s="5">
        <v>459</v>
      </c>
      <c r="B461" s="47">
        <v>44717.75</v>
      </c>
    </row>
    <row r="462" spans="1:2">
      <c r="A462" s="5">
        <v>460</v>
      </c>
      <c r="B462" s="47">
        <v>44232.25</v>
      </c>
    </row>
    <row r="463" spans="1:2">
      <c r="A463" s="5">
        <v>461</v>
      </c>
      <c r="B463" s="47">
        <v>43544</v>
      </c>
    </row>
    <row r="464" spans="1:2">
      <c r="A464" s="5">
        <v>462</v>
      </c>
      <c r="B464" s="47">
        <v>42781.75</v>
      </c>
    </row>
    <row r="465" spans="1:2">
      <c r="A465" s="5">
        <v>463</v>
      </c>
      <c r="B465" s="47">
        <v>44631.75</v>
      </c>
    </row>
    <row r="466" spans="1:2">
      <c r="A466" s="5">
        <v>464</v>
      </c>
      <c r="B466" s="47">
        <v>48019.75</v>
      </c>
    </row>
    <row r="467" spans="1:2">
      <c r="A467" s="5">
        <v>465</v>
      </c>
      <c r="B467" s="47">
        <v>52098.5</v>
      </c>
    </row>
    <row r="468" spans="1:2">
      <c r="A468" s="5">
        <v>466</v>
      </c>
      <c r="B468" s="47">
        <v>53869</v>
      </c>
    </row>
    <row r="469" spans="1:2">
      <c r="A469" s="5">
        <v>467</v>
      </c>
      <c r="B469" s="47">
        <v>55495</v>
      </c>
    </row>
    <row r="470" spans="1:2">
      <c r="A470" s="5">
        <v>468</v>
      </c>
      <c r="B470" s="47">
        <v>55294.75</v>
      </c>
    </row>
    <row r="471" spans="1:2">
      <c r="A471" s="5">
        <v>469</v>
      </c>
      <c r="B471" s="47">
        <v>53655</v>
      </c>
    </row>
    <row r="472" spans="1:2">
      <c r="A472" s="5">
        <v>470</v>
      </c>
      <c r="B472" s="47">
        <v>51650.75</v>
      </c>
    </row>
    <row r="473" spans="1:2">
      <c r="A473" s="5">
        <v>471</v>
      </c>
      <c r="B473" s="47">
        <v>51158.25</v>
      </c>
    </row>
    <row r="474" spans="1:2">
      <c r="A474" s="5">
        <v>472</v>
      </c>
      <c r="B474" s="47">
        <v>52957.25</v>
      </c>
    </row>
    <row r="475" spans="1:2">
      <c r="A475" s="5">
        <v>473</v>
      </c>
      <c r="B475" s="47">
        <v>57886</v>
      </c>
    </row>
    <row r="476" spans="1:2">
      <c r="A476" s="5">
        <v>474</v>
      </c>
      <c r="B476" s="47">
        <v>59533.75</v>
      </c>
    </row>
    <row r="477" spans="1:2">
      <c r="A477" s="5">
        <v>475</v>
      </c>
      <c r="B477" s="47">
        <v>58369</v>
      </c>
    </row>
    <row r="478" spans="1:2">
      <c r="A478" s="5">
        <v>476</v>
      </c>
      <c r="B478" s="47">
        <v>55899.75</v>
      </c>
    </row>
    <row r="479" spans="1:2">
      <c r="A479" s="5">
        <v>477</v>
      </c>
      <c r="B479" s="47">
        <v>54060</v>
      </c>
    </row>
    <row r="480" spans="1:2">
      <c r="A480" s="5">
        <v>478</v>
      </c>
      <c r="B480" s="47">
        <v>55039.25</v>
      </c>
    </row>
    <row r="481" spans="1:2">
      <c r="A481" s="5">
        <v>479</v>
      </c>
      <c r="B481" s="47">
        <v>52474</v>
      </c>
    </row>
    <row r="482" spans="1:2">
      <c r="A482" s="5">
        <v>480</v>
      </c>
      <c r="B482" s="47">
        <v>51134</v>
      </c>
    </row>
    <row r="483" spans="1:2">
      <c r="A483" s="5">
        <v>481</v>
      </c>
      <c r="B483" s="47">
        <v>49092</v>
      </c>
    </row>
    <row r="484" spans="1:2">
      <c r="A484" s="5">
        <v>482</v>
      </c>
      <c r="B484" s="47">
        <v>48150.25</v>
      </c>
    </row>
    <row r="485" spans="1:2">
      <c r="A485" s="5">
        <v>483</v>
      </c>
      <c r="B485" s="47">
        <v>48487.25</v>
      </c>
    </row>
    <row r="486" spans="1:2">
      <c r="A486" s="5">
        <v>484</v>
      </c>
      <c r="B486" s="47">
        <v>49761.5</v>
      </c>
    </row>
    <row r="487" spans="1:2">
      <c r="A487" s="5">
        <v>485</v>
      </c>
      <c r="B487" s="47">
        <v>53808.25</v>
      </c>
    </row>
    <row r="488" spans="1:2">
      <c r="A488" s="5">
        <v>486</v>
      </c>
      <c r="B488" s="47">
        <v>62605.25</v>
      </c>
    </row>
    <row r="489" spans="1:2">
      <c r="A489" s="5">
        <v>487</v>
      </c>
      <c r="B489" s="47">
        <v>69307.5</v>
      </c>
    </row>
    <row r="490" spans="1:2">
      <c r="A490" s="5">
        <v>488</v>
      </c>
      <c r="B490" s="47">
        <v>70632.5</v>
      </c>
    </row>
    <row r="491" spans="1:2">
      <c r="A491" s="5">
        <v>489</v>
      </c>
      <c r="B491" s="47">
        <v>71041.25</v>
      </c>
    </row>
    <row r="492" spans="1:2">
      <c r="A492" s="5">
        <v>490</v>
      </c>
      <c r="B492" s="47">
        <v>71338.25</v>
      </c>
    </row>
    <row r="493" spans="1:2">
      <c r="A493" s="5">
        <v>491</v>
      </c>
      <c r="B493" s="47">
        <v>71505.75</v>
      </c>
    </row>
    <row r="494" spans="1:2">
      <c r="A494" s="5">
        <v>492</v>
      </c>
      <c r="B494" s="47">
        <v>70493</v>
      </c>
    </row>
    <row r="495" spans="1:2">
      <c r="A495" s="5">
        <v>493</v>
      </c>
      <c r="B495" s="47">
        <v>70351.5</v>
      </c>
    </row>
    <row r="496" spans="1:2">
      <c r="A496" s="5">
        <v>494</v>
      </c>
      <c r="B496" s="47">
        <v>69245</v>
      </c>
    </row>
    <row r="497" spans="1:2">
      <c r="A497" s="5">
        <v>495</v>
      </c>
      <c r="B497" s="47">
        <v>68362.25</v>
      </c>
    </row>
    <row r="498" spans="1:2">
      <c r="A498" s="5">
        <v>496</v>
      </c>
      <c r="B498" s="47">
        <v>68617</v>
      </c>
    </row>
    <row r="499" spans="1:2">
      <c r="A499" s="5">
        <v>497</v>
      </c>
      <c r="B499" s="47">
        <v>71558.25</v>
      </c>
    </row>
    <row r="500" spans="1:2">
      <c r="A500" s="5">
        <v>498</v>
      </c>
      <c r="B500" s="47">
        <v>71949.75</v>
      </c>
    </row>
    <row r="501" spans="1:2">
      <c r="A501" s="5">
        <v>499</v>
      </c>
      <c r="B501" s="47">
        <v>70968.5</v>
      </c>
    </row>
    <row r="502" spans="1:2">
      <c r="A502" s="5">
        <v>500</v>
      </c>
      <c r="B502" s="47">
        <v>67890</v>
      </c>
    </row>
    <row r="503" spans="1:2">
      <c r="A503" s="5">
        <v>501</v>
      </c>
      <c r="B503" s="47">
        <v>64593</v>
      </c>
    </row>
    <row r="504" spans="1:2">
      <c r="A504" s="5">
        <v>502</v>
      </c>
      <c r="B504" s="47">
        <v>62441.5</v>
      </c>
    </row>
    <row r="505" spans="1:2">
      <c r="A505" s="5">
        <v>503</v>
      </c>
      <c r="B505" s="47">
        <v>58917</v>
      </c>
    </row>
    <row r="506" spans="1:2">
      <c r="A506" s="5">
        <v>504</v>
      </c>
      <c r="B506" s="47">
        <v>55988</v>
      </c>
    </row>
    <row r="507" spans="1:2">
      <c r="A507" s="5">
        <v>505</v>
      </c>
      <c r="B507" s="47">
        <v>54593</v>
      </c>
    </row>
    <row r="508" spans="1:2">
      <c r="A508" s="5">
        <v>506</v>
      </c>
      <c r="B508" s="47">
        <v>53387.5</v>
      </c>
    </row>
    <row r="509" spans="1:2">
      <c r="A509" s="5">
        <v>507</v>
      </c>
      <c r="B509" s="47">
        <v>52823.25</v>
      </c>
    </row>
    <row r="510" spans="1:2">
      <c r="A510" s="5">
        <v>508</v>
      </c>
      <c r="B510" s="47">
        <v>53645.5</v>
      </c>
    </row>
    <row r="511" spans="1:2">
      <c r="A511" s="5">
        <v>509</v>
      </c>
      <c r="B511" s="47">
        <v>57115.5</v>
      </c>
    </row>
    <row r="512" spans="1:2">
      <c r="A512" s="5">
        <v>510</v>
      </c>
      <c r="B512" s="47">
        <v>64982</v>
      </c>
    </row>
    <row r="513" spans="1:2">
      <c r="A513" s="5">
        <v>511</v>
      </c>
      <c r="B513" s="47">
        <v>71092.75</v>
      </c>
    </row>
    <row r="514" spans="1:2">
      <c r="A514" s="5">
        <v>512</v>
      </c>
      <c r="B514" s="47">
        <v>73274.25</v>
      </c>
    </row>
    <row r="515" spans="1:2">
      <c r="A515" s="5">
        <v>513</v>
      </c>
      <c r="B515" s="47">
        <v>73985.75</v>
      </c>
    </row>
    <row r="516" spans="1:2">
      <c r="A516" s="5">
        <v>514</v>
      </c>
      <c r="B516" s="47">
        <v>74375.75</v>
      </c>
    </row>
    <row r="517" spans="1:2">
      <c r="A517" s="5">
        <v>515</v>
      </c>
      <c r="B517" s="47">
        <v>74795.25</v>
      </c>
    </row>
    <row r="518" spans="1:2">
      <c r="A518" s="5">
        <v>516</v>
      </c>
      <c r="B518" s="47">
        <v>74749.5</v>
      </c>
    </row>
    <row r="519" spans="1:2">
      <c r="A519" s="5">
        <v>517</v>
      </c>
      <c r="B519" s="47">
        <v>74150.5</v>
      </c>
    </row>
    <row r="520" spans="1:2">
      <c r="A520" s="5">
        <v>518</v>
      </c>
      <c r="B520" s="47">
        <v>73900.25</v>
      </c>
    </row>
    <row r="521" spans="1:2">
      <c r="A521" s="5">
        <v>519</v>
      </c>
      <c r="B521" s="47">
        <v>73404.5</v>
      </c>
    </row>
    <row r="522" spans="1:2">
      <c r="A522" s="5">
        <v>520</v>
      </c>
      <c r="B522" s="47">
        <v>72682.5</v>
      </c>
    </row>
    <row r="523" spans="1:2">
      <c r="A523" s="5">
        <v>521</v>
      </c>
      <c r="B523" s="47">
        <v>75356.25</v>
      </c>
    </row>
    <row r="524" spans="1:2">
      <c r="A524" s="5">
        <v>522</v>
      </c>
      <c r="B524" s="47">
        <v>75601.5</v>
      </c>
    </row>
    <row r="525" spans="1:2">
      <c r="A525" s="5">
        <v>523</v>
      </c>
      <c r="B525" s="47">
        <v>74460</v>
      </c>
    </row>
    <row r="526" spans="1:2">
      <c r="A526" s="5">
        <v>524</v>
      </c>
      <c r="B526" s="47">
        <v>70339</v>
      </c>
    </row>
    <row r="527" spans="1:2">
      <c r="A527" s="5">
        <v>525</v>
      </c>
      <c r="B527" s="47">
        <v>66487</v>
      </c>
    </row>
    <row r="528" spans="1:2">
      <c r="A528" s="5">
        <v>526</v>
      </c>
      <c r="B528" s="47">
        <v>64104.5</v>
      </c>
    </row>
    <row r="529" spans="1:2">
      <c r="A529" s="5">
        <v>527</v>
      </c>
      <c r="B529" s="47">
        <v>60514.25</v>
      </c>
    </row>
    <row r="530" spans="1:2">
      <c r="A530" s="5">
        <v>528</v>
      </c>
      <c r="B530" s="47">
        <v>57862.5</v>
      </c>
    </row>
    <row r="531" spans="1:2">
      <c r="A531" s="5">
        <v>529</v>
      </c>
      <c r="B531" s="47">
        <v>55769</v>
      </c>
    </row>
    <row r="532" spans="1:2">
      <c r="A532" s="5">
        <v>530</v>
      </c>
      <c r="B532" s="47">
        <v>54809.5</v>
      </c>
    </row>
    <row r="533" spans="1:2">
      <c r="A533" s="5">
        <v>531</v>
      </c>
      <c r="B533" s="47">
        <v>54357.5</v>
      </c>
    </row>
    <row r="534" spans="1:2">
      <c r="A534" s="5">
        <v>532</v>
      </c>
      <c r="B534" s="47">
        <v>54564.75</v>
      </c>
    </row>
    <row r="535" spans="1:2">
      <c r="A535" s="5">
        <v>533</v>
      </c>
      <c r="B535" s="47">
        <v>58111.75</v>
      </c>
    </row>
    <row r="536" spans="1:2">
      <c r="A536" s="5">
        <v>534</v>
      </c>
      <c r="B536" s="47">
        <v>65746</v>
      </c>
    </row>
    <row r="537" spans="1:2">
      <c r="A537" s="5">
        <v>535</v>
      </c>
      <c r="B537" s="47">
        <v>72139</v>
      </c>
    </row>
    <row r="538" spans="1:2">
      <c r="A538" s="5">
        <v>536</v>
      </c>
      <c r="B538" s="47">
        <v>73757.25</v>
      </c>
    </row>
    <row r="539" spans="1:2">
      <c r="A539" s="5">
        <v>537</v>
      </c>
      <c r="B539" s="47">
        <v>74517.25</v>
      </c>
    </row>
    <row r="540" spans="1:2">
      <c r="A540" s="5">
        <v>538</v>
      </c>
      <c r="B540" s="47">
        <v>75078.75</v>
      </c>
    </row>
    <row r="541" spans="1:2">
      <c r="A541" s="5">
        <v>539</v>
      </c>
      <c r="B541" s="47">
        <v>75343.75</v>
      </c>
    </row>
    <row r="542" spans="1:2">
      <c r="A542" s="5">
        <v>540</v>
      </c>
      <c r="B542" s="47">
        <v>74898.25</v>
      </c>
    </row>
    <row r="543" spans="1:2">
      <c r="A543" s="5">
        <v>541</v>
      </c>
      <c r="B543" s="47">
        <v>73876.25</v>
      </c>
    </row>
    <row r="544" spans="1:2">
      <c r="A544" s="5">
        <v>542</v>
      </c>
      <c r="B544" s="47">
        <v>72820.25</v>
      </c>
    </row>
    <row r="545" spans="1:2">
      <c r="A545" s="5">
        <v>543</v>
      </c>
      <c r="B545" s="47">
        <v>71928</v>
      </c>
    </row>
    <row r="546" spans="1:2">
      <c r="A546" s="5">
        <v>544</v>
      </c>
      <c r="B546" s="47">
        <v>71503</v>
      </c>
    </row>
    <row r="547" spans="1:2">
      <c r="A547" s="5">
        <v>545</v>
      </c>
      <c r="B547" s="47">
        <v>74210.75</v>
      </c>
    </row>
    <row r="548" spans="1:2">
      <c r="A548" s="5">
        <v>546</v>
      </c>
      <c r="B548" s="47">
        <v>73703.75</v>
      </c>
    </row>
    <row r="549" spans="1:2">
      <c r="A549" s="5">
        <v>547</v>
      </c>
      <c r="B549" s="47">
        <v>72426.75</v>
      </c>
    </row>
    <row r="550" spans="1:2">
      <c r="A550" s="5">
        <v>548</v>
      </c>
      <c r="B550" s="47">
        <v>68740.5</v>
      </c>
    </row>
    <row r="551" spans="1:2">
      <c r="A551" s="5">
        <v>549</v>
      </c>
      <c r="B551" s="47">
        <v>65487</v>
      </c>
    </row>
    <row r="552" spans="1:2">
      <c r="A552" s="5">
        <v>550</v>
      </c>
      <c r="B552" s="47">
        <v>63306</v>
      </c>
    </row>
    <row r="553" spans="1:2">
      <c r="A553" s="5">
        <v>551</v>
      </c>
      <c r="B553" s="47">
        <v>59460</v>
      </c>
    </row>
    <row r="554" spans="1:2">
      <c r="A554" s="5">
        <v>552</v>
      </c>
      <c r="B554" s="47">
        <v>56866.5</v>
      </c>
    </row>
    <row r="555" spans="1:2">
      <c r="A555" s="5">
        <v>553</v>
      </c>
      <c r="B555" s="47">
        <v>54833.75</v>
      </c>
    </row>
    <row r="556" spans="1:2">
      <c r="A556" s="5">
        <v>554</v>
      </c>
      <c r="B556" s="47">
        <v>53509</v>
      </c>
    </row>
    <row r="557" spans="1:2">
      <c r="A557" s="5">
        <v>555</v>
      </c>
      <c r="B557" s="47">
        <v>53499.5</v>
      </c>
    </row>
    <row r="558" spans="1:2">
      <c r="A558" s="5">
        <v>556</v>
      </c>
      <c r="B558" s="47">
        <v>54085.25</v>
      </c>
    </row>
    <row r="559" spans="1:2">
      <c r="A559" s="5">
        <v>557</v>
      </c>
      <c r="B559" s="47">
        <v>56695.25</v>
      </c>
    </row>
    <row r="560" spans="1:2">
      <c r="A560" s="5">
        <v>558</v>
      </c>
      <c r="B560" s="47">
        <v>64009.25</v>
      </c>
    </row>
    <row r="561" spans="1:2">
      <c r="A561" s="5">
        <v>559</v>
      </c>
      <c r="B561" s="47">
        <v>70100.25</v>
      </c>
    </row>
    <row r="562" spans="1:2">
      <c r="A562" s="5">
        <v>560</v>
      </c>
      <c r="B562" s="47">
        <v>71858</v>
      </c>
    </row>
    <row r="563" spans="1:2">
      <c r="A563" s="5">
        <v>561</v>
      </c>
      <c r="B563" s="47">
        <v>72605.5</v>
      </c>
    </row>
    <row r="564" spans="1:2">
      <c r="A564" s="5">
        <v>562</v>
      </c>
      <c r="B564" s="47">
        <v>73284.25</v>
      </c>
    </row>
    <row r="565" spans="1:2">
      <c r="A565" s="5">
        <v>563</v>
      </c>
      <c r="B565" s="47">
        <v>73492.25</v>
      </c>
    </row>
    <row r="566" spans="1:2">
      <c r="A566" s="5">
        <v>564</v>
      </c>
      <c r="B566" s="47">
        <v>72890.25</v>
      </c>
    </row>
    <row r="567" spans="1:2">
      <c r="A567" s="5">
        <v>565</v>
      </c>
      <c r="B567" s="47">
        <v>72384</v>
      </c>
    </row>
    <row r="568" spans="1:2">
      <c r="A568" s="5">
        <v>566</v>
      </c>
      <c r="B568" s="47">
        <v>71618</v>
      </c>
    </row>
    <row r="569" spans="1:2">
      <c r="A569" s="5">
        <v>567</v>
      </c>
      <c r="B569" s="47">
        <v>71188</v>
      </c>
    </row>
    <row r="570" spans="1:2">
      <c r="A570" s="5">
        <v>568</v>
      </c>
      <c r="B570" s="47">
        <v>70769</v>
      </c>
    </row>
    <row r="571" spans="1:2">
      <c r="A571" s="5">
        <v>569</v>
      </c>
      <c r="B571" s="47">
        <v>72344.5</v>
      </c>
    </row>
    <row r="572" spans="1:2">
      <c r="A572" s="5">
        <v>570</v>
      </c>
      <c r="B572" s="47">
        <v>72460.5</v>
      </c>
    </row>
    <row r="573" spans="1:2">
      <c r="A573" s="5">
        <v>571</v>
      </c>
      <c r="B573" s="47">
        <v>71122.75</v>
      </c>
    </row>
    <row r="574" spans="1:2">
      <c r="A574" s="5">
        <v>572</v>
      </c>
      <c r="B574" s="47">
        <v>67605.75</v>
      </c>
    </row>
    <row r="575" spans="1:2">
      <c r="A575" s="5">
        <v>573</v>
      </c>
      <c r="B575" s="47">
        <v>64534.5</v>
      </c>
    </row>
    <row r="576" spans="1:2">
      <c r="A576" s="5">
        <v>574</v>
      </c>
      <c r="B576" s="47">
        <v>61935.5</v>
      </c>
    </row>
    <row r="577" spans="1:2">
      <c r="A577" s="5">
        <v>575</v>
      </c>
      <c r="B577" s="47">
        <v>58148</v>
      </c>
    </row>
    <row r="578" spans="1:2">
      <c r="A578" s="5">
        <v>576</v>
      </c>
      <c r="B578" s="47">
        <v>55629.5</v>
      </c>
    </row>
    <row r="579" spans="1:2">
      <c r="A579" s="5">
        <v>577</v>
      </c>
      <c r="B579" s="47">
        <v>53921.25</v>
      </c>
    </row>
    <row r="580" spans="1:2">
      <c r="A580" s="5">
        <v>578</v>
      </c>
      <c r="B580" s="47">
        <v>52859</v>
      </c>
    </row>
    <row r="581" spans="1:2">
      <c r="A581" s="5">
        <v>579</v>
      </c>
      <c r="B581" s="47">
        <v>52122.25</v>
      </c>
    </row>
    <row r="582" spans="1:2">
      <c r="A582" s="5">
        <v>580</v>
      </c>
      <c r="B582" s="47">
        <v>52940.75</v>
      </c>
    </row>
    <row r="583" spans="1:2">
      <c r="A583" s="5">
        <v>581</v>
      </c>
      <c r="B583" s="47">
        <v>56025.5</v>
      </c>
    </row>
    <row r="584" spans="1:2">
      <c r="A584" s="5">
        <v>582</v>
      </c>
      <c r="B584" s="47">
        <v>63602.75</v>
      </c>
    </row>
    <row r="585" spans="1:2">
      <c r="A585" s="5">
        <v>583</v>
      </c>
      <c r="B585" s="47">
        <v>69278.75</v>
      </c>
    </row>
    <row r="586" spans="1:2">
      <c r="A586" s="5">
        <v>584</v>
      </c>
      <c r="B586" s="47">
        <v>71605.75</v>
      </c>
    </row>
    <row r="587" spans="1:2">
      <c r="A587" s="5">
        <v>585</v>
      </c>
      <c r="B587" s="47">
        <v>72816.25</v>
      </c>
    </row>
    <row r="588" spans="1:2">
      <c r="A588" s="5">
        <v>586</v>
      </c>
      <c r="B588" s="47">
        <v>73838.75</v>
      </c>
    </row>
    <row r="589" spans="1:2">
      <c r="A589" s="5">
        <v>587</v>
      </c>
      <c r="B589" s="47">
        <v>73681</v>
      </c>
    </row>
    <row r="590" spans="1:2">
      <c r="A590" s="5">
        <v>588</v>
      </c>
      <c r="B590" s="47">
        <v>73457</v>
      </c>
    </row>
    <row r="591" spans="1:2">
      <c r="A591" s="5">
        <v>589</v>
      </c>
      <c r="B591" s="47">
        <v>72148.25</v>
      </c>
    </row>
    <row r="592" spans="1:2">
      <c r="A592" s="5">
        <v>590</v>
      </c>
      <c r="B592" s="47">
        <v>71133.5</v>
      </c>
    </row>
    <row r="593" spans="1:2">
      <c r="A593" s="5">
        <v>591</v>
      </c>
      <c r="B593" s="47">
        <v>70067</v>
      </c>
    </row>
    <row r="594" spans="1:2">
      <c r="A594" s="5">
        <v>592</v>
      </c>
      <c r="B594" s="47">
        <v>69800.25</v>
      </c>
    </row>
    <row r="595" spans="1:2">
      <c r="A595" s="5">
        <v>593</v>
      </c>
      <c r="B595" s="47">
        <v>72739.75</v>
      </c>
    </row>
    <row r="596" spans="1:2">
      <c r="A596" s="5">
        <v>594</v>
      </c>
      <c r="B596" s="47">
        <v>72909</v>
      </c>
    </row>
    <row r="597" spans="1:2">
      <c r="A597" s="5">
        <v>595</v>
      </c>
      <c r="B597" s="47">
        <v>71479.5</v>
      </c>
    </row>
    <row r="598" spans="1:2">
      <c r="A598" s="5">
        <v>596</v>
      </c>
      <c r="B598" s="47">
        <v>67216</v>
      </c>
    </row>
    <row r="599" spans="1:2">
      <c r="A599" s="5">
        <v>597</v>
      </c>
      <c r="B599" s="47">
        <v>64021.75</v>
      </c>
    </row>
    <row r="600" spans="1:2">
      <c r="A600" s="5">
        <v>598</v>
      </c>
      <c r="B600" s="47">
        <v>62802.25</v>
      </c>
    </row>
    <row r="601" spans="1:2">
      <c r="A601" s="5">
        <v>599</v>
      </c>
      <c r="B601" s="47">
        <v>59540.75</v>
      </c>
    </row>
    <row r="602" spans="1:2">
      <c r="A602" s="5">
        <v>600</v>
      </c>
      <c r="B602" s="47">
        <v>56314.5</v>
      </c>
    </row>
    <row r="603" spans="1:2">
      <c r="A603" s="5">
        <v>601</v>
      </c>
      <c r="B603" s="47">
        <v>53986.5</v>
      </c>
    </row>
    <row r="604" spans="1:2">
      <c r="A604" s="5">
        <v>602</v>
      </c>
      <c r="B604" s="47">
        <v>52382.25</v>
      </c>
    </row>
    <row r="605" spans="1:2">
      <c r="A605" s="5">
        <v>603</v>
      </c>
      <c r="B605" s="47">
        <v>51774</v>
      </c>
    </row>
    <row r="606" spans="1:2">
      <c r="A606" s="5">
        <v>604</v>
      </c>
      <c r="B606" s="47">
        <v>51275.25</v>
      </c>
    </row>
    <row r="607" spans="1:2">
      <c r="A607" s="5">
        <v>605</v>
      </c>
      <c r="B607" s="47">
        <v>50865.5</v>
      </c>
    </row>
    <row r="608" spans="1:2">
      <c r="A608" s="5">
        <v>606</v>
      </c>
      <c r="B608" s="47">
        <v>51212</v>
      </c>
    </row>
    <row r="609" spans="1:2">
      <c r="A609" s="5">
        <v>607</v>
      </c>
      <c r="B609" s="47">
        <v>54714.5</v>
      </c>
    </row>
    <row r="610" spans="1:2">
      <c r="A610" s="5">
        <v>608</v>
      </c>
      <c r="B610" s="47">
        <v>58505</v>
      </c>
    </row>
    <row r="611" spans="1:2">
      <c r="A611" s="5">
        <v>609</v>
      </c>
      <c r="B611" s="47">
        <v>61938.5</v>
      </c>
    </row>
    <row r="612" spans="1:2">
      <c r="A612" s="5">
        <v>610</v>
      </c>
      <c r="B612" s="47">
        <v>63596.25</v>
      </c>
    </row>
    <row r="613" spans="1:2">
      <c r="A613" s="5">
        <v>611</v>
      </c>
      <c r="B613" s="47">
        <v>64000.5</v>
      </c>
    </row>
    <row r="614" spans="1:2">
      <c r="A614" s="5">
        <v>612</v>
      </c>
      <c r="B614" s="47">
        <v>63226.25</v>
      </c>
    </row>
    <row r="615" spans="1:2">
      <c r="A615" s="5">
        <v>613</v>
      </c>
      <c r="B615" s="47">
        <v>60929.25</v>
      </c>
    </row>
    <row r="616" spans="1:2">
      <c r="A616" s="5">
        <v>614</v>
      </c>
      <c r="B616" s="47">
        <v>59797.75</v>
      </c>
    </row>
    <row r="617" spans="1:2">
      <c r="A617" s="5">
        <v>615</v>
      </c>
      <c r="B617" s="47">
        <v>59374.25</v>
      </c>
    </row>
    <row r="618" spans="1:2">
      <c r="A618" s="5">
        <v>616</v>
      </c>
      <c r="B618" s="47">
        <v>59883.25</v>
      </c>
    </row>
    <row r="619" spans="1:2">
      <c r="A619" s="5">
        <v>617</v>
      </c>
      <c r="B619" s="47">
        <v>63035.25</v>
      </c>
    </row>
    <row r="620" spans="1:2">
      <c r="A620" s="5">
        <v>618</v>
      </c>
      <c r="B620" s="47">
        <v>63852.25</v>
      </c>
    </row>
    <row r="621" spans="1:2">
      <c r="A621" s="5">
        <v>619</v>
      </c>
      <c r="B621" s="47">
        <v>61783.25</v>
      </c>
    </row>
    <row r="622" spans="1:2">
      <c r="A622" s="5">
        <v>620</v>
      </c>
      <c r="B622" s="47">
        <v>58172.25</v>
      </c>
    </row>
    <row r="623" spans="1:2">
      <c r="A623" s="5">
        <v>621</v>
      </c>
      <c r="B623" s="47">
        <v>56416.75</v>
      </c>
    </row>
    <row r="624" spans="1:2">
      <c r="A624" s="5">
        <v>622</v>
      </c>
      <c r="B624" s="47">
        <v>55672.5</v>
      </c>
    </row>
    <row r="625" spans="1:2">
      <c r="A625" s="5">
        <v>623</v>
      </c>
      <c r="B625" s="47">
        <v>52508.25</v>
      </c>
    </row>
    <row r="626" spans="1:2">
      <c r="A626" s="5">
        <v>624</v>
      </c>
      <c r="B626" s="47">
        <v>49911.25</v>
      </c>
    </row>
    <row r="627" spans="1:2">
      <c r="A627" s="5">
        <v>625</v>
      </c>
      <c r="B627" s="47">
        <v>47932.5</v>
      </c>
    </row>
    <row r="628" spans="1:2">
      <c r="A628" s="5">
        <v>626</v>
      </c>
      <c r="B628" s="47">
        <v>46478.25</v>
      </c>
    </row>
    <row r="629" spans="1:2">
      <c r="A629" s="5">
        <v>627</v>
      </c>
      <c r="B629" s="47">
        <v>46099</v>
      </c>
    </row>
    <row r="630" spans="1:2">
      <c r="A630" s="5">
        <v>628</v>
      </c>
      <c r="B630" s="47">
        <v>46351.5</v>
      </c>
    </row>
    <row r="631" spans="1:2">
      <c r="A631" s="5">
        <v>629</v>
      </c>
      <c r="B631" s="47">
        <v>45793.25</v>
      </c>
    </row>
    <row r="632" spans="1:2">
      <c r="A632" s="5">
        <v>630</v>
      </c>
      <c r="B632" s="47">
        <v>44869.5</v>
      </c>
    </row>
    <row r="633" spans="1:2">
      <c r="A633" s="5">
        <v>631</v>
      </c>
      <c r="B633" s="47">
        <v>47104.5</v>
      </c>
    </row>
    <row r="634" spans="1:2">
      <c r="A634" s="5">
        <v>632</v>
      </c>
      <c r="B634" s="47">
        <v>49541.5</v>
      </c>
    </row>
    <row r="635" spans="1:2">
      <c r="A635" s="5">
        <v>633</v>
      </c>
      <c r="B635" s="47">
        <v>53039</v>
      </c>
    </row>
    <row r="636" spans="1:2">
      <c r="A636" s="5">
        <v>634</v>
      </c>
      <c r="B636" s="47">
        <v>55150</v>
      </c>
    </row>
    <row r="637" spans="1:2">
      <c r="A637" s="5">
        <v>635</v>
      </c>
      <c r="B637" s="47">
        <v>57551.5</v>
      </c>
    </row>
    <row r="638" spans="1:2">
      <c r="A638" s="5">
        <v>636</v>
      </c>
      <c r="B638" s="47">
        <v>57469.25</v>
      </c>
    </row>
    <row r="639" spans="1:2">
      <c r="A639" s="5">
        <v>637</v>
      </c>
      <c r="B639" s="47">
        <v>54850.75</v>
      </c>
    </row>
    <row r="640" spans="1:2">
      <c r="A640" s="5">
        <v>638</v>
      </c>
      <c r="B640" s="47">
        <v>53599.25</v>
      </c>
    </row>
    <row r="641" spans="1:2">
      <c r="A641" s="5">
        <v>639</v>
      </c>
      <c r="B641" s="47">
        <v>52975</v>
      </c>
    </row>
    <row r="642" spans="1:2">
      <c r="A642" s="5">
        <v>640</v>
      </c>
      <c r="B642" s="47">
        <v>53687.75</v>
      </c>
    </row>
    <row r="643" spans="1:2">
      <c r="A643" s="5">
        <v>641</v>
      </c>
      <c r="B643" s="47">
        <v>57144.5</v>
      </c>
    </row>
    <row r="644" spans="1:2">
      <c r="A644" s="5">
        <v>642</v>
      </c>
      <c r="B644" s="47">
        <v>58465</v>
      </c>
    </row>
    <row r="645" spans="1:2">
      <c r="A645" s="5">
        <v>643</v>
      </c>
      <c r="B645" s="47">
        <v>57641.5</v>
      </c>
    </row>
    <row r="646" spans="1:2">
      <c r="A646" s="5">
        <v>644</v>
      </c>
      <c r="B646" s="47">
        <v>55768.25</v>
      </c>
    </row>
    <row r="647" spans="1:2">
      <c r="A647" s="5">
        <v>645</v>
      </c>
      <c r="B647" s="47">
        <v>54338.25</v>
      </c>
    </row>
    <row r="648" spans="1:2">
      <c r="A648" s="5">
        <v>646</v>
      </c>
      <c r="B648" s="47">
        <v>54773.5</v>
      </c>
    </row>
    <row r="649" spans="1:2">
      <c r="A649" s="5">
        <v>647</v>
      </c>
      <c r="B649" s="47">
        <v>51780.75</v>
      </c>
    </row>
    <row r="650" spans="1:2">
      <c r="A650" s="5">
        <v>648</v>
      </c>
      <c r="B650" s="47">
        <v>49199</v>
      </c>
    </row>
    <row r="651" spans="1:2">
      <c r="A651" s="5">
        <v>649</v>
      </c>
      <c r="B651" s="47">
        <v>47631.5</v>
      </c>
    </row>
    <row r="652" spans="1:2">
      <c r="A652" s="5">
        <v>650</v>
      </c>
      <c r="B652" s="47">
        <v>47158.5</v>
      </c>
    </row>
    <row r="653" spans="1:2">
      <c r="A653" s="5">
        <v>651</v>
      </c>
      <c r="B653" s="47">
        <v>47824.75</v>
      </c>
    </row>
    <row r="654" spans="1:2">
      <c r="A654" s="5">
        <v>652</v>
      </c>
      <c r="B654" s="47">
        <v>49393.25</v>
      </c>
    </row>
    <row r="655" spans="1:2">
      <c r="A655" s="5">
        <v>653</v>
      </c>
      <c r="B655" s="47">
        <v>52775.75</v>
      </c>
    </row>
    <row r="656" spans="1:2">
      <c r="A656" s="5">
        <v>654</v>
      </c>
      <c r="B656" s="47">
        <v>61800.75</v>
      </c>
    </row>
    <row r="657" spans="1:2">
      <c r="A657" s="5">
        <v>655</v>
      </c>
      <c r="B657" s="47">
        <v>68871.5</v>
      </c>
    </row>
    <row r="658" spans="1:2">
      <c r="A658" s="5">
        <v>656</v>
      </c>
      <c r="B658" s="47">
        <v>71139.75</v>
      </c>
    </row>
    <row r="659" spans="1:2">
      <c r="A659" s="5">
        <v>657</v>
      </c>
      <c r="B659" s="47">
        <v>72179.25</v>
      </c>
    </row>
    <row r="660" spans="1:2">
      <c r="A660" s="5">
        <v>658</v>
      </c>
      <c r="B660" s="47">
        <v>73215.75</v>
      </c>
    </row>
    <row r="661" spans="1:2">
      <c r="A661" s="5">
        <v>659</v>
      </c>
      <c r="B661" s="47">
        <v>73679.25</v>
      </c>
    </row>
    <row r="662" spans="1:2">
      <c r="A662" s="5">
        <v>660</v>
      </c>
      <c r="B662" s="47">
        <v>74368.75</v>
      </c>
    </row>
    <row r="663" spans="1:2">
      <c r="A663" s="5">
        <v>661</v>
      </c>
      <c r="B663" s="47">
        <v>74403</v>
      </c>
    </row>
    <row r="664" spans="1:2">
      <c r="A664" s="5">
        <v>662</v>
      </c>
      <c r="B664" s="47">
        <v>73675.25</v>
      </c>
    </row>
    <row r="665" spans="1:2">
      <c r="A665" s="5">
        <v>663</v>
      </c>
      <c r="B665" s="47">
        <v>73167</v>
      </c>
    </row>
    <row r="666" spans="1:2">
      <c r="A666" s="5">
        <v>664</v>
      </c>
      <c r="B666" s="47">
        <v>72618.25</v>
      </c>
    </row>
    <row r="667" spans="1:2">
      <c r="A667" s="5">
        <v>665</v>
      </c>
      <c r="B667" s="47">
        <v>74647</v>
      </c>
    </row>
    <row r="668" spans="1:2">
      <c r="A668" s="5">
        <v>666</v>
      </c>
      <c r="B668" s="47">
        <v>74340.25</v>
      </c>
    </row>
    <row r="669" spans="1:2">
      <c r="A669" s="5">
        <v>667</v>
      </c>
      <c r="B669" s="47">
        <v>72312.25</v>
      </c>
    </row>
    <row r="670" spans="1:2">
      <c r="A670" s="5">
        <v>668</v>
      </c>
      <c r="B670" s="47">
        <v>68212.75</v>
      </c>
    </row>
    <row r="671" spans="1:2">
      <c r="A671" s="5">
        <v>669</v>
      </c>
      <c r="B671" s="47">
        <v>64519.75</v>
      </c>
    </row>
    <row r="672" spans="1:2">
      <c r="A672" s="5">
        <v>670</v>
      </c>
      <c r="B672" s="47">
        <v>62121.75</v>
      </c>
    </row>
    <row r="673" spans="1:2">
      <c r="A673" s="5">
        <v>671</v>
      </c>
      <c r="B673" s="47">
        <v>57898.75</v>
      </c>
    </row>
    <row r="674" spans="1:2">
      <c r="A674" s="5">
        <v>672</v>
      </c>
      <c r="B674" s="47">
        <v>55199</v>
      </c>
    </row>
    <row r="675" spans="1:2">
      <c r="A675" s="5">
        <v>673</v>
      </c>
      <c r="B675" s="47">
        <v>53585.25</v>
      </c>
    </row>
    <row r="676" spans="1:2">
      <c r="A676" s="5">
        <v>674</v>
      </c>
      <c r="B676" s="47">
        <v>52701.25</v>
      </c>
    </row>
    <row r="677" spans="1:2">
      <c r="A677" s="5">
        <v>675</v>
      </c>
      <c r="B677" s="47">
        <v>52663.25</v>
      </c>
    </row>
    <row r="678" spans="1:2">
      <c r="A678" s="5">
        <v>676</v>
      </c>
      <c r="B678" s="47">
        <v>53776.75</v>
      </c>
    </row>
    <row r="679" spans="1:2">
      <c r="A679" s="5">
        <v>677</v>
      </c>
      <c r="B679" s="47">
        <v>56905</v>
      </c>
    </row>
    <row r="680" spans="1:2">
      <c r="A680" s="5">
        <v>678</v>
      </c>
      <c r="B680" s="47">
        <v>64192</v>
      </c>
    </row>
    <row r="681" spans="1:2">
      <c r="A681" s="5">
        <v>679</v>
      </c>
      <c r="B681" s="47">
        <v>69750.5</v>
      </c>
    </row>
    <row r="682" spans="1:2">
      <c r="A682" s="5">
        <v>680</v>
      </c>
      <c r="B682" s="47">
        <v>71645.25</v>
      </c>
    </row>
    <row r="683" spans="1:2">
      <c r="A683" s="5">
        <v>681</v>
      </c>
      <c r="B683" s="47">
        <v>72557.75</v>
      </c>
    </row>
    <row r="684" spans="1:2">
      <c r="A684" s="5">
        <v>682</v>
      </c>
      <c r="B684" s="47">
        <v>72431.75</v>
      </c>
    </row>
    <row r="685" spans="1:2">
      <c r="A685" s="5">
        <v>683</v>
      </c>
      <c r="B685" s="47">
        <v>73051.25</v>
      </c>
    </row>
    <row r="686" spans="1:2">
      <c r="A686" s="5">
        <v>684</v>
      </c>
      <c r="B686" s="47">
        <v>72034</v>
      </c>
    </row>
    <row r="687" spans="1:2">
      <c r="A687" s="5">
        <v>685</v>
      </c>
      <c r="B687" s="47">
        <v>71484</v>
      </c>
    </row>
    <row r="688" spans="1:2">
      <c r="A688" s="5">
        <v>686</v>
      </c>
      <c r="B688" s="47">
        <v>70593.75</v>
      </c>
    </row>
    <row r="689" spans="1:2">
      <c r="A689" s="5">
        <v>687</v>
      </c>
      <c r="B689" s="47">
        <v>69933.25</v>
      </c>
    </row>
    <row r="690" spans="1:2">
      <c r="A690" s="5">
        <v>688</v>
      </c>
      <c r="B690" s="47">
        <v>68541.5</v>
      </c>
    </row>
    <row r="691" spans="1:2">
      <c r="A691" s="5">
        <v>689</v>
      </c>
      <c r="B691" s="47">
        <v>71202.5</v>
      </c>
    </row>
    <row r="692" spans="1:2">
      <c r="A692" s="5">
        <v>690</v>
      </c>
      <c r="B692" s="47">
        <v>72305</v>
      </c>
    </row>
    <row r="693" spans="1:2">
      <c r="A693" s="5">
        <v>691</v>
      </c>
      <c r="B693" s="47">
        <v>71442</v>
      </c>
    </row>
    <row r="694" spans="1:2">
      <c r="A694" s="5">
        <v>692</v>
      </c>
      <c r="B694" s="47">
        <v>68422.25</v>
      </c>
    </row>
    <row r="695" spans="1:2">
      <c r="A695" s="5">
        <v>693</v>
      </c>
      <c r="B695" s="47">
        <v>64225.25</v>
      </c>
    </row>
    <row r="696" spans="1:2">
      <c r="A696" s="5">
        <v>694</v>
      </c>
      <c r="B696" s="47">
        <v>61437.75</v>
      </c>
    </row>
    <row r="697" spans="1:2">
      <c r="A697" s="5">
        <v>695</v>
      </c>
      <c r="B697" s="47">
        <v>57620</v>
      </c>
    </row>
    <row r="698" spans="1:2">
      <c r="A698" s="5">
        <v>696</v>
      </c>
      <c r="B698" s="47">
        <v>55312.25</v>
      </c>
    </row>
    <row r="699" spans="1:2">
      <c r="A699" s="5">
        <v>697</v>
      </c>
      <c r="B699" s="47">
        <v>53325.25</v>
      </c>
    </row>
    <row r="700" spans="1:2">
      <c r="A700" s="5">
        <v>698</v>
      </c>
      <c r="B700" s="47">
        <v>52374.25</v>
      </c>
    </row>
    <row r="701" spans="1:2">
      <c r="A701" s="5">
        <v>699</v>
      </c>
      <c r="B701" s="47">
        <v>52326.25</v>
      </c>
    </row>
    <row r="702" spans="1:2">
      <c r="A702" s="5">
        <v>700</v>
      </c>
      <c r="B702" s="47">
        <v>53082.75</v>
      </c>
    </row>
    <row r="703" spans="1:2">
      <c r="A703" s="5">
        <v>701</v>
      </c>
      <c r="B703" s="47">
        <v>56564.75</v>
      </c>
    </row>
    <row r="704" spans="1:2">
      <c r="A704" s="5">
        <v>702</v>
      </c>
      <c r="B704" s="47">
        <v>63993.75</v>
      </c>
    </row>
    <row r="705" spans="1:2">
      <c r="A705" s="5">
        <v>703</v>
      </c>
      <c r="B705" s="47">
        <v>69292.5</v>
      </c>
    </row>
    <row r="706" spans="1:2">
      <c r="A706" s="5">
        <v>704</v>
      </c>
      <c r="B706" s="47">
        <v>70913.5</v>
      </c>
    </row>
    <row r="707" spans="1:2">
      <c r="A707" s="5">
        <v>705</v>
      </c>
      <c r="B707" s="47">
        <v>70836.5</v>
      </c>
    </row>
    <row r="708" spans="1:2">
      <c r="A708" s="5">
        <v>706</v>
      </c>
      <c r="B708" s="47">
        <v>72201</v>
      </c>
    </row>
    <row r="709" spans="1:2">
      <c r="A709" s="5">
        <v>707</v>
      </c>
      <c r="B709" s="47">
        <v>72993.75</v>
      </c>
    </row>
    <row r="710" spans="1:2">
      <c r="A710" s="5">
        <v>708</v>
      </c>
      <c r="B710" s="47">
        <v>72975.5</v>
      </c>
    </row>
    <row r="711" spans="1:2">
      <c r="A711" s="5">
        <v>709</v>
      </c>
      <c r="B711" s="47">
        <v>73370.25</v>
      </c>
    </row>
    <row r="712" spans="1:2">
      <c r="A712" s="5">
        <v>710</v>
      </c>
      <c r="B712" s="47">
        <v>72198.25</v>
      </c>
    </row>
    <row r="713" spans="1:2">
      <c r="A713" s="5">
        <v>711</v>
      </c>
      <c r="B713" s="47">
        <v>70866</v>
      </c>
    </row>
    <row r="714" spans="1:2">
      <c r="A714" s="5">
        <v>712</v>
      </c>
      <c r="B714" s="47">
        <v>70070.5</v>
      </c>
    </row>
    <row r="715" spans="1:2">
      <c r="A715" s="5">
        <v>713</v>
      </c>
      <c r="B715" s="47">
        <v>72364.5</v>
      </c>
    </row>
    <row r="716" spans="1:2">
      <c r="A716" s="5">
        <v>714</v>
      </c>
      <c r="B716" s="47">
        <v>72946.75</v>
      </c>
    </row>
    <row r="717" spans="1:2">
      <c r="A717" s="5">
        <v>715</v>
      </c>
      <c r="B717" s="47">
        <v>71591.5</v>
      </c>
    </row>
    <row r="718" spans="1:2">
      <c r="A718" s="5">
        <v>716</v>
      </c>
      <c r="B718" s="47">
        <v>67846.25</v>
      </c>
    </row>
    <row r="719" spans="1:2">
      <c r="A719" s="5">
        <v>717</v>
      </c>
      <c r="B719" s="47">
        <v>64626.25</v>
      </c>
    </row>
    <row r="720" spans="1:2">
      <c r="A720" s="5">
        <v>718</v>
      </c>
      <c r="B720" s="47">
        <v>62330.5</v>
      </c>
    </row>
    <row r="721" spans="1:2">
      <c r="A721" s="5">
        <v>719</v>
      </c>
      <c r="B721" s="47">
        <v>58381.5</v>
      </c>
    </row>
    <row r="722" spans="1:2">
      <c r="A722" s="5">
        <v>720</v>
      </c>
      <c r="B722" s="47">
        <v>55562.5</v>
      </c>
    </row>
    <row r="723" spans="1:2">
      <c r="A723" s="5">
        <v>721</v>
      </c>
      <c r="B723" s="47">
        <v>53414.25</v>
      </c>
    </row>
    <row r="724" spans="1:2">
      <c r="A724" s="5">
        <v>722</v>
      </c>
      <c r="B724" s="47">
        <v>52118.5</v>
      </c>
    </row>
    <row r="725" spans="1:2">
      <c r="A725" s="5">
        <v>723</v>
      </c>
      <c r="B725" s="47">
        <v>51752.25</v>
      </c>
    </row>
    <row r="726" spans="1:2">
      <c r="A726" s="5">
        <v>724</v>
      </c>
      <c r="B726" s="47">
        <v>52603</v>
      </c>
    </row>
    <row r="727" spans="1:2">
      <c r="A727" s="5">
        <v>725</v>
      </c>
      <c r="B727" s="47">
        <v>55806.75</v>
      </c>
    </row>
    <row r="728" spans="1:2">
      <c r="A728" s="5">
        <v>726</v>
      </c>
      <c r="B728" s="47">
        <v>62768.75</v>
      </c>
    </row>
    <row r="729" spans="1:2">
      <c r="A729" s="5">
        <v>727</v>
      </c>
      <c r="B729" s="47">
        <v>68572</v>
      </c>
    </row>
    <row r="730" spans="1:2">
      <c r="A730" s="5">
        <v>728</v>
      </c>
      <c r="B730" s="47">
        <v>70283.5</v>
      </c>
    </row>
    <row r="731" spans="1:2">
      <c r="A731" s="5">
        <v>729</v>
      </c>
      <c r="B731" s="47">
        <v>70630.5</v>
      </c>
    </row>
    <row r="732" spans="1:2">
      <c r="A732" s="5">
        <v>730</v>
      </c>
      <c r="B732" s="47">
        <v>71262.5</v>
      </c>
    </row>
    <row r="733" spans="1:2">
      <c r="A733" s="5">
        <v>731</v>
      </c>
      <c r="B733" s="47">
        <v>71437.25</v>
      </c>
    </row>
    <row r="734" spans="1:2">
      <c r="A734" s="5">
        <v>732</v>
      </c>
      <c r="B734" s="47">
        <v>71067.75</v>
      </c>
    </row>
    <row r="735" spans="1:2">
      <c r="A735" s="5">
        <v>733</v>
      </c>
      <c r="B735" s="47">
        <v>70604.75</v>
      </c>
    </row>
    <row r="736" spans="1:2">
      <c r="A736" s="5">
        <v>734</v>
      </c>
      <c r="B736" s="47">
        <v>69610.25</v>
      </c>
    </row>
    <row r="737" spans="1:2">
      <c r="A737" s="5">
        <v>735</v>
      </c>
      <c r="B737" s="47">
        <v>68737.25</v>
      </c>
    </row>
    <row r="738" spans="1:2">
      <c r="A738" s="5">
        <v>736</v>
      </c>
      <c r="B738" s="47">
        <v>68410.5</v>
      </c>
    </row>
    <row r="739" spans="1:2">
      <c r="A739" s="5">
        <v>737</v>
      </c>
      <c r="B739" s="47">
        <v>71487</v>
      </c>
    </row>
    <row r="740" spans="1:2">
      <c r="A740" s="5">
        <v>738</v>
      </c>
      <c r="B740" s="47">
        <v>72253.5</v>
      </c>
    </row>
    <row r="741" spans="1:2">
      <c r="A741" s="5">
        <v>739</v>
      </c>
      <c r="B741" s="47">
        <v>71305.25</v>
      </c>
    </row>
    <row r="742" spans="1:2">
      <c r="A742" s="5">
        <v>740</v>
      </c>
      <c r="B742" s="47">
        <v>68182</v>
      </c>
    </row>
    <row r="743" spans="1:2">
      <c r="A743" s="5">
        <v>741</v>
      </c>
      <c r="B743" s="47">
        <v>64708</v>
      </c>
    </row>
    <row r="744" spans="1:2">
      <c r="A744" s="5">
        <v>742</v>
      </c>
      <c r="B744" s="47">
        <v>62785.25</v>
      </c>
    </row>
    <row r="745" spans="1:2">
      <c r="A745" s="5">
        <v>743</v>
      </c>
      <c r="B745" s="47">
        <v>59175.25</v>
      </c>
    </row>
    <row r="746" spans="1:2">
      <c r="A746" s="5">
        <v>744</v>
      </c>
      <c r="B746" s="47">
        <v>56449.5</v>
      </c>
    </row>
    <row r="747" spans="1:2">
      <c r="A747" s="5">
        <v>745</v>
      </c>
      <c r="B747" s="47">
        <v>54663.25</v>
      </c>
    </row>
    <row r="748" spans="1:2">
      <c r="A748" s="5">
        <v>746</v>
      </c>
      <c r="B748" s="47">
        <v>54229.5</v>
      </c>
    </row>
    <row r="749" spans="1:2">
      <c r="A749" s="5">
        <v>747</v>
      </c>
      <c r="B749" s="47">
        <v>54279.25</v>
      </c>
    </row>
    <row r="750" spans="1:2">
      <c r="A750" s="5">
        <v>748</v>
      </c>
      <c r="B750" s="47">
        <v>54974</v>
      </c>
    </row>
    <row r="751" spans="1:2">
      <c r="A751" s="5">
        <v>749</v>
      </c>
      <c r="B751" s="47">
        <v>57858.25</v>
      </c>
    </row>
    <row r="752" spans="1:2">
      <c r="A752" s="5">
        <v>750</v>
      </c>
      <c r="B752" s="47">
        <v>64535.5</v>
      </c>
    </row>
    <row r="753" spans="1:2">
      <c r="A753" s="5">
        <v>751</v>
      </c>
      <c r="B753" s="47">
        <v>70999.5</v>
      </c>
    </row>
    <row r="754" spans="1:2">
      <c r="A754" s="5">
        <v>752</v>
      </c>
      <c r="B754" s="47">
        <v>73334.75</v>
      </c>
    </row>
    <row r="755" spans="1:2">
      <c r="A755" s="5">
        <v>753</v>
      </c>
      <c r="B755" s="47">
        <v>74385.75</v>
      </c>
    </row>
    <row r="756" spans="1:2">
      <c r="A756" s="5">
        <v>754</v>
      </c>
      <c r="B756" s="47">
        <v>75269.5</v>
      </c>
    </row>
    <row r="757" spans="1:2">
      <c r="A757" s="5">
        <v>755</v>
      </c>
      <c r="B757" s="47">
        <v>75370.5</v>
      </c>
    </row>
    <row r="758" spans="1:2">
      <c r="A758" s="5">
        <v>756</v>
      </c>
      <c r="B758" s="47">
        <v>74147.75</v>
      </c>
    </row>
    <row r="759" spans="1:2">
      <c r="A759" s="5">
        <v>757</v>
      </c>
      <c r="B759" s="47">
        <v>72081.75</v>
      </c>
    </row>
    <row r="760" spans="1:2">
      <c r="A760" s="5">
        <v>758</v>
      </c>
      <c r="B760" s="47">
        <v>69674.75</v>
      </c>
    </row>
    <row r="761" spans="1:2">
      <c r="A761" s="5">
        <v>759</v>
      </c>
      <c r="B761" s="47">
        <v>68557.75</v>
      </c>
    </row>
    <row r="762" spans="1:2">
      <c r="A762" s="5">
        <v>760</v>
      </c>
      <c r="B762" s="47">
        <v>67954</v>
      </c>
    </row>
    <row r="763" spans="1:2">
      <c r="A763" s="5">
        <v>761</v>
      </c>
      <c r="B763" s="47">
        <v>70115.25</v>
      </c>
    </row>
    <row r="764" spans="1:2">
      <c r="A764" s="5">
        <v>762</v>
      </c>
      <c r="B764" s="47">
        <v>70475.5</v>
      </c>
    </row>
    <row r="765" spans="1:2">
      <c r="A765" s="5">
        <v>763</v>
      </c>
      <c r="B765" s="47">
        <v>69090.75</v>
      </c>
    </row>
    <row r="766" spans="1:2">
      <c r="A766" s="5">
        <v>764</v>
      </c>
      <c r="B766" s="47">
        <v>65520.5</v>
      </c>
    </row>
    <row r="767" spans="1:2">
      <c r="A767" s="5">
        <v>765</v>
      </c>
      <c r="B767" s="47">
        <v>61409.5</v>
      </c>
    </row>
    <row r="768" spans="1:2">
      <c r="A768" s="5">
        <v>766</v>
      </c>
      <c r="B768" s="47">
        <v>59294</v>
      </c>
    </row>
    <row r="769" spans="1:2">
      <c r="A769" s="5">
        <v>767</v>
      </c>
      <c r="B769" s="47">
        <v>54764.75</v>
      </c>
    </row>
    <row r="770" spans="1:2">
      <c r="A770" s="5">
        <v>768</v>
      </c>
      <c r="B770" s="47">
        <v>51699.5</v>
      </c>
    </row>
    <row r="771" spans="1:2">
      <c r="A771" s="5">
        <v>769</v>
      </c>
      <c r="B771" s="47">
        <v>49674.25</v>
      </c>
    </row>
    <row r="772" spans="1:2">
      <c r="A772" s="5">
        <v>770</v>
      </c>
      <c r="B772" s="47">
        <v>48149</v>
      </c>
    </row>
    <row r="773" spans="1:2">
      <c r="A773" s="5">
        <v>771</v>
      </c>
      <c r="B773" s="47">
        <v>47667.75</v>
      </c>
    </row>
    <row r="774" spans="1:2">
      <c r="A774" s="5">
        <v>772</v>
      </c>
      <c r="B774" s="47">
        <v>47564</v>
      </c>
    </row>
    <row r="775" spans="1:2">
      <c r="A775" s="5">
        <v>773</v>
      </c>
      <c r="B775" s="47">
        <v>47417.75</v>
      </c>
    </row>
    <row r="776" spans="1:2">
      <c r="A776" s="5">
        <v>774</v>
      </c>
      <c r="B776" s="47">
        <v>48223.5</v>
      </c>
    </row>
    <row r="777" spans="1:2">
      <c r="A777" s="5">
        <v>775</v>
      </c>
      <c r="B777" s="47">
        <v>51508</v>
      </c>
    </row>
    <row r="778" spans="1:2">
      <c r="A778" s="5">
        <v>776</v>
      </c>
      <c r="B778" s="47">
        <v>55755</v>
      </c>
    </row>
    <row r="779" spans="1:2">
      <c r="A779" s="5">
        <v>777</v>
      </c>
      <c r="B779" s="47">
        <v>59576.25</v>
      </c>
    </row>
    <row r="780" spans="1:2">
      <c r="A780" s="5">
        <v>778</v>
      </c>
      <c r="B780" s="47">
        <v>61195.5</v>
      </c>
    </row>
    <row r="781" spans="1:2">
      <c r="A781" s="5">
        <v>779</v>
      </c>
      <c r="B781" s="47">
        <v>62115.75</v>
      </c>
    </row>
    <row r="782" spans="1:2">
      <c r="A782" s="5">
        <v>780</v>
      </c>
      <c r="B782" s="47">
        <v>61062.25</v>
      </c>
    </row>
    <row r="783" spans="1:2">
      <c r="A783" s="5">
        <v>781</v>
      </c>
      <c r="B783" s="47">
        <v>58447.5</v>
      </c>
    </row>
    <row r="784" spans="1:2">
      <c r="A784" s="5">
        <v>782</v>
      </c>
      <c r="B784" s="47">
        <v>56998.5</v>
      </c>
    </row>
    <row r="785" spans="1:2">
      <c r="A785" s="5">
        <v>783</v>
      </c>
      <c r="B785" s="47">
        <v>56248</v>
      </c>
    </row>
    <row r="786" spans="1:2">
      <c r="A786" s="5">
        <v>784</v>
      </c>
      <c r="B786" s="47">
        <v>56925.25</v>
      </c>
    </row>
    <row r="787" spans="1:2">
      <c r="A787" s="5">
        <v>785</v>
      </c>
      <c r="B787" s="47">
        <v>60565.25</v>
      </c>
    </row>
    <row r="788" spans="1:2">
      <c r="A788" s="5">
        <v>786</v>
      </c>
      <c r="B788" s="47">
        <v>62038.25</v>
      </c>
    </row>
    <row r="789" spans="1:2">
      <c r="A789" s="5">
        <v>787</v>
      </c>
      <c r="B789" s="47">
        <v>59713</v>
      </c>
    </row>
    <row r="790" spans="1:2">
      <c r="A790" s="5">
        <v>788</v>
      </c>
      <c r="B790" s="47">
        <v>56170</v>
      </c>
    </row>
    <row r="791" spans="1:2">
      <c r="A791" s="5">
        <v>789</v>
      </c>
      <c r="B791" s="47">
        <v>53308.75</v>
      </c>
    </row>
    <row r="792" spans="1:2">
      <c r="A792" s="5">
        <v>790</v>
      </c>
      <c r="B792" s="47">
        <v>52497.75</v>
      </c>
    </row>
    <row r="793" spans="1:2">
      <c r="A793" s="5">
        <v>791</v>
      </c>
      <c r="B793" s="47">
        <v>50186.75</v>
      </c>
    </row>
    <row r="794" spans="1:2">
      <c r="A794" s="5">
        <v>792</v>
      </c>
      <c r="B794" s="47">
        <v>47921</v>
      </c>
    </row>
    <row r="795" spans="1:2">
      <c r="A795" s="5">
        <v>793</v>
      </c>
      <c r="B795" s="47">
        <v>45931.75</v>
      </c>
    </row>
    <row r="796" spans="1:2">
      <c r="A796" s="5">
        <v>794</v>
      </c>
      <c r="B796" s="47">
        <v>44596.75</v>
      </c>
    </row>
    <row r="797" spans="1:2">
      <c r="A797" s="5">
        <v>795</v>
      </c>
      <c r="B797" s="47">
        <v>44108.75</v>
      </c>
    </row>
    <row r="798" spans="1:2">
      <c r="A798" s="5">
        <v>796</v>
      </c>
      <c r="B798" s="47">
        <v>44432.75</v>
      </c>
    </row>
    <row r="799" spans="1:2">
      <c r="A799" s="5">
        <v>797</v>
      </c>
      <c r="B799" s="47">
        <v>43765.75</v>
      </c>
    </row>
    <row r="800" spans="1:2">
      <c r="A800" s="5">
        <v>798</v>
      </c>
      <c r="B800" s="47">
        <v>43353.5</v>
      </c>
    </row>
    <row r="801" spans="1:2">
      <c r="A801" s="5">
        <v>799</v>
      </c>
      <c r="B801" s="47">
        <v>44759.5</v>
      </c>
    </row>
    <row r="802" spans="1:2">
      <c r="A802" s="5">
        <v>800</v>
      </c>
      <c r="B802" s="47">
        <v>48444.5</v>
      </c>
    </row>
    <row r="803" spans="1:2">
      <c r="A803" s="5">
        <v>801</v>
      </c>
      <c r="B803" s="47">
        <v>52838.5</v>
      </c>
    </row>
    <row r="804" spans="1:2">
      <c r="A804" s="5">
        <v>802</v>
      </c>
      <c r="B804" s="47">
        <v>55100.25</v>
      </c>
    </row>
    <row r="805" spans="1:2">
      <c r="A805" s="5">
        <v>803</v>
      </c>
      <c r="B805" s="47">
        <v>56982</v>
      </c>
    </row>
    <row r="806" spans="1:2">
      <c r="A806" s="5">
        <v>804</v>
      </c>
      <c r="B806" s="47">
        <v>56855.25</v>
      </c>
    </row>
    <row r="807" spans="1:2">
      <c r="A807" s="5">
        <v>805</v>
      </c>
      <c r="B807" s="47">
        <v>54758.25</v>
      </c>
    </row>
    <row r="808" spans="1:2">
      <c r="A808" s="5">
        <v>806</v>
      </c>
      <c r="B808" s="47">
        <v>53308.25</v>
      </c>
    </row>
    <row r="809" spans="1:2">
      <c r="A809" s="5">
        <v>807</v>
      </c>
      <c r="B809" s="47">
        <v>52500.25</v>
      </c>
    </row>
    <row r="810" spans="1:2">
      <c r="A810" s="5">
        <v>808</v>
      </c>
      <c r="B810" s="47">
        <v>52602.5</v>
      </c>
    </row>
    <row r="811" spans="1:2">
      <c r="A811" s="5">
        <v>809</v>
      </c>
      <c r="B811" s="47">
        <v>56428</v>
      </c>
    </row>
    <row r="812" spans="1:2">
      <c r="A812" s="5">
        <v>810</v>
      </c>
      <c r="B812" s="47">
        <v>59852.25</v>
      </c>
    </row>
    <row r="813" spans="1:2">
      <c r="A813" s="5">
        <v>811</v>
      </c>
      <c r="B813" s="47">
        <v>58868.5</v>
      </c>
    </row>
    <row r="814" spans="1:2">
      <c r="A814" s="5">
        <v>812</v>
      </c>
      <c r="B814" s="47">
        <v>56404</v>
      </c>
    </row>
    <row r="815" spans="1:2">
      <c r="A815" s="5">
        <v>813</v>
      </c>
      <c r="B815" s="47">
        <v>54194.5</v>
      </c>
    </row>
    <row r="816" spans="1:2">
      <c r="A816" s="5">
        <v>814</v>
      </c>
      <c r="B816" s="47">
        <v>54269.25</v>
      </c>
    </row>
    <row r="817" spans="1:2">
      <c r="A817" s="5">
        <v>815</v>
      </c>
      <c r="B817" s="47">
        <v>52137.75</v>
      </c>
    </row>
    <row r="818" spans="1:2">
      <c r="A818" s="5">
        <v>816</v>
      </c>
      <c r="B818" s="47">
        <v>50064.25</v>
      </c>
    </row>
    <row r="819" spans="1:2">
      <c r="A819" s="5">
        <v>817</v>
      </c>
      <c r="B819" s="47">
        <v>48641.75</v>
      </c>
    </row>
    <row r="820" spans="1:2">
      <c r="A820" s="5">
        <v>818</v>
      </c>
      <c r="B820" s="47">
        <v>48470.25</v>
      </c>
    </row>
    <row r="821" spans="1:2">
      <c r="A821" s="5">
        <v>819</v>
      </c>
      <c r="B821" s="47">
        <v>48817.75</v>
      </c>
    </row>
    <row r="822" spans="1:2">
      <c r="A822" s="5">
        <v>820</v>
      </c>
      <c r="B822" s="47">
        <v>50368.5</v>
      </c>
    </row>
    <row r="823" spans="1:2">
      <c r="A823" s="5">
        <v>821</v>
      </c>
      <c r="B823" s="47">
        <v>54424.5</v>
      </c>
    </row>
    <row r="824" spans="1:2">
      <c r="A824" s="5">
        <v>822</v>
      </c>
      <c r="B824" s="47">
        <v>62794</v>
      </c>
    </row>
    <row r="825" spans="1:2">
      <c r="A825" s="5">
        <v>823</v>
      </c>
      <c r="B825" s="47">
        <v>69638</v>
      </c>
    </row>
    <row r="826" spans="1:2">
      <c r="A826" s="5">
        <v>824</v>
      </c>
      <c r="B826" s="47">
        <v>71046.5</v>
      </c>
    </row>
    <row r="827" spans="1:2">
      <c r="A827" s="5">
        <v>825</v>
      </c>
      <c r="B827" s="47">
        <v>71646.5</v>
      </c>
    </row>
    <row r="828" spans="1:2">
      <c r="A828" s="5">
        <v>826</v>
      </c>
      <c r="B828" s="47">
        <v>71871.5</v>
      </c>
    </row>
    <row r="829" spans="1:2">
      <c r="A829" s="5">
        <v>827</v>
      </c>
      <c r="B829" s="47">
        <v>72490</v>
      </c>
    </row>
    <row r="830" spans="1:2">
      <c r="A830" s="5">
        <v>828</v>
      </c>
      <c r="B830" s="47">
        <v>72246.75</v>
      </c>
    </row>
    <row r="831" spans="1:2">
      <c r="A831" s="5">
        <v>829</v>
      </c>
      <c r="B831" s="47">
        <v>71881.5</v>
      </c>
    </row>
    <row r="832" spans="1:2">
      <c r="A832" s="5">
        <v>830</v>
      </c>
      <c r="B832" s="47">
        <v>70659</v>
      </c>
    </row>
    <row r="833" spans="1:2">
      <c r="A833" s="5">
        <v>831</v>
      </c>
      <c r="B833" s="47">
        <v>70297.5</v>
      </c>
    </row>
    <row r="834" spans="1:2">
      <c r="A834" s="5">
        <v>832</v>
      </c>
      <c r="B834" s="47">
        <v>70214.75</v>
      </c>
    </row>
    <row r="835" spans="1:2">
      <c r="A835" s="5">
        <v>833</v>
      </c>
      <c r="B835" s="47">
        <v>73081</v>
      </c>
    </row>
    <row r="836" spans="1:2">
      <c r="A836" s="5">
        <v>834</v>
      </c>
      <c r="B836" s="47">
        <v>75193.25</v>
      </c>
    </row>
    <row r="837" spans="1:2">
      <c r="A837" s="5">
        <v>835</v>
      </c>
      <c r="B837" s="47">
        <v>73100.5</v>
      </c>
    </row>
    <row r="838" spans="1:2">
      <c r="A838" s="5">
        <v>836</v>
      </c>
      <c r="B838" s="47">
        <v>68976.5</v>
      </c>
    </row>
    <row r="839" spans="1:2">
      <c r="A839" s="5">
        <v>837</v>
      </c>
      <c r="B839" s="47">
        <v>64928.5</v>
      </c>
    </row>
    <row r="840" spans="1:2">
      <c r="A840" s="5">
        <v>838</v>
      </c>
      <c r="B840" s="47">
        <v>62649.25</v>
      </c>
    </row>
    <row r="841" spans="1:2">
      <c r="A841" s="5">
        <v>839</v>
      </c>
      <c r="B841" s="47">
        <v>59121.75</v>
      </c>
    </row>
    <row r="842" spans="1:2">
      <c r="A842" s="5">
        <v>840</v>
      </c>
      <c r="B842" s="47">
        <v>55965.5</v>
      </c>
    </row>
    <row r="843" spans="1:2">
      <c r="A843" s="5">
        <v>841</v>
      </c>
      <c r="B843" s="47">
        <v>53931.75</v>
      </c>
    </row>
    <row r="844" spans="1:2">
      <c r="A844" s="5">
        <v>842</v>
      </c>
      <c r="B844" s="47">
        <v>52904</v>
      </c>
    </row>
    <row r="845" spans="1:2">
      <c r="A845" s="5">
        <v>843</v>
      </c>
      <c r="B845" s="47">
        <v>53107.75</v>
      </c>
    </row>
    <row r="846" spans="1:2">
      <c r="A846" s="5">
        <v>844</v>
      </c>
      <c r="B846" s="47">
        <v>53970</v>
      </c>
    </row>
    <row r="847" spans="1:2">
      <c r="A847" s="5">
        <v>845</v>
      </c>
      <c r="B847" s="47">
        <v>56731.5</v>
      </c>
    </row>
    <row r="848" spans="1:2">
      <c r="A848" s="5">
        <v>846</v>
      </c>
      <c r="B848" s="47">
        <v>64464.75</v>
      </c>
    </row>
    <row r="849" spans="1:2">
      <c r="A849" s="5">
        <v>847</v>
      </c>
      <c r="B849" s="47">
        <v>70952.25</v>
      </c>
    </row>
    <row r="850" spans="1:2">
      <c r="A850" s="5">
        <v>848</v>
      </c>
      <c r="B850" s="47">
        <v>73012</v>
      </c>
    </row>
    <row r="851" spans="1:2">
      <c r="A851" s="5">
        <v>849</v>
      </c>
      <c r="B851" s="47">
        <v>73682</v>
      </c>
    </row>
    <row r="852" spans="1:2">
      <c r="A852" s="5">
        <v>850</v>
      </c>
      <c r="B852" s="47">
        <v>74696</v>
      </c>
    </row>
    <row r="853" spans="1:2">
      <c r="A853" s="5">
        <v>851</v>
      </c>
      <c r="B853" s="47">
        <v>74489.75</v>
      </c>
    </row>
    <row r="854" spans="1:2">
      <c r="A854" s="5">
        <v>852</v>
      </c>
      <c r="B854" s="47">
        <v>73998</v>
      </c>
    </row>
    <row r="855" spans="1:2">
      <c r="A855" s="5">
        <v>853</v>
      </c>
      <c r="B855" s="47">
        <v>72969.75</v>
      </c>
    </row>
    <row r="856" spans="1:2">
      <c r="A856" s="5">
        <v>854</v>
      </c>
      <c r="B856" s="47">
        <v>71583</v>
      </c>
    </row>
    <row r="857" spans="1:2">
      <c r="A857" s="5">
        <v>855</v>
      </c>
      <c r="B857" s="47">
        <v>70363.25</v>
      </c>
    </row>
    <row r="858" spans="1:2">
      <c r="A858" s="5">
        <v>856</v>
      </c>
      <c r="B858" s="47">
        <v>68843.75</v>
      </c>
    </row>
    <row r="859" spans="1:2">
      <c r="A859" s="5">
        <v>857</v>
      </c>
      <c r="B859" s="47">
        <v>72155.25</v>
      </c>
    </row>
    <row r="860" spans="1:2">
      <c r="A860" s="5">
        <v>858</v>
      </c>
      <c r="B860" s="47">
        <v>73422.75</v>
      </c>
    </row>
    <row r="861" spans="1:2">
      <c r="A861" s="5">
        <v>859</v>
      </c>
      <c r="B861" s="47">
        <v>71759</v>
      </c>
    </row>
    <row r="862" spans="1:2">
      <c r="A862" s="5">
        <v>860</v>
      </c>
      <c r="B862" s="47">
        <v>67979.25</v>
      </c>
    </row>
    <row r="863" spans="1:2">
      <c r="A863" s="5">
        <v>861</v>
      </c>
      <c r="B863" s="47">
        <v>65000.5</v>
      </c>
    </row>
    <row r="864" spans="1:2">
      <c r="A864" s="5">
        <v>862</v>
      </c>
      <c r="B864" s="47">
        <v>61990.75</v>
      </c>
    </row>
    <row r="865" spans="1:2">
      <c r="A865" s="5">
        <v>863</v>
      </c>
      <c r="B865" s="47">
        <v>58151</v>
      </c>
    </row>
    <row r="866" spans="1:2">
      <c r="A866" s="5">
        <v>864</v>
      </c>
      <c r="B866" s="47">
        <v>54845</v>
      </c>
    </row>
    <row r="867" spans="1:2">
      <c r="A867" s="5">
        <v>865</v>
      </c>
      <c r="B867" s="47">
        <v>52845.5</v>
      </c>
    </row>
    <row r="868" spans="1:2">
      <c r="A868" s="5">
        <v>866</v>
      </c>
      <c r="B868" s="47">
        <v>52076</v>
      </c>
    </row>
    <row r="869" spans="1:2">
      <c r="A869" s="5">
        <v>867</v>
      </c>
      <c r="B869" s="47">
        <v>52734.25</v>
      </c>
    </row>
    <row r="870" spans="1:2">
      <c r="A870" s="5">
        <v>868</v>
      </c>
      <c r="B870" s="47">
        <v>54423</v>
      </c>
    </row>
    <row r="871" spans="1:2">
      <c r="A871" s="5">
        <v>869</v>
      </c>
      <c r="B871" s="47">
        <v>58035.75</v>
      </c>
    </row>
    <row r="872" spans="1:2">
      <c r="A872" s="5">
        <v>870</v>
      </c>
      <c r="B872" s="47">
        <v>65014.75</v>
      </c>
    </row>
    <row r="873" spans="1:2">
      <c r="A873" s="5">
        <v>871</v>
      </c>
      <c r="B873" s="47">
        <v>70810</v>
      </c>
    </row>
    <row r="874" spans="1:2">
      <c r="A874" s="5">
        <v>872</v>
      </c>
      <c r="B874" s="47">
        <v>72500.75</v>
      </c>
    </row>
    <row r="875" spans="1:2">
      <c r="A875" s="5">
        <v>873</v>
      </c>
      <c r="B875" s="47">
        <v>72401.5</v>
      </c>
    </row>
    <row r="876" spans="1:2">
      <c r="A876" s="5">
        <v>874</v>
      </c>
      <c r="B876" s="47">
        <v>72792.25</v>
      </c>
    </row>
    <row r="877" spans="1:2">
      <c r="A877" s="5">
        <v>875</v>
      </c>
      <c r="B877" s="47">
        <v>73122.75</v>
      </c>
    </row>
    <row r="878" spans="1:2">
      <c r="A878" s="5">
        <v>876</v>
      </c>
      <c r="B878" s="47">
        <v>72700</v>
      </c>
    </row>
    <row r="879" spans="1:2">
      <c r="A879" s="5">
        <v>877</v>
      </c>
      <c r="B879" s="47">
        <v>71945.75</v>
      </c>
    </row>
    <row r="880" spans="1:2">
      <c r="A880" s="5">
        <v>878</v>
      </c>
      <c r="B880" s="47">
        <v>70315.25</v>
      </c>
    </row>
    <row r="881" spans="1:2">
      <c r="A881" s="5">
        <v>879</v>
      </c>
      <c r="B881" s="47">
        <v>69216</v>
      </c>
    </row>
    <row r="882" spans="1:2">
      <c r="A882" s="5">
        <v>880</v>
      </c>
      <c r="B882" s="47">
        <v>68550</v>
      </c>
    </row>
    <row r="883" spans="1:2">
      <c r="A883" s="5">
        <v>881</v>
      </c>
      <c r="B883" s="47">
        <v>71616.25</v>
      </c>
    </row>
    <row r="884" spans="1:2">
      <c r="A884" s="5">
        <v>882</v>
      </c>
      <c r="B884" s="47">
        <v>73461.75</v>
      </c>
    </row>
    <row r="885" spans="1:2">
      <c r="A885" s="5">
        <v>883</v>
      </c>
      <c r="B885" s="47">
        <v>72406.75</v>
      </c>
    </row>
    <row r="886" spans="1:2">
      <c r="A886" s="5">
        <v>884</v>
      </c>
      <c r="B886" s="47">
        <v>68750.25</v>
      </c>
    </row>
    <row r="887" spans="1:2">
      <c r="A887" s="5">
        <v>885</v>
      </c>
      <c r="B887" s="47">
        <v>64321</v>
      </c>
    </row>
    <row r="888" spans="1:2">
      <c r="A888" s="5">
        <v>886</v>
      </c>
      <c r="B888" s="47">
        <v>60944.75</v>
      </c>
    </row>
    <row r="889" spans="1:2">
      <c r="A889" s="5">
        <v>887</v>
      </c>
      <c r="B889" s="47">
        <v>57636.75</v>
      </c>
    </row>
    <row r="890" spans="1:2">
      <c r="A890" s="5">
        <v>888</v>
      </c>
      <c r="B890" s="47">
        <v>53447.5</v>
      </c>
    </row>
    <row r="891" spans="1:2">
      <c r="A891" s="5">
        <v>889</v>
      </c>
      <c r="B891" s="47">
        <v>51672.75</v>
      </c>
    </row>
    <row r="892" spans="1:2">
      <c r="A892" s="5">
        <v>890</v>
      </c>
      <c r="B892" s="47">
        <v>50614</v>
      </c>
    </row>
    <row r="893" spans="1:2">
      <c r="A893" s="5">
        <v>891</v>
      </c>
      <c r="B893" s="47">
        <v>51317.5</v>
      </c>
    </row>
    <row r="894" spans="1:2">
      <c r="A894" s="5">
        <v>892</v>
      </c>
      <c r="B894" s="47">
        <v>53045.25</v>
      </c>
    </row>
    <row r="895" spans="1:2">
      <c r="A895" s="5">
        <v>893</v>
      </c>
      <c r="B895" s="47">
        <v>56935.75</v>
      </c>
    </row>
    <row r="896" spans="1:2">
      <c r="A896" s="5">
        <v>894</v>
      </c>
      <c r="B896" s="47">
        <v>64631.25</v>
      </c>
    </row>
    <row r="897" spans="1:2">
      <c r="A897" s="5">
        <v>895</v>
      </c>
      <c r="B897" s="47">
        <v>71537.5</v>
      </c>
    </row>
    <row r="898" spans="1:2">
      <c r="A898" s="5">
        <v>896</v>
      </c>
      <c r="B898" s="47">
        <v>74648.75</v>
      </c>
    </row>
    <row r="899" spans="1:2">
      <c r="A899" s="5">
        <v>897</v>
      </c>
      <c r="B899" s="47">
        <v>75513.25</v>
      </c>
    </row>
    <row r="900" spans="1:2">
      <c r="A900" s="5">
        <v>898</v>
      </c>
      <c r="B900" s="47">
        <v>75965</v>
      </c>
    </row>
    <row r="901" spans="1:2">
      <c r="A901" s="5">
        <v>899</v>
      </c>
      <c r="B901" s="47">
        <v>76946.75</v>
      </c>
    </row>
    <row r="902" spans="1:2">
      <c r="A902" s="5">
        <v>900</v>
      </c>
      <c r="B902" s="47">
        <v>76420</v>
      </c>
    </row>
    <row r="903" spans="1:2">
      <c r="A903" s="5">
        <v>901</v>
      </c>
      <c r="B903" s="47">
        <v>75097</v>
      </c>
    </row>
    <row r="904" spans="1:2">
      <c r="A904" s="5">
        <v>902</v>
      </c>
      <c r="B904" s="47">
        <v>73686</v>
      </c>
    </row>
    <row r="905" spans="1:2">
      <c r="A905" s="5">
        <v>903</v>
      </c>
      <c r="B905" s="47">
        <v>72115.5</v>
      </c>
    </row>
    <row r="906" spans="1:2">
      <c r="A906" s="5">
        <v>904</v>
      </c>
      <c r="B906" s="47">
        <v>71391</v>
      </c>
    </row>
    <row r="907" spans="1:2">
      <c r="A907" s="5">
        <v>905</v>
      </c>
      <c r="B907" s="47">
        <v>73848.5</v>
      </c>
    </row>
    <row r="908" spans="1:2">
      <c r="A908" s="5">
        <v>906</v>
      </c>
      <c r="B908" s="47">
        <v>75851.75</v>
      </c>
    </row>
    <row r="909" spans="1:2">
      <c r="A909" s="5">
        <v>907</v>
      </c>
      <c r="B909" s="47">
        <v>73357</v>
      </c>
    </row>
    <row r="910" spans="1:2">
      <c r="A910" s="5">
        <v>908</v>
      </c>
      <c r="B910" s="47">
        <v>69589.75</v>
      </c>
    </row>
    <row r="911" spans="1:2">
      <c r="A911" s="5">
        <v>909</v>
      </c>
      <c r="B911" s="47">
        <v>66183.5</v>
      </c>
    </row>
    <row r="912" spans="1:2">
      <c r="A912" s="5">
        <v>910</v>
      </c>
      <c r="B912" s="47">
        <v>64488.25</v>
      </c>
    </row>
    <row r="913" spans="1:2">
      <c r="A913" s="5">
        <v>911</v>
      </c>
      <c r="B913" s="47">
        <v>60562.5</v>
      </c>
    </row>
    <row r="914" spans="1:2">
      <c r="A914" s="5">
        <v>912</v>
      </c>
      <c r="B914" s="47">
        <v>57437.75</v>
      </c>
    </row>
    <row r="915" spans="1:2">
      <c r="A915" s="5">
        <v>913</v>
      </c>
      <c r="B915" s="47">
        <v>55510.5</v>
      </c>
    </row>
    <row r="916" spans="1:2">
      <c r="A916" s="5">
        <v>914</v>
      </c>
      <c r="B916" s="47">
        <v>54472</v>
      </c>
    </row>
    <row r="917" spans="1:2">
      <c r="A917" s="5">
        <v>915</v>
      </c>
      <c r="B917" s="47">
        <v>54349.25</v>
      </c>
    </row>
    <row r="918" spans="1:2">
      <c r="A918" s="5">
        <v>916</v>
      </c>
      <c r="B918" s="47">
        <v>55061.5</v>
      </c>
    </row>
    <row r="919" spans="1:2">
      <c r="A919" s="5">
        <v>917</v>
      </c>
      <c r="B919" s="47">
        <v>58069.5</v>
      </c>
    </row>
    <row r="920" spans="1:2">
      <c r="A920" s="5">
        <v>918</v>
      </c>
      <c r="B920" s="47">
        <v>65285.5</v>
      </c>
    </row>
    <row r="921" spans="1:2">
      <c r="A921" s="5">
        <v>919</v>
      </c>
      <c r="B921" s="47">
        <v>72072.75</v>
      </c>
    </row>
    <row r="922" spans="1:2">
      <c r="A922" s="5">
        <v>920</v>
      </c>
      <c r="B922" s="47">
        <v>73211.75</v>
      </c>
    </row>
    <row r="923" spans="1:2">
      <c r="A923" s="5">
        <v>921</v>
      </c>
      <c r="B923" s="47">
        <v>73168.75</v>
      </c>
    </row>
    <row r="924" spans="1:2">
      <c r="A924" s="5">
        <v>922</v>
      </c>
      <c r="B924" s="47">
        <v>72893.5</v>
      </c>
    </row>
    <row r="925" spans="1:2">
      <c r="A925" s="5">
        <v>923</v>
      </c>
      <c r="B925" s="47">
        <v>73168.5</v>
      </c>
    </row>
    <row r="926" spans="1:2">
      <c r="A926" s="5">
        <v>924</v>
      </c>
      <c r="B926" s="47">
        <v>72981.5</v>
      </c>
    </row>
    <row r="927" spans="1:2">
      <c r="A927" s="5">
        <v>925</v>
      </c>
      <c r="B927" s="47">
        <v>71672.5</v>
      </c>
    </row>
    <row r="928" spans="1:2">
      <c r="A928" s="5">
        <v>926</v>
      </c>
      <c r="B928" s="47">
        <v>70001.75</v>
      </c>
    </row>
    <row r="929" spans="1:2">
      <c r="A929" s="5">
        <v>927</v>
      </c>
      <c r="B929" s="47">
        <v>69938.25</v>
      </c>
    </row>
    <row r="930" spans="1:2">
      <c r="A930" s="5">
        <v>928</v>
      </c>
      <c r="B930" s="47">
        <v>69679.5</v>
      </c>
    </row>
    <row r="931" spans="1:2">
      <c r="A931" s="5">
        <v>929</v>
      </c>
      <c r="B931" s="47">
        <v>71938</v>
      </c>
    </row>
    <row r="932" spans="1:2">
      <c r="A932" s="5">
        <v>930</v>
      </c>
      <c r="B932" s="47">
        <v>73247.75</v>
      </c>
    </row>
    <row r="933" spans="1:2">
      <c r="A933" s="5">
        <v>931</v>
      </c>
      <c r="B933" s="47">
        <v>71377.25</v>
      </c>
    </row>
    <row r="934" spans="1:2">
      <c r="A934" s="5">
        <v>932</v>
      </c>
      <c r="B934" s="47">
        <v>67811.25</v>
      </c>
    </row>
    <row r="935" spans="1:2">
      <c r="A935" s="5">
        <v>933</v>
      </c>
      <c r="B935" s="47">
        <v>64197.25</v>
      </c>
    </row>
    <row r="936" spans="1:2">
      <c r="A936" s="5">
        <v>934</v>
      </c>
      <c r="B936" s="47">
        <v>62827.25</v>
      </c>
    </row>
    <row r="937" spans="1:2">
      <c r="A937" s="5">
        <v>935</v>
      </c>
      <c r="B937" s="47">
        <v>59506.5</v>
      </c>
    </row>
    <row r="938" spans="1:2">
      <c r="A938" s="5">
        <v>936</v>
      </c>
      <c r="B938" s="47">
        <v>55868.25</v>
      </c>
    </row>
    <row r="939" spans="1:2">
      <c r="A939" s="5">
        <v>937</v>
      </c>
      <c r="B939" s="47">
        <v>53799.5</v>
      </c>
    </row>
    <row r="940" spans="1:2">
      <c r="A940" s="5">
        <v>938</v>
      </c>
      <c r="B940" s="47">
        <v>52371</v>
      </c>
    </row>
    <row r="941" spans="1:2">
      <c r="A941" s="5">
        <v>939</v>
      </c>
      <c r="B941" s="47">
        <v>51960.75</v>
      </c>
    </row>
    <row r="942" spans="1:2">
      <c r="A942" s="5">
        <v>940</v>
      </c>
      <c r="B942" s="47">
        <v>52411.75</v>
      </c>
    </row>
    <row r="943" spans="1:2">
      <c r="A943" s="5">
        <v>941</v>
      </c>
      <c r="B943" s="47">
        <v>52330.25</v>
      </c>
    </row>
    <row r="944" spans="1:2">
      <c r="A944" s="5">
        <v>942</v>
      </c>
      <c r="B944" s="47">
        <v>53133.75</v>
      </c>
    </row>
    <row r="945" spans="1:2">
      <c r="A945" s="5">
        <v>943</v>
      </c>
      <c r="B945" s="47">
        <v>56012.25</v>
      </c>
    </row>
    <row r="946" spans="1:2">
      <c r="A946" s="5">
        <v>944</v>
      </c>
      <c r="B946" s="47">
        <v>59986</v>
      </c>
    </row>
    <row r="947" spans="1:2">
      <c r="A947" s="5">
        <v>945</v>
      </c>
      <c r="B947" s="47">
        <v>62329.25</v>
      </c>
    </row>
    <row r="948" spans="1:2">
      <c r="A948" s="5">
        <v>946</v>
      </c>
      <c r="B948" s="47">
        <v>63746.5</v>
      </c>
    </row>
    <row r="949" spans="1:2">
      <c r="A949" s="5">
        <v>947</v>
      </c>
      <c r="B949" s="47">
        <v>65640.75</v>
      </c>
    </row>
    <row r="950" spans="1:2">
      <c r="A950" s="5">
        <v>948</v>
      </c>
      <c r="B950" s="47">
        <v>64665.5</v>
      </c>
    </row>
    <row r="951" spans="1:2">
      <c r="A951" s="5">
        <v>949</v>
      </c>
      <c r="B951" s="47">
        <v>62676.5</v>
      </c>
    </row>
    <row r="952" spans="1:2">
      <c r="A952" s="5">
        <v>950</v>
      </c>
      <c r="B952" s="47">
        <v>61326</v>
      </c>
    </row>
    <row r="953" spans="1:2">
      <c r="A953" s="5">
        <v>951</v>
      </c>
      <c r="B953" s="47">
        <v>60597.5</v>
      </c>
    </row>
    <row r="954" spans="1:2">
      <c r="A954" s="5">
        <v>952</v>
      </c>
      <c r="B954" s="47">
        <v>59800</v>
      </c>
    </row>
    <row r="955" spans="1:2">
      <c r="A955" s="5">
        <v>953</v>
      </c>
      <c r="B955" s="47">
        <v>63061.25</v>
      </c>
    </row>
    <row r="956" spans="1:2">
      <c r="A956" s="5">
        <v>954</v>
      </c>
      <c r="B956" s="47">
        <v>65417.5</v>
      </c>
    </row>
    <row r="957" spans="1:2">
      <c r="A957" s="5">
        <v>955</v>
      </c>
      <c r="B957" s="47">
        <v>62755.75</v>
      </c>
    </row>
    <row r="958" spans="1:2">
      <c r="A958" s="5">
        <v>956</v>
      </c>
      <c r="B958" s="47">
        <v>59629.75</v>
      </c>
    </row>
    <row r="959" spans="1:2">
      <c r="A959" s="5">
        <v>957</v>
      </c>
      <c r="B959" s="47">
        <v>56868</v>
      </c>
    </row>
    <row r="960" spans="1:2">
      <c r="A960" s="5">
        <v>958</v>
      </c>
      <c r="B960" s="47">
        <v>56240.75</v>
      </c>
    </row>
    <row r="961" spans="1:2">
      <c r="A961" s="5">
        <v>959</v>
      </c>
      <c r="B961" s="47">
        <v>52499.5</v>
      </c>
    </row>
    <row r="962" spans="1:2">
      <c r="A962" s="5">
        <v>960</v>
      </c>
      <c r="B962" s="47">
        <v>48199.5</v>
      </c>
    </row>
    <row r="963" spans="1:2">
      <c r="A963" s="5">
        <v>961</v>
      </c>
      <c r="B963" s="47">
        <v>45977.75</v>
      </c>
    </row>
    <row r="964" spans="1:2">
      <c r="A964" s="5">
        <v>962</v>
      </c>
      <c r="B964" s="47">
        <v>45491</v>
      </c>
    </row>
    <row r="965" spans="1:2">
      <c r="A965" s="5">
        <v>963</v>
      </c>
      <c r="B965" s="47">
        <v>45401.5</v>
      </c>
    </row>
    <row r="966" spans="1:2">
      <c r="A966" s="5">
        <v>964</v>
      </c>
      <c r="B966" s="47">
        <v>45509</v>
      </c>
    </row>
    <row r="967" spans="1:2">
      <c r="A967" s="5">
        <v>965</v>
      </c>
      <c r="B967" s="47">
        <v>45244.25</v>
      </c>
    </row>
    <row r="968" spans="1:2">
      <c r="A968" s="5">
        <v>966</v>
      </c>
      <c r="B968" s="47">
        <v>44633.25</v>
      </c>
    </row>
    <row r="969" spans="1:2">
      <c r="A969" s="5">
        <v>967</v>
      </c>
      <c r="B969" s="47">
        <v>46517.5</v>
      </c>
    </row>
    <row r="970" spans="1:2">
      <c r="A970" s="5">
        <v>968</v>
      </c>
      <c r="B970" s="47">
        <v>49759.25</v>
      </c>
    </row>
    <row r="971" spans="1:2">
      <c r="A971" s="5">
        <v>969</v>
      </c>
      <c r="B971" s="47">
        <v>53169.5</v>
      </c>
    </row>
    <row r="972" spans="1:2">
      <c r="A972" s="5">
        <v>970</v>
      </c>
      <c r="B972" s="47">
        <v>55579.25</v>
      </c>
    </row>
    <row r="973" spans="1:2">
      <c r="A973" s="5">
        <v>971</v>
      </c>
      <c r="B973" s="47">
        <v>58131</v>
      </c>
    </row>
    <row r="974" spans="1:2">
      <c r="A974" s="5">
        <v>972</v>
      </c>
      <c r="B974" s="47">
        <v>58494</v>
      </c>
    </row>
    <row r="975" spans="1:2">
      <c r="A975" s="5">
        <v>973</v>
      </c>
      <c r="B975" s="47">
        <v>56085.75</v>
      </c>
    </row>
    <row r="976" spans="1:2">
      <c r="A976" s="5">
        <v>974</v>
      </c>
      <c r="B976" s="47">
        <v>54890.5</v>
      </c>
    </row>
    <row r="977" spans="1:2">
      <c r="A977" s="5">
        <v>975</v>
      </c>
      <c r="B977" s="47">
        <v>54056.75</v>
      </c>
    </row>
    <row r="978" spans="1:2">
      <c r="A978" s="5">
        <v>976</v>
      </c>
      <c r="B978" s="47">
        <v>54598.75</v>
      </c>
    </row>
    <row r="979" spans="1:2">
      <c r="A979" s="5">
        <v>977</v>
      </c>
      <c r="B979" s="47">
        <v>57923.5</v>
      </c>
    </row>
    <row r="980" spans="1:2">
      <c r="A980" s="5">
        <v>978</v>
      </c>
      <c r="B980" s="47">
        <v>61107</v>
      </c>
    </row>
    <row r="981" spans="1:2">
      <c r="A981" s="5">
        <v>979</v>
      </c>
      <c r="B981" s="47">
        <v>60428.5</v>
      </c>
    </row>
    <row r="982" spans="1:2">
      <c r="A982" s="5">
        <v>980</v>
      </c>
      <c r="B982" s="47">
        <v>57786.5</v>
      </c>
    </row>
    <row r="983" spans="1:2">
      <c r="A983" s="5">
        <v>981</v>
      </c>
      <c r="B983" s="47">
        <v>56437.5</v>
      </c>
    </row>
    <row r="984" spans="1:2">
      <c r="A984" s="5">
        <v>982</v>
      </c>
      <c r="B984" s="47">
        <v>56633.25</v>
      </c>
    </row>
    <row r="985" spans="1:2">
      <c r="A985" s="5">
        <v>983</v>
      </c>
      <c r="B985" s="47">
        <v>54284.5</v>
      </c>
    </row>
    <row r="986" spans="1:2">
      <c r="A986" s="5">
        <v>984</v>
      </c>
      <c r="B986" s="47">
        <v>52063.5</v>
      </c>
    </row>
    <row r="987" spans="1:2">
      <c r="A987" s="5">
        <v>985</v>
      </c>
      <c r="B987" s="47">
        <v>49740.75</v>
      </c>
    </row>
    <row r="988" spans="1:2">
      <c r="A988" s="5">
        <v>986</v>
      </c>
      <c r="B988" s="47">
        <v>49223</v>
      </c>
    </row>
    <row r="989" spans="1:2">
      <c r="A989" s="5">
        <v>987</v>
      </c>
      <c r="B989" s="47">
        <v>50165.75</v>
      </c>
    </row>
    <row r="990" spans="1:2">
      <c r="A990" s="5">
        <v>988</v>
      </c>
      <c r="B990" s="47">
        <v>51635.5</v>
      </c>
    </row>
    <row r="991" spans="1:2">
      <c r="A991" s="5">
        <v>989</v>
      </c>
      <c r="B991" s="47">
        <v>55615</v>
      </c>
    </row>
    <row r="992" spans="1:2">
      <c r="A992" s="5">
        <v>990</v>
      </c>
      <c r="B992" s="47">
        <v>63837</v>
      </c>
    </row>
    <row r="993" spans="1:2">
      <c r="A993" s="5">
        <v>991</v>
      </c>
      <c r="B993" s="47">
        <v>70703.75</v>
      </c>
    </row>
    <row r="994" spans="1:2">
      <c r="A994" s="5">
        <v>992</v>
      </c>
      <c r="B994" s="47">
        <v>73232.25</v>
      </c>
    </row>
    <row r="995" spans="1:2">
      <c r="A995" s="5">
        <v>993</v>
      </c>
      <c r="B995" s="47">
        <v>73730</v>
      </c>
    </row>
    <row r="996" spans="1:2">
      <c r="A996" s="5">
        <v>994</v>
      </c>
      <c r="B996" s="47">
        <v>74758.25</v>
      </c>
    </row>
    <row r="997" spans="1:2">
      <c r="A997" s="5">
        <v>995</v>
      </c>
      <c r="B997" s="47">
        <v>76450</v>
      </c>
    </row>
    <row r="998" spans="1:2">
      <c r="A998" s="5">
        <v>996</v>
      </c>
      <c r="B998" s="47">
        <v>75402.5</v>
      </c>
    </row>
    <row r="999" spans="1:2">
      <c r="A999" s="5">
        <v>997</v>
      </c>
      <c r="B999" s="47">
        <v>74394.5</v>
      </c>
    </row>
    <row r="1000" spans="1:2">
      <c r="A1000" s="5">
        <v>998</v>
      </c>
      <c r="B1000" s="47">
        <v>73423.5</v>
      </c>
    </row>
    <row r="1001" spans="1:2">
      <c r="A1001" s="5">
        <v>999</v>
      </c>
      <c r="B1001" s="47">
        <v>72518.75</v>
      </c>
    </row>
    <row r="1002" spans="1:2">
      <c r="A1002" s="5">
        <v>1000</v>
      </c>
      <c r="B1002" s="47">
        <v>71246.25</v>
      </c>
    </row>
    <row r="1003" spans="1:2">
      <c r="A1003" s="5">
        <v>1001</v>
      </c>
      <c r="B1003" s="47">
        <v>72914</v>
      </c>
    </row>
    <row r="1004" spans="1:2">
      <c r="A1004" s="5">
        <v>1002</v>
      </c>
      <c r="B1004" s="47">
        <v>74914</v>
      </c>
    </row>
    <row r="1005" spans="1:2">
      <c r="A1005" s="5">
        <v>1003</v>
      </c>
      <c r="B1005" s="47">
        <v>73777</v>
      </c>
    </row>
    <row r="1006" spans="1:2">
      <c r="A1006" s="5">
        <v>1004</v>
      </c>
      <c r="B1006" s="47">
        <v>68828</v>
      </c>
    </row>
    <row r="1007" spans="1:2">
      <c r="A1007" s="5">
        <v>1005</v>
      </c>
      <c r="B1007" s="47">
        <v>65735</v>
      </c>
    </row>
    <row r="1008" spans="1:2">
      <c r="A1008" s="5">
        <v>1006</v>
      </c>
      <c r="B1008" s="47">
        <v>63269.25</v>
      </c>
    </row>
    <row r="1009" spans="1:2">
      <c r="A1009" s="5">
        <v>1007</v>
      </c>
      <c r="B1009" s="47">
        <v>58994</v>
      </c>
    </row>
    <row r="1010" spans="1:2">
      <c r="A1010" s="5">
        <v>1008</v>
      </c>
      <c r="B1010" s="47">
        <v>56162</v>
      </c>
    </row>
    <row r="1011" spans="1:2">
      <c r="A1011" s="5">
        <v>1009</v>
      </c>
      <c r="B1011" s="47">
        <v>54395.25</v>
      </c>
    </row>
    <row r="1012" spans="1:2">
      <c r="A1012" s="5">
        <v>1010</v>
      </c>
      <c r="B1012" s="47">
        <v>52610</v>
      </c>
    </row>
    <row r="1013" spans="1:2">
      <c r="A1013" s="5">
        <v>1011</v>
      </c>
      <c r="B1013" s="47">
        <v>52878</v>
      </c>
    </row>
    <row r="1014" spans="1:2">
      <c r="A1014" s="5">
        <v>1012</v>
      </c>
      <c r="B1014" s="47">
        <v>54010.25</v>
      </c>
    </row>
    <row r="1015" spans="1:2">
      <c r="A1015" s="5">
        <v>1013</v>
      </c>
      <c r="B1015" s="47">
        <v>56690</v>
      </c>
    </row>
    <row r="1016" spans="1:2">
      <c r="A1016" s="5">
        <v>1014</v>
      </c>
      <c r="B1016" s="47">
        <v>63546.25</v>
      </c>
    </row>
    <row r="1017" spans="1:2">
      <c r="A1017" s="5">
        <v>1015</v>
      </c>
      <c r="B1017" s="47">
        <v>69410.5</v>
      </c>
    </row>
    <row r="1018" spans="1:2">
      <c r="A1018" s="5">
        <v>1016</v>
      </c>
      <c r="B1018" s="47">
        <v>71214.5</v>
      </c>
    </row>
    <row r="1019" spans="1:2">
      <c r="A1019" s="5">
        <v>1017</v>
      </c>
      <c r="B1019" s="47">
        <v>70864.25</v>
      </c>
    </row>
    <row r="1020" spans="1:2">
      <c r="A1020" s="5">
        <v>1018</v>
      </c>
      <c r="B1020" s="47">
        <v>71531.75</v>
      </c>
    </row>
    <row r="1021" spans="1:2">
      <c r="A1021" s="5">
        <v>1019</v>
      </c>
      <c r="B1021" s="47">
        <v>73649.5</v>
      </c>
    </row>
    <row r="1022" spans="1:2">
      <c r="A1022" s="5">
        <v>1020</v>
      </c>
      <c r="B1022" s="47">
        <v>73506.25</v>
      </c>
    </row>
    <row r="1023" spans="1:2">
      <c r="A1023" s="5">
        <v>1021</v>
      </c>
      <c r="B1023" s="47">
        <v>72235</v>
      </c>
    </row>
    <row r="1024" spans="1:2">
      <c r="A1024" s="5">
        <v>1022</v>
      </c>
      <c r="B1024" s="47">
        <v>71188.75</v>
      </c>
    </row>
    <row r="1025" spans="1:2">
      <c r="A1025" s="5">
        <v>1023</v>
      </c>
      <c r="B1025" s="47">
        <v>69770.25</v>
      </c>
    </row>
    <row r="1026" spans="1:2">
      <c r="A1026" s="5">
        <v>1024</v>
      </c>
      <c r="B1026" s="47">
        <v>68966.75</v>
      </c>
    </row>
    <row r="1027" spans="1:2">
      <c r="A1027" s="5">
        <v>1025</v>
      </c>
      <c r="B1027" s="47">
        <v>70370.5</v>
      </c>
    </row>
    <row r="1028" spans="1:2">
      <c r="A1028" s="5">
        <v>1026</v>
      </c>
      <c r="B1028" s="47">
        <v>72729.5</v>
      </c>
    </row>
    <row r="1029" spans="1:2">
      <c r="A1029" s="5">
        <v>1027</v>
      </c>
      <c r="B1029" s="47">
        <v>71439.75</v>
      </c>
    </row>
    <row r="1030" spans="1:2">
      <c r="A1030" s="5">
        <v>1028</v>
      </c>
      <c r="B1030" s="47">
        <v>68321.25</v>
      </c>
    </row>
    <row r="1031" spans="1:2">
      <c r="A1031" s="5">
        <v>1029</v>
      </c>
      <c r="B1031" s="47">
        <v>64487.25</v>
      </c>
    </row>
    <row r="1032" spans="1:2">
      <c r="A1032" s="5">
        <v>1030</v>
      </c>
      <c r="B1032" s="47">
        <v>62309.25</v>
      </c>
    </row>
    <row r="1033" spans="1:2">
      <c r="A1033" s="5">
        <v>1031</v>
      </c>
      <c r="B1033" s="47">
        <v>58615.75</v>
      </c>
    </row>
    <row r="1034" spans="1:2">
      <c r="A1034" s="5">
        <v>1032</v>
      </c>
      <c r="B1034" s="47">
        <v>55318.5</v>
      </c>
    </row>
    <row r="1035" spans="1:2">
      <c r="A1035" s="5">
        <v>1033</v>
      </c>
      <c r="B1035" s="47">
        <v>53569</v>
      </c>
    </row>
    <row r="1036" spans="1:2">
      <c r="A1036" s="5">
        <v>1034</v>
      </c>
      <c r="B1036" s="47">
        <v>53047.75</v>
      </c>
    </row>
    <row r="1037" spans="1:2">
      <c r="A1037" s="5">
        <v>1035</v>
      </c>
      <c r="B1037" s="47">
        <v>53591.5</v>
      </c>
    </row>
    <row r="1038" spans="1:2">
      <c r="A1038" s="5">
        <v>1036</v>
      </c>
      <c r="B1038" s="47">
        <v>54435.25</v>
      </c>
    </row>
    <row r="1039" spans="1:2">
      <c r="A1039" s="5">
        <v>1037</v>
      </c>
      <c r="B1039" s="47">
        <v>57294.75</v>
      </c>
    </row>
    <row r="1040" spans="1:2">
      <c r="A1040" s="5">
        <v>1038</v>
      </c>
      <c r="B1040" s="47">
        <v>65924.25</v>
      </c>
    </row>
    <row r="1041" spans="1:2">
      <c r="A1041" s="5">
        <v>1039</v>
      </c>
      <c r="B1041" s="47">
        <v>71581.75</v>
      </c>
    </row>
    <row r="1042" spans="1:2">
      <c r="A1042" s="5">
        <v>1040</v>
      </c>
      <c r="B1042" s="47">
        <v>72828.25</v>
      </c>
    </row>
    <row r="1043" spans="1:2">
      <c r="A1043" s="5">
        <v>1041</v>
      </c>
      <c r="B1043" s="47">
        <v>72422.5</v>
      </c>
    </row>
    <row r="1044" spans="1:2">
      <c r="A1044" s="5">
        <v>1042</v>
      </c>
      <c r="B1044" s="47">
        <v>73352.75</v>
      </c>
    </row>
    <row r="1045" spans="1:2">
      <c r="A1045" s="5">
        <v>1043</v>
      </c>
      <c r="B1045" s="47">
        <v>73272.25</v>
      </c>
    </row>
    <row r="1046" spans="1:2">
      <c r="A1046" s="5">
        <v>1044</v>
      </c>
      <c r="B1046" s="47">
        <v>71839.25</v>
      </c>
    </row>
    <row r="1047" spans="1:2">
      <c r="A1047" s="5">
        <v>1045</v>
      </c>
      <c r="B1047" s="47">
        <v>71186.75</v>
      </c>
    </row>
    <row r="1048" spans="1:2">
      <c r="A1048" s="5">
        <v>1046</v>
      </c>
      <c r="B1048" s="47">
        <v>70110</v>
      </c>
    </row>
    <row r="1049" spans="1:2">
      <c r="A1049" s="5">
        <v>1047</v>
      </c>
      <c r="B1049" s="47">
        <v>69931.5</v>
      </c>
    </row>
    <row r="1050" spans="1:2">
      <c r="A1050" s="5">
        <v>1048</v>
      </c>
      <c r="B1050" s="47">
        <v>69191.5</v>
      </c>
    </row>
    <row r="1051" spans="1:2">
      <c r="A1051" s="5">
        <v>1049</v>
      </c>
      <c r="B1051" s="47">
        <v>70927</v>
      </c>
    </row>
    <row r="1052" spans="1:2">
      <c r="A1052" s="5">
        <v>1050</v>
      </c>
      <c r="B1052" s="47">
        <v>73609.5</v>
      </c>
    </row>
    <row r="1053" spans="1:2">
      <c r="A1053" s="5">
        <v>1051</v>
      </c>
      <c r="B1053" s="47">
        <v>72623.75</v>
      </c>
    </row>
    <row r="1054" spans="1:2">
      <c r="A1054" s="5">
        <v>1052</v>
      </c>
      <c r="B1054" s="47">
        <v>69024.75</v>
      </c>
    </row>
    <row r="1055" spans="1:2">
      <c r="A1055" s="5">
        <v>1053</v>
      </c>
      <c r="B1055" s="47">
        <v>65702</v>
      </c>
    </row>
    <row r="1056" spans="1:2">
      <c r="A1056" s="5">
        <v>1054</v>
      </c>
      <c r="B1056" s="47">
        <v>63108.25</v>
      </c>
    </row>
    <row r="1057" spans="1:2">
      <c r="A1057" s="5">
        <v>1055</v>
      </c>
      <c r="B1057" s="47">
        <v>58637.25</v>
      </c>
    </row>
    <row r="1058" spans="1:2">
      <c r="A1058" s="5">
        <v>1056</v>
      </c>
      <c r="B1058" s="47">
        <v>54884.75</v>
      </c>
    </row>
    <row r="1059" spans="1:2">
      <c r="A1059" s="5">
        <v>1057</v>
      </c>
      <c r="B1059" s="47">
        <v>52465.5</v>
      </c>
    </row>
    <row r="1060" spans="1:2">
      <c r="A1060" s="5">
        <v>1058</v>
      </c>
      <c r="B1060" s="47">
        <v>51642</v>
      </c>
    </row>
    <row r="1061" spans="1:2">
      <c r="A1061" s="5">
        <v>1059</v>
      </c>
      <c r="B1061" s="47">
        <v>51597.5</v>
      </c>
    </row>
    <row r="1062" spans="1:2">
      <c r="A1062" s="5">
        <v>1060</v>
      </c>
      <c r="B1062" s="47">
        <v>52592.25</v>
      </c>
    </row>
    <row r="1063" spans="1:2">
      <c r="A1063" s="5">
        <v>1061</v>
      </c>
      <c r="B1063" s="47">
        <v>56886</v>
      </c>
    </row>
    <row r="1064" spans="1:2">
      <c r="A1064" s="5">
        <v>1062</v>
      </c>
      <c r="B1064" s="47">
        <v>65011.5</v>
      </c>
    </row>
    <row r="1065" spans="1:2">
      <c r="A1065" s="5">
        <v>1063</v>
      </c>
      <c r="B1065" s="47">
        <v>70261.75</v>
      </c>
    </row>
    <row r="1066" spans="1:2">
      <c r="A1066" s="5">
        <v>1064</v>
      </c>
      <c r="B1066" s="47">
        <v>71492</v>
      </c>
    </row>
    <row r="1067" spans="1:2">
      <c r="A1067" s="5">
        <v>1065</v>
      </c>
      <c r="B1067" s="47">
        <v>71094</v>
      </c>
    </row>
    <row r="1068" spans="1:2">
      <c r="A1068" s="5">
        <v>1066</v>
      </c>
      <c r="B1068" s="47">
        <v>70738.25</v>
      </c>
    </row>
    <row r="1069" spans="1:2">
      <c r="A1069" s="5">
        <v>1067</v>
      </c>
      <c r="B1069" s="47">
        <v>70430.75</v>
      </c>
    </row>
    <row r="1070" spans="1:2">
      <c r="A1070" s="5">
        <v>1068</v>
      </c>
      <c r="B1070" s="47">
        <v>69472.75</v>
      </c>
    </row>
    <row r="1071" spans="1:2">
      <c r="A1071" s="5">
        <v>1069</v>
      </c>
      <c r="B1071" s="47">
        <v>68382.75</v>
      </c>
    </row>
    <row r="1072" spans="1:2">
      <c r="A1072" s="5">
        <v>1070</v>
      </c>
      <c r="B1072" s="47">
        <v>67439.75</v>
      </c>
    </row>
    <row r="1073" spans="1:2">
      <c r="A1073" s="5">
        <v>1071</v>
      </c>
      <c r="B1073" s="47">
        <v>67075.5</v>
      </c>
    </row>
    <row r="1074" spans="1:2">
      <c r="A1074" s="5">
        <v>1072</v>
      </c>
      <c r="B1074" s="47">
        <v>66535.25</v>
      </c>
    </row>
    <row r="1075" spans="1:2">
      <c r="A1075" s="5">
        <v>1073</v>
      </c>
      <c r="B1075" s="47">
        <v>68382.5</v>
      </c>
    </row>
    <row r="1076" spans="1:2">
      <c r="A1076" s="5">
        <v>1074</v>
      </c>
      <c r="B1076" s="47">
        <v>71830.25</v>
      </c>
    </row>
    <row r="1077" spans="1:2">
      <c r="A1077" s="5">
        <v>1075</v>
      </c>
      <c r="B1077" s="47">
        <v>70386.75</v>
      </c>
    </row>
    <row r="1078" spans="1:2">
      <c r="A1078" s="5">
        <v>1076</v>
      </c>
      <c r="B1078" s="47">
        <v>66736.25</v>
      </c>
    </row>
    <row r="1079" spans="1:2">
      <c r="A1079" s="5">
        <v>1077</v>
      </c>
      <c r="B1079" s="47">
        <v>63941.5</v>
      </c>
    </row>
    <row r="1080" spans="1:2">
      <c r="A1080" s="5">
        <v>1078</v>
      </c>
      <c r="B1080" s="47">
        <v>61516.5</v>
      </c>
    </row>
    <row r="1081" spans="1:2">
      <c r="A1081" s="5">
        <v>1079</v>
      </c>
      <c r="B1081" s="47">
        <v>57815.25</v>
      </c>
    </row>
    <row r="1082" spans="1:2">
      <c r="A1082" s="5">
        <v>1080</v>
      </c>
      <c r="B1082" s="47">
        <v>54381</v>
      </c>
    </row>
    <row r="1083" spans="1:2">
      <c r="A1083" s="5">
        <v>1081</v>
      </c>
      <c r="B1083" s="47">
        <v>52363.25</v>
      </c>
    </row>
    <row r="1084" spans="1:2">
      <c r="A1084" s="5">
        <v>1082</v>
      </c>
      <c r="B1084" s="47">
        <v>51545</v>
      </c>
    </row>
    <row r="1085" spans="1:2">
      <c r="A1085" s="5">
        <v>1083</v>
      </c>
      <c r="B1085" s="47">
        <v>52029.25</v>
      </c>
    </row>
    <row r="1086" spans="1:2">
      <c r="A1086" s="5">
        <v>1084</v>
      </c>
      <c r="B1086" s="47">
        <v>52969.75</v>
      </c>
    </row>
    <row r="1087" spans="1:2">
      <c r="A1087" s="5">
        <v>1085</v>
      </c>
      <c r="B1087" s="47">
        <v>56752</v>
      </c>
    </row>
    <row r="1088" spans="1:2">
      <c r="A1088" s="5">
        <v>1086</v>
      </c>
      <c r="B1088" s="47">
        <v>64255.25</v>
      </c>
    </row>
    <row r="1089" spans="1:2">
      <c r="A1089" s="5">
        <v>1087</v>
      </c>
      <c r="B1089" s="47">
        <v>69438</v>
      </c>
    </row>
    <row r="1090" spans="1:2">
      <c r="A1090" s="5">
        <v>1088</v>
      </c>
      <c r="B1090" s="47">
        <v>70415.25</v>
      </c>
    </row>
    <row r="1091" spans="1:2">
      <c r="A1091" s="5">
        <v>1089</v>
      </c>
      <c r="B1091" s="47">
        <v>69873</v>
      </c>
    </row>
    <row r="1092" spans="1:2">
      <c r="A1092" s="5">
        <v>1090</v>
      </c>
      <c r="B1092" s="47">
        <v>70369.5</v>
      </c>
    </row>
    <row r="1093" spans="1:2">
      <c r="A1093" s="5">
        <v>1091</v>
      </c>
      <c r="B1093" s="47">
        <v>69950</v>
      </c>
    </row>
    <row r="1094" spans="1:2">
      <c r="A1094" s="5">
        <v>1092</v>
      </c>
      <c r="B1094" s="47">
        <v>68048.25</v>
      </c>
    </row>
    <row r="1095" spans="1:2">
      <c r="A1095" s="5">
        <v>1093</v>
      </c>
      <c r="B1095" s="47">
        <v>66291</v>
      </c>
    </row>
    <row r="1096" spans="1:2">
      <c r="A1096" s="5">
        <v>1094</v>
      </c>
      <c r="B1096" s="47">
        <v>64453.5</v>
      </c>
    </row>
    <row r="1097" spans="1:2">
      <c r="A1097" s="5">
        <v>1095</v>
      </c>
      <c r="B1097" s="47">
        <v>64150.75</v>
      </c>
    </row>
    <row r="1098" spans="1:2">
      <c r="A1098" s="5">
        <v>1096</v>
      </c>
      <c r="B1098" s="47">
        <v>64339.25</v>
      </c>
    </row>
    <row r="1099" spans="1:2">
      <c r="A1099" s="5">
        <v>1097</v>
      </c>
      <c r="B1099" s="47">
        <v>66867.75</v>
      </c>
    </row>
    <row r="1100" spans="1:2">
      <c r="A1100" s="5">
        <v>1098</v>
      </c>
      <c r="B1100" s="47">
        <v>70609.75</v>
      </c>
    </row>
    <row r="1101" spans="1:2">
      <c r="A1101" s="5">
        <v>1099</v>
      </c>
      <c r="B1101" s="47">
        <v>69811</v>
      </c>
    </row>
    <row r="1102" spans="1:2">
      <c r="A1102" s="5">
        <v>1100</v>
      </c>
      <c r="B1102" s="47">
        <v>66326.25</v>
      </c>
    </row>
    <row r="1103" spans="1:2">
      <c r="A1103" s="5">
        <v>1101</v>
      </c>
      <c r="B1103" s="47">
        <v>62781</v>
      </c>
    </row>
    <row r="1104" spans="1:2">
      <c r="A1104" s="5">
        <v>1102</v>
      </c>
      <c r="B1104" s="47">
        <v>60277.5</v>
      </c>
    </row>
    <row r="1105" spans="1:2">
      <c r="A1105" s="5">
        <v>1103</v>
      </c>
      <c r="B1105" s="47">
        <v>55796.5</v>
      </c>
    </row>
    <row r="1106" spans="1:2">
      <c r="A1106" s="5">
        <v>1104</v>
      </c>
      <c r="B1106" s="47">
        <v>51881</v>
      </c>
    </row>
    <row r="1107" spans="1:2">
      <c r="A1107" s="5">
        <v>1105</v>
      </c>
      <c r="B1107" s="47">
        <v>49724</v>
      </c>
    </row>
    <row r="1108" spans="1:2">
      <c r="A1108" s="5">
        <v>1106</v>
      </c>
      <c r="B1108" s="47">
        <v>48885.5</v>
      </c>
    </row>
    <row r="1109" spans="1:2">
      <c r="A1109" s="5">
        <v>1107</v>
      </c>
      <c r="B1109" s="47">
        <v>49044.25</v>
      </c>
    </row>
    <row r="1110" spans="1:2">
      <c r="A1110" s="5">
        <v>1108</v>
      </c>
      <c r="B1110" s="47">
        <v>48739.25</v>
      </c>
    </row>
    <row r="1111" spans="1:2">
      <c r="A1111" s="5">
        <v>1109</v>
      </c>
      <c r="B1111" s="47">
        <v>48497.75</v>
      </c>
    </row>
    <row r="1112" spans="1:2">
      <c r="A1112" s="5">
        <v>1110</v>
      </c>
      <c r="B1112" s="47">
        <v>49984.75</v>
      </c>
    </row>
    <row r="1113" spans="1:2">
      <c r="A1113" s="5">
        <v>1111</v>
      </c>
      <c r="B1113" s="47">
        <v>53345.25</v>
      </c>
    </row>
    <row r="1114" spans="1:2">
      <c r="A1114" s="5">
        <v>1112</v>
      </c>
      <c r="B1114" s="47">
        <v>57160</v>
      </c>
    </row>
    <row r="1115" spans="1:2">
      <c r="A1115" s="5">
        <v>1113</v>
      </c>
      <c r="B1115" s="47">
        <v>58620</v>
      </c>
    </row>
    <row r="1116" spans="1:2">
      <c r="A1116" s="5">
        <v>1114</v>
      </c>
      <c r="B1116" s="47">
        <v>59067.25</v>
      </c>
    </row>
    <row r="1117" spans="1:2">
      <c r="A1117" s="5">
        <v>1115</v>
      </c>
      <c r="B1117" s="47">
        <v>58565.25</v>
      </c>
    </row>
    <row r="1118" spans="1:2">
      <c r="A1118" s="5">
        <v>1116</v>
      </c>
      <c r="B1118" s="47">
        <v>57656</v>
      </c>
    </row>
    <row r="1119" spans="1:2">
      <c r="A1119" s="5">
        <v>1117</v>
      </c>
      <c r="B1119" s="47">
        <v>55671.25</v>
      </c>
    </row>
    <row r="1120" spans="1:2">
      <c r="A1120" s="5">
        <v>1118</v>
      </c>
      <c r="B1120" s="47">
        <v>54117.25</v>
      </c>
    </row>
    <row r="1121" spans="1:2">
      <c r="A1121" s="5">
        <v>1119</v>
      </c>
      <c r="B1121" s="47">
        <v>53138.75</v>
      </c>
    </row>
    <row r="1122" spans="1:2">
      <c r="A1122" s="5">
        <v>1120</v>
      </c>
      <c r="B1122" s="47">
        <v>53690.5</v>
      </c>
    </row>
    <row r="1123" spans="1:2">
      <c r="A1123" s="5">
        <v>1121</v>
      </c>
      <c r="B1123" s="47">
        <v>57560.75</v>
      </c>
    </row>
    <row r="1124" spans="1:2">
      <c r="A1124" s="5">
        <v>1122</v>
      </c>
      <c r="B1124" s="47">
        <v>61987</v>
      </c>
    </row>
    <row r="1125" spans="1:2">
      <c r="A1125" s="5">
        <v>1123</v>
      </c>
      <c r="B1125" s="47">
        <v>60386</v>
      </c>
    </row>
    <row r="1126" spans="1:2">
      <c r="A1126" s="5">
        <v>1124</v>
      </c>
      <c r="B1126" s="47">
        <v>57334.75</v>
      </c>
    </row>
    <row r="1127" spans="1:2">
      <c r="A1127" s="5">
        <v>1125</v>
      </c>
      <c r="B1127" s="47">
        <v>54642.75</v>
      </c>
    </row>
    <row r="1128" spans="1:2">
      <c r="A1128" s="5">
        <v>1126</v>
      </c>
      <c r="B1128" s="47">
        <v>52730</v>
      </c>
    </row>
    <row r="1129" spans="1:2">
      <c r="A1129" s="5">
        <v>1127</v>
      </c>
      <c r="B1129" s="47">
        <v>49772.5</v>
      </c>
    </row>
    <row r="1130" spans="1:2">
      <c r="A1130" s="5">
        <v>1128</v>
      </c>
      <c r="B1130" s="47">
        <v>46447</v>
      </c>
    </row>
    <row r="1131" spans="1:2">
      <c r="A1131" s="5">
        <v>1129</v>
      </c>
      <c r="B1131" s="47">
        <v>43887</v>
      </c>
    </row>
    <row r="1132" spans="1:2">
      <c r="A1132" s="5">
        <v>1130</v>
      </c>
      <c r="B1132" s="47">
        <v>43273.75</v>
      </c>
    </row>
    <row r="1133" spans="1:2">
      <c r="A1133" s="5">
        <v>1131</v>
      </c>
      <c r="B1133" s="47">
        <v>43093.5</v>
      </c>
    </row>
    <row r="1134" spans="1:2">
      <c r="A1134" s="5">
        <v>1132</v>
      </c>
      <c r="B1134" s="47">
        <v>43048.25</v>
      </c>
    </row>
    <row r="1135" spans="1:2">
      <c r="A1135" s="5">
        <v>1133</v>
      </c>
      <c r="B1135" s="47">
        <v>42685.25</v>
      </c>
    </row>
    <row r="1136" spans="1:2">
      <c r="A1136" s="5">
        <v>1134</v>
      </c>
      <c r="B1136" s="47">
        <v>42102</v>
      </c>
    </row>
    <row r="1137" spans="1:2">
      <c r="A1137" s="5">
        <v>1135</v>
      </c>
      <c r="B1137" s="47">
        <v>43539.5</v>
      </c>
    </row>
    <row r="1138" spans="1:2">
      <c r="A1138" s="5">
        <v>1136</v>
      </c>
      <c r="B1138" s="47">
        <v>47064.5</v>
      </c>
    </row>
    <row r="1139" spans="1:2">
      <c r="A1139" s="5">
        <v>1137</v>
      </c>
      <c r="B1139" s="47">
        <v>49778.75</v>
      </c>
    </row>
    <row r="1140" spans="1:2">
      <c r="A1140" s="5">
        <v>1138</v>
      </c>
      <c r="B1140" s="47">
        <v>51559.5</v>
      </c>
    </row>
    <row r="1141" spans="1:2">
      <c r="A1141" s="5">
        <v>1139</v>
      </c>
      <c r="B1141" s="47">
        <v>53252</v>
      </c>
    </row>
    <row r="1142" spans="1:2">
      <c r="A1142" s="5">
        <v>1140</v>
      </c>
      <c r="B1142" s="47">
        <v>51977.5</v>
      </c>
    </row>
    <row r="1143" spans="1:2">
      <c r="A1143" s="5">
        <v>1141</v>
      </c>
      <c r="B1143" s="47">
        <v>49501.5</v>
      </c>
    </row>
    <row r="1144" spans="1:2">
      <c r="A1144" s="5">
        <v>1142</v>
      </c>
      <c r="B1144" s="47">
        <v>48085</v>
      </c>
    </row>
    <row r="1145" spans="1:2">
      <c r="A1145" s="5">
        <v>1143</v>
      </c>
      <c r="B1145" s="47">
        <v>47542</v>
      </c>
    </row>
    <row r="1146" spans="1:2">
      <c r="A1146" s="5">
        <v>1144</v>
      </c>
      <c r="B1146" s="47">
        <v>48349</v>
      </c>
    </row>
    <row r="1147" spans="1:2">
      <c r="A1147" s="5">
        <v>1145</v>
      </c>
      <c r="B1147" s="47">
        <v>52997.75</v>
      </c>
    </row>
    <row r="1148" spans="1:2">
      <c r="A1148" s="5">
        <v>1146</v>
      </c>
      <c r="B1148" s="47">
        <v>58690.75</v>
      </c>
    </row>
    <row r="1149" spans="1:2">
      <c r="A1149" s="5">
        <v>1147</v>
      </c>
      <c r="B1149" s="47">
        <v>58258.25</v>
      </c>
    </row>
    <row r="1150" spans="1:2">
      <c r="A1150" s="5">
        <v>1148</v>
      </c>
      <c r="B1150" s="47">
        <v>55635.25</v>
      </c>
    </row>
    <row r="1151" spans="1:2">
      <c r="A1151" s="5">
        <v>1149</v>
      </c>
      <c r="B1151" s="47">
        <v>53394.5</v>
      </c>
    </row>
    <row r="1152" spans="1:2">
      <c r="A1152" s="5">
        <v>1150</v>
      </c>
      <c r="B1152" s="47">
        <v>53810.25</v>
      </c>
    </row>
    <row r="1153" spans="1:2">
      <c r="A1153" s="5">
        <v>1151</v>
      </c>
      <c r="B1153" s="47">
        <v>50405</v>
      </c>
    </row>
    <row r="1154" spans="1:2">
      <c r="A1154" s="5">
        <v>1152</v>
      </c>
      <c r="B1154" s="47">
        <v>48073.5</v>
      </c>
    </row>
    <row r="1155" spans="1:2">
      <c r="A1155" s="5">
        <v>1153</v>
      </c>
      <c r="B1155" s="47">
        <v>46503</v>
      </c>
    </row>
    <row r="1156" spans="1:2">
      <c r="A1156" s="5">
        <v>1154</v>
      </c>
      <c r="B1156" s="47">
        <v>46443.75</v>
      </c>
    </row>
    <row r="1157" spans="1:2">
      <c r="A1157" s="5">
        <v>1155</v>
      </c>
      <c r="B1157" s="47">
        <v>46951.25</v>
      </c>
    </row>
    <row r="1158" spans="1:2">
      <c r="A1158" s="5">
        <v>1156</v>
      </c>
      <c r="B1158" s="47">
        <v>49076.25</v>
      </c>
    </row>
    <row r="1159" spans="1:2">
      <c r="A1159" s="5">
        <v>1157</v>
      </c>
      <c r="B1159" s="47">
        <v>53500.5</v>
      </c>
    </row>
    <row r="1160" spans="1:2">
      <c r="A1160" s="5">
        <v>1158</v>
      </c>
      <c r="B1160" s="47">
        <v>63118.5</v>
      </c>
    </row>
    <row r="1161" spans="1:2">
      <c r="A1161" s="5">
        <v>1159</v>
      </c>
      <c r="B1161" s="47">
        <v>68432.5</v>
      </c>
    </row>
    <row r="1162" spans="1:2">
      <c r="A1162" s="5">
        <v>1160</v>
      </c>
      <c r="B1162" s="47">
        <v>70006.75</v>
      </c>
    </row>
    <row r="1163" spans="1:2">
      <c r="A1163" s="5">
        <v>1161</v>
      </c>
      <c r="B1163" s="47">
        <v>69667.5</v>
      </c>
    </row>
    <row r="1164" spans="1:2">
      <c r="A1164" s="5">
        <v>1162</v>
      </c>
      <c r="B1164" s="47">
        <v>69651.25</v>
      </c>
    </row>
    <row r="1165" spans="1:2">
      <c r="A1165" s="5">
        <v>1163</v>
      </c>
      <c r="B1165" s="47">
        <v>69680.25</v>
      </c>
    </row>
    <row r="1166" spans="1:2">
      <c r="A1166" s="5">
        <v>1164</v>
      </c>
      <c r="B1166" s="47">
        <v>67896.25</v>
      </c>
    </row>
    <row r="1167" spans="1:2">
      <c r="A1167" s="5">
        <v>1165</v>
      </c>
      <c r="B1167" s="47">
        <v>66695</v>
      </c>
    </row>
    <row r="1168" spans="1:2">
      <c r="A1168" s="5">
        <v>1166</v>
      </c>
      <c r="B1168" s="47">
        <v>65878.75</v>
      </c>
    </row>
    <row r="1169" spans="1:2">
      <c r="A1169" s="5">
        <v>1167</v>
      </c>
      <c r="B1169" s="47">
        <v>65533.75</v>
      </c>
    </row>
    <row r="1170" spans="1:2">
      <c r="A1170" s="5">
        <v>1168</v>
      </c>
      <c r="B1170" s="47">
        <v>64792.75</v>
      </c>
    </row>
    <row r="1171" spans="1:2">
      <c r="A1171" s="5">
        <v>1169</v>
      </c>
      <c r="B1171" s="47">
        <v>67130</v>
      </c>
    </row>
    <row r="1172" spans="1:2">
      <c r="A1172" s="5">
        <v>1170</v>
      </c>
      <c r="B1172" s="47">
        <v>70906.75</v>
      </c>
    </row>
    <row r="1173" spans="1:2">
      <c r="A1173" s="5">
        <v>1171</v>
      </c>
      <c r="B1173" s="47">
        <v>69827.75</v>
      </c>
    </row>
    <row r="1174" spans="1:2">
      <c r="A1174" s="5">
        <v>1172</v>
      </c>
      <c r="B1174" s="47">
        <v>66288.75</v>
      </c>
    </row>
    <row r="1175" spans="1:2">
      <c r="A1175" s="5">
        <v>1173</v>
      </c>
      <c r="B1175" s="47">
        <v>62877.75</v>
      </c>
    </row>
    <row r="1176" spans="1:2">
      <c r="A1176" s="5">
        <v>1174</v>
      </c>
      <c r="B1176" s="47">
        <v>59616.75</v>
      </c>
    </row>
    <row r="1177" spans="1:2">
      <c r="A1177" s="5">
        <v>1175</v>
      </c>
      <c r="B1177" s="47">
        <v>54788.75</v>
      </c>
    </row>
    <row r="1178" spans="1:2">
      <c r="A1178" s="5">
        <v>1176</v>
      </c>
      <c r="B1178" s="47">
        <v>51705</v>
      </c>
    </row>
    <row r="1179" spans="1:2">
      <c r="A1179" s="5">
        <v>1177</v>
      </c>
      <c r="B1179" s="47">
        <v>50635.75</v>
      </c>
    </row>
    <row r="1180" spans="1:2">
      <c r="A1180" s="5">
        <v>1178</v>
      </c>
      <c r="B1180" s="47">
        <v>50019.5</v>
      </c>
    </row>
    <row r="1181" spans="1:2">
      <c r="A1181" s="5">
        <v>1179</v>
      </c>
      <c r="B1181" s="47">
        <v>50779.75</v>
      </c>
    </row>
    <row r="1182" spans="1:2">
      <c r="A1182" s="5">
        <v>1180</v>
      </c>
      <c r="B1182" s="47">
        <v>51716</v>
      </c>
    </row>
    <row r="1183" spans="1:2">
      <c r="A1183" s="5">
        <v>1181</v>
      </c>
      <c r="B1183" s="47">
        <v>55578.25</v>
      </c>
    </row>
    <row r="1184" spans="1:2">
      <c r="A1184" s="5">
        <v>1182</v>
      </c>
      <c r="B1184" s="47">
        <v>64628.75</v>
      </c>
    </row>
    <row r="1185" spans="1:2">
      <c r="A1185" s="5">
        <v>1183</v>
      </c>
      <c r="B1185" s="47">
        <v>70431.75</v>
      </c>
    </row>
    <row r="1186" spans="1:2">
      <c r="A1186" s="5">
        <v>1184</v>
      </c>
      <c r="B1186" s="47">
        <v>72873.25</v>
      </c>
    </row>
    <row r="1187" spans="1:2">
      <c r="A1187" s="5">
        <v>1185</v>
      </c>
      <c r="B1187" s="47">
        <v>72555</v>
      </c>
    </row>
    <row r="1188" spans="1:2">
      <c r="A1188" s="5">
        <v>1186</v>
      </c>
      <c r="B1188" s="47">
        <v>72154</v>
      </c>
    </row>
    <row r="1189" spans="1:2">
      <c r="A1189" s="5">
        <v>1187</v>
      </c>
      <c r="B1189" s="47">
        <v>72457</v>
      </c>
    </row>
    <row r="1190" spans="1:2">
      <c r="A1190" s="5">
        <v>1188</v>
      </c>
      <c r="B1190" s="47">
        <v>72005.5</v>
      </c>
    </row>
    <row r="1191" spans="1:2">
      <c r="A1191" s="5">
        <v>1189</v>
      </c>
      <c r="B1191" s="47">
        <v>70827.25</v>
      </c>
    </row>
    <row r="1192" spans="1:2">
      <c r="A1192" s="5">
        <v>1190</v>
      </c>
      <c r="B1192" s="47">
        <v>69606.5</v>
      </c>
    </row>
    <row r="1193" spans="1:2">
      <c r="A1193" s="5">
        <v>1191</v>
      </c>
      <c r="B1193" s="47">
        <v>69025.5</v>
      </c>
    </row>
    <row r="1194" spans="1:2">
      <c r="A1194" s="5">
        <v>1192</v>
      </c>
      <c r="B1194" s="47">
        <v>68776.25</v>
      </c>
    </row>
    <row r="1195" spans="1:2">
      <c r="A1195" s="5">
        <v>1193</v>
      </c>
      <c r="B1195" s="47">
        <v>70820</v>
      </c>
    </row>
    <row r="1196" spans="1:2">
      <c r="A1196" s="5">
        <v>1194</v>
      </c>
      <c r="B1196" s="47">
        <v>74026</v>
      </c>
    </row>
    <row r="1197" spans="1:2">
      <c r="A1197" s="5">
        <v>1195</v>
      </c>
      <c r="B1197" s="47">
        <v>72557.25</v>
      </c>
    </row>
    <row r="1198" spans="1:2">
      <c r="A1198" s="5">
        <v>1196</v>
      </c>
      <c r="B1198" s="47">
        <v>68383</v>
      </c>
    </row>
    <row r="1199" spans="1:2">
      <c r="A1199" s="5">
        <v>1197</v>
      </c>
      <c r="B1199" s="47">
        <v>64830</v>
      </c>
    </row>
    <row r="1200" spans="1:2">
      <c r="A1200" s="5">
        <v>1198</v>
      </c>
      <c r="B1200" s="47">
        <v>61634.25</v>
      </c>
    </row>
    <row r="1201" spans="1:2">
      <c r="A1201" s="5">
        <v>1199</v>
      </c>
      <c r="B1201" s="47">
        <v>57631.75</v>
      </c>
    </row>
    <row r="1202" spans="1:2">
      <c r="A1202" s="5">
        <v>1200</v>
      </c>
      <c r="B1202" s="47">
        <v>54076.5</v>
      </c>
    </row>
    <row r="1203" spans="1:2">
      <c r="A1203" s="5">
        <v>1201</v>
      </c>
      <c r="B1203" s="47">
        <v>52408.75</v>
      </c>
    </row>
    <row r="1204" spans="1:2">
      <c r="A1204" s="5">
        <v>1202</v>
      </c>
      <c r="B1204" s="47">
        <v>51085.25</v>
      </c>
    </row>
    <row r="1205" spans="1:2">
      <c r="A1205" s="5">
        <v>1203</v>
      </c>
      <c r="B1205" s="47">
        <v>51582</v>
      </c>
    </row>
    <row r="1206" spans="1:2">
      <c r="A1206" s="5">
        <v>1204</v>
      </c>
      <c r="B1206" s="47">
        <v>52814.5</v>
      </c>
    </row>
    <row r="1207" spans="1:2">
      <c r="A1207" s="5">
        <v>1205</v>
      </c>
      <c r="B1207" s="47">
        <v>56200.25</v>
      </c>
    </row>
    <row r="1208" spans="1:2">
      <c r="A1208" s="5">
        <v>1206</v>
      </c>
      <c r="B1208" s="47">
        <v>64358.5</v>
      </c>
    </row>
    <row r="1209" spans="1:2">
      <c r="A1209" s="5">
        <v>1207</v>
      </c>
      <c r="B1209" s="47">
        <v>69381.75</v>
      </c>
    </row>
    <row r="1210" spans="1:2">
      <c r="A1210" s="5">
        <v>1208</v>
      </c>
      <c r="B1210" s="47">
        <v>70870.5</v>
      </c>
    </row>
    <row r="1211" spans="1:2">
      <c r="A1211" s="5">
        <v>1209</v>
      </c>
      <c r="B1211" s="47">
        <v>70242.25</v>
      </c>
    </row>
    <row r="1212" spans="1:2">
      <c r="A1212" s="5">
        <v>1210</v>
      </c>
      <c r="B1212" s="47">
        <v>69596.75</v>
      </c>
    </row>
    <row r="1213" spans="1:2">
      <c r="A1213" s="5">
        <v>1211</v>
      </c>
      <c r="B1213" s="47">
        <v>70322</v>
      </c>
    </row>
    <row r="1214" spans="1:2">
      <c r="A1214" s="5">
        <v>1212</v>
      </c>
      <c r="B1214" s="47">
        <v>70041.5</v>
      </c>
    </row>
    <row r="1215" spans="1:2">
      <c r="A1215" s="5">
        <v>1213</v>
      </c>
      <c r="B1215" s="47">
        <v>69248.5</v>
      </c>
    </row>
    <row r="1216" spans="1:2">
      <c r="A1216" s="5">
        <v>1214</v>
      </c>
      <c r="B1216" s="47">
        <v>68456</v>
      </c>
    </row>
    <row r="1217" spans="1:2">
      <c r="A1217" s="5">
        <v>1215</v>
      </c>
      <c r="B1217" s="47">
        <v>67983.25</v>
      </c>
    </row>
    <row r="1218" spans="1:2">
      <c r="A1218" s="5">
        <v>1216</v>
      </c>
      <c r="B1218" s="47">
        <v>67038</v>
      </c>
    </row>
    <row r="1219" spans="1:2">
      <c r="A1219" s="5">
        <v>1217</v>
      </c>
      <c r="B1219" s="47">
        <v>68285.25</v>
      </c>
    </row>
    <row r="1220" spans="1:2">
      <c r="A1220" s="5">
        <v>1218</v>
      </c>
      <c r="B1220" s="47">
        <v>71428.75</v>
      </c>
    </row>
    <row r="1221" spans="1:2">
      <c r="A1221" s="5">
        <v>1219</v>
      </c>
      <c r="B1221" s="47">
        <v>70363.5</v>
      </c>
    </row>
    <row r="1222" spans="1:2">
      <c r="A1222" s="5">
        <v>1220</v>
      </c>
      <c r="B1222" s="47">
        <v>66791</v>
      </c>
    </row>
    <row r="1223" spans="1:2">
      <c r="A1223" s="5">
        <v>1221</v>
      </c>
      <c r="B1223" s="47">
        <v>63558.25</v>
      </c>
    </row>
    <row r="1224" spans="1:2">
      <c r="A1224" s="5">
        <v>1222</v>
      </c>
      <c r="B1224" s="47">
        <v>60786.75</v>
      </c>
    </row>
    <row r="1225" spans="1:2">
      <c r="A1225" s="5">
        <v>1223</v>
      </c>
      <c r="B1225" s="47">
        <v>56060.5</v>
      </c>
    </row>
    <row r="1226" spans="1:2">
      <c r="A1226" s="5">
        <v>1224</v>
      </c>
      <c r="B1226" s="47">
        <v>52325.75</v>
      </c>
    </row>
    <row r="1227" spans="1:2">
      <c r="A1227" s="5">
        <v>1225</v>
      </c>
      <c r="B1227" s="47">
        <v>50942.5</v>
      </c>
    </row>
    <row r="1228" spans="1:2">
      <c r="A1228" s="5">
        <v>1226</v>
      </c>
      <c r="B1228" s="47">
        <v>50093.25</v>
      </c>
    </row>
    <row r="1229" spans="1:2">
      <c r="A1229" s="5">
        <v>1227</v>
      </c>
      <c r="B1229" s="47">
        <v>50645.5</v>
      </c>
    </row>
    <row r="1230" spans="1:2">
      <c r="A1230" s="5">
        <v>1228</v>
      </c>
      <c r="B1230" s="47">
        <v>52151.25</v>
      </c>
    </row>
    <row r="1231" spans="1:2">
      <c r="A1231" s="5">
        <v>1229</v>
      </c>
      <c r="B1231" s="47">
        <v>55239</v>
      </c>
    </row>
    <row r="1232" spans="1:2">
      <c r="A1232" s="5">
        <v>1230</v>
      </c>
      <c r="B1232" s="47">
        <v>63543.75</v>
      </c>
    </row>
    <row r="1233" spans="1:2">
      <c r="A1233" s="5">
        <v>1231</v>
      </c>
      <c r="B1233" s="47">
        <v>68568</v>
      </c>
    </row>
    <row r="1234" spans="1:2">
      <c r="A1234" s="5">
        <v>1232</v>
      </c>
      <c r="B1234" s="47">
        <v>70355</v>
      </c>
    </row>
    <row r="1235" spans="1:2">
      <c r="A1235" s="5">
        <v>1233</v>
      </c>
      <c r="B1235" s="47">
        <v>70918</v>
      </c>
    </row>
    <row r="1236" spans="1:2">
      <c r="A1236" s="5">
        <v>1234</v>
      </c>
      <c r="B1236" s="47">
        <v>71176.75</v>
      </c>
    </row>
    <row r="1237" spans="1:2">
      <c r="A1237" s="5">
        <v>1235</v>
      </c>
      <c r="B1237" s="47">
        <v>71085.75</v>
      </c>
    </row>
    <row r="1238" spans="1:2">
      <c r="A1238" s="5">
        <v>1236</v>
      </c>
      <c r="B1238" s="47">
        <v>69664.5</v>
      </c>
    </row>
    <row r="1239" spans="1:2">
      <c r="A1239" s="5">
        <v>1237</v>
      </c>
      <c r="B1239" s="47">
        <v>69571</v>
      </c>
    </row>
    <row r="1240" spans="1:2">
      <c r="A1240" s="5">
        <v>1238</v>
      </c>
      <c r="B1240" s="47">
        <v>69317.75</v>
      </c>
    </row>
    <row r="1241" spans="1:2">
      <c r="A1241" s="5">
        <v>1239</v>
      </c>
      <c r="B1241" s="47">
        <v>68662</v>
      </c>
    </row>
    <row r="1242" spans="1:2">
      <c r="A1242" s="5">
        <v>1240</v>
      </c>
      <c r="B1242" s="47">
        <v>67396</v>
      </c>
    </row>
    <row r="1243" spans="1:2">
      <c r="A1243" s="5">
        <v>1241</v>
      </c>
      <c r="B1243" s="47">
        <v>68802.5</v>
      </c>
    </row>
    <row r="1244" spans="1:2">
      <c r="A1244" s="5">
        <v>1242</v>
      </c>
      <c r="B1244" s="47">
        <v>71049.25</v>
      </c>
    </row>
    <row r="1245" spans="1:2">
      <c r="A1245" s="5">
        <v>1243</v>
      </c>
      <c r="B1245" s="47">
        <v>70269</v>
      </c>
    </row>
    <row r="1246" spans="1:2">
      <c r="A1246" s="5">
        <v>1244</v>
      </c>
      <c r="B1246" s="47">
        <v>66781</v>
      </c>
    </row>
    <row r="1247" spans="1:2">
      <c r="A1247" s="5">
        <v>1245</v>
      </c>
      <c r="B1247" s="47">
        <v>62598.25</v>
      </c>
    </row>
    <row r="1248" spans="1:2">
      <c r="A1248" s="5">
        <v>1246</v>
      </c>
      <c r="B1248" s="47">
        <v>59246.25</v>
      </c>
    </row>
    <row r="1249" spans="1:2">
      <c r="A1249" s="5">
        <v>1247</v>
      </c>
      <c r="B1249" s="47">
        <v>54903</v>
      </c>
    </row>
    <row r="1250" spans="1:2">
      <c r="A1250" s="5">
        <v>1248</v>
      </c>
      <c r="B1250" s="47">
        <v>51007.25</v>
      </c>
    </row>
    <row r="1251" spans="1:2">
      <c r="A1251" s="5">
        <v>1249</v>
      </c>
      <c r="B1251" s="47">
        <v>48982.25</v>
      </c>
    </row>
    <row r="1252" spans="1:2">
      <c r="A1252" s="5">
        <v>1250</v>
      </c>
      <c r="B1252" s="47">
        <v>47941.25</v>
      </c>
    </row>
    <row r="1253" spans="1:2">
      <c r="A1253" s="5">
        <v>1251</v>
      </c>
      <c r="B1253" s="47">
        <v>48609</v>
      </c>
    </row>
    <row r="1254" spans="1:2">
      <c r="A1254" s="5">
        <v>1252</v>
      </c>
      <c r="B1254" s="47">
        <v>50215.75</v>
      </c>
    </row>
    <row r="1255" spans="1:2">
      <c r="A1255" s="5">
        <v>1253</v>
      </c>
      <c r="B1255" s="47">
        <v>53861.5</v>
      </c>
    </row>
    <row r="1256" spans="1:2">
      <c r="A1256" s="5">
        <v>1254</v>
      </c>
      <c r="B1256" s="47">
        <v>62057.5</v>
      </c>
    </row>
    <row r="1257" spans="1:2">
      <c r="A1257" s="5">
        <v>1255</v>
      </c>
      <c r="B1257" s="47">
        <v>67099.5</v>
      </c>
    </row>
    <row r="1258" spans="1:2">
      <c r="A1258" s="5">
        <v>1256</v>
      </c>
      <c r="B1258" s="47">
        <v>69479</v>
      </c>
    </row>
    <row r="1259" spans="1:2">
      <c r="A1259" s="5">
        <v>1257</v>
      </c>
      <c r="B1259" s="47">
        <v>70302.75</v>
      </c>
    </row>
    <row r="1260" spans="1:2">
      <c r="A1260" s="5">
        <v>1258</v>
      </c>
      <c r="B1260" s="47">
        <v>71340.75</v>
      </c>
    </row>
    <row r="1261" spans="1:2">
      <c r="A1261" s="5">
        <v>1259</v>
      </c>
      <c r="B1261" s="47">
        <v>71777.75</v>
      </c>
    </row>
    <row r="1262" spans="1:2">
      <c r="A1262" s="5">
        <v>1260</v>
      </c>
      <c r="B1262" s="47">
        <v>70115</v>
      </c>
    </row>
    <row r="1263" spans="1:2">
      <c r="A1263" s="5">
        <v>1261</v>
      </c>
      <c r="B1263" s="47">
        <v>67786.25</v>
      </c>
    </row>
    <row r="1264" spans="1:2">
      <c r="A1264" s="5">
        <v>1262</v>
      </c>
      <c r="B1264" s="47">
        <v>66123.75</v>
      </c>
    </row>
    <row r="1265" spans="1:2">
      <c r="A1265" s="5">
        <v>1263</v>
      </c>
      <c r="B1265" s="47">
        <v>65682.75</v>
      </c>
    </row>
    <row r="1266" spans="1:2">
      <c r="A1266" s="5">
        <v>1264</v>
      </c>
      <c r="B1266" s="47">
        <v>64869.75</v>
      </c>
    </row>
    <row r="1267" spans="1:2">
      <c r="A1267" s="5">
        <v>1265</v>
      </c>
      <c r="B1267" s="47">
        <v>65719.75</v>
      </c>
    </row>
    <row r="1268" spans="1:2">
      <c r="A1268" s="5">
        <v>1266</v>
      </c>
      <c r="B1268" s="47">
        <v>68465.25</v>
      </c>
    </row>
    <row r="1269" spans="1:2">
      <c r="A1269" s="5">
        <v>1267</v>
      </c>
      <c r="B1269" s="47">
        <v>67619</v>
      </c>
    </row>
    <row r="1270" spans="1:2">
      <c r="A1270" s="5">
        <v>1268</v>
      </c>
      <c r="B1270" s="47">
        <v>64004.25</v>
      </c>
    </row>
    <row r="1271" spans="1:2">
      <c r="A1271" s="5">
        <v>1269</v>
      </c>
      <c r="B1271" s="47">
        <v>61143.75</v>
      </c>
    </row>
    <row r="1272" spans="1:2">
      <c r="A1272" s="5">
        <v>1270</v>
      </c>
      <c r="B1272" s="47">
        <v>59044.5</v>
      </c>
    </row>
    <row r="1273" spans="1:2">
      <c r="A1273" s="5">
        <v>1271</v>
      </c>
      <c r="B1273" s="47">
        <v>55594.75</v>
      </c>
    </row>
    <row r="1274" spans="1:2">
      <c r="A1274" s="5">
        <v>1272</v>
      </c>
      <c r="B1274" s="47">
        <v>51516.5</v>
      </c>
    </row>
    <row r="1275" spans="1:2">
      <c r="A1275" s="5">
        <v>1273</v>
      </c>
      <c r="B1275" s="47">
        <v>49284</v>
      </c>
    </row>
    <row r="1276" spans="1:2">
      <c r="A1276" s="5">
        <v>1274</v>
      </c>
      <c r="B1276" s="47">
        <v>47838.25</v>
      </c>
    </row>
    <row r="1277" spans="1:2">
      <c r="A1277" s="5">
        <v>1275</v>
      </c>
      <c r="B1277" s="47">
        <v>48140.75</v>
      </c>
    </row>
    <row r="1278" spans="1:2">
      <c r="A1278" s="5">
        <v>1276</v>
      </c>
      <c r="B1278" s="47">
        <v>47908</v>
      </c>
    </row>
    <row r="1279" spans="1:2">
      <c r="A1279" s="5">
        <v>1277</v>
      </c>
      <c r="B1279" s="47">
        <v>47844.75</v>
      </c>
    </row>
    <row r="1280" spans="1:2">
      <c r="A1280" s="5">
        <v>1278</v>
      </c>
      <c r="B1280" s="47">
        <v>49043.5</v>
      </c>
    </row>
    <row r="1281" spans="1:2">
      <c r="A1281" s="5">
        <v>1279</v>
      </c>
      <c r="B1281" s="47">
        <v>52245.5</v>
      </c>
    </row>
    <row r="1282" spans="1:2">
      <c r="A1282" s="5">
        <v>1280</v>
      </c>
      <c r="B1282" s="47">
        <v>56299.25</v>
      </c>
    </row>
    <row r="1283" spans="1:2">
      <c r="A1283" s="5">
        <v>1281</v>
      </c>
      <c r="B1283" s="47">
        <v>57662</v>
      </c>
    </row>
    <row r="1284" spans="1:2">
      <c r="A1284" s="5">
        <v>1282</v>
      </c>
      <c r="B1284" s="47">
        <v>57814.75</v>
      </c>
    </row>
    <row r="1285" spans="1:2">
      <c r="A1285" s="5">
        <v>1283</v>
      </c>
      <c r="B1285" s="47">
        <v>57723.75</v>
      </c>
    </row>
    <row r="1286" spans="1:2">
      <c r="A1286" s="5">
        <v>1284</v>
      </c>
      <c r="B1286" s="47">
        <v>56818.25</v>
      </c>
    </row>
    <row r="1287" spans="1:2">
      <c r="A1287" s="5">
        <v>1285</v>
      </c>
      <c r="B1287" s="47">
        <v>54933</v>
      </c>
    </row>
    <row r="1288" spans="1:2">
      <c r="A1288" s="5">
        <v>1286</v>
      </c>
      <c r="B1288" s="47">
        <v>52909</v>
      </c>
    </row>
    <row r="1289" spans="1:2">
      <c r="A1289" s="5">
        <v>1287</v>
      </c>
      <c r="B1289" s="47">
        <v>52348</v>
      </c>
    </row>
    <row r="1290" spans="1:2">
      <c r="A1290" s="5">
        <v>1288</v>
      </c>
      <c r="B1290" s="47">
        <v>53198.5</v>
      </c>
    </row>
    <row r="1291" spans="1:2">
      <c r="A1291" s="5">
        <v>1289</v>
      </c>
      <c r="B1291" s="47">
        <v>55815.75</v>
      </c>
    </row>
    <row r="1292" spans="1:2">
      <c r="A1292" s="5">
        <v>1290</v>
      </c>
      <c r="B1292" s="47">
        <v>60082.5</v>
      </c>
    </row>
    <row r="1293" spans="1:2">
      <c r="A1293" s="5">
        <v>1291</v>
      </c>
      <c r="B1293" s="47">
        <v>59300.5</v>
      </c>
    </row>
    <row r="1294" spans="1:2">
      <c r="A1294" s="5">
        <v>1292</v>
      </c>
      <c r="B1294" s="47">
        <v>56375.75</v>
      </c>
    </row>
    <row r="1295" spans="1:2">
      <c r="A1295" s="5">
        <v>1293</v>
      </c>
      <c r="B1295" s="47">
        <v>54176.75</v>
      </c>
    </row>
    <row r="1296" spans="1:2">
      <c r="A1296" s="5">
        <v>1294</v>
      </c>
      <c r="B1296" s="47">
        <v>53290.25</v>
      </c>
    </row>
    <row r="1297" spans="1:2">
      <c r="A1297" s="5">
        <v>1295</v>
      </c>
      <c r="B1297" s="47">
        <v>50059.25</v>
      </c>
    </row>
    <row r="1298" spans="1:2">
      <c r="A1298" s="5">
        <v>1296</v>
      </c>
      <c r="B1298" s="47">
        <v>46626.5</v>
      </c>
    </row>
    <row r="1299" spans="1:2">
      <c r="A1299" s="5">
        <v>1297</v>
      </c>
      <c r="B1299" s="47">
        <v>44754</v>
      </c>
    </row>
    <row r="1300" spans="1:2">
      <c r="A1300" s="5">
        <v>1298</v>
      </c>
      <c r="B1300" s="47">
        <v>43902.5</v>
      </c>
    </row>
    <row r="1301" spans="1:2">
      <c r="A1301" s="5">
        <v>1299</v>
      </c>
      <c r="B1301" s="47">
        <v>43410.5</v>
      </c>
    </row>
    <row r="1302" spans="1:2">
      <c r="A1302" s="5">
        <v>1300</v>
      </c>
      <c r="B1302" s="47">
        <v>43569.25</v>
      </c>
    </row>
    <row r="1303" spans="1:2">
      <c r="A1303" s="5">
        <v>1301</v>
      </c>
      <c r="B1303" s="47">
        <v>43244</v>
      </c>
    </row>
    <row r="1304" spans="1:2">
      <c r="A1304" s="5">
        <v>1302</v>
      </c>
      <c r="B1304" s="47">
        <v>42769.75</v>
      </c>
    </row>
    <row r="1305" spans="1:2">
      <c r="A1305" s="5">
        <v>1303</v>
      </c>
      <c r="B1305" s="47">
        <v>44057</v>
      </c>
    </row>
    <row r="1306" spans="1:2">
      <c r="A1306" s="5">
        <v>1304</v>
      </c>
      <c r="B1306" s="47">
        <v>47429.25</v>
      </c>
    </row>
    <row r="1307" spans="1:2">
      <c r="A1307" s="5">
        <v>1305</v>
      </c>
      <c r="B1307" s="47">
        <v>49816</v>
      </c>
    </row>
    <row r="1308" spans="1:2">
      <c r="A1308" s="5">
        <v>1306</v>
      </c>
      <c r="B1308" s="47">
        <v>50725.75</v>
      </c>
    </row>
    <row r="1309" spans="1:2">
      <c r="A1309" s="5">
        <v>1307</v>
      </c>
      <c r="B1309" s="47">
        <v>52080.75</v>
      </c>
    </row>
    <row r="1310" spans="1:2">
      <c r="A1310" s="5">
        <v>1308</v>
      </c>
      <c r="B1310" s="47">
        <v>51317</v>
      </c>
    </row>
    <row r="1311" spans="1:2">
      <c r="A1311" s="5">
        <v>1309</v>
      </c>
      <c r="B1311" s="47">
        <v>48782</v>
      </c>
    </row>
    <row r="1312" spans="1:2">
      <c r="A1312" s="5">
        <v>1310</v>
      </c>
      <c r="B1312" s="47">
        <v>46985.75</v>
      </c>
    </row>
    <row r="1313" spans="1:2">
      <c r="A1313" s="5">
        <v>1311</v>
      </c>
      <c r="B1313" s="47">
        <v>46031.5</v>
      </c>
    </row>
    <row r="1314" spans="1:2">
      <c r="A1314" s="5">
        <v>1312</v>
      </c>
      <c r="B1314" s="47">
        <v>46826.25</v>
      </c>
    </row>
    <row r="1315" spans="1:2">
      <c r="A1315" s="5">
        <v>1313</v>
      </c>
      <c r="B1315" s="47">
        <v>50956</v>
      </c>
    </row>
    <row r="1316" spans="1:2">
      <c r="A1316" s="5">
        <v>1314</v>
      </c>
      <c r="B1316" s="47">
        <v>56558.25</v>
      </c>
    </row>
    <row r="1317" spans="1:2">
      <c r="A1317" s="5">
        <v>1315</v>
      </c>
      <c r="B1317" s="47">
        <v>56098.25</v>
      </c>
    </row>
    <row r="1318" spans="1:2">
      <c r="A1318" s="5">
        <v>1316</v>
      </c>
      <c r="B1318" s="47">
        <v>53850</v>
      </c>
    </row>
    <row r="1319" spans="1:2">
      <c r="A1319" s="5">
        <v>1317</v>
      </c>
      <c r="B1319" s="47">
        <v>52044.25</v>
      </c>
    </row>
    <row r="1320" spans="1:2">
      <c r="A1320" s="5">
        <v>1318</v>
      </c>
      <c r="B1320" s="47">
        <v>51947</v>
      </c>
    </row>
    <row r="1321" spans="1:2">
      <c r="A1321" s="5">
        <v>1319</v>
      </c>
      <c r="B1321" s="47">
        <v>49143.75</v>
      </c>
    </row>
    <row r="1322" spans="1:2">
      <c r="A1322" s="5">
        <v>1320</v>
      </c>
      <c r="B1322" s="47">
        <v>46739</v>
      </c>
    </row>
    <row r="1323" spans="1:2">
      <c r="A1323" s="5">
        <v>1321</v>
      </c>
      <c r="B1323" s="47">
        <v>45037.25</v>
      </c>
    </row>
    <row r="1324" spans="1:2">
      <c r="A1324" s="5">
        <v>1322</v>
      </c>
      <c r="B1324" s="47">
        <v>44415.25</v>
      </c>
    </row>
    <row r="1325" spans="1:2">
      <c r="A1325" s="5">
        <v>1323</v>
      </c>
      <c r="B1325" s="47">
        <v>45089</v>
      </c>
    </row>
    <row r="1326" spans="1:2">
      <c r="A1326" s="5">
        <v>1324</v>
      </c>
      <c r="B1326" s="47">
        <v>46594</v>
      </c>
    </row>
    <row r="1327" spans="1:2">
      <c r="A1327" s="5">
        <v>1325</v>
      </c>
      <c r="B1327" s="47">
        <v>51429.5</v>
      </c>
    </row>
    <row r="1328" spans="1:2">
      <c r="A1328" s="5">
        <v>1326</v>
      </c>
      <c r="B1328" s="47">
        <v>60759.75</v>
      </c>
    </row>
    <row r="1329" spans="1:2">
      <c r="A1329" s="5">
        <v>1327</v>
      </c>
      <c r="B1329" s="47">
        <v>65236.5</v>
      </c>
    </row>
    <row r="1330" spans="1:2">
      <c r="A1330" s="5">
        <v>1328</v>
      </c>
      <c r="B1330" s="47">
        <v>65906.75</v>
      </c>
    </row>
    <row r="1331" spans="1:2">
      <c r="A1331" s="5">
        <v>1329</v>
      </c>
      <c r="B1331" s="47">
        <v>65892</v>
      </c>
    </row>
    <row r="1332" spans="1:2">
      <c r="A1332" s="5">
        <v>1330</v>
      </c>
      <c r="B1332" s="47">
        <v>66605</v>
      </c>
    </row>
    <row r="1333" spans="1:2">
      <c r="A1333" s="5">
        <v>1331</v>
      </c>
      <c r="B1333" s="47">
        <v>66601.75</v>
      </c>
    </row>
    <row r="1334" spans="1:2">
      <c r="A1334" s="5">
        <v>1332</v>
      </c>
      <c r="B1334" s="47">
        <v>65381.25</v>
      </c>
    </row>
    <row r="1335" spans="1:2">
      <c r="A1335" s="5">
        <v>1333</v>
      </c>
      <c r="B1335" s="47">
        <v>64841</v>
      </c>
    </row>
    <row r="1336" spans="1:2">
      <c r="A1336" s="5">
        <v>1334</v>
      </c>
      <c r="B1336" s="47">
        <v>63748</v>
      </c>
    </row>
    <row r="1337" spans="1:2">
      <c r="A1337" s="5">
        <v>1335</v>
      </c>
      <c r="B1337" s="47">
        <v>63225.25</v>
      </c>
    </row>
    <row r="1338" spans="1:2">
      <c r="A1338" s="5">
        <v>1336</v>
      </c>
      <c r="B1338" s="47">
        <v>62785.5</v>
      </c>
    </row>
    <row r="1339" spans="1:2">
      <c r="A1339" s="5">
        <v>1337</v>
      </c>
      <c r="B1339" s="47">
        <v>64423.25</v>
      </c>
    </row>
    <row r="1340" spans="1:2">
      <c r="A1340" s="5">
        <v>1338</v>
      </c>
      <c r="B1340" s="47">
        <v>68711.25</v>
      </c>
    </row>
    <row r="1341" spans="1:2">
      <c r="A1341" s="5">
        <v>1339</v>
      </c>
      <c r="B1341" s="47">
        <v>68363.25</v>
      </c>
    </row>
    <row r="1342" spans="1:2">
      <c r="A1342" s="5">
        <v>1340</v>
      </c>
      <c r="B1342" s="47">
        <v>64458</v>
      </c>
    </row>
    <row r="1343" spans="1:2">
      <c r="A1343" s="5">
        <v>1341</v>
      </c>
      <c r="B1343" s="47">
        <v>61244</v>
      </c>
    </row>
    <row r="1344" spans="1:2">
      <c r="A1344" s="5">
        <v>1342</v>
      </c>
      <c r="B1344" s="47">
        <v>58199.5</v>
      </c>
    </row>
    <row r="1345" spans="1:2">
      <c r="A1345" s="5">
        <v>1343</v>
      </c>
      <c r="B1345" s="47">
        <v>54190.75</v>
      </c>
    </row>
    <row r="1346" spans="1:2">
      <c r="A1346" s="5">
        <v>1344</v>
      </c>
      <c r="B1346" s="47">
        <v>50271.5</v>
      </c>
    </row>
    <row r="1347" spans="1:2">
      <c r="A1347" s="5">
        <v>1345</v>
      </c>
      <c r="B1347" s="47">
        <v>48735</v>
      </c>
    </row>
    <row r="1348" spans="1:2">
      <c r="A1348" s="5">
        <v>1346</v>
      </c>
      <c r="B1348" s="47">
        <v>47935</v>
      </c>
    </row>
    <row r="1349" spans="1:2">
      <c r="A1349" s="5">
        <v>1347</v>
      </c>
      <c r="B1349" s="47">
        <v>48036</v>
      </c>
    </row>
    <row r="1350" spans="1:2">
      <c r="A1350" s="5">
        <v>1348</v>
      </c>
      <c r="B1350" s="47">
        <v>49355.75</v>
      </c>
    </row>
    <row r="1351" spans="1:2">
      <c r="A1351" s="5">
        <v>1349</v>
      </c>
      <c r="B1351" s="47">
        <v>53398</v>
      </c>
    </row>
    <row r="1352" spans="1:2">
      <c r="A1352" s="5">
        <v>1350</v>
      </c>
      <c r="B1352" s="47">
        <v>61778.5</v>
      </c>
    </row>
    <row r="1353" spans="1:2">
      <c r="A1353" s="5">
        <v>1351</v>
      </c>
      <c r="B1353" s="47">
        <v>66381</v>
      </c>
    </row>
    <row r="1354" spans="1:2">
      <c r="A1354" s="5">
        <v>1352</v>
      </c>
      <c r="B1354" s="47">
        <v>67899</v>
      </c>
    </row>
    <row r="1355" spans="1:2">
      <c r="A1355" s="5">
        <v>1353</v>
      </c>
      <c r="B1355" s="47">
        <v>67488.75</v>
      </c>
    </row>
    <row r="1356" spans="1:2">
      <c r="A1356" s="5">
        <v>1354</v>
      </c>
      <c r="B1356" s="47">
        <v>68162.5</v>
      </c>
    </row>
    <row r="1357" spans="1:2">
      <c r="A1357" s="5">
        <v>1355</v>
      </c>
      <c r="B1357" s="47">
        <v>68510</v>
      </c>
    </row>
    <row r="1358" spans="1:2">
      <c r="A1358" s="5">
        <v>1356</v>
      </c>
      <c r="B1358" s="47">
        <v>67286.75</v>
      </c>
    </row>
    <row r="1359" spans="1:2">
      <c r="A1359" s="5">
        <v>1357</v>
      </c>
      <c r="B1359" s="47">
        <v>66322.75</v>
      </c>
    </row>
    <row r="1360" spans="1:2">
      <c r="A1360" s="5">
        <v>1358</v>
      </c>
      <c r="B1360" s="47">
        <v>65296.5</v>
      </c>
    </row>
    <row r="1361" spans="1:2">
      <c r="A1361" s="5">
        <v>1359</v>
      </c>
      <c r="B1361" s="47">
        <v>64814</v>
      </c>
    </row>
    <row r="1362" spans="1:2">
      <c r="A1362" s="5">
        <v>1360</v>
      </c>
      <c r="B1362" s="47">
        <v>63450.5</v>
      </c>
    </row>
    <row r="1363" spans="1:2">
      <c r="A1363" s="5">
        <v>1361</v>
      </c>
      <c r="B1363" s="47">
        <v>64617.75</v>
      </c>
    </row>
    <row r="1364" spans="1:2">
      <c r="A1364" s="5">
        <v>1362</v>
      </c>
      <c r="B1364" s="47">
        <v>68526.5</v>
      </c>
    </row>
    <row r="1365" spans="1:2">
      <c r="A1365" s="5">
        <v>1363</v>
      </c>
      <c r="B1365" s="47">
        <v>68252.75</v>
      </c>
    </row>
    <row r="1366" spans="1:2">
      <c r="A1366" s="5">
        <v>1364</v>
      </c>
      <c r="B1366" s="47">
        <v>64685.75</v>
      </c>
    </row>
    <row r="1367" spans="1:2">
      <c r="A1367" s="5">
        <v>1365</v>
      </c>
      <c r="B1367" s="47">
        <v>61101.5</v>
      </c>
    </row>
    <row r="1368" spans="1:2">
      <c r="A1368" s="5">
        <v>1366</v>
      </c>
      <c r="B1368" s="47">
        <v>58275.5</v>
      </c>
    </row>
    <row r="1369" spans="1:2">
      <c r="A1369" s="5">
        <v>1367</v>
      </c>
      <c r="B1369" s="47">
        <v>54268.25</v>
      </c>
    </row>
    <row r="1370" spans="1:2">
      <c r="A1370" s="5">
        <v>1368</v>
      </c>
      <c r="B1370" s="47">
        <v>51084</v>
      </c>
    </row>
    <row r="1371" spans="1:2">
      <c r="A1371" s="5">
        <v>1369</v>
      </c>
      <c r="B1371" s="47">
        <v>49501</v>
      </c>
    </row>
    <row r="1372" spans="1:2">
      <c r="A1372" s="5">
        <v>1370</v>
      </c>
      <c r="B1372" s="47">
        <v>49140</v>
      </c>
    </row>
    <row r="1373" spans="1:2">
      <c r="A1373" s="5">
        <v>1371</v>
      </c>
      <c r="B1373" s="47">
        <v>50038.75</v>
      </c>
    </row>
    <row r="1374" spans="1:2">
      <c r="A1374" s="5">
        <v>1372</v>
      </c>
      <c r="B1374" s="47">
        <v>51743.5</v>
      </c>
    </row>
    <row r="1375" spans="1:2">
      <c r="A1375" s="5">
        <v>1373</v>
      </c>
      <c r="B1375" s="47">
        <v>55091.25</v>
      </c>
    </row>
    <row r="1376" spans="1:2">
      <c r="A1376" s="5">
        <v>1374</v>
      </c>
      <c r="B1376" s="47">
        <v>62439</v>
      </c>
    </row>
    <row r="1377" spans="1:2">
      <c r="A1377" s="5">
        <v>1375</v>
      </c>
      <c r="B1377" s="47">
        <v>66714.5</v>
      </c>
    </row>
    <row r="1378" spans="1:2">
      <c r="A1378" s="5">
        <v>1376</v>
      </c>
      <c r="B1378" s="47">
        <v>67867.25</v>
      </c>
    </row>
    <row r="1379" spans="1:2">
      <c r="A1379" s="5">
        <v>1377</v>
      </c>
      <c r="B1379" s="47">
        <v>67589.5</v>
      </c>
    </row>
    <row r="1380" spans="1:2">
      <c r="A1380" s="5">
        <v>1378</v>
      </c>
      <c r="B1380" s="47">
        <v>68567</v>
      </c>
    </row>
    <row r="1381" spans="1:2">
      <c r="A1381" s="5">
        <v>1379</v>
      </c>
      <c r="B1381" s="47">
        <v>68267.75</v>
      </c>
    </row>
    <row r="1382" spans="1:2">
      <c r="A1382" s="5">
        <v>1380</v>
      </c>
      <c r="B1382" s="47">
        <v>66333.25</v>
      </c>
    </row>
    <row r="1383" spans="1:2">
      <c r="A1383" s="5">
        <v>1381</v>
      </c>
      <c r="B1383" s="47">
        <v>65327.75</v>
      </c>
    </row>
    <row r="1384" spans="1:2">
      <c r="A1384" s="5">
        <v>1382</v>
      </c>
      <c r="B1384" s="47">
        <v>64296</v>
      </c>
    </row>
    <row r="1385" spans="1:2">
      <c r="A1385" s="5">
        <v>1383</v>
      </c>
      <c r="B1385" s="47">
        <v>63818.5</v>
      </c>
    </row>
    <row r="1386" spans="1:2">
      <c r="A1386" s="5">
        <v>1384</v>
      </c>
      <c r="B1386" s="47">
        <v>63527.5</v>
      </c>
    </row>
    <row r="1387" spans="1:2">
      <c r="A1387" s="5">
        <v>1385</v>
      </c>
      <c r="B1387" s="47">
        <v>65102.5</v>
      </c>
    </row>
    <row r="1388" spans="1:2">
      <c r="A1388" s="5">
        <v>1386</v>
      </c>
      <c r="B1388" s="47">
        <v>69305.5</v>
      </c>
    </row>
    <row r="1389" spans="1:2">
      <c r="A1389" s="5">
        <v>1387</v>
      </c>
      <c r="B1389" s="47">
        <v>69150.5</v>
      </c>
    </row>
    <row r="1390" spans="1:2">
      <c r="A1390" s="5">
        <v>1388</v>
      </c>
      <c r="B1390" s="47">
        <v>66351.5</v>
      </c>
    </row>
    <row r="1391" spans="1:2">
      <c r="A1391" s="5">
        <v>1389</v>
      </c>
      <c r="B1391" s="47">
        <v>62454</v>
      </c>
    </row>
    <row r="1392" spans="1:2">
      <c r="A1392" s="5">
        <v>1390</v>
      </c>
      <c r="B1392" s="47">
        <v>59486.75</v>
      </c>
    </row>
    <row r="1393" spans="1:2">
      <c r="A1393" s="5">
        <v>1391</v>
      </c>
      <c r="B1393" s="47">
        <v>55940.5</v>
      </c>
    </row>
    <row r="1394" spans="1:2">
      <c r="A1394" s="5">
        <v>1392</v>
      </c>
      <c r="B1394" s="47">
        <v>52093</v>
      </c>
    </row>
    <row r="1395" spans="1:2">
      <c r="A1395" s="5">
        <v>1393</v>
      </c>
      <c r="B1395" s="47">
        <v>50386</v>
      </c>
    </row>
    <row r="1396" spans="1:2">
      <c r="A1396" s="5">
        <v>1394</v>
      </c>
      <c r="B1396" s="47">
        <v>49787.75</v>
      </c>
    </row>
    <row r="1397" spans="1:2">
      <c r="A1397" s="5">
        <v>1395</v>
      </c>
      <c r="B1397" s="47">
        <v>50177</v>
      </c>
    </row>
    <row r="1398" spans="1:2">
      <c r="A1398" s="5">
        <v>1396</v>
      </c>
      <c r="B1398" s="47">
        <v>51207</v>
      </c>
    </row>
    <row r="1399" spans="1:2">
      <c r="A1399" s="5">
        <v>1397</v>
      </c>
      <c r="B1399" s="47">
        <v>54144.5</v>
      </c>
    </row>
    <row r="1400" spans="1:2">
      <c r="A1400" s="5">
        <v>1398</v>
      </c>
      <c r="B1400" s="47">
        <v>62233.25</v>
      </c>
    </row>
    <row r="1401" spans="1:2">
      <c r="A1401" s="5">
        <v>1399</v>
      </c>
      <c r="B1401" s="47">
        <v>67598</v>
      </c>
    </row>
    <row r="1402" spans="1:2">
      <c r="A1402" s="5">
        <v>1400</v>
      </c>
      <c r="B1402" s="47">
        <v>69841.25</v>
      </c>
    </row>
    <row r="1403" spans="1:2">
      <c r="A1403" s="5">
        <v>1401</v>
      </c>
      <c r="B1403" s="47">
        <v>69123.25</v>
      </c>
    </row>
    <row r="1404" spans="1:2">
      <c r="A1404" s="5">
        <v>1402</v>
      </c>
      <c r="B1404" s="47">
        <v>68460.75</v>
      </c>
    </row>
    <row r="1405" spans="1:2">
      <c r="A1405" s="5">
        <v>1403</v>
      </c>
      <c r="B1405" s="47">
        <v>69387</v>
      </c>
    </row>
    <row r="1406" spans="1:2">
      <c r="A1406" s="5">
        <v>1404</v>
      </c>
      <c r="B1406" s="47">
        <v>68185.5</v>
      </c>
    </row>
    <row r="1407" spans="1:2">
      <c r="A1407" s="5">
        <v>1405</v>
      </c>
      <c r="B1407" s="47">
        <v>66826.25</v>
      </c>
    </row>
    <row r="1408" spans="1:2">
      <c r="A1408" s="5">
        <v>1406</v>
      </c>
      <c r="B1408" s="47">
        <v>65747.75</v>
      </c>
    </row>
    <row r="1409" spans="1:2">
      <c r="A1409" s="5">
        <v>1407</v>
      </c>
      <c r="B1409" s="47">
        <v>65589.5</v>
      </c>
    </row>
    <row r="1410" spans="1:2">
      <c r="A1410" s="5">
        <v>1408</v>
      </c>
      <c r="B1410" s="47">
        <v>64508</v>
      </c>
    </row>
    <row r="1411" spans="1:2">
      <c r="A1411" s="5">
        <v>1409</v>
      </c>
      <c r="B1411" s="47">
        <v>66333</v>
      </c>
    </row>
    <row r="1412" spans="1:2">
      <c r="A1412" s="5">
        <v>1410</v>
      </c>
      <c r="B1412" s="47">
        <v>69280.75</v>
      </c>
    </row>
    <row r="1413" spans="1:2">
      <c r="A1413" s="5">
        <v>1411</v>
      </c>
      <c r="B1413" s="47">
        <v>68051.25</v>
      </c>
    </row>
    <row r="1414" spans="1:2">
      <c r="A1414" s="5">
        <v>1412</v>
      </c>
      <c r="B1414" s="47">
        <v>64198.5</v>
      </c>
    </row>
    <row r="1415" spans="1:2">
      <c r="A1415" s="5">
        <v>1413</v>
      </c>
      <c r="B1415" s="47">
        <v>60446.75</v>
      </c>
    </row>
    <row r="1416" spans="1:2">
      <c r="A1416" s="5">
        <v>1414</v>
      </c>
      <c r="B1416" s="47">
        <v>57175.25</v>
      </c>
    </row>
    <row r="1417" spans="1:2">
      <c r="A1417" s="5">
        <v>1415</v>
      </c>
      <c r="B1417" s="47">
        <v>52532.5</v>
      </c>
    </row>
    <row r="1418" spans="1:2">
      <c r="A1418" s="5">
        <v>1416</v>
      </c>
      <c r="B1418" s="47">
        <v>49457.25</v>
      </c>
    </row>
    <row r="1419" spans="1:2">
      <c r="A1419" s="5">
        <v>1417</v>
      </c>
      <c r="B1419" s="47">
        <v>47972</v>
      </c>
    </row>
    <row r="1420" spans="1:2">
      <c r="A1420" s="5">
        <v>1418</v>
      </c>
      <c r="B1420" s="47">
        <v>47286.25</v>
      </c>
    </row>
    <row r="1421" spans="1:2">
      <c r="A1421" s="5">
        <v>1419</v>
      </c>
      <c r="B1421" s="47">
        <v>47680.25</v>
      </c>
    </row>
    <row r="1422" spans="1:2">
      <c r="A1422" s="5">
        <v>1420</v>
      </c>
      <c r="B1422" s="47">
        <v>49244.75</v>
      </c>
    </row>
    <row r="1423" spans="1:2">
      <c r="A1423" s="5">
        <v>1421</v>
      </c>
      <c r="B1423" s="47">
        <v>52579.75</v>
      </c>
    </row>
    <row r="1424" spans="1:2">
      <c r="A1424" s="5">
        <v>1422</v>
      </c>
      <c r="B1424" s="47">
        <v>60600.5</v>
      </c>
    </row>
    <row r="1425" spans="1:2">
      <c r="A1425" s="5">
        <v>1423</v>
      </c>
      <c r="B1425" s="47">
        <v>65410.25</v>
      </c>
    </row>
    <row r="1426" spans="1:2">
      <c r="A1426" s="5">
        <v>1424</v>
      </c>
      <c r="B1426" s="47">
        <v>67914.25</v>
      </c>
    </row>
    <row r="1427" spans="1:2">
      <c r="A1427" s="5">
        <v>1425</v>
      </c>
      <c r="B1427" s="47">
        <v>69642</v>
      </c>
    </row>
    <row r="1428" spans="1:2">
      <c r="A1428" s="5">
        <v>1426</v>
      </c>
      <c r="B1428" s="47">
        <v>71245.75</v>
      </c>
    </row>
    <row r="1429" spans="1:2">
      <c r="A1429" s="5">
        <v>1427</v>
      </c>
      <c r="B1429" s="47">
        <v>72226</v>
      </c>
    </row>
    <row r="1430" spans="1:2">
      <c r="A1430" s="5">
        <v>1428</v>
      </c>
      <c r="B1430" s="47">
        <v>71178</v>
      </c>
    </row>
    <row r="1431" spans="1:2">
      <c r="A1431" s="5">
        <v>1429</v>
      </c>
      <c r="B1431" s="47">
        <v>68460.75</v>
      </c>
    </row>
    <row r="1432" spans="1:2">
      <c r="A1432" s="5">
        <v>1430</v>
      </c>
      <c r="B1432" s="47">
        <v>66609.5</v>
      </c>
    </row>
    <row r="1433" spans="1:2">
      <c r="A1433" s="5">
        <v>1431</v>
      </c>
      <c r="B1433" s="47">
        <v>65649</v>
      </c>
    </row>
    <row r="1434" spans="1:2">
      <c r="A1434" s="5">
        <v>1432</v>
      </c>
      <c r="B1434" s="47">
        <v>64626.75</v>
      </c>
    </row>
    <row r="1435" spans="1:2">
      <c r="A1435" s="5">
        <v>1433</v>
      </c>
      <c r="B1435" s="47">
        <v>65120.25</v>
      </c>
    </row>
    <row r="1436" spans="1:2">
      <c r="A1436" s="5">
        <v>1434</v>
      </c>
      <c r="B1436" s="47">
        <v>66778.5</v>
      </c>
    </row>
    <row r="1437" spans="1:2">
      <c r="A1437" s="5">
        <v>1435</v>
      </c>
      <c r="B1437" s="47">
        <v>65496</v>
      </c>
    </row>
    <row r="1438" spans="1:2">
      <c r="A1438" s="5">
        <v>1436</v>
      </c>
      <c r="B1438" s="47">
        <v>61805.25</v>
      </c>
    </row>
    <row r="1439" spans="1:2">
      <c r="A1439" s="5">
        <v>1437</v>
      </c>
      <c r="B1439" s="47">
        <v>58605.75</v>
      </c>
    </row>
    <row r="1440" spans="1:2">
      <c r="A1440" s="5">
        <v>1438</v>
      </c>
      <c r="B1440" s="47">
        <v>56136.5</v>
      </c>
    </row>
    <row r="1441" spans="1:2">
      <c r="A1441" s="5">
        <v>1439</v>
      </c>
      <c r="B1441" s="47">
        <v>52400.75</v>
      </c>
    </row>
    <row r="1442" spans="1:2">
      <c r="A1442" s="5">
        <v>1440</v>
      </c>
      <c r="B1442" s="47">
        <v>49774.25</v>
      </c>
    </row>
    <row r="1443" spans="1:2">
      <c r="A1443" s="5">
        <v>1441</v>
      </c>
      <c r="B1443" s="47">
        <v>47269.25</v>
      </c>
    </row>
    <row r="1444" spans="1:2">
      <c r="A1444" s="5">
        <v>1442</v>
      </c>
      <c r="B1444" s="47">
        <v>46200.5</v>
      </c>
    </row>
    <row r="1445" spans="1:2">
      <c r="A1445" s="5">
        <v>1443</v>
      </c>
      <c r="B1445" s="47">
        <v>46125.5</v>
      </c>
    </row>
    <row r="1446" spans="1:2">
      <c r="A1446" s="5">
        <v>1444</v>
      </c>
      <c r="B1446" s="47">
        <v>45832</v>
      </c>
    </row>
    <row r="1447" spans="1:2">
      <c r="A1447" s="5">
        <v>1445</v>
      </c>
      <c r="B1447" s="47">
        <v>45800</v>
      </c>
    </row>
    <row r="1448" spans="1:2">
      <c r="A1448" s="5">
        <v>1446</v>
      </c>
      <c r="B1448" s="47">
        <v>47243.5</v>
      </c>
    </row>
    <row r="1449" spans="1:2">
      <c r="A1449" s="5">
        <v>1447</v>
      </c>
      <c r="B1449" s="47">
        <v>50532</v>
      </c>
    </row>
    <row r="1450" spans="1:2">
      <c r="A1450" s="5">
        <v>1448</v>
      </c>
      <c r="B1450" s="47">
        <v>55107.25</v>
      </c>
    </row>
    <row r="1451" spans="1:2">
      <c r="A1451" s="5">
        <v>1449</v>
      </c>
      <c r="B1451" s="47">
        <v>58089.75</v>
      </c>
    </row>
    <row r="1452" spans="1:2">
      <c r="A1452" s="5">
        <v>1450</v>
      </c>
      <c r="B1452" s="47">
        <v>59651.25</v>
      </c>
    </row>
    <row r="1453" spans="1:2">
      <c r="A1453" s="5">
        <v>1451</v>
      </c>
      <c r="B1453" s="47">
        <v>59943.25</v>
      </c>
    </row>
    <row r="1454" spans="1:2">
      <c r="A1454" s="5">
        <v>1452</v>
      </c>
      <c r="B1454" s="47">
        <v>58796.75</v>
      </c>
    </row>
    <row r="1455" spans="1:2">
      <c r="A1455" s="5">
        <v>1453</v>
      </c>
      <c r="B1455" s="47">
        <v>56417.5</v>
      </c>
    </row>
    <row r="1456" spans="1:2">
      <c r="A1456" s="5">
        <v>1454</v>
      </c>
      <c r="B1456" s="47">
        <v>54206.5</v>
      </c>
    </row>
    <row r="1457" spans="1:2">
      <c r="A1457" s="5">
        <v>1455</v>
      </c>
      <c r="B1457" s="47">
        <v>53795.75</v>
      </c>
    </row>
    <row r="1458" spans="1:2">
      <c r="A1458" s="5">
        <v>1456</v>
      </c>
      <c r="B1458" s="47">
        <v>54024.5</v>
      </c>
    </row>
    <row r="1459" spans="1:2">
      <c r="A1459" s="5">
        <v>1457</v>
      </c>
      <c r="B1459" s="47">
        <v>56276.25</v>
      </c>
    </row>
    <row r="1460" spans="1:2">
      <c r="A1460" s="5">
        <v>1458</v>
      </c>
      <c r="B1460" s="47">
        <v>59501.25</v>
      </c>
    </row>
    <row r="1461" spans="1:2">
      <c r="A1461" s="5">
        <v>1459</v>
      </c>
      <c r="B1461" s="47">
        <v>59466.75</v>
      </c>
    </row>
    <row r="1462" spans="1:2">
      <c r="A1462" s="5">
        <v>1460</v>
      </c>
      <c r="B1462" s="47">
        <v>55082</v>
      </c>
    </row>
    <row r="1463" spans="1:2">
      <c r="A1463" s="5">
        <v>1461</v>
      </c>
      <c r="B1463" s="47">
        <v>51991</v>
      </c>
    </row>
    <row r="1464" spans="1:2">
      <c r="A1464" s="5">
        <v>1462</v>
      </c>
      <c r="B1464" s="47">
        <v>50847.25</v>
      </c>
    </row>
    <row r="1465" spans="1:2">
      <c r="A1465" s="5">
        <v>1463</v>
      </c>
      <c r="B1465" s="47">
        <v>47867</v>
      </c>
    </row>
    <row r="1466" spans="1:2">
      <c r="A1466" s="5">
        <v>1464</v>
      </c>
      <c r="B1466" s="47">
        <v>45018.75</v>
      </c>
    </row>
    <row r="1467" spans="1:2">
      <c r="A1467" s="5">
        <v>1465</v>
      </c>
      <c r="B1467" s="47">
        <v>42820</v>
      </c>
    </row>
    <row r="1468" spans="1:2">
      <c r="A1468" s="5">
        <v>1466</v>
      </c>
      <c r="B1468" s="47">
        <v>41707.5</v>
      </c>
    </row>
    <row r="1469" spans="1:2">
      <c r="A1469" s="5">
        <v>1467</v>
      </c>
      <c r="B1469" s="47">
        <v>41871.5</v>
      </c>
    </row>
    <row r="1470" spans="1:2">
      <c r="A1470" s="5">
        <v>1468</v>
      </c>
      <c r="B1470" s="47">
        <v>42570.5</v>
      </c>
    </row>
    <row r="1471" spans="1:2">
      <c r="A1471" s="5">
        <v>1469</v>
      </c>
      <c r="B1471" s="47">
        <v>42600</v>
      </c>
    </row>
    <row r="1472" spans="1:2">
      <c r="A1472" s="5">
        <v>1470</v>
      </c>
      <c r="B1472" s="47">
        <v>42567.75</v>
      </c>
    </row>
    <row r="1473" spans="1:2">
      <c r="A1473" s="5">
        <v>1471</v>
      </c>
      <c r="B1473" s="47">
        <v>44072</v>
      </c>
    </row>
    <row r="1474" spans="1:2">
      <c r="A1474" s="5">
        <v>1472</v>
      </c>
      <c r="B1474" s="47">
        <v>47841.25</v>
      </c>
    </row>
    <row r="1475" spans="1:2">
      <c r="A1475" s="5">
        <v>1473</v>
      </c>
      <c r="B1475" s="47">
        <v>51395.5</v>
      </c>
    </row>
    <row r="1476" spans="1:2">
      <c r="A1476" s="5">
        <v>1474</v>
      </c>
      <c r="B1476" s="47">
        <v>53431.5</v>
      </c>
    </row>
    <row r="1477" spans="1:2">
      <c r="A1477" s="5">
        <v>1475</v>
      </c>
      <c r="B1477" s="47">
        <v>56203</v>
      </c>
    </row>
    <row r="1478" spans="1:2">
      <c r="A1478" s="5">
        <v>1476</v>
      </c>
      <c r="B1478" s="47">
        <v>55516.25</v>
      </c>
    </row>
    <row r="1479" spans="1:2">
      <c r="A1479" s="5">
        <v>1477</v>
      </c>
      <c r="B1479" s="47">
        <v>53400.25</v>
      </c>
    </row>
    <row r="1480" spans="1:2">
      <c r="A1480" s="5">
        <v>1478</v>
      </c>
      <c r="B1480" s="47">
        <v>51745</v>
      </c>
    </row>
    <row r="1481" spans="1:2">
      <c r="A1481" s="5">
        <v>1479</v>
      </c>
      <c r="B1481" s="47">
        <v>51238.25</v>
      </c>
    </row>
    <row r="1482" spans="1:2">
      <c r="A1482" s="5">
        <v>1480</v>
      </c>
      <c r="B1482" s="47">
        <v>51412.5</v>
      </c>
    </row>
    <row r="1483" spans="1:2">
      <c r="A1483" s="5">
        <v>1481</v>
      </c>
      <c r="B1483" s="47">
        <v>53069.75</v>
      </c>
    </row>
    <row r="1484" spans="1:2">
      <c r="A1484" s="5">
        <v>1482</v>
      </c>
      <c r="B1484" s="47">
        <v>56590.75</v>
      </c>
    </row>
    <row r="1485" spans="1:2">
      <c r="A1485" s="5">
        <v>1483</v>
      </c>
      <c r="B1485" s="47">
        <v>56596</v>
      </c>
    </row>
    <row r="1486" spans="1:2">
      <c r="A1486" s="5">
        <v>1484</v>
      </c>
      <c r="B1486" s="47">
        <v>54147.75</v>
      </c>
    </row>
    <row r="1487" spans="1:2">
      <c r="A1487" s="5">
        <v>1485</v>
      </c>
      <c r="B1487" s="47">
        <v>53069.25</v>
      </c>
    </row>
    <row r="1488" spans="1:2">
      <c r="A1488" s="5">
        <v>1486</v>
      </c>
      <c r="B1488" s="47">
        <v>52898.5</v>
      </c>
    </row>
    <row r="1489" spans="1:2">
      <c r="A1489" s="5">
        <v>1487</v>
      </c>
      <c r="B1489" s="47">
        <v>49703.25</v>
      </c>
    </row>
    <row r="1490" spans="1:2">
      <c r="A1490" s="5">
        <v>1488</v>
      </c>
      <c r="B1490" s="47">
        <v>47019</v>
      </c>
    </row>
    <row r="1491" spans="1:2">
      <c r="A1491" s="5">
        <v>1489</v>
      </c>
      <c r="B1491" s="47">
        <v>45442.25</v>
      </c>
    </row>
    <row r="1492" spans="1:2">
      <c r="A1492" s="5">
        <v>1490</v>
      </c>
      <c r="B1492" s="47">
        <v>44863</v>
      </c>
    </row>
    <row r="1493" spans="1:2">
      <c r="A1493" s="5">
        <v>1491</v>
      </c>
      <c r="B1493" s="47">
        <v>46009.75</v>
      </c>
    </row>
    <row r="1494" spans="1:2">
      <c r="A1494" s="5">
        <v>1492</v>
      </c>
      <c r="B1494" s="47">
        <v>47549</v>
      </c>
    </row>
    <row r="1495" spans="1:2">
      <c r="A1495" s="5">
        <v>1493</v>
      </c>
      <c r="B1495" s="47">
        <v>51299.5</v>
      </c>
    </row>
    <row r="1496" spans="1:2">
      <c r="A1496" s="5">
        <v>1494</v>
      </c>
      <c r="B1496" s="47">
        <v>59127.5</v>
      </c>
    </row>
    <row r="1497" spans="1:2">
      <c r="A1497" s="5">
        <v>1495</v>
      </c>
      <c r="B1497" s="47">
        <v>64139.75</v>
      </c>
    </row>
    <row r="1498" spans="1:2">
      <c r="A1498" s="5">
        <v>1496</v>
      </c>
      <c r="B1498" s="47">
        <v>67752</v>
      </c>
    </row>
    <row r="1499" spans="1:2">
      <c r="A1499" s="5">
        <v>1497</v>
      </c>
      <c r="B1499" s="47">
        <v>69061.5</v>
      </c>
    </row>
    <row r="1500" spans="1:2">
      <c r="A1500" s="5">
        <v>1498</v>
      </c>
      <c r="B1500" s="47">
        <v>70220.75</v>
      </c>
    </row>
    <row r="1501" spans="1:2">
      <c r="A1501" s="5">
        <v>1499</v>
      </c>
      <c r="B1501" s="47">
        <v>72555.75</v>
      </c>
    </row>
    <row r="1502" spans="1:2">
      <c r="A1502" s="5">
        <v>1500</v>
      </c>
      <c r="B1502" s="47">
        <v>70399.5</v>
      </c>
    </row>
    <row r="1503" spans="1:2">
      <c r="A1503" s="5">
        <v>1501</v>
      </c>
      <c r="B1503" s="47">
        <v>69192.25</v>
      </c>
    </row>
    <row r="1504" spans="1:2">
      <c r="A1504" s="5">
        <v>1502</v>
      </c>
      <c r="B1504" s="47">
        <v>67692.75</v>
      </c>
    </row>
    <row r="1505" spans="1:2">
      <c r="A1505" s="5">
        <v>1503</v>
      </c>
      <c r="B1505" s="47">
        <v>67736.25</v>
      </c>
    </row>
    <row r="1506" spans="1:2">
      <c r="A1506" s="5">
        <v>1504</v>
      </c>
      <c r="B1506" s="47">
        <v>66409.75</v>
      </c>
    </row>
    <row r="1507" spans="1:2">
      <c r="A1507" s="5">
        <v>1505</v>
      </c>
      <c r="B1507" s="47">
        <v>66963.5</v>
      </c>
    </row>
    <row r="1508" spans="1:2">
      <c r="A1508" s="5">
        <v>1506</v>
      </c>
      <c r="B1508" s="47">
        <v>69361</v>
      </c>
    </row>
    <row r="1509" spans="1:2">
      <c r="A1509" s="5">
        <v>1507</v>
      </c>
      <c r="B1509" s="47">
        <v>68918.5</v>
      </c>
    </row>
    <row r="1510" spans="1:2">
      <c r="A1510" s="5">
        <v>1508</v>
      </c>
      <c r="B1510" s="47">
        <v>65076</v>
      </c>
    </row>
    <row r="1511" spans="1:2">
      <c r="A1511" s="5">
        <v>1509</v>
      </c>
      <c r="B1511" s="47">
        <v>62067.25</v>
      </c>
    </row>
    <row r="1512" spans="1:2">
      <c r="A1512" s="5">
        <v>1510</v>
      </c>
      <c r="B1512" s="47">
        <v>59827.5</v>
      </c>
    </row>
    <row r="1513" spans="1:2">
      <c r="A1513" s="5">
        <v>1511</v>
      </c>
      <c r="B1513" s="47">
        <v>55680.25</v>
      </c>
    </row>
    <row r="1514" spans="1:2">
      <c r="A1514" s="5">
        <v>1512</v>
      </c>
      <c r="B1514" s="47">
        <v>52615.5</v>
      </c>
    </row>
    <row r="1515" spans="1:2">
      <c r="A1515" s="5">
        <v>1513</v>
      </c>
      <c r="B1515" s="47">
        <v>51035</v>
      </c>
    </row>
    <row r="1516" spans="1:2">
      <c r="A1516" s="5">
        <v>1514</v>
      </c>
      <c r="B1516" s="47">
        <v>50162.25</v>
      </c>
    </row>
    <row r="1517" spans="1:2">
      <c r="A1517" s="5">
        <v>1515</v>
      </c>
      <c r="B1517" s="47">
        <v>50818.75</v>
      </c>
    </row>
    <row r="1518" spans="1:2">
      <c r="A1518" s="5">
        <v>1516</v>
      </c>
      <c r="B1518" s="47">
        <v>52278</v>
      </c>
    </row>
    <row r="1519" spans="1:2">
      <c r="A1519" s="5">
        <v>1517</v>
      </c>
      <c r="B1519" s="47">
        <v>55668.75</v>
      </c>
    </row>
    <row r="1520" spans="1:2">
      <c r="A1520" s="5">
        <v>1518</v>
      </c>
      <c r="B1520" s="47">
        <v>61470.75</v>
      </c>
    </row>
    <row r="1521" spans="1:2">
      <c r="A1521" s="5">
        <v>1519</v>
      </c>
      <c r="B1521" s="47">
        <v>66011.75</v>
      </c>
    </row>
    <row r="1522" spans="1:2">
      <c r="A1522" s="5">
        <v>1520</v>
      </c>
      <c r="B1522" s="47">
        <v>69030.5</v>
      </c>
    </row>
    <row r="1523" spans="1:2">
      <c r="A1523" s="5">
        <v>1521</v>
      </c>
      <c r="B1523" s="47">
        <v>70427.25</v>
      </c>
    </row>
    <row r="1524" spans="1:2">
      <c r="A1524" s="5">
        <v>1522</v>
      </c>
      <c r="B1524" s="47">
        <v>72041</v>
      </c>
    </row>
    <row r="1525" spans="1:2">
      <c r="A1525" s="5">
        <v>1523</v>
      </c>
      <c r="B1525" s="47">
        <v>72345.5</v>
      </c>
    </row>
    <row r="1526" spans="1:2">
      <c r="A1526" s="5">
        <v>1524</v>
      </c>
      <c r="B1526" s="47">
        <v>71416</v>
      </c>
    </row>
    <row r="1527" spans="1:2">
      <c r="A1527" s="5">
        <v>1525</v>
      </c>
      <c r="B1527" s="47">
        <v>69784.5</v>
      </c>
    </row>
    <row r="1528" spans="1:2">
      <c r="A1528" s="5">
        <v>1526</v>
      </c>
      <c r="B1528" s="47">
        <v>68114.75</v>
      </c>
    </row>
    <row r="1529" spans="1:2">
      <c r="A1529" s="5">
        <v>1527</v>
      </c>
      <c r="B1529" s="47">
        <v>67078.25</v>
      </c>
    </row>
    <row r="1530" spans="1:2">
      <c r="A1530" s="5">
        <v>1528</v>
      </c>
      <c r="B1530" s="47">
        <v>65860.25</v>
      </c>
    </row>
    <row r="1531" spans="1:2">
      <c r="A1531" s="5">
        <v>1529</v>
      </c>
      <c r="B1531" s="47">
        <v>65932</v>
      </c>
    </row>
    <row r="1532" spans="1:2">
      <c r="A1532" s="5">
        <v>1530</v>
      </c>
      <c r="B1532" s="47">
        <v>68088.5</v>
      </c>
    </row>
    <row r="1533" spans="1:2">
      <c r="A1533" s="5">
        <v>1531</v>
      </c>
      <c r="B1533" s="47">
        <v>67952</v>
      </c>
    </row>
    <row r="1534" spans="1:2">
      <c r="A1534" s="5">
        <v>1532</v>
      </c>
      <c r="B1534" s="47">
        <v>64186.5</v>
      </c>
    </row>
    <row r="1535" spans="1:2">
      <c r="A1535" s="5">
        <v>1533</v>
      </c>
      <c r="B1535" s="47">
        <v>60062.75</v>
      </c>
    </row>
    <row r="1536" spans="1:2">
      <c r="A1536" s="5">
        <v>1534</v>
      </c>
      <c r="B1536" s="47">
        <v>57652</v>
      </c>
    </row>
    <row r="1537" spans="1:2">
      <c r="A1537" s="5">
        <v>1535</v>
      </c>
      <c r="B1537" s="47">
        <v>53800.25</v>
      </c>
    </row>
    <row r="1538" spans="1:2">
      <c r="A1538" s="5">
        <v>1536</v>
      </c>
      <c r="B1538" s="47">
        <v>50669.25</v>
      </c>
    </row>
    <row r="1539" spans="1:2">
      <c r="A1539" s="5">
        <v>1537</v>
      </c>
      <c r="B1539" s="47">
        <v>48842.5</v>
      </c>
    </row>
    <row r="1540" spans="1:2">
      <c r="A1540" s="5">
        <v>1538</v>
      </c>
      <c r="B1540" s="47">
        <v>47838.5</v>
      </c>
    </row>
    <row r="1541" spans="1:2">
      <c r="A1541" s="5">
        <v>1539</v>
      </c>
      <c r="B1541" s="47">
        <v>48458.75</v>
      </c>
    </row>
    <row r="1542" spans="1:2">
      <c r="A1542" s="5">
        <v>1540</v>
      </c>
      <c r="B1542" s="47">
        <v>50339.25</v>
      </c>
    </row>
    <row r="1543" spans="1:2">
      <c r="A1543" s="5">
        <v>1541</v>
      </c>
      <c r="B1543" s="47">
        <v>53647.5</v>
      </c>
    </row>
    <row r="1544" spans="1:2">
      <c r="A1544" s="5">
        <v>1542</v>
      </c>
      <c r="B1544" s="47">
        <v>60131.75</v>
      </c>
    </row>
    <row r="1545" spans="1:2">
      <c r="A1545" s="5">
        <v>1543</v>
      </c>
      <c r="B1545" s="47">
        <v>64877.75</v>
      </c>
    </row>
    <row r="1546" spans="1:2">
      <c r="A1546" s="5">
        <v>1544</v>
      </c>
      <c r="B1546" s="47">
        <v>67124.5</v>
      </c>
    </row>
    <row r="1547" spans="1:2">
      <c r="A1547" s="5">
        <v>1545</v>
      </c>
      <c r="B1547" s="47">
        <v>68134.5</v>
      </c>
    </row>
    <row r="1548" spans="1:2">
      <c r="A1548" s="5">
        <v>1546</v>
      </c>
      <c r="B1548" s="47">
        <v>67969.25</v>
      </c>
    </row>
    <row r="1549" spans="1:2">
      <c r="A1549" s="5">
        <v>1547</v>
      </c>
      <c r="B1549" s="47">
        <v>69063.75</v>
      </c>
    </row>
    <row r="1550" spans="1:2">
      <c r="A1550" s="5">
        <v>1548</v>
      </c>
      <c r="B1550" s="47">
        <v>69175.5</v>
      </c>
    </row>
    <row r="1551" spans="1:2">
      <c r="A1551" s="5">
        <v>1549</v>
      </c>
      <c r="B1551" s="47">
        <v>68844.25</v>
      </c>
    </row>
    <row r="1552" spans="1:2">
      <c r="A1552" s="5">
        <v>1550</v>
      </c>
      <c r="B1552" s="47">
        <v>68442.75</v>
      </c>
    </row>
    <row r="1553" spans="1:2">
      <c r="A1553" s="5">
        <v>1551</v>
      </c>
      <c r="B1553" s="47">
        <v>68067.25</v>
      </c>
    </row>
    <row r="1554" spans="1:2">
      <c r="A1554" s="5">
        <v>1552</v>
      </c>
      <c r="B1554" s="47">
        <v>66196.5</v>
      </c>
    </row>
    <row r="1555" spans="1:2">
      <c r="A1555" s="5">
        <v>1553</v>
      </c>
      <c r="B1555" s="47">
        <v>66908</v>
      </c>
    </row>
    <row r="1556" spans="1:2">
      <c r="A1556" s="5">
        <v>1554</v>
      </c>
      <c r="B1556" s="47">
        <v>70441.5</v>
      </c>
    </row>
    <row r="1557" spans="1:2">
      <c r="A1557" s="5">
        <v>1555</v>
      </c>
      <c r="B1557" s="47">
        <v>70371.25</v>
      </c>
    </row>
    <row r="1558" spans="1:2">
      <c r="A1558" s="5">
        <v>1556</v>
      </c>
      <c r="B1558" s="47">
        <v>66411.25</v>
      </c>
    </row>
    <row r="1559" spans="1:2">
      <c r="A1559" s="5">
        <v>1557</v>
      </c>
      <c r="B1559" s="47">
        <v>61926</v>
      </c>
    </row>
    <row r="1560" spans="1:2">
      <c r="A1560" s="5">
        <v>1558</v>
      </c>
      <c r="B1560" s="47">
        <v>58860.5</v>
      </c>
    </row>
    <row r="1561" spans="1:2">
      <c r="A1561" s="5">
        <v>1559</v>
      </c>
      <c r="B1561" s="47">
        <v>54552</v>
      </c>
    </row>
    <row r="1562" spans="1:2">
      <c r="A1562" s="5">
        <v>1560</v>
      </c>
      <c r="B1562" s="47">
        <v>51129.25</v>
      </c>
    </row>
    <row r="1563" spans="1:2">
      <c r="A1563" s="5">
        <v>1561</v>
      </c>
      <c r="B1563" s="47">
        <v>48813.5</v>
      </c>
    </row>
    <row r="1564" spans="1:2">
      <c r="A1564" s="5">
        <v>1562</v>
      </c>
      <c r="B1564" s="47">
        <v>47266.75</v>
      </c>
    </row>
    <row r="1565" spans="1:2">
      <c r="A1565" s="5">
        <v>1563</v>
      </c>
      <c r="B1565" s="47">
        <v>47373.75</v>
      </c>
    </row>
    <row r="1566" spans="1:2">
      <c r="A1566" s="5">
        <v>1564</v>
      </c>
      <c r="B1566" s="47">
        <v>48515.75</v>
      </c>
    </row>
    <row r="1567" spans="1:2">
      <c r="A1567" s="5">
        <v>1565</v>
      </c>
      <c r="B1567" s="47">
        <v>52143</v>
      </c>
    </row>
    <row r="1568" spans="1:2">
      <c r="A1568" s="5">
        <v>1566</v>
      </c>
      <c r="B1568" s="47">
        <v>60132</v>
      </c>
    </row>
    <row r="1569" spans="1:2">
      <c r="A1569" s="5">
        <v>1567</v>
      </c>
      <c r="B1569" s="47">
        <v>65341.25</v>
      </c>
    </row>
    <row r="1570" spans="1:2">
      <c r="A1570" s="5">
        <v>1568</v>
      </c>
      <c r="B1570" s="47">
        <v>68290.75</v>
      </c>
    </row>
    <row r="1571" spans="1:2">
      <c r="A1571" s="5">
        <v>1569</v>
      </c>
      <c r="B1571" s="47">
        <v>69870.5</v>
      </c>
    </row>
    <row r="1572" spans="1:2">
      <c r="A1572" s="5">
        <v>1570</v>
      </c>
      <c r="B1572" s="47">
        <v>71304.5</v>
      </c>
    </row>
    <row r="1573" spans="1:2">
      <c r="A1573" s="5">
        <v>1571</v>
      </c>
      <c r="B1573" s="47">
        <v>72178</v>
      </c>
    </row>
    <row r="1574" spans="1:2">
      <c r="A1574" s="5">
        <v>1572</v>
      </c>
      <c r="B1574" s="47">
        <v>72068.5</v>
      </c>
    </row>
    <row r="1575" spans="1:2">
      <c r="A1575" s="5">
        <v>1573</v>
      </c>
      <c r="B1575" s="47">
        <v>71003.75</v>
      </c>
    </row>
    <row r="1576" spans="1:2">
      <c r="A1576" s="5">
        <v>1574</v>
      </c>
      <c r="B1576" s="47">
        <v>69360.5</v>
      </c>
    </row>
    <row r="1577" spans="1:2">
      <c r="A1577" s="5">
        <v>1575</v>
      </c>
      <c r="B1577" s="47">
        <v>68372</v>
      </c>
    </row>
    <row r="1578" spans="1:2">
      <c r="A1578" s="5">
        <v>1576</v>
      </c>
      <c r="B1578" s="47">
        <v>66986.75</v>
      </c>
    </row>
    <row r="1579" spans="1:2">
      <c r="A1579" s="5">
        <v>1577</v>
      </c>
      <c r="B1579" s="47">
        <v>67651.25</v>
      </c>
    </row>
    <row r="1580" spans="1:2">
      <c r="A1580" s="5">
        <v>1578</v>
      </c>
      <c r="B1580" s="47">
        <v>70285.25</v>
      </c>
    </row>
    <row r="1581" spans="1:2">
      <c r="A1581" s="5">
        <v>1579</v>
      </c>
      <c r="B1581" s="47">
        <v>70509.5</v>
      </c>
    </row>
    <row r="1582" spans="1:2">
      <c r="A1582" s="5">
        <v>1580</v>
      </c>
      <c r="B1582" s="47">
        <v>66470.25</v>
      </c>
    </row>
    <row r="1583" spans="1:2">
      <c r="A1583" s="5">
        <v>1581</v>
      </c>
      <c r="B1583" s="47">
        <v>63196.25</v>
      </c>
    </row>
    <row r="1584" spans="1:2">
      <c r="A1584" s="5">
        <v>1582</v>
      </c>
      <c r="B1584" s="47">
        <v>60263.75</v>
      </c>
    </row>
    <row r="1585" spans="1:2">
      <c r="A1585" s="5">
        <v>1583</v>
      </c>
      <c r="B1585" s="47">
        <v>56341.75</v>
      </c>
    </row>
    <row r="1586" spans="1:2">
      <c r="A1586" s="5">
        <v>1584</v>
      </c>
      <c r="B1586" s="47">
        <v>53746.25</v>
      </c>
    </row>
    <row r="1587" spans="1:2">
      <c r="A1587" s="5">
        <v>1585</v>
      </c>
      <c r="B1587" s="47">
        <v>51156.25</v>
      </c>
    </row>
    <row r="1588" spans="1:2">
      <c r="A1588" s="5">
        <v>1586</v>
      </c>
      <c r="B1588" s="47">
        <v>50172.5</v>
      </c>
    </row>
    <row r="1589" spans="1:2">
      <c r="A1589" s="5">
        <v>1587</v>
      </c>
      <c r="B1589" s="47">
        <v>51314.5</v>
      </c>
    </row>
    <row r="1590" spans="1:2">
      <c r="A1590" s="5">
        <v>1588</v>
      </c>
      <c r="B1590" s="47">
        <v>52914.75</v>
      </c>
    </row>
    <row r="1591" spans="1:2">
      <c r="A1591" s="5">
        <v>1589</v>
      </c>
      <c r="B1591" s="47">
        <v>55974.25</v>
      </c>
    </row>
    <row r="1592" spans="1:2">
      <c r="A1592" s="5">
        <v>1590</v>
      </c>
      <c r="B1592" s="47">
        <v>62455.25</v>
      </c>
    </row>
    <row r="1593" spans="1:2">
      <c r="A1593" s="5">
        <v>1591</v>
      </c>
      <c r="B1593" s="47">
        <v>66283.25</v>
      </c>
    </row>
    <row r="1594" spans="1:2">
      <c r="A1594" s="5">
        <v>1592</v>
      </c>
      <c r="B1594" s="47">
        <v>69286</v>
      </c>
    </row>
    <row r="1595" spans="1:2">
      <c r="A1595" s="5">
        <v>1593</v>
      </c>
      <c r="B1595" s="47">
        <v>70306</v>
      </c>
    </row>
    <row r="1596" spans="1:2">
      <c r="A1596" s="5">
        <v>1594</v>
      </c>
      <c r="B1596" s="47">
        <v>70816.75</v>
      </c>
    </row>
    <row r="1597" spans="1:2">
      <c r="A1597" s="5">
        <v>1595</v>
      </c>
      <c r="B1597" s="47">
        <v>71279.75</v>
      </c>
    </row>
    <row r="1598" spans="1:2">
      <c r="A1598" s="5">
        <v>1596</v>
      </c>
      <c r="B1598" s="47">
        <v>70265.75</v>
      </c>
    </row>
    <row r="1599" spans="1:2">
      <c r="A1599" s="5">
        <v>1597</v>
      </c>
      <c r="B1599" s="47">
        <v>69009.75</v>
      </c>
    </row>
    <row r="1600" spans="1:2">
      <c r="A1600" s="5">
        <v>1598</v>
      </c>
      <c r="B1600" s="47">
        <v>66905.5</v>
      </c>
    </row>
    <row r="1601" spans="1:2">
      <c r="A1601" s="5">
        <v>1599</v>
      </c>
      <c r="B1601" s="47">
        <v>65391</v>
      </c>
    </row>
    <row r="1602" spans="1:2">
      <c r="A1602" s="5">
        <v>1600</v>
      </c>
      <c r="B1602" s="47">
        <v>64234.25</v>
      </c>
    </row>
    <row r="1603" spans="1:2">
      <c r="A1603" s="5">
        <v>1601</v>
      </c>
      <c r="B1603" s="47">
        <v>64592</v>
      </c>
    </row>
    <row r="1604" spans="1:2">
      <c r="A1604" s="5">
        <v>1602</v>
      </c>
      <c r="B1604" s="47">
        <v>66478.5</v>
      </c>
    </row>
    <row r="1605" spans="1:2">
      <c r="A1605" s="5">
        <v>1603</v>
      </c>
      <c r="B1605" s="47">
        <v>66021.75</v>
      </c>
    </row>
    <row r="1606" spans="1:2">
      <c r="A1606" s="5">
        <v>1604</v>
      </c>
      <c r="B1606" s="47">
        <v>61939</v>
      </c>
    </row>
    <row r="1607" spans="1:2">
      <c r="A1607" s="5">
        <v>1605</v>
      </c>
      <c r="B1607" s="47">
        <v>57892.5</v>
      </c>
    </row>
    <row r="1608" spans="1:2">
      <c r="A1608" s="5">
        <v>1606</v>
      </c>
      <c r="B1608" s="47">
        <v>55075.25</v>
      </c>
    </row>
    <row r="1609" spans="1:2">
      <c r="A1609" s="5">
        <v>1607</v>
      </c>
      <c r="B1609" s="47">
        <v>51671</v>
      </c>
    </row>
    <row r="1610" spans="1:2">
      <c r="A1610" s="5">
        <v>1608</v>
      </c>
      <c r="B1610" s="47">
        <v>49023.75</v>
      </c>
    </row>
    <row r="1611" spans="1:2">
      <c r="A1611" s="5">
        <v>1609</v>
      </c>
      <c r="B1611" s="47">
        <v>47371</v>
      </c>
    </row>
    <row r="1612" spans="1:2">
      <c r="A1612" s="5">
        <v>1610</v>
      </c>
      <c r="B1612" s="47">
        <v>46347.25</v>
      </c>
    </row>
    <row r="1613" spans="1:2">
      <c r="A1613" s="5">
        <v>1611</v>
      </c>
      <c r="B1613" s="47">
        <v>46735.75</v>
      </c>
    </row>
    <row r="1614" spans="1:2">
      <c r="A1614" s="5">
        <v>1612</v>
      </c>
      <c r="B1614" s="47">
        <v>46890.75</v>
      </c>
    </row>
    <row r="1615" spans="1:2">
      <c r="A1615" s="5">
        <v>1613</v>
      </c>
      <c r="B1615" s="47">
        <v>47440</v>
      </c>
    </row>
    <row r="1616" spans="1:2">
      <c r="A1616" s="5">
        <v>1614</v>
      </c>
      <c r="B1616" s="47">
        <v>48699.75</v>
      </c>
    </row>
    <row r="1617" spans="1:2">
      <c r="A1617" s="5">
        <v>1615</v>
      </c>
      <c r="B1617" s="47">
        <v>52200.5</v>
      </c>
    </row>
    <row r="1618" spans="1:2">
      <c r="A1618" s="5">
        <v>1616</v>
      </c>
      <c r="B1618" s="47">
        <v>55479</v>
      </c>
    </row>
    <row r="1619" spans="1:2">
      <c r="A1619" s="5">
        <v>1617</v>
      </c>
      <c r="B1619" s="47">
        <v>58608.25</v>
      </c>
    </row>
    <row r="1620" spans="1:2">
      <c r="A1620" s="5">
        <v>1618</v>
      </c>
      <c r="B1620" s="47">
        <v>60628.25</v>
      </c>
    </row>
    <row r="1621" spans="1:2">
      <c r="A1621" s="5">
        <v>1619</v>
      </c>
      <c r="B1621" s="47">
        <v>62004.5</v>
      </c>
    </row>
    <row r="1622" spans="1:2">
      <c r="A1622" s="5">
        <v>1620</v>
      </c>
      <c r="B1622" s="47">
        <v>60891.75</v>
      </c>
    </row>
    <row r="1623" spans="1:2">
      <c r="A1623" s="5">
        <v>1621</v>
      </c>
      <c r="B1623" s="47">
        <v>58897</v>
      </c>
    </row>
    <row r="1624" spans="1:2">
      <c r="A1624" s="5">
        <v>1622</v>
      </c>
      <c r="B1624" s="47">
        <v>56972.5</v>
      </c>
    </row>
    <row r="1625" spans="1:2">
      <c r="A1625" s="5">
        <v>1623</v>
      </c>
      <c r="B1625" s="47">
        <v>56321.5</v>
      </c>
    </row>
    <row r="1626" spans="1:2">
      <c r="A1626" s="5">
        <v>1624</v>
      </c>
      <c r="B1626" s="47">
        <v>56479.5</v>
      </c>
    </row>
    <row r="1627" spans="1:2">
      <c r="A1627" s="5">
        <v>1625</v>
      </c>
      <c r="B1627" s="47">
        <v>57449.75</v>
      </c>
    </row>
    <row r="1628" spans="1:2">
      <c r="A1628" s="5">
        <v>1626</v>
      </c>
      <c r="B1628" s="47">
        <v>59987.75</v>
      </c>
    </row>
    <row r="1629" spans="1:2">
      <c r="A1629" s="5">
        <v>1627</v>
      </c>
      <c r="B1629" s="47">
        <v>59475.75</v>
      </c>
    </row>
    <row r="1630" spans="1:2">
      <c r="A1630" s="5">
        <v>1628</v>
      </c>
      <c r="B1630" s="47">
        <v>55925.75</v>
      </c>
    </row>
    <row r="1631" spans="1:2">
      <c r="A1631" s="5">
        <v>1629</v>
      </c>
      <c r="B1631" s="47">
        <v>53886.25</v>
      </c>
    </row>
    <row r="1632" spans="1:2">
      <c r="A1632" s="5">
        <v>1630</v>
      </c>
      <c r="B1632" s="47">
        <v>51964.5</v>
      </c>
    </row>
    <row r="1633" spans="1:2">
      <c r="A1633" s="5">
        <v>1631</v>
      </c>
      <c r="B1633" s="47">
        <v>48665.25</v>
      </c>
    </row>
    <row r="1634" spans="1:2">
      <c r="A1634" s="5">
        <v>1632</v>
      </c>
      <c r="B1634" s="47">
        <v>46139.75</v>
      </c>
    </row>
    <row r="1635" spans="1:2">
      <c r="A1635" s="5">
        <v>1633</v>
      </c>
      <c r="B1635" s="47">
        <v>43353.25</v>
      </c>
    </row>
    <row r="1636" spans="1:2">
      <c r="A1636" s="5">
        <v>1634</v>
      </c>
      <c r="B1636" s="47">
        <v>42327.5</v>
      </c>
    </row>
    <row r="1637" spans="1:2">
      <c r="A1637" s="5">
        <v>1635</v>
      </c>
      <c r="B1637" s="47">
        <v>41900.25</v>
      </c>
    </row>
    <row r="1638" spans="1:2">
      <c r="A1638" s="5">
        <v>1636</v>
      </c>
      <c r="B1638" s="47">
        <v>41801.25</v>
      </c>
    </row>
    <row r="1639" spans="1:2">
      <c r="A1639" s="5">
        <v>1637</v>
      </c>
      <c r="B1639" s="47">
        <v>41306.75</v>
      </c>
    </row>
    <row r="1640" spans="1:2">
      <c r="A1640" s="5">
        <v>1638</v>
      </c>
      <c r="B1640" s="47">
        <v>40755.25</v>
      </c>
    </row>
    <row r="1641" spans="1:2">
      <c r="A1641" s="5">
        <v>1639</v>
      </c>
      <c r="B1641" s="47">
        <v>41687.25</v>
      </c>
    </row>
    <row r="1642" spans="1:2">
      <c r="A1642" s="5">
        <v>1640</v>
      </c>
      <c r="B1642" s="47">
        <v>44905.5</v>
      </c>
    </row>
    <row r="1643" spans="1:2">
      <c r="A1643" s="5">
        <v>1641</v>
      </c>
      <c r="B1643" s="47">
        <v>48567</v>
      </c>
    </row>
    <row r="1644" spans="1:2">
      <c r="A1644" s="5">
        <v>1642</v>
      </c>
      <c r="B1644" s="47">
        <v>51901.25</v>
      </c>
    </row>
    <row r="1645" spans="1:2">
      <c r="A1645" s="5">
        <v>1643</v>
      </c>
      <c r="B1645" s="47">
        <v>53896.25</v>
      </c>
    </row>
    <row r="1646" spans="1:2">
      <c r="A1646" s="5">
        <v>1644</v>
      </c>
      <c r="B1646" s="47">
        <v>52767.25</v>
      </c>
    </row>
    <row r="1647" spans="1:2">
      <c r="A1647" s="5">
        <v>1645</v>
      </c>
      <c r="B1647" s="47">
        <v>51371.25</v>
      </c>
    </row>
    <row r="1648" spans="1:2">
      <c r="A1648" s="5">
        <v>1646</v>
      </c>
      <c r="B1648" s="47">
        <v>51074.25</v>
      </c>
    </row>
    <row r="1649" spans="1:2">
      <c r="A1649" s="5">
        <v>1647</v>
      </c>
      <c r="B1649" s="47">
        <v>51704.75</v>
      </c>
    </row>
    <row r="1650" spans="1:2">
      <c r="A1650" s="5">
        <v>1648</v>
      </c>
      <c r="B1650" s="47">
        <v>50751.75</v>
      </c>
    </row>
    <row r="1651" spans="1:2">
      <c r="A1651" s="5">
        <v>1649</v>
      </c>
      <c r="B1651" s="47">
        <v>52015.25</v>
      </c>
    </row>
    <row r="1652" spans="1:2">
      <c r="A1652" s="5">
        <v>1650</v>
      </c>
      <c r="B1652" s="47">
        <v>56404.75</v>
      </c>
    </row>
    <row r="1653" spans="1:2">
      <c r="A1653" s="5">
        <v>1651</v>
      </c>
      <c r="B1653" s="47">
        <v>57077.5</v>
      </c>
    </row>
    <row r="1654" spans="1:2">
      <c r="A1654" s="5">
        <v>1652</v>
      </c>
      <c r="B1654" s="47">
        <v>54912.5</v>
      </c>
    </row>
    <row r="1655" spans="1:2">
      <c r="A1655" s="5">
        <v>1653</v>
      </c>
      <c r="B1655" s="47">
        <v>53172.5</v>
      </c>
    </row>
    <row r="1656" spans="1:2">
      <c r="A1656" s="5">
        <v>1654</v>
      </c>
      <c r="B1656" s="47">
        <v>52985.5</v>
      </c>
    </row>
    <row r="1657" spans="1:2">
      <c r="A1657" s="5">
        <v>1655</v>
      </c>
      <c r="B1657" s="47">
        <v>50092.75</v>
      </c>
    </row>
    <row r="1658" spans="1:2">
      <c r="A1658" s="5">
        <v>1656</v>
      </c>
      <c r="B1658" s="47">
        <v>48080.75</v>
      </c>
    </row>
    <row r="1659" spans="1:2">
      <c r="A1659" s="5">
        <v>1657</v>
      </c>
      <c r="B1659" s="47">
        <v>46183.5</v>
      </c>
    </row>
    <row r="1660" spans="1:2">
      <c r="A1660" s="5">
        <v>1658</v>
      </c>
      <c r="B1660" s="47">
        <v>45935.5</v>
      </c>
    </row>
    <row r="1661" spans="1:2">
      <c r="A1661" s="5">
        <v>1659</v>
      </c>
      <c r="B1661" s="47">
        <v>46609.75</v>
      </c>
    </row>
    <row r="1662" spans="1:2">
      <c r="A1662" s="5">
        <v>1660</v>
      </c>
      <c r="B1662" s="47">
        <v>48404.25</v>
      </c>
    </row>
    <row r="1663" spans="1:2">
      <c r="A1663" s="5">
        <v>1661</v>
      </c>
      <c r="B1663" s="47">
        <v>51865.25</v>
      </c>
    </row>
    <row r="1664" spans="1:2">
      <c r="A1664" s="5">
        <v>1662</v>
      </c>
      <c r="B1664" s="47">
        <v>59923.5</v>
      </c>
    </row>
    <row r="1665" spans="1:2">
      <c r="A1665" s="5">
        <v>1663</v>
      </c>
      <c r="B1665" s="47">
        <v>65217.25</v>
      </c>
    </row>
    <row r="1666" spans="1:2">
      <c r="A1666" s="5">
        <v>1664</v>
      </c>
      <c r="B1666" s="47">
        <v>68384</v>
      </c>
    </row>
    <row r="1667" spans="1:2">
      <c r="A1667" s="5">
        <v>1665</v>
      </c>
      <c r="B1667" s="47">
        <v>68854.5</v>
      </c>
    </row>
    <row r="1668" spans="1:2">
      <c r="A1668" s="5">
        <v>1666</v>
      </c>
      <c r="B1668" s="47">
        <v>70824.25</v>
      </c>
    </row>
    <row r="1669" spans="1:2">
      <c r="A1669" s="5">
        <v>1667</v>
      </c>
      <c r="B1669" s="47">
        <v>72235.5</v>
      </c>
    </row>
    <row r="1670" spans="1:2">
      <c r="A1670" s="5">
        <v>1668</v>
      </c>
      <c r="B1670" s="47">
        <v>71503.75</v>
      </c>
    </row>
    <row r="1671" spans="1:2">
      <c r="A1671" s="5">
        <v>1669</v>
      </c>
      <c r="B1671" s="47">
        <v>71063.75</v>
      </c>
    </row>
    <row r="1672" spans="1:2">
      <c r="A1672" s="5">
        <v>1670</v>
      </c>
      <c r="B1672" s="47">
        <v>69630.5</v>
      </c>
    </row>
    <row r="1673" spans="1:2">
      <c r="A1673" s="5">
        <v>1671</v>
      </c>
      <c r="B1673" s="47">
        <v>68030.25</v>
      </c>
    </row>
    <row r="1674" spans="1:2">
      <c r="A1674" s="5">
        <v>1672</v>
      </c>
      <c r="B1674" s="47">
        <v>66686.75</v>
      </c>
    </row>
    <row r="1675" spans="1:2">
      <c r="A1675" s="5">
        <v>1673</v>
      </c>
      <c r="B1675" s="47">
        <v>67107.75</v>
      </c>
    </row>
    <row r="1676" spans="1:2">
      <c r="A1676" s="5">
        <v>1674</v>
      </c>
      <c r="B1676" s="47">
        <v>68649.5</v>
      </c>
    </row>
    <row r="1677" spans="1:2">
      <c r="A1677" s="5">
        <v>1675</v>
      </c>
      <c r="B1677" s="47">
        <v>69750.75</v>
      </c>
    </row>
    <row r="1678" spans="1:2">
      <c r="A1678" s="5">
        <v>1676</v>
      </c>
      <c r="B1678" s="47">
        <v>64970.25</v>
      </c>
    </row>
    <row r="1679" spans="1:2">
      <c r="A1679" s="5">
        <v>1677</v>
      </c>
      <c r="B1679" s="47">
        <v>61355.75</v>
      </c>
    </row>
    <row r="1680" spans="1:2">
      <c r="A1680" s="5">
        <v>1678</v>
      </c>
      <c r="B1680" s="47">
        <v>58514.5</v>
      </c>
    </row>
    <row r="1681" spans="1:2">
      <c r="A1681" s="5">
        <v>1679</v>
      </c>
      <c r="B1681" s="47">
        <v>53873.25</v>
      </c>
    </row>
    <row r="1682" spans="1:2">
      <c r="A1682" s="5">
        <v>1680</v>
      </c>
      <c r="B1682" s="47">
        <v>50391.5</v>
      </c>
    </row>
    <row r="1683" spans="1:2">
      <c r="A1683" s="5">
        <v>1681</v>
      </c>
      <c r="B1683" s="47">
        <v>48083.5</v>
      </c>
    </row>
    <row r="1684" spans="1:2">
      <c r="A1684" s="5">
        <v>1682</v>
      </c>
      <c r="B1684" s="47">
        <v>46966</v>
      </c>
    </row>
    <row r="1685" spans="1:2">
      <c r="A1685" s="5">
        <v>1683</v>
      </c>
      <c r="B1685" s="47">
        <v>47697.75</v>
      </c>
    </row>
    <row r="1686" spans="1:2">
      <c r="A1686" s="5">
        <v>1684</v>
      </c>
      <c r="B1686" s="47">
        <v>49457.75</v>
      </c>
    </row>
    <row r="1687" spans="1:2">
      <c r="A1687" s="5">
        <v>1685</v>
      </c>
      <c r="B1687" s="47">
        <v>52632</v>
      </c>
    </row>
    <row r="1688" spans="1:2">
      <c r="A1688" s="5">
        <v>1686</v>
      </c>
      <c r="B1688" s="47">
        <v>59862.75</v>
      </c>
    </row>
    <row r="1689" spans="1:2">
      <c r="A1689" s="5">
        <v>1687</v>
      </c>
      <c r="B1689" s="47">
        <v>64701.5</v>
      </c>
    </row>
    <row r="1690" spans="1:2">
      <c r="A1690" s="5">
        <v>1688</v>
      </c>
      <c r="B1690" s="47">
        <v>66607.5</v>
      </c>
    </row>
    <row r="1691" spans="1:2">
      <c r="A1691" s="5">
        <v>1689</v>
      </c>
      <c r="B1691" s="47">
        <v>67610.5</v>
      </c>
    </row>
    <row r="1692" spans="1:2">
      <c r="A1692" s="5">
        <v>1690</v>
      </c>
      <c r="B1692" s="47">
        <v>68039.5</v>
      </c>
    </row>
    <row r="1693" spans="1:2">
      <c r="A1693" s="5">
        <v>1691</v>
      </c>
      <c r="B1693" s="47">
        <v>69063.5</v>
      </c>
    </row>
    <row r="1694" spans="1:2">
      <c r="A1694" s="5">
        <v>1692</v>
      </c>
      <c r="B1694" s="47">
        <v>69524.25</v>
      </c>
    </row>
    <row r="1695" spans="1:2">
      <c r="A1695" s="5">
        <v>1693</v>
      </c>
      <c r="B1695" s="47">
        <v>69694.5</v>
      </c>
    </row>
    <row r="1696" spans="1:2">
      <c r="A1696" s="5">
        <v>1694</v>
      </c>
      <c r="B1696" s="47">
        <v>68506</v>
      </c>
    </row>
    <row r="1697" spans="1:2">
      <c r="A1697" s="5">
        <v>1695</v>
      </c>
      <c r="B1697" s="47">
        <v>67990.5</v>
      </c>
    </row>
    <row r="1698" spans="1:2">
      <c r="A1698" s="5">
        <v>1696</v>
      </c>
      <c r="B1698" s="47">
        <v>66750.25</v>
      </c>
    </row>
    <row r="1699" spans="1:2">
      <c r="A1699" s="5">
        <v>1697</v>
      </c>
      <c r="B1699" s="47">
        <v>67210.5</v>
      </c>
    </row>
    <row r="1700" spans="1:2">
      <c r="A1700" s="5">
        <v>1698</v>
      </c>
      <c r="B1700" s="47">
        <v>69943.25</v>
      </c>
    </row>
    <row r="1701" spans="1:2">
      <c r="A1701" s="5">
        <v>1699</v>
      </c>
      <c r="B1701" s="47">
        <v>70759.25</v>
      </c>
    </row>
    <row r="1702" spans="1:2">
      <c r="A1702" s="5">
        <v>1700</v>
      </c>
      <c r="B1702" s="47">
        <v>67248.75</v>
      </c>
    </row>
    <row r="1703" spans="1:2">
      <c r="A1703" s="5">
        <v>1701</v>
      </c>
      <c r="B1703" s="47">
        <v>63572.75</v>
      </c>
    </row>
    <row r="1704" spans="1:2">
      <c r="A1704" s="5">
        <v>1702</v>
      </c>
      <c r="B1704" s="47">
        <v>60531.5</v>
      </c>
    </row>
    <row r="1705" spans="1:2">
      <c r="A1705" s="5">
        <v>1703</v>
      </c>
      <c r="B1705" s="47">
        <v>56276.75</v>
      </c>
    </row>
    <row r="1706" spans="1:2">
      <c r="A1706" s="5">
        <v>1704</v>
      </c>
      <c r="B1706" s="47">
        <v>52369.25</v>
      </c>
    </row>
    <row r="1707" spans="1:2">
      <c r="A1707" s="5">
        <v>1705</v>
      </c>
      <c r="B1707" s="47">
        <v>50538.75</v>
      </c>
    </row>
    <row r="1708" spans="1:2">
      <c r="A1708" s="5">
        <v>1706</v>
      </c>
      <c r="B1708" s="47">
        <v>49737</v>
      </c>
    </row>
    <row r="1709" spans="1:2">
      <c r="A1709" s="5">
        <v>1707</v>
      </c>
      <c r="B1709" s="47">
        <v>51148.5</v>
      </c>
    </row>
    <row r="1710" spans="1:2">
      <c r="A1710" s="5">
        <v>1708</v>
      </c>
      <c r="B1710" s="47">
        <v>52635</v>
      </c>
    </row>
    <row r="1711" spans="1:2">
      <c r="A1711" s="5">
        <v>1709</v>
      </c>
      <c r="B1711" s="47">
        <v>56427.25</v>
      </c>
    </row>
    <row r="1712" spans="1:2">
      <c r="A1712" s="5">
        <v>1710</v>
      </c>
      <c r="B1712" s="47">
        <v>63500</v>
      </c>
    </row>
    <row r="1713" spans="1:2">
      <c r="A1713" s="5">
        <v>1711</v>
      </c>
      <c r="B1713" s="47">
        <v>68059.5</v>
      </c>
    </row>
    <row r="1714" spans="1:2">
      <c r="A1714" s="5">
        <v>1712</v>
      </c>
      <c r="B1714" s="47">
        <v>70497.75</v>
      </c>
    </row>
    <row r="1715" spans="1:2">
      <c r="A1715" s="5">
        <v>1713</v>
      </c>
      <c r="B1715" s="47">
        <v>72404.5</v>
      </c>
    </row>
    <row r="1716" spans="1:2">
      <c r="A1716" s="5">
        <v>1714</v>
      </c>
      <c r="B1716" s="47">
        <v>73688.25</v>
      </c>
    </row>
    <row r="1717" spans="1:2">
      <c r="A1717" s="5">
        <v>1715</v>
      </c>
      <c r="B1717" s="47">
        <v>73315.5</v>
      </c>
    </row>
    <row r="1718" spans="1:2">
      <c r="A1718" s="5">
        <v>1716</v>
      </c>
      <c r="B1718" s="47">
        <v>72794.25</v>
      </c>
    </row>
    <row r="1719" spans="1:2">
      <c r="A1719" s="5">
        <v>1717</v>
      </c>
      <c r="B1719" s="47">
        <v>72550.5</v>
      </c>
    </row>
    <row r="1720" spans="1:2">
      <c r="A1720" s="5">
        <v>1718</v>
      </c>
      <c r="B1720" s="47">
        <v>71852.25</v>
      </c>
    </row>
    <row r="1721" spans="1:2">
      <c r="A1721" s="5">
        <v>1719</v>
      </c>
      <c r="B1721" s="47">
        <v>70722</v>
      </c>
    </row>
    <row r="1722" spans="1:2">
      <c r="A1722" s="5">
        <v>1720</v>
      </c>
      <c r="B1722" s="47">
        <v>69054.25</v>
      </c>
    </row>
    <row r="1723" spans="1:2">
      <c r="A1723" s="5">
        <v>1721</v>
      </c>
      <c r="B1723" s="47">
        <v>69109.25</v>
      </c>
    </row>
    <row r="1724" spans="1:2">
      <c r="A1724" s="5">
        <v>1722</v>
      </c>
      <c r="B1724" s="47">
        <v>70990.25</v>
      </c>
    </row>
    <row r="1725" spans="1:2">
      <c r="A1725" s="5">
        <v>1723</v>
      </c>
      <c r="B1725" s="47">
        <v>71141.75</v>
      </c>
    </row>
    <row r="1726" spans="1:2">
      <c r="A1726" s="5">
        <v>1724</v>
      </c>
      <c r="B1726" s="47">
        <v>67473.75</v>
      </c>
    </row>
    <row r="1727" spans="1:2">
      <c r="A1727" s="5">
        <v>1725</v>
      </c>
      <c r="B1727" s="47">
        <v>63929</v>
      </c>
    </row>
    <row r="1728" spans="1:2">
      <c r="A1728" s="5">
        <v>1726</v>
      </c>
      <c r="B1728" s="47">
        <v>60962.5</v>
      </c>
    </row>
    <row r="1729" spans="1:2">
      <c r="A1729" s="5">
        <v>1727</v>
      </c>
      <c r="B1729" s="47">
        <v>57155.25</v>
      </c>
    </row>
    <row r="1730" spans="1:2">
      <c r="A1730" s="5">
        <v>1728</v>
      </c>
      <c r="B1730" s="47">
        <v>54416.25</v>
      </c>
    </row>
    <row r="1731" spans="1:2">
      <c r="A1731" s="5">
        <v>1729</v>
      </c>
      <c r="B1731" s="47">
        <v>51868.5</v>
      </c>
    </row>
    <row r="1732" spans="1:2">
      <c r="A1732" s="5">
        <v>1730</v>
      </c>
      <c r="B1732" s="47">
        <v>50576</v>
      </c>
    </row>
    <row r="1733" spans="1:2">
      <c r="A1733" s="5">
        <v>1731</v>
      </c>
      <c r="B1733" s="47">
        <v>50787.5</v>
      </c>
    </row>
    <row r="1734" spans="1:2">
      <c r="A1734" s="5">
        <v>1732</v>
      </c>
      <c r="B1734" s="47">
        <v>52096.75</v>
      </c>
    </row>
    <row r="1735" spans="1:2">
      <c r="A1735" s="5">
        <v>1733</v>
      </c>
      <c r="B1735" s="47">
        <v>55437</v>
      </c>
    </row>
    <row r="1736" spans="1:2">
      <c r="A1736" s="5">
        <v>1734</v>
      </c>
      <c r="B1736" s="47">
        <v>62408</v>
      </c>
    </row>
    <row r="1737" spans="1:2">
      <c r="A1737" s="5">
        <v>1735</v>
      </c>
      <c r="B1737" s="47">
        <v>66950</v>
      </c>
    </row>
    <row r="1738" spans="1:2">
      <c r="A1738" s="5">
        <v>1736</v>
      </c>
      <c r="B1738" s="47">
        <v>69771</v>
      </c>
    </row>
    <row r="1739" spans="1:2">
      <c r="A1739" s="5">
        <v>1737</v>
      </c>
      <c r="B1739" s="47">
        <v>71455</v>
      </c>
    </row>
    <row r="1740" spans="1:2">
      <c r="A1740" s="5">
        <v>1738</v>
      </c>
      <c r="B1740" s="47">
        <v>72857.5</v>
      </c>
    </row>
    <row r="1741" spans="1:2">
      <c r="A1741" s="5">
        <v>1739</v>
      </c>
      <c r="B1741" s="47">
        <v>73828.5</v>
      </c>
    </row>
    <row r="1742" spans="1:2">
      <c r="A1742" s="5">
        <v>1740</v>
      </c>
      <c r="B1742" s="47">
        <v>74049</v>
      </c>
    </row>
    <row r="1743" spans="1:2">
      <c r="A1743" s="5">
        <v>1741</v>
      </c>
      <c r="B1743" s="47">
        <v>73538.25</v>
      </c>
    </row>
    <row r="1744" spans="1:2">
      <c r="A1744" s="5">
        <v>1742</v>
      </c>
      <c r="B1744" s="47">
        <v>71804.5</v>
      </c>
    </row>
    <row r="1745" spans="1:2">
      <c r="A1745" s="5">
        <v>1743</v>
      </c>
      <c r="B1745" s="47">
        <v>70814.25</v>
      </c>
    </row>
    <row r="1746" spans="1:2">
      <c r="A1746" s="5">
        <v>1744</v>
      </c>
      <c r="B1746" s="47">
        <v>69519.25</v>
      </c>
    </row>
    <row r="1747" spans="1:2">
      <c r="A1747" s="5">
        <v>1745</v>
      </c>
      <c r="B1747" s="47">
        <v>69869.75</v>
      </c>
    </row>
    <row r="1748" spans="1:2">
      <c r="A1748" s="5">
        <v>1746</v>
      </c>
      <c r="B1748" s="47">
        <v>71110</v>
      </c>
    </row>
    <row r="1749" spans="1:2">
      <c r="A1749" s="5">
        <v>1747</v>
      </c>
      <c r="B1749" s="47">
        <v>70881.75</v>
      </c>
    </row>
    <row r="1750" spans="1:2">
      <c r="A1750" s="5">
        <v>1748</v>
      </c>
      <c r="B1750" s="47">
        <v>67206.75</v>
      </c>
    </row>
    <row r="1751" spans="1:2">
      <c r="A1751" s="5">
        <v>1749</v>
      </c>
      <c r="B1751" s="47">
        <v>63801</v>
      </c>
    </row>
    <row r="1752" spans="1:2">
      <c r="A1752" s="5">
        <v>1750</v>
      </c>
      <c r="B1752" s="47">
        <v>61375.25</v>
      </c>
    </row>
    <row r="1753" spans="1:2">
      <c r="A1753" s="5">
        <v>1751</v>
      </c>
      <c r="B1753" s="47">
        <v>57148</v>
      </c>
    </row>
    <row r="1754" spans="1:2">
      <c r="A1754" s="5">
        <v>1752</v>
      </c>
      <c r="B1754" s="47">
        <v>53660</v>
      </c>
    </row>
    <row r="1755" spans="1:2">
      <c r="A1755" s="5">
        <v>1753</v>
      </c>
      <c r="B1755" s="47">
        <v>51625</v>
      </c>
    </row>
    <row r="1756" spans="1:2">
      <c r="A1756" s="5">
        <v>1754</v>
      </c>
      <c r="B1756" s="47">
        <v>50495.5</v>
      </c>
    </row>
    <row r="1757" spans="1:2">
      <c r="A1757" s="5">
        <v>1755</v>
      </c>
      <c r="B1757" s="47">
        <v>50540.5</v>
      </c>
    </row>
    <row r="1758" spans="1:2">
      <c r="A1758" s="5">
        <v>1756</v>
      </c>
      <c r="B1758" s="47">
        <v>51785.25</v>
      </c>
    </row>
    <row r="1759" spans="1:2">
      <c r="A1759" s="5">
        <v>1757</v>
      </c>
      <c r="B1759" s="47">
        <v>54738.5</v>
      </c>
    </row>
    <row r="1760" spans="1:2">
      <c r="A1760" s="5">
        <v>1758</v>
      </c>
      <c r="B1760" s="47">
        <v>61621.5</v>
      </c>
    </row>
    <row r="1761" spans="1:2">
      <c r="A1761" s="5">
        <v>1759</v>
      </c>
      <c r="B1761" s="47">
        <v>66390.5</v>
      </c>
    </row>
    <row r="1762" spans="1:2">
      <c r="A1762" s="5">
        <v>1760</v>
      </c>
      <c r="B1762" s="47">
        <v>68554.5</v>
      </c>
    </row>
    <row r="1763" spans="1:2">
      <c r="A1763" s="5">
        <v>1761</v>
      </c>
      <c r="B1763" s="47">
        <v>70142.25</v>
      </c>
    </row>
    <row r="1764" spans="1:2">
      <c r="A1764" s="5">
        <v>1762</v>
      </c>
      <c r="B1764" s="47">
        <v>71446.25</v>
      </c>
    </row>
    <row r="1765" spans="1:2">
      <c r="A1765" s="5">
        <v>1763</v>
      </c>
      <c r="B1765" s="47">
        <v>72904.5</v>
      </c>
    </row>
    <row r="1766" spans="1:2">
      <c r="A1766" s="5">
        <v>1764</v>
      </c>
      <c r="B1766" s="47">
        <v>72533.75</v>
      </c>
    </row>
    <row r="1767" spans="1:2">
      <c r="A1767" s="5">
        <v>1765</v>
      </c>
      <c r="B1767" s="47">
        <v>71108.5</v>
      </c>
    </row>
    <row r="1768" spans="1:2">
      <c r="A1768" s="5">
        <v>1766</v>
      </c>
      <c r="B1768" s="47">
        <v>70212</v>
      </c>
    </row>
    <row r="1769" spans="1:2">
      <c r="A1769" s="5">
        <v>1767</v>
      </c>
      <c r="B1769" s="47">
        <v>69569.5</v>
      </c>
    </row>
    <row r="1770" spans="1:2">
      <c r="A1770" s="5">
        <v>1768</v>
      </c>
      <c r="B1770" s="47">
        <v>68867.75</v>
      </c>
    </row>
    <row r="1771" spans="1:2">
      <c r="A1771" s="5">
        <v>1769</v>
      </c>
      <c r="B1771" s="47">
        <v>69109.25</v>
      </c>
    </row>
    <row r="1772" spans="1:2">
      <c r="A1772" s="5">
        <v>1770</v>
      </c>
      <c r="B1772" s="47">
        <v>70080.25</v>
      </c>
    </row>
    <row r="1773" spans="1:2">
      <c r="A1773" s="5">
        <v>1771</v>
      </c>
      <c r="B1773" s="47">
        <v>70678</v>
      </c>
    </row>
    <row r="1774" spans="1:2">
      <c r="A1774" s="5">
        <v>1772</v>
      </c>
      <c r="B1774" s="47">
        <v>66047.5</v>
      </c>
    </row>
    <row r="1775" spans="1:2">
      <c r="A1775" s="5">
        <v>1773</v>
      </c>
      <c r="B1775" s="47">
        <v>61968.25</v>
      </c>
    </row>
    <row r="1776" spans="1:2">
      <c r="A1776" s="5">
        <v>1774</v>
      </c>
      <c r="B1776" s="47">
        <v>59205</v>
      </c>
    </row>
    <row r="1777" spans="1:2">
      <c r="A1777" s="5">
        <v>1775</v>
      </c>
      <c r="B1777" s="47">
        <v>55419.25</v>
      </c>
    </row>
    <row r="1778" spans="1:2">
      <c r="A1778" s="5">
        <v>1776</v>
      </c>
      <c r="B1778" s="47">
        <v>52152.25</v>
      </c>
    </row>
    <row r="1779" spans="1:2">
      <c r="A1779" s="5">
        <v>1777</v>
      </c>
      <c r="B1779" s="47">
        <v>49603</v>
      </c>
    </row>
    <row r="1780" spans="1:2">
      <c r="A1780" s="5">
        <v>1778</v>
      </c>
      <c r="B1780" s="47">
        <v>48221.75</v>
      </c>
    </row>
    <row r="1781" spans="1:2">
      <c r="A1781" s="5">
        <v>1779</v>
      </c>
      <c r="B1781" s="47">
        <v>47816.25</v>
      </c>
    </row>
    <row r="1782" spans="1:2">
      <c r="A1782" s="5">
        <v>1780</v>
      </c>
      <c r="B1782" s="47">
        <v>47862.5</v>
      </c>
    </row>
    <row r="1783" spans="1:2">
      <c r="A1783" s="5">
        <v>1781</v>
      </c>
      <c r="B1783" s="47">
        <v>47903.5</v>
      </c>
    </row>
    <row r="1784" spans="1:2">
      <c r="A1784" s="5">
        <v>1782</v>
      </c>
      <c r="B1784" s="47">
        <v>48246.25</v>
      </c>
    </row>
    <row r="1785" spans="1:2">
      <c r="A1785" s="5">
        <v>1783</v>
      </c>
      <c r="B1785" s="47">
        <v>50934.25</v>
      </c>
    </row>
    <row r="1786" spans="1:2">
      <c r="A1786" s="5">
        <v>1784</v>
      </c>
      <c r="B1786" s="47">
        <v>54031</v>
      </c>
    </row>
    <row r="1787" spans="1:2">
      <c r="A1787" s="5">
        <v>1785</v>
      </c>
      <c r="B1787" s="47">
        <v>56987</v>
      </c>
    </row>
    <row r="1788" spans="1:2">
      <c r="A1788" s="5">
        <v>1786</v>
      </c>
      <c r="B1788" s="47">
        <v>58236</v>
      </c>
    </row>
    <row r="1789" spans="1:2">
      <c r="A1789" s="5">
        <v>1787</v>
      </c>
      <c r="B1789" s="47">
        <v>59753</v>
      </c>
    </row>
    <row r="1790" spans="1:2">
      <c r="A1790" s="5">
        <v>1788</v>
      </c>
      <c r="B1790" s="47">
        <v>59315.5</v>
      </c>
    </row>
    <row r="1791" spans="1:2">
      <c r="A1791" s="5">
        <v>1789</v>
      </c>
      <c r="B1791" s="47">
        <v>58017.25</v>
      </c>
    </row>
    <row r="1792" spans="1:2">
      <c r="A1792" s="5">
        <v>1790</v>
      </c>
      <c r="B1792" s="47">
        <v>57164.25</v>
      </c>
    </row>
    <row r="1793" spans="1:2">
      <c r="A1793" s="5">
        <v>1791</v>
      </c>
      <c r="B1793" s="47">
        <v>56539.25</v>
      </c>
    </row>
    <row r="1794" spans="1:2">
      <c r="A1794" s="5">
        <v>1792</v>
      </c>
      <c r="B1794" s="47">
        <v>55925</v>
      </c>
    </row>
    <row r="1795" spans="1:2">
      <c r="A1795" s="5">
        <v>1793</v>
      </c>
      <c r="B1795" s="47">
        <v>57339.75</v>
      </c>
    </row>
    <row r="1796" spans="1:2">
      <c r="A1796" s="5">
        <v>1794</v>
      </c>
      <c r="B1796" s="47">
        <v>59822.75</v>
      </c>
    </row>
    <row r="1797" spans="1:2">
      <c r="A1797" s="5">
        <v>1795</v>
      </c>
      <c r="B1797" s="47">
        <v>60249.5</v>
      </c>
    </row>
    <row r="1798" spans="1:2">
      <c r="A1798" s="5">
        <v>1796</v>
      </c>
      <c r="B1798" s="47">
        <v>56650.75</v>
      </c>
    </row>
    <row r="1799" spans="1:2">
      <c r="A1799" s="5">
        <v>1797</v>
      </c>
      <c r="B1799" s="47">
        <v>53826.25</v>
      </c>
    </row>
    <row r="1800" spans="1:2">
      <c r="A1800" s="5">
        <v>1798</v>
      </c>
      <c r="B1800" s="47">
        <v>52743.5</v>
      </c>
    </row>
    <row r="1801" spans="1:2">
      <c r="A1801" s="5">
        <v>1799</v>
      </c>
      <c r="B1801" s="47">
        <v>49045.5</v>
      </c>
    </row>
    <row r="1802" spans="1:2">
      <c r="A1802" s="5">
        <v>1800</v>
      </c>
      <c r="B1802" s="47">
        <v>46429.25</v>
      </c>
    </row>
    <row r="1803" spans="1:2">
      <c r="A1803" s="5">
        <v>1801</v>
      </c>
      <c r="B1803" s="47">
        <v>43857.25</v>
      </c>
    </row>
    <row r="1804" spans="1:2">
      <c r="A1804" s="5">
        <v>1802</v>
      </c>
      <c r="B1804" s="47">
        <v>43361.75</v>
      </c>
    </row>
    <row r="1805" spans="1:2">
      <c r="A1805" s="5">
        <v>1803</v>
      </c>
      <c r="B1805" s="47">
        <v>43110</v>
      </c>
    </row>
    <row r="1806" spans="1:2">
      <c r="A1806" s="5">
        <v>1804</v>
      </c>
      <c r="B1806" s="47">
        <v>43554.25</v>
      </c>
    </row>
    <row r="1807" spans="1:2">
      <c r="A1807" s="5">
        <v>1805</v>
      </c>
      <c r="B1807" s="47">
        <v>43381.5</v>
      </c>
    </row>
    <row r="1808" spans="1:2">
      <c r="A1808" s="5">
        <v>1806</v>
      </c>
      <c r="B1808" s="47">
        <v>43438.75</v>
      </c>
    </row>
    <row r="1809" spans="1:2">
      <c r="A1809" s="5">
        <v>1807</v>
      </c>
      <c r="B1809" s="47">
        <v>45658.5</v>
      </c>
    </row>
    <row r="1810" spans="1:2">
      <c r="A1810" s="5">
        <v>1808</v>
      </c>
      <c r="B1810" s="47">
        <v>48816.5</v>
      </c>
    </row>
    <row r="1811" spans="1:2">
      <c r="A1811" s="5">
        <v>1809</v>
      </c>
      <c r="B1811" s="47">
        <v>52132.25</v>
      </c>
    </row>
    <row r="1812" spans="1:2">
      <c r="A1812" s="5">
        <v>1810</v>
      </c>
      <c r="B1812" s="47">
        <v>54748.75</v>
      </c>
    </row>
    <row r="1813" spans="1:2">
      <c r="A1813" s="5">
        <v>1811</v>
      </c>
      <c r="B1813" s="47">
        <v>57498.25</v>
      </c>
    </row>
    <row r="1814" spans="1:2">
      <c r="A1814" s="5">
        <v>1812</v>
      </c>
      <c r="B1814" s="47">
        <v>55895.5</v>
      </c>
    </row>
    <row r="1815" spans="1:2">
      <c r="A1815" s="5">
        <v>1813</v>
      </c>
      <c r="B1815" s="47">
        <v>54599.5</v>
      </c>
    </row>
    <row r="1816" spans="1:2">
      <c r="A1816" s="5">
        <v>1814</v>
      </c>
      <c r="B1816" s="47">
        <v>53352.25</v>
      </c>
    </row>
    <row r="1817" spans="1:2">
      <c r="A1817" s="5">
        <v>1815</v>
      </c>
      <c r="B1817" s="47">
        <v>52412</v>
      </c>
    </row>
    <row r="1818" spans="1:2">
      <c r="A1818" s="5">
        <v>1816</v>
      </c>
      <c r="B1818" s="47">
        <v>52490.5</v>
      </c>
    </row>
    <row r="1819" spans="1:2">
      <c r="A1819" s="5">
        <v>1817</v>
      </c>
      <c r="B1819" s="47">
        <v>52873.25</v>
      </c>
    </row>
    <row r="1820" spans="1:2">
      <c r="A1820" s="5">
        <v>1818</v>
      </c>
      <c r="B1820" s="47">
        <v>55855</v>
      </c>
    </row>
    <row r="1821" spans="1:2">
      <c r="A1821" s="5">
        <v>1819</v>
      </c>
      <c r="B1821" s="47">
        <v>56844.5</v>
      </c>
    </row>
    <row r="1822" spans="1:2">
      <c r="A1822" s="5">
        <v>1820</v>
      </c>
      <c r="B1822" s="47">
        <v>54561.25</v>
      </c>
    </row>
    <row r="1823" spans="1:2">
      <c r="A1823" s="5">
        <v>1821</v>
      </c>
      <c r="B1823" s="47">
        <v>53015.5</v>
      </c>
    </row>
    <row r="1824" spans="1:2">
      <c r="A1824" s="5">
        <v>1822</v>
      </c>
      <c r="B1824" s="47">
        <v>53378</v>
      </c>
    </row>
    <row r="1825" spans="1:2">
      <c r="A1825" s="5">
        <v>1823</v>
      </c>
      <c r="B1825" s="47">
        <v>50902.25</v>
      </c>
    </row>
    <row r="1826" spans="1:2">
      <c r="A1826" s="5">
        <v>1824</v>
      </c>
      <c r="B1826" s="47">
        <v>48267.25</v>
      </c>
    </row>
    <row r="1827" spans="1:2">
      <c r="A1827" s="5">
        <v>1825</v>
      </c>
      <c r="B1827" s="47">
        <v>47050</v>
      </c>
    </row>
    <row r="1828" spans="1:2">
      <c r="A1828" s="5">
        <v>1826</v>
      </c>
      <c r="B1828" s="47">
        <v>47074.5</v>
      </c>
    </row>
    <row r="1829" spans="1:2">
      <c r="A1829" s="5">
        <v>1827</v>
      </c>
      <c r="B1829" s="47">
        <v>47893.5</v>
      </c>
    </row>
    <row r="1830" spans="1:2">
      <c r="A1830" s="5">
        <v>1828</v>
      </c>
      <c r="B1830" s="47">
        <v>49314.25</v>
      </c>
    </row>
    <row r="1831" spans="1:2">
      <c r="A1831" s="5">
        <v>1829</v>
      </c>
      <c r="B1831" s="47">
        <v>53553.5</v>
      </c>
    </row>
    <row r="1832" spans="1:2">
      <c r="A1832" s="5">
        <v>1830</v>
      </c>
      <c r="B1832" s="47">
        <v>61031.25</v>
      </c>
    </row>
    <row r="1833" spans="1:2">
      <c r="A1833" s="5">
        <v>1831</v>
      </c>
      <c r="B1833" s="47">
        <v>66839.5</v>
      </c>
    </row>
    <row r="1834" spans="1:2">
      <c r="A1834" s="5">
        <v>1832</v>
      </c>
      <c r="B1834" s="47">
        <v>69338</v>
      </c>
    </row>
    <row r="1835" spans="1:2">
      <c r="A1835" s="5">
        <v>1833</v>
      </c>
      <c r="B1835" s="47">
        <v>69519.75</v>
      </c>
    </row>
    <row r="1836" spans="1:2">
      <c r="A1836" s="5">
        <v>1834</v>
      </c>
      <c r="B1836" s="47">
        <v>71009</v>
      </c>
    </row>
    <row r="1837" spans="1:2">
      <c r="A1837" s="5">
        <v>1835</v>
      </c>
      <c r="B1837" s="47">
        <v>71659.75</v>
      </c>
    </row>
    <row r="1838" spans="1:2">
      <c r="A1838" s="5">
        <v>1836</v>
      </c>
      <c r="B1838" s="47">
        <v>71822.5</v>
      </c>
    </row>
    <row r="1839" spans="1:2">
      <c r="A1839" s="5">
        <v>1837</v>
      </c>
      <c r="B1839" s="47">
        <v>69990.25</v>
      </c>
    </row>
    <row r="1840" spans="1:2">
      <c r="A1840" s="5">
        <v>1838</v>
      </c>
      <c r="B1840" s="47">
        <v>67860</v>
      </c>
    </row>
    <row r="1841" spans="1:2">
      <c r="A1841" s="5">
        <v>1839</v>
      </c>
      <c r="B1841" s="47">
        <v>67793.75</v>
      </c>
    </row>
    <row r="1842" spans="1:2">
      <c r="A1842" s="5">
        <v>1840</v>
      </c>
      <c r="B1842" s="47">
        <v>65528</v>
      </c>
    </row>
    <row r="1843" spans="1:2">
      <c r="A1843" s="5">
        <v>1841</v>
      </c>
      <c r="B1843" s="47">
        <v>65589.25</v>
      </c>
    </row>
    <row r="1844" spans="1:2">
      <c r="A1844" s="5">
        <v>1842</v>
      </c>
      <c r="B1844" s="47">
        <v>67688.25</v>
      </c>
    </row>
    <row r="1845" spans="1:2">
      <c r="A1845" s="5">
        <v>1843</v>
      </c>
      <c r="B1845" s="47">
        <v>69183.25</v>
      </c>
    </row>
    <row r="1846" spans="1:2">
      <c r="A1846" s="5">
        <v>1844</v>
      </c>
      <c r="B1846" s="47">
        <v>65209.5</v>
      </c>
    </row>
    <row r="1847" spans="1:2">
      <c r="A1847" s="5">
        <v>1845</v>
      </c>
      <c r="B1847" s="47">
        <v>61506</v>
      </c>
    </row>
    <row r="1848" spans="1:2">
      <c r="A1848" s="5">
        <v>1846</v>
      </c>
      <c r="B1848" s="47">
        <v>58146.75</v>
      </c>
    </row>
    <row r="1849" spans="1:2">
      <c r="A1849" s="5">
        <v>1847</v>
      </c>
      <c r="B1849" s="47">
        <v>53501.5</v>
      </c>
    </row>
    <row r="1850" spans="1:2">
      <c r="A1850" s="5">
        <v>1848</v>
      </c>
      <c r="B1850" s="47">
        <v>50983</v>
      </c>
    </row>
    <row r="1851" spans="1:2">
      <c r="A1851" s="5">
        <v>1849</v>
      </c>
      <c r="B1851" s="47">
        <v>49698.25</v>
      </c>
    </row>
    <row r="1852" spans="1:2">
      <c r="A1852" s="5">
        <v>1850</v>
      </c>
      <c r="B1852" s="47">
        <v>48782.25</v>
      </c>
    </row>
    <row r="1853" spans="1:2">
      <c r="A1853" s="5">
        <v>1851</v>
      </c>
      <c r="B1853" s="47">
        <v>49514.5</v>
      </c>
    </row>
    <row r="1854" spans="1:2">
      <c r="A1854" s="5">
        <v>1852</v>
      </c>
      <c r="B1854" s="47">
        <v>51066</v>
      </c>
    </row>
    <row r="1855" spans="1:2">
      <c r="A1855" s="5">
        <v>1853</v>
      </c>
      <c r="B1855" s="47">
        <v>54202</v>
      </c>
    </row>
    <row r="1856" spans="1:2">
      <c r="A1856" s="5">
        <v>1854</v>
      </c>
      <c r="B1856" s="47">
        <v>61864.25</v>
      </c>
    </row>
    <row r="1857" spans="1:2">
      <c r="A1857" s="5">
        <v>1855</v>
      </c>
      <c r="B1857" s="47">
        <v>66481</v>
      </c>
    </row>
    <row r="1858" spans="1:2">
      <c r="A1858" s="5">
        <v>1856</v>
      </c>
      <c r="B1858" s="47">
        <v>67191.25</v>
      </c>
    </row>
    <row r="1859" spans="1:2">
      <c r="A1859" s="5">
        <v>1857</v>
      </c>
      <c r="B1859" s="47">
        <v>67412.25</v>
      </c>
    </row>
    <row r="1860" spans="1:2">
      <c r="A1860" s="5">
        <v>1858</v>
      </c>
      <c r="B1860" s="47">
        <v>69251.25</v>
      </c>
    </row>
    <row r="1861" spans="1:2">
      <c r="A1861" s="5">
        <v>1859</v>
      </c>
      <c r="B1861" s="47">
        <v>70224</v>
      </c>
    </row>
    <row r="1862" spans="1:2">
      <c r="A1862" s="5">
        <v>1860</v>
      </c>
      <c r="B1862" s="47">
        <v>68454.5</v>
      </c>
    </row>
    <row r="1863" spans="1:2">
      <c r="A1863" s="5">
        <v>1861</v>
      </c>
      <c r="B1863" s="47">
        <v>67531</v>
      </c>
    </row>
    <row r="1864" spans="1:2">
      <c r="A1864" s="5">
        <v>1862</v>
      </c>
      <c r="B1864" s="47">
        <v>66554.75</v>
      </c>
    </row>
    <row r="1865" spans="1:2">
      <c r="A1865" s="5">
        <v>1863</v>
      </c>
      <c r="B1865" s="47">
        <v>65402</v>
      </c>
    </row>
    <row r="1866" spans="1:2">
      <c r="A1866" s="5">
        <v>1864</v>
      </c>
      <c r="B1866" s="47">
        <v>64051.25</v>
      </c>
    </row>
    <row r="1867" spans="1:2">
      <c r="A1867" s="5">
        <v>1865</v>
      </c>
      <c r="B1867" s="47">
        <v>64674.25</v>
      </c>
    </row>
    <row r="1868" spans="1:2">
      <c r="A1868" s="5">
        <v>1866</v>
      </c>
      <c r="B1868" s="47">
        <v>66617.75</v>
      </c>
    </row>
    <row r="1869" spans="1:2">
      <c r="A1869" s="5">
        <v>1867</v>
      </c>
      <c r="B1869" s="47">
        <v>69124.75</v>
      </c>
    </row>
    <row r="1870" spans="1:2">
      <c r="A1870" s="5">
        <v>1868</v>
      </c>
      <c r="B1870" s="47">
        <v>65513</v>
      </c>
    </row>
    <row r="1871" spans="1:2">
      <c r="A1871" s="5">
        <v>1869</v>
      </c>
      <c r="B1871" s="47">
        <v>61643</v>
      </c>
    </row>
    <row r="1872" spans="1:2">
      <c r="A1872" s="5">
        <v>1870</v>
      </c>
      <c r="B1872" s="47">
        <v>58875</v>
      </c>
    </row>
    <row r="1873" spans="1:2">
      <c r="A1873" s="5">
        <v>1871</v>
      </c>
      <c r="B1873" s="47">
        <v>54592.25</v>
      </c>
    </row>
    <row r="1874" spans="1:2">
      <c r="A1874" s="5">
        <v>1872</v>
      </c>
      <c r="B1874" s="47">
        <v>51126.5</v>
      </c>
    </row>
    <row r="1875" spans="1:2">
      <c r="A1875" s="5">
        <v>1873</v>
      </c>
      <c r="B1875" s="47">
        <v>49496</v>
      </c>
    </row>
    <row r="1876" spans="1:2">
      <c r="A1876" s="5">
        <v>1874</v>
      </c>
      <c r="B1876" s="47">
        <v>49193.5</v>
      </c>
    </row>
    <row r="1877" spans="1:2">
      <c r="A1877" s="5">
        <v>1875</v>
      </c>
      <c r="B1877" s="47">
        <v>49814.5</v>
      </c>
    </row>
    <row r="1878" spans="1:2">
      <c r="A1878" s="5">
        <v>1876</v>
      </c>
      <c r="B1878" s="47">
        <v>51008.5</v>
      </c>
    </row>
    <row r="1879" spans="1:2">
      <c r="A1879" s="5">
        <v>1877</v>
      </c>
      <c r="B1879" s="47">
        <v>54989.75</v>
      </c>
    </row>
    <row r="1880" spans="1:2">
      <c r="A1880" s="5">
        <v>1878</v>
      </c>
      <c r="B1880" s="47">
        <v>61658</v>
      </c>
    </row>
    <row r="1881" spans="1:2">
      <c r="A1881" s="5">
        <v>1879</v>
      </c>
      <c r="B1881" s="47">
        <v>66534</v>
      </c>
    </row>
    <row r="1882" spans="1:2">
      <c r="A1882" s="5">
        <v>1880</v>
      </c>
      <c r="B1882" s="47">
        <v>67981.75</v>
      </c>
    </row>
    <row r="1883" spans="1:2">
      <c r="A1883" s="5">
        <v>1881</v>
      </c>
      <c r="B1883" s="47">
        <v>67754.75</v>
      </c>
    </row>
    <row r="1884" spans="1:2">
      <c r="A1884" s="5">
        <v>1882</v>
      </c>
      <c r="B1884" s="47">
        <v>67855.5</v>
      </c>
    </row>
    <row r="1885" spans="1:2">
      <c r="A1885" s="5">
        <v>1883</v>
      </c>
      <c r="B1885" s="47">
        <v>67953</v>
      </c>
    </row>
    <row r="1886" spans="1:2">
      <c r="A1886" s="5">
        <v>1884</v>
      </c>
      <c r="B1886" s="47">
        <v>67855.75</v>
      </c>
    </row>
    <row r="1887" spans="1:2">
      <c r="A1887" s="5">
        <v>1885</v>
      </c>
      <c r="B1887" s="47">
        <v>67887.25</v>
      </c>
    </row>
    <row r="1888" spans="1:2">
      <c r="A1888" s="5">
        <v>1886</v>
      </c>
      <c r="B1888" s="47">
        <v>66266</v>
      </c>
    </row>
    <row r="1889" spans="1:2">
      <c r="A1889" s="5">
        <v>1887</v>
      </c>
      <c r="B1889" s="47">
        <v>64725.75</v>
      </c>
    </row>
    <row r="1890" spans="1:2">
      <c r="A1890" s="5">
        <v>1888</v>
      </c>
      <c r="B1890" s="47">
        <v>63752.25</v>
      </c>
    </row>
    <row r="1891" spans="1:2">
      <c r="A1891" s="5">
        <v>1889</v>
      </c>
      <c r="B1891" s="47">
        <v>64112.5</v>
      </c>
    </row>
    <row r="1892" spans="1:2">
      <c r="A1892" s="5">
        <v>1890</v>
      </c>
      <c r="B1892" s="47">
        <v>65949.25</v>
      </c>
    </row>
    <row r="1893" spans="1:2">
      <c r="A1893" s="5">
        <v>1891</v>
      </c>
      <c r="B1893" s="47">
        <v>68145.75</v>
      </c>
    </row>
    <row r="1894" spans="1:2">
      <c r="A1894" s="5">
        <v>1892</v>
      </c>
      <c r="B1894" s="47">
        <v>64490</v>
      </c>
    </row>
    <row r="1895" spans="1:2">
      <c r="A1895" s="5">
        <v>1893</v>
      </c>
      <c r="B1895" s="47">
        <v>60919.5</v>
      </c>
    </row>
    <row r="1896" spans="1:2">
      <c r="A1896" s="5">
        <v>1894</v>
      </c>
      <c r="B1896" s="47">
        <v>58096.5</v>
      </c>
    </row>
    <row r="1897" spans="1:2">
      <c r="A1897" s="5">
        <v>1895</v>
      </c>
      <c r="B1897" s="47">
        <v>53880.5</v>
      </c>
    </row>
    <row r="1898" spans="1:2">
      <c r="A1898" s="5">
        <v>1896</v>
      </c>
      <c r="B1898" s="47">
        <v>50208.75</v>
      </c>
    </row>
    <row r="1899" spans="1:2">
      <c r="A1899" s="5">
        <v>1897</v>
      </c>
      <c r="B1899" s="47">
        <v>47934.25</v>
      </c>
    </row>
    <row r="1900" spans="1:2">
      <c r="A1900" s="5">
        <v>1898</v>
      </c>
      <c r="B1900" s="47">
        <v>46722.75</v>
      </c>
    </row>
    <row r="1901" spans="1:2">
      <c r="A1901" s="5">
        <v>1899</v>
      </c>
      <c r="B1901" s="47">
        <v>47520</v>
      </c>
    </row>
    <row r="1902" spans="1:2">
      <c r="A1902" s="5">
        <v>1900</v>
      </c>
      <c r="B1902" s="47">
        <v>48877.25</v>
      </c>
    </row>
    <row r="1903" spans="1:2">
      <c r="A1903" s="5">
        <v>1901</v>
      </c>
      <c r="B1903" s="47">
        <v>52986.25</v>
      </c>
    </row>
    <row r="1904" spans="1:2">
      <c r="A1904" s="5">
        <v>1902</v>
      </c>
      <c r="B1904" s="47">
        <v>60116.5</v>
      </c>
    </row>
    <row r="1905" spans="1:2">
      <c r="A1905" s="5">
        <v>1903</v>
      </c>
      <c r="B1905" s="47">
        <v>65401</v>
      </c>
    </row>
    <row r="1906" spans="1:2">
      <c r="A1906" s="5">
        <v>1904</v>
      </c>
      <c r="B1906" s="47">
        <v>67475.25</v>
      </c>
    </row>
    <row r="1907" spans="1:2">
      <c r="A1907" s="5">
        <v>1905</v>
      </c>
      <c r="B1907" s="47">
        <v>67176</v>
      </c>
    </row>
    <row r="1908" spans="1:2">
      <c r="A1908" s="5">
        <v>1906</v>
      </c>
      <c r="B1908" s="47">
        <v>67242.75</v>
      </c>
    </row>
    <row r="1909" spans="1:2">
      <c r="A1909" s="5">
        <v>1907</v>
      </c>
      <c r="B1909" s="47">
        <v>68933.75</v>
      </c>
    </row>
    <row r="1910" spans="1:2">
      <c r="A1910" s="5">
        <v>1908</v>
      </c>
      <c r="B1910" s="47">
        <v>68671.75</v>
      </c>
    </row>
    <row r="1911" spans="1:2">
      <c r="A1911" s="5">
        <v>1909</v>
      </c>
      <c r="B1911" s="47">
        <v>67075.25</v>
      </c>
    </row>
    <row r="1912" spans="1:2">
      <c r="A1912" s="5">
        <v>1910</v>
      </c>
      <c r="B1912" s="47">
        <v>65570</v>
      </c>
    </row>
    <row r="1913" spans="1:2">
      <c r="A1913" s="5">
        <v>1911</v>
      </c>
      <c r="B1913" s="47">
        <v>64585</v>
      </c>
    </row>
    <row r="1914" spans="1:2">
      <c r="A1914" s="5">
        <v>1912</v>
      </c>
      <c r="B1914" s="47">
        <v>63089.5</v>
      </c>
    </row>
    <row r="1915" spans="1:2">
      <c r="A1915" s="5">
        <v>1913</v>
      </c>
      <c r="B1915" s="47">
        <v>63793</v>
      </c>
    </row>
    <row r="1916" spans="1:2">
      <c r="A1916" s="5">
        <v>1914</v>
      </c>
      <c r="B1916" s="47">
        <v>65751</v>
      </c>
    </row>
    <row r="1917" spans="1:2">
      <c r="A1917" s="5">
        <v>1915</v>
      </c>
      <c r="B1917" s="47">
        <v>67968</v>
      </c>
    </row>
    <row r="1918" spans="1:2">
      <c r="A1918" s="5">
        <v>1916</v>
      </c>
      <c r="B1918" s="47">
        <v>64371</v>
      </c>
    </row>
    <row r="1919" spans="1:2">
      <c r="A1919" s="5">
        <v>1917</v>
      </c>
      <c r="B1919" s="47">
        <v>60488.75</v>
      </c>
    </row>
    <row r="1920" spans="1:2">
      <c r="A1920" s="5">
        <v>1918</v>
      </c>
      <c r="B1920" s="47">
        <v>56722.25</v>
      </c>
    </row>
    <row r="1921" spans="1:2">
      <c r="A1921" s="5">
        <v>1919</v>
      </c>
      <c r="B1921" s="47">
        <v>52988</v>
      </c>
    </row>
    <row r="1922" spans="1:2">
      <c r="A1922" s="5">
        <v>1920</v>
      </c>
      <c r="B1922" s="47">
        <v>49499.75</v>
      </c>
    </row>
    <row r="1923" spans="1:2">
      <c r="A1923" s="5">
        <v>1921</v>
      </c>
      <c r="B1923" s="47">
        <v>47787.5</v>
      </c>
    </row>
    <row r="1924" spans="1:2">
      <c r="A1924" s="5">
        <v>1922</v>
      </c>
      <c r="B1924" s="47">
        <v>47005.75</v>
      </c>
    </row>
    <row r="1925" spans="1:2">
      <c r="A1925" s="5">
        <v>1923</v>
      </c>
      <c r="B1925" s="47">
        <v>47270.75</v>
      </c>
    </row>
    <row r="1926" spans="1:2">
      <c r="A1926" s="5">
        <v>1924</v>
      </c>
      <c r="B1926" s="47">
        <v>48573.25</v>
      </c>
    </row>
    <row r="1927" spans="1:2">
      <c r="A1927" s="5">
        <v>1925</v>
      </c>
      <c r="B1927" s="47">
        <v>52497.25</v>
      </c>
    </row>
    <row r="1928" spans="1:2">
      <c r="A1928" s="5">
        <v>1926</v>
      </c>
      <c r="B1928" s="47">
        <v>59189.25</v>
      </c>
    </row>
    <row r="1929" spans="1:2">
      <c r="A1929" s="5">
        <v>1927</v>
      </c>
      <c r="B1929" s="47">
        <v>64069.5</v>
      </c>
    </row>
    <row r="1930" spans="1:2">
      <c r="A1930" s="5">
        <v>1928</v>
      </c>
      <c r="B1930" s="47">
        <v>66140</v>
      </c>
    </row>
    <row r="1931" spans="1:2">
      <c r="A1931" s="5">
        <v>1929</v>
      </c>
      <c r="B1931" s="47">
        <v>66451.75</v>
      </c>
    </row>
    <row r="1932" spans="1:2">
      <c r="A1932" s="5">
        <v>1930</v>
      </c>
      <c r="B1932" s="47">
        <v>66589.75</v>
      </c>
    </row>
    <row r="1933" spans="1:2">
      <c r="A1933" s="5">
        <v>1931</v>
      </c>
      <c r="B1933" s="47">
        <v>67124.25</v>
      </c>
    </row>
    <row r="1934" spans="1:2">
      <c r="A1934" s="5">
        <v>1932</v>
      </c>
      <c r="B1934" s="47">
        <v>66185.25</v>
      </c>
    </row>
    <row r="1935" spans="1:2">
      <c r="A1935" s="5">
        <v>1933</v>
      </c>
      <c r="B1935" s="47">
        <v>64485.75</v>
      </c>
    </row>
    <row r="1936" spans="1:2">
      <c r="A1936" s="5">
        <v>1934</v>
      </c>
      <c r="B1936" s="47">
        <v>62785</v>
      </c>
    </row>
    <row r="1937" spans="1:2">
      <c r="A1937" s="5">
        <v>1935</v>
      </c>
      <c r="B1937" s="47">
        <v>61670</v>
      </c>
    </row>
    <row r="1938" spans="1:2">
      <c r="A1938" s="5">
        <v>1936</v>
      </c>
      <c r="B1938" s="47">
        <v>59929</v>
      </c>
    </row>
    <row r="1939" spans="1:2">
      <c r="A1939" s="5">
        <v>1937</v>
      </c>
      <c r="B1939" s="47">
        <v>60710</v>
      </c>
    </row>
    <row r="1940" spans="1:2">
      <c r="A1940" s="5">
        <v>1938</v>
      </c>
      <c r="B1940" s="47">
        <v>62356.75</v>
      </c>
    </row>
    <row r="1941" spans="1:2">
      <c r="A1941" s="5">
        <v>1939</v>
      </c>
      <c r="B1941" s="47">
        <v>64895.5</v>
      </c>
    </row>
    <row r="1942" spans="1:2">
      <c r="A1942" s="5">
        <v>1940</v>
      </c>
      <c r="B1942" s="47">
        <v>61635.75</v>
      </c>
    </row>
    <row r="1943" spans="1:2">
      <c r="A1943" s="5">
        <v>1941</v>
      </c>
      <c r="B1943" s="47">
        <v>58032.25</v>
      </c>
    </row>
    <row r="1944" spans="1:2">
      <c r="A1944" s="5">
        <v>1942</v>
      </c>
      <c r="B1944" s="47">
        <v>55225.75</v>
      </c>
    </row>
    <row r="1945" spans="1:2">
      <c r="A1945" s="5">
        <v>1943</v>
      </c>
      <c r="B1945" s="47">
        <v>51679.75</v>
      </c>
    </row>
    <row r="1946" spans="1:2">
      <c r="A1946" s="5">
        <v>1944</v>
      </c>
      <c r="B1946" s="47">
        <v>48267.75</v>
      </c>
    </row>
    <row r="1947" spans="1:2">
      <c r="A1947" s="5">
        <v>1945</v>
      </c>
      <c r="B1947" s="47">
        <v>46207.25</v>
      </c>
    </row>
    <row r="1948" spans="1:2">
      <c r="A1948" s="5">
        <v>1946</v>
      </c>
      <c r="B1948" s="47">
        <v>44824.25</v>
      </c>
    </row>
    <row r="1949" spans="1:2">
      <c r="A1949" s="5">
        <v>1947</v>
      </c>
      <c r="B1949" s="47">
        <v>45065</v>
      </c>
    </row>
    <row r="1950" spans="1:2">
      <c r="A1950" s="5">
        <v>1948</v>
      </c>
      <c r="B1950" s="47">
        <v>44976.25</v>
      </c>
    </row>
    <row r="1951" spans="1:2">
      <c r="A1951" s="5">
        <v>1949</v>
      </c>
      <c r="B1951" s="47">
        <v>45425.5</v>
      </c>
    </row>
    <row r="1952" spans="1:2">
      <c r="A1952" s="5">
        <v>1950</v>
      </c>
      <c r="B1952" s="47">
        <v>46272.75</v>
      </c>
    </row>
    <row r="1953" spans="1:2">
      <c r="A1953" s="5">
        <v>1951</v>
      </c>
      <c r="B1953" s="47">
        <v>49838.25</v>
      </c>
    </row>
    <row r="1954" spans="1:2">
      <c r="A1954" s="5">
        <v>1952</v>
      </c>
      <c r="B1954" s="47">
        <v>53469</v>
      </c>
    </row>
    <row r="1955" spans="1:2">
      <c r="A1955" s="5">
        <v>1953</v>
      </c>
      <c r="B1955" s="47">
        <v>55766.5</v>
      </c>
    </row>
    <row r="1956" spans="1:2">
      <c r="A1956" s="5">
        <v>1954</v>
      </c>
      <c r="B1956" s="47">
        <v>56158.25</v>
      </c>
    </row>
    <row r="1957" spans="1:2">
      <c r="A1957" s="5">
        <v>1955</v>
      </c>
      <c r="B1957" s="47">
        <v>56243</v>
      </c>
    </row>
    <row r="1958" spans="1:2">
      <c r="A1958" s="5">
        <v>1956</v>
      </c>
      <c r="B1958" s="47">
        <v>55977</v>
      </c>
    </row>
    <row r="1959" spans="1:2">
      <c r="A1959" s="5">
        <v>1957</v>
      </c>
      <c r="B1959" s="47">
        <v>54157.75</v>
      </c>
    </row>
    <row r="1960" spans="1:2">
      <c r="A1960" s="5">
        <v>1958</v>
      </c>
      <c r="B1960" s="47">
        <v>52402</v>
      </c>
    </row>
    <row r="1961" spans="1:2">
      <c r="A1961" s="5">
        <v>1959</v>
      </c>
      <c r="B1961" s="47">
        <v>51565.25</v>
      </c>
    </row>
    <row r="1962" spans="1:2">
      <c r="A1962" s="5">
        <v>1960</v>
      </c>
      <c r="B1962" s="47">
        <v>51123.75</v>
      </c>
    </row>
    <row r="1963" spans="1:2">
      <c r="A1963" s="5">
        <v>1961</v>
      </c>
      <c r="B1963" s="47">
        <v>52635.5</v>
      </c>
    </row>
    <row r="1964" spans="1:2">
      <c r="A1964" s="5">
        <v>1962</v>
      </c>
      <c r="B1964" s="47">
        <v>54704.75</v>
      </c>
    </row>
    <row r="1965" spans="1:2">
      <c r="A1965" s="5">
        <v>1963</v>
      </c>
      <c r="B1965" s="47">
        <v>56727.75</v>
      </c>
    </row>
    <row r="1966" spans="1:2">
      <c r="A1966" s="5">
        <v>1964</v>
      </c>
      <c r="B1966" s="47">
        <v>53066.5</v>
      </c>
    </row>
    <row r="1967" spans="1:2">
      <c r="A1967" s="5">
        <v>1965</v>
      </c>
      <c r="B1967" s="47">
        <v>49951.5</v>
      </c>
    </row>
    <row r="1968" spans="1:2">
      <c r="A1968" s="5">
        <v>1966</v>
      </c>
      <c r="B1968" s="47">
        <v>48555.5</v>
      </c>
    </row>
    <row r="1969" spans="1:2">
      <c r="A1969" s="5">
        <v>1967</v>
      </c>
      <c r="B1969" s="47">
        <v>45292.5</v>
      </c>
    </row>
    <row r="1970" spans="1:2">
      <c r="A1970" s="5">
        <v>1968</v>
      </c>
      <c r="B1970" s="47">
        <v>42597.25</v>
      </c>
    </row>
    <row r="1971" spans="1:2">
      <c r="A1971" s="5">
        <v>1969</v>
      </c>
      <c r="B1971" s="47">
        <v>40881.25</v>
      </c>
    </row>
    <row r="1972" spans="1:2">
      <c r="A1972" s="5">
        <v>1970</v>
      </c>
      <c r="B1972" s="47">
        <v>39812.75</v>
      </c>
    </row>
    <row r="1973" spans="1:2">
      <c r="A1973" s="5">
        <v>1971</v>
      </c>
      <c r="B1973" s="47">
        <v>39878</v>
      </c>
    </row>
    <row r="1974" spans="1:2">
      <c r="A1974" s="5">
        <v>1972</v>
      </c>
      <c r="B1974" s="47">
        <v>40424.5</v>
      </c>
    </row>
    <row r="1975" spans="1:2">
      <c r="A1975" s="5">
        <v>1973</v>
      </c>
      <c r="B1975" s="47">
        <v>40215.75</v>
      </c>
    </row>
    <row r="1976" spans="1:2">
      <c r="A1976" s="5">
        <v>1974</v>
      </c>
      <c r="B1976" s="47">
        <v>39395</v>
      </c>
    </row>
    <row r="1977" spans="1:2">
      <c r="A1977" s="5">
        <v>1975</v>
      </c>
      <c r="B1977" s="47">
        <v>41745.5</v>
      </c>
    </row>
    <row r="1978" spans="1:2">
      <c r="A1978" s="5">
        <v>1976</v>
      </c>
      <c r="B1978" s="47">
        <v>44755</v>
      </c>
    </row>
    <row r="1979" spans="1:2">
      <c r="A1979" s="5">
        <v>1977</v>
      </c>
      <c r="B1979" s="47">
        <v>47410</v>
      </c>
    </row>
    <row r="1980" spans="1:2">
      <c r="A1980" s="5">
        <v>1978</v>
      </c>
      <c r="B1980" s="47">
        <v>48960.5</v>
      </c>
    </row>
    <row r="1981" spans="1:2">
      <c r="A1981" s="5">
        <v>1979</v>
      </c>
      <c r="B1981" s="47">
        <v>50818.25</v>
      </c>
    </row>
    <row r="1982" spans="1:2">
      <c r="A1982" s="5">
        <v>1980</v>
      </c>
      <c r="B1982" s="47">
        <v>50533.75</v>
      </c>
    </row>
    <row r="1983" spans="1:2">
      <c r="A1983" s="5">
        <v>1981</v>
      </c>
      <c r="B1983" s="47">
        <v>48677</v>
      </c>
    </row>
    <row r="1984" spans="1:2">
      <c r="A1984" s="5">
        <v>1982</v>
      </c>
      <c r="B1984" s="47">
        <v>46871.75</v>
      </c>
    </row>
    <row r="1985" spans="1:2">
      <c r="A1985" s="5">
        <v>1983</v>
      </c>
      <c r="B1985" s="47">
        <v>46274.75</v>
      </c>
    </row>
    <row r="1986" spans="1:2">
      <c r="A1986" s="5">
        <v>1984</v>
      </c>
      <c r="B1986" s="47">
        <v>46659.5</v>
      </c>
    </row>
    <row r="1987" spans="1:2">
      <c r="A1987" s="5">
        <v>1985</v>
      </c>
      <c r="B1987" s="47">
        <v>48183.5</v>
      </c>
    </row>
    <row r="1988" spans="1:2">
      <c r="A1988" s="5">
        <v>1986</v>
      </c>
      <c r="B1988" s="47">
        <v>51983.25</v>
      </c>
    </row>
    <row r="1989" spans="1:2">
      <c r="A1989" s="5">
        <v>1987</v>
      </c>
      <c r="B1989" s="47">
        <v>55128.75</v>
      </c>
    </row>
    <row r="1990" spans="1:2">
      <c r="A1990" s="5">
        <v>1988</v>
      </c>
      <c r="B1990" s="47">
        <v>52588.5</v>
      </c>
    </row>
    <row r="1991" spans="1:2">
      <c r="A1991" s="5">
        <v>1989</v>
      </c>
      <c r="B1991" s="47">
        <v>50080.5</v>
      </c>
    </row>
    <row r="1992" spans="1:2">
      <c r="A1992" s="5">
        <v>1990</v>
      </c>
      <c r="B1992" s="47">
        <v>49856.5</v>
      </c>
    </row>
    <row r="1993" spans="1:2">
      <c r="A1993" s="5">
        <v>1991</v>
      </c>
      <c r="B1993" s="47">
        <v>47161.5</v>
      </c>
    </row>
    <row r="1994" spans="1:2">
      <c r="A1994" s="5">
        <v>1992</v>
      </c>
      <c r="B1994" s="47">
        <v>44641</v>
      </c>
    </row>
    <row r="1995" spans="1:2">
      <c r="A1995" s="5">
        <v>1993</v>
      </c>
      <c r="B1995" s="47">
        <v>43437.75</v>
      </c>
    </row>
    <row r="1996" spans="1:2">
      <c r="A1996" s="5">
        <v>1994</v>
      </c>
      <c r="B1996" s="47">
        <v>43333.5</v>
      </c>
    </row>
    <row r="1997" spans="1:2">
      <c r="A1997" s="5">
        <v>1995</v>
      </c>
      <c r="B1997" s="47">
        <v>43795.25</v>
      </c>
    </row>
    <row r="1998" spans="1:2">
      <c r="A1998" s="5">
        <v>1996</v>
      </c>
      <c r="B1998" s="47">
        <v>46170</v>
      </c>
    </row>
    <row r="1999" spans="1:2">
      <c r="A1999" s="5">
        <v>1997</v>
      </c>
      <c r="B1999" s="47">
        <v>50231.25</v>
      </c>
    </row>
    <row r="2000" spans="1:2">
      <c r="A2000" s="5">
        <v>1998</v>
      </c>
      <c r="B2000" s="47">
        <v>57290</v>
      </c>
    </row>
    <row r="2001" spans="1:2">
      <c r="A2001" s="5">
        <v>1999</v>
      </c>
      <c r="B2001" s="47">
        <v>62811</v>
      </c>
    </row>
    <row r="2002" spans="1:2">
      <c r="A2002" s="5">
        <v>2000</v>
      </c>
      <c r="B2002" s="47">
        <v>67013</v>
      </c>
    </row>
    <row r="2003" spans="1:2">
      <c r="A2003" s="5">
        <v>2001</v>
      </c>
      <c r="B2003" s="47">
        <v>67574.25</v>
      </c>
    </row>
    <row r="2004" spans="1:2">
      <c r="A2004" s="5">
        <v>2002</v>
      </c>
      <c r="B2004" s="47">
        <v>69073.25</v>
      </c>
    </row>
    <row r="2005" spans="1:2">
      <c r="A2005" s="5">
        <v>2003</v>
      </c>
      <c r="B2005" s="47">
        <v>70272</v>
      </c>
    </row>
    <row r="2006" spans="1:2">
      <c r="A2006" s="5">
        <v>2004</v>
      </c>
      <c r="B2006" s="47">
        <v>69788</v>
      </c>
    </row>
    <row r="2007" spans="1:2">
      <c r="A2007" s="5">
        <v>2005</v>
      </c>
      <c r="B2007" s="47">
        <v>69415.75</v>
      </c>
    </row>
    <row r="2008" spans="1:2">
      <c r="A2008" s="5">
        <v>2006</v>
      </c>
      <c r="B2008" s="47">
        <v>68398.5</v>
      </c>
    </row>
    <row r="2009" spans="1:2">
      <c r="A2009" s="5">
        <v>2007</v>
      </c>
      <c r="B2009" s="47">
        <v>67809.75</v>
      </c>
    </row>
    <row r="2010" spans="1:2">
      <c r="A2010" s="5">
        <v>2008</v>
      </c>
      <c r="B2010" s="47">
        <v>66096.75</v>
      </c>
    </row>
    <row r="2011" spans="1:2">
      <c r="A2011" s="5">
        <v>2009</v>
      </c>
      <c r="B2011" s="47">
        <v>65137</v>
      </c>
    </row>
    <row r="2012" spans="1:2">
      <c r="A2012" s="5">
        <v>2010</v>
      </c>
      <c r="B2012" s="47">
        <v>66110.75</v>
      </c>
    </row>
    <row r="2013" spans="1:2">
      <c r="A2013" s="5">
        <v>2011</v>
      </c>
      <c r="B2013" s="47">
        <v>68165.5</v>
      </c>
    </row>
    <row r="2014" spans="1:2">
      <c r="A2014" s="5">
        <v>2012</v>
      </c>
      <c r="B2014" s="47">
        <v>64661</v>
      </c>
    </row>
    <row r="2015" spans="1:2">
      <c r="A2015" s="5">
        <v>2013</v>
      </c>
      <c r="B2015" s="47">
        <v>60282.5</v>
      </c>
    </row>
    <row r="2016" spans="1:2">
      <c r="A2016" s="5">
        <v>2014</v>
      </c>
      <c r="B2016" s="47">
        <v>57710</v>
      </c>
    </row>
    <row r="2017" spans="1:2">
      <c r="A2017" s="5">
        <v>2015</v>
      </c>
      <c r="B2017" s="47">
        <v>52789.5</v>
      </c>
    </row>
    <row r="2018" spans="1:2">
      <c r="A2018" s="5">
        <v>2016</v>
      </c>
      <c r="B2018" s="47">
        <v>50805</v>
      </c>
    </row>
    <row r="2019" spans="1:2">
      <c r="A2019" s="5">
        <v>2017</v>
      </c>
      <c r="B2019" s="47">
        <v>49023.5</v>
      </c>
    </row>
    <row r="2020" spans="1:2">
      <c r="A2020" s="5">
        <v>2018</v>
      </c>
      <c r="B2020" s="47">
        <v>48697.5</v>
      </c>
    </row>
    <row r="2021" spans="1:2">
      <c r="A2021" s="5">
        <v>2019</v>
      </c>
      <c r="B2021" s="47">
        <v>48572.5</v>
      </c>
    </row>
    <row r="2022" spans="1:2">
      <c r="A2022" s="5">
        <v>2020</v>
      </c>
      <c r="B2022" s="47">
        <v>49762</v>
      </c>
    </row>
    <row r="2023" spans="1:2">
      <c r="A2023" s="5">
        <v>2021</v>
      </c>
      <c r="B2023" s="47">
        <v>52840.5</v>
      </c>
    </row>
    <row r="2024" spans="1:2">
      <c r="A2024" s="5">
        <v>2022</v>
      </c>
      <c r="B2024" s="47">
        <v>59600</v>
      </c>
    </row>
    <row r="2025" spans="1:2">
      <c r="A2025" s="5">
        <v>2023</v>
      </c>
      <c r="B2025" s="47">
        <v>65121.5</v>
      </c>
    </row>
    <row r="2026" spans="1:2">
      <c r="A2026" s="5">
        <v>2024</v>
      </c>
      <c r="B2026" s="47">
        <v>67562.5</v>
      </c>
    </row>
    <row r="2027" spans="1:2">
      <c r="A2027" s="5">
        <v>2025</v>
      </c>
      <c r="B2027" s="47">
        <v>62031.75</v>
      </c>
    </row>
    <row r="2028" spans="1:2">
      <c r="A2028" s="5">
        <v>2026</v>
      </c>
      <c r="B2028" s="47">
        <v>68855.5</v>
      </c>
    </row>
    <row r="2029" spans="1:2">
      <c r="A2029" s="5">
        <v>2027</v>
      </c>
      <c r="B2029" s="47">
        <v>70264.75</v>
      </c>
    </row>
    <row r="2030" spans="1:2">
      <c r="A2030" s="5">
        <v>2028</v>
      </c>
      <c r="B2030" s="47">
        <v>68884.5</v>
      </c>
    </row>
    <row r="2031" spans="1:2">
      <c r="A2031" s="5">
        <v>2029</v>
      </c>
      <c r="B2031" s="47">
        <v>68091.25</v>
      </c>
    </row>
    <row r="2032" spans="1:2">
      <c r="A2032" s="5">
        <v>2030</v>
      </c>
      <c r="B2032" s="47">
        <v>67306</v>
      </c>
    </row>
    <row r="2033" spans="1:2">
      <c r="A2033" s="5">
        <v>2031</v>
      </c>
      <c r="B2033" s="47">
        <v>66451.75</v>
      </c>
    </row>
    <row r="2034" spans="1:2">
      <c r="A2034" s="5">
        <v>2032</v>
      </c>
      <c r="B2034" s="47">
        <v>65472.25</v>
      </c>
    </row>
    <row r="2035" spans="1:2">
      <c r="A2035" s="5">
        <v>2033</v>
      </c>
      <c r="B2035" s="47">
        <v>65081</v>
      </c>
    </row>
    <row r="2036" spans="1:2">
      <c r="A2036" s="5">
        <v>2034</v>
      </c>
      <c r="B2036" s="47">
        <v>66116.5</v>
      </c>
    </row>
    <row r="2037" spans="1:2">
      <c r="A2037" s="5">
        <v>2035</v>
      </c>
      <c r="B2037" s="47">
        <v>67412.75</v>
      </c>
    </row>
    <row r="2038" spans="1:2">
      <c r="A2038" s="5">
        <v>2036</v>
      </c>
      <c r="B2038" s="47">
        <v>64153.5</v>
      </c>
    </row>
    <row r="2039" spans="1:2">
      <c r="A2039" s="5">
        <v>2037</v>
      </c>
      <c r="B2039" s="47">
        <v>60422.25</v>
      </c>
    </row>
    <row r="2040" spans="1:2">
      <c r="A2040" s="5">
        <v>2038</v>
      </c>
      <c r="B2040" s="47">
        <v>57033</v>
      </c>
    </row>
    <row r="2041" spans="1:2">
      <c r="A2041" s="5">
        <v>2039</v>
      </c>
      <c r="B2041" s="47">
        <v>52962</v>
      </c>
    </row>
    <row r="2042" spans="1:2">
      <c r="A2042" s="5">
        <v>2040</v>
      </c>
      <c r="B2042" s="47">
        <v>49593.5</v>
      </c>
    </row>
    <row r="2043" spans="1:2">
      <c r="A2043" s="5">
        <v>2041</v>
      </c>
      <c r="B2043" s="47">
        <v>47669.25</v>
      </c>
    </row>
    <row r="2044" spans="1:2">
      <c r="A2044" s="5">
        <v>2042</v>
      </c>
      <c r="B2044" s="47">
        <v>47067.75</v>
      </c>
    </row>
    <row r="2045" spans="1:2">
      <c r="A2045" s="5">
        <v>2043</v>
      </c>
      <c r="B2045" s="47">
        <v>47568.25</v>
      </c>
    </row>
    <row r="2046" spans="1:2">
      <c r="A2046" s="5">
        <v>2044</v>
      </c>
      <c r="B2046" s="47">
        <v>48548.25</v>
      </c>
    </row>
    <row r="2047" spans="1:2">
      <c r="A2047" s="5">
        <v>2045</v>
      </c>
      <c r="B2047" s="47">
        <v>52486</v>
      </c>
    </row>
    <row r="2048" spans="1:2">
      <c r="A2048" s="5">
        <v>2046</v>
      </c>
      <c r="B2048" s="47">
        <v>59570.5</v>
      </c>
    </row>
    <row r="2049" spans="1:2">
      <c r="A2049" s="5">
        <v>2047</v>
      </c>
      <c r="B2049" s="47">
        <v>64682.25</v>
      </c>
    </row>
    <row r="2050" spans="1:2">
      <c r="A2050" s="5">
        <v>2048</v>
      </c>
      <c r="B2050" s="47">
        <v>67310.5</v>
      </c>
    </row>
    <row r="2051" spans="1:2">
      <c r="A2051" s="5">
        <v>2049</v>
      </c>
      <c r="B2051" s="47">
        <v>67600.5</v>
      </c>
    </row>
    <row r="2052" spans="1:2">
      <c r="A2052" s="5">
        <v>2050</v>
      </c>
      <c r="B2052" s="47">
        <v>68470</v>
      </c>
    </row>
    <row r="2053" spans="1:2">
      <c r="A2053" s="5">
        <v>2051</v>
      </c>
      <c r="B2053" s="47">
        <v>69497</v>
      </c>
    </row>
    <row r="2054" spans="1:2">
      <c r="A2054" s="5">
        <v>2052</v>
      </c>
      <c r="B2054" s="47">
        <v>68141.75</v>
      </c>
    </row>
    <row r="2055" spans="1:2">
      <c r="A2055" s="5">
        <v>2053</v>
      </c>
      <c r="B2055" s="47">
        <v>67180.25</v>
      </c>
    </row>
    <row r="2056" spans="1:2">
      <c r="A2056" s="5">
        <v>2054</v>
      </c>
      <c r="B2056" s="47">
        <v>65917.25</v>
      </c>
    </row>
    <row r="2057" spans="1:2">
      <c r="A2057" s="5">
        <v>2055</v>
      </c>
      <c r="B2057" s="47">
        <v>64956.75</v>
      </c>
    </row>
    <row r="2058" spans="1:2">
      <c r="A2058" s="5">
        <v>2056</v>
      </c>
      <c r="B2058" s="47">
        <v>63686</v>
      </c>
    </row>
    <row r="2059" spans="1:2">
      <c r="A2059" s="5">
        <v>2057</v>
      </c>
      <c r="B2059" s="47">
        <v>64367</v>
      </c>
    </row>
    <row r="2060" spans="1:2">
      <c r="A2060" s="5">
        <v>2058</v>
      </c>
      <c r="B2060" s="47">
        <v>65497.5</v>
      </c>
    </row>
    <row r="2061" spans="1:2">
      <c r="A2061" s="5">
        <v>2059</v>
      </c>
      <c r="B2061" s="47">
        <v>67563</v>
      </c>
    </row>
    <row r="2062" spans="1:2">
      <c r="A2062" s="5">
        <v>2060</v>
      </c>
      <c r="B2062" s="47">
        <v>64158</v>
      </c>
    </row>
    <row r="2063" spans="1:2">
      <c r="A2063" s="5">
        <v>2061</v>
      </c>
      <c r="B2063" s="47">
        <v>60038.25</v>
      </c>
    </row>
    <row r="2064" spans="1:2">
      <c r="A2064" s="5">
        <v>2062</v>
      </c>
      <c r="B2064" s="47">
        <v>57147</v>
      </c>
    </row>
    <row r="2065" spans="1:2">
      <c r="A2065" s="5">
        <v>2063</v>
      </c>
      <c r="B2065" s="47">
        <v>52636.75</v>
      </c>
    </row>
    <row r="2066" spans="1:2">
      <c r="A2066" s="5">
        <v>2064</v>
      </c>
      <c r="B2066" s="47">
        <v>49382</v>
      </c>
    </row>
    <row r="2067" spans="1:2">
      <c r="A2067" s="5">
        <v>2065</v>
      </c>
      <c r="B2067" s="47">
        <v>48139</v>
      </c>
    </row>
    <row r="2068" spans="1:2">
      <c r="A2068" s="5">
        <v>2066</v>
      </c>
      <c r="B2068" s="47">
        <v>47081</v>
      </c>
    </row>
    <row r="2069" spans="1:2">
      <c r="A2069" s="5">
        <v>2067</v>
      </c>
      <c r="B2069" s="47">
        <v>47699</v>
      </c>
    </row>
    <row r="2070" spans="1:2">
      <c r="A2070" s="5">
        <v>2068</v>
      </c>
      <c r="B2070" s="47">
        <v>48972</v>
      </c>
    </row>
    <row r="2071" spans="1:2">
      <c r="A2071" s="5">
        <v>2069</v>
      </c>
      <c r="B2071" s="47">
        <v>52923.75</v>
      </c>
    </row>
    <row r="2072" spans="1:2">
      <c r="A2072" s="5">
        <v>2070</v>
      </c>
      <c r="B2072" s="47">
        <v>59115.5</v>
      </c>
    </row>
    <row r="2073" spans="1:2">
      <c r="A2073" s="5">
        <v>2071</v>
      </c>
      <c r="B2073" s="47">
        <v>63357.5</v>
      </c>
    </row>
    <row r="2074" spans="1:2">
      <c r="A2074" s="5">
        <v>2072</v>
      </c>
      <c r="B2074" s="47">
        <v>65797.75</v>
      </c>
    </row>
    <row r="2075" spans="1:2">
      <c r="A2075" s="5">
        <v>2073</v>
      </c>
      <c r="B2075" s="47">
        <v>66164.75</v>
      </c>
    </row>
    <row r="2076" spans="1:2">
      <c r="A2076" s="5">
        <v>2074</v>
      </c>
      <c r="B2076" s="47">
        <v>67234.5</v>
      </c>
    </row>
    <row r="2077" spans="1:2">
      <c r="A2077" s="5">
        <v>2075</v>
      </c>
      <c r="B2077" s="47">
        <v>68693</v>
      </c>
    </row>
    <row r="2078" spans="1:2">
      <c r="A2078" s="5">
        <v>2076</v>
      </c>
      <c r="B2078" s="47">
        <v>68155</v>
      </c>
    </row>
    <row r="2079" spans="1:2">
      <c r="A2079" s="5">
        <v>2077</v>
      </c>
      <c r="B2079" s="47">
        <v>67470.25</v>
      </c>
    </row>
    <row r="2080" spans="1:2">
      <c r="A2080" s="5">
        <v>2078</v>
      </c>
      <c r="B2080" s="47">
        <v>66159.75</v>
      </c>
    </row>
    <row r="2081" spans="1:2">
      <c r="A2081" s="5">
        <v>2079</v>
      </c>
      <c r="B2081" s="47">
        <v>64890.75</v>
      </c>
    </row>
    <row r="2082" spans="1:2">
      <c r="A2082" s="5">
        <v>2080</v>
      </c>
      <c r="B2082" s="47">
        <v>63531.5</v>
      </c>
    </row>
    <row r="2083" spans="1:2">
      <c r="A2083" s="5">
        <v>2081</v>
      </c>
      <c r="B2083" s="47">
        <v>63105.5</v>
      </c>
    </row>
    <row r="2084" spans="1:2">
      <c r="A2084" s="5">
        <v>2082</v>
      </c>
      <c r="B2084" s="47">
        <v>64153.5</v>
      </c>
    </row>
    <row r="2085" spans="1:2">
      <c r="A2085" s="5">
        <v>2083</v>
      </c>
      <c r="B2085" s="47">
        <v>65507.5</v>
      </c>
    </row>
    <row r="2086" spans="1:2">
      <c r="A2086" s="5">
        <v>2084</v>
      </c>
      <c r="B2086" s="47">
        <v>62578.5</v>
      </c>
    </row>
    <row r="2087" spans="1:2">
      <c r="A2087" s="5">
        <v>2085</v>
      </c>
      <c r="B2087" s="47">
        <v>59257.75</v>
      </c>
    </row>
    <row r="2088" spans="1:2">
      <c r="A2088" s="5">
        <v>2086</v>
      </c>
      <c r="B2088" s="47">
        <v>56147.25</v>
      </c>
    </row>
    <row r="2089" spans="1:2">
      <c r="A2089" s="5">
        <v>2087</v>
      </c>
      <c r="B2089" s="47">
        <v>51921</v>
      </c>
    </row>
    <row r="2090" spans="1:2">
      <c r="A2090" s="5">
        <v>2088</v>
      </c>
      <c r="B2090" s="47">
        <v>48425.25</v>
      </c>
    </row>
    <row r="2091" spans="1:2">
      <c r="A2091" s="5">
        <v>2089</v>
      </c>
      <c r="B2091" s="47">
        <v>46584</v>
      </c>
    </row>
    <row r="2092" spans="1:2">
      <c r="A2092" s="5">
        <v>2090</v>
      </c>
      <c r="B2092" s="47">
        <v>45593.5</v>
      </c>
    </row>
    <row r="2093" spans="1:2">
      <c r="A2093" s="5">
        <v>2091</v>
      </c>
      <c r="B2093" s="47">
        <v>46319.75</v>
      </c>
    </row>
    <row r="2094" spans="1:2">
      <c r="A2094" s="5">
        <v>2092</v>
      </c>
      <c r="B2094" s="47">
        <v>48229.5</v>
      </c>
    </row>
    <row r="2095" spans="1:2">
      <c r="A2095" s="5">
        <v>2093</v>
      </c>
      <c r="B2095" s="47">
        <v>51798</v>
      </c>
    </row>
    <row r="2096" spans="1:2">
      <c r="A2096" s="5">
        <v>2094</v>
      </c>
      <c r="B2096" s="47">
        <v>58196.75</v>
      </c>
    </row>
    <row r="2097" spans="1:2">
      <c r="A2097" s="5">
        <v>2095</v>
      </c>
      <c r="B2097" s="47">
        <v>63041.75</v>
      </c>
    </row>
    <row r="2098" spans="1:2">
      <c r="A2098" s="5">
        <v>2096</v>
      </c>
      <c r="B2098" s="47">
        <v>65346.25</v>
      </c>
    </row>
    <row r="2099" spans="1:2">
      <c r="A2099" s="5">
        <v>2097</v>
      </c>
      <c r="B2099" s="47">
        <v>65462.5</v>
      </c>
    </row>
    <row r="2100" spans="1:2">
      <c r="A2100" s="5">
        <v>2098</v>
      </c>
      <c r="B2100" s="47">
        <v>66473.75</v>
      </c>
    </row>
    <row r="2101" spans="1:2">
      <c r="A2101" s="5">
        <v>2099</v>
      </c>
      <c r="B2101" s="47">
        <v>66806</v>
      </c>
    </row>
    <row r="2102" spans="1:2">
      <c r="A2102" s="5">
        <v>2100</v>
      </c>
      <c r="B2102" s="47">
        <v>65443.25</v>
      </c>
    </row>
    <row r="2103" spans="1:2">
      <c r="A2103" s="5">
        <v>2101</v>
      </c>
      <c r="B2103" s="47">
        <v>63281</v>
      </c>
    </row>
    <row r="2104" spans="1:2">
      <c r="A2104" s="5">
        <v>2102</v>
      </c>
      <c r="B2104" s="47">
        <v>61781</v>
      </c>
    </row>
    <row r="2105" spans="1:2">
      <c r="A2105" s="5">
        <v>2103</v>
      </c>
      <c r="B2105" s="47">
        <v>60662</v>
      </c>
    </row>
    <row r="2106" spans="1:2">
      <c r="A2106" s="5">
        <v>2104</v>
      </c>
      <c r="B2106" s="47">
        <v>59665.75</v>
      </c>
    </row>
    <row r="2107" spans="1:2">
      <c r="A2107" s="5">
        <v>2105</v>
      </c>
      <c r="B2107" s="47">
        <v>59650.5</v>
      </c>
    </row>
    <row r="2108" spans="1:2">
      <c r="A2108" s="5">
        <v>2106</v>
      </c>
      <c r="B2108" s="47">
        <v>61143.5</v>
      </c>
    </row>
    <row r="2109" spans="1:2">
      <c r="A2109" s="5">
        <v>2107</v>
      </c>
      <c r="B2109" s="47">
        <v>63337.5</v>
      </c>
    </row>
    <row r="2110" spans="1:2">
      <c r="A2110" s="5">
        <v>2108</v>
      </c>
      <c r="B2110" s="47">
        <v>60436.25</v>
      </c>
    </row>
    <row r="2111" spans="1:2">
      <c r="A2111" s="5">
        <v>2109</v>
      </c>
      <c r="B2111" s="47">
        <v>56957.75</v>
      </c>
    </row>
    <row r="2112" spans="1:2">
      <c r="A2112" s="5">
        <v>2110</v>
      </c>
      <c r="B2112" s="47">
        <v>53811.25</v>
      </c>
    </row>
    <row r="2113" spans="1:2">
      <c r="A2113" s="5">
        <v>2111</v>
      </c>
      <c r="B2113" s="47">
        <v>50218.5</v>
      </c>
    </row>
    <row r="2114" spans="1:2">
      <c r="A2114" s="5">
        <v>2112</v>
      </c>
      <c r="B2114" s="47">
        <v>47189</v>
      </c>
    </row>
    <row r="2115" spans="1:2">
      <c r="A2115" s="5">
        <v>2113</v>
      </c>
      <c r="B2115" s="47">
        <v>45516.25</v>
      </c>
    </row>
    <row r="2116" spans="1:2">
      <c r="A2116" s="5">
        <v>2114</v>
      </c>
      <c r="B2116" s="47">
        <v>44489.75</v>
      </c>
    </row>
    <row r="2117" spans="1:2">
      <c r="A2117" s="5">
        <v>2115</v>
      </c>
      <c r="B2117" s="47">
        <v>44537.25</v>
      </c>
    </row>
    <row r="2118" spans="1:2">
      <c r="A2118" s="5">
        <v>2116</v>
      </c>
      <c r="B2118" s="47">
        <v>45164.75</v>
      </c>
    </row>
    <row r="2119" spans="1:2">
      <c r="A2119" s="5">
        <v>2117</v>
      </c>
      <c r="B2119" s="47">
        <v>45618.25</v>
      </c>
    </row>
    <row r="2120" spans="1:2">
      <c r="A2120" s="5">
        <v>2118</v>
      </c>
      <c r="B2120" s="47">
        <v>45870.25</v>
      </c>
    </row>
    <row r="2121" spans="1:2">
      <c r="A2121" s="5">
        <v>2119</v>
      </c>
      <c r="B2121" s="47">
        <v>48860.75</v>
      </c>
    </row>
    <row r="2122" spans="1:2">
      <c r="A2122" s="5">
        <v>2120</v>
      </c>
      <c r="B2122" s="47">
        <v>52382.25</v>
      </c>
    </row>
    <row r="2123" spans="1:2">
      <c r="A2123" s="5">
        <v>2121</v>
      </c>
      <c r="B2123" s="47">
        <v>53963</v>
      </c>
    </row>
    <row r="2124" spans="1:2">
      <c r="A2124" s="5">
        <v>2122</v>
      </c>
      <c r="B2124" s="47">
        <v>53839.75</v>
      </c>
    </row>
    <row r="2125" spans="1:2">
      <c r="A2125" s="5">
        <v>2123</v>
      </c>
      <c r="B2125" s="47">
        <v>53709.75</v>
      </c>
    </row>
    <row r="2126" spans="1:2">
      <c r="A2126" s="5">
        <v>2124</v>
      </c>
      <c r="B2126" s="47">
        <v>53409.5</v>
      </c>
    </row>
    <row r="2127" spans="1:2">
      <c r="A2127" s="5">
        <v>2125</v>
      </c>
      <c r="B2127" s="47">
        <v>51719.25</v>
      </c>
    </row>
    <row r="2128" spans="1:2">
      <c r="A2128" s="5">
        <v>2126</v>
      </c>
      <c r="B2128" s="47">
        <v>50132.5</v>
      </c>
    </row>
    <row r="2129" spans="1:2">
      <c r="A2129" s="5">
        <v>2127</v>
      </c>
      <c r="B2129" s="47">
        <v>49655.5</v>
      </c>
    </row>
    <row r="2130" spans="1:2">
      <c r="A2130" s="5">
        <v>2128</v>
      </c>
      <c r="B2130" s="47">
        <v>49317.5</v>
      </c>
    </row>
    <row r="2131" spans="1:2">
      <c r="A2131" s="5">
        <v>2129</v>
      </c>
      <c r="B2131" s="47">
        <v>50632</v>
      </c>
    </row>
    <row r="2132" spans="1:2">
      <c r="A2132" s="5">
        <v>2130</v>
      </c>
      <c r="B2132" s="47">
        <v>52674.5</v>
      </c>
    </row>
    <row r="2133" spans="1:2">
      <c r="A2133" s="5">
        <v>2131</v>
      </c>
      <c r="B2133" s="47">
        <v>54720</v>
      </c>
    </row>
    <row r="2134" spans="1:2">
      <c r="A2134" s="5">
        <v>2132</v>
      </c>
      <c r="B2134" s="47">
        <v>51995.5</v>
      </c>
    </row>
    <row r="2135" spans="1:2">
      <c r="A2135" s="5">
        <v>2133</v>
      </c>
      <c r="B2135" s="47">
        <v>48989.75</v>
      </c>
    </row>
    <row r="2136" spans="1:2">
      <c r="A2136" s="5">
        <v>2134</v>
      </c>
      <c r="B2136" s="47">
        <v>47357.25</v>
      </c>
    </row>
    <row r="2137" spans="1:2">
      <c r="A2137" s="5">
        <v>2135</v>
      </c>
      <c r="B2137" s="47">
        <v>44702</v>
      </c>
    </row>
    <row r="2138" spans="1:2">
      <c r="A2138" s="5">
        <v>2136</v>
      </c>
      <c r="B2138" s="47">
        <v>42827.25</v>
      </c>
    </row>
    <row r="2139" spans="1:2">
      <c r="A2139" s="5">
        <v>2137</v>
      </c>
      <c r="B2139" s="47">
        <v>38282.5</v>
      </c>
    </row>
    <row r="2140" spans="1:2">
      <c r="A2140" s="5">
        <v>2138</v>
      </c>
      <c r="B2140" s="47">
        <v>40330.5</v>
      </c>
    </row>
    <row r="2141" spans="1:2">
      <c r="A2141" s="5">
        <v>2139</v>
      </c>
      <c r="B2141" s="47">
        <v>40282.25</v>
      </c>
    </row>
    <row r="2142" spans="1:2">
      <c r="A2142" s="5">
        <v>2140</v>
      </c>
      <c r="B2142" s="47">
        <v>40557.75</v>
      </c>
    </row>
    <row r="2143" spans="1:2">
      <c r="A2143" s="5">
        <v>2141</v>
      </c>
      <c r="B2143" s="47">
        <v>40798.25</v>
      </c>
    </row>
    <row r="2144" spans="1:2">
      <c r="A2144" s="5">
        <v>2142</v>
      </c>
      <c r="B2144" s="47">
        <v>41553.5</v>
      </c>
    </row>
    <row r="2145" spans="1:2">
      <c r="A2145" s="5">
        <v>2143</v>
      </c>
      <c r="B2145" s="47">
        <v>43963.25</v>
      </c>
    </row>
    <row r="2146" spans="1:2">
      <c r="A2146" s="5">
        <v>2144</v>
      </c>
      <c r="B2146" s="47">
        <v>46972</v>
      </c>
    </row>
    <row r="2147" spans="1:2">
      <c r="A2147" s="5">
        <v>2145</v>
      </c>
      <c r="B2147" s="47">
        <v>50158.25</v>
      </c>
    </row>
    <row r="2148" spans="1:2">
      <c r="A2148" s="5">
        <v>2146</v>
      </c>
      <c r="B2148" s="47">
        <v>52065.25</v>
      </c>
    </row>
    <row r="2149" spans="1:2">
      <c r="A2149" s="5">
        <v>2147</v>
      </c>
      <c r="B2149" s="47">
        <v>52458</v>
      </c>
    </row>
    <row r="2150" spans="1:2">
      <c r="A2150" s="5">
        <v>2148</v>
      </c>
      <c r="B2150" s="47">
        <v>50272.5</v>
      </c>
    </row>
    <row r="2151" spans="1:2">
      <c r="A2151" s="5">
        <v>2149</v>
      </c>
      <c r="B2151" s="47">
        <v>48221</v>
      </c>
    </row>
    <row r="2152" spans="1:2">
      <c r="A2152" s="5">
        <v>2150</v>
      </c>
      <c r="B2152" s="47">
        <v>46720</v>
      </c>
    </row>
    <row r="2153" spans="1:2">
      <c r="A2153" s="5">
        <v>2151</v>
      </c>
      <c r="B2153" s="47">
        <v>46297.5</v>
      </c>
    </row>
    <row r="2154" spans="1:2">
      <c r="A2154" s="5">
        <v>2152</v>
      </c>
      <c r="B2154" s="47">
        <v>47263.5</v>
      </c>
    </row>
    <row r="2155" spans="1:2">
      <c r="A2155" s="5">
        <v>2153</v>
      </c>
      <c r="B2155" s="47">
        <v>48840.25</v>
      </c>
    </row>
    <row r="2156" spans="1:2">
      <c r="A2156" s="5">
        <v>2154</v>
      </c>
      <c r="B2156" s="47">
        <v>50756.5</v>
      </c>
    </row>
    <row r="2157" spans="1:2">
      <c r="A2157" s="5">
        <v>2155</v>
      </c>
      <c r="B2157" s="47">
        <v>53135.75</v>
      </c>
    </row>
    <row r="2158" spans="1:2">
      <c r="A2158" s="5">
        <v>2156</v>
      </c>
      <c r="B2158" s="47">
        <v>51498.5</v>
      </c>
    </row>
    <row r="2159" spans="1:2">
      <c r="A2159" s="5">
        <v>2157</v>
      </c>
      <c r="B2159" s="47">
        <v>50876.5</v>
      </c>
    </row>
    <row r="2160" spans="1:2">
      <c r="A2160" s="5">
        <v>2158</v>
      </c>
      <c r="B2160" s="47">
        <v>47665.5</v>
      </c>
    </row>
    <row r="2161" spans="1:2">
      <c r="A2161" s="5">
        <v>2159</v>
      </c>
      <c r="B2161" s="47">
        <v>44429.5</v>
      </c>
    </row>
    <row r="2162" spans="1:2">
      <c r="A2162" s="5">
        <v>2160</v>
      </c>
      <c r="B2162" s="47">
        <v>42222.75</v>
      </c>
    </row>
    <row r="2163" spans="1:2">
      <c r="A2163" s="5">
        <v>2161</v>
      </c>
      <c r="B2163" s="47">
        <v>41603.5</v>
      </c>
    </row>
    <row r="2164" spans="1:2">
      <c r="A2164" s="5">
        <v>2162</v>
      </c>
      <c r="B2164" s="47">
        <v>42350.5</v>
      </c>
    </row>
    <row r="2165" spans="1:2">
      <c r="A2165" s="5">
        <v>2163</v>
      </c>
      <c r="B2165" s="47">
        <v>44508.5</v>
      </c>
    </row>
    <row r="2166" spans="1:2">
      <c r="A2166" s="5">
        <v>2164</v>
      </c>
      <c r="B2166" s="47">
        <v>48520.75</v>
      </c>
    </row>
    <row r="2167" spans="1:2">
      <c r="A2167" s="5">
        <v>2165</v>
      </c>
      <c r="B2167" s="47">
        <v>57644</v>
      </c>
    </row>
    <row r="2168" spans="1:2">
      <c r="A2168" s="5">
        <v>2166</v>
      </c>
      <c r="B2168" s="47">
        <v>62450</v>
      </c>
    </row>
    <row r="2169" spans="1:2">
      <c r="A2169" s="5">
        <v>2167</v>
      </c>
      <c r="B2169" s="47">
        <v>64527.5</v>
      </c>
    </row>
    <row r="2170" spans="1:2">
      <c r="A2170" s="5">
        <v>2168</v>
      </c>
      <c r="B2170" s="47">
        <v>64780.25</v>
      </c>
    </row>
    <row r="2171" spans="1:2">
      <c r="A2171" s="5">
        <v>2169</v>
      </c>
      <c r="B2171" s="47">
        <v>64816.5</v>
      </c>
    </row>
    <row r="2172" spans="1:2">
      <c r="A2172" s="5">
        <v>2170</v>
      </c>
      <c r="B2172" s="47">
        <v>65525.5</v>
      </c>
    </row>
    <row r="2173" spans="1:2">
      <c r="A2173" s="5">
        <v>2171</v>
      </c>
      <c r="B2173" s="47">
        <v>65337.25</v>
      </c>
    </row>
    <row r="2174" spans="1:2">
      <c r="A2174" s="5">
        <v>2172</v>
      </c>
      <c r="B2174" s="47">
        <v>64785.5</v>
      </c>
    </row>
    <row r="2175" spans="1:2">
      <c r="A2175" s="5">
        <v>2173</v>
      </c>
      <c r="B2175" s="47">
        <v>63665</v>
      </c>
    </row>
    <row r="2176" spans="1:2">
      <c r="A2176" s="5">
        <v>2174</v>
      </c>
      <c r="B2176" s="47">
        <v>62203.25</v>
      </c>
    </row>
    <row r="2177" spans="1:2">
      <c r="A2177" s="5">
        <v>2175</v>
      </c>
      <c r="B2177" s="47">
        <v>60538.75</v>
      </c>
    </row>
    <row r="2178" spans="1:2">
      <c r="A2178" s="5">
        <v>2176</v>
      </c>
      <c r="B2178" s="47">
        <v>60149</v>
      </c>
    </row>
    <row r="2179" spans="1:2">
      <c r="A2179" s="5">
        <v>2177</v>
      </c>
      <c r="B2179" s="47">
        <v>61112.75</v>
      </c>
    </row>
    <row r="2180" spans="1:2">
      <c r="A2180" s="5">
        <v>2178</v>
      </c>
      <c r="B2180" s="47">
        <v>62607.75</v>
      </c>
    </row>
    <row r="2181" spans="1:2">
      <c r="A2181" s="5">
        <v>2179</v>
      </c>
      <c r="B2181" s="47">
        <v>62738</v>
      </c>
    </row>
    <row r="2182" spans="1:2">
      <c r="A2182" s="5">
        <v>2180</v>
      </c>
      <c r="B2182" s="47">
        <v>60457.75</v>
      </c>
    </row>
    <row r="2183" spans="1:2">
      <c r="A2183" s="5">
        <v>2181</v>
      </c>
      <c r="B2183" s="47">
        <v>56946.75</v>
      </c>
    </row>
    <row r="2184" spans="1:2">
      <c r="A2184" s="5">
        <v>2182</v>
      </c>
      <c r="B2184" s="47">
        <v>51833</v>
      </c>
    </row>
    <row r="2185" spans="1:2">
      <c r="A2185" s="5">
        <v>2183</v>
      </c>
      <c r="B2185" s="47">
        <v>49249.25</v>
      </c>
    </row>
    <row r="2186" spans="1:2">
      <c r="A2186" s="5">
        <v>2184</v>
      </c>
      <c r="B2186" s="47">
        <v>47526.25</v>
      </c>
    </row>
    <row r="2187" spans="1:2">
      <c r="A2187" s="5">
        <v>2185</v>
      </c>
      <c r="B2187" s="47">
        <v>46612.75</v>
      </c>
    </row>
    <row r="2188" spans="1:2">
      <c r="A2188" s="5">
        <v>2186</v>
      </c>
      <c r="B2188" s="47">
        <v>47174.5</v>
      </c>
    </row>
    <row r="2189" spans="1:2">
      <c r="A2189" s="5">
        <v>2187</v>
      </c>
      <c r="B2189" s="47">
        <v>48556.75</v>
      </c>
    </row>
    <row r="2190" spans="1:2">
      <c r="A2190" s="5">
        <v>2188</v>
      </c>
      <c r="B2190" s="47">
        <v>52283.25</v>
      </c>
    </row>
    <row r="2191" spans="1:2">
      <c r="A2191" s="5">
        <v>2189</v>
      </c>
      <c r="B2191" s="47">
        <v>59924.5</v>
      </c>
    </row>
    <row r="2192" spans="1:2">
      <c r="A2192" s="5">
        <v>2190</v>
      </c>
      <c r="B2192" s="47">
        <v>64629</v>
      </c>
    </row>
    <row r="2193" spans="1:2">
      <c r="A2193" s="5">
        <v>2191</v>
      </c>
      <c r="B2193" s="47">
        <v>66739.25</v>
      </c>
    </row>
    <row r="2194" spans="1:2">
      <c r="A2194" s="5">
        <v>2192</v>
      </c>
      <c r="B2194" s="47">
        <v>66175.75</v>
      </c>
    </row>
    <row r="2195" spans="1:2">
      <c r="A2195" s="5">
        <v>2193</v>
      </c>
      <c r="B2195" s="47">
        <v>66130</v>
      </c>
    </row>
    <row r="2196" spans="1:2">
      <c r="A2196" s="5">
        <v>2194</v>
      </c>
      <c r="B2196" s="47">
        <v>66972.75</v>
      </c>
    </row>
    <row r="2197" spans="1:2">
      <c r="A2197" s="5">
        <v>2195</v>
      </c>
      <c r="B2197" s="47">
        <v>67045.25</v>
      </c>
    </row>
    <row r="2198" spans="1:2">
      <c r="A2198" s="5">
        <v>2196</v>
      </c>
      <c r="B2198" s="47">
        <v>67250</v>
      </c>
    </row>
    <row r="2199" spans="1:2">
      <c r="A2199" s="5">
        <v>2197</v>
      </c>
      <c r="B2199" s="47">
        <v>66218</v>
      </c>
    </row>
    <row r="2200" spans="1:2">
      <c r="A2200" s="5">
        <v>2198</v>
      </c>
      <c r="B2200" s="47">
        <v>65391.5</v>
      </c>
    </row>
    <row r="2201" spans="1:2">
      <c r="A2201" s="5">
        <v>2199</v>
      </c>
      <c r="B2201" s="47">
        <v>64138.5</v>
      </c>
    </row>
    <row r="2202" spans="1:2">
      <c r="A2202" s="5">
        <v>2200</v>
      </c>
      <c r="B2202" s="47">
        <v>63481</v>
      </c>
    </row>
    <row r="2203" spans="1:2">
      <c r="A2203" s="5">
        <v>2201</v>
      </c>
      <c r="B2203" s="47">
        <v>63256.75</v>
      </c>
    </row>
    <row r="2204" spans="1:2">
      <c r="A2204" s="5">
        <v>2202</v>
      </c>
      <c r="B2204" s="47">
        <v>63251.5</v>
      </c>
    </row>
    <row r="2205" spans="1:2">
      <c r="A2205" s="5">
        <v>2203</v>
      </c>
      <c r="B2205" s="47">
        <v>63774.25</v>
      </c>
    </row>
    <row r="2206" spans="1:2">
      <c r="A2206" s="5">
        <v>2204</v>
      </c>
      <c r="B2206" s="47">
        <v>61061.75</v>
      </c>
    </row>
    <row r="2207" spans="1:2">
      <c r="A2207" s="5">
        <v>2205</v>
      </c>
      <c r="B2207" s="47">
        <v>57694.5</v>
      </c>
    </row>
    <row r="2208" spans="1:2">
      <c r="A2208" s="5">
        <v>2206</v>
      </c>
      <c r="B2208" s="47">
        <v>53230.25</v>
      </c>
    </row>
    <row r="2209" spans="1:2">
      <c r="A2209" s="5">
        <v>2207</v>
      </c>
      <c r="B2209" s="47">
        <v>50145.75</v>
      </c>
    </row>
    <row r="2210" spans="1:2">
      <c r="A2210" s="5">
        <v>2208</v>
      </c>
      <c r="B2210" s="47">
        <v>48249</v>
      </c>
    </row>
    <row r="2211" spans="1:2">
      <c r="A2211" s="5">
        <v>2209</v>
      </c>
      <c r="B2211" s="47">
        <v>46928.75</v>
      </c>
    </row>
    <row r="2212" spans="1:2">
      <c r="A2212" s="5">
        <v>2210</v>
      </c>
      <c r="B2212" s="47">
        <v>47200</v>
      </c>
    </row>
    <row r="2213" spans="1:2">
      <c r="A2213" s="5">
        <v>2211</v>
      </c>
      <c r="B2213" s="47">
        <v>48473.75</v>
      </c>
    </row>
    <row r="2214" spans="1:2">
      <c r="A2214" s="5">
        <v>2212</v>
      </c>
      <c r="B2214" s="47">
        <v>52069.5</v>
      </c>
    </row>
    <row r="2215" spans="1:2">
      <c r="A2215" s="5">
        <v>2213</v>
      </c>
      <c r="B2215" s="47">
        <v>59413</v>
      </c>
    </row>
    <row r="2216" spans="1:2">
      <c r="A2216" s="5">
        <v>2214</v>
      </c>
      <c r="B2216" s="47">
        <v>62952.5</v>
      </c>
    </row>
    <row r="2217" spans="1:2">
      <c r="A2217" s="5">
        <v>2215</v>
      </c>
      <c r="B2217" s="47">
        <v>64245</v>
      </c>
    </row>
    <row r="2218" spans="1:2">
      <c r="A2218" s="5">
        <v>2216</v>
      </c>
      <c r="B2218" s="47">
        <v>64539</v>
      </c>
    </row>
    <row r="2219" spans="1:2">
      <c r="A2219" s="5">
        <v>2217</v>
      </c>
      <c r="B2219" s="47">
        <v>66142.25</v>
      </c>
    </row>
    <row r="2220" spans="1:2">
      <c r="A2220" s="5">
        <v>2218</v>
      </c>
      <c r="B2220" s="47">
        <v>67918</v>
      </c>
    </row>
    <row r="2221" spans="1:2">
      <c r="A2221" s="5">
        <v>2219</v>
      </c>
      <c r="B2221" s="47">
        <v>67245.5</v>
      </c>
    </row>
    <row r="2222" spans="1:2">
      <c r="A2222" s="5">
        <v>2220</v>
      </c>
      <c r="B2222" s="47">
        <v>66907.5</v>
      </c>
    </row>
    <row r="2223" spans="1:2">
      <c r="A2223" s="5">
        <v>2221</v>
      </c>
      <c r="B2223" s="47">
        <v>65685.25</v>
      </c>
    </row>
    <row r="2224" spans="1:2">
      <c r="A2224" s="5">
        <v>2222</v>
      </c>
      <c r="B2224" s="47">
        <v>64470.75</v>
      </c>
    </row>
    <row r="2225" spans="1:2">
      <c r="A2225" s="5">
        <v>2223</v>
      </c>
      <c r="B2225" s="47">
        <v>63044</v>
      </c>
    </row>
    <row r="2226" spans="1:2">
      <c r="A2226" s="5">
        <v>2224</v>
      </c>
      <c r="B2226" s="47">
        <v>62711.25</v>
      </c>
    </row>
    <row r="2227" spans="1:2">
      <c r="A2227" s="5">
        <v>2225</v>
      </c>
      <c r="B2227" s="47">
        <v>61978.75</v>
      </c>
    </row>
    <row r="2228" spans="1:2">
      <c r="A2228" s="5">
        <v>2226</v>
      </c>
      <c r="B2228" s="47">
        <v>62643.25</v>
      </c>
    </row>
    <row r="2229" spans="1:2">
      <c r="A2229" s="5">
        <v>2227</v>
      </c>
      <c r="B2229" s="47">
        <v>62141.25</v>
      </c>
    </row>
    <row r="2230" spans="1:2">
      <c r="A2230" s="5">
        <v>2228</v>
      </c>
      <c r="B2230" s="47">
        <v>59261.25</v>
      </c>
    </row>
    <row r="2231" spans="1:2">
      <c r="A2231" s="5">
        <v>2229</v>
      </c>
      <c r="B2231" s="47">
        <v>56160.25</v>
      </c>
    </row>
    <row r="2232" spans="1:2">
      <c r="A2232" s="5">
        <v>2230</v>
      </c>
      <c r="B2232" s="47">
        <v>51985.75</v>
      </c>
    </row>
    <row r="2233" spans="1:2">
      <c r="A2233" s="5">
        <v>2231</v>
      </c>
      <c r="B2233" s="47">
        <v>49734.5</v>
      </c>
    </row>
    <row r="2234" spans="1:2">
      <c r="A2234" s="5">
        <v>2232</v>
      </c>
      <c r="B2234" s="47">
        <v>47885</v>
      </c>
    </row>
    <row r="2235" spans="1:2">
      <c r="A2235" s="5">
        <v>2233</v>
      </c>
      <c r="B2235" s="47">
        <v>47092.5</v>
      </c>
    </row>
    <row r="2236" spans="1:2">
      <c r="A2236" s="5">
        <v>2234</v>
      </c>
      <c r="B2236" s="47">
        <v>47730</v>
      </c>
    </row>
    <row r="2237" spans="1:2">
      <c r="A2237" s="5">
        <v>2235</v>
      </c>
      <c r="B2237" s="47">
        <v>48661.5</v>
      </c>
    </row>
    <row r="2238" spans="1:2">
      <c r="A2238" s="5">
        <v>2236</v>
      </c>
      <c r="B2238" s="47">
        <v>51364.75</v>
      </c>
    </row>
    <row r="2239" spans="1:2">
      <c r="A2239" s="5">
        <v>2237</v>
      </c>
      <c r="B2239" s="47">
        <v>58181.75</v>
      </c>
    </row>
    <row r="2240" spans="1:2">
      <c r="A2240" s="5">
        <v>2238</v>
      </c>
      <c r="B2240" s="47">
        <v>62481.5</v>
      </c>
    </row>
    <row r="2241" spans="1:2">
      <c r="A2241" s="5">
        <v>2239</v>
      </c>
      <c r="B2241" s="47">
        <v>64863.25</v>
      </c>
    </row>
    <row r="2242" spans="1:2">
      <c r="A2242" s="5">
        <v>2240</v>
      </c>
      <c r="B2242" s="47">
        <v>64703.25</v>
      </c>
    </row>
    <row r="2243" spans="1:2">
      <c r="A2243" s="5">
        <v>2241</v>
      </c>
      <c r="B2243" s="47">
        <v>66010.25</v>
      </c>
    </row>
    <row r="2244" spans="1:2">
      <c r="A2244" s="5">
        <v>2242</v>
      </c>
      <c r="B2244" s="47">
        <v>67169</v>
      </c>
    </row>
    <row r="2245" spans="1:2">
      <c r="A2245" s="5">
        <v>2243</v>
      </c>
      <c r="B2245" s="47">
        <v>67277.75</v>
      </c>
    </row>
    <row r="2246" spans="1:2">
      <c r="A2246" s="5">
        <v>2244</v>
      </c>
      <c r="B2246" s="47">
        <v>66655.25</v>
      </c>
    </row>
    <row r="2247" spans="1:2">
      <c r="A2247" s="5">
        <v>2245</v>
      </c>
      <c r="B2247" s="47">
        <v>66037.25</v>
      </c>
    </row>
    <row r="2248" spans="1:2">
      <c r="A2248" s="5">
        <v>2246</v>
      </c>
      <c r="B2248" s="47">
        <v>65325.25</v>
      </c>
    </row>
    <row r="2249" spans="1:2">
      <c r="A2249" s="5">
        <v>2247</v>
      </c>
      <c r="B2249" s="47">
        <v>63597.25</v>
      </c>
    </row>
    <row r="2250" spans="1:2">
      <c r="A2250" s="5">
        <v>2248</v>
      </c>
      <c r="B2250" s="47">
        <v>63220.75</v>
      </c>
    </row>
    <row r="2251" spans="1:2">
      <c r="A2251" s="5">
        <v>2249</v>
      </c>
      <c r="B2251" s="47">
        <v>62811.5</v>
      </c>
    </row>
    <row r="2252" spans="1:2">
      <c r="A2252" s="5">
        <v>2250</v>
      </c>
      <c r="B2252" s="47">
        <v>62518</v>
      </c>
    </row>
    <row r="2253" spans="1:2">
      <c r="A2253" s="5">
        <v>2251</v>
      </c>
      <c r="B2253" s="47">
        <v>62117.5</v>
      </c>
    </row>
    <row r="2254" spans="1:2">
      <c r="A2254" s="5">
        <v>2252</v>
      </c>
      <c r="B2254" s="47">
        <v>59877.5</v>
      </c>
    </row>
    <row r="2255" spans="1:2">
      <c r="A2255" s="5">
        <v>2253</v>
      </c>
      <c r="B2255" s="47">
        <v>56896</v>
      </c>
    </row>
    <row r="2256" spans="1:2">
      <c r="A2256" s="5">
        <v>2254</v>
      </c>
      <c r="B2256" s="47">
        <v>52646.5</v>
      </c>
    </row>
    <row r="2257" spans="1:2">
      <c r="A2257" s="5">
        <v>2255</v>
      </c>
      <c r="B2257" s="47">
        <v>49822.25</v>
      </c>
    </row>
    <row r="2258" spans="1:2">
      <c r="A2258" s="5">
        <v>2256</v>
      </c>
      <c r="B2258" s="47">
        <v>47867.25</v>
      </c>
    </row>
    <row r="2259" spans="1:2">
      <c r="A2259" s="5">
        <v>2257</v>
      </c>
      <c r="B2259" s="47">
        <v>46886.25</v>
      </c>
    </row>
    <row r="2260" spans="1:2">
      <c r="A2260" s="5">
        <v>2258</v>
      </c>
      <c r="B2260" s="47">
        <v>46864</v>
      </c>
    </row>
    <row r="2261" spans="1:2">
      <c r="A2261" s="5">
        <v>2259</v>
      </c>
      <c r="B2261" s="47">
        <v>48668.25</v>
      </c>
    </row>
    <row r="2262" spans="1:2">
      <c r="A2262" s="5">
        <v>2260</v>
      </c>
      <c r="B2262" s="47">
        <v>51848.5</v>
      </c>
    </row>
    <row r="2263" spans="1:2">
      <c r="A2263" s="5">
        <v>2261</v>
      </c>
      <c r="B2263" s="47">
        <v>58435.25</v>
      </c>
    </row>
    <row r="2264" spans="1:2">
      <c r="A2264" s="5">
        <v>2262</v>
      </c>
      <c r="B2264" s="47">
        <v>62983</v>
      </c>
    </row>
    <row r="2265" spans="1:2">
      <c r="A2265" s="5">
        <v>2263</v>
      </c>
      <c r="B2265" s="47">
        <v>65803.5</v>
      </c>
    </row>
    <row r="2266" spans="1:2">
      <c r="A2266" s="5">
        <v>2264</v>
      </c>
      <c r="B2266" s="47">
        <v>66827.5</v>
      </c>
    </row>
    <row r="2267" spans="1:2">
      <c r="A2267" s="5">
        <v>2265</v>
      </c>
      <c r="B2267" s="47">
        <v>67254.25</v>
      </c>
    </row>
    <row r="2268" spans="1:2">
      <c r="A2268" s="5">
        <v>2266</v>
      </c>
      <c r="B2268" s="47">
        <v>67414.75</v>
      </c>
    </row>
    <row r="2269" spans="1:2">
      <c r="A2269" s="5">
        <v>2267</v>
      </c>
      <c r="B2269" s="47">
        <v>66814</v>
      </c>
    </row>
    <row r="2270" spans="1:2">
      <c r="A2270" s="5">
        <v>2268</v>
      </c>
      <c r="B2270" s="47">
        <v>66178.25</v>
      </c>
    </row>
    <row r="2271" spans="1:2">
      <c r="A2271" s="5">
        <v>2269</v>
      </c>
      <c r="B2271" s="47">
        <v>64458.25</v>
      </c>
    </row>
    <row r="2272" spans="1:2">
      <c r="A2272" s="5">
        <v>2270</v>
      </c>
      <c r="B2272" s="47">
        <v>63241.75</v>
      </c>
    </row>
    <row r="2273" spans="1:2">
      <c r="A2273" s="5">
        <v>2271</v>
      </c>
      <c r="B2273" s="47">
        <v>62361.25</v>
      </c>
    </row>
    <row r="2274" spans="1:2">
      <c r="A2274" s="5">
        <v>2272</v>
      </c>
      <c r="B2274" s="47">
        <v>62011.75</v>
      </c>
    </row>
    <row r="2275" spans="1:2">
      <c r="A2275" s="5">
        <v>2273</v>
      </c>
      <c r="B2275" s="47">
        <v>61071</v>
      </c>
    </row>
    <row r="2276" spans="1:2">
      <c r="A2276" s="5">
        <v>2274</v>
      </c>
      <c r="B2276" s="47">
        <v>60773.25</v>
      </c>
    </row>
    <row r="2277" spans="1:2">
      <c r="A2277" s="5">
        <v>2275</v>
      </c>
      <c r="B2277" s="47">
        <v>59831.75</v>
      </c>
    </row>
    <row r="2278" spans="1:2">
      <c r="A2278" s="5">
        <v>2276</v>
      </c>
      <c r="B2278" s="47">
        <v>57312.75</v>
      </c>
    </row>
    <row r="2279" spans="1:2">
      <c r="A2279" s="5">
        <v>2277</v>
      </c>
      <c r="B2279" s="47">
        <v>54064</v>
      </c>
    </row>
    <row r="2280" spans="1:2">
      <c r="A2280" s="5">
        <v>2278</v>
      </c>
      <c r="B2280" s="47">
        <v>50814.5</v>
      </c>
    </row>
    <row r="2281" spans="1:2">
      <c r="A2281" s="5">
        <v>2279</v>
      </c>
      <c r="B2281" s="47">
        <v>47897.75</v>
      </c>
    </row>
    <row r="2282" spans="1:2">
      <c r="A2282" s="5">
        <v>2280</v>
      </c>
      <c r="B2282" s="47">
        <v>45730</v>
      </c>
    </row>
    <row r="2283" spans="1:2">
      <c r="A2283" s="5">
        <v>2281</v>
      </c>
      <c r="B2283" s="47">
        <v>44873.25</v>
      </c>
    </row>
    <row r="2284" spans="1:2">
      <c r="A2284" s="5">
        <v>2282</v>
      </c>
      <c r="B2284" s="47">
        <v>44810.5</v>
      </c>
    </row>
    <row r="2285" spans="1:2">
      <c r="A2285" s="5">
        <v>2283</v>
      </c>
      <c r="B2285" s="47">
        <v>44941.75</v>
      </c>
    </row>
    <row r="2286" spans="1:2">
      <c r="A2286" s="5">
        <v>2284</v>
      </c>
      <c r="B2286" s="47">
        <v>45016.5</v>
      </c>
    </row>
    <row r="2287" spans="1:2">
      <c r="A2287" s="5">
        <v>2285</v>
      </c>
      <c r="B2287" s="47">
        <v>45784</v>
      </c>
    </row>
    <row r="2288" spans="1:2">
      <c r="A2288" s="5">
        <v>2286</v>
      </c>
      <c r="B2288" s="47">
        <v>48522.75</v>
      </c>
    </row>
    <row r="2289" spans="1:2">
      <c r="A2289" s="5">
        <v>2287</v>
      </c>
      <c r="B2289" s="47">
        <v>52736.25</v>
      </c>
    </row>
    <row r="2290" spans="1:2">
      <c r="A2290" s="5">
        <v>2288</v>
      </c>
      <c r="B2290" s="47">
        <v>54891.5</v>
      </c>
    </row>
    <row r="2291" spans="1:2">
      <c r="A2291" s="5">
        <v>2289</v>
      </c>
      <c r="B2291" s="47">
        <v>55524.25</v>
      </c>
    </row>
    <row r="2292" spans="1:2">
      <c r="A2292" s="5">
        <v>2290</v>
      </c>
      <c r="B2292" s="47">
        <v>55137.25</v>
      </c>
    </row>
    <row r="2293" spans="1:2">
      <c r="A2293" s="5">
        <v>2291</v>
      </c>
      <c r="B2293" s="47">
        <v>54393.25</v>
      </c>
    </row>
    <row r="2294" spans="1:2">
      <c r="A2294" s="5">
        <v>2292</v>
      </c>
      <c r="B2294" s="47">
        <v>53129.25</v>
      </c>
    </row>
    <row r="2295" spans="1:2">
      <c r="A2295" s="5">
        <v>2293</v>
      </c>
      <c r="B2295" s="47">
        <v>52082.5</v>
      </c>
    </row>
    <row r="2296" spans="1:2">
      <c r="A2296" s="5">
        <v>2294</v>
      </c>
      <c r="B2296" s="47">
        <v>51298.75</v>
      </c>
    </row>
    <row r="2297" spans="1:2">
      <c r="A2297" s="5">
        <v>2295</v>
      </c>
      <c r="B2297" s="47">
        <v>50236.75</v>
      </c>
    </row>
    <row r="2298" spans="1:2">
      <c r="A2298" s="5">
        <v>2296</v>
      </c>
      <c r="B2298" s="47">
        <v>50430.75</v>
      </c>
    </row>
    <row r="2299" spans="1:2">
      <c r="A2299" s="5">
        <v>2297</v>
      </c>
      <c r="B2299" s="47">
        <v>51118.5</v>
      </c>
    </row>
    <row r="2300" spans="1:2">
      <c r="A2300" s="5">
        <v>2298</v>
      </c>
      <c r="B2300" s="47">
        <v>51104.5</v>
      </c>
    </row>
    <row r="2301" spans="1:2">
      <c r="A2301" s="5">
        <v>2299</v>
      </c>
      <c r="B2301" s="47">
        <v>51661.25</v>
      </c>
    </row>
    <row r="2302" spans="1:2">
      <c r="A2302" s="5">
        <v>2300</v>
      </c>
      <c r="B2302" s="47">
        <v>50898.75</v>
      </c>
    </row>
    <row r="2303" spans="1:2">
      <c r="A2303" s="5">
        <v>2301</v>
      </c>
      <c r="B2303" s="47">
        <v>49016</v>
      </c>
    </row>
    <row r="2304" spans="1:2">
      <c r="A2304" s="5">
        <v>2302</v>
      </c>
      <c r="B2304" s="47">
        <v>45517.75</v>
      </c>
    </row>
    <row r="2305" spans="1:2">
      <c r="A2305" s="5">
        <v>2303</v>
      </c>
      <c r="B2305" s="47">
        <v>42430</v>
      </c>
    </row>
    <row r="2306" spans="1:2">
      <c r="A2306" s="5">
        <v>2304</v>
      </c>
      <c r="B2306" s="47">
        <v>40563.75</v>
      </c>
    </row>
    <row r="2307" spans="1:2">
      <c r="A2307" s="5">
        <v>2305</v>
      </c>
      <c r="B2307" s="47">
        <v>39540.25</v>
      </c>
    </row>
    <row r="2308" spans="1:2">
      <c r="A2308" s="5">
        <v>2306</v>
      </c>
      <c r="B2308" s="47">
        <v>39260.25</v>
      </c>
    </row>
    <row r="2309" spans="1:2">
      <c r="A2309" s="5">
        <v>2307</v>
      </c>
      <c r="B2309" s="47">
        <v>39677.5</v>
      </c>
    </row>
    <row r="2310" spans="1:2">
      <c r="A2310" s="5">
        <v>2308</v>
      </c>
      <c r="B2310" s="47">
        <v>39792.75</v>
      </c>
    </row>
    <row r="2311" spans="1:2">
      <c r="A2311" s="5">
        <v>2309</v>
      </c>
      <c r="B2311" s="47">
        <v>39676.75</v>
      </c>
    </row>
    <row r="2312" spans="1:2">
      <c r="A2312" s="5">
        <v>2310</v>
      </c>
      <c r="B2312" s="47">
        <v>41240.25</v>
      </c>
    </row>
    <row r="2313" spans="1:2">
      <c r="A2313" s="5">
        <v>2311</v>
      </c>
      <c r="B2313" s="47">
        <v>45369.25</v>
      </c>
    </row>
    <row r="2314" spans="1:2">
      <c r="A2314" s="5">
        <v>2312</v>
      </c>
      <c r="B2314" s="47">
        <v>47673.25</v>
      </c>
    </row>
    <row r="2315" spans="1:2">
      <c r="A2315" s="5">
        <v>2313</v>
      </c>
      <c r="B2315" s="47">
        <v>48802.5</v>
      </c>
    </row>
    <row r="2316" spans="1:2">
      <c r="A2316" s="5">
        <v>2314</v>
      </c>
      <c r="B2316" s="47">
        <v>50357.75</v>
      </c>
    </row>
    <row r="2317" spans="1:2">
      <c r="A2317" s="5">
        <v>2315</v>
      </c>
      <c r="B2317" s="47">
        <v>50106.25</v>
      </c>
    </row>
    <row r="2318" spans="1:2">
      <c r="A2318" s="5">
        <v>2316</v>
      </c>
      <c r="B2318" s="47">
        <v>48001.75</v>
      </c>
    </row>
    <row r="2319" spans="1:2">
      <c r="A2319" s="5">
        <v>2317</v>
      </c>
      <c r="B2319" s="47">
        <v>46716</v>
      </c>
    </row>
    <row r="2320" spans="1:2">
      <c r="A2320" s="5">
        <v>2318</v>
      </c>
      <c r="B2320" s="47">
        <v>46139.25</v>
      </c>
    </row>
    <row r="2321" spans="1:2">
      <c r="A2321" s="5">
        <v>2319</v>
      </c>
      <c r="B2321" s="47">
        <v>45820.5</v>
      </c>
    </row>
    <row r="2322" spans="1:2">
      <c r="A2322" s="5">
        <v>2320</v>
      </c>
      <c r="B2322" s="47">
        <v>47041</v>
      </c>
    </row>
    <row r="2323" spans="1:2">
      <c r="A2323" s="5">
        <v>2321</v>
      </c>
      <c r="B2323" s="47">
        <v>48757</v>
      </c>
    </row>
    <row r="2324" spans="1:2">
      <c r="A2324" s="5">
        <v>2322</v>
      </c>
      <c r="B2324" s="47">
        <v>49995.5</v>
      </c>
    </row>
    <row r="2325" spans="1:2">
      <c r="A2325" s="5">
        <v>2323</v>
      </c>
      <c r="B2325" s="47">
        <v>51097.25</v>
      </c>
    </row>
    <row r="2326" spans="1:2">
      <c r="A2326" s="5">
        <v>2324</v>
      </c>
      <c r="B2326" s="47">
        <v>50043</v>
      </c>
    </row>
    <row r="2327" spans="1:2">
      <c r="A2327" s="5">
        <v>2325</v>
      </c>
      <c r="B2327" s="47">
        <v>49317.75</v>
      </c>
    </row>
    <row r="2328" spans="1:2">
      <c r="A2328" s="5">
        <v>2326</v>
      </c>
      <c r="B2328" s="47">
        <v>46584.5</v>
      </c>
    </row>
    <row r="2329" spans="1:2">
      <c r="A2329" s="5">
        <v>2327</v>
      </c>
      <c r="B2329" s="47">
        <v>43668.5</v>
      </c>
    </row>
    <row r="2330" spans="1:2">
      <c r="A2330" s="5">
        <v>2328</v>
      </c>
      <c r="B2330" s="47">
        <v>42312</v>
      </c>
    </row>
    <row r="2331" spans="1:2">
      <c r="A2331" s="5">
        <v>2329</v>
      </c>
      <c r="B2331" s="47">
        <v>41755</v>
      </c>
    </row>
    <row r="2332" spans="1:2">
      <c r="A2332" s="5">
        <v>2330</v>
      </c>
      <c r="B2332" s="47">
        <v>42252</v>
      </c>
    </row>
    <row r="2333" spans="1:2">
      <c r="A2333" s="5">
        <v>2331</v>
      </c>
      <c r="B2333" s="47">
        <v>44273</v>
      </c>
    </row>
    <row r="2334" spans="1:2">
      <c r="A2334" s="5">
        <v>2332</v>
      </c>
      <c r="B2334" s="47">
        <v>48658.75</v>
      </c>
    </row>
    <row r="2335" spans="1:2">
      <c r="A2335" s="5">
        <v>2333</v>
      </c>
      <c r="B2335" s="47">
        <v>56478.5</v>
      </c>
    </row>
    <row r="2336" spans="1:2">
      <c r="A2336" s="5">
        <v>2334</v>
      </c>
      <c r="B2336" s="47">
        <v>61176.75</v>
      </c>
    </row>
    <row r="2337" spans="1:2">
      <c r="A2337" s="5">
        <v>2335</v>
      </c>
      <c r="B2337" s="47">
        <v>63730.5</v>
      </c>
    </row>
    <row r="2338" spans="1:2">
      <c r="A2338" s="5">
        <v>2336</v>
      </c>
      <c r="B2338" s="47">
        <v>64060</v>
      </c>
    </row>
    <row r="2339" spans="1:2">
      <c r="A2339" s="5">
        <v>2337</v>
      </c>
      <c r="B2339" s="47">
        <v>64886.5</v>
      </c>
    </row>
    <row r="2340" spans="1:2">
      <c r="A2340" s="5">
        <v>2338</v>
      </c>
      <c r="B2340" s="47">
        <v>65489.75</v>
      </c>
    </row>
    <row r="2341" spans="1:2">
      <c r="A2341" s="5">
        <v>2339</v>
      </c>
      <c r="B2341" s="47">
        <v>65452.25</v>
      </c>
    </row>
    <row r="2342" spans="1:2">
      <c r="A2342" s="5">
        <v>2340</v>
      </c>
      <c r="B2342" s="47">
        <v>65261</v>
      </c>
    </row>
    <row r="2343" spans="1:2">
      <c r="A2343" s="5">
        <v>2341</v>
      </c>
      <c r="B2343" s="47">
        <v>64376.5</v>
      </c>
    </row>
    <row r="2344" spans="1:2">
      <c r="A2344" s="5">
        <v>2342</v>
      </c>
      <c r="B2344" s="47">
        <v>63732.25</v>
      </c>
    </row>
    <row r="2345" spans="1:2">
      <c r="A2345" s="5">
        <v>2343</v>
      </c>
      <c r="B2345" s="47">
        <v>62193</v>
      </c>
    </row>
    <row r="2346" spans="1:2">
      <c r="A2346" s="5">
        <v>2344</v>
      </c>
      <c r="B2346" s="47">
        <v>61259</v>
      </c>
    </row>
    <row r="2347" spans="1:2">
      <c r="A2347" s="5">
        <v>2345</v>
      </c>
      <c r="B2347" s="47">
        <v>61287</v>
      </c>
    </row>
    <row r="2348" spans="1:2">
      <c r="A2348" s="5">
        <v>2346</v>
      </c>
      <c r="B2348" s="47">
        <v>61622.75</v>
      </c>
    </row>
    <row r="2349" spans="1:2">
      <c r="A2349" s="5">
        <v>2347</v>
      </c>
      <c r="B2349" s="47">
        <v>61437.25</v>
      </c>
    </row>
    <row r="2350" spans="1:2">
      <c r="A2350" s="5">
        <v>2348</v>
      </c>
      <c r="B2350" s="47">
        <v>59404.75</v>
      </c>
    </row>
    <row r="2351" spans="1:2">
      <c r="A2351" s="5">
        <v>2349</v>
      </c>
      <c r="B2351" s="47">
        <v>55649.5</v>
      </c>
    </row>
    <row r="2352" spans="1:2">
      <c r="A2352" s="5">
        <v>2350</v>
      </c>
      <c r="B2352" s="47">
        <v>51095.5</v>
      </c>
    </row>
    <row r="2353" spans="1:2">
      <c r="A2353" s="5">
        <v>2351</v>
      </c>
      <c r="B2353" s="47">
        <v>48718.25</v>
      </c>
    </row>
    <row r="2354" spans="1:2">
      <c r="A2354" s="5">
        <v>2352</v>
      </c>
      <c r="B2354" s="47">
        <v>46948.25</v>
      </c>
    </row>
    <row r="2355" spans="1:2">
      <c r="A2355" s="5">
        <v>2353</v>
      </c>
      <c r="B2355" s="47">
        <v>46160.75</v>
      </c>
    </row>
    <row r="2356" spans="1:2">
      <c r="A2356" s="5">
        <v>2354</v>
      </c>
      <c r="B2356" s="47">
        <v>46453.5</v>
      </c>
    </row>
    <row r="2357" spans="1:2">
      <c r="A2357" s="5">
        <v>2355</v>
      </c>
      <c r="B2357" s="47">
        <v>47836.25</v>
      </c>
    </row>
    <row r="2358" spans="1:2">
      <c r="A2358" s="5">
        <v>2356</v>
      </c>
      <c r="B2358" s="47">
        <v>51432</v>
      </c>
    </row>
    <row r="2359" spans="1:2">
      <c r="A2359" s="5">
        <v>2357</v>
      </c>
      <c r="B2359" s="47">
        <v>58716.5</v>
      </c>
    </row>
    <row r="2360" spans="1:2">
      <c r="A2360" s="5">
        <v>2358</v>
      </c>
      <c r="B2360" s="47">
        <v>63020</v>
      </c>
    </row>
    <row r="2361" spans="1:2">
      <c r="A2361" s="5">
        <v>2359</v>
      </c>
      <c r="B2361" s="47">
        <v>65592.25</v>
      </c>
    </row>
    <row r="2362" spans="1:2">
      <c r="A2362" s="5">
        <v>2360</v>
      </c>
      <c r="B2362" s="47">
        <v>66152.5</v>
      </c>
    </row>
    <row r="2363" spans="1:2">
      <c r="A2363" s="5">
        <v>2361</v>
      </c>
      <c r="B2363" s="47">
        <v>67108.75</v>
      </c>
    </row>
    <row r="2364" spans="1:2">
      <c r="A2364" s="5">
        <v>2362</v>
      </c>
      <c r="B2364" s="47">
        <v>67543.75</v>
      </c>
    </row>
    <row r="2365" spans="1:2">
      <c r="A2365" s="5">
        <v>2363</v>
      </c>
      <c r="B2365" s="47">
        <v>67288.75</v>
      </c>
    </row>
    <row r="2366" spans="1:2">
      <c r="A2366" s="5">
        <v>2364</v>
      </c>
      <c r="B2366" s="47">
        <v>66802.25</v>
      </c>
    </row>
    <row r="2367" spans="1:2">
      <c r="A2367" s="5">
        <v>2365</v>
      </c>
      <c r="B2367" s="47">
        <v>65756.75</v>
      </c>
    </row>
    <row r="2368" spans="1:2">
      <c r="A2368" s="5">
        <v>2366</v>
      </c>
      <c r="B2368" s="47">
        <v>64583.25</v>
      </c>
    </row>
    <row r="2369" spans="1:2">
      <c r="A2369" s="5">
        <v>2367</v>
      </c>
      <c r="B2369" s="47">
        <v>63467.25</v>
      </c>
    </row>
    <row r="2370" spans="1:2">
      <c r="A2370" s="5">
        <v>2368</v>
      </c>
      <c r="B2370" s="47">
        <v>63149.75</v>
      </c>
    </row>
    <row r="2371" spans="1:2">
      <c r="A2371" s="5">
        <v>2369</v>
      </c>
      <c r="B2371" s="47">
        <v>63129.25</v>
      </c>
    </row>
    <row r="2372" spans="1:2">
      <c r="A2372" s="5">
        <v>2370</v>
      </c>
      <c r="B2372" s="47">
        <v>63520.75</v>
      </c>
    </row>
    <row r="2373" spans="1:2">
      <c r="A2373" s="5">
        <v>2371</v>
      </c>
      <c r="B2373" s="47">
        <v>63176.5</v>
      </c>
    </row>
    <row r="2374" spans="1:2">
      <c r="A2374" s="5">
        <v>2372</v>
      </c>
      <c r="B2374" s="47">
        <v>60379</v>
      </c>
    </row>
    <row r="2375" spans="1:2">
      <c r="A2375" s="5">
        <v>2373</v>
      </c>
      <c r="B2375" s="47">
        <v>56951.5</v>
      </c>
    </row>
    <row r="2376" spans="1:2">
      <c r="A2376" s="5">
        <v>2374</v>
      </c>
      <c r="B2376" s="47">
        <v>52676.25</v>
      </c>
    </row>
    <row r="2377" spans="1:2">
      <c r="A2377" s="5">
        <v>2375</v>
      </c>
      <c r="B2377" s="47">
        <v>49649</v>
      </c>
    </row>
    <row r="2378" spans="1:2">
      <c r="A2378" s="5">
        <v>2376</v>
      </c>
      <c r="B2378" s="47">
        <v>47702.75</v>
      </c>
    </row>
    <row r="2379" spans="1:2">
      <c r="A2379" s="5">
        <v>2377</v>
      </c>
      <c r="B2379" s="47">
        <v>46835</v>
      </c>
    </row>
    <row r="2380" spans="1:2">
      <c r="A2380" s="5">
        <v>2378</v>
      </c>
      <c r="B2380" s="47">
        <v>47763.5</v>
      </c>
    </row>
    <row r="2381" spans="1:2">
      <c r="A2381" s="5">
        <v>2379</v>
      </c>
      <c r="B2381" s="47">
        <v>49196.5</v>
      </c>
    </row>
    <row r="2382" spans="1:2">
      <c r="A2382" s="5">
        <v>2380</v>
      </c>
      <c r="B2382" s="47">
        <v>52636.25</v>
      </c>
    </row>
    <row r="2383" spans="1:2">
      <c r="A2383" s="5">
        <v>2381</v>
      </c>
      <c r="B2383" s="47">
        <v>58942.75</v>
      </c>
    </row>
    <row r="2384" spans="1:2">
      <c r="A2384" s="5">
        <v>2382</v>
      </c>
      <c r="B2384" s="47">
        <v>62981.5</v>
      </c>
    </row>
    <row r="2385" spans="1:2">
      <c r="A2385" s="5">
        <v>2383</v>
      </c>
      <c r="B2385" s="47">
        <v>65419.25</v>
      </c>
    </row>
    <row r="2386" spans="1:2">
      <c r="A2386" s="5">
        <v>2384</v>
      </c>
      <c r="B2386" s="47">
        <v>65115.5</v>
      </c>
    </row>
    <row r="2387" spans="1:2">
      <c r="A2387" s="5">
        <v>2385</v>
      </c>
      <c r="B2387" s="47">
        <v>66259.5</v>
      </c>
    </row>
    <row r="2388" spans="1:2">
      <c r="A2388" s="5">
        <v>2386</v>
      </c>
      <c r="B2388" s="47">
        <v>67212.75</v>
      </c>
    </row>
    <row r="2389" spans="1:2">
      <c r="A2389" s="5">
        <v>2387</v>
      </c>
      <c r="B2389" s="47">
        <v>67036.75</v>
      </c>
    </row>
    <row r="2390" spans="1:2">
      <c r="A2390" s="5">
        <v>2388</v>
      </c>
      <c r="B2390" s="47">
        <v>66291.25</v>
      </c>
    </row>
    <row r="2391" spans="1:2">
      <c r="A2391" s="5">
        <v>2389</v>
      </c>
      <c r="B2391" s="47">
        <v>65475.25</v>
      </c>
    </row>
    <row r="2392" spans="1:2">
      <c r="A2392" s="5">
        <v>2390</v>
      </c>
      <c r="B2392" s="47">
        <v>64259.25</v>
      </c>
    </row>
    <row r="2393" spans="1:2">
      <c r="A2393" s="5">
        <v>2391</v>
      </c>
      <c r="B2393" s="47">
        <v>62888.75</v>
      </c>
    </row>
    <row r="2394" spans="1:2">
      <c r="A2394" s="5">
        <v>2392</v>
      </c>
      <c r="B2394" s="47">
        <v>62544.25</v>
      </c>
    </row>
    <row r="2395" spans="1:2">
      <c r="A2395" s="5">
        <v>2393</v>
      </c>
      <c r="B2395" s="47">
        <v>62338.5</v>
      </c>
    </row>
    <row r="2396" spans="1:2">
      <c r="A2396" s="5">
        <v>2394</v>
      </c>
      <c r="B2396" s="47">
        <v>62420.25</v>
      </c>
    </row>
    <row r="2397" spans="1:2">
      <c r="A2397" s="5">
        <v>2395</v>
      </c>
      <c r="B2397" s="47">
        <v>61899.5</v>
      </c>
    </row>
    <row r="2398" spans="1:2">
      <c r="A2398" s="5">
        <v>2396</v>
      </c>
      <c r="B2398" s="47">
        <v>59593.25</v>
      </c>
    </row>
    <row r="2399" spans="1:2">
      <c r="A2399" s="5">
        <v>2397</v>
      </c>
      <c r="B2399" s="47">
        <v>56540.75</v>
      </c>
    </row>
    <row r="2400" spans="1:2">
      <c r="A2400" s="5">
        <v>2398</v>
      </c>
      <c r="B2400" s="47">
        <v>52961.75</v>
      </c>
    </row>
    <row r="2401" spans="1:2">
      <c r="A2401" s="5">
        <v>2399</v>
      </c>
      <c r="B2401" s="47">
        <v>49844.25</v>
      </c>
    </row>
    <row r="2402" spans="1:2">
      <c r="A2402" s="5">
        <v>2400</v>
      </c>
      <c r="B2402" s="47">
        <v>48341.75</v>
      </c>
    </row>
    <row r="2403" spans="1:2">
      <c r="A2403" s="5">
        <v>2401</v>
      </c>
      <c r="B2403" s="47">
        <v>47400.75</v>
      </c>
    </row>
    <row r="2404" spans="1:2">
      <c r="A2404" s="5">
        <v>2402</v>
      </c>
      <c r="B2404" s="47">
        <v>47789.75</v>
      </c>
    </row>
    <row r="2405" spans="1:2">
      <c r="A2405" s="5">
        <v>2403</v>
      </c>
      <c r="B2405" s="47">
        <v>49435.25</v>
      </c>
    </row>
    <row r="2406" spans="1:2">
      <c r="A2406" s="5">
        <v>2404</v>
      </c>
      <c r="B2406" s="47">
        <v>52186.75</v>
      </c>
    </row>
    <row r="2407" spans="1:2">
      <c r="A2407" s="5">
        <v>2405</v>
      </c>
      <c r="B2407" s="47">
        <v>58426.75</v>
      </c>
    </row>
    <row r="2408" spans="1:2">
      <c r="A2408" s="5">
        <v>2406</v>
      </c>
      <c r="B2408" s="47">
        <v>62915.75</v>
      </c>
    </row>
    <row r="2409" spans="1:2">
      <c r="A2409" s="5">
        <v>2407</v>
      </c>
      <c r="B2409" s="47">
        <v>64840</v>
      </c>
    </row>
    <row r="2410" spans="1:2">
      <c r="A2410" s="5">
        <v>2408</v>
      </c>
      <c r="B2410" s="47">
        <v>64210</v>
      </c>
    </row>
    <row r="2411" spans="1:2">
      <c r="A2411" s="5">
        <v>2409</v>
      </c>
      <c r="B2411" s="47">
        <v>65311.75</v>
      </c>
    </row>
    <row r="2412" spans="1:2">
      <c r="A2412" s="5">
        <v>2410</v>
      </c>
      <c r="B2412" s="47">
        <v>67710.5</v>
      </c>
    </row>
    <row r="2413" spans="1:2">
      <c r="A2413" s="5">
        <v>2411</v>
      </c>
      <c r="B2413" s="47">
        <v>66878</v>
      </c>
    </row>
    <row r="2414" spans="1:2">
      <c r="A2414" s="5">
        <v>2412</v>
      </c>
      <c r="B2414" s="47">
        <v>65692.25</v>
      </c>
    </row>
    <row r="2415" spans="1:2">
      <c r="A2415" s="5">
        <v>2413</v>
      </c>
      <c r="B2415" s="47">
        <v>64090</v>
      </c>
    </row>
    <row r="2416" spans="1:2">
      <c r="A2416" s="5">
        <v>2414</v>
      </c>
      <c r="B2416" s="47">
        <v>63602.5</v>
      </c>
    </row>
    <row r="2417" spans="1:2">
      <c r="A2417" s="5">
        <v>2415</v>
      </c>
      <c r="B2417" s="47">
        <v>62427.25</v>
      </c>
    </row>
    <row r="2418" spans="1:2">
      <c r="A2418" s="5">
        <v>2416</v>
      </c>
      <c r="B2418" s="47">
        <v>62322.75</v>
      </c>
    </row>
    <row r="2419" spans="1:2">
      <c r="A2419" s="5">
        <v>2417</v>
      </c>
      <c r="B2419" s="47">
        <v>62033</v>
      </c>
    </row>
    <row r="2420" spans="1:2">
      <c r="A2420" s="5">
        <v>2418</v>
      </c>
      <c r="B2420" s="47">
        <v>62054.5</v>
      </c>
    </row>
    <row r="2421" spans="1:2">
      <c r="A2421" s="5">
        <v>2419</v>
      </c>
      <c r="B2421" s="47">
        <v>61893.5</v>
      </c>
    </row>
    <row r="2422" spans="1:2">
      <c r="A2422" s="5">
        <v>2420</v>
      </c>
      <c r="B2422" s="47">
        <v>59820</v>
      </c>
    </row>
    <row r="2423" spans="1:2">
      <c r="A2423" s="5">
        <v>2421</v>
      </c>
      <c r="B2423" s="47">
        <v>56671.75</v>
      </c>
    </row>
    <row r="2424" spans="1:2">
      <c r="A2424" s="5">
        <v>2422</v>
      </c>
      <c r="B2424" s="47">
        <v>52492.25</v>
      </c>
    </row>
    <row r="2425" spans="1:2">
      <c r="A2425" s="5">
        <v>2423</v>
      </c>
      <c r="B2425" s="47">
        <v>49735.25</v>
      </c>
    </row>
    <row r="2426" spans="1:2">
      <c r="A2426" s="5">
        <v>2424</v>
      </c>
      <c r="B2426" s="47">
        <v>48135.5</v>
      </c>
    </row>
    <row r="2427" spans="1:2">
      <c r="A2427" s="5">
        <v>2425</v>
      </c>
      <c r="B2427" s="47">
        <v>47469.75</v>
      </c>
    </row>
    <row r="2428" spans="1:2">
      <c r="A2428" s="5">
        <v>2426</v>
      </c>
      <c r="B2428" s="47">
        <v>47902.5</v>
      </c>
    </row>
    <row r="2429" spans="1:2">
      <c r="A2429" s="5">
        <v>2427</v>
      </c>
      <c r="B2429" s="47">
        <v>49148.5</v>
      </c>
    </row>
    <row r="2430" spans="1:2">
      <c r="A2430" s="5">
        <v>2428</v>
      </c>
      <c r="B2430" s="47">
        <v>52057</v>
      </c>
    </row>
    <row r="2431" spans="1:2">
      <c r="A2431" s="5">
        <v>2429</v>
      </c>
      <c r="B2431" s="47">
        <v>58161.25</v>
      </c>
    </row>
    <row r="2432" spans="1:2">
      <c r="A2432" s="5">
        <v>2430</v>
      </c>
      <c r="B2432" s="47">
        <v>62885.5</v>
      </c>
    </row>
    <row r="2433" spans="1:2">
      <c r="A2433" s="5">
        <v>2431</v>
      </c>
      <c r="B2433" s="47">
        <v>65868.75</v>
      </c>
    </row>
    <row r="2434" spans="1:2">
      <c r="A2434" s="5">
        <v>2432</v>
      </c>
      <c r="B2434" s="47">
        <v>65889.5</v>
      </c>
    </row>
    <row r="2435" spans="1:2">
      <c r="A2435" s="5">
        <v>2433</v>
      </c>
      <c r="B2435" s="47">
        <v>67114.25</v>
      </c>
    </row>
    <row r="2436" spans="1:2">
      <c r="A2436" s="5">
        <v>2434</v>
      </c>
      <c r="B2436" s="47">
        <v>67720</v>
      </c>
    </row>
    <row r="2437" spans="1:2">
      <c r="A2437" s="5">
        <v>2435</v>
      </c>
      <c r="B2437" s="47">
        <v>66560.75</v>
      </c>
    </row>
    <row r="2438" spans="1:2">
      <c r="A2438" s="5">
        <v>2436</v>
      </c>
      <c r="B2438" s="47">
        <v>65359.75</v>
      </c>
    </row>
    <row r="2439" spans="1:2">
      <c r="A2439" s="5">
        <v>2437</v>
      </c>
      <c r="B2439" s="47">
        <v>64076.75</v>
      </c>
    </row>
    <row r="2440" spans="1:2">
      <c r="A2440" s="5">
        <v>2438</v>
      </c>
      <c r="B2440" s="47">
        <v>62680.25</v>
      </c>
    </row>
    <row r="2441" spans="1:2">
      <c r="A2441" s="5">
        <v>2439</v>
      </c>
      <c r="B2441" s="47">
        <v>61649.75</v>
      </c>
    </row>
    <row r="2442" spans="1:2">
      <c r="A2442" s="5">
        <v>2440</v>
      </c>
      <c r="B2442" s="47">
        <v>61225.5</v>
      </c>
    </row>
    <row r="2443" spans="1:2">
      <c r="A2443" s="5">
        <v>2441</v>
      </c>
      <c r="B2443" s="47">
        <v>61002.25</v>
      </c>
    </row>
    <row r="2444" spans="1:2">
      <c r="A2444" s="5">
        <v>2442</v>
      </c>
      <c r="B2444" s="47">
        <v>60356.75</v>
      </c>
    </row>
    <row r="2445" spans="1:2">
      <c r="A2445" s="5">
        <v>2443</v>
      </c>
      <c r="B2445" s="47">
        <v>59789.5</v>
      </c>
    </row>
    <row r="2446" spans="1:2">
      <c r="A2446" s="5">
        <v>2444</v>
      </c>
      <c r="B2446" s="47">
        <v>57542.5</v>
      </c>
    </row>
    <row r="2447" spans="1:2">
      <c r="A2447" s="5">
        <v>2445</v>
      </c>
      <c r="B2447" s="47">
        <v>54581</v>
      </c>
    </row>
    <row r="2448" spans="1:2">
      <c r="A2448" s="5">
        <v>2446</v>
      </c>
      <c r="B2448" s="47">
        <v>51298.5</v>
      </c>
    </row>
    <row r="2449" spans="1:2">
      <c r="A2449" s="5">
        <v>2447</v>
      </c>
      <c r="B2449" s="47">
        <v>48421.25</v>
      </c>
    </row>
    <row r="2450" spans="1:2">
      <c r="A2450" s="5">
        <v>2448</v>
      </c>
      <c r="B2450" s="47">
        <v>46403.75</v>
      </c>
    </row>
    <row r="2451" spans="1:2">
      <c r="A2451" s="5">
        <v>2449</v>
      </c>
      <c r="B2451" s="47">
        <v>45207.5</v>
      </c>
    </row>
    <row r="2452" spans="1:2">
      <c r="A2452" s="5">
        <v>2450</v>
      </c>
      <c r="B2452" s="47">
        <v>45171.5</v>
      </c>
    </row>
    <row r="2453" spans="1:2">
      <c r="A2453" s="5">
        <v>2451</v>
      </c>
      <c r="B2453" s="47">
        <v>45229.75</v>
      </c>
    </row>
    <row r="2454" spans="1:2">
      <c r="A2454" s="5">
        <v>2452</v>
      </c>
      <c r="B2454" s="47">
        <v>45247.5</v>
      </c>
    </row>
    <row r="2455" spans="1:2">
      <c r="A2455" s="5">
        <v>2453</v>
      </c>
      <c r="B2455" s="47">
        <v>46551.75</v>
      </c>
    </row>
    <row r="2456" spans="1:2">
      <c r="A2456" s="5">
        <v>2454</v>
      </c>
      <c r="B2456" s="47">
        <v>49466.5</v>
      </c>
    </row>
    <row r="2457" spans="1:2">
      <c r="A2457" s="5">
        <v>2455</v>
      </c>
      <c r="B2457" s="47">
        <v>53016.25</v>
      </c>
    </row>
    <row r="2458" spans="1:2">
      <c r="A2458" s="5">
        <v>2456</v>
      </c>
      <c r="B2458" s="47">
        <v>56106.5</v>
      </c>
    </row>
    <row r="2459" spans="1:2">
      <c r="A2459" s="5">
        <v>2457</v>
      </c>
      <c r="B2459" s="47">
        <v>57372</v>
      </c>
    </row>
    <row r="2460" spans="1:2">
      <c r="A2460" s="5">
        <v>2458</v>
      </c>
      <c r="B2460" s="47">
        <v>57512.25</v>
      </c>
    </row>
    <row r="2461" spans="1:2">
      <c r="A2461" s="5">
        <v>2459</v>
      </c>
      <c r="B2461" s="47">
        <v>57327.5</v>
      </c>
    </row>
    <row r="2462" spans="1:2">
      <c r="A2462" s="5">
        <v>2460</v>
      </c>
      <c r="B2462" s="47">
        <v>55716.75</v>
      </c>
    </row>
    <row r="2463" spans="1:2">
      <c r="A2463" s="5">
        <v>2461</v>
      </c>
      <c r="B2463" s="47">
        <v>53707.25</v>
      </c>
    </row>
    <row r="2464" spans="1:2">
      <c r="A2464" s="5">
        <v>2462</v>
      </c>
      <c r="B2464" s="47">
        <v>53424</v>
      </c>
    </row>
    <row r="2465" spans="1:2">
      <c r="A2465" s="5">
        <v>2463</v>
      </c>
      <c r="B2465" s="47">
        <v>52852.5</v>
      </c>
    </row>
    <row r="2466" spans="1:2">
      <c r="A2466" s="5">
        <v>2464</v>
      </c>
      <c r="B2466" s="47">
        <v>53434.75</v>
      </c>
    </row>
    <row r="2467" spans="1:2">
      <c r="A2467" s="5">
        <v>2465</v>
      </c>
      <c r="B2467" s="47">
        <v>54705.25</v>
      </c>
    </row>
    <row r="2468" spans="1:2">
      <c r="A2468" s="5">
        <v>2466</v>
      </c>
      <c r="B2468" s="47">
        <v>54540.5</v>
      </c>
    </row>
    <row r="2469" spans="1:2">
      <c r="A2469" s="5">
        <v>2467</v>
      </c>
      <c r="B2469" s="47">
        <v>54220.75</v>
      </c>
    </row>
    <row r="2470" spans="1:2">
      <c r="A2470" s="5">
        <v>2468</v>
      </c>
      <c r="B2470" s="47">
        <v>52764.5</v>
      </c>
    </row>
    <row r="2471" spans="1:2">
      <c r="A2471" s="5">
        <v>2469</v>
      </c>
      <c r="B2471" s="47">
        <v>51447.5</v>
      </c>
    </row>
    <row r="2472" spans="1:2">
      <c r="A2472" s="5">
        <v>2470</v>
      </c>
      <c r="B2472" s="47">
        <v>47749.75</v>
      </c>
    </row>
    <row r="2473" spans="1:2">
      <c r="A2473" s="5">
        <v>2471</v>
      </c>
      <c r="B2473" s="47">
        <v>44456.75</v>
      </c>
    </row>
    <row r="2474" spans="1:2">
      <c r="A2474" s="5">
        <v>2472</v>
      </c>
      <c r="B2474" s="47">
        <v>42580.25</v>
      </c>
    </row>
    <row r="2475" spans="1:2">
      <c r="A2475" s="5">
        <v>2473</v>
      </c>
      <c r="B2475" s="47">
        <v>41514.5</v>
      </c>
    </row>
    <row r="2476" spans="1:2">
      <c r="A2476" s="5">
        <v>2474</v>
      </c>
      <c r="B2476" s="47">
        <v>41421</v>
      </c>
    </row>
    <row r="2477" spans="1:2">
      <c r="A2477" s="5">
        <v>2475</v>
      </c>
      <c r="B2477" s="47">
        <v>41605.5</v>
      </c>
    </row>
    <row r="2478" spans="1:2">
      <c r="A2478" s="5">
        <v>2476</v>
      </c>
      <c r="B2478" s="47">
        <v>41400</v>
      </c>
    </row>
    <row r="2479" spans="1:2">
      <c r="A2479" s="5">
        <v>2477</v>
      </c>
      <c r="B2479" s="47">
        <v>40939</v>
      </c>
    </row>
    <row r="2480" spans="1:2">
      <c r="A2480" s="5">
        <v>2478</v>
      </c>
      <c r="B2480" s="47">
        <v>42730.75</v>
      </c>
    </row>
    <row r="2481" spans="1:2">
      <c r="A2481" s="5">
        <v>2479</v>
      </c>
      <c r="B2481" s="47">
        <v>45989.25</v>
      </c>
    </row>
    <row r="2482" spans="1:2">
      <c r="A2482" s="5">
        <v>2480</v>
      </c>
      <c r="B2482" s="47">
        <v>48885.25</v>
      </c>
    </row>
    <row r="2483" spans="1:2">
      <c r="A2483" s="5">
        <v>2481</v>
      </c>
      <c r="B2483" s="47">
        <v>51034</v>
      </c>
    </row>
    <row r="2484" spans="1:2">
      <c r="A2484" s="5">
        <v>2482</v>
      </c>
      <c r="B2484" s="47">
        <v>52985.75</v>
      </c>
    </row>
    <row r="2485" spans="1:2">
      <c r="A2485" s="5">
        <v>2483</v>
      </c>
      <c r="B2485" s="47">
        <v>52639.5</v>
      </c>
    </row>
    <row r="2486" spans="1:2">
      <c r="A2486" s="5">
        <v>2484</v>
      </c>
      <c r="B2486" s="47">
        <v>50925.5</v>
      </c>
    </row>
    <row r="2487" spans="1:2">
      <c r="A2487" s="5">
        <v>2485</v>
      </c>
      <c r="B2487" s="47">
        <v>48913.75</v>
      </c>
    </row>
    <row r="2488" spans="1:2">
      <c r="A2488" s="5">
        <v>2486</v>
      </c>
      <c r="B2488" s="47">
        <v>48137.5</v>
      </c>
    </row>
    <row r="2489" spans="1:2">
      <c r="A2489" s="5">
        <v>2487</v>
      </c>
      <c r="B2489" s="47">
        <v>47973.25</v>
      </c>
    </row>
    <row r="2490" spans="1:2">
      <c r="A2490" s="5">
        <v>2488</v>
      </c>
      <c r="B2490" s="47">
        <v>49125</v>
      </c>
    </row>
    <row r="2491" spans="1:2">
      <c r="A2491" s="5">
        <v>2489</v>
      </c>
      <c r="B2491" s="47">
        <v>50542.25</v>
      </c>
    </row>
    <row r="2492" spans="1:2">
      <c r="A2492" s="5">
        <v>2490</v>
      </c>
      <c r="B2492" s="47">
        <v>51151.5</v>
      </c>
    </row>
    <row r="2493" spans="1:2">
      <c r="A2493" s="5">
        <v>2491</v>
      </c>
      <c r="B2493" s="47">
        <v>51502.25</v>
      </c>
    </row>
    <row r="2494" spans="1:2">
      <c r="A2494" s="5">
        <v>2492</v>
      </c>
      <c r="B2494" s="47">
        <v>50912.25</v>
      </c>
    </row>
    <row r="2495" spans="1:2">
      <c r="A2495" s="5">
        <v>2493</v>
      </c>
      <c r="B2495" s="47">
        <v>50121.75</v>
      </c>
    </row>
    <row r="2496" spans="1:2">
      <c r="A2496" s="5">
        <v>2494</v>
      </c>
      <c r="B2496" s="47">
        <v>46968</v>
      </c>
    </row>
    <row r="2497" spans="1:2">
      <c r="A2497" s="5">
        <v>2495</v>
      </c>
      <c r="B2497" s="47">
        <v>44509.5</v>
      </c>
    </row>
    <row r="2498" spans="1:2">
      <c r="A2498" s="5">
        <v>2496</v>
      </c>
      <c r="B2498" s="47">
        <v>43205.75</v>
      </c>
    </row>
    <row r="2499" spans="1:2">
      <c r="A2499" s="5">
        <v>2497</v>
      </c>
      <c r="B2499" s="47">
        <v>42503.5</v>
      </c>
    </row>
    <row r="2500" spans="1:2">
      <c r="A2500" s="5">
        <v>2498</v>
      </c>
      <c r="B2500" s="47">
        <v>42743.25</v>
      </c>
    </row>
    <row r="2501" spans="1:2">
      <c r="A2501" s="5">
        <v>2499</v>
      </c>
      <c r="B2501" s="47">
        <v>44623.25</v>
      </c>
    </row>
    <row r="2502" spans="1:2">
      <c r="A2502" s="5">
        <v>2500</v>
      </c>
      <c r="B2502" s="47">
        <v>48921.25</v>
      </c>
    </row>
    <row r="2503" spans="1:2">
      <c r="A2503" s="5">
        <v>2501</v>
      </c>
      <c r="B2503" s="47">
        <v>56317.25</v>
      </c>
    </row>
    <row r="2504" spans="1:2">
      <c r="A2504" s="5">
        <v>2502</v>
      </c>
      <c r="B2504" s="47">
        <v>61747</v>
      </c>
    </row>
    <row r="2505" spans="1:2">
      <c r="A2505" s="5">
        <v>2503</v>
      </c>
      <c r="B2505" s="47">
        <v>64260.75</v>
      </c>
    </row>
    <row r="2506" spans="1:2">
      <c r="A2506" s="5">
        <v>2504</v>
      </c>
      <c r="B2506" s="47">
        <v>65192.75</v>
      </c>
    </row>
    <row r="2507" spans="1:2">
      <c r="A2507" s="5">
        <v>2505</v>
      </c>
      <c r="B2507" s="47">
        <v>65081.75</v>
      </c>
    </row>
    <row r="2508" spans="1:2">
      <c r="A2508" s="5">
        <v>2506</v>
      </c>
      <c r="B2508" s="47">
        <v>65487.5</v>
      </c>
    </row>
    <row r="2509" spans="1:2">
      <c r="A2509" s="5">
        <v>2507</v>
      </c>
      <c r="B2509" s="47">
        <v>64639.5</v>
      </c>
    </row>
    <row r="2510" spans="1:2">
      <c r="A2510" s="5">
        <v>2508</v>
      </c>
      <c r="B2510" s="47">
        <v>64021</v>
      </c>
    </row>
    <row r="2511" spans="1:2">
      <c r="A2511" s="5">
        <v>2509</v>
      </c>
      <c r="B2511" s="47">
        <v>62688.5</v>
      </c>
    </row>
    <row r="2512" spans="1:2">
      <c r="A2512" s="5">
        <v>2510</v>
      </c>
      <c r="B2512" s="47">
        <v>61827.25</v>
      </c>
    </row>
    <row r="2513" spans="1:2">
      <c r="A2513" s="5">
        <v>2511</v>
      </c>
      <c r="B2513" s="47">
        <v>60307.75</v>
      </c>
    </row>
    <row r="2514" spans="1:2">
      <c r="A2514" s="5">
        <v>2512</v>
      </c>
      <c r="B2514" s="47">
        <v>60251.75</v>
      </c>
    </row>
    <row r="2515" spans="1:2">
      <c r="A2515" s="5">
        <v>2513</v>
      </c>
      <c r="B2515" s="47">
        <v>60969.25</v>
      </c>
    </row>
    <row r="2516" spans="1:2">
      <c r="A2516" s="5">
        <v>2514</v>
      </c>
      <c r="B2516" s="47">
        <v>61715</v>
      </c>
    </row>
    <row r="2517" spans="1:2">
      <c r="A2517" s="5">
        <v>2515</v>
      </c>
      <c r="B2517" s="47">
        <v>61345.25</v>
      </c>
    </row>
    <row r="2518" spans="1:2">
      <c r="A2518" s="5">
        <v>2516</v>
      </c>
      <c r="B2518" s="47">
        <v>59334</v>
      </c>
    </row>
    <row r="2519" spans="1:2">
      <c r="A2519" s="5">
        <v>2517</v>
      </c>
      <c r="B2519" s="47">
        <v>55909</v>
      </c>
    </row>
    <row r="2520" spans="1:2">
      <c r="A2520" s="5">
        <v>2518</v>
      </c>
      <c r="B2520" s="47">
        <v>52368.5</v>
      </c>
    </row>
    <row r="2521" spans="1:2">
      <c r="A2521" s="5">
        <v>2519</v>
      </c>
      <c r="B2521" s="47">
        <v>49118.25</v>
      </c>
    </row>
    <row r="2522" spans="1:2">
      <c r="A2522" s="5">
        <v>2520</v>
      </c>
      <c r="B2522" s="47">
        <v>47593.75</v>
      </c>
    </row>
    <row r="2523" spans="1:2">
      <c r="A2523" s="5">
        <v>2521</v>
      </c>
      <c r="B2523" s="47">
        <v>47080.5</v>
      </c>
    </row>
    <row r="2524" spans="1:2">
      <c r="A2524" s="5">
        <v>2522</v>
      </c>
      <c r="B2524" s="47">
        <v>47697.5</v>
      </c>
    </row>
    <row r="2525" spans="1:2">
      <c r="A2525" s="5">
        <v>2523</v>
      </c>
      <c r="B2525" s="47">
        <v>49144.75</v>
      </c>
    </row>
    <row r="2526" spans="1:2">
      <c r="A2526" s="5">
        <v>2524</v>
      </c>
      <c r="B2526" s="47">
        <v>52703.5</v>
      </c>
    </row>
    <row r="2527" spans="1:2">
      <c r="A2527" s="5">
        <v>2525</v>
      </c>
      <c r="B2527" s="47">
        <v>59176</v>
      </c>
    </row>
    <row r="2528" spans="1:2">
      <c r="A2528" s="5">
        <v>2526</v>
      </c>
      <c r="B2528" s="47">
        <v>64151.25</v>
      </c>
    </row>
    <row r="2529" spans="1:2">
      <c r="A2529" s="5">
        <v>2527</v>
      </c>
      <c r="B2529" s="47">
        <v>66655.75</v>
      </c>
    </row>
    <row r="2530" spans="1:2">
      <c r="A2530" s="5">
        <v>2528</v>
      </c>
      <c r="B2530" s="47">
        <v>67292</v>
      </c>
    </row>
    <row r="2531" spans="1:2">
      <c r="A2531" s="5">
        <v>2529</v>
      </c>
      <c r="B2531" s="47">
        <v>66541.5</v>
      </c>
    </row>
    <row r="2532" spans="1:2">
      <c r="A2532" s="5">
        <v>2530</v>
      </c>
      <c r="B2532" s="47">
        <v>66537.75</v>
      </c>
    </row>
    <row r="2533" spans="1:2">
      <c r="A2533" s="5">
        <v>2531</v>
      </c>
      <c r="B2533" s="47">
        <v>66682.25</v>
      </c>
    </row>
    <row r="2534" spans="1:2">
      <c r="A2534" s="5">
        <v>2532</v>
      </c>
      <c r="B2534" s="47">
        <v>65879.25</v>
      </c>
    </row>
    <row r="2535" spans="1:2">
      <c r="A2535" s="5">
        <v>2533</v>
      </c>
      <c r="B2535" s="47">
        <v>64326</v>
      </c>
    </row>
    <row r="2536" spans="1:2">
      <c r="A2536" s="5">
        <v>2534</v>
      </c>
      <c r="B2536" s="47">
        <v>63337.75</v>
      </c>
    </row>
    <row r="2537" spans="1:2">
      <c r="A2537" s="5">
        <v>2535</v>
      </c>
      <c r="B2537" s="47">
        <v>61810.5</v>
      </c>
    </row>
    <row r="2538" spans="1:2">
      <c r="A2538" s="5">
        <v>2536</v>
      </c>
      <c r="B2538" s="47">
        <v>61862.5</v>
      </c>
    </row>
    <row r="2539" spans="1:2">
      <c r="A2539" s="5">
        <v>2537</v>
      </c>
      <c r="B2539" s="47">
        <v>62567.5</v>
      </c>
    </row>
    <row r="2540" spans="1:2">
      <c r="A2540" s="5">
        <v>2538</v>
      </c>
      <c r="B2540" s="47">
        <v>62458</v>
      </c>
    </row>
    <row r="2541" spans="1:2">
      <c r="A2541" s="5">
        <v>2539</v>
      </c>
      <c r="B2541" s="47">
        <v>62343.75</v>
      </c>
    </row>
    <row r="2542" spans="1:2">
      <c r="A2542" s="5">
        <v>2540</v>
      </c>
      <c r="B2542" s="47">
        <v>60577</v>
      </c>
    </row>
    <row r="2543" spans="1:2">
      <c r="A2543" s="5">
        <v>2541</v>
      </c>
      <c r="B2543" s="47">
        <v>56870.25</v>
      </c>
    </row>
    <row r="2544" spans="1:2">
      <c r="A2544" s="5">
        <v>2542</v>
      </c>
      <c r="B2544" s="47">
        <v>52676</v>
      </c>
    </row>
    <row r="2545" spans="1:2">
      <c r="A2545" s="5">
        <v>2543</v>
      </c>
      <c r="B2545" s="47">
        <v>49487.5</v>
      </c>
    </row>
    <row r="2546" spans="1:2">
      <c r="A2546" s="5">
        <v>2544</v>
      </c>
      <c r="B2546" s="47">
        <v>47656.5</v>
      </c>
    </row>
    <row r="2547" spans="1:2">
      <c r="A2547" s="5">
        <v>2545</v>
      </c>
      <c r="B2547" s="47">
        <v>47288.75</v>
      </c>
    </row>
    <row r="2548" spans="1:2">
      <c r="A2548" s="5">
        <v>2546</v>
      </c>
      <c r="B2548" s="47">
        <v>47205.25</v>
      </c>
    </row>
    <row r="2549" spans="1:2">
      <c r="A2549" s="5">
        <v>2547</v>
      </c>
      <c r="B2549" s="47">
        <v>48708.5</v>
      </c>
    </row>
    <row r="2550" spans="1:2">
      <c r="A2550" s="5">
        <v>2548</v>
      </c>
      <c r="B2550" s="47">
        <v>52419.5</v>
      </c>
    </row>
    <row r="2551" spans="1:2">
      <c r="A2551" s="5">
        <v>2549</v>
      </c>
      <c r="B2551" s="47">
        <v>58783</v>
      </c>
    </row>
    <row r="2552" spans="1:2">
      <c r="A2552" s="5">
        <v>2550</v>
      </c>
      <c r="B2552" s="47">
        <v>63503.75</v>
      </c>
    </row>
    <row r="2553" spans="1:2">
      <c r="A2553" s="5">
        <v>2551</v>
      </c>
      <c r="B2553" s="47">
        <v>65968</v>
      </c>
    </row>
    <row r="2554" spans="1:2">
      <c r="A2554" s="5">
        <v>2552</v>
      </c>
      <c r="B2554" s="47">
        <v>66116</v>
      </c>
    </row>
    <row r="2555" spans="1:2">
      <c r="A2555" s="5">
        <v>2553</v>
      </c>
      <c r="B2555" s="47">
        <v>67136.75</v>
      </c>
    </row>
    <row r="2556" spans="1:2">
      <c r="A2556" s="5">
        <v>2554</v>
      </c>
      <c r="B2556" s="47">
        <v>67495</v>
      </c>
    </row>
    <row r="2557" spans="1:2">
      <c r="A2557" s="5">
        <v>2555</v>
      </c>
      <c r="B2557" s="47">
        <v>66547</v>
      </c>
    </row>
    <row r="2558" spans="1:2">
      <c r="A2558" s="5">
        <v>2556</v>
      </c>
      <c r="B2558" s="47">
        <v>65542.5</v>
      </c>
    </row>
    <row r="2559" spans="1:2">
      <c r="A2559" s="5">
        <v>2557</v>
      </c>
      <c r="B2559" s="47">
        <v>64240.5</v>
      </c>
    </row>
    <row r="2560" spans="1:2">
      <c r="A2560" s="5">
        <v>2558</v>
      </c>
      <c r="B2560" s="47">
        <v>62824.25</v>
      </c>
    </row>
    <row r="2561" spans="1:2">
      <c r="A2561" s="5">
        <v>2559</v>
      </c>
      <c r="B2561" s="47">
        <v>61242.5</v>
      </c>
    </row>
    <row r="2562" spans="1:2">
      <c r="A2562" s="5">
        <v>2560</v>
      </c>
      <c r="B2562" s="47">
        <v>60636.25</v>
      </c>
    </row>
    <row r="2563" spans="1:2">
      <c r="A2563" s="5">
        <v>2561</v>
      </c>
      <c r="B2563" s="47">
        <v>60526.25</v>
      </c>
    </row>
    <row r="2564" spans="1:2">
      <c r="A2564" s="5">
        <v>2562</v>
      </c>
      <c r="B2564" s="47">
        <v>61061.75</v>
      </c>
    </row>
    <row r="2565" spans="1:2">
      <c r="A2565" s="5">
        <v>2563</v>
      </c>
      <c r="B2565" s="47">
        <v>60931</v>
      </c>
    </row>
    <row r="2566" spans="1:2">
      <c r="A2566" s="5">
        <v>2564</v>
      </c>
      <c r="B2566" s="47">
        <v>59693</v>
      </c>
    </row>
    <row r="2567" spans="1:2">
      <c r="A2567" s="5">
        <v>2565</v>
      </c>
      <c r="B2567" s="47">
        <v>56240.25</v>
      </c>
    </row>
    <row r="2568" spans="1:2">
      <c r="A2568" s="5">
        <v>2566</v>
      </c>
      <c r="B2568" s="47">
        <v>52185.5</v>
      </c>
    </row>
    <row r="2569" spans="1:2">
      <c r="A2569" s="5">
        <v>2567</v>
      </c>
      <c r="B2569" s="47">
        <v>48684.25</v>
      </c>
    </row>
    <row r="2570" spans="1:2">
      <c r="A2570" s="5">
        <v>2568</v>
      </c>
      <c r="B2570" s="47">
        <v>46630</v>
      </c>
    </row>
    <row r="2571" spans="1:2">
      <c r="A2571" s="5">
        <v>2569</v>
      </c>
      <c r="B2571" s="47">
        <v>45954.75</v>
      </c>
    </row>
    <row r="2572" spans="1:2">
      <c r="A2572" s="5">
        <v>2570</v>
      </c>
      <c r="B2572" s="47">
        <v>46177.5</v>
      </c>
    </row>
    <row r="2573" spans="1:2">
      <c r="A2573" s="5">
        <v>2571</v>
      </c>
      <c r="B2573" s="47">
        <v>47751.5</v>
      </c>
    </row>
    <row r="2574" spans="1:2">
      <c r="A2574" s="5">
        <v>2572</v>
      </c>
      <c r="B2574" s="47">
        <v>51259.25</v>
      </c>
    </row>
    <row r="2575" spans="1:2">
      <c r="A2575" s="5">
        <v>2573</v>
      </c>
      <c r="B2575" s="47">
        <v>57109</v>
      </c>
    </row>
    <row r="2576" spans="1:2">
      <c r="A2576" s="5">
        <v>2574</v>
      </c>
      <c r="B2576" s="47">
        <v>61735</v>
      </c>
    </row>
    <row r="2577" spans="1:2">
      <c r="A2577" s="5">
        <v>2575</v>
      </c>
      <c r="B2577" s="47">
        <v>64677.75</v>
      </c>
    </row>
    <row r="2578" spans="1:2">
      <c r="A2578" s="5">
        <v>2576</v>
      </c>
      <c r="B2578" s="47">
        <v>64949.75</v>
      </c>
    </row>
    <row r="2579" spans="1:2">
      <c r="A2579" s="5">
        <v>2577</v>
      </c>
      <c r="B2579" s="47">
        <v>64765.75</v>
      </c>
    </row>
    <row r="2580" spans="1:2">
      <c r="A2580" s="5">
        <v>2578</v>
      </c>
      <c r="B2580" s="47">
        <v>64325</v>
      </c>
    </row>
    <row r="2581" spans="1:2">
      <c r="A2581" s="5">
        <v>2579</v>
      </c>
      <c r="B2581" s="47">
        <v>63868.75</v>
      </c>
    </row>
    <row r="2582" spans="1:2">
      <c r="A2582" s="5">
        <v>2580</v>
      </c>
      <c r="B2582" s="47">
        <v>63988</v>
      </c>
    </row>
    <row r="2583" spans="1:2">
      <c r="A2583" s="5">
        <v>2581</v>
      </c>
      <c r="B2583" s="47">
        <v>62444.75</v>
      </c>
    </row>
    <row r="2584" spans="1:2">
      <c r="A2584" s="5">
        <v>2582</v>
      </c>
      <c r="B2584" s="47">
        <v>61065.75</v>
      </c>
    </row>
    <row r="2585" spans="1:2">
      <c r="A2585" s="5">
        <v>2583</v>
      </c>
      <c r="B2585" s="47">
        <v>59687.25</v>
      </c>
    </row>
    <row r="2586" spans="1:2">
      <c r="A2586" s="5">
        <v>2584</v>
      </c>
      <c r="B2586" s="47">
        <v>59186.5</v>
      </c>
    </row>
    <row r="2587" spans="1:2">
      <c r="A2587" s="5">
        <v>2585</v>
      </c>
      <c r="B2587" s="47">
        <v>58923.25</v>
      </c>
    </row>
    <row r="2588" spans="1:2">
      <c r="A2588" s="5">
        <v>2586</v>
      </c>
      <c r="B2588" s="47">
        <v>59426</v>
      </c>
    </row>
    <row r="2589" spans="1:2">
      <c r="A2589" s="5">
        <v>2587</v>
      </c>
      <c r="B2589" s="47">
        <v>58453.5</v>
      </c>
    </row>
    <row r="2590" spans="1:2">
      <c r="A2590" s="5">
        <v>2588</v>
      </c>
      <c r="B2590" s="47">
        <v>56511.5</v>
      </c>
    </row>
    <row r="2591" spans="1:2">
      <c r="A2591" s="5">
        <v>2589</v>
      </c>
      <c r="B2591" s="47">
        <v>52959.5</v>
      </c>
    </row>
    <row r="2592" spans="1:2">
      <c r="A2592" s="5">
        <v>2590</v>
      </c>
      <c r="B2592" s="47">
        <v>48594.75</v>
      </c>
    </row>
    <row r="2593" spans="1:2">
      <c r="A2593" s="5">
        <v>2591</v>
      </c>
      <c r="B2593" s="47">
        <v>44914.75</v>
      </c>
    </row>
    <row r="2594" spans="1:2">
      <c r="A2594" s="5">
        <v>2592</v>
      </c>
      <c r="B2594" s="47">
        <v>42571.25</v>
      </c>
    </row>
    <row r="2595" spans="1:2">
      <c r="A2595" s="5">
        <v>2593</v>
      </c>
      <c r="B2595" s="47">
        <v>41372.75</v>
      </c>
    </row>
    <row r="2596" spans="1:2">
      <c r="A2596" s="5">
        <v>2594</v>
      </c>
      <c r="B2596" s="47">
        <v>40939.25</v>
      </c>
    </row>
    <row r="2597" spans="1:2">
      <c r="A2597" s="5">
        <v>2595</v>
      </c>
      <c r="B2597" s="47">
        <v>40606.25</v>
      </c>
    </row>
    <row r="2598" spans="1:2">
      <c r="A2598" s="5">
        <v>2596</v>
      </c>
      <c r="B2598" s="47">
        <v>40255.5</v>
      </c>
    </row>
    <row r="2599" spans="1:2">
      <c r="A2599" s="5">
        <v>2597</v>
      </c>
      <c r="B2599" s="47">
        <v>39612.25</v>
      </c>
    </row>
    <row r="2600" spans="1:2">
      <c r="A2600" s="5">
        <v>2598</v>
      </c>
      <c r="B2600" s="47">
        <v>42155.75</v>
      </c>
    </row>
    <row r="2601" spans="1:2">
      <c r="A2601" s="5">
        <v>2599</v>
      </c>
      <c r="B2601" s="47">
        <v>45509.5</v>
      </c>
    </row>
    <row r="2602" spans="1:2">
      <c r="A2602" s="5">
        <v>2600</v>
      </c>
      <c r="B2602" s="47">
        <v>47437.5</v>
      </c>
    </row>
    <row r="2603" spans="1:2">
      <c r="A2603" s="5">
        <v>2601</v>
      </c>
      <c r="B2603" s="47">
        <v>48990</v>
      </c>
    </row>
    <row r="2604" spans="1:2">
      <c r="A2604" s="5">
        <v>2602</v>
      </c>
      <c r="B2604" s="47">
        <v>50623.75</v>
      </c>
    </row>
    <row r="2605" spans="1:2">
      <c r="A2605" s="5">
        <v>2603</v>
      </c>
      <c r="B2605" s="47">
        <v>49865.75</v>
      </c>
    </row>
    <row r="2606" spans="1:2">
      <c r="A2606" s="5">
        <v>2604</v>
      </c>
      <c r="B2606" s="47">
        <v>48395</v>
      </c>
    </row>
    <row r="2607" spans="1:2">
      <c r="A2607" s="5">
        <v>2605</v>
      </c>
      <c r="B2607" s="47">
        <v>46997.75</v>
      </c>
    </row>
    <row r="2608" spans="1:2">
      <c r="A2608" s="5">
        <v>2606</v>
      </c>
      <c r="B2608" s="47">
        <v>45642.25</v>
      </c>
    </row>
    <row r="2609" spans="1:2">
      <c r="A2609" s="5">
        <v>2607</v>
      </c>
      <c r="B2609" s="47">
        <v>44749.25</v>
      </c>
    </row>
    <row r="2610" spans="1:2">
      <c r="A2610" s="5">
        <v>2608</v>
      </c>
      <c r="B2610" s="47">
        <v>45251.75</v>
      </c>
    </row>
    <row r="2611" spans="1:2">
      <c r="A2611" s="5">
        <v>2609</v>
      </c>
      <c r="B2611" s="47">
        <v>46604.25</v>
      </c>
    </row>
    <row r="2612" spans="1:2">
      <c r="A2612" s="5">
        <v>2610</v>
      </c>
      <c r="B2612" s="47">
        <v>47127</v>
      </c>
    </row>
    <row r="2613" spans="1:2">
      <c r="A2613" s="5">
        <v>2611</v>
      </c>
      <c r="B2613" s="47">
        <v>47084</v>
      </c>
    </row>
    <row r="2614" spans="1:2">
      <c r="A2614" s="5">
        <v>2612</v>
      </c>
      <c r="B2614" s="47">
        <v>46969</v>
      </c>
    </row>
    <row r="2615" spans="1:2">
      <c r="A2615" s="5">
        <v>2613</v>
      </c>
      <c r="B2615" s="47">
        <v>45512</v>
      </c>
    </row>
    <row r="2616" spans="1:2">
      <c r="A2616" s="5">
        <v>2614</v>
      </c>
      <c r="B2616" s="47">
        <v>41914</v>
      </c>
    </row>
    <row r="2617" spans="1:2">
      <c r="A2617" s="5">
        <v>2615</v>
      </c>
      <c r="B2617" s="47">
        <v>39292</v>
      </c>
    </row>
    <row r="2618" spans="1:2">
      <c r="A2618" s="5">
        <v>2616</v>
      </c>
      <c r="B2618" s="47">
        <v>37590.5</v>
      </c>
    </row>
    <row r="2619" spans="1:2">
      <c r="A2619" s="5">
        <v>2617</v>
      </c>
      <c r="B2619" s="47">
        <v>36782.25</v>
      </c>
    </row>
    <row r="2620" spans="1:2">
      <c r="A2620" s="5">
        <v>2618</v>
      </c>
      <c r="B2620" s="47">
        <v>36548.75</v>
      </c>
    </row>
    <row r="2621" spans="1:2">
      <c r="A2621" s="5">
        <v>2619</v>
      </c>
      <c r="B2621" s="47">
        <v>37222.25</v>
      </c>
    </row>
    <row r="2622" spans="1:2">
      <c r="A2622" s="5">
        <v>2620</v>
      </c>
      <c r="B2622" s="47">
        <v>38454.75</v>
      </c>
    </row>
    <row r="2623" spans="1:2">
      <c r="A2623" s="5">
        <v>2621</v>
      </c>
      <c r="B2623" s="47">
        <v>39432.5</v>
      </c>
    </row>
    <row r="2624" spans="1:2">
      <c r="A2624" s="5">
        <v>2622</v>
      </c>
      <c r="B2624" s="47">
        <v>42651.75</v>
      </c>
    </row>
    <row r="2625" spans="1:2">
      <c r="A2625" s="5">
        <v>2623</v>
      </c>
      <c r="B2625" s="47">
        <v>46249</v>
      </c>
    </row>
    <row r="2626" spans="1:2">
      <c r="A2626" s="5">
        <v>2624</v>
      </c>
      <c r="B2626" s="47">
        <v>48930</v>
      </c>
    </row>
    <row r="2627" spans="1:2">
      <c r="A2627" s="5">
        <v>2625</v>
      </c>
      <c r="B2627" s="47">
        <v>49528.5</v>
      </c>
    </row>
    <row r="2628" spans="1:2">
      <c r="A2628" s="5">
        <v>2626</v>
      </c>
      <c r="B2628" s="47">
        <v>50190.75</v>
      </c>
    </row>
    <row r="2629" spans="1:2">
      <c r="A2629" s="5">
        <v>2627</v>
      </c>
      <c r="B2629" s="47">
        <v>49995.5</v>
      </c>
    </row>
    <row r="2630" spans="1:2">
      <c r="A2630" s="5">
        <v>2628</v>
      </c>
      <c r="B2630" s="47">
        <v>48654.5</v>
      </c>
    </row>
    <row r="2631" spans="1:2">
      <c r="A2631" s="5">
        <v>2629</v>
      </c>
      <c r="B2631" s="47">
        <v>47301.5</v>
      </c>
    </row>
    <row r="2632" spans="1:2">
      <c r="A2632" s="5">
        <v>2630</v>
      </c>
      <c r="B2632" s="47">
        <v>46369.75</v>
      </c>
    </row>
    <row r="2633" spans="1:2">
      <c r="A2633" s="5">
        <v>2631</v>
      </c>
      <c r="B2633" s="47">
        <v>45496</v>
      </c>
    </row>
    <row r="2634" spans="1:2">
      <c r="A2634" s="5">
        <v>2632</v>
      </c>
      <c r="B2634" s="47">
        <v>46392.5</v>
      </c>
    </row>
    <row r="2635" spans="1:2">
      <c r="A2635" s="5">
        <v>2633</v>
      </c>
      <c r="B2635" s="47">
        <v>47164.75</v>
      </c>
    </row>
    <row r="2636" spans="1:2">
      <c r="A2636" s="5">
        <v>2634</v>
      </c>
      <c r="B2636" s="47">
        <v>47431.75</v>
      </c>
    </row>
    <row r="2637" spans="1:2">
      <c r="A2637" s="5">
        <v>2635</v>
      </c>
      <c r="B2637" s="47">
        <v>46853.75</v>
      </c>
    </row>
    <row r="2638" spans="1:2">
      <c r="A2638" s="5">
        <v>2636</v>
      </c>
      <c r="B2638" s="47">
        <v>46253.25</v>
      </c>
    </row>
    <row r="2639" spans="1:2">
      <c r="A2639" s="5">
        <v>2637</v>
      </c>
      <c r="B2639" s="47">
        <v>43824.75</v>
      </c>
    </row>
    <row r="2640" spans="1:2">
      <c r="A2640" s="5">
        <v>2638</v>
      </c>
      <c r="B2640" s="47">
        <v>41006.75</v>
      </c>
    </row>
    <row r="2641" spans="1:2">
      <c r="A2641" s="5">
        <v>2639</v>
      </c>
      <c r="B2641" s="47">
        <v>37877.5</v>
      </c>
    </row>
    <row r="2642" spans="1:2">
      <c r="A2642" s="5">
        <v>2640</v>
      </c>
      <c r="B2642" s="47">
        <v>35683.25</v>
      </c>
    </row>
    <row r="2643" spans="1:2">
      <c r="A2643" s="5">
        <v>2641</v>
      </c>
      <c r="B2643" s="47">
        <v>34826</v>
      </c>
    </row>
    <row r="2644" spans="1:2">
      <c r="A2644" s="5">
        <v>2642</v>
      </c>
      <c r="B2644" s="47">
        <v>34265.5</v>
      </c>
    </row>
    <row r="2645" spans="1:2">
      <c r="A2645" s="5">
        <v>2643</v>
      </c>
      <c r="B2645" s="47">
        <v>34725.5</v>
      </c>
    </row>
    <row r="2646" spans="1:2">
      <c r="A2646" s="5">
        <v>2644</v>
      </c>
      <c r="B2646" s="47">
        <v>35059.5</v>
      </c>
    </row>
    <row r="2647" spans="1:2">
      <c r="A2647" s="5">
        <v>2645</v>
      </c>
      <c r="B2647" s="47">
        <v>35028.75</v>
      </c>
    </row>
    <row r="2648" spans="1:2">
      <c r="A2648" s="5">
        <v>2646</v>
      </c>
      <c r="B2648" s="47">
        <v>37077.5</v>
      </c>
    </row>
    <row r="2649" spans="1:2">
      <c r="A2649" s="5">
        <v>2647</v>
      </c>
      <c r="B2649" s="47">
        <v>40641.75</v>
      </c>
    </row>
    <row r="2650" spans="1:2">
      <c r="A2650" s="5">
        <v>2648</v>
      </c>
      <c r="B2650" s="47">
        <v>43085</v>
      </c>
    </row>
    <row r="2651" spans="1:2">
      <c r="A2651" s="5">
        <v>2649</v>
      </c>
      <c r="B2651" s="47">
        <v>44021.5</v>
      </c>
    </row>
    <row r="2652" spans="1:2">
      <c r="A2652" s="5">
        <v>2650</v>
      </c>
      <c r="B2652" s="47">
        <v>44904.5</v>
      </c>
    </row>
    <row r="2653" spans="1:2">
      <c r="A2653" s="5">
        <v>2651</v>
      </c>
      <c r="B2653" s="47">
        <v>44118.75</v>
      </c>
    </row>
    <row r="2654" spans="1:2">
      <c r="A2654" s="5">
        <v>2652</v>
      </c>
      <c r="B2654" s="47">
        <v>42255.75</v>
      </c>
    </row>
    <row r="2655" spans="1:2">
      <c r="A2655" s="5">
        <v>2653</v>
      </c>
      <c r="B2655" s="47">
        <v>40729</v>
      </c>
    </row>
    <row r="2656" spans="1:2">
      <c r="A2656" s="5">
        <v>2654</v>
      </c>
      <c r="B2656" s="47">
        <v>39591.5</v>
      </c>
    </row>
    <row r="2657" spans="1:2">
      <c r="A2657" s="5">
        <v>2655</v>
      </c>
      <c r="B2657" s="47">
        <v>39140.25</v>
      </c>
    </row>
    <row r="2658" spans="1:2">
      <c r="A2658" s="5">
        <v>2656</v>
      </c>
      <c r="B2658" s="47">
        <v>40071.25</v>
      </c>
    </row>
    <row r="2659" spans="1:2">
      <c r="A2659" s="5">
        <v>2657</v>
      </c>
      <c r="B2659" s="47">
        <v>41383.25</v>
      </c>
    </row>
    <row r="2660" spans="1:2">
      <c r="A2660" s="5">
        <v>2658</v>
      </c>
      <c r="B2660" s="47">
        <v>42543.75</v>
      </c>
    </row>
    <row r="2661" spans="1:2">
      <c r="A2661" s="5">
        <v>2659</v>
      </c>
      <c r="B2661" s="47">
        <v>43391.5</v>
      </c>
    </row>
    <row r="2662" spans="1:2">
      <c r="A2662" s="5">
        <v>2660</v>
      </c>
      <c r="B2662" s="47">
        <v>43331</v>
      </c>
    </row>
    <row r="2663" spans="1:2">
      <c r="A2663" s="5">
        <v>2661</v>
      </c>
      <c r="B2663" s="47">
        <v>41359.75</v>
      </c>
    </row>
    <row r="2664" spans="1:2">
      <c r="A2664" s="5">
        <v>2662</v>
      </c>
      <c r="B2664" s="47">
        <v>38627.75</v>
      </c>
    </row>
    <row r="2665" spans="1:2">
      <c r="A2665" s="5">
        <v>2663</v>
      </c>
      <c r="B2665" s="47">
        <v>36297.25</v>
      </c>
    </row>
    <row r="2666" spans="1:2">
      <c r="A2666" s="5">
        <v>2664</v>
      </c>
      <c r="B2666" s="47">
        <v>34948.75</v>
      </c>
    </row>
    <row r="2667" spans="1:2">
      <c r="A2667" s="5">
        <v>2665</v>
      </c>
      <c r="B2667" s="47">
        <v>34269.75</v>
      </c>
    </row>
    <row r="2668" spans="1:2">
      <c r="A2668" s="5">
        <v>2666</v>
      </c>
      <c r="B2668" s="47">
        <v>34105.5</v>
      </c>
    </row>
    <row r="2669" spans="1:2">
      <c r="A2669" s="5">
        <v>2667</v>
      </c>
      <c r="B2669" s="47">
        <v>34939.75</v>
      </c>
    </row>
    <row r="2670" spans="1:2">
      <c r="A2670" s="5">
        <v>2668</v>
      </c>
      <c r="B2670" s="47">
        <v>35460.25</v>
      </c>
    </row>
    <row r="2671" spans="1:2">
      <c r="A2671" s="5">
        <v>2669</v>
      </c>
      <c r="B2671" s="47">
        <v>35926.25</v>
      </c>
    </row>
    <row r="2672" spans="1:2">
      <c r="A2672" s="5">
        <v>2670</v>
      </c>
      <c r="B2672" s="47">
        <v>38129.25</v>
      </c>
    </row>
    <row r="2673" spans="1:2">
      <c r="A2673" s="5">
        <v>2671</v>
      </c>
      <c r="B2673" s="47">
        <v>41565</v>
      </c>
    </row>
    <row r="2674" spans="1:2">
      <c r="A2674" s="5">
        <v>2672</v>
      </c>
      <c r="B2674" s="47">
        <v>43838.75</v>
      </c>
    </row>
    <row r="2675" spans="1:2">
      <c r="A2675" s="5">
        <v>2673</v>
      </c>
      <c r="B2675" s="47">
        <v>45971.5</v>
      </c>
    </row>
    <row r="2676" spans="1:2">
      <c r="A2676" s="5">
        <v>2674</v>
      </c>
      <c r="B2676" s="47">
        <v>48231.75</v>
      </c>
    </row>
    <row r="2677" spans="1:2">
      <c r="A2677" s="5">
        <v>2675</v>
      </c>
      <c r="B2677" s="47">
        <v>47998</v>
      </c>
    </row>
    <row r="2678" spans="1:2">
      <c r="A2678" s="5">
        <v>2676</v>
      </c>
      <c r="B2678" s="47">
        <v>46459.25</v>
      </c>
    </row>
    <row r="2679" spans="1:2">
      <c r="A2679" s="5">
        <v>2677</v>
      </c>
      <c r="B2679" s="47">
        <v>45038.5</v>
      </c>
    </row>
    <row r="2680" spans="1:2">
      <c r="A2680" s="5">
        <v>2678</v>
      </c>
      <c r="B2680" s="47">
        <v>44369.25</v>
      </c>
    </row>
    <row r="2681" spans="1:2">
      <c r="A2681" s="5">
        <v>2679</v>
      </c>
      <c r="B2681" s="47">
        <v>44408.25</v>
      </c>
    </row>
    <row r="2682" spans="1:2">
      <c r="A2682" s="5">
        <v>2680</v>
      </c>
      <c r="B2682" s="47">
        <v>43843.25</v>
      </c>
    </row>
    <row r="2683" spans="1:2">
      <c r="A2683" s="5">
        <v>2681</v>
      </c>
      <c r="B2683" s="47">
        <v>45021</v>
      </c>
    </row>
    <row r="2684" spans="1:2">
      <c r="A2684" s="5">
        <v>2682</v>
      </c>
      <c r="B2684" s="47">
        <v>44804.25</v>
      </c>
    </row>
    <row r="2685" spans="1:2">
      <c r="A2685" s="5">
        <v>2683</v>
      </c>
      <c r="B2685" s="47">
        <v>46996.5</v>
      </c>
    </row>
    <row r="2686" spans="1:2">
      <c r="A2686" s="5">
        <v>2684</v>
      </c>
      <c r="B2686" s="47">
        <v>47876.25</v>
      </c>
    </row>
    <row r="2687" spans="1:2">
      <c r="A2687" s="5">
        <v>2685</v>
      </c>
      <c r="B2687" s="47">
        <v>46486</v>
      </c>
    </row>
    <row r="2688" spans="1:2">
      <c r="A2688" s="5">
        <v>2686</v>
      </c>
      <c r="B2688" s="47">
        <v>44185</v>
      </c>
    </row>
    <row r="2689" spans="1:2">
      <c r="A2689" s="5">
        <v>2687</v>
      </c>
      <c r="B2689" s="47">
        <v>41186.5</v>
      </c>
    </row>
    <row r="2690" spans="1:2">
      <c r="A2690" s="5">
        <v>2688</v>
      </c>
      <c r="B2690" s="47">
        <v>39565</v>
      </c>
    </row>
    <row r="2691" spans="1:2">
      <c r="A2691" s="5">
        <v>2689</v>
      </c>
      <c r="B2691" s="47">
        <v>38862.75</v>
      </c>
    </row>
    <row r="2692" spans="1:2">
      <c r="A2692" s="5">
        <v>2690</v>
      </c>
      <c r="B2692" s="47">
        <v>38999.25</v>
      </c>
    </row>
    <row r="2693" spans="1:2">
      <c r="A2693" s="5">
        <v>2691</v>
      </c>
      <c r="B2693" s="47">
        <v>40716.5</v>
      </c>
    </row>
    <row r="2694" spans="1:2">
      <c r="A2694" s="5">
        <v>2692</v>
      </c>
      <c r="B2694" s="47">
        <v>44829.25</v>
      </c>
    </row>
    <row r="2695" spans="1:2">
      <c r="A2695" s="5">
        <v>2693</v>
      </c>
      <c r="B2695" s="47">
        <v>53132.75</v>
      </c>
    </row>
    <row r="2696" spans="1:2">
      <c r="A2696" s="5">
        <v>2694</v>
      </c>
      <c r="B2696" s="47">
        <v>59119.5</v>
      </c>
    </row>
    <row r="2697" spans="1:2">
      <c r="A2697" s="5">
        <v>2695</v>
      </c>
      <c r="B2697" s="47">
        <v>62975.5</v>
      </c>
    </row>
    <row r="2698" spans="1:2">
      <c r="A2698" s="5">
        <v>2696</v>
      </c>
      <c r="B2698" s="47">
        <v>64491</v>
      </c>
    </row>
    <row r="2699" spans="1:2">
      <c r="A2699" s="5">
        <v>2697</v>
      </c>
      <c r="B2699" s="47">
        <v>65974.5</v>
      </c>
    </row>
    <row r="2700" spans="1:2">
      <c r="A2700" s="5">
        <v>2698</v>
      </c>
      <c r="B2700" s="47">
        <v>67534.5</v>
      </c>
    </row>
    <row r="2701" spans="1:2">
      <c r="A2701" s="5">
        <v>2699</v>
      </c>
      <c r="B2701" s="47">
        <v>67831</v>
      </c>
    </row>
    <row r="2702" spans="1:2">
      <c r="A2702" s="5">
        <v>2700</v>
      </c>
      <c r="B2702" s="47">
        <v>67665.25</v>
      </c>
    </row>
    <row r="2703" spans="1:2">
      <c r="A2703" s="5">
        <v>2701</v>
      </c>
      <c r="B2703" s="47">
        <v>65980.5</v>
      </c>
    </row>
    <row r="2704" spans="1:2">
      <c r="A2704" s="5">
        <v>2702</v>
      </c>
      <c r="B2704" s="47">
        <v>64294.25</v>
      </c>
    </row>
    <row r="2705" spans="1:2">
      <c r="A2705" s="5">
        <v>2703</v>
      </c>
      <c r="B2705" s="47">
        <v>63065</v>
      </c>
    </row>
    <row r="2706" spans="1:2">
      <c r="A2706" s="5">
        <v>2704</v>
      </c>
      <c r="B2706" s="47">
        <v>61452</v>
      </c>
    </row>
    <row r="2707" spans="1:2">
      <c r="A2707" s="5">
        <v>2705</v>
      </c>
      <c r="B2707" s="47">
        <v>62022</v>
      </c>
    </row>
    <row r="2708" spans="1:2">
      <c r="A2708" s="5">
        <v>2706</v>
      </c>
      <c r="B2708" s="47">
        <v>61222</v>
      </c>
    </row>
    <row r="2709" spans="1:2">
      <c r="A2709" s="5">
        <v>2707</v>
      </c>
      <c r="B2709" s="47">
        <v>59666.5</v>
      </c>
    </row>
    <row r="2710" spans="1:2">
      <c r="A2710" s="5">
        <v>2708</v>
      </c>
      <c r="B2710" s="47">
        <v>57716.75</v>
      </c>
    </row>
    <row r="2711" spans="1:2">
      <c r="A2711" s="5">
        <v>2709</v>
      </c>
      <c r="B2711" s="47">
        <v>53685.25</v>
      </c>
    </row>
    <row r="2712" spans="1:2">
      <c r="A2712" s="5">
        <v>2710</v>
      </c>
      <c r="B2712" s="47">
        <v>49377</v>
      </c>
    </row>
    <row r="2713" spans="1:2">
      <c r="A2713" s="5">
        <v>2711</v>
      </c>
      <c r="B2713" s="47">
        <v>46732</v>
      </c>
    </row>
    <row r="2714" spans="1:2">
      <c r="A2714" s="5">
        <v>2712</v>
      </c>
      <c r="B2714" s="47">
        <v>44984.25</v>
      </c>
    </row>
    <row r="2715" spans="1:2">
      <c r="A2715" s="5">
        <v>2713</v>
      </c>
      <c r="B2715" s="47">
        <v>44233.75</v>
      </c>
    </row>
    <row r="2716" spans="1:2">
      <c r="A2716" s="5">
        <v>2714</v>
      </c>
      <c r="B2716" s="47">
        <v>45079.75</v>
      </c>
    </row>
    <row r="2717" spans="1:2">
      <c r="A2717" s="5">
        <v>2715</v>
      </c>
      <c r="B2717" s="47">
        <v>46103.5</v>
      </c>
    </row>
    <row r="2718" spans="1:2">
      <c r="A2718" s="5">
        <v>2716</v>
      </c>
      <c r="B2718" s="47">
        <v>49145.5</v>
      </c>
    </row>
    <row r="2719" spans="1:2">
      <c r="A2719" s="5">
        <v>2717</v>
      </c>
      <c r="B2719" s="47">
        <v>54774.25</v>
      </c>
    </row>
    <row r="2720" spans="1:2">
      <c r="A2720" s="5">
        <v>2718</v>
      </c>
      <c r="B2720" s="47">
        <v>60313.5</v>
      </c>
    </row>
    <row r="2721" spans="1:2">
      <c r="A2721" s="5">
        <v>2719</v>
      </c>
      <c r="B2721" s="47">
        <v>63011</v>
      </c>
    </row>
    <row r="2722" spans="1:2">
      <c r="A2722" s="5">
        <v>2720</v>
      </c>
      <c r="B2722" s="47">
        <v>63928.5</v>
      </c>
    </row>
    <row r="2723" spans="1:2">
      <c r="A2723" s="5">
        <v>2721</v>
      </c>
      <c r="B2723" s="47">
        <v>65917.75</v>
      </c>
    </row>
    <row r="2724" spans="1:2">
      <c r="A2724" s="5">
        <v>2722</v>
      </c>
      <c r="B2724" s="47">
        <v>66773</v>
      </c>
    </row>
    <row r="2725" spans="1:2">
      <c r="A2725" s="5">
        <v>2723</v>
      </c>
      <c r="B2725" s="47">
        <v>66111.25</v>
      </c>
    </row>
    <row r="2726" spans="1:2">
      <c r="A2726" s="5">
        <v>2724</v>
      </c>
      <c r="B2726" s="47">
        <v>65370</v>
      </c>
    </row>
    <row r="2727" spans="1:2">
      <c r="A2727" s="5">
        <v>2725</v>
      </c>
      <c r="B2727" s="47">
        <v>64158.25</v>
      </c>
    </row>
    <row r="2728" spans="1:2">
      <c r="A2728" s="5">
        <v>2726</v>
      </c>
      <c r="B2728" s="47">
        <v>63144.25</v>
      </c>
    </row>
    <row r="2729" spans="1:2">
      <c r="A2729" s="5">
        <v>2727</v>
      </c>
      <c r="B2729" s="47">
        <v>61069.5</v>
      </c>
    </row>
    <row r="2730" spans="1:2">
      <c r="A2730" s="5">
        <v>2728</v>
      </c>
      <c r="B2730" s="47">
        <v>60352.5</v>
      </c>
    </row>
    <row r="2731" spans="1:2">
      <c r="A2731" s="5">
        <v>2729</v>
      </c>
      <c r="B2731" s="47">
        <v>60567.25</v>
      </c>
    </row>
    <row r="2732" spans="1:2">
      <c r="A2732" s="5">
        <v>2730</v>
      </c>
      <c r="B2732" s="47">
        <v>60748</v>
      </c>
    </row>
    <row r="2733" spans="1:2">
      <c r="A2733" s="5">
        <v>2731</v>
      </c>
      <c r="B2733" s="47">
        <v>59421.5</v>
      </c>
    </row>
    <row r="2734" spans="1:2">
      <c r="A2734" s="5">
        <v>2732</v>
      </c>
      <c r="B2734" s="47">
        <v>58381.5</v>
      </c>
    </row>
    <row r="2735" spans="1:2">
      <c r="A2735" s="5">
        <v>2733</v>
      </c>
      <c r="B2735" s="47">
        <v>54623.25</v>
      </c>
    </row>
    <row r="2736" spans="1:2">
      <c r="A2736" s="5">
        <v>2734</v>
      </c>
      <c r="B2736" s="47">
        <v>50628.25</v>
      </c>
    </row>
    <row r="2737" spans="1:2">
      <c r="A2737" s="5">
        <v>2735</v>
      </c>
      <c r="B2737" s="47">
        <v>47610.25</v>
      </c>
    </row>
    <row r="2738" spans="1:2">
      <c r="A2738" s="5">
        <v>2736</v>
      </c>
      <c r="B2738" s="47">
        <v>45502</v>
      </c>
    </row>
    <row r="2739" spans="1:2">
      <c r="A2739" s="5">
        <v>2737</v>
      </c>
      <c r="B2739" s="47">
        <v>43832.75</v>
      </c>
    </row>
    <row r="2740" spans="1:2">
      <c r="A2740" s="5">
        <v>2738</v>
      </c>
      <c r="B2740" s="47">
        <v>43947</v>
      </c>
    </row>
    <row r="2741" spans="1:2">
      <c r="A2741" s="5">
        <v>2739</v>
      </c>
      <c r="B2741" s="47">
        <v>45384.5</v>
      </c>
    </row>
    <row r="2742" spans="1:2">
      <c r="A2742" s="5">
        <v>2740</v>
      </c>
      <c r="B2742" s="47">
        <v>48696.25</v>
      </c>
    </row>
    <row r="2743" spans="1:2">
      <c r="A2743" s="5">
        <v>2741</v>
      </c>
      <c r="B2743" s="47">
        <v>55083</v>
      </c>
    </row>
    <row r="2744" spans="1:2">
      <c r="A2744" s="5">
        <v>2742</v>
      </c>
      <c r="B2744" s="47">
        <v>60451.75</v>
      </c>
    </row>
    <row r="2745" spans="1:2">
      <c r="A2745" s="5">
        <v>2743</v>
      </c>
      <c r="B2745" s="47">
        <v>63871</v>
      </c>
    </row>
    <row r="2746" spans="1:2">
      <c r="A2746" s="5">
        <v>2744</v>
      </c>
      <c r="B2746" s="47">
        <v>64977</v>
      </c>
    </row>
    <row r="2747" spans="1:2">
      <c r="A2747" s="5">
        <v>2745</v>
      </c>
      <c r="B2747" s="47">
        <v>65876.5</v>
      </c>
    </row>
    <row r="2748" spans="1:2">
      <c r="A2748" s="5">
        <v>2746</v>
      </c>
      <c r="B2748" s="47">
        <v>67218.5</v>
      </c>
    </row>
    <row r="2749" spans="1:2">
      <c r="A2749" s="5">
        <v>2747</v>
      </c>
      <c r="B2749" s="47">
        <v>66966.75</v>
      </c>
    </row>
    <row r="2750" spans="1:2">
      <c r="A2750" s="5">
        <v>2748</v>
      </c>
      <c r="B2750" s="47">
        <v>65409</v>
      </c>
    </row>
    <row r="2751" spans="1:2">
      <c r="A2751" s="5">
        <v>2749</v>
      </c>
      <c r="B2751" s="47">
        <v>64106.25</v>
      </c>
    </row>
    <row r="2752" spans="1:2">
      <c r="A2752" s="5">
        <v>2750</v>
      </c>
      <c r="B2752" s="47">
        <v>63230</v>
      </c>
    </row>
    <row r="2753" spans="1:2">
      <c r="A2753" s="5">
        <v>2751</v>
      </c>
      <c r="B2753" s="47">
        <v>62274</v>
      </c>
    </row>
    <row r="2754" spans="1:2">
      <c r="A2754" s="5">
        <v>2752</v>
      </c>
      <c r="B2754" s="47">
        <v>61655.75</v>
      </c>
    </row>
    <row r="2755" spans="1:2">
      <c r="A2755" s="5">
        <v>2753</v>
      </c>
      <c r="B2755" s="47">
        <v>60444</v>
      </c>
    </row>
    <row r="2756" spans="1:2">
      <c r="A2756" s="5">
        <v>2754</v>
      </c>
      <c r="B2756" s="47">
        <v>59807.25</v>
      </c>
    </row>
    <row r="2757" spans="1:2">
      <c r="A2757" s="5">
        <v>2755</v>
      </c>
      <c r="B2757" s="47">
        <v>58336.75</v>
      </c>
    </row>
    <row r="2758" spans="1:2">
      <c r="A2758" s="5">
        <v>2756</v>
      </c>
      <c r="B2758" s="47">
        <v>57698.5</v>
      </c>
    </row>
    <row r="2759" spans="1:2">
      <c r="A2759" s="5">
        <v>2757</v>
      </c>
      <c r="B2759" s="47">
        <v>54694.5</v>
      </c>
    </row>
    <row r="2760" spans="1:2">
      <c r="A2760" s="5">
        <v>2758</v>
      </c>
      <c r="B2760" s="47">
        <v>50856.75</v>
      </c>
    </row>
    <row r="2761" spans="1:2">
      <c r="A2761" s="5">
        <v>2759</v>
      </c>
      <c r="B2761" s="47">
        <v>48517.5</v>
      </c>
    </row>
    <row r="2762" spans="1:2">
      <c r="A2762" s="5">
        <v>2760</v>
      </c>
      <c r="B2762" s="47">
        <v>46138</v>
      </c>
    </row>
    <row r="2763" spans="1:2">
      <c r="A2763" s="5">
        <v>2761</v>
      </c>
      <c r="B2763" s="47">
        <v>44921.5</v>
      </c>
    </row>
    <row r="2764" spans="1:2">
      <c r="A2764" s="5">
        <v>2762</v>
      </c>
      <c r="B2764" s="47">
        <v>45020.25</v>
      </c>
    </row>
    <row r="2765" spans="1:2">
      <c r="A2765" s="5">
        <v>2763</v>
      </c>
      <c r="B2765" s="47">
        <v>46341</v>
      </c>
    </row>
    <row r="2766" spans="1:2">
      <c r="A2766" s="5">
        <v>2764</v>
      </c>
      <c r="B2766" s="47">
        <v>49425.5</v>
      </c>
    </row>
    <row r="2767" spans="1:2">
      <c r="A2767" s="5">
        <v>2765</v>
      </c>
      <c r="B2767" s="47">
        <v>55490</v>
      </c>
    </row>
    <row r="2768" spans="1:2">
      <c r="A2768" s="5">
        <v>2766</v>
      </c>
      <c r="B2768" s="47">
        <v>60514</v>
      </c>
    </row>
    <row r="2769" spans="1:2">
      <c r="A2769" s="5">
        <v>2767</v>
      </c>
      <c r="B2769" s="47">
        <v>63609.25</v>
      </c>
    </row>
    <row r="2770" spans="1:2">
      <c r="A2770" s="5">
        <v>2768</v>
      </c>
      <c r="B2770" s="47">
        <v>65132</v>
      </c>
    </row>
    <row r="2771" spans="1:2">
      <c r="A2771" s="5">
        <v>2769</v>
      </c>
      <c r="B2771" s="47">
        <v>66554.25</v>
      </c>
    </row>
    <row r="2772" spans="1:2">
      <c r="A2772" s="5">
        <v>2770</v>
      </c>
      <c r="B2772" s="47">
        <v>67393</v>
      </c>
    </row>
    <row r="2773" spans="1:2">
      <c r="A2773" s="5">
        <v>2771</v>
      </c>
      <c r="B2773" s="47">
        <v>66055</v>
      </c>
    </row>
    <row r="2774" spans="1:2">
      <c r="A2774" s="5">
        <v>2772</v>
      </c>
      <c r="B2774" s="47">
        <v>63624</v>
      </c>
    </row>
    <row r="2775" spans="1:2">
      <c r="A2775" s="5">
        <v>2773</v>
      </c>
      <c r="B2775" s="47">
        <v>62096</v>
      </c>
    </row>
    <row r="2776" spans="1:2">
      <c r="A2776" s="5">
        <v>2774</v>
      </c>
      <c r="B2776" s="47">
        <v>60486.75</v>
      </c>
    </row>
    <row r="2777" spans="1:2">
      <c r="A2777" s="5">
        <v>2775</v>
      </c>
      <c r="B2777" s="47">
        <v>59310</v>
      </c>
    </row>
    <row r="2778" spans="1:2">
      <c r="A2778" s="5">
        <v>2776</v>
      </c>
      <c r="B2778" s="47">
        <v>59686.25</v>
      </c>
    </row>
    <row r="2779" spans="1:2">
      <c r="A2779" s="5">
        <v>2777</v>
      </c>
      <c r="B2779" s="47">
        <v>59208.5</v>
      </c>
    </row>
    <row r="2780" spans="1:2">
      <c r="A2780" s="5">
        <v>2778</v>
      </c>
      <c r="B2780" s="47">
        <v>59257.25</v>
      </c>
    </row>
    <row r="2781" spans="1:2">
      <c r="A2781" s="5">
        <v>2779</v>
      </c>
      <c r="B2781" s="47">
        <v>57441</v>
      </c>
    </row>
    <row r="2782" spans="1:2">
      <c r="A2782" s="5">
        <v>2780</v>
      </c>
      <c r="B2782" s="47">
        <v>55390.25</v>
      </c>
    </row>
    <row r="2783" spans="1:2">
      <c r="A2783" s="5">
        <v>2781</v>
      </c>
      <c r="B2783" s="47">
        <v>52421.75</v>
      </c>
    </row>
    <row r="2784" spans="1:2">
      <c r="A2784" s="5">
        <v>2782</v>
      </c>
      <c r="B2784" s="47">
        <v>48859.75</v>
      </c>
    </row>
    <row r="2785" spans="1:2">
      <c r="A2785" s="5">
        <v>2783</v>
      </c>
      <c r="B2785" s="47">
        <v>45251.25</v>
      </c>
    </row>
    <row r="2786" spans="1:2">
      <c r="A2786" s="5">
        <v>2784</v>
      </c>
      <c r="B2786" s="47">
        <v>43137.5</v>
      </c>
    </row>
    <row r="2787" spans="1:2">
      <c r="A2787" s="5">
        <v>2785</v>
      </c>
      <c r="B2787" s="47">
        <v>42035</v>
      </c>
    </row>
    <row r="2788" spans="1:2">
      <c r="A2788" s="5">
        <v>2786</v>
      </c>
      <c r="B2788" s="47">
        <v>42019.5</v>
      </c>
    </row>
    <row r="2789" spans="1:2">
      <c r="A2789" s="5">
        <v>2787</v>
      </c>
      <c r="B2789" s="47">
        <v>42379.75</v>
      </c>
    </row>
    <row r="2790" spans="1:2">
      <c r="A2790" s="5">
        <v>2788</v>
      </c>
      <c r="B2790" s="47">
        <v>42388.5</v>
      </c>
    </row>
    <row r="2791" spans="1:2">
      <c r="A2791" s="5">
        <v>2789</v>
      </c>
      <c r="B2791" s="47">
        <v>42840</v>
      </c>
    </row>
    <row r="2792" spans="1:2">
      <c r="A2792" s="5">
        <v>2790</v>
      </c>
      <c r="B2792" s="47">
        <v>46293.75</v>
      </c>
    </row>
    <row r="2793" spans="1:2">
      <c r="A2793" s="5">
        <v>2791</v>
      </c>
      <c r="B2793" s="47">
        <v>49876.25</v>
      </c>
    </row>
    <row r="2794" spans="1:2">
      <c r="A2794" s="5">
        <v>2792</v>
      </c>
      <c r="B2794" s="47">
        <v>52228</v>
      </c>
    </row>
    <row r="2795" spans="1:2">
      <c r="A2795" s="5">
        <v>2793</v>
      </c>
      <c r="B2795" s="47">
        <v>54613.25</v>
      </c>
    </row>
    <row r="2796" spans="1:2">
      <c r="A2796" s="5">
        <v>2794</v>
      </c>
      <c r="B2796" s="47">
        <v>55421.25</v>
      </c>
    </row>
    <row r="2797" spans="1:2">
      <c r="A2797" s="5">
        <v>2795</v>
      </c>
      <c r="B2797" s="47">
        <v>55257</v>
      </c>
    </row>
    <row r="2798" spans="1:2">
      <c r="A2798" s="5">
        <v>2796</v>
      </c>
      <c r="B2798" s="47">
        <v>53756.25</v>
      </c>
    </row>
    <row r="2799" spans="1:2">
      <c r="A2799" s="5">
        <v>2797</v>
      </c>
      <c r="B2799" s="47">
        <v>51902.75</v>
      </c>
    </row>
    <row r="2800" spans="1:2">
      <c r="A2800" s="5">
        <v>2798</v>
      </c>
      <c r="B2800" s="47">
        <v>51267.75</v>
      </c>
    </row>
    <row r="2801" spans="1:2">
      <c r="A2801" s="5">
        <v>2799</v>
      </c>
      <c r="B2801" s="47">
        <v>50980.25</v>
      </c>
    </row>
    <row r="2802" spans="1:2">
      <c r="A2802" s="5">
        <v>2800</v>
      </c>
      <c r="B2802" s="47">
        <v>51791.75</v>
      </c>
    </row>
    <row r="2803" spans="1:2">
      <c r="A2803" s="5">
        <v>2801</v>
      </c>
      <c r="B2803" s="47">
        <v>52240.25</v>
      </c>
    </row>
    <row r="2804" spans="1:2">
      <c r="A2804" s="5">
        <v>2802</v>
      </c>
      <c r="B2804" s="47">
        <v>51226</v>
      </c>
    </row>
    <row r="2805" spans="1:2">
      <c r="A2805" s="5">
        <v>2803</v>
      </c>
      <c r="B2805" s="47">
        <v>50443.5</v>
      </c>
    </row>
    <row r="2806" spans="1:2">
      <c r="A2806" s="5">
        <v>2804</v>
      </c>
      <c r="B2806" s="47">
        <v>49218.75</v>
      </c>
    </row>
    <row r="2807" spans="1:2">
      <c r="A2807" s="5">
        <v>2805</v>
      </c>
      <c r="B2807" s="47">
        <v>47189</v>
      </c>
    </row>
    <row r="2808" spans="1:2">
      <c r="A2808" s="5">
        <v>2806</v>
      </c>
      <c r="B2808" s="47">
        <v>43571.75</v>
      </c>
    </row>
    <row r="2809" spans="1:2">
      <c r="A2809" s="5">
        <v>2807</v>
      </c>
      <c r="B2809" s="47">
        <v>41379.25</v>
      </c>
    </row>
    <row r="2810" spans="1:2">
      <c r="A2810" s="5">
        <v>2808</v>
      </c>
      <c r="B2810" s="47">
        <v>39695.25</v>
      </c>
    </row>
    <row r="2811" spans="1:2">
      <c r="A2811" s="5">
        <v>2809</v>
      </c>
      <c r="B2811" s="47">
        <v>38376</v>
      </c>
    </row>
    <row r="2812" spans="1:2">
      <c r="A2812" s="5">
        <v>2810</v>
      </c>
      <c r="B2812" s="47">
        <v>38162.75</v>
      </c>
    </row>
    <row r="2813" spans="1:2">
      <c r="A2813" s="5">
        <v>2811</v>
      </c>
      <c r="B2813" s="47">
        <v>38381.75</v>
      </c>
    </row>
    <row r="2814" spans="1:2">
      <c r="A2814" s="5">
        <v>2812</v>
      </c>
      <c r="B2814" s="47">
        <v>38331.25</v>
      </c>
    </row>
    <row r="2815" spans="1:2">
      <c r="A2815" s="5">
        <v>2813</v>
      </c>
      <c r="B2815" s="47">
        <v>38646.5</v>
      </c>
    </row>
    <row r="2816" spans="1:2">
      <c r="A2816" s="5">
        <v>2814</v>
      </c>
      <c r="B2816" s="47">
        <v>40828.75</v>
      </c>
    </row>
    <row r="2817" spans="1:2">
      <c r="A2817" s="5">
        <v>2815</v>
      </c>
      <c r="B2817" s="47">
        <v>43927.25</v>
      </c>
    </row>
    <row r="2818" spans="1:2">
      <c r="A2818" s="5">
        <v>2816</v>
      </c>
      <c r="B2818" s="47">
        <v>47010.75</v>
      </c>
    </row>
    <row r="2819" spans="1:2">
      <c r="A2819" s="5">
        <v>2817</v>
      </c>
      <c r="B2819" s="47">
        <v>48848.5</v>
      </c>
    </row>
    <row r="2820" spans="1:2">
      <c r="A2820" s="5">
        <v>2818</v>
      </c>
      <c r="B2820" s="47">
        <v>50712.25</v>
      </c>
    </row>
    <row r="2821" spans="1:2">
      <c r="A2821" s="5">
        <v>2819</v>
      </c>
      <c r="B2821" s="47">
        <v>50949.5</v>
      </c>
    </row>
    <row r="2822" spans="1:2">
      <c r="A2822" s="5">
        <v>2820</v>
      </c>
      <c r="B2822" s="47">
        <v>49491.5</v>
      </c>
    </row>
    <row r="2823" spans="1:2">
      <c r="A2823" s="5">
        <v>2821</v>
      </c>
      <c r="B2823" s="47">
        <v>48529</v>
      </c>
    </row>
    <row r="2824" spans="1:2">
      <c r="A2824" s="5">
        <v>2822</v>
      </c>
      <c r="B2824" s="47">
        <v>46949</v>
      </c>
    </row>
    <row r="2825" spans="1:2">
      <c r="A2825" s="5">
        <v>2823</v>
      </c>
      <c r="B2825" s="47">
        <v>46064.75</v>
      </c>
    </row>
    <row r="2826" spans="1:2">
      <c r="A2826" s="5">
        <v>2824</v>
      </c>
      <c r="B2826" s="47">
        <v>46441.25</v>
      </c>
    </row>
    <row r="2827" spans="1:2">
      <c r="A2827" s="5">
        <v>2825</v>
      </c>
      <c r="B2827" s="47">
        <v>48002.75</v>
      </c>
    </row>
    <row r="2828" spans="1:2">
      <c r="A2828" s="5">
        <v>2826</v>
      </c>
      <c r="B2828" s="47">
        <v>48757.75</v>
      </c>
    </row>
    <row r="2829" spans="1:2">
      <c r="A2829" s="5">
        <v>2827</v>
      </c>
      <c r="B2829" s="47">
        <v>48745</v>
      </c>
    </row>
    <row r="2830" spans="1:2">
      <c r="A2830" s="5">
        <v>2828</v>
      </c>
      <c r="B2830" s="47">
        <v>49632.5</v>
      </c>
    </row>
    <row r="2831" spans="1:2">
      <c r="A2831" s="5">
        <v>2829</v>
      </c>
      <c r="B2831" s="47">
        <v>48633</v>
      </c>
    </row>
    <row r="2832" spans="1:2">
      <c r="A2832" s="5">
        <v>2830</v>
      </c>
      <c r="B2832" s="47">
        <v>45665.5</v>
      </c>
    </row>
    <row r="2833" spans="1:2">
      <c r="A2833" s="5">
        <v>2831</v>
      </c>
      <c r="B2833" s="47">
        <v>43520.5</v>
      </c>
    </row>
    <row r="2834" spans="1:2">
      <c r="A2834" s="5">
        <v>2832</v>
      </c>
      <c r="B2834" s="47">
        <v>42001.25</v>
      </c>
    </row>
    <row r="2835" spans="1:2">
      <c r="A2835" s="5">
        <v>2833</v>
      </c>
      <c r="B2835" s="47">
        <v>41906</v>
      </c>
    </row>
    <row r="2836" spans="1:2">
      <c r="A2836" s="5">
        <v>2834</v>
      </c>
      <c r="B2836" s="47">
        <v>42758.75</v>
      </c>
    </row>
    <row r="2837" spans="1:2">
      <c r="A2837" s="5">
        <v>2835</v>
      </c>
      <c r="B2837" s="47">
        <v>44104.75</v>
      </c>
    </row>
    <row r="2838" spans="1:2">
      <c r="A2838" s="5">
        <v>2836</v>
      </c>
      <c r="B2838" s="47">
        <v>47800</v>
      </c>
    </row>
    <row r="2839" spans="1:2">
      <c r="A2839" s="5">
        <v>2837</v>
      </c>
      <c r="B2839" s="47">
        <v>54850.75</v>
      </c>
    </row>
    <row r="2840" spans="1:2">
      <c r="A2840" s="5">
        <v>2838</v>
      </c>
      <c r="B2840" s="47">
        <v>59947.75</v>
      </c>
    </row>
    <row r="2841" spans="1:2">
      <c r="A2841" s="5">
        <v>2839</v>
      </c>
      <c r="B2841" s="47">
        <v>62402</v>
      </c>
    </row>
    <row r="2842" spans="1:2">
      <c r="A2842" s="5">
        <v>2840</v>
      </c>
      <c r="B2842" s="47">
        <v>62987.25</v>
      </c>
    </row>
    <row r="2843" spans="1:2">
      <c r="A2843" s="5">
        <v>2841</v>
      </c>
      <c r="B2843" s="47">
        <v>64323</v>
      </c>
    </row>
    <row r="2844" spans="1:2">
      <c r="A2844" s="5">
        <v>2842</v>
      </c>
      <c r="B2844" s="47">
        <v>65902.25</v>
      </c>
    </row>
    <row r="2845" spans="1:2">
      <c r="A2845" s="5">
        <v>2843</v>
      </c>
      <c r="B2845" s="47">
        <v>66530.5</v>
      </c>
    </row>
    <row r="2846" spans="1:2">
      <c r="A2846" s="5">
        <v>2844</v>
      </c>
      <c r="B2846" s="47">
        <v>65900.25</v>
      </c>
    </row>
    <row r="2847" spans="1:2">
      <c r="A2847" s="5">
        <v>2845</v>
      </c>
      <c r="B2847" s="47">
        <v>64657.25</v>
      </c>
    </row>
    <row r="2848" spans="1:2">
      <c r="A2848" s="5">
        <v>2846</v>
      </c>
      <c r="B2848" s="47">
        <v>64105.75</v>
      </c>
    </row>
    <row r="2849" spans="1:2">
      <c r="A2849" s="5">
        <v>2847</v>
      </c>
      <c r="B2849" s="47">
        <v>62582.25</v>
      </c>
    </row>
    <row r="2850" spans="1:2">
      <c r="A2850" s="5">
        <v>2848</v>
      </c>
      <c r="B2850" s="47">
        <v>61978</v>
      </c>
    </row>
    <row r="2851" spans="1:2">
      <c r="A2851" s="5">
        <v>2849</v>
      </c>
      <c r="B2851" s="47">
        <v>61838.25</v>
      </c>
    </row>
    <row r="2852" spans="1:2">
      <c r="A2852" s="5">
        <v>2850</v>
      </c>
      <c r="B2852" s="47">
        <v>61549.75</v>
      </c>
    </row>
    <row r="2853" spans="1:2">
      <c r="A2853" s="5">
        <v>2851</v>
      </c>
      <c r="B2853" s="47">
        <v>59926</v>
      </c>
    </row>
    <row r="2854" spans="1:2">
      <c r="A2854" s="5">
        <v>2852</v>
      </c>
      <c r="B2854" s="47">
        <v>58023.5</v>
      </c>
    </row>
    <row r="2855" spans="1:2">
      <c r="A2855" s="5">
        <v>2853</v>
      </c>
      <c r="B2855" s="47">
        <v>55027.25</v>
      </c>
    </row>
    <row r="2856" spans="1:2">
      <c r="A2856" s="5">
        <v>2854</v>
      </c>
      <c r="B2856" s="47">
        <v>50972.5</v>
      </c>
    </row>
    <row r="2857" spans="1:2">
      <c r="A2857" s="5">
        <v>2855</v>
      </c>
      <c r="B2857" s="47">
        <v>47707.5</v>
      </c>
    </row>
    <row r="2858" spans="1:2">
      <c r="A2858" s="5">
        <v>2856</v>
      </c>
      <c r="B2858" s="47">
        <v>46150.5</v>
      </c>
    </row>
    <row r="2859" spans="1:2">
      <c r="A2859" s="5">
        <v>2857</v>
      </c>
      <c r="B2859" s="47">
        <v>45471.75</v>
      </c>
    </row>
    <row r="2860" spans="1:2">
      <c r="A2860" s="5">
        <v>2858</v>
      </c>
      <c r="B2860" s="47">
        <v>45878.25</v>
      </c>
    </row>
    <row r="2861" spans="1:2">
      <c r="A2861" s="5">
        <v>2859</v>
      </c>
      <c r="B2861" s="47">
        <v>47336</v>
      </c>
    </row>
    <row r="2862" spans="1:2">
      <c r="A2862" s="5">
        <v>2860</v>
      </c>
      <c r="B2862" s="47">
        <v>50006</v>
      </c>
    </row>
    <row r="2863" spans="1:2">
      <c r="A2863" s="5">
        <v>2861</v>
      </c>
      <c r="B2863" s="47">
        <v>55906.25</v>
      </c>
    </row>
    <row r="2864" spans="1:2">
      <c r="A2864" s="5">
        <v>2862</v>
      </c>
      <c r="B2864" s="47">
        <v>60625</v>
      </c>
    </row>
    <row r="2865" spans="1:2">
      <c r="A2865" s="5">
        <v>2863</v>
      </c>
      <c r="B2865" s="47">
        <v>63098</v>
      </c>
    </row>
    <row r="2866" spans="1:2">
      <c r="A2866" s="5">
        <v>2864</v>
      </c>
      <c r="B2866" s="47">
        <v>63550</v>
      </c>
    </row>
    <row r="2867" spans="1:2">
      <c r="A2867" s="5">
        <v>2865</v>
      </c>
      <c r="B2867" s="47">
        <v>64289.25</v>
      </c>
    </row>
    <row r="2868" spans="1:2">
      <c r="A2868" s="5">
        <v>2866</v>
      </c>
      <c r="B2868" s="47">
        <v>64581</v>
      </c>
    </row>
    <row r="2869" spans="1:2">
      <c r="A2869" s="5">
        <v>2867</v>
      </c>
      <c r="B2869" s="47">
        <v>64900.5</v>
      </c>
    </row>
    <row r="2870" spans="1:2">
      <c r="A2870" s="5">
        <v>2868</v>
      </c>
      <c r="B2870" s="47">
        <v>64189.5</v>
      </c>
    </row>
    <row r="2871" spans="1:2">
      <c r="A2871" s="5">
        <v>2869</v>
      </c>
      <c r="B2871" s="47">
        <v>62226.25</v>
      </c>
    </row>
    <row r="2872" spans="1:2">
      <c r="A2872" s="5">
        <v>2870</v>
      </c>
      <c r="B2872" s="47">
        <v>61152.5</v>
      </c>
    </row>
    <row r="2873" spans="1:2">
      <c r="A2873" s="5">
        <v>2871</v>
      </c>
      <c r="B2873" s="47">
        <v>59314.25</v>
      </c>
    </row>
    <row r="2874" spans="1:2">
      <c r="A2874" s="5">
        <v>2872</v>
      </c>
      <c r="B2874" s="47">
        <v>58408.5</v>
      </c>
    </row>
    <row r="2875" spans="1:2">
      <c r="A2875" s="5">
        <v>2873</v>
      </c>
      <c r="B2875" s="47">
        <v>57690.75</v>
      </c>
    </row>
    <row r="2876" spans="1:2">
      <c r="A2876" s="5">
        <v>2874</v>
      </c>
      <c r="B2876" s="47">
        <v>57387</v>
      </c>
    </row>
    <row r="2877" spans="1:2">
      <c r="A2877" s="5">
        <v>2875</v>
      </c>
      <c r="B2877" s="47">
        <v>55815.25</v>
      </c>
    </row>
    <row r="2878" spans="1:2">
      <c r="A2878" s="5">
        <v>2876</v>
      </c>
      <c r="B2878" s="47">
        <v>54612.5</v>
      </c>
    </row>
    <row r="2879" spans="1:2">
      <c r="A2879" s="5">
        <v>2877</v>
      </c>
      <c r="B2879" s="47">
        <v>51308.5</v>
      </c>
    </row>
    <row r="2880" spans="1:2">
      <c r="A2880" s="5">
        <v>2878</v>
      </c>
      <c r="B2880" s="47">
        <v>47886</v>
      </c>
    </row>
    <row r="2881" spans="1:2">
      <c r="A2881" s="5">
        <v>2879</v>
      </c>
      <c r="B2881" s="47">
        <v>44594.25</v>
      </c>
    </row>
    <row r="2882" spans="1:2">
      <c r="A2882" s="5">
        <v>2880</v>
      </c>
      <c r="B2882" s="47">
        <v>42427.75</v>
      </c>
    </row>
    <row r="2883" spans="1:2">
      <c r="A2883" s="5">
        <v>2881</v>
      </c>
      <c r="B2883" s="47">
        <v>40693.5</v>
      </c>
    </row>
    <row r="2884" spans="1:2">
      <c r="A2884" s="5">
        <v>2882</v>
      </c>
      <c r="B2884" s="47">
        <v>40376.5</v>
      </c>
    </row>
    <row r="2885" spans="1:2">
      <c r="A2885" s="5">
        <v>2883</v>
      </c>
      <c r="B2885" s="47">
        <v>40454.5</v>
      </c>
    </row>
    <row r="2886" spans="1:2">
      <c r="A2886" s="5">
        <v>2884</v>
      </c>
      <c r="B2886" s="47">
        <v>39700.25</v>
      </c>
    </row>
    <row r="2887" spans="1:2">
      <c r="A2887" s="5">
        <v>2885</v>
      </c>
      <c r="B2887" s="47">
        <v>38305</v>
      </c>
    </row>
    <row r="2888" spans="1:2">
      <c r="A2888" s="5">
        <v>2886</v>
      </c>
      <c r="B2888" s="47">
        <v>40198.25</v>
      </c>
    </row>
    <row r="2889" spans="1:2">
      <c r="A2889" s="5">
        <v>2887</v>
      </c>
      <c r="B2889" s="47">
        <v>44278.25</v>
      </c>
    </row>
    <row r="2890" spans="1:2">
      <c r="A2890" s="5">
        <v>2888</v>
      </c>
      <c r="B2890" s="47">
        <v>47411.5</v>
      </c>
    </row>
    <row r="2891" spans="1:2">
      <c r="A2891" s="5">
        <v>2889</v>
      </c>
      <c r="B2891" s="47">
        <v>49506.25</v>
      </c>
    </row>
    <row r="2892" spans="1:2">
      <c r="A2892" s="5">
        <v>2890</v>
      </c>
      <c r="B2892" s="47">
        <v>50959.25</v>
      </c>
    </row>
    <row r="2893" spans="1:2">
      <c r="A2893" s="5">
        <v>2891</v>
      </c>
      <c r="B2893" s="47">
        <v>49764</v>
      </c>
    </row>
    <row r="2894" spans="1:2">
      <c r="A2894" s="5">
        <v>2892</v>
      </c>
      <c r="B2894" s="47">
        <v>47633.25</v>
      </c>
    </row>
    <row r="2895" spans="1:2">
      <c r="A2895" s="5">
        <v>2893</v>
      </c>
      <c r="B2895" s="47">
        <v>46165.75</v>
      </c>
    </row>
    <row r="2896" spans="1:2">
      <c r="A2896" s="5">
        <v>2894</v>
      </c>
      <c r="B2896" s="47">
        <v>46033.75</v>
      </c>
    </row>
    <row r="2897" spans="1:2">
      <c r="A2897" s="5">
        <v>2895</v>
      </c>
      <c r="B2897" s="47">
        <v>45061.25</v>
      </c>
    </row>
    <row r="2898" spans="1:2">
      <c r="A2898" s="5">
        <v>2896</v>
      </c>
      <c r="B2898" s="47">
        <v>45414</v>
      </c>
    </row>
    <row r="2899" spans="1:2">
      <c r="A2899" s="5">
        <v>2897</v>
      </c>
      <c r="B2899" s="47">
        <v>46388.75</v>
      </c>
    </row>
    <row r="2900" spans="1:2">
      <c r="A2900" s="5">
        <v>2898</v>
      </c>
      <c r="B2900" s="47">
        <v>47254</v>
      </c>
    </row>
    <row r="2901" spans="1:2">
      <c r="A2901" s="5">
        <v>2899</v>
      </c>
      <c r="B2901" s="47">
        <v>47187.25</v>
      </c>
    </row>
    <row r="2902" spans="1:2">
      <c r="A2902" s="5">
        <v>2900</v>
      </c>
      <c r="B2902" s="47">
        <v>46971.25</v>
      </c>
    </row>
    <row r="2903" spans="1:2">
      <c r="A2903" s="5">
        <v>2901</v>
      </c>
      <c r="B2903" s="47">
        <v>46531.5</v>
      </c>
    </row>
    <row r="2904" spans="1:2">
      <c r="A2904" s="5">
        <v>2902</v>
      </c>
      <c r="B2904" s="47">
        <v>43064.25</v>
      </c>
    </row>
    <row r="2905" spans="1:2">
      <c r="A2905" s="5">
        <v>2903</v>
      </c>
      <c r="B2905" s="47">
        <v>40791.5</v>
      </c>
    </row>
    <row r="2906" spans="1:2">
      <c r="A2906" s="5">
        <v>2904</v>
      </c>
      <c r="B2906" s="47">
        <v>39453.5</v>
      </c>
    </row>
    <row r="2907" spans="1:2">
      <c r="A2907" s="5">
        <v>2905</v>
      </c>
      <c r="B2907" s="47">
        <v>39253.5</v>
      </c>
    </row>
    <row r="2908" spans="1:2">
      <c r="A2908" s="5">
        <v>2906</v>
      </c>
      <c r="B2908" s="47">
        <v>39894</v>
      </c>
    </row>
    <row r="2909" spans="1:2">
      <c r="A2909" s="5">
        <v>2907</v>
      </c>
      <c r="B2909" s="47">
        <v>41926.5</v>
      </c>
    </row>
    <row r="2910" spans="1:2">
      <c r="A2910" s="5">
        <v>2908</v>
      </c>
      <c r="B2910" s="47">
        <v>46299.75</v>
      </c>
    </row>
    <row r="2911" spans="1:2">
      <c r="A2911" s="5">
        <v>2909</v>
      </c>
      <c r="B2911" s="47">
        <v>54186.75</v>
      </c>
    </row>
    <row r="2912" spans="1:2">
      <c r="A2912" s="5">
        <v>2910</v>
      </c>
      <c r="B2912" s="47">
        <v>60273.75</v>
      </c>
    </row>
    <row r="2913" spans="1:2">
      <c r="A2913" s="5">
        <v>2911</v>
      </c>
      <c r="B2913" s="47">
        <v>63182.25</v>
      </c>
    </row>
    <row r="2914" spans="1:2">
      <c r="A2914" s="5">
        <v>2912</v>
      </c>
      <c r="B2914" s="47">
        <v>64336.5</v>
      </c>
    </row>
    <row r="2915" spans="1:2">
      <c r="A2915" s="5">
        <v>2913</v>
      </c>
      <c r="B2915" s="47">
        <v>65523.75</v>
      </c>
    </row>
    <row r="2916" spans="1:2">
      <c r="A2916" s="5">
        <v>2914</v>
      </c>
      <c r="B2916" s="47">
        <v>66803</v>
      </c>
    </row>
    <row r="2917" spans="1:2">
      <c r="A2917" s="5">
        <v>2915</v>
      </c>
      <c r="B2917" s="47">
        <v>66374.25</v>
      </c>
    </row>
    <row r="2918" spans="1:2">
      <c r="A2918" s="5">
        <v>2916</v>
      </c>
      <c r="B2918" s="47">
        <v>65714</v>
      </c>
    </row>
    <row r="2919" spans="1:2">
      <c r="A2919" s="5">
        <v>2917</v>
      </c>
      <c r="B2919" s="47">
        <v>64785.5</v>
      </c>
    </row>
    <row r="2920" spans="1:2">
      <c r="A2920" s="5">
        <v>2918</v>
      </c>
      <c r="B2920" s="47">
        <v>64424.5</v>
      </c>
    </row>
    <row r="2921" spans="1:2">
      <c r="A2921" s="5">
        <v>2919</v>
      </c>
      <c r="B2921" s="47">
        <v>63263.25</v>
      </c>
    </row>
    <row r="2922" spans="1:2">
      <c r="A2922" s="5">
        <v>2920</v>
      </c>
      <c r="B2922" s="47">
        <v>63036.75</v>
      </c>
    </row>
    <row r="2923" spans="1:2">
      <c r="A2923" s="5">
        <v>2921</v>
      </c>
      <c r="B2923" s="47">
        <v>62231.5</v>
      </c>
    </row>
    <row r="2924" spans="1:2">
      <c r="A2924" s="5">
        <v>2922</v>
      </c>
      <c r="B2924" s="47">
        <v>61085.25</v>
      </c>
    </row>
    <row r="2925" spans="1:2">
      <c r="A2925" s="5">
        <v>2923</v>
      </c>
      <c r="B2925" s="47">
        <v>59140.25</v>
      </c>
    </row>
    <row r="2926" spans="1:2">
      <c r="A2926" s="5">
        <v>2924</v>
      </c>
      <c r="B2926" s="47">
        <v>57947.5</v>
      </c>
    </row>
    <row r="2927" spans="1:2">
      <c r="A2927" s="5">
        <v>2925</v>
      </c>
      <c r="B2927" s="47">
        <v>55063.75</v>
      </c>
    </row>
    <row r="2928" spans="1:2">
      <c r="A2928" s="5">
        <v>2926</v>
      </c>
      <c r="B2928" s="47">
        <v>51322.5</v>
      </c>
    </row>
    <row r="2929" spans="1:2">
      <c r="A2929" s="5">
        <v>2927</v>
      </c>
      <c r="B2929" s="47">
        <v>47576.25</v>
      </c>
    </row>
    <row r="2930" spans="1:2">
      <c r="A2930" s="5">
        <v>2928</v>
      </c>
      <c r="B2930" s="47">
        <v>45470.75</v>
      </c>
    </row>
    <row r="2931" spans="1:2">
      <c r="A2931" s="5">
        <v>2929</v>
      </c>
      <c r="B2931" s="47">
        <v>44669</v>
      </c>
    </row>
    <row r="2932" spans="1:2">
      <c r="A2932" s="5">
        <v>2930</v>
      </c>
      <c r="B2932" s="47">
        <v>44861.25</v>
      </c>
    </row>
    <row r="2933" spans="1:2">
      <c r="A2933" s="5">
        <v>2931</v>
      </c>
      <c r="B2933" s="47">
        <v>46191</v>
      </c>
    </row>
    <row r="2934" spans="1:2">
      <c r="A2934" s="5">
        <v>2932</v>
      </c>
      <c r="B2934" s="47">
        <v>49139.75</v>
      </c>
    </row>
    <row r="2935" spans="1:2">
      <c r="A2935" s="5">
        <v>2933</v>
      </c>
      <c r="B2935" s="47">
        <v>56009.75</v>
      </c>
    </row>
    <row r="2936" spans="1:2">
      <c r="A2936" s="5">
        <v>2934</v>
      </c>
      <c r="B2936" s="47">
        <v>60362.25</v>
      </c>
    </row>
    <row r="2937" spans="1:2">
      <c r="A2937" s="5">
        <v>2935</v>
      </c>
      <c r="B2937" s="47">
        <v>62458</v>
      </c>
    </row>
    <row r="2938" spans="1:2">
      <c r="A2938" s="5">
        <v>2936</v>
      </c>
      <c r="B2938" s="47">
        <v>64822.25</v>
      </c>
    </row>
    <row r="2939" spans="1:2">
      <c r="A2939" s="5">
        <v>2937</v>
      </c>
      <c r="B2939" s="47">
        <v>65762.75</v>
      </c>
    </row>
    <row r="2940" spans="1:2">
      <c r="A2940" s="5">
        <v>2938</v>
      </c>
      <c r="B2940" s="47">
        <v>66042.5</v>
      </c>
    </row>
    <row r="2941" spans="1:2">
      <c r="A2941" s="5">
        <v>2939</v>
      </c>
      <c r="B2941" s="47">
        <v>65459</v>
      </c>
    </row>
    <row r="2942" spans="1:2">
      <c r="A2942" s="5">
        <v>2940</v>
      </c>
      <c r="B2942" s="47">
        <v>64389</v>
      </c>
    </row>
    <row r="2943" spans="1:2">
      <c r="A2943" s="5">
        <v>2941</v>
      </c>
      <c r="B2943" s="47">
        <v>63064</v>
      </c>
    </row>
    <row r="2944" spans="1:2">
      <c r="A2944" s="5">
        <v>2942</v>
      </c>
      <c r="B2944" s="47">
        <v>62324.25</v>
      </c>
    </row>
    <row r="2945" spans="1:2">
      <c r="A2945" s="5">
        <v>2943</v>
      </c>
      <c r="B2945" s="47">
        <v>61365</v>
      </c>
    </row>
    <row r="2946" spans="1:2">
      <c r="A2946" s="5">
        <v>2944</v>
      </c>
      <c r="B2946" s="47">
        <v>61401.75</v>
      </c>
    </row>
    <row r="2947" spans="1:2">
      <c r="A2947" s="5">
        <v>2945</v>
      </c>
      <c r="B2947" s="47">
        <v>60517</v>
      </c>
    </row>
    <row r="2948" spans="1:2">
      <c r="A2948" s="5">
        <v>2946</v>
      </c>
      <c r="B2948" s="47">
        <v>59583</v>
      </c>
    </row>
    <row r="2949" spans="1:2">
      <c r="A2949" s="5">
        <v>2947</v>
      </c>
      <c r="B2949" s="47">
        <v>57660.25</v>
      </c>
    </row>
    <row r="2950" spans="1:2">
      <c r="A2950" s="5">
        <v>2948</v>
      </c>
      <c r="B2950" s="47">
        <v>55922.25</v>
      </c>
    </row>
    <row r="2951" spans="1:2">
      <c r="A2951" s="5">
        <v>2949</v>
      </c>
      <c r="B2951" s="47">
        <v>53507.5</v>
      </c>
    </row>
    <row r="2952" spans="1:2">
      <c r="A2952" s="5">
        <v>2950</v>
      </c>
      <c r="B2952" s="47">
        <v>49750.75</v>
      </c>
    </row>
    <row r="2953" spans="1:2">
      <c r="A2953" s="5">
        <v>2951</v>
      </c>
      <c r="B2953" s="47">
        <v>46110.75</v>
      </c>
    </row>
    <row r="2954" spans="1:2">
      <c r="A2954" s="5">
        <v>2952</v>
      </c>
      <c r="B2954" s="47">
        <v>44236.5</v>
      </c>
    </row>
    <row r="2955" spans="1:2">
      <c r="A2955" s="5">
        <v>2953</v>
      </c>
      <c r="B2955" s="47">
        <v>42971.5</v>
      </c>
    </row>
    <row r="2956" spans="1:2">
      <c r="A2956" s="5">
        <v>2954</v>
      </c>
      <c r="B2956" s="47">
        <v>42522.5</v>
      </c>
    </row>
    <row r="2957" spans="1:2">
      <c r="A2957" s="5">
        <v>2955</v>
      </c>
      <c r="B2957" s="47">
        <v>43196</v>
      </c>
    </row>
    <row r="2958" spans="1:2">
      <c r="A2958" s="5">
        <v>2956</v>
      </c>
      <c r="B2958" s="47">
        <v>42937.75</v>
      </c>
    </row>
    <row r="2959" spans="1:2">
      <c r="A2959" s="5">
        <v>2957</v>
      </c>
      <c r="B2959" s="47">
        <v>44080.5</v>
      </c>
    </row>
    <row r="2960" spans="1:2">
      <c r="A2960" s="5">
        <v>2958</v>
      </c>
      <c r="B2960" s="47">
        <v>47152.75</v>
      </c>
    </row>
    <row r="2961" spans="1:2">
      <c r="A2961" s="5">
        <v>2959</v>
      </c>
      <c r="B2961" s="47">
        <v>51427.5</v>
      </c>
    </row>
    <row r="2962" spans="1:2">
      <c r="A2962" s="5">
        <v>2960</v>
      </c>
      <c r="B2962" s="47">
        <v>54616.25</v>
      </c>
    </row>
    <row r="2963" spans="1:2">
      <c r="A2963" s="5">
        <v>2961</v>
      </c>
      <c r="B2963" s="47">
        <v>56973.5</v>
      </c>
    </row>
    <row r="2964" spans="1:2">
      <c r="A2964" s="5">
        <v>2962</v>
      </c>
      <c r="B2964" s="47">
        <v>57442</v>
      </c>
    </row>
    <row r="2965" spans="1:2">
      <c r="A2965" s="5">
        <v>2963</v>
      </c>
      <c r="B2965" s="47">
        <v>56842.75</v>
      </c>
    </row>
    <row r="2966" spans="1:2">
      <c r="A2966" s="5">
        <v>2964</v>
      </c>
      <c r="B2966" s="47">
        <v>55717.25</v>
      </c>
    </row>
    <row r="2967" spans="1:2">
      <c r="A2967" s="5">
        <v>2965</v>
      </c>
      <c r="B2967" s="47">
        <v>54126.25</v>
      </c>
    </row>
    <row r="2968" spans="1:2">
      <c r="A2968" s="5">
        <v>2966</v>
      </c>
      <c r="B2968" s="47">
        <v>52971.75</v>
      </c>
    </row>
    <row r="2969" spans="1:2">
      <c r="A2969" s="5">
        <v>2967</v>
      </c>
      <c r="B2969" s="47">
        <v>52213.5</v>
      </c>
    </row>
    <row r="2970" spans="1:2">
      <c r="A2970" s="5">
        <v>2968</v>
      </c>
      <c r="B2970" s="47">
        <v>52395.75</v>
      </c>
    </row>
    <row r="2971" spans="1:2">
      <c r="A2971" s="5">
        <v>2969</v>
      </c>
      <c r="B2971" s="47">
        <v>52542</v>
      </c>
    </row>
    <row r="2972" spans="1:2">
      <c r="A2972" s="5">
        <v>2970</v>
      </c>
      <c r="B2972" s="47">
        <v>51629.75</v>
      </c>
    </row>
    <row r="2973" spans="1:2">
      <c r="A2973" s="5">
        <v>2971</v>
      </c>
      <c r="B2973" s="47">
        <v>49637.25</v>
      </c>
    </row>
    <row r="2974" spans="1:2">
      <c r="A2974" s="5">
        <v>2972</v>
      </c>
      <c r="B2974" s="47">
        <v>48866.5</v>
      </c>
    </row>
    <row r="2975" spans="1:2">
      <c r="A2975" s="5">
        <v>2973</v>
      </c>
      <c r="B2975" s="47">
        <v>47585</v>
      </c>
    </row>
    <row r="2976" spans="1:2">
      <c r="A2976" s="5">
        <v>2974</v>
      </c>
      <c r="B2976" s="47">
        <v>44706.75</v>
      </c>
    </row>
    <row r="2977" spans="1:2">
      <c r="A2977" s="5">
        <v>2975</v>
      </c>
      <c r="B2977" s="47">
        <v>41454.75</v>
      </c>
    </row>
    <row r="2978" spans="1:2">
      <c r="A2978" s="5">
        <v>2976</v>
      </c>
      <c r="B2978" s="47">
        <v>39573.5</v>
      </c>
    </row>
    <row r="2979" spans="1:2">
      <c r="A2979" s="5">
        <v>2977</v>
      </c>
      <c r="B2979" s="47">
        <v>38640.5</v>
      </c>
    </row>
    <row r="2980" spans="1:2">
      <c r="A2980" s="5">
        <v>2978</v>
      </c>
      <c r="B2980" s="47">
        <v>38328.75</v>
      </c>
    </row>
    <row r="2981" spans="1:2">
      <c r="A2981" s="5">
        <v>2979</v>
      </c>
      <c r="B2981" s="47">
        <v>38073.25</v>
      </c>
    </row>
    <row r="2982" spans="1:2">
      <c r="A2982" s="5">
        <v>2980</v>
      </c>
      <c r="B2982" s="47">
        <v>37698.5</v>
      </c>
    </row>
    <row r="2983" spans="1:2">
      <c r="A2983" s="5">
        <v>2981</v>
      </c>
      <c r="B2983" s="47">
        <v>37180</v>
      </c>
    </row>
    <row r="2984" spans="1:2">
      <c r="A2984" s="5">
        <v>2982</v>
      </c>
      <c r="B2984" s="47">
        <v>39279.5</v>
      </c>
    </row>
    <row r="2985" spans="1:2">
      <c r="A2985" s="5">
        <v>2983</v>
      </c>
      <c r="B2985" s="47">
        <v>42624.25</v>
      </c>
    </row>
    <row r="2986" spans="1:2">
      <c r="A2986" s="5">
        <v>2984</v>
      </c>
      <c r="B2986" s="47">
        <v>45943.5</v>
      </c>
    </row>
    <row r="2987" spans="1:2">
      <c r="A2987" s="5">
        <v>2985</v>
      </c>
      <c r="B2987" s="47">
        <v>48939.75</v>
      </c>
    </row>
    <row r="2988" spans="1:2">
      <c r="A2988" s="5">
        <v>2986</v>
      </c>
      <c r="B2988" s="47">
        <v>51489.25</v>
      </c>
    </row>
    <row r="2989" spans="1:2">
      <c r="A2989" s="5">
        <v>2987</v>
      </c>
      <c r="B2989" s="47">
        <v>51499.75</v>
      </c>
    </row>
    <row r="2990" spans="1:2">
      <c r="A2990" s="5">
        <v>2988</v>
      </c>
      <c r="B2990" s="47">
        <v>49065.75</v>
      </c>
    </row>
    <row r="2991" spans="1:2">
      <c r="A2991" s="5">
        <v>2989</v>
      </c>
      <c r="B2991" s="47">
        <v>46956</v>
      </c>
    </row>
    <row r="2992" spans="1:2">
      <c r="A2992" s="5">
        <v>2990</v>
      </c>
      <c r="B2992" s="47">
        <v>46643</v>
      </c>
    </row>
    <row r="2993" spans="1:2">
      <c r="A2993" s="5">
        <v>2991</v>
      </c>
      <c r="B2993" s="47">
        <v>46901.25</v>
      </c>
    </row>
    <row r="2994" spans="1:2">
      <c r="A2994" s="5">
        <v>2992</v>
      </c>
      <c r="B2994" s="47">
        <v>48168.5</v>
      </c>
    </row>
    <row r="2995" spans="1:2">
      <c r="A2995" s="5">
        <v>2993</v>
      </c>
      <c r="B2995" s="47">
        <v>49056.5</v>
      </c>
    </row>
    <row r="2996" spans="1:2">
      <c r="A2996" s="5">
        <v>2994</v>
      </c>
      <c r="B2996" s="47">
        <v>48986.75</v>
      </c>
    </row>
    <row r="2997" spans="1:2">
      <c r="A2997" s="5">
        <v>2995</v>
      </c>
      <c r="B2997" s="47">
        <v>48797</v>
      </c>
    </row>
    <row r="2998" spans="1:2">
      <c r="A2998" s="5">
        <v>2996</v>
      </c>
      <c r="B2998" s="47">
        <v>49467.75</v>
      </c>
    </row>
    <row r="2999" spans="1:2">
      <c r="A2999" s="5">
        <v>2997</v>
      </c>
      <c r="B2999" s="47">
        <v>49317.25</v>
      </c>
    </row>
    <row r="3000" spans="1:2">
      <c r="A3000" s="5">
        <v>2998</v>
      </c>
      <c r="B3000" s="47">
        <v>46016.75</v>
      </c>
    </row>
    <row r="3001" spans="1:2">
      <c r="A3001" s="5">
        <v>2999</v>
      </c>
      <c r="B3001" s="47">
        <v>43095.75</v>
      </c>
    </row>
    <row r="3002" spans="1:2">
      <c r="A3002" s="5">
        <v>3000</v>
      </c>
      <c r="B3002" s="47">
        <v>41459.75</v>
      </c>
    </row>
    <row r="3003" spans="1:2">
      <c r="A3003" s="5">
        <v>3001</v>
      </c>
      <c r="B3003" s="47">
        <v>41513.5</v>
      </c>
    </row>
    <row r="3004" spans="1:2">
      <c r="A3004" s="5">
        <v>3002</v>
      </c>
      <c r="B3004" s="47">
        <v>42354.75</v>
      </c>
    </row>
    <row r="3005" spans="1:2">
      <c r="A3005" s="5">
        <v>3003</v>
      </c>
      <c r="B3005" s="47">
        <v>44147.5</v>
      </c>
    </row>
    <row r="3006" spans="1:2">
      <c r="A3006" s="5">
        <v>3004</v>
      </c>
      <c r="B3006" s="47">
        <v>48722.75</v>
      </c>
    </row>
    <row r="3007" spans="1:2">
      <c r="A3007" s="5">
        <v>3005</v>
      </c>
      <c r="B3007" s="47">
        <v>55709.5</v>
      </c>
    </row>
    <row r="3008" spans="1:2">
      <c r="A3008" s="5">
        <v>3006</v>
      </c>
      <c r="B3008" s="47">
        <v>61241.5</v>
      </c>
    </row>
    <row r="3009" spans="1:2">
      <c r="A3009" s="5">
        <v>3007</v>
      </c>
      <c r="B3009" s="47">
        <v>64293.5</v>
      </c>
    </row>
    <row r="3010" spans="1:2">
      <c r="A3010" s="5">
        <v>3008</v>
      </c>
      <c r="B3010" s="47">
        <v>64437</v>
      </c>
    </row>
    <row r="3011" spans="1:2">
      <c r="A3011" s="5">
        <v>3009</v>
      </c>
      <c r="B3011" s="47">
        <v>66917.75</v>
      </c>
    </row>
    <row r="3012" spans="1:2">
      <c r="A3012" s="5">
        <v>3010</v>
      </c>
      <c r="B3012" s="47">
        <v>68913.25</v>
      </c>
    </row>
    <row r="3013" spans="1:2">
      <c r="A3013" s="5">
        <v>3011</v>
      </c>
      <c r="B3013" s="47">
        <v>68195.75</v>
      </c>
    </row>
    <row r="3014" spans="1:2">
      <c r="A3014" s="5">
        <v>3012</v>
      </c>
      <c r="B3014" s="47">
        <v>67024.5</v>
      </c>
    </row>
    <row r="3015" spans="1:2">
      <c r="A3015" s="5">
        <v>3013</v>
      </c>
      <c r="B3015" s="47">
        <v>65852.75</v>
      </c>
    </row>
    <row r="3016" spans="1:2">
      <c r="A3016" s="5">
        <v>3014</v>
      </c>
      <c r="B3016" s="47">
        <v>65182.25</v>
      </c>
    </row>
    <row r="3017" spans="1:2">
      <c r="A3017" s="5">
        <v>3015</v>
      </c>
      <c r="B3017" s="47">
        <v>63417.25</v>
      </c>
    </row>
    <row r="3018" spans="1:2">
      <c r="A3018" s="5">
        <v>3016</v>
      </c>
      <c r="B3018" s="47">
        <v>63427.25</v>
      </c>
    </row>
    <row r="3019" spans="1:2">
      <c r="A3019" s="5">
        <v>3017</v>
      </c>
      <c r="B3019" s="47">
        <v>62821</v>
      </c>
    </row>
    <row r="3020" spans="1:2">
      <c r="A3020" s="5">
        <v>3018</v>
      </c>
      <c r="B3020" s="47">
        <v>62120.25</v>
      </c>
    </row>
    <row r="3021" spans="1:2">
      <c r="A3021" s="5">
        <v>3019</v>
      </c>
      <c r="B3021" s="47">
        <v>60360</v>
      </c>
    </row>
    <row r="3022" spans="1:2">
      <c r="A3022" s="5">
        <v>3020</v>
      </c>
      <c r="B3022" s="47">
        <v>57828.5</v>
      </c>
    </row>
    <row r="3023" spans="1:2">
      <c r="A3023" s="5">
        <v>3021</v>
      </c>
      <c r="B3023" s="47">
        <v>54463.5</v>
      </c>
    </row>
    <row r="3024" spans="1:2">
      <c r="A3024" s="5">
        <v>3022</v>
      </c>
      <c r="B3024" s="47">
        <v>50984.75</v>
      </c>
    </row>
    <row r="3025" spans="1:2">
      <c r="A3025" s="5">
        <v>3023</v>
      </c>
      <c r="B3025" s="47">
        <v>48051.75</v>
      </c>
    </row>
    <row r="3026" spans="1:2">
      <c r="A3026" s="5">
        <v>3024</v>
      </c>
      <c r="B3026" s="47">
        <v>46528</v>
      </c>
    </row>
    <row r="3027" spans="1:2">
      <c r="A3027" s="5">
        <v>3025</v>
      </c>
      <c r="B3027" s="47">
        <v>45669.5</v>
      </c>
    </row>
    <row r="3028" spans="1:2">
      <c r="A3028" s="5">
        <v>3026</v>
      </c>
      <c r="B3028" s="47">
        <v>46568.5</v>
      </c>
    </row>
    <row r="3029" spans="1:2">
      <c r="A3029" s="5">
        <v>3027</v>
      </c>
      <c r="B3029" s="47">
        <v>47924.75</v>
      </c>
    </row>
    <row r="3030" spans="1:2">
      <c r="A3030" s="5">
        <v>3028</v>
      </c>
      <c r="B3030" s="47">
        <v>50965.75</v>
      </c>
    </row>
    <row r="3031" spans="1:2">
      <c r="A3031" s="5">
        <v>3029</v>
      </c>
      <c r="B3031" s="47">
        <v>57216</v>
      </c>
    </row>
    <row r="3032" spans="1:2">
      <c r="A3032" s="5">
        <v>3030</v>
      </c>
      <c r="B3032" s="47">
        <v>61834</v>
      </c>
    </row>
    <row r="3033" spans="1:2">
      <c r="A3033" s="5">
        <v>3031</v>
      </c>
      <c r="B3033" s="47">
        <v>64129</v>
      </c>
    </row>
    <row r="3034" spans="1:2">
      <c r="A3034" s="5">
        <v>3032</v>
      </c>
      <c r="B3034" s="47">
        <v>64793.75</v>
      </c>
    </row>
    <row r="3035" spans="1:2">
      <c r="A3035" s="5">
        <v>3033</v>
      </c>
      <c r="B3035" s="47">
        <v>65142</v>
      </c>
    </row>
    <row r="3036" spans="1:2">
      <c r="A3036" s="5">
        <v>3034</v>
      </c>
      <c r="B3036" s="47">
        <v>67129.25</v>
      </c>
    </row>
    <row r="3037" spans="1:2">
      <c r="A3037" s="5">
        <v>3035</v>
      </c>
      <c r="B3037" s="47">
        <v>66939.75</v>
      </c>
    </row>
    <row r="3038" spans="1:2">
      <c r="A3038" s="5">
        <v>3036</v>
      </c>
      <c r="B3038" s="47">
        <v>66481.75</v>
      </c>
    </row>
    <row r="3039" spans="1:2">
      <c r="A3039" s="5">
        <v>3037</v>
      </c>
      <c r="B3039" s="47">
        <v>65332.75</v>
      </c>
    </row>
    <row r="3040" spans="1:2">
      <c r="A3040" s="5">
        <v>3038</v>
      </c>
      <c r="B3040" s="47">
        <v>64269.25</v>
      </c>
    </row>
    <row r="3041" spans="1:2">
      <c r="A3041" s="5">
        <v>3039</v>
      </c>
      <c r="B3041" s="47">
        <v>62484.25</v>
      </c>
    </row>
    <row r="3042" spans="1:2">
      <c r="A3042" s="5">
        <v>3040</v>
      </c>
      <c r="B3042" s="47">
        <v>61518.5</v>
      </c>
    </row>
    <row r="3043" spans="1:2">
      <c r="A3043" s="5">
        <v>3041</v>
      </c>
      <c r="B3043" s="47">
        <v>60402.5</v>
      </c>
    </row>
    <row r="3044" spans="1:2">
      <c r="A3044" s="5">
        <v>3042</v>
      </c>
      <c r="B3044" s="47">
        <v>59732.75</v>
      </c>
    </row>
    <row r="3045" spans="1:2">
      <c r="A3045" s="5">
        <v>3043</v>
      </c>
      <c r="B3045" s="47">
        <v>58711.75</v>
      </c>
    </row>
    <row r="3046" spans="1:2">
      <c r="A3046" s="5">
        <v>3044</v>
      </c>
      <c r="B3046" s="47">
        <v>56973</v>
      </c>
    </row>
    <row r="3047" spans="1:2">
      <c r="A3047" s="5">
        <v>3045</v>
      </c>
      <c r="B3047" s="47">
        <v>53647.5</v>
      </c>
    </row>
    <row r="3048" spans="1:2">
      <c r="A3048" s="5">
        <v>3046</v>
      </c>
      <c r="B3048" s="47">
        <v>50221.75</v>
      </c>
    </row>
    <row r="3049" spans="1:2">
      <c r="A3049" s="5">
        <v>3047</v>
      </c>
      <c r="B3049" s="47">
        <v>47140.75</v>
      </c>
    </row>
    <row r="3050" spans="1:2">
      <c r="A3050" s="5">
        <v>3048</v>
      </c>
      <c r="B3050" s="47">
        <v>45048</v>
      </c>
    </row>
    <row r="3051" spans="1:2">
      <c r="A3051" s="5">
        <v>3049</v>
      </c>
      <c r="B3051" s="47">
        <v>44188.5</v>
      </c>
    </row>
    <row r="3052" spans="1:2">
      <c r="A3052" s="5">
        <v>3050</v>
      </c>
      <c r="B3052" s="47">
        <v>44895.5</v>
      </c>
    </row>
    <row r="3053" spans="1:2">
      <c r="A3053" s="5">
        <v>3051</v>
      </c>
      <c r="B3053" s="47">
        <v>46968</v>
      </c>
    </row>
    <row r="3054" spans="1:2">
      <c r="A3054" s="5">
        <v>3052</v>
      </c>
      <c r="B3054" s="47">
        <v>50180.25</v>
      </c>
    </row>
    <row r="3055" spans="1:2">
      <c r="A3055" s="5">
        <v>3053</v>
      </c>
      <c r="B3055" s="47">
        <v>56208</v>
      </c>
    </row>
    <row r="3056" spans="1:2">
      <c r="A3056" s="5">
        <v>3054</v>
      </c>
      <c r="B3056" s="47">
        <v>61569.75</v>
      </c>
    </row>
    <row r="3057" spans="1:2">
      <c r="A3057" s="5">
        <v>3055</v>
      </c>
      <c r="B3057" s="47">
        <v>63929.25</v>
      </c>
    </row>
    <row r="3058" spans="1:2">
      <c r="A3058" s="5">
        <v>3056</v>
      </c>
      <c r="B3058" s="47">
        <v>64005</v>
      </c>
    </row>
    <row r="3059" spans="1:2">
      <c r="A3059" s="5">
        <v>3057</v>
      </c>
      <c r="B3059" s="47">
        <v>65461</v>
      </c>
    </row>
    <row r="3060" spans="1:2">
      <c r="A3060" s="5">
        <v>3058</v>
      </c>
      <c r="B3060" s="47">
        <v>67454.5</v>
      </c>
    </row>
    <row r="3061" spans="1:2">
      <c r="A3061" s="5">
        <v>3059</v>
      </c>
      <c r="B3061" s="47">
        <v>67658</v>
      </c>
    </row>
    <row r="3062" spans="1:2">
      <c r="A3062" s="5">
        <v>3060</v>
      </c>
      <c r="B3062" s="47">
        <v>67075.25</v>
      </c>
    </row>
    <row r="3063" spans="1:2">
      <c r="A3063" s="5">
        <v>3061</v>
      </c>
      <c r="B3063" s="47">
        <v>66555.25</v>
      </c>
    </row>
    <row r="3064" spans="1:2">
      <c r="A3064" s="5">
        <v>3062</v>
      </c>
      <c r="B3064" s="47">
        <v>66064.5</v>
      </c>
    </row>
    <row r="3065" spans="1:2">
      <c r="A3065" s="5">
        <v>3063</v>
      </c>
      <c r="B3065" s="47">
        <v>64414.5</v>
      </c>
    </row>
    <row r="3066" spans="1:2">
      <c r="A3066" s="5">
        <v>3064</v>
      </c>
      <c r="B3066" s="47">
        <v>64085</v>
      </c>
    </row>
    <row r="3067" spans="1:2">
      <c r="A3067" s="5">
        <v>3065</v>
      </c>
      <c r="B3067" s="47">
        <v>63590</v>
      </c>
    </row>
    <row r="3068" spans="1:2">
      <c r="A3068" s="5">
        <v>3066</v>
      </c>
      <c r="B3068" s="47">
        <v>63142.25</v>
      </c>
    </row>
    <row r="3069" spans="1:2">
      <c r="A3069" s="5">
        <v>3067</v>
      </c>
      <c r="B3069" s="47">
        <v>60730.75</v>
      </c>
    </row>
    <row r="3070" spans="1:2">
      <c r="A3070" s="5">
        <v>3068</v>
      </c>
      <c r="B3070" s="47">
        <v>58385.5</v>
      </c>
    </row>
    <row r="3071" spans="1:2">
      <c r="A3071" s="5">
        <v>3069</v>
      </c>
      <c r="B3071" s="47">
        <v>55837</v>
      </c>
    </row>
    <row r="3072" spans="1:2">
      <c r="A3072" s="5">
        <v>3070</v>
      </c>
      <c r="B3072" s="47">
        <v>51648</v>
      </c>
    </row>
    <row r="3073" spans="1:2">
      <c r="A3073" s="5">
        <v>3071</v>
      </c>
      <c r="B3073" s="47">
        <v>48193.75</v>
      </c>
    </row>
    <row r="3074" spans="1:2">
      <c r="A3074" s="5">
        <v>3072</v>
      </c>
      <c r="B3074" s="47">
        <v>45689.25</v>
      </c>
    </row>
    <row r="3075" spans="1:2">
      <c r="A3075" s="5">
        <v>3073</v>
      </c>
      <c r="B3075" s="47">
        <v>45183.75</v>
      </c>
    </row>
    <row r="3076" spans="1:2">
      <c r="A3076" s="5">
        <v>3074</v>
      </c>
      <c r="B3076" s="47">
        <v>45186</v>
      </c>
    </row>
    <row r="3077" spans="1:2">
      <c r="A3077" s="5">
        <v>3075</v>
      </c>
      <c r="B3077" s="47">
        <v>46560.25</v>
      </c>
    </row>
    <row r="3078" spans="1:2">
      <c r="A3078" s="5">
        <v>3076</v>
      </c>
      <c r="B3078" s="47">
        <v>50066.5</v>
      </c>
    </row>
    <row r="3079" spans="1:2">
      <c r="A3079" s="5">
        <v>3077</v>
      </c>
      <c r="B3079" s="47">
        <v>56912.25</v>
      </c>
    </row>
    <row r="3080" spans="1:2">
      <c r="A3080" s="5">
        <v>3078</v>
      </c>
      <c r="B3080" s="47">
        <v>62081.75</v>
      </c>
    </row>
    <row r="3081" spans="1:2">
      <c r="A3081" s="5">
        <v>3079</v>
      </c>
      <c r="B3081" s="47">
        <v>64791</v>
      </c>
    </row>
    <row r="3082" spans="1:2">
      <c r="A3082" s="5">
        <v>3080</v>
      </c>
      <c r="B3082" s="47">
        <v>65321.5</v>
      </c>
    </row>
    <row r="3083" spans="1:2">
      <c r="A3083" s="5">
        <v>3081</v>
      </c>
      <c r="B3083" s="47">
        <v>66763</v>
      </c>
    </row>
    <row r="3084" spans="1:2">
      <c r="A3084" s="5">
        <v>3082</v>
      </c>
      <c r="B3084" s="47">
        <v>67543.75</v>
      </c>
    </row>
    <row r="3085" spans="1:2">
      <c r="A3085" s="5">
        <v>3083</v>
      </c>
      <c r="B3085" s="47">
        <v>66560.75</v>
      </c>
    </row>
    <row r="3086" spans="1:2">
      <c r="A3086" s="5">
        <v>3084</v>
      </c>
      <c r="B3086" s="47">
        <v>66519.75</v>
      </c>
    </row>
    <row r="3087" spans="1:2">
      <c r="A3087" s="5">
        <v>3085</v>
      </c>
      <c r="B3087" s="47">
        <v>65707.5</v>
      </c>
    </row>
    <row r="3088" spans="1:2">
      <c r="A3088" s="5">
        <v>3086</v>
      </c>
      <c r="B3088" s="47">
        <v>65253.25</v>
      </c>
    </row>
    <row r="3089" spans="1:2">
      <c r="A3089" s="5">
        <v>3087</v>
      </c>
      <c r="B3089" s="47">
        <v>62913.25</v>
      </c>
    </row>
    <row r="3090" spans="1:2">
      <c r="A3090" s="5">
        <v>3088</v>
      </c>
      <c r="B3090" s="47">
        <v>62297</v>
      </c>
    </row>
    <row r="3091" spans="1:2">
      <c r="A3091" s="5">
        <v>3089</v>
      </c>
      <c r="B3091" s="47">
        <v>61597.5</v>
      </c>
    </row>
    <row r="3092" spans="1:2">
      <c r="A3092" s="5">
        <v>3090</v>
      </c>
      <c r="B3092" s="47">
        <v>60985</v>
      </c>
    </row>
    <row r="3093" spans="1:2">
      <c r="A3093" s="5">
        <v>3091</v>
      </c>
      <c r="B3093" s="47">
        <v>59722</v>
      </c>
    </row>
    <row r="3094" spans="1:2">
      <c r="A3094" s="5">
        <v>3092</v>
      </c>
      <c r="B3094" s="47">
        <v>57988.25</v>
      </c>
    </row>
    <row r="3095" spans="1:2">
      <c r="A3095" s="5">
        <v>3093</v>
      </c>
      <c r="B3095" s="47">
        <v>55193.75</v>
      </c>
    </row>
    <row r="3096" spans="1:2">
      <c r="A3096" s="5">
        <v>3094</v>
      </c>
      <c r="B3096" s="47">
        <v>51075.75</v>
      </c>
    </row>
    <row r="3097" spans="1:2">
      <c r="A3097" s="5">
        <v>3095</v>
      </c>
      <c r="B3097" s="47">
        <v>47206.25</v>
      </c>
    </row>
    <row r="3098" spans="1:2">
      <c r="A3098" s="5">
        <v>3096</v>
      </c>
      <c r="B3098" s="47">
        <v>45385.75</v>
      </c>
    </row>
    <row r="3099" spans="1:2">
      <c r="A3099" s="5">
        <v>3097</v>
      </c>
      <c r="B3099" s="47">
        <v>44751.75</v>
      </c>
    </row>
    <row r="3100" spans="1:2">
      <c r="A3100" s="5">
        <v>3098</v>
      </c>
      <c r="B3100" s="47">
        <v>44861.5</v>
      </c>
    </row>
    <row r="3101" spans="1:2">
      <c r="A3101" s="5">
        <v>3099</v>
      </c>
      <c r="B3101" s="47">
        <v>46768.25</v>
      </c>
    </row>
    <row r="3102" spans="1:2">
      <c r="A3102" s="5">
        <v>3100</v>
      </c>
      <c r="B3102" s="47">
        <v>49809.5</v>
      </c>
    </row>
    <row r="3103" spans="1:2">
      <c r="A3103" s="5">
        <v>3101</v>
      </c>
      <c r="B3103" s="47">
        <v>55958.75</v>
      </c>
    </row>
    <row r="3104" spans="1:2">
      <c r="A3104" s="5">
        <v>3102</v>
      </c>
      <c r="B3104" s="47">
        <v>62094.5</v>
      </c>
    </row>
    <row r="3105" spans="1:2">
      <c r="A3105" s="5">
        <v>3103</v>
      </c>
      <c r="B3105" s="47">
        <v>64451.75</v>
      </c>
    </row>
    <row r="3106" spans="1:2">
      <c r="A3106" s="5">
        <v>3104</v>
      </c>
      <c r="B3106" s="47">
        <v>64765</v>
      </c>
    </row>
    <row r="3107" spans="1:2">
      <c r="A3107" s="5">
        <v>3105</v>
      </c>
      <c r="B3107" s="47">
        <v>66792.25</v>
      </c>
    </row>
    <row r="3108" spans="1:2">
      <c r="A3108" s="5">
        <v>3106</v>
      </c>
      <c r="B3108" s="47">
        <v>67548.5</v>
      </c>
    </row>
    <row r="3109" spans="1:2">
      <c r="A3109" s="5">
        <v>3107</v>
      </c>
      <c r="B3109" s="47">
        <v>67168.25</v>
      </c>
    </row>
    <row r="3110" spans="1:2">
      <c r="A3110" s="5">
        <v>3108</v>
      </c>
      <c r="B3110" s="47">
        <v>65551.75</v>
      </c>
    </row>
    <row r="3111" spans="1:2">
      <c r="A3111" s="5">
        <v>3109</v>
      </c>
      <c r="B3111" s="47">
        <v>63348</v>
      </c>
    </row>
    <row r="3112" spans="1:2">
      <c r="A3112" s="5">
        <v>3110</v>
      </c>
      <c r="B3112" s="47">
        <v>61571.5</v>
      </c>
    </row>
    <row r="3113" spans="1:2">
      <c r="A3113" s="5">
        <v>3111</v>
      </c>
      <c r="B3113" s="47">
        <v>60900.5</v>
      </c>
    </row>
    <row r="3114" spans="1:2">
      <c r="A3114" s="5">
        <v>3112</v>
      </c>
      <c r="B3114" s="47">
        <v>60299.25</v>
      </c>
    </row>
    <row r="3115" spans="1:2">
      <c r="A3115" s="5">
        <v>3113</v>
      </c>
      <c r="B3115" s="47">
        <v>59086.25</v>
      </c>
    </row>
    <row r="3116" spans="1:2">
      <c r="A3116" s="5">
        <v>3114</v>
      </c>
      <c r="B3116" s="47">
        <v>58527.5</v>
      </c>
    </row>
    <row r="3117" spans="1:2">
      <c r="A3117" s="5">
        <v>3115</v>
      </c>
      <c r="B3117" s="47">
        <v>56413.75</v>
      </c>
    </row>
    <row r="3118" spans="1:2">
      <c r="A3118" s="5">
        <v>3116</v>
      </c>
      <c r="B3118" s="47">
        <v>54661.75</v>
      </c>
    </row>
    <row r="3119" spans="1:2">
      <c r="A3119" s="5">
        <v>3117</v>
      </c>
      <c r="B3119" s="47">
        <v>51893.5</v>
      </c>
    </row>
    <row r="3120" spans="1:2">
      <c r="A3120" s="5">
        <v>3118</v>
      </c>
      <c r="B3120" s="47">
        <v>48822.5</v>
      </c>
    </row>
    <row r="3121" spans="1:2">
      <c r="A3121" s="5">
        <v>3119</v>
      </c>
      <c r="B3121" s="47">
        <v>45465.5</v>
      </c>
    </row>
    <row r="3122" spans="1:2">
      <c r="A3122" s="5">
        <v>3120</v>
      </c>
      <c r="B3122" s="47">
        <v>42938.75</v>
      </c>
    </row>
    <row r="3123" spans="1:2">
      <c r="A3123" s="5">
        <v>3121</v>
      </c>
      <c r="B3123" s="47">
        <v>41392</v>
      </c>
    </row>
    <row r="3124" spans="1:2">
      <c r="A3124" s="5">
        <v>3122</v>
      </c>
      <c r="B3124" s="47">
        <v>41223.5</v>
      </c>
    </row>
    <row r="3125" spans="1:2">
      <c r="A3125" s="5">
        <v>3123</v>
      </c>
      <c r="B3125" s="47">
        <v>41667.5</v>
      </c>
    </row>
    <row r="3126" spans="1:2">
      <c r="A3126" s="5">
        <v>3124</v>
      </c>
      <c r="B3126" s="47">
        <v>42052</v>
      </c>
    </row>
    <row r="3127" spans="1:2">
      <c r="A3127" s="5">
        <v>3125</v>
      </c>
      <c r="B3127" s="47">
        <v>43080</v>
      </c>
    </row>
    <row r="3128" spans="1:2">
      <c r="A3128" s="5">
        <v>3126</v>
      </c>
      <c r="B3128" s="47">
        <v>46622.75</v>
      </c>
    </row>
    <row r="3129" spans="1:2">
      <c r="A3129" s="5">
        <v>3127</v>
      </c>
      <c r="B3129" s="47">
        <v>50217</v>
      </c>
    </row>
    <row r="3130" spans="1:2">
      <c r="A3130" s="5">
        <v>3128</v>
      </c>
      <c r="B3130" s="47">
        <v>52542.75</v>
      </c>
    </row>
    <row r="3131" spans="1:2">
      <c r="A3131" s="5">
        <v>3129</v>
      </c>
      <c r="B3131" s="47">
        <v>54876.5</v>
      </c>
    </row>
    <row r="3132" spans="1:2">
      <c r="A3132" s="5">
        <v>3130</v>
      </c>
      <c r="B3132" s="47">
        <v>55632.25</v>
      </c>
    </row>
    <row r="3133" spans="1:2">
      <c r="A3133" s="5">
        <v>3131</v>
      </c>
      <c r="B3133" s="47">
        <v>55262.5</v>
      </c>
    </row>
    <row r="3134" spans="1:2">
      <c r="A3134" s="5">
        <v>3132</v>
      </c>
      <c r="B3134" s="47">
        <v>53346.25</v>
      </c>
    </row>
    <row r="3135" spans="1:2">
      <c r="A3135" s="5">
        <v>3133</v>
      </c>
      <c r="B3135" s="47">
        <v>51636.25</v>
      </c>
    </row>
    <row r="3136" spans="1:2">
      <c r="A3136" s="5">
        <v>3134</v>
      </c>
      <c r="B3136" s="47">
        <v>51899.25</v>
      </c>
    </row>
    <row r="3137" spans="1:2">
      <c r="A3137" s="5">
        <v>3135</v>
      </c>
      <c r="B3137" s="47">
        <v>51303.5</v>
      </c>
    </row>
    <row r="3138" spans="1:2">
      <c r="A3138" s="5">
        <v>3136</v>
      </c>
      <c r="B3138" s="47">
        <v>51542.5</v>
      </c>
    </row>
    <row r="3139" spans="1:2">
      <c r="A3139" s="5">
        <v>3137</v>
      </c>
      <c r="B3139" s="47">
        <v>52143.25</v>
      </c>
    </row>
    <row r="3140" spans="1:2">
      <c r="A3140" s="5">
        <v>3138</v>
      </c>
      <c r="B3140" s="47">
        <v>52101</v>
      </c>
    </row>
    <row r="3141" spans="1:2">
      <c r="A3141" s="5">
        <v>3139</v>
      </c>
      <c r="B3141" s="47">
        <v>50629.25</v>
      </c>
    </row>
    <row r="3142" spans="1:2">
      <c r="A3142" s="5">
        <v>3140</v>
      </c>
      <c r="B3142" s="47">
        <v>49584.25</v>
      </c>
    </row>
    <row r="3143" spans="1:2">
      <c r="A3143" s="5">
        <v>3141</v>
      </c>
      <c r="B3143" s="47">
        <v>48074.75</v>
      </c>
    </row>
    <row r="3144" spans="1:2">
      <c r="A3144" s="5">
        <v>3142</v>
      </c>
      <c r="B3144" s="47">
        <v>45036.25</v>
      </c>
    </row>
    <row r="3145" spans="1:2">
      <c r="A3145" s="5">
        <v>3143</v>
      </c>
      <c r="B3145" s="47">
        <v>41509.5</v>
      </c>
    </row>
    <row r="3146" spans="1:2">
      <c r="A3146" s="5">
        <v>3144</v>
      </c>
      <c r="B3146" s="47">
        <v>39764.25</v>
      </c>
    </row>
    <row r="3147" spans="1:2">
      <c r="A3147" s="5">
        <v>3145</v>
      </c>
      <c r="B3147" s="47">
        <v>39132.75</v>
      </c>
    </row>
    <row r="3148" spans="1:2">
      <c r="A3148" s="5">
        <v>3146</v>
      </c>
      <c r="B3148" s="47">
        <v>38812.5</v>
      </c>
    </row>
    <row r="3149" spans="1:2">
      <c r="A3149" s="5">
        <v>3147</v>
      </c>
      <c r="B3149" s="47">
        <v>38917</v>
      </c>
    </row>
    <row r="3150" spans="1:2">
      <c r="A3150" s="5">
        <v>3148</v>
      </c>
      <c r="B3150" s="47">
        <v>38625</v>
      </c>
    </row>
    <row r="3151" spans="1:2">
      <c r="A3151" s="5">
        <v>3149</v>
      </c>
      <c r="B3151" s="47">
        <v>38662.25</v>
      </c>
    </row>
    <row r="3152" spans="1:2">
      <c r="A3152" s="5">
        <v>3150</v>
      </c>
      <c r="B3152" s="47">
        <v>40361.5</v>
      </c>
    </row>
    <row r="3153" spans="1:2">
      <c r="A3153" s="5">
        <v>3151</v>
      </c>
      <c r="B3153" s="47">
        <v>43803.25</v>
      </c>
    </row>
    <row r="3154" spans="1:2">
      <c r="A3154" s="5">
        <v>3152</v>
      </c>
      <c r="B3154" s="47">
        <v>46953</v>
      </c>
    </row>
    <row r="3155" spans="1:2">
      <c r="A3155" s="5">
        <v>3153</v>
      </c>
      <c r="B3155" s="47">
        <v>48648</v>
      </c>
    </row>
    <row r="3156" spans="1:2">
      <c r="A3156" s="5">
        <v>3154</v>
      </c>
      <c r="B3156" s="47">
        <v>49943</v>
      </c>
    </row>
    <row r="3157" spans="1:2">
      <c r="A3157" s="5">
        <v>3155</v>
      </c>
      <c r="B3157" s="47">
        <v>49946.5</v>
      </c>
    </row>
    <row r="3158" spans="1:2">
      <c r="A3158" s="5">
        <v>3156</v>
      </c>
      <c r="B3158" s="47">
        <v>47826.5</v>
      </c>
    </row>
    <row r="3159" spans="1:2">
      <c r="A3159" s="5">
        <v>3157</v>
      </c>
      <c r="B3159" s="47">
        <v>46824.5</v>
      </c>
    </row>
    <row r="3160" spans="1:2">
      <c r="A3160" s="5">
        <v>3158</v>
      </c>
      <c r="B3160" s="47">
        <v>45944.5</v>
      </c>
    </row>
    <row r="3161" spans="1:2">
      <c r="A3161" s="5">
        <v>3159</v>
      </c>
      <c r="B3161" s="47">
        <v>45243.75</v>
      </c>
    </row>
    <row r="3162" spans="1:2">
      <c r="A3162" s="5">
        <v>3160</v>
      </c>
      <c r="B3162" s="47">
        <v>46029.5</v>
      </c>
    </row>
    <row r="3163" spans="1:2">
      <c r="A3163" s="5">
        <v>3161</v>
      </c>
      <c r="B3163" s="47">
        <v>47374.5</v>
      </c>
    </row>
    <row r="3164" spans="1:2">
      <c r="A3164" s="5">
        <v>3162</v>
      </c>
      <c r="B3164" s="47">
        <v>48154</v>
      </c>
    </row>
    <row r="3165" spans="1:2">
      <c r="A3165" s="5">
        <v>3163</v>
      </c>
      <c r="B3165" s="47">
        <v>47491.5</v>
      </c>
    </row>
    <row r="3166" spans="1:2">
      <c r="A3166" s="5">
        <v>3164</v>
      </c>
      <c r="B3166" s="47">
        <v>47545.5</v>
      </c>
    </row>
    <row r="3167" spans="1:2">
      <c r="A3167" s="5">
        <v>3165</v>
      </c>
      <c r="B3167" s="47">
        <v>47515.5</v>
      </c>
    </row>
    <row r="3168" spans="1:2">
      <c r="A3168" s="5">
        <v>3166</v>
      </c>
      <c r="B3168" s="47">
        <v>44007.25</v>
      </c>
    </row>
    <row r="3169" spans="1:2">
      <c r="A3169" s="5">
        <v>3167</v>
      </c>
      <c r="B3169" s="47">
        <v>41975.75</v>
      </c>
    </row>
    <row r="3170" spans="1:2">
      <c r="A3170" s="5">
        <v>3168</v>
      </c>
      <c r="B3170" s="47">
        <v>40443</v>
      </c>
    </row>
    <row r="3171" spans="1:2">
      <c r="A3171" s="5">
        <v>3169</v>
      </c>
      <c r="B3171" s="47">
        <v>39694.5</v>
      </c>
    </row>
    <row r="3172" spans="1:2">
      <c r="A3172" s="5">
        <v>3170</v>
      </c>
      <c r="B3172" s="47">
        <v>40602</v>
      </c>
    </row>
    <row r="3173" spans="1:2">
      <c r="A3173" s="5">
        <v>3171</v>
      </c>
      <c r="B3173" s="47">
        <v>42692.75</v>
      </c>
    </row>
    <row r="3174" spans="1:2">
      <c r="A3174" s="5">
        <v>3172</v>
      </c>
      <c r="B3174" s="47">
        <v>46357.75</v>
      </c>
    </row>
    <row r="3175" spans="1:2">
      <c r="A3175" s="5">
        <v>3173</v>
      </c>
      <c r="B3175" s="47">
        <v>54040</v>
      </c>
    </row>
    <row r="3176" spans="1:2">
      <c r="A3176" s="5">
        <v>3174</v>
      </c>
      <c r="B3176" s="47">
        <v>59385.5</v>
      </c>
    </row>
    <row r="3177" spans="1:2">
      <c r="A3177" s="5">
        <v>3175</v>
      </c>
      <c r="B3177" s="47">
        <v>62359.5</v>
      </c>
    </row>
    <row r="3178" spans="1:2">
      <c r="A3178" s="5">
        <v>3176</v>
      </c>
      <c r="B3178" s="47">
        <v>63108</v>
      </c>
    </row>
    <row r="3179" spans="1:2">
      <c r="A3179" s="5">
        <v>3177</v>
      </c>
      <c r="B3179" s="47">
        <v>64599</v>
      </c>
    </row>
    <row r="3180" spans="1:2">
      <c r="A3180" s="5">
        <v>3178</v>
      </c>
      <c r="B3180" s="47">
        <v>66301.5</v>
      </c>
    </row>
    <row r="3181" spans="1:2">
      <c r="A3181" s="5">
        <v>3179</v>
      </c>
      <c r="B3181" s="47">
        <v>65848.5</v>
      </c>
    </row>
    <row r="3182" spans="1:2">
      <c r="A3182" s="5">
        <v>3180</v>
      </c>
      <c r="B3182" s="47">
        <v>64580</v>
      </c>
    </row>
    <row r="3183" spans="1:2">
      <c r="A3183" s="5">
        <v>3181</v>
      </c>
      <c r="B3183" s="47">
        <v>63039.5</v>
      </c>
    </row>
    <row r="3184" spans="1:2">
      <c r="A3184" s="5">
        <v>3182</v>
      </c>
      <c r="B3184" s="47">
        <v>61813.5</v>
      </c>
    </row>
    <row r="3185" spans="1:2">
      <c r="A3185" s="5">
        <v>3183</v>
      </c>
      <c r="B3185" s="47">
        <v>60510</v>
      </c>
    </row>
    <row r="3186" spans="1:2">
      <c r="A3186" s="5">
        <v>3184</v>
      </c>
      <c r="B3186" s="47">
        <v>60241.75</v>
      </c>
    </row>
    <row r="3187" spans="1:2">
      <c r="A3187" s="5">
        <v>3185</v>
      </c>
      <c r="B3187" s="47">
        <v>59998</v>
      </c>
    </row>
    <row r="3188" spans="1:2">
      <c r="A3188" s="5">
        <v>3186</v>
      </c>
      <c r="B3188" s="47">
        <v>59664.5</v>
      </c>
    </row>
    <row r="3189" spans="1:2">
      <c r="A3189" s="5">
        <v>3187</v>
      </c>
      <c r="B3189" s="47">
        <v>58264.75</v>
      </c>
    </row>
    <row r="3190" spans="1:2">
      <c r="A3190" s="5">
        <v>3188</v>
      </c>
      <c r="B3190" s="47">
        <v>56453</v>
      </c>
    </row>
    <row r="3191" spans="1:2">
      <c r="A3191" s="5">
        <v>3189</v>
      </c>
      <c r="B3191" s="47">
        <v>53592.5</v>
      </c>
    </row>
    <row r="3192" spans="1:2">
      <c r="A3192" s="5">
        <v>3190</v>
      </c>
      <c r="B3192" s="47">
        <v>48767.75</v>
      </c>
    </row>
    <row r="3193" spans="1:2">
      <c r="A3193" s="5">
        <v>3191</v>
      </c>
      <c r="B3193" s="47">
        <v>46184.75</v>
      </c>
    </row>
    <row r="3194" spans="1:2">
      <c r="A3194" s="5">
        <v>3192</v>
      </c>
      <c r="B3194" s="47">
        <v>44408.75</v>
      </c>
    </row>
    <row r="3195" spans="1:2">
      <c r="A3195" s="5">
        <v>3193</v>
      </c>
      <c r="B3195" s="47">
        <v>43457.25</v>
      </c>
    </row>
    <row r="3196" spans="1:2">
      <c r="A3196" s="5">
        <v>3194</v>
      </c>
      <c r="B3196" s="47">
        <v>43693.25</v>
      </c>
    </row>
    <row r="3197" spans="1:2">
      <c r="A3197" s="5">
        <v>3195</v>
      </c>
      <c r="B3197" s="47">
        <v>45715.5</v>
      </c>
    </row>
    <row r="3198" spans="1:2">
      <c r="A3198" s="5">
        <v>3196</v>
      </c>
      <c r="B3198" s="47">
        <v>48992</v>
      </c>
    </row>
    <row r="3199" spans="1:2">
      <c r="A3199" s="5">
        <v>3197</v>
      </c>
      <c r="B3199" s="47">
        <v>55767.25</v>
      </c>
    </row>
    <row r="3200" spans="1:2">
      <c r="A3200" s="5">
        <v>3198</v>
      </c>
      <c r="B3200" s="47">
        <v>61013.5</v>
      </c>
    </row>
    <row r="3201" spans="1:2">
      <c r="A3201" s="5">
        <v>3199</v>
      </c>
      <c r="B3201" s="47">
        <v>63509</v>
      </c>
    </row>
    <row r="3202" spans="1:2">
      <c r="A3202" s="5">
        <v>3200</v>
      </c>
      <c r="B3202" s="47">
        <v>64487</v>
      </c>
    </row>
    <row r="3203" spans="1:2">
      <c r="A3203" s="5">
        <v>3201</v>
      </c>
      <c r="B3203" s="47">
        <v>65920.75</v>
      </c>
    </row>
    <row r="3204" spans="1:2">
      <c r="A3204" s="5">
        <v>3202</v>
      </c>
      <c r="B3204" s="47">
        <v>67262.75</v>
      </c>
    </row>
    <row r="3205" spans="1:2">
      <c r="A3205" s="5">
        <v>3203</v>
      </c>
      <c r="B3205" s="47">
        <v>66041.5</v>
      </c>
    </row>
    <row r="3206" spans="1:2">
      <c r="A3206" s="5">
        <v>3204</v>
      </c>
      <c r="B3206" s="47">
        <v>65019.75</v>
      </c>
    </row>
    <row r="3207" spans="1:2">
      <c r="A3207" s="5">
        <v>3205</v>
      </c>
      <c r="B3207" s="47">
        <v>63866</v>
      </c>
    </row>
    <row r="3208" spans="1:2">
      <c r="A3208" s="5">
        <v>3206</v>
      </c>
      <c r="B3208" s="47">
        <v>63249.75</v>
      </c>
    </row>
    <row r="3209" spans="1:2">
      <c r="A3209" s="5">
        <v>3207</v>
      </c>
      <c r="B3209" s="47">
        <v>61667.5</v>
      </c>
    </row>
    <row r="3210" spans="1:2">
      <c r="A3210" s="5">
        <v>3208</v>
      </c>
      <c r="B3210" s="47">
        <v>61305.25</v>
      </c>
    </row>
    <row r="3211" spans="1:2">
      <c r="A3211" s="5">
        <v>3209</v>
      </c>
      <c r="B3211" s="47">
        <v>61152.5</v>
      </c>
    </row>
    <row r="3212" spans="1:2">
      <c r="A3212" s="5">
        <v>3210</v>
      </c>
      <c r="B3212" s="47">
        <v>60876.25</v>
      </c>
    </row>
    <row r="3213" spans="1:2">
      <c r="A3213" s="5">
        <v>3211</v>
      </c>
      <c r="B3213" s="47">
        <v>59492.25</v>
      </c>
    </row>
    <row r="3214" spans="1:2">
      <c r="A3214" s="5">
        <v>3212</v>
      </c>
      <c r="B3214" s="47">
        <v>57443.25</v>
      </c>
    </row>
    <row r="3215" spans="1:2">
      <c r="A3215" s="5">
        <v>3213</v>
      </c>
      <c r="B3215" s="47">
        <v>54221.25</v>
      </c>
    </row>
    <row r="3216" spans="1:2">
      <c r="A3216" s="5">
        <v>3214</v>
      </c>
      <c r="B3216" s="47">
        <v>49979</v>
      </c>
    </row>
    <row r="3217" spans="1:2">
      <c r="A3217" s="5">
        <v>3215</v>
      </c>
      <c r="B3217" s="47">
        <v>47017.25</v>
      </c>
    </row>
    <row r="3218" spans="1:2">
      <c r="A3218" s="5">
        <v>3216</v>
      </c>
      <c r="B3218" s="47">
        <v>44907.75</v>
      </c>
    </row>
    <row r="3219" spans="1:2">
      <c r="A3219" s="5">
        <v>3217</v>
      </c>
      <c r="B3219" s="47">
        <v>43991.25</v>
      </c>
    </row>
    <row r="3220" spans="1:2">
      <c r="A3220" s="5">
        <v>3218</v>
      </c>
      <c r="B3220" s="47">
        <v>44610.75</v>
      </c>
    </row>
    <row r="3221" spans="1:2">
      <c r="A3221" s="5">
        <v>3219</v>
      </c>
      <c r="B3221" s="47">
        <v>46347.25</v>
      </c>
    </row>
    <row r="3222" spans="1:2">
      <c r="A3222" s="5">
        <v>3220</v>
      </c>
      <c r="B3222" s="47">
        <v>49544.5</v>
      </c>
    </row>
    <row r="3223" spans="1:2">
      <c r="A3223" s="5">
        <v>3221</v>
      </c>
      <c r="B3223" s="47">
        <v>56223.25</v>
      </c>
    </row>
    <row r="3224" spans="1:2">
      <c r="A3224" s="5">
        <v>3222</v>
      </c>
      <c r="B3224" s="47">
        <v>61168.75</v>
      </c>
    </row>
    <row r="3225" spans="1:2">
      <c r="A3225" s="5">
        <v>3223</v>
      </c>
      <c r="B3225" s="47">
        <v>63346.5</v>
      </c>
    </row>
    <row r="3226" spans="1:2">
      <c r="A3226" s="5">
        <v>3224</v>
      </c>
      <c r="B3226" s="47">
        <v>64256.75</v>
      </c>
    </row>
    <row r="3227" spans="1:2">
      <c r="A3227" s="5">
        <v>3225</v>
      </c>
      <c r="B3227" s="47">
        <v>65289.5</v>
      </c>
    </row>
    <row r="3228" spans="1:2">
      <c r="A3228" s="5">
        <v>3226</v>
      </c>
      <c r="B3228" s="47">
        <v>67244.5</v>
      </c>
    </row>
    <row r="3229" spans="1:2">
      <c r="A3229" s="5">
        <v>3227</v>
      </c>
      <c r="B3229" s="47">
        <v>67189</v>
      </c>
    </row>
    <row r="3230" spans="1:2">
      <c r="A3230" s="5">
        <v>3228</v>
      </c>
      <c r="B3230" s="47">
        <v>66101.75</v>
      </c>
    </row>
    <row r="3231" spans="1:2">
      <c r="A3231" s="5">
        <v>3229</v>
      </c>
      <c r="B3231" s="47">
        <v>65232.75</v>
      </c>
    </row>
    <row r="3232" spans="1:2">
      <c r="A3232" s="5">
        <v>3230</v>
      </c>
      <c r="B3232" s="47">
        <v>64489.5</v>
      </c>
    </row>
    <row r="3233" spans="1:2">
      <c r="A3233" s="5">
        <v>3231</v>
      </c>
      <c r="B3233" s="47">
        <v>62992.5</v>
      </c>
    </row>
    <row r="3234" spans="1:2">
      <c r="A3234" s="5">
        <v>3232</v>
      </c>
      <c r="B3234" s="47">
        <v>63043.5</v>
      </c>
    </row>
    <row r="3235" spans="1:2">
      <c r="A3235" s="5">
        <v>3233</v>
      </c>
      <c r="B3235" s="47">
        <v>62875.5</v>
      </c>
    </row>
    <row r="3236" spans="1:2">
      <c r="A3236" s="5">
        <v>3234</v>
      </c>
      <c r="B3236" s="47">
        <v>62418.75</v>
      </c>
    </row>
    <row r="3237" spans="1:2">
      <c r="A3237" s="5">
        <v>3235</v>
      </c>
      <c r="B3237" s="47">
        <v>60333</v>
      </c>
    </row>
    <row r="3238" spans="1:2">
      <c r="A3238" s="5">
        <v>3236</v>
      </c>
      <c r="B3238" s="47">
        <v>58285.75</v>
      </c>
    </row>
    <row r="3239" spans="1:2">
      <c r="A3239" s="5">
        <v>3237</v>
      </c>
      <c r="B3239" s="47">
        <v>54855.75</v>
      </c>
    </row>
    <row r="3240" spans="1:2">
      <c r="A3240" s="5">
        <v>3238</v>
      </c>
      <c r="B3240" s="47">
        <v>50629</v>
      </c>
    </row>
    <row r="3241" spans="1:2">
      <c r="A3241" s="5">
        <v>3239</v>
      </c>
      <c r="B3241" s="47">
        <v>47812</v>
      </c>
    </row>
    <row r="3242" spans="1:2">
      <c r="A3242" s="5">
        <v>3240</v>
      </c>
      <c r="B3242" s="47">
        <v>46091.25</v>
      </c>
    </row>
    <row r="3243" spans="1:2">
      <c r="A3243" s="5">
        <v>3241</v>
      </c>
      <c r="B3243" s="47">
        <v>45355.5</v>
      </c>
    </row>
    <row r="3244" spans="1:2">
      <c r="A3244" s="5">
        <v>3242</v>
      </c>
      <c r="B3244" s="47">
        <v>45855.25</v>
      </c>
    </row>
    <row r="3245" spans="1:2">
      <c r="A3245" s="5">
        <v>3243</v>
      </c>
      <c r="B3245" s="47">
        <v>47526.5</v>
      </c>
    </row>
    <row r="3246" spans="1:2">
      <c r="A3246" s="5">
        <v>3244</v>
      </c>
      <c r="B3246" s="47">
        <v>50949</v>
      </c>
    </row>
    <row r="3247" spans="1:2">
      <c r="A3247" s="5">
        <v>3245</v>
      </c>
      <c r="B3247" s="47">
        <v>57561.25</v>
      </c>
    </row>
    <row r="3248" spans="1:2">
      <c r="A3248" s="5">
        <v>3246</v>
      </c>
      <c r="B3248" s="47">
        <v>62251.25</v>
      </c>
    </row>
    <row r="3249" spans="1:2">
      <c r="A3249" s="5">
        <v>3247</v>
      </c>
      <c r="B3249" s="47">
        <v>65060.25</v>
      </c>
    </row>
    <row r="3250" spans="1:2">
      <c r="A3250" s="5">
        <v>3248</v>
      </c>
      <c r="B3250" s="47">
        <v>66432</v>
      </c>
    </row>
    <row r="3251" spans="1:2">
      <c r="A3251" s="5">
        <v>3249</v>
      </c>
      <c r="B3251" s="47">
        <v>67672.5</v>
      </c>
    </row>
    <row r="3252" spans="1:2">
      <c r="A3252" s="5">
        <v>3250</v>
      </c>
      <c r="B3252" s="47">
        <v>68550.25</v>
      </c>
    </row>
    <row r="3253" spans="1:2">
      <c r="A3253" s="5">
        <v>3251</v>
      </c>
      <c r="B3253" s="47">
        <v>67532</v>
      </c>
    </row>
    <row r="3254" spans="1:2">
      <c r="A3254" s="5">
        <v>3252</v>
      </c>
      <c r="B3254" s="47">
        <v>67187</v>
      </c>
    </row>
    <row r="3255" spans="1:2">
      <c r="A3255" s="5">
        <v>3253</v>
      </c>
      <c r="B3255" s="47">
        <v>66468.75</v>
      </c>
    </row>
    <row r="3256" spans="1:2">
      <c r="A3256" s="5">
        <v>3254</v>
      </c>
      <c r="B3256" s="47">
        <v>65683.25</v>
      </c>
    </row>
    <row r="3257" spans="1:2">
      <c r="A3257" s="5">
        <v>3255</v>
      </c>
      <c r="B3257" s="47">
        <v>65322.75</v>
      </c>
    </row>
    <row r="3258" spans="1:2">
      <c r="A3258" s="5">
        <v>3256</v>
      </c>
      <c r="B3258" s="47">
        <v>65217.25</v>
      </c>
    </row>
    <row r="3259" spans="1:2">
      <c r="A3259" s="5">
        <v>3257</v>
      </c>
      <c r="B3259" s="47">
        <v>64261.25</v>
      </c>
    </row>
    <row r="3260" spans="1:2">
      <c r="A3260" s="5">
        <v>3258</v>
      </c>
      <c r="B3260" s="47">
        <v>63512.5</v>
      </c>
    </row>
    <row r="3261" spans="1:2">
      <c r="A3261" s="5">
        <v>3259</v>
      </c>
      <c r="B3261" s="47">
        <v>61454</v>
      </c>
    </row>
    <row r="3262" spans="1:2">
      <c r="A3262" s="5">
        <v>3260</v>
      </c>
      <c r="B3262" s="47">
        <v>59834.25</v>
      </c>
    </row>
    <row r="3263" spans="1:2">
      <c r="A3263" s="5">
        <v>3261</v>
      </c>
      <c r="B3263" s="47">
        <v>56624.25</v>
      </c>
    </row>
    <row r="3264" spans="1:2">
      <c r="A3264" s="5">
        <v>3262</v>
      </c>
      <c r="B3264" s="47">
        <v>52194.5</v>
      </c>
    </row>
    <row r="3265" spans="1:2">
      <c r="A3265" s="5">
        <v>3263</v>
      </c>
      <c r="B3265" s="47">
        <v>48701</v>
      </c>
    </row>
    <row r="3266" spans="1:2">
      <c r="A3266" s="5">
        <v>3264</v>
      </c>
      <c r="B3266" s="47">
        <v>47018.5</v>
      </c>
    </row>
    <row r="3267" spans="1:2">
      <c r="A3267" s="5">
        <v>3265</v>
      </c>
      <c r="B3267" s="47">
        <v>45983.5</v>
      </c>
    </row>
    <row r="3268" spans="1:2">
      <c r="A3268" s="5">
        <v>3266</v>
      </c>
      <c r="B3268" s="47">
        <v>46388.25</v>
      </c>
    </row>
    <row r="3269" spans="1:2">
      <c r="A3269" s="5">
        <v>3267</v>
      </c>
      <c r="B3269" s="47">
        <v>47671.25</v>
      </c>
    </row>
    <row r="3270" spans="1:2">
      <c r="A3270" s="5">
        <v>3268</v>
      </c>
      <c r="B3270" s="47">
        <v>50899.25</v>
      </c>
    </row>
    <row r="3271" spans="1:2">
      <c r="A3271" s="5">
        <v>3269</v>
      </c>
      <c r="B3271" s="47">
        <v>57930.5</v>
      </c>
    </row>
    <row r="3272" spans="1:2">
      <c r="A3272" s="5">
        <v>3270</v>
      </c>
      <c r="B3272" s="47">
        <v>63038.75</v>
      </c>
    </row>
    <row r="3273" spans="1:2">
      <c r="A3273" s="5">
        <v>3271</v>
      </c>
      <c r="B3273" s="47">
        <v>65408.25</v>
      </c>
    </row>
    <row r="3274" spans="1:2">
      <c r="A3274" s="5">
        <v>3272</v>
      </c>
      <c r="B3274" s="47">
        <v>65741.75</v>
      </c>
    </row>
    <row r="3275" spans="1:2">
      <c r="A3275" s="5">
        <v>3273</v>
      </c>
      <c r="B3275" s="47">
        <v>66479</v>
      </c>
    </row>
    <row r="3276" spans="1:2">
      <c r="A3276" s="5">
        <v>3274</v>
      </c>
      <c r="B3276" s="47">
        <v>67442</v>
      </c>
    </row>
    <row r="3277" spans="1:2">
      <c r="A3277" s="5">
        <v>3275</v>
      </c>
      <c r="B3277" s="47">
        <v>67071.75</v>
      </c>
    </row>
    <row r="3278" spans="1:2">
      <c r="A3278" s="5">
        <v>3276</v>
      </c>
      <c r="B3278" s="47">
        <v>66002.75</v>
      </c>
    </row>
    <row r="3279" spans="1:2">
      <c r="A3279" s="5">
        <v>3277</v>
      </c>
      <c r="B3279" s="47">
        <v>63811.75</v>
      </c>
    </row>
    <row r="3280" spans="1:2">
      <c r="A3280" s="5">
        <v>3278</v>
      </c>
      <c r="B3280" s="47">
        <v>62835.5</v>
      </c>
    </row>
    <row r="3281" spans="1:2">
      <c r="A3281" s="5">
        <v>3279</v>
      </c>
      <c r="B3281" s="47">
        <v>61523.5</v>
      </c>
    </row>
    <row r="3282" spans="1:2">
      <c r="A3282" s="5">
        <v>3280</v>
      </c>
      <c r="B3282" s="47">
        <v>60521.75</v>
      </c>
    </row>
    <row r="3283" spans="1:2">
      <c r="A3283" s="5">
        <v>3281</v>
      </c>
      <c r="B3283" s="47">
        <v>59261.25</v>
      </c>
    </row>
    <row r="3284" spans="1:2">
      <c r="A3284" s="5">
        <v>3282</v>
      </c>
      <c r="B3284" s="47">
        <v>58557</v>
      </c>
    </row>
    <row r="3285" spans="1:2">
      <c r="A3285" s="5">
        <v>3283</v>
      </c>
      <c r="B3285" s="47">
        <v>56930.75</v>
      </c>
    </row>
    <row r="3286" spans="1:2">
      <c r="A3286" s="5">
        <v>3284</v>
      </c>
      <c r="B3286" s="47">
        <v>55091.25</v>
      </c>
    </row>
    <row r="3287" spans="1:2">
      <c r="A3287" s="5">
        <v>3285</v>
      </c>
      <c r="B3287" s="47">
        <v>52663.75</v>
      </c>
    </row>
    <row r="3288" spans="1:2">
      <c r="A3288" s="5">
        <v>3286</v>
      </c>
      <c r="B3288" s="47">
        <v>48547.75</v>
      </c>
    </row>
    <row r="3289" spans="1:2">
      <c r="A3289" s="5">
        <v>3287</v>
      </c>
      <c r="B3289" s="47">
        <v>44594.5</v>
      </c>
    </row>
    <row r="3290" spans="1:2">
      <c r="A3290" s="5">
        <v>3288</v>
      </c>
      <c r="B3290" s="47">
        <v>42726</v>
      </c>
    </row>
    <row r="3291" spans="1:2">
      <c r="A3291" s="5">
        <v>3289</v>
      </c>
      <c r="B3291" s="47">
        <v>41603</v>
      </c>
    </row>
    <row r="3292" spans="1:2">
      <c r="A3292" s="5">
        <v>3290</v>
      </c>
      <c r="B3292" s="47">
        <v>41214.5</v>
      </c>
    </row>
    <row r="3293" spans="1:2">
      <c r="A3293" s="5">
        <v>3291</v>
      </c>
      <c r="B3293" s="47">
        <v>41491.75</v>
      </c>
    </row>
    <row r="3294" spans="1:2">
      <c r="A3294" s="5">
        <v>3292</v>
      </c>
      <c r="B3294" s="47">
        <v>41122.5</v>
      </c>
    </row>
    <row r="3295" spans="1:2">
      <c r="A3295" s="5">
        <v>3293</v>
      </c>
      <c r="B3295" s="47">
        <v>42115.75</v>
      </c>
    </row>
    <row r="3296" spans="1:2">
      <c r="A3296" s="5">
        <v>3294</v>
      </c>
      <c r="B3296" s="47">
        <v>45718.5</v>
      </c>
    </row>
    <row r="3297" spans="1:2">
      <c r="A3297" s="5">
        <v>3295</v>
      </c>
      <c r="B3297" s="47">
        <v>49628.25</v>
      </c>
    </row>
    <row r="3298" spans="1:2">
      <c r="A3298" s="5">
        <v>3296</v>
      </c>
      <c r="B3298" s="47">
        <v>51786.5</v>
      </c>
    </row>
    <row r="3299" spans="1:2">
      <c r="A3299" s="5">
        <v>3297</v>
      </c>
      <c r="B3299" s="47">
        <v>53043.75</v>
      </c>
    </row>
    <row r="3300" spans="1:2">
      <c r="A3300" s="5">
        <v>3298</v>
      </c>
      <c r="B3300" s="47">
        <v>53741</v>
      </c>
    </row>
    <row r="3301" spans="1:2">
      <c r="A3301" s="5">
        <v>3299</v>
      </c>
      <c r="B3301" s="47">
        <v>53560.5</v>
      </c>
    </row>
    <row r="3302" spans="1:2">
      <c r="A3302" s="5">
        <v>3300</v>
      </c>
      <c r="B3302" s="47">
        <v>52382.5</v>
      </c>
    </row>
    <row r="3303" spans="1:2">
      <c r="A3303" s="5">
        <v>3301</v>
      </c>
      <c r="B3303" s="47">
        <v>51018.25</v>
      </c>
    </row>
    <row r="3304" spans="1:2">
      <c r="A3304" s="5">
        <v>3302</v>
      </c>
      <c r="B3304" s="47">
        <v>50065</v>
      </c>
    </row>
    <row r="3305" spans="1:2">
      <c r="A3305" s="5">
        <v>3303</v>
      </c>
      <c r="B3305" s="47">
        <v>49165.75</v>
      </c>
    </row>
    <row r="3306" spans="1:2">
      <c r="A3306" s="5">
        <v>3304</v>
      </c>
      <c r="B3306" s="47">
        <v>49698.75</v>
      </c>
    </row>
    <row r="3307" spans="1:2">
      <c r="A3307" s="5">
        <v>3305</v>
      </c>
      <c r="B3307" s="47">
        <v>50813.25</v>
      </c>
    </row>
    <row r="3308" spans="1:2">
      <c r="A3308" s="5">
        <v>3306</v>
      </c>
      <c r="B3308" s="47">
        <v>50490</v>
      </c>
    </row>
    <row r="3309" spans="1:2">
      <c r="A3309" s="5">
        <v>3307</v>
      </c>
      <c r="B3309" s="47">
        <v>49218.5</v>
      </c>
    </row>
    <row r="3310" spans="1:2">
      <c r="A3310" s="5">
        <v>3308</v>
      </c>
      <c r="B3310" s="47">
        <v>48416.25</v>
      </c>
    </row>
    <row r="3311" spans="1:2">
      <c r="A3311" s="5">
        <v>3309</v>
      </c>
      <c r="B3311" s="47">
        <v>47284.75</v>
      </c>
    </row>
    <row r="3312" spans="1:2">
      <c r="A3312" s="5">
        <v>3310</v>
      </c>
      <c r="B3312" s="47">
        <v>43962.5</v>
      </c>
    </row>
    <row r="3313" spans="1:2">
      <c r="A3313" s="5">
        <v>3311</v>
      </c>
      <c r="B3313" s="47">
        <v>39910</v>
      </c>
    </row>
    <row r="3314" spans="1:2">
      <c r="A3314" s="5">
        <v>3312</v>
      </c>
      <c r="B3314" s="47">
        <v>37161.5</v>
      </c>
    </row>
    <row r="3315" spans="1:2">
      <c r="A3315" s="5">
        <v>3313</v>
      </c>
      <c r="B3315" s="47">
        <v>35630.25</v>
      </c>
    </row>
    <row r="3316" spans="1:2">
      <c r="A3316" s="5">
        <v>3314</v>
      </c>
      <c r="B3316" s="47">
        <v>35180.75</v>
      </c>
    </row>
    <row r="3317" spans="1:2">
      <c r="A3317" s="5">
        <v>3315</v>
      </c>
      <c r="B3317" s="47">
        <v>35892</v>
      </c>
    </row>
    <row r="3318" spans="1:2">
      <c r="A3318" s="5">
        <v>3316</v>
      </c>
      <c r="B3318" s="47">
        <v>35544</v>
      </c>
    </row>
    <row r="3319" spans="1:2">
      <c r="A3319" s="5">
        <v>3317</v>
      </c>
      <c r="B3319" s="47">
        <v>35521.5</v>
      </c>
    </row>
    <row r="3320" spans="1:2">
      <c r="A3320" s="5">
        <v>3318</v>
      </c>
      <c r="B3320" s="47">
        <v>38351.5</v>
      </c>
    </row>
    <row r="3321" spans="1:2">
      <c r="A3321" s="5">
        <v>3319</v>
      </c>
      <c r="B3321" s="47">
        <v>41963.75</v>
      </c>
    </row>
    <row r="3322" spans="1:2">
      <c r="A3322" s="5">
        <v>3320</v>
      </c>
      <c r="B3322" s="47">
        <v>44809.75</v>
      </c>
    </row>
    <row r="3323" spans="1:2">
      <c r="A3323" s="5">
        <v>3321</v>
      </c>
      <c r="B3323" s="47">
        <v>46561.5</v>
      </c>
    </row>
    <row r="3324" spans="1:2">
      <c r="A3324" s="5">
        <v>3322</v>
      </c>
      <c r="B3324" s="47">
        <v>48843.25</v>
      </c>
    </row>
    <row r="3325" spans="1:2">
      <c r="A3325" s="5">
        <v>3323</v>
      </c>
      <c r="B3325" s="47">
        <v>49346.75</v>
      </c>
    </row>
    <row r="3326" spans="1:2">
      <c r="A3326" s="5">
        <v>3324</v>
      </c>
      <c r="B3326" s="47">
        <v>47598</v>
      </c>
    </row>
    <row r="3327" spans="1:2">
      <c r="A3327" s="5">
        <v>3325</v>
      </c>
      <c r="B3327" s="47">
        <v>45741.25</v>
      </c>
    </row>
    <row r="3328" spans="1:2">
      <c r="A3328" s="5">
        <v>3326</v>
      </c>
      <c r="B3328" s="47">
        <v>45434</v>
      </c>
    </row>
    <row r="3329" spans="1:2">
      <c r="A3329" s="5">
        <v>3327</v>
      </c>
      <c r="B3329" s="47">
        <v>45214.25</v>
      </c>
    </row>
    <row r="3330" spans="1:2">
      <c r="A3330" s="5">
        <v>3328</v>
      </c>
      <c r="B3330" s="47">
        <v>46370</v>
      </c>
    </row>
    <row r="3331" spans="1:2">
      <c r="A3331" s="5">
        <v>3329</v>
      </c>
      <c r="B3331" s="47">
        <v>47763.75</v>
      </c>
    </row>
    <row r="3332" spans="1:2">
      <c r="A3332" s="5">
        <v>3330</v>
      </c>
      <c r="B3332" s="47">
        <v>48606.5</v>
      </c>
    </row>
    <row r="3333" spans="1:2">
      <c r="A3333" s="5">
        <v>3331</v>
      </c>
      <c r="B3333" s="47">
        <v>48694.5</v>
      </c>
    </row>
    <row r="3334" spans="1:2">
      <c r="A3334" s="5">
        <v>3332</v>
      </c>
      <c r="B3334" s="47">
        <v>48016.5</v>
      </c>
    </row>
    <row r="3335" spans="1:2">
      <c r="A3335" s="5">
        <v>3333</v>
      </c>
      <c r="B3335" s="47">
        <v>47577.5</v>
      </c>
    </row>
    <row r="3336" spans="1:2">
      <c r="A3336" s="5">
        <v>3334</v>
      </c>
      <c r="B3336" s="47">
        <v>43969</v>
      </c>
    </row>
    <row r="3337" spans="1:2">
      <c r="A3337" s="5">
        <v>3335</v>
      </c>
      <c r="B3337" s="47">
        <v>41178</v>
      </c>
    </row>
    <row r="3338" spans="1:2">
      <c r="A3338" s="5">
        <v>3336</v>
      </c>
      <c r="B3338" s="47">
        <v>39371</v>
      </c>
    </row>
    <row r="3339" spans="1:2">
      <c r="A3339" s="5">
        <v>3337</v>
      </c>
      <c r="B3339" s="47">
        <v>38988</v>
      </c>
    </row>
    <row r="3340" spans="1:2">
      <c r="A3340" s="5">
        <v>3338</v>
      </c>
      <c r="B3340" s="47">
        <v>39524</v>
      </c>
    </row>
    <row r="3341" spans="1:2">
      <c r="A3341" s="5">
        <v>3339</v>
      </c>
      <c r="B3341" s="47">
        <v>40948</v>
      </c>
    </row>
    <row r="3342" spans="1:2">
      <c r="A3342" s="5">
        <v>3340</v>
      </c>
      <c r="B3342" s="47">
        <v>44328</v>
      </c>
    </row>
    <row r="3343" spans="1:2">
      <c r="A3343" s="5">
        <v>3341</v>
      </c>
      <c r="B3343" s="47">
        <v>53392</v>
      </c>
    </row>
    <row r="3344" spans="1:2">
      <c r="A3344" s="5">
        <v>3342</v>
      </c>
      <c r="B3344" s="47">
        <v>58729</v>
      </c>
    </row>
    <row r="3345" spans="1:2">
      <c r="A3345" s="5">
        <v>3343</v>
      </c>
      <c r="B3345" s="47">
        <v>61288</v>
      </c>
    </row>
    <row r="3346" spans="1:2">
      <c r="A3346" s="5">
        <v>3344</v>
      </c>
      <c r="B3346" s="47">
        <v>62055</v>
      </c>
    </row>
    <row r="3347" spans="1:2">
      <c r="A3347" s="5">
        <v>3345</v>
      </c>
      <c r="B3347" s="47">
        <v>63544</v>
      </c>
    </row>
    <row r="3348" spans="1:2">
      <c r="A3348" s="5">
        <v>3346</v>
      </c>
      <c r="B3348" s="47">
        <v>65231</v>
      </c>
    </row>
    <row r="3349" spans="1:2">
      <c r="A3349" s="5">
        <v>3347</v>
      </c>
      <c r="B3349" s="47">
        <v>65472</v>
      </c>
    </row>
    <row r="3350" spans="1:2">
      <c r="A3350" s="5">
        <v>3348</v>
      </c>
      <c r="B3350" s="47">
        <v>65355</v>
      </c>
    </row>
    <row r="3351" spans="1:2">
      <c r="A3351" s="5">
        <v>3349</v>
      </c>
      <c r="B3351" s="47">
        <v>63841</v>
      </c>
    </row>
    <row r="3352" spans="1:2">
      <c r="A3352" s="5">
        <v>3350</v>
      </c>
      <c r="B3352" s="47">
        <v>63092</v>
      </c>
    </row>
    <row r="3353" spans="1:2">
      <c r="A3353" s="5">
        <v>3351</v>
      </c>
      <c r="B3353" s="47">
        <v>62005</v>
      </c>
    </row>
    <row r="3354" spans="1:2">
      <c r="A3354" s="5">
        <v>3352</v>
      </c>
      <c r="B3354" s="47">
        <v>61844</v>
      </c>
    </row>
    <row r="3355" spans="1:2">
      <c r="A3355" s="5">
        <v>3353</v>
      </c>
      <c r="B3355" s="47">
        <v>61832</v>
      </c>
    </row>
    <row r="3356" spans="1:2">
      <c r="A3356" s="5">
        <v>3354</v>
      </c>
      <c r="B3356" s="47">
        <v>61025</v>
      </c>
    </row>
    <row r="3357" spans="1:2">
      <c r="A3357" s="5">
        <v>3355</v>
      </c>
      <c r="B3357" s="47">
        <v>59664</v>
      </c>
    </row>
    <row r="3358" spans="1:2">
      <c r="A3358" s="5">
        <v>3356</v>
      </c>
      <c r="B3358" s="47">
        <v>57192</v>
      </c>
    </row>
    <row r="3359" spans="1:2">
      <c r="A3359" s="5">
        <v>3357</v>
      </c>
      <c r="B3359" s="47">
        <v>54210</v>
      </c>
    </row>
    <row r="3360" spans="1:2">
      <c r="A3360" s="5">
        <v>3358</v>
      </c>
      <c r="B3360" s="47">
        <v>49463</v>
      </c>
    </row>
    <row r="3361" spans="1:2">
      <c r="A3361" s="5">
        <v>3359</v>
      </c>
      <c r="B3361" s="47">
        <v>47581</v>
      </c>
    </row>
    <row r="3362" spans="1:2">
      <c r="A3362" s="5">
        <v>3360</v>
      </c>
      <c r="B3362" s="47">
        <v>45683</v>
      </c>
    </row>
    <row r="3363" spans="1:2">
      <c r="A3363" s="5">
        <v>3361</v>
      </c>
      <c r="B3363" s="47">
        <v>44539</v>
      </c>
    </row>
    <row r="3364" spans="1:2">
      <c r="A3364" s="5">
        <v>3362</v>
      </c>
      <c r="B3364" s="47">
        <v>45099</v>
      </c>
    </row>
    <row r="3365" spans="1:2">
      <c r="A3365" s="5">
        <v>3363</v>
      </c>
      <c r="B3365" s="47">
        <v>47019</v>
      </c>
    </row>
    <row r="3366" spans="1:2">
      <c r="A3366" s="5">
        <v>3364</v>
      </c>
      <c r="B3366" s="47">
        <v>49779</v>
      </c>
    </row>
    <row r="3367" spans="1:2">
      <c r="A3367" s="5">
        <v>3365</v>
      </c>
      <c r="B3367" s="47">
        <v>57233</v>
      </c>
    </row>
    <row r="3368" spans="1:2">
      <c r="A3368" s="5">
        <v>3366</v>
      </c>
      <c r="B3368" s="47">
        <v>62419</v>
      </c>
    </row>
    <row r="3369" spans="1:2">
      <c r="A3369" s="5">
        <v>3367</v>
      </c>
      <c r="B3369" s="47">
        <v>65887</v>
      </c>
    </row>
    <row r="3370" spans="1:2">
      <c r="A3370" s="5">
        <v>3368</v>
      </c>
      <c r="B3370" s="47">
        <v>66673</v>
      </c>
    </row>
    <row r="3371" spans="1:2">
      <c r="A3371" s="5">
        <v>3369</v>
      </c>
      <c r="B3371" s="47">
        <v>67705</v>
      </c>
    </row>
    <row r="3372" spans="1:2">
      <c r="A3372" s="5">
        <v>3370</v>
      </c>
      <c r="B3372" s="47">
        <v>69262</v>
      </c>
    </row>
    <row r="3373" spans="1:2">
      <c r="A3373" s="5">
        <v>3371</v>
      </c>
      <c r="B3373" s="47">
        <v>69047</v>
      </c>
    </row>
    <row r="3374" spans="1:2">
      <c r="A3374" s="5">
        <v>3372</v>
      </c>
      <c r="B3374" s="47">
        <v>67934</v>
      </c>
    </row>
    <row r="3375" spans="1:2">
      <c r="A3375" s="5">
        <v>3373</v>
      </c>
      <c r="B3375" s="47">
        <v>66978</v>
      </c>
    </row>
    <row r="3376" spans="1:2">
      <c r="A3376" s="5">
        <v>3374</v>
      </c>
      <c r="B3376" s="47">
        <v>65209</v>
      </c>
    </row>
    <row r="3377" spans="1:2">
      <c r="A3377" s="5">
        <v>3375</v>
      </c>
      <c r="B3377" s="47">
        <v>63724</v>
      </c>
    </row>
    <row r="3378" spans="1:2">
      <c r="A3378" s="5">
        <v>3376</v>
      </c>
      <c r="B3378" s="47">
        <v>63741</v>
      </c>
    </row>
    <row r="3379" spans="1:2">
      <c r="A3379" s="5">
        <v>3377</v>
      </c>
      <c r="B3379" s="47">
        <v>62997</v>
      </c>
    </row>
    <row r="3380" spans="1:2">
      <c r="A3380" s="5">
        <v>3378</v>
      </c>
      <c r="B3380" s="47">
        <v>62236</v>
      </c>
    </row>
    <row r="3381" spans="1:2">
      <c r="A3381" s="5">
        <v>3379</v>
      </c>
      <c r="B3381" s="47">
        <v>59997</v>
      </c>
    </row>
    <row r="3382" spans="1:2">
      <c r="A3382" s="5">
        <v>3380</v>
      </c>
      <c r="B3382" s="47">
        <v>58249</v>
      </c>
    </row>
    <row r="3383" spans="1:2">
      <c r="A3383" s="5">
        <v>3381</v>
      </c>
      <c r="B3383" s="47">
        <v>54881</v>
      </c>
    </row>
    <row r="3384" spans="1:2">
      <c r="A3384" s="5">
        <v>3382</v>
      </c>
      <c r="B3384" s="47">
        <v>49872</v>
      </c>
    </row>
    <row r="3385" spans="1:2">
      <c r="A3385" s="5">
        <v>3383</v>
      </c>
      <c r="B3385" s="47">
        <v>46711</v>
      </c>
    </row>
    <row r="3386" spans="1:2">
      <c r="A3386" s="5">
        <v>3384</v>
      </c>
      <c r="B3386" s="47">
        <v>45131</v>
      </c>
    </row>
    <row r="3387" spans="1:2">
      <c r="A3387" s="5">
        <v>3385</v>
      </c>
      <c r="B3387" s="47">
        <v>44231</v>
      </c>
    </row>
    <row r="3388" spans="1:2">
      <c r="A3388" s="5">
        <v>3386</v>
      </c>
      <c r="B3388" s="47">
        <v>44492</v>
      </c>
    </row>
    <row r="3389" spans="1:2">
      <c r="A3389" s="5">
        <v>3387</v>
      </c>
      <c r="B3389" s="47">
        <v>45839</v>
      </c>
    </row>
    <row r="3390" spans="1:2">
      <c r="A3390" s="5">
        <v>3388</v>
      </c>
      <c r="B3390" s="47">
        <v>48932</v>
      </c>
    </row>
    <row r="3391" spans="1:2">
      <c r="A3391" s="5">
        <v>3389</v>
      </c>
      <c r="B3391" s="47">
        <v>56210</v>
      </c>
    </row>
    <row r="3392" spans="1:2">
      <c r="A3392" s="5">
        <v>3390</v>
      </c>
      <c r="B3392" s="47">
        <v>62494</v>
      </c>
    </row>
    <row r="3393" spans="1:2">
      <c r="A3393" s="5">
        <v>3391</v>
      </c>
      <c r="B3393" s="47">
        <v>65420</v>
      </c>
    </row>
    <row r="3394" spans="1:2">
      <c r="A3394" s="5">
        <v>3392</v>
      </c>
      <c r="B3394" s="47">
        <v>66092</v>
      </c>
    </row>
    <row r="3395" spans="1:2">
      <c r="A3395" s="5">
        <v>3393</v>
      </c>
      <c r="B3395" s="47">
        <v>66805</v>
      </c>
    </row>
    <row r="3396" spans="1:2">
      <c r="A3396" s="5">
        <v>3394</v>
      </c>
      <c r="B3396" s="47">
        <v>68026</v>
      </c>
    </row>
    <row r="3397" spans="1:2">
      <c r="A3397" s="5">
        <v>3395</v>
      </c>
      <c r="B3397" s="47">
        <v>66847</v>
      </c>
    </row>
    <row r="3398" spans="1:2">
      <c r="A3398" s="5">
        <v>3396</v>
      </c>
      <c r="B3398" s="47">
        <v>65661</v>
      </c>
    </row>
    <row r="3399" spans="1:2">
      <c r="A3399" s="5">
        <v>3397</v>
      </c>
      <c r="B3399" s="47">
        <v>64303</v>
      </c>
    </row>
    <row r="3400" spans="1:2">
      <c r="A3400" s="5">
        <v>3398</v>
      </c>
      <c r="B3400" s="47">
        <v>62837</v>
      </c>
    </row>
    <row r="3401" spans="1:2">
      <c r="A3401" s="5">
        <v>3399</v>
      </c>
      <c r="B3401" s="47">
        <v>60862</v>
      </c>
    </row>
    <row r="3402" spans="1:2">
      <c r="A3402" s="5">
        <v>3400</v>
      </c>
      <c r="B3402" s="47">
        <v>61179</v>
      </c>
    </row>
    <row r="3403" spans="1:2">
      <c r="A3403" s="5">
        <v>3401</v>
      </c>
      <c r="B3403" s="47">
        <v>61511</v>
      </c>
    </row>
    <row r="3404" spans="1:2">
      <c r="A3404" s="5">
        <v>3402</v>
      </c>
      <c r="B3404" s="47">
        <v>61309</v>
      </c>
    </row>
    <row r="3405" spans="1:2">
      <c r="A3405" s="5">
        <v>3403</v>
      </c>
      <c r="B3405" s="47">
        <v>59453</v>
      </c>
    </row>
    <row r="3406" spans="1:2">
      <c r="A3406" s="5">
        <v>3404</v>
      </c>
      <c r="B3406" s="47">
        <v>57386</v>
      </c>
    </row>
    <row r="3407" spans="1:2">
      <c r="A3407" s="5">
        <v>3405</v>
      </c>
      <c r="B3407" s="47">
        <v>54173</v>
      </c>
    </row>
    <row r="3408" spans="1:2">
      <c r="A3408" s="5">
        <v>3406</v>
      </c>
      <c r="B3408" s="47">
        <v>49822</v>
      </c>
    </row>
    <row r="3409" spans="1:2">
      <c r="A3409" s="5">
        <v>3407</v>
      </c>
      <c r="B3409" s="47">
        <v>46248</v>
      </c>
    </row>
    <row r="3410" spans="1:2">
      <c r="A3410" s="5">
        <v>3408</v>
      </c>
      <c r="B3410" s="47">
        <v>44948</v>
      </c>
    </row>
    <row r="3411" spans="1:2">
      <c r="A3411" s="5">
        <v>3409</v>
      </c>
      <c r="B3411" s="47">
        <v>44139</v>
      </c>
    </row>
    <row r="3412" spans="1:2">
      <c r="A3412" s="5">
        <v>3410</v>
      </c>
      <c r="B3412" s="47">
        <v>44280</v>
      </c>
    </row>
    <row r="3413" spans="1:2">
      <c r="A3413" s="5">
        <v>3411</v>
      </c>
      <c r="B3413" s="47">
        <v>45829</v>
      </c>
    </row>
    <row r="3414" spans="1:2">
      <c r="A3414" s="5">
        <v>3412</v>
      </c>
      <c r="B3414" s="47">
        <v>48666</v>
      </c>
    </row>
    <row r="3415" spans="1:2">
      <c r="A3415" s="5">
        <v>3413</v>
      </c>
      <c r="B3415" s="47">
        <v>55603</v>
      </c>
    </row>
    <row r="3416" spans="1:2">
      <c r="A3416" s="5">
        <v>3414</v>
      </c>
      <c r="B3416" s="47">
        <v>60759</v>
      </c>
    </row>
    <row r="3417" spans="1:2">
      <c r="A3417" s="5">
        <v>3415</v>
      </c>
      <c r="B3417" s="47">
        <v>63628</v>
      </c>
    </row>
    <row r="3418" spans="1:2">
      <c r="A3418" s="5">
        <v>3416</v>
      </c>
      <c r="B3418" s="47">
        <v>64222</v>
      </c>
    </row>
    <row r="3419" spans="1:2">
      <c r="A3419" s="5">
        <v>3417</v>
      </c>
      <c r="B3419" s="47">
        <v>64901</v>
      </c>
    </row>
    <row r="3420" spans="1:2">
      <c r="A3420" s="5">
        <v>3418</v>
      </c>
      <c r="B3420" s="47">
        <v>65561</v>
      </c>
    </row>
    <row r="3421" spans="1:2">
      <c r="A3421" s="5">
        <v>3419</v>
      </c>
      <c r="B3421" s="47">
        <v>65356</v>
      </c>
    </row>
    <row r="3422" spans="1:2">
      <c r="A3422" s="5">
        <v>3420</v>
      </c>
      <c r="B3422" s="47">
        <v>64724</v>
      </c>
    </row>
    <row r="3423" spans="1:2">
      <c r="A3423" s="5">
        <v>3421</v>
      </c>
      <c r="B3423" s="47">
        <v>63362</v>
      </c>
    </row>
    <row r="3424" spans="1:2">
      <c r="A3424" s="5">
        <v>3422</v>
      </c>
      <c r="B3424" s="47">
        <v>62231</v>
      </c>
    </row>
    <row r="3425" spans="1:2">
      <c r="A3425" s="5">
        <v>3423</v>
      </c>
      <c r="B3425" s="47">
        <v>61175</v>
      </c>
    </row>
    <row r="3426" spans="1:2">
      <c r="A3426" s="5">
        <v>3424</v>
      </c>
      <c r="B3426" s="47">
        <v>60995</v>
      </c>
    </row>
    <row r="3427" spans="1:2">
      <c r="A3427" s="5">
        <v>3425</v>
      </c>
      <c r="B3427" s="47">
        <v>60863</v>
      </c>
    </row>
    <row r="3428" spans="1:2">
      <c r="A3428" s="5">
        <v>3426</v>
      </c>
      <c r="B3428" s="47">
        <v>60024</v>
      </c>
    </row>
    <row r="3429" spans="1:2">
      <c r="A3429" s="5">
        <v>3427</v>
      </c>
      <c r="B3429" s="47">
        <v>58090</v>
      </c>
    </row>
    <row r="3430" spans="1:2">
      <c r="A3430" s="5">
        <v>3428</v>
      </c>
      <c r="B3430" s="47">
        <v>56447</v>
      </c>
    </row>
    <row r="3431" spans="1:2">
      <c r="A3431" s="5">
        <v>3429</v>
      </c>
      <c r="B3431" s="47">
        <v>53848</v>
      </c>
    </row>
    <row r="3432" spans="1:2">
      <c r="A3432" s="5">
        <v>3430</v>
      </c>
      <c r="B3432" s="47">
        <v>49617</v>
      </c>
    </row>
    <row r="3433" spans="1:2">
      <c r="A3433" s="5">
        <v>3431</v>
      </c>
      <c r="B3433" s="47">
        <v>46592</v>
      </c>
    </row>
    <row r="3434" spans="1:2">
      <c r="A3434" s="5">
        <v>3432</v>
      </c>
      <c r="B3434" s="47">
        <v>44467</v>
      </c>
    </row>
    <row r="3435" spans="1:2">
      <c r="A3435" s="5">
        <v>3433</v>
      </c>
      <c r="B3435" s="47">
        <v>43569</v>
      </c>
    </row>
    <row r="3436" spans="1:2">
      <c r="A3436" s="5">
        <v>3434</v>
      </c>
      <c r="B3436" s="47">
        <v>43693</v>
      </c>
    </row>
    <row r="3437" spans="1:2">
      <c r="A3437" s="5">
        <v>3435</v>
      </c>
      <c r="B3437" s="47">
        <v>45187</v>
      </c>
    </row>
    <row r="3438" spans="1:2">
      <c r="A3438" s="5">
        <v>3436</v>
      </c>
      <c r="B3438" s="47">
        <v>48332</v>
      </c>
    </row>
    <row r="3439" spans="1:2">
      <c r="A3439" s="5">
        <v>3437</v>
      </c>
      <c r="B3439" s="47">
        <v>55600</v>
      </c>
    </row>
    <row r="3440" spans="1:2">
      <c r="A3440" s="5">
        <v>3438</v>
      </c>
      <c r="B3440" s="47">
        <v>60685</v>
      </c>
    </row>
    <row r="3441" spans="1:2">
      <c r="A3441" s="5">
        <v>3439</v>
      </c>
      <c r="B3441" s="47">
        <v>63354</v>
      </c>
    </row>
    <row r="3442" spans="1:2">
      <c r="A3442" s="5">
        <v>3440</v>
      </c>
      <c r="B3442" s="47">
        <v>64623</v>
      </c>
    </row>
    <row r="3443" spans="1:2">
      <c r="A3443" s="5">
        <v>3441</v>
      </c>
      <c r="B3443" s="47">
        <v>65585</v>
      </c>
    </row>
    <row r="3444" spans="1:2">
      <c r="A3444" s="5">
        <v>3442</v>
      </c>
      <c r="B3444" s="47">
        <v>66289</v>
      </c>
    </row>
    <row r="3445" spans="1:2">
      <c r="A3445" s="5">
        <v>3443</v>
      </c>
      <c r="B3445" s="47">
        <v>65711</v>
      </c>
    </row>
    <row r="3446" spans="1:2">
      <c r="A3446" s="5">
        <v>3444</v>
      </c>
      <c r="B3446" s="47">
        <v>64391</v>
      </c>
    </row>
    <row r="3447" spans="1:2">
      <c r="A3447" s="5">
        <v>3445</v>
      </c>
      <c r="B3447" s="47">
        <v>62476</v>
      </c>
    </row>
    <row r="3448" spans="1:2">
      <c r="A3448" s="5">
        <v>3446</v>
      </c>
      <c r="B3448" s="47">
        <v>61471</v>
      </c>
    </row>
    <row r="3449" spans="1:2">
      <c r="A3449" s="5">
        <v>3447</v>
      </c>
      <c r="B3449" s="47">
        <v>60035</v>
      </c>
    </row>
    <row r="3450" spans="1:2">
      <c r="A3450" s="5">
        <v>3448</v>
      </c>
      <c r="B3450" s="47">
        <v>59497</v>
      </c>
    </row>
    <row r="3451" spans="1:2">
      <c r="A3451" s="5">
        <v>3449</v>
      </c>
      <c r="B3451" s="47">
        <v>59076</v>
      </c>
    </row>
    <row r="3452" spans="1:2">
      <c r="A3452" s="5">
        <v>3450</v>
      </c>
      <c r="B3452" s="47">
        <v>58976</v>
      </c>
    </row>
    <row r="3453" spans="1:2">
      <c r="A3453" s="5">
        <v>3451</v>
      </c>
      <c r="B3453" s="47">
        <v>56609</v>
      </c>
    </row>
    <row r="3454" spans="1:2">
      <c r="A3454" s="5">
        <v>3452</v>
      </c>
      <c r="B3454" s="47">
        <v>54553</v>
      </c>
    </row>
    <row r="3455" spans="1:2">
      <c r="A3455" s="5">
        <v>3453</v>
      </c>
      <c r="B3455" s="47">
        <v>51670</v>
      </c>
    </row>
    <row r="3456" spans="1:2">
      <c r="A3456" s="5">
        <v>3454</v>
      </c>
      <c r="B3456" s="47">
        <v>47157</v>
      </c>
    </row>
    <row r="3457" spans="1:2">
      <c r="A3457" s="5">
        <v>3455</v>
      </c>
      <c r="B3457" s="47">
        <v>44318</v>
      </c>
    </row>
    <row r="3458" spans="1:2">
      <c r="A3458" s="5">
        <v>3456</v>
      </c>
      <c r="B3458" s="47">
        <v>42039</v>
      </c>
    </row>
    <row r="3459" spans="1:2">
      <c r="A3459" s="5">
        <v>3457</v>
      </c>
      <c r="B3459" s="47">
        <v>40385</v>
      </c>
    </row>
    <row r="3460" spans="1:2">
      <c r="A3460" s="5">
        <v>3458</v>
      </c>
      <c r="B3460" s="47">
        <v>39845</v>
      </c>
    </row>
    <row r="3461" spans="1:2">
      <c r="A3461" s="5">
        <v>3459</v>
      </c>
      <c r="B3461" s="47">
        <v>40362</v>
      </c>
    </row>
    <row r="3462" spans="1:2">
      <c r="A3462" s="5">
        <v>3460</v>
      </c>
      <c r="B3462" s="47">
        <v>40063</v>
      </c>
    </row>
    <row r="3463" spans="1:2">
      <c r="A3463" s="5">
        <v>3461</v>
      </c>
      <c r="B3463" s="47">
        <v>42094</v>
      </c>
    </row>
    <row r="3464" spans="1:2">
      <c r="A3464" s="5">
        <v>3462</v>
      </c>
      <c r="B3464" s="47">
        <v>45873</v>
      </c>
    </row>
    <row r="3465" spans="1:2">
      <c r="A3465" s="5">
        <v>3463</v>
      </c>
      <c r="B3465" s="47">
        <v>50048</v>
      </c>
    </row>
    <row r="3466" spans="1:2">
      <c r="A3466" s="5">
        <v>3464</v>
      </c>
      <c r="B3466" s="47">
        <v>52381</v>
      </c>
    </row>
    <row r="3467" spans="1:2">
      <c r="A3467" s="5">
        <v>3465</v>
      </c>
      <c r="B3467" s="47">
        <v>53334</v>
      </c>
    </row>
    <row r="3468" spans="1:2">
      <c r="A3468" s="5">
        <v>3466</v>
      </c>
      <c r="B3468" s="47">
        <v>53650</v>
      </c>
    </row>
    <row r="3469" spans="1:2">
      <c r="A3469" s="5">
        <v>3467</v>
      </c>
      <c r="B3469" s="47">
        <v>53294</v>
      </c>
    </row>
    <row r="3470" spans="1:2">
      <c r="A3470" s="5">
        <v>3468</v>
      </c>
      <c r="B3470" s="47">
        <v>51231</v>
      </c>
    </row>
    <row r="3471" spans="1:2">
      <c r="A3471" s="5">
        <v>3469</v>
      </c>
      <c r="B3471" s="47">
        <v>49297</v>
      </c>
    </row>
    <row r="3472" spans="1:2">
      <c r="A3472" s="5">
        <v>3470</v>
      </c>
      <c r="B3472" s="47">
        <v>48385</v>
      </c>
    </row>
    <row r="3473" spans="1:2">
      <c r="A3473" s="5">
        <v>3471</v>
      </c>
      <c r="B3473" s="47">
        <v>47572</v>
      </c>
    </row>
    <row r="3474" spans="1:2">
      <c r="A3474" s="5">
        <v>3472</v>
      </c>
      <c r="B3474" s="47">
        <v>48347</v>
      </c>
    </row>
    <row r="3475" spans="1:2">
      <c r="A3475" s="5">
        <v>3473</v>
      </c>
      <c r="B3475" s="47">
        <v>49403</v>
      </c>
    </row>
    <row r="3476" spans="1:2">
      <c r="A3476" s="5">
        <v>3474</v>
      </c>
      <c r="B3476" s="47">
        <v>49552</v>
      </c>
    </row>
    <row r="3477" spans="1:2">
      <c r="A3477" s="5">
        <v>3475</v>
      </c>
      <c r="B3477" s="47">
        <v>47782</v>
      </c>
    </row>
    <row r="3478" spans="1:2">
      <c r="A3478" s="5">
        <v>3476</v>
      </c>
      <c r="B3478" s="47">
        <v>46582</v>
      </c>
    </row>
    <row r="3479" spans="1:2">
      <c r="A3479" s="5">
        <v>3477</v>
      </c>
      <c r="B3479" s="47">
        <v>45517</v>
      </c>
    </row>
    <row r="3480" spans="1:2">
      <c r="A3480" s="5">
        <v>3478</v>
      </c>
      <c r="B3480" s="47">
        <v>42410</v>
      </c>
    </row>
    <row r="3481" spans="1:2">
      <c r="A3481" s="5">
        <v>3479</v>
      </c>
      <c r="B3481" s="47">
        <v>39414</v>
      </c>
    </row>
    <row r="3482" spans="1:2">
      <c r="A3482" s="5">
        <v>3480</v>
      </c>
      <c r="B3482" s="47">
        <v>37545</v>
      </c>
    </row>
    <row r="3483" spans="1:2">
      <c r="A3483" s="5">
        <v>3481</v>
      </c>
      <c r="B3483" s="47">
        <v>36505</v>
      </c>
    </row>
    <row r="3484" spans="1:2">
      <c r="A3484" s="5">
        <v>3482</v>
      </c>
      <c r="B3484" s="47">
        <v>36415</v>
      </c>
    </row>
    <row r="3485" spans="1:2">
      <c r="A3485" s="5">
        <v>3483</v>
      </c>
      <c r="B3485" s="47">
        <v>36373</v>
      </c>
    </row>
    <row r="3486" spans="1:2">
      <c r="A3486" s="5">
        <v>3484</v>
      </c>
      <c r="B3486" s="47">
        <v>35884</v>
      </c>
    </row>
    <row r="3487" spans="1:2">
      <c r="A3487" s="5">
        <v>3485</v>
      </c>
      <c r="B3487" s="47">
        <v>35600</v>
      </c>
    </row>
    <row r="3488" spans="1:2">
      <c r="A3488" s="5">
        <v>3486</v>
      </c>
      <c r="B3488" s="47">
        <v>38302</v>
      </c>
    </row>
    <row r="3489" spans="1:2">
      <c r="A3489" s="5">
        <v>3487</v>
      </c>
      <c r="B3489" s="47">
        <v>41473</v>
      </c>
    </row>
    <row r="3490" spans="1:2">
      <c r="A3490" s="5">
        <v>3488</v>
      </c>
      <c r="B3490" s="47">
        <v>44379</v>
      </c>
    </row>
    <row r="3491" spans="1:2">
      <c r="A3491" s="5">
        <v>3489</v>
      </c>
      <c r="B3491" s="47">
        <v>46436</v>
      </c>
    </row>
    <row r="3492" spans="1:2">
      <c r="A3492" s="5">
        <v>3490</v>
      </c>
      <c r="B3492" s="47">
        <v>48595</v>
      </c>
    </row>
    <row r="3493" spans="1:2">
      <c r="A3493" s="5">
        <v>3491</v>
      </c>
      <c r="B3493" s="47">
        <v>49020</v>
      </c>
    </row>
    <row r="3494" spans="1:2">
      <c r="A3494" s="5">
        <v>3492</v>
      </c>
      <c r="B3494" s="47">
        <v>47057</v>
      </c>
    </row>
    <row r="3495" spans="1:2">
      <c r="A3495" s="5">
        <v>3493</v>
      </c>
      <c r="B3495" s="47">
        <v>45071</v>
      </c>
    </row>
    <row r="3496" spans="1:2">
      <c r="A3496" s="5">
        <v>3494</v>
      </c>
      <c r="B3496" s="47">
        <v>44114</v>
      </c>
    </row>
    <row r="3497" spans="1:2">
      <c r="A3497" s="5">
        <v>3495</v>
      </c>
      <c r="B3497" s="47">
        <v>44115</v>
      </c>
    </row>
    <row r="3498" spans="1:2">
      <c r="A3498" s="5">
        <v>3496</v>
      </c>
      <c r="B3498" s="47">
        <v>46848</v>
      </c>
    </row>
    <row r="3499" spans="1:2">
      <c r="A3499" s="5">
        <v>3497</v>
      </c>
      <c r="B3499" s="47">
        <v>47702</v>
      </c>
    </row>
    <row r="3500" spans="1:2">
      <c r="A3500" s="5">
        <v>3498</v>
      </c>
      <c r="B3500" s="47">
        <v>47861</v>
      </c>
    </row>
    <row r="3501" spans="1:2">
      <c r="A3501" s="5">
        <v>3499</v>
      </c>
      <c r="B3501" s="47">
        <v>46725</v>
      </c>
    </row>
    <row r="3502" spans="1:2">
      <c r="A3502" s="5">
        <v>3500</v>
      </c>
      <c r="B3502" s="47">
        <v>46342</v>
      </c>
    </row>
    <row r="3503" spans="1:2">
      <c r="A3503" s="5">
        <v>3501</v>
      </c>
      <c r="B3503" s="47">
        <v>46056</v>
      </c>
    </row>
    <row r="3504" spans="1:2">
      <c r="A3504" s="5">
        <v>3502</v>
      </c>
      <c r="B3504" s="47">
        <v>42977</v>
      </c>
    </row>
    <row r="3505" spans="1:2">
      <c r="A3505" s="5">
        <v>3503</v>
      </c>
      <c r="B3505" s="47">
        <v>42031.5</v>
      </c>
    </row>
    <row r="3506" spans="1:2">
      <c r="A3506" s="5">
        <v>3504</v>
      </c>
      <c r="B3506" s="47">
        <v>40811.25</v>
      </c>
    </row>
    <row r="3507" spans="1:2">
      <c r="A3507" s="5">
        <v>3505</v>
      </c>
      <c r="B3507" s="47">
        <v>40078.5</v>
      </c>
    </row>
    <row r="3508" spans="1:2">
      <c r="A3508" s="5">
        <v>3506</v>
      </c>
      <c r="B3508" s="47">
        <v>40063.25</v>
      </c>
    </row>
    <row r="3509" spans="1:2">
      <c r="A3509" s="5">
        <v>3507</v>
      </c>
      <c r="B3509" s="47">
        <v>41286</v>
      </c>
    </row>
    <row r="3510" spans="1:2">
      <c r="A3510" s="5">
        <v>3508</v>
      </c>
      <c r="B3510" s="47">
        <v>44360.75</v>
      </c>
    </row>
    <row r="3511" spans="1:2">
      <c r="A3511" s="5">
        <v>3509</v>
      </c>
      <c r="B3511" s="47">
        <v>52512</v>
      </c>
    </row>
    <row r="3512" spans="1:2">
      <c r="A3512" s="5">
        <v>3510</v>
      </c>
      <c r="B3512" s="47">
        <v>58846.25</v>
      </c>
    </row>
    <row r="3513" spans="1:2">
      <c r="A3513" s="5">
        <v>3511</v>
      </c>
      <c r="B3513" s="47">
        <v>61713.75</v>
      </c>
    </row>
    <row r="3514" spans="1:2">
      <c r="A3514" s="5">
        <v>3512</v>
      </c>
      <c r="B3514" s="47">
        <v>62455.5</v>
      </c>
    </row>
    <row r="3515" spans="1:2">
      <c r="A3515" s="5">
        <v>3513</v>
      </c>
      <c r="B3515" s="47">
        <v>64616.25</v>
      </c>
    </row>
    <row r="3516" spans="1:2">
      <c r="A3516" s="5">
        <v>3514</v>
      </c>
      <c r="B3516" s="47">
        <v>66567.25</v>
      </c>
    </row>
    <row r="3517" spans="1:2">
      <c r="A3517" s="5">
        <v>3515</v>
      </c>
      <c r="B3517" s="47">
        <v>66208.25</v>
      </c>
    </row>
    <row r="3518" spans="1:2">
      <c r="A3518" s="5">
        <v>3516</v>
      </c>
      <c r="B3518" s="47">
        <v>65127.5</v>
      </c>
    </row>
    <row r="3519" spans="1:2">
      <c r="A3519" s="5">
        <v>3517</v>
      </c>
      <c r="B3519" s="47">
        <v>63591.5</v>
      </c>
    </row>
    <row r="3520" spans="1:2">
      <c r="A3520" s="5">
        <v>3518</v>
      </c>
      <c r="B3520" s="47">
        <v>62527</v>
      </c>
    </row>
    <row r="3521" spans="1:2">
      <c r="A3521" s="5">
        <v>3519</v>
      </c>
      <c r="B3521" s="47">
        <v>62857</v>
      </c>
    </row>
    <row r="3522" spans="1:2">
      <c r="A3522" s="5">
        <v>3520</v>
      </c>
      <c r="B3522" s="47">
        <v>61049.75</v>
      </c>
    </row>
    <row r="3523" spans="1:2">
      <c r="A3523" s="5">
        <v>3521</v>
      </c>
      <c r="B3523" s="47">
        <v>60666</v>
      </c>
    </row>
    <row r="3524" spans="1:2">
      <c r="A3524" s="5">
        <v>3522</v>
      </c>
      <c r="B3524" s="47">
        <v>59804</v>
      </c>
    </row>
    <row r="3525" spans="1:2">
      <c r="A3525" s="5">
        <v>3523</v>
      </c>
      <c r="B3525" s="47">
        <v>57122.25</v>
      </c>
    </row>
    <row r="3526" spans="1:2">
      <c r="A3526" s="5">
        <v>3524</v>
      </c>
      <c r="B3526" s="47">
        <v>55602</v>
      </c>
    </row>
    <row r="3527" spans="1:2">
      <c r="A3527" s="5">
        <v>3525</v>
      </c>
      <c r="B3527" s="47">
        <v>53163.5</v>
      </c>
    </row>
    <row r="3528" spans="1:2">
      <c r="A3528" s="5">
        <v>3526</v>
      </c>
      <c r="B3528" s="47">
        <v>48987.75</v>
      </c>
    </row>
    <row r="3529" spans="1:2">
      <c r="A3529" s="5">
        <v>3527</v>
      </c>
      <c r="B3529" s="47">
        <v>45641.75</v>
      </c>
    </row>
    <row r="3530" spans="1:2">
      <c r="A3530" s="5">
        <v>3528</v>
      </c>
      <c r="B3530" s="47">
        <v>44083.25</v>
      </c>
    </row>
    <row r="3531" spans="1:2">
      <c r="A3531" s="5">
        <v>3529</v>
      </c>
      <c r="B3531" s="47">
        <v>42948.75</v>
      </c>
    </row>
    <row r="3532" spans="1:2">
      <c r="A3532" s="5">
        <v>3530</v>
      </c>
      <c r="B3532" s="47">
        <v>43254.75</v>
      </c>
    </row>
    <row r="3533" spans="1:2">
      <c r="A3533" s="5">
        <v>3531</v>
      </c>
      <c r="B3533" s="47">
        <v>44654.75</v>
      </c>
    </row>
    <row r="3534" spans="1:2">
      <c r="A3534" s="5">
        <v>3532</v>
      </c>
      <c r="B3534" s="47">
        <v>47479.5</v>
      </c>
    </row>
    <row r="3535" spans="1:2">
      <c r="A3535" s="5">
        <v>3533</v>
      </c>
      <c r="B3535" s="47">
        <v>54348.25</v>
      </c>
    </row>
    <row r="3536" spans="1:2">
      <c r="A3536" s="5">
        <v>3534</v>
      </c>
      <c r="B3536" s="47">
        <v>59444</v>
      </c>
    </row>
    <row r="3537" spans="1:2">
      <c r="A3537" s="5">
        <v>3535</v>
      </c>
      <c r="B3537" s="47">
        <v>61939</v>
      </c>
    </row>
    <row r="3538" spans="1:2">
      <c r="A3538" s="5">
        <v>3536</v>
      </c>
      <c r="B3538" s="47">
        <v>62426</v>
      </c>
    </row>
    <row r="3539" spans="1:2">
      <c r="A3539" s="5">
        <v>3537</v>
      </c>
      <c r="B3539" s="47">
        <v>63437.5</v>
      </c>
    </row>
    <row r="3540" spans="1:2">
      <c r="A3540" s="5">
        <v>3538</v>
      </c>
      <c r="B3540" s="47">
        <v>64678.75</v>
      </c>
    </row>
    <row r="3541" spans="1:2">
      <c r="A3541" s="5">
        <v>3539</v>
      </c>
      <c r="B3541" s="47">
        <v>64800.25</v>
      </c>
    </row>
    <row r="3542" spans="1:2">
      <c r="A3542" s="5">
        <v>3540</v>
      </c>
      <c r="B3542" s="47">
        <v>64028.75</v>
      </c>
    </row>
    <row r="3543" spans="1:2">
      <c r="A3543" s="5">
        <v>3541</v>
      </c>
      <c r="B3543" s="47">
        <v>62855.25</v>
      </c>
    </row>
    <row r="3544" spans="1:2">
      <c r="A3544" s="5">
        <v>3542</v>
      </c>
      <c r="B3544" s="47">
        <v>61962.25</v>
      </c>
    </row>
    <row r="3545" spans="1:2">
      <c r="A3545" s="5">
        <v>3543</v>
      </c>
      <c r="B3545" s="47">
        <v>61278.25</v>
      </c>
    </row>
    <row r="3546" spans="1:2">
      <c r="A3546" s="5">
        <v>3544</v>
      </c>
      <c r="B3546" s="47">
        <v>61281.75</v>
      </c>
    </row>
    <row r="3547" spans="1:2">
      <c r="A3547" s="5">
        <v>3545</v>
      </c>
      <c r="B3547" s="47">
        <v>60888</v>
      </c>
    </row>
    <row r="3548" spans="1:2">
      <c r="A3548" s="5">
        <v>3546</v>
      </c>
      <c r="B3548" s="47">
        <v>60180</v>
      </c>
    </row>
    <row r="3549" spans="1:2">
      <c r="A3549" s="5">
        <v>3547</v>
      </c>
      <c r="B3549" s="47">
        <v>58352.25</v>
      </c>
    </row>
    <row r="3550" spans="1:2">
      <c r="A3550" s="5">
        <v>3548</v>
      </c>
      <c r="B3550" s="47">
        <v>56187.75</v>
      </c>
    </row>
    <row r="3551" spans="1:2">
      <c r="A3551" s="5">
        <v>3549</v>
      </c>
      <c r="B3551" s="47">
        <v>53258.25</v>
      </c>
    </row>
    <row r="3552" spans="1:2">
      <c r="A3552" s="5">
        <v>3550</v>
      </c>
      <c r="B3552" s="47">
        <v>48333</v>
      </c>
    </row>
    <row r="3553" spans="1:2">
      <c r="A3553" s="5">
        <v>3551</v>
      </c>
      <c r="B3553" s="47">
        <v>45286.25</v>
      </c>
    </row>
    <row r="3554" spans="1:2">
      <c r="A3554" s="5">
        <v>3552</v>
      </c>
      <c r="B3554" s="47">
        <v>43757</v>
      </c>
    </row>
    <row r="3555" spans="1:2">
      <c r="A3555" s="5">
        <v>3553</v>
      </c>
      <c r="B3555" s="47">
        <v>42839.5</v>
      </c>
    </row>
    <row r="3556" spans="1:2">
      <c r="A3556" s="5">
        <v>3554</v>
      </c>
      <c r="B3556" s="47">
        <v>43829</v>
      </c>
    </row>
    <row r="3557" spans="1:2">
      <c r="A3557" s="5">
        <v>3555</v>
      </c>
      <c r="B3557" s="47">
        <v>45007.25</v>
      </c>
    </row>
    <row r="3558" spans="1:2">
      <c r="A3558" s="5">
        <v>3556</v>
      </c>
      <c r="B3558" s="47">
        <v>47591.5</v>
      </c>
    </row>
    <row r="3559" spans="1:2">
      <c r="A3559" s="5">
        <v>3557</v>
      </c>
      <c r="B3559" s="47">
        <v>54114.25</v>
      </c>
    </row>
    <row r="3560" spans="1:2">
      <c r="A3560" s="5">
        <v>3558</v>
      </c>
      <c r="B3560" s="47">
        <v>58742</v>
      </c>
    </row>
    <row r="3561" spans="1:2">
      <c r="A3561" s="5">
        <v>3559</v>
      </c>
      <c r="B3561" s="47">
        <v>61059</v>
      </c>
    </row>
    <row r="3562" spans="1:2">
      <c r="A3562" s="5">
        <v>3560</v>
      </c>
      <c r="B3562" s="47">
        <v>62086.75</v>
      </c>
    </row>
    <row r="3563" spans="1:2">
      <c r="A3563" s="5">
        <v>3561</v>
      </c>
      <c r="B3563" s="47">
        <v>63596.25</v>
      </c>
    </row>
    <row r="3564" spans="1:2">
      <c r="A3564" s="5">
        <v>3562</v>
      </c>
      <c r="B3564" s="47">
        <v>64691.5</v>
      </c>
    </row>
    <row r="3565" spans="1:2">
      <c r="A3565" s="5">
        <v>3563</v>
      </c>
      <c r="B3565" s="47">
        <v>64361.75</v>
      </c>
    </row>
    <row r="3566" spans="1:2">
      <c r="A3566" s="5">
        <v>3564</v>
      </c>
      <c r="B3566" s="47">
        <v>63320.25</v>
      </c>
    </row>
    <row r="3567" spans="1:2">
      <c r="A3567" s="5">
        <v>3565</v>
      </c>
      <c r="B3567" s="47">
        <v>61652.25</v>
      </c>
    </row>
    <row r="3568" spans="1:2">
      <c r="A3568" s="5">
        <v>3566</v>
      </c>
      <c r="B3568" s="47">
        <v>60299.75</v>
      </c>
    </row>
    <row r="3569" spans="1:2">
      <c r="A3569" s="5">
        <v>3567</v>
      </c>
      <c r="B3569" s="47">
        <v>58722.25</v>
      </c>
    </row>
    <row r="3570" spans="1:2">
      <c r="A3570" s="5">
        <v>3568</v>
      </c>
      <c r="B3570" s="47">
        <v>58176.5</v>
      </c>
    </row>
    <row r="3571" spans="1:2">
      <c r="A3571" s="5">
        <v>3569</v>
      </c>
      <c r="B3571" s="47">
        <v>57141.5</v>
      </c>
    </row>
    <row r="3572" spans="1:2">
      <c r="A3572" s="5">
        <v>3570</v>
      </c>
      <c r="B3572" s="47">
        <v>56605.25</v>
      </c>
    </row>
    <row r="3573" spans="1:2">
      <c r="A3573" s="5">
        <v>3571</v>
      </c>
      <c r="B3573" s="47">
        <v>54495.25</v>
      </c>
    </row>
    <row r="3574" spans="1:2">
      <c r="A3574" s="5">
        <v>3572</v>
      </c>
      <c r="B3574" s="47">
        <v>52797.25</v>
      </c>
    </row>
    <row r="3575" spans="1:2">
      <c r="A3575" s="5">
        <v>3573</v>
      </c>
      <c r="B3575" s="47">
        <v>50625</v>
      </c>
    </row>
    <row r="3576" spans="1:2">
      <c r="A3576" s="5">
        <v>3574</v>
      </c>
      <c r="B3576" s="47">
        <v>46635</v>
      </c>
    </row>
    <row r="3577" spans="1:2">
      <c r="A3577" s="5">
        <v>3575</v>
      </c>
      <c r="B3577" s="47">
        <v>44451.75</v>
      </c>
    </row>
    <row r="3578" spans="1:2">
      <c r="A3578" s="5">
        <v>3576</v>
      </c>
      <c r="B3578" s="47">
        <v>42454</v>
      </c>
    </row>
    <row r="3579" spans="1:2">
      <c r="A3579" s="5">
        <v>3577</v>
      </c>
      <c r="B3579" s="47">
        <v>41134.25</v>
      </c>
    </row>
    <row r="3580" spans="1:2">
      <c r="A3580" s="5">
        <v>3578</v>
      </c>
      <c r="B3580" s="47">
        <v>41006.25</v>
      </c>
    </row>
    <row r="3581" spans="1:2">
      <c r="A3581" s="5">
        <v>3579</v>
      </c>
      <c r="B3581" s="47">
        <v>40644.75</v>
      </c>
    </row>
    <row r="3582" spans="1:2">
      <c r="A3582" s="5">
        <v>3580</v>
      </c>
      <c r="B3582" s="47">
        <v>39755</v>
      </c>
    </row>
    <row r="3583" spans="1:2">
      <c r="A3583" s="5">
        <v>3581</v>
      </c>
      <c r="B3583" s="47">
        <v>39261.25</v>
      </c>
    </row>
    <row r="3584" spans="1:2">
      <c r="A3584" s="5">
        <v>3582</v>
      </c>
      <c r="B3584" s="47">
        <v>42423.25</v>
      </c>
    </row>
    <row r="3585" spans="1:2">
      <c r="A3585" s="5">
        <v>3583</v>
      </c>
      <c r="B3585" s="47">
        <v>45699.25</v>
      </c>
    </row>
    <row r="3586" spans="1:2">
      <c r="A3586" s="5">
        <v>3584</v>
      </c>
      <c r="B3586" s="47">
        <v>47664</v>
      </c>
    </row>
    <row r="3587" spans="1:2">
      <c r="A3587" s="5">
        <v>3585</v>
      </c>
      <c r="B3587" s="47">
        <v>48802.75</v>
      </c>
    </row>
    <row r="3588" spans="1:2">
      <c r="A3588" s="5">
        <v>3586</v>
      </c>
      <c r="B3588" s="47">
        <v>50305.25</v>
      </c>
    </row>
    <row r="3589" spans="1:2">
      <c r="A3589" s="5">
        <v>3587</v>
      </c>
      <c r="B3589" s="47">
        <v>50539</v>
      </c>
    </row>
    <row r="3590" spans="1:2">
      <c r="A3590" s="5">
        <v>3588</v>
      </c>
      <c r="B3590" s="47">
        <v>48852</v>
      </c>
    </row>
    <row r="3591" spans="1:2">
      <c r="A3591" s="5">
        <v>3589</v>
      </c>
      <c r="B3591" s="47">
        <v>47123.5</v>
      </c>
    </row>
    <row r="3592" spans="1:2">
      <c r="A3592" s="5">
        <v>3590</v>
      </c>
      <c r="B3592" s="47">
        <v>46830.5</v>
      </c>
    </row>
    <row r="3593" spans="1:2">
      <c r="A3593" s="5">
        <v>3591</v>
      </c>
      <c r="B3593" s="47">
        <v>46804.25</v>
      </c>
    </row>
    <row r="3594" spans="1:2">
      <c r="A3594" s="5">
        <v>3592</v>
      </c>
      <c r="B3594" s="47">
        <v>47940.5</v>
      </c>
    </row>
    <row r="3595" spans="1:2">
      <c r="A3595" s="5">
        <v>3593</v>
      </c>
      <c r="B3595" s="47">
        <v>48508.25</v>
      </c>
    </row>
    <row r="3596" spans="1:2">
      <c r="A3596" s="5">
        <v>3594</v>
      </c>
      <c r="B3596" s="47">
        <v>48526.5</v>
      </c>
    </row>
    <row r="3597" spans="1:2">
      <c r="A3597" s="5">
        <v>3595</v>
      </c>
      <c r="B3597" s="47">
        <v>47663.75</v>
      </c>
    </row>
    <row r="3598" spans="1:2">
      <c r="A3598" s="5">
        <v>3596</v>
      </c>
      <c r="B3598" s="47">
        <v>47183</v>
      </c>
    </row>
    <row r="3599" spans="1:2">
      <c r="A3599" s="5">
        <v>3597</v>
      </c>
      <c r="B3599" s="47">
        <v>46412</v>
      </c>
    </row>
    <row r="3600" spans="1:2">
      <c r="A3600" s="5">
        <v>3598</v>
      </c>
      <c r="B3600" s="47">
        <v>42833.75</v>
      </c>
    </row>
    <row r="3601" spans="1:2">
      <c r="A3601" s="5">
        <v>3599</v>
      </c>
      <c r="B3601" s="47">
        <v>39965.25</v>
      </c>
    </row>
    <row r="3602" spans="1:2">
      <c r="A3602" s="5">
        <v>3600</v>
      </c>
      <c r="B3602" s="47">
        <v>38716.25</v>
      </c>
    </row>
    <row r="3603" spans="1:2">
      <c r="A3603" s="5">
        <v>3601</v>
      </c>
      <c r="B3603" s="47">
        <v>38096.5</v>
      </c>
    </row>
    <row r="3604" spans="1:2">
      <c r="A3604" s="5">
        <v>3602</v>
      </c>
      <c r="B3604" s="47">
        <v>37929</v>
      </c>
    </row>
    <row r="3605" spans="1:2">
      <c r="A3605" s="5">
        <v>3603</v>
      </c>
      <c r="B3605" s="47">
        <v>38412.25</v>
      </c>
    </row>
    <row r="3606" spans="1:2">
      <c r="A3606" s="5">
        <v>3604</v>
      </c>
      <c r="B3606" s="47">
        <v>40645.5</v>
      </c>
    </row>
    <row r="3607" spans="1:2">
      <c r="A3607" s="5">
        <v>3605</v>
      </c>
      <c r="B3607" s="47">
        <v>46117.75</v>
      </c>
    </row>
    <row r="3608" spans="1:2">
      <c r="A3608" s="5">
        <v>3606</v>
      </c>
      <c r="B3608" s="47">
        <v>51091.75</v>
      </c>
    </row>
    <row r="3609" spans="1:2">
      <c r="A3609" s="5">
        <v>3607</v>
      </c>
      <c r="B3609" s="47">
        <v>54927</v>
      </c>
    </row>
    <row r="3610" spans="1:2">
      <c r="A3610" s="5">
        <v>3608</v>
      </c>
      <c r="B3610" s="47">
        <v>55746.25</v>
      </c>
    </row>
    <row r="3611" spans="1:2">
      <c r="A3611" s="5">
        <v>3609</v>
      </c>
      <c r="B3611" s="47">
        <v>56087.5</v>
      </c>
    </row>
    <row r="3612" spans="1:2">
      <c r="A3612" s="5">
        <v>3610</v>
      </c>
      <c r="B3612" s="47">
        <v>57260.75</v>
      </c>
    </row>
    <row r="3613" spans="1:2">
      <c r="A3613" s="5">
        <v>3611</v>
      </c>
      <c r="B3613" s="47">
        <v>57957.75</v>
      </c>
    </row>
    <row r="3614" spans="1:2">
      <c r="A3614" s="5">
        <v>3612</v>
      </c>
      <c r="B3614" s="47">
        <v>56927</v>
      </c>
    </row>
    <row r="3615" spans="1:2">
      <c r="A3615" s="5">
        <v>3613</v>
      </c>
      <c r="B3615" s="47">
        <v>55749.75</v>
      </c>
    </row>
    <row r="3616" spans="1:2">
      <c r="A3616" s="5">
        <v>3614</v>
      </c>
      <c r="B3616" s="47">
        <v>54297.75</v>
      </c>
    </row>
    <row r="3617" spans="1:2">
      <c r="A3617" s="5">
        <v>3615</v>
      </c>
      <c r="B3617" s="47">
        <v>53089.5</v>
      </c>
    </row>
    <row r="3618" spans="1:2">
      <c r="A3618" s="5">
        <v>3616</v>
      </c>
      <c r="B3618" s="47">
        <v>53506</v>
      </c>
    </row>
    <row r="3619" spans="1:2">
      <c r="A3619" s="5">
        <v>3617</v>
      </c>
      <c r="B3619" s="47">
        <v>53495.5</v>
      </c>
    </row>
    <row r="3620" spans="1:2">
      <c r="A3620" s="5">
        <v>3618</v>
      </c>
      <c r="B3620" s="47">
        <v>52502.25</v>
      </c>
    </row>
    <row r="3621" spans="1:2">
      <c r="A3621" s="5">
        <v>3619</v>
      </c>
      <c r="B3621" s="47">
        <v>50542.25</v>
      </c>
    </row>
    <row r="3622" spans="1:2">
      <c r="A3622" s="5">
        <v>3620</v>
      </c>
      <c r="B3622" s="47">
        <v>49187.25</v>
      </c>
    </row>
    <row r="3623" spans="1:2">
      <c r="A3623" s="5">
        <v>3621</v>
      </c>
      <c r="B3623" s="47">
        <v>47730.5</v>
      </c>
    </row>
    <row r="3624" spans="1:2">
      <c r="A3624" s="5">
        <v>3622</v>
      </c>
      <c r="B3624" s="47">
        <v>44373.25</v>
      </c>
    </row>
    <row r="3625" spans="1:2">
      <c r="A3625" s="5">
        <v>3623</v>
      </c>
      <c r="B3625" s="47">
        <v>41686</v>
      </c>
    </row>
    <row r="3626" spans="1:2">
      <c r="A3626" s="5">
        <v>3624</v>
      </c>
      <c r="B3626" s="47">
        <v>39417.75</v>
      </c>
    </row>
    <row r="3627" spans="1:2">
      <c r="A3627" s="5">
        <v>3625</v>
      </c>
      <c r="B3627" s="47">
        <v>38220</v>
      </c>
    </row>
    <row r="3628" spans="1:2">
      <c r="A3628" s="5">
        <v>3626</v>
      </c>
      <c r="B3628" s="47">
        <v>37742.75</v>
      </c>
    </row>
    <row r="3629" spans="1:2">
      <c r="A3629" s="5">
        <v>3627</v>
      </c>
      <c r="B3629" s="47">
        <v>37962.5</v>
      </c>
    </row>
    <row r="3630" spans="1:2">
      <c r="A3630" s="5">
        <v>3628</v>
      </c>
      <c r="B3630" s="47">
        <v>37994.5</v>
      </c>
    </row>
    <row r="3631" spans="1:2">
      <c r="A3631" s="5">
        <v>3629</v>
      </c>
      <c r="B3631" s="47">
        <v>40490.25</v>
      </c>
    </row>
    <row r="3632" spans="1:2">
      <c r="A3632" s="5">
        <v>3630</v>
      </c>
      <c r="B3632" s="47">
        <v>44073</v>
      </c>
    </row>
    <row r="3633" spans="1:2">
      <c r="A3633" s="5">
        <v>3631</v>
      </c>
      <c r="B3633" s="47">
        <v>48299.75</v>
      </c>
    </row>
    <row r="3634" spans="1:2">
      <c r="A3634" s="5">
        <v>3632</v>
      </c>
      <c r="B3634" s="47">
        <v>50962.25</v>
      </c>
    </row>
    <row r="3635" spans="1:2">
      <c r="A3635" s="5">
        <v>3633</v>
      </c>
      <c r="B3635" s="47">
        <v>53300.25</v>
      </c>
    </row>
    <row r="3636" spans="1:2">
      <c r="A3636" s="5">
        <v>3634</v>
      </c>
      <c r="B3636" s="47">
        <v>54615</v>
      </c>
    </row>
    <row r="3637" spans="1:2">
      <c r="A3637" s="5">
        <v>3635</v>
      </c>
      <c r="B3637" s="47">
        <v>53862.25</v>
      </c>
    </row>
    <row r="3638" spans="1:2">
      <c r="A3638" s="5">
        <v>3636</v>
      </c>
      <c r="B3638" s="47">
        <v>52255</v>
      </c>
    </row>
    <row r="3639" spans="1:2">
      <c r="A3639" s="5">
        <v>3637</v>
      </c>
      <c r="B3639" s="47">
        <v>51351.25</v>
      </c>
    </row>
    <row r="3640" spans="1:2">
      <c r="A3640" s="5">
        <v>3638</v>
      </c>
      <c r="B3640" s="47">
        <v>50659.5</v>
      </c>
    </row>
    <row r="3641" spans="1:2">
      <c r="A3641" s="5">
        <v>3639</v>
      </c>
      <c r="B3641" s="47">
        <v>50296</v>
      </c>
    </row>
    <row r="3642" spans="1:2">
      <c r="A3642" s="5">
        <v>3640</v>
      </c>
      <c r="B3642" s="47">
        <v>50009.25</v>
      </c>
    </row>
    <row r="3643" spans="1:2">
      <c r="A3643" s="5">
        <v>3641</v>
      </c>
      <c r="B3643" s="47">
        <v>49763.75</v>
      </c>
    </row>
    <row r="3644" spans="1:2">
      <c r="A3644" s="5">
        <v>3642</v>
      </c>
      <c r="B3644" s="47">
        <v>48907.75</v>
      </c>
    </row>
    <row r="3645" spans="1:2">
      <c r="A3645" s="5">
        <v>3643</v>
      </c>
      <c r="B3645" s="47">
        <v>47010</v>
      </c>
    </row>
    <row r="3646" spans="1:2">
      <c r="A3646" s="5">
        <v>3644</v>
      </c>
      <c r="B3646" s="47">
        <v>45692.75</v>
      </c>
    </row>
    <row r="3647" spans="1:2">
      <c r="A3647" s="5">
        <v>3645</v>
      </c>
      <c r="B3647" s="47">
        <v>45015.75</v>
      </c>
    </row>
    <row r="3648" spans="1:2">
      <c r="A3648" s="5">
        <v>3646</v>
      </c>
      <c r="B3648" s="47">
        <v>42211</v>
      </c>
    </row>
    <row r="3649" spans="1:2">
      <c r="A3649" s="5">
        <v>3647</v>
      </c>
      <c r="B3649" s="47">
        <v>39496.5</v>
      </c>
    </row>
    <row r="3650" spans="1:2">
      <c r="A3650" s="5">
        <v>3648</v>
      </c>
      <c r="B3650" s="47">
        <v>37642.5</v>
      </c>
    </row>
    <row r="3651" spans="1:2">
      <c r="A3651" s="5">
        <v>3649</v>
      </c>
      <c r="B3651" s="47">
        <v>35975.5</v>
      </c>
    </row>
    <row r="3652" spans="1:2">
      <c r="A3652" s="5">
        <v>3650</v>
      </c>
      <c r="B3652" s="47">
        <v>35786</v>
      </c>
    </row>
    <row r="3653" spans="1:2">
      <c r="A3653" s="5">
        <v>3651</v>
      </c>
      <c r="B3653" s="47">
        <v>35301</v>
      </c>
    </row>
    <row r="3654" spans="1:2">
      <c r="A3654" s="5">
        <v>3652</v>
      </c>
      <c r="B3654" s="47">
        <v>34527.75</v>
      </c>
    </row>
    <row r="3655" spans="1:2">
      <c r="A3655" s="5">
        <v>3653</v>
      </c>
      <c r="B3655" s="47">
        <v>35776</v>
      </c>
    </row>
    <row r="3656" spans="1:2">
      <c r="A3656" s="5">
        <v>3654</v>
      </c>
      <c r="B3656" s="47">
        <v>38107</v>
      </c>
    </row>
    <row r="3657" spans="1:2">
      <c r="A3657" s="5">
        <v>3655</v>
      </c>
      <c r="B3657" s="47">
        <v>42119.25</v>
      </c>
    </row>
    <row r="3658" spans="1:2">
      <c r="A3658" s="5">
        <v>3656</v>
      </c>
      <c r="B3658" s="47">
        <v>45390</v>
      </c>
    </row>
    <row r="3659" spans="1:2">
      <c r="A3659" s="5">
        <v>3657</v>
      </c>
      <c r="B3659" s="47">
        <v>47022.75</v>
      </c>
    </row>
    <row r="3660" spans="1:2">
      <c r="A3660" s="5">
        <v>3658</v>
      </c>
      <c r="B3660" s="47">
        <v>48614</v>
      </c>
    </row>
    <row r="3661" spans="1:2">
      <c r="A3661" s="5">
        <v>3659</v>
      </c>
      <c r="B3661" s="47">
        <v>48706</v>
      </c>
    </row>
    <row r="3662" spans="1:2">
      <c r="A3662" s="5">
        <v>3660</v>
      </c>
      <c r="B3662" s="47">
        <v>47436</v>
      </c>
    </row>
    <row r="3663" spans="1:2">
      <c r="A3663" s="5">
        <v>3661</v>
      </c>
      <c r="B3663" s="47">
        <v>46696.25</v>
      </c>
    </row>
    <row r="3664" spans="1:2">
      <c r="A3664" s="5">
        <v>3662</v>
      </c>
      <c r="B3664" s="47">
        <v>45733.75</v>
      </c>
    </row>
    <row r="3665" spans="1:2">
      <c r="A3665" s="5">
        <v>3663</v>
      </c>
      <c r="B3665" s="47">
        <v>45581.25</v>
      </c>
    </row>
    <row r="3666" spans="1:2">
      <c r="A3666" s="5">
        <v>3664</v>
      </c>
      <c r="B3666" s="47">
        <v>46797.25</v>
      </c>
    </row>
    <row r="3667" spans="1:2">
      <c r="A3667" s="5">
        <v>3665</v>
      </c>
      <c r="B3667" s="47">
        <v>47785.5</v>
      </c>
    </row>
    <row r="3668" spans="1:2">
      <c r="A3668" s="5">
        <v>3666</v>
      </c>
      <c r="B3668" s="47">
        <v>48517.25</v>
      </c>
    </row>
    <row r="3669" spans="1:2">
      <c r="A3669" s="5">
        <v>3667</v>
      </c>
      <c r="B3669" s="47">
        <v>48180.25</v>
      </c>
    </row>
    <row r="3670" spans="1:2">
      <c r="A3670" s="5">
        <v>3668</v>
      </c>
      <c r="B3670" s="47">
        <v>47076.75</v>
      </c>
    </row>
    <row r="3671" spans="1:2">
      <c r="A3671" s="5">
        <v>3669</v>
      </c>
      <c r="B3671" s="47">
        <v>47161.25</v>
      </c>
    </row>
    <row r="3672" spans="1:2">
      <c r="A3672" s="5">
        <v>3670</v>
      </c>
      <c r="B3672" s="47">
        <v>44844.25</v>
      </c>
    </row>
    <row r="3673" spans="1:2">
      <c r="A3673" s="5">
        <v>3671</v>
      </c>
      <c r="B3673" s="47">
        <v>42902</v>
      </c>
    </row>
    <row r="3674" spans="1:2">
      <c r="A3674" s="5">
        <v>3672</v>
      </c>
      <c r="B3674" s="47">
        <v>41095.5</v>
      </c>
    </row>
    <row r="3675" spans="1:2">
      <c r="A3675" s="5">
        <v>3673</v>
      </c>
      <c r="B3675" s="47">
        <v>40488.75</v>
      </c>
    </row>
    <row r="3676" spans="1:2">
      <c r="A3676" s="5">
        <v>3674</v>
      </c>
      <c r="B3676" s="47">
        <v>40221.25</v>
      </c>
    </row>
    <row r="3677" spans="1:2">
      <c r="A3677" s="5">
        <v>3675</v>
      </c>
      <c r="B3677" s="47">
        <v>40784</v>
      </c>
    </row>
    <row r="3678" spans="1:2">
      <c r="A3678" s="5">
        <v>3676</v>
      </c>
      <c r="B3678" s="47">
        <v>44358.5</v>
      </c>
    </row>
    <row r="3679" spans="1:2">
      <c r="A3679" s="5">
        <v>3677</v>
      </c>
      <c r="B3679" s="47">
        <v>52970.25</v>
      </c>
    </row>
    <row r="3680" spans="1:2">
      <c r="A3680" s="5">
        <v>3678</v>
      </c>
      <c r="B3680" s="47">
        <v>59580</v>
      </c>
    </row>
    <row r="3681" spans="1:2">
      <c r="A3681" s="5">
        <v>3679</v>
      </c>
      <c r="B3681" s="47">
        <v>62500.25</v>
      </c>
    </row>
    <row r="3682" spans="1:2">
      <c r="A3682" s="5">
        <v>3680</v>
      </c>
      <c r="B3682" s="47">
        <v>64302.25</v>
      </c>
    </row>
    <row r="3683" spans="1:2">
      <c r="A3683" s="5">
        <v>3681</v>
      </c>
      <c r="B3683" s="47">
        <v>65953</v>
      </c>
    </row>
    <row r="3684" spans="1:2">
      <c r="A3684" s="5">
        <v>3682</v>
      </c>
      <c r="B3684" s="47">
        <v>67743.75</v>
      </c>
    </row>
    <row r="3685" spans="1:2">
      <c r="A3685" s="5">
        <v>3683</v>
      </c>
      <c r="B3685" s="47">
        <v>67884.25</v>
      </c>
    </row>
    <row r="3686" spans="1:2">
      <c r="A3686" s="5">
        <v>3684</v>
      </c>
      <c r="B3686" s="47">
        <v>67357</v>
      </c>
    </row>
    <row r="3687" spans="1:2">
      <c r="A3687" s="5">
        <v>3685</v>
      </c>
      <c r="B3687" s="47">
        <v>66076.75</v>
      </c>
    </row>
    <row r="3688" spans="1:2">
      <c r="A3688" s="5">
        <v>3686</v>
      </c>
      <c r="B3688" s="47">
        <v>65992.5</v>
      </c>
    </row>
    <row r="3689" spans="1:2">
      <c r="A3689" s="5">
        <v>3687</v>
      </c>
      <c r="B3689" s="47">
        <v>64940.75</v>
      </c>
    </row>
    <row r="3690" spans="1:2">
      <c r="A3690" s="5">
        <v>3688</v>
      </c>
      <c r="B3690" s="47">
        <v>64266.25</v>
      </c>
    </row>
    <row r="3691" spans="1:2">
      <c r="A3691" s="5">
        <v>3689</v>
      </c>
      <c r="B3691" s="47">
        <v>62447.25</v>
      </c>
    </row>
    <row r="3692" spans="1:2">
      <c r="A3692" s="5">
        <v>3690</v>
      </c>
      <c r="B3692" s="47">
        <v>61650.5</v>
      </c>
    </row>
    <row r="3693" spans="1:2">
      <c r="A3693" s="5">
        <v>3691</v>
      </c>
      <c r="B3693" s="47">
        <v>59895.5</v>
      </c>
    </row>
    <row r="3694" spans="1:2">
      <c r="A3694" s="5">
        <v>3692</v>
      </c>
      <c r="B3694" s="47">
        <v>57348.25</v>
      </c>
    </row>
    <row r="3695" spans="1:2">
      <c r="A3695" s="5">
        <v>3693</v>
      </c>
      <c r="B3695" s="47">
        <v>53949</v>
      </c>
    </row>
    <row r="3696" spans="1:2">
      <c r="A3696" s="5">
        <v>3694</v>
      </c>
      <c r="B3696" s="47">
        <v>49888.5</v>
      </c>
    </row>
    <row r="3697" spans="1:2">
      <c r="A3697" s="5">
        <v>3695</v>
      </c>
      <c r="B3697" s="47">
        <v>46421.5</v>
      </c>
    </row>
    <row r="3698" spans="1:2">
      <c r="A3698" s="5">
        <v>3696</v>
      </c>
      <c r="B3698" s="47">
        <v>44911.25</v>
      </c>
    </row>
    <row r="3699" spans="1:2">
      <c r="A3699" s="5">
        <v>3697</v>
      </c>
      <c r="B3699" s="47">
        <v>44040.25</v>
      </c>
    </row>
    <row r="3700" spans="1:2">
      <c r="A3700" s="5">
        <v>3698</v>
      </c>
      <c r="B3700" s="47">
        <v>44005.25</v>
      </c>
    </row>
    <row r="3701" spans="1:2">
      <c r="A3701" s="5">
        <v>3699</v>
      </c>
      <c r="B3701" s="47">
        <v>44922.75</v>
      </c>
    </row>
    <row r="3702" spans="1:2">
      <c r="A3702" s="5">
        <v>3700</v>
      </c>
      <c r="B3702" s="47">
        <v>47994</v>
      </c>
    </row>
    <row r="3703" spans="1:2">
      <c r="A3703" s="5">
        <v>3701</v>
      </c>
      <c r="B3703" s="47">
        <v>55930</v>
      </c>
    </row>
    <row r="3704" spans="1:2">
      <c r="A3704" s="5">
        <v>3702</v>
      </c>
      <c r="B3704" s="47">
        <v>60912.25</v>
      </c>
    </row>
    <row r="3705" spans="1:2">
      <c r="A3705" s="5">
        <v>3703</v>
      </c>
      <c r="B3705" s="47">
        <v>63335.5</v>
      </c>
    </row>
    <row r="3706" spans="1:2">
      <c r="A3706" s="5">
        <v>3704</v>
      </c>
      <c r="B3706" s="47">
        <v>64654.25</v>
      </c>
    </row>
    <row r="3707" spans="1:2">
      <c r="A3707" s="5">
        <v>3705</v>
      </c>
      <c r="B3707" s="47">
        <v>66085.25</v>
      </c>
    </row>
    <row r="3708" spans="1:2">
      <c r="A3708" s="5">
        <v>3706</v>
      </c>
      <c r="B3708" s="47">
        <v>67268</v>
      </c>
    </row>
    <row r="3709" spans="1:2">
      <c r="A3709" s="5">
        <v>3707</v>
      </c>
      <c r="B3709" s="47">
        <v>67127.75</v>
      </c>
    </row>
    <row r="3710" spans="1:2">
      <c r="A3710" s="5">
        <v>3708</v>
      </c>
      <c r="B3710" s="47">
        <v>66916.75</v>
      </c>
    </row>
    <row r="3711" spans="1:2">
      <c r="A3711" s="5">
        <v>3709</v>
      </c>
      <c r="B3711" s="47">
        <v>65839.5</v>
      </c>
    </row>
    <row r="3712" spans="1:2">
      <c r="A3712" s="5">
        <v>3710</v>
      </c>
      <c r="B3712" s="47">
        <v>64591.25</v>
      </c>
    </row>
    <row r="3713" spans="1:2">
      <c r="A3713" s="5">
        <v>3711</v>
      </c>
      <c r="B3713" s="47">
        <v>63129.25</v>
      </c>
    </row>
    <row r="3714" spans="1:2">
      <c r="A3714" s="5">
        <v>3712</v>
      </c>
      <c r="B3714" s="47">
        <v>63065.5</v>
      </c>
    </row>
    <row r="3715" spans="1:2">
      <c r="A3715" s="5">
        <v>3713</v>
      </c>
      <c r="B3715" s="47">
        <v>62001.25</v>
      </c>
    </row>
    <row r="3716" spans="1:2">
      <c r="A3716" s="5">
        <v>3714</v>
      </c>
      <c r="B3716" s="47">
        <v>61203.25</v>
      </c>
    </row>
    <row r="3717" spans="1:2">
      <c r="A3717" s="5">
        <v>3715</v>
      </c>
      <c r="B3717" s="47">
        <v>59768.25</v>
      </c>
    </row>
    <row r="3718" spans="1:2">
      <c r="A3718" s="5">
        <v>3716</v>
      </c>
      <c r="B3718" s="47">
        <v>57441.75</v>
      </c>
    </row>
    <row r="3719" spans="1:2">
      <c r="A3719" s="5">
        <v>3717</v>
      </c>
      <c r="B3719" s="47">
        <v>55271.75</v>
      </c>
    </row>
    <row r="3720" spans="1:2">
      <c r="A3720" s="5">
        <v>3718</v>
      </c>
      <c r="B3720" s="47">
        <v>51631.75</v>
      </c>
    </row>
    <row r="3721" spans="1:2">
      <c r="A3721" s="5">
        <v>3719</v>
      </c>
      <c r="B3721" s="47">
        <v>48993.5</v>
      </c>
    </row>
    <row r="3722" spans="1:2">
      <c r="A3722" s="5">
        <v>3720</v>
      </c>
      <c r="B3722" s="47">
        <v>47187.25</v>
      </c>
    </row>
    <row r="3723" spans="1:2">
      <c r="A3723" s="5">
        <v>3721</v>
      </c>
      <c r="B3723" s="47">
        <v>45785.5</v>
      </c>
    </row>
    <row r="3724" spans="1:2">
      <c r="A3724" s="5">
        <v>3722</v>
      </c>
      <c r="B3724" s="47">
        <v>45251</v>
      </c>
    </row>
    <row r="3725" spans="1:2">
      <c r="A3725" s="5">
        <v>3723</v>
      </c>
      <c r="B3725" s="47">
        <v>46233.75</v>
      </c>
    </row>
    <row r="3726" spans="1:2">
      <c r="A3726" s="5">
        <v>3724</v>
      </c>
      <c r="B3726" s="47">
        <v>48718.5</v>
      </c>
    </row>
    <row r="3727" spans="1:2">
      <c r="A3727" s="5">
        <v>3725</v>
      </c>
      <c r="B3727" s="47">
        <v>56050.5</v>
      </c>
    </row>
    <row r="3728" spans="1:2">
      <c r="A3728" s="5">
        <v>3726</v>
      </c>
      <c r="B3728" s="47">
        <v>62455</v>
      </c>
    </row>
    <row r="3729" spans="1:2">
      <c r="A3729" s="5">
        <v>3727</v>
      </c>
      <c r="B3729" s="47">
        <v>65536.5</v>
      </c>
    </row>
    <row r="3730" spans="1:2">
      <c r="A3730" s="5">
        <v>3728</v>
      </c>
      <c r="B3730" s="47">
        <v>65922.5</v>
      </c>
    </row>
    <row r="3731" spans="1:2">
      <c r="A3731" s="5">
        <v>3729</v>
      </c>
      <c r="B3731" s="47">
        <v>68189.25</v>
      </c>
    </row>
    <row r="3732" spans="1:2">
      <c r="A3732" s="5">
        <v>3730</v>
      </c>
      <c r="B3732" s="47">
        <v>69591.25</v>
      </c>
    </row>
    <row r="3733" spans="1:2">
      <c r="A3733" s="5">
        <v>3731</v>
      </c>
      <c r="B3733" s="47">
        <v>69191.5</v>
      </c>
    </row>
    <row r="3734" spans="1:2">
      <c r="A3734" s="5">
        <v>3732</v>
      </c>
      <c r="B3734" s="47">
        <v>68863</v>
      </c>
    </row>
    <row r="3735" spans="1:2">
      <c r="A3735" s="5">
        <v>3733</v>
      </c>
      <c r="B3735" s="47">
        <v>67391</v>
      </c>
    </row>
    <row r="3736" spans="1:2">
      <c r="A3736" s="5">
        <v>3734</v>
      </c>
      <c r="B3736" s="47">
        <v>66027.25</v>
      </c>
    </row>
    <row r="3737" spans="1:2">
      <c r="A3737" s="5">
        <v>3735</v>
      </c>
      <c r="B3737" s="47">
        <v>64927</v>
      </c>
    </row>
    <row r="3738" spans="1:2">
      <c r="A3738" s="5">
        <v>3736</v>
      </c>
      <c r="B3738" s="47">
        <v>63616</v>
      </c>
    </row>
    <row r="3739" spans="1:2">
      <c r="A3739" s="5">
        <v>3737</v>
      </c>
      <c r="B3739" s="47">
        <v>62225</v>
      </c>
    </row>
    <row r="3740" spans="1:2">
      <c r="A3740" s="5">
        <v>3738</v>
      </c>
      <c r="B3740" s="47">
        <v>61342.5</v>
      </c>
    </row>
    <row r="3741" spans="1:2">
      <c r="A3741" s="5">
        <v>3739</v>
      </c>
      <c r="B3741" s="47">
        <v>59109.5</v>
      </c>
    </row>
    <row r="3742" spans="1:2">
      <c r="A3742" s="5">
        <v>3740</v>
      </c>
      <c r="B3742" s="47">
        <v>56140.75</v>
      </c>
    </row>
    <row r="3743" spans="1:2">
      <c r="A3743" s="5">
        <v>3741</v>
      </c>
      <c r="B3743" s="47">
        <v>54107</v>
      </c>
    </row>
    <row r="3744" spans="1:2">
      <c r="A3744" s="5">
        <v>3742</v>
      </c>
      <c r="B3744" s="47">
        <v>50392.25</v>
      </c>
    </row>
    <row r="3745" spans="1:2">
      <c r="A3745" s="5">
        <v>3743</v>
      </c>
      <c r="B3745" s="47">
        <v>48091</v>
      </c>
    </row>
    <row r="3746" spans="1:2">
      <c r="A3746" s="5">
        <v>3744</v>
      </c>
      <c r="B3746" s="47">
        <v>46563.75</v>
      </c>
    </row>
    <row r="3747" spans="1:2">
      <c r="A3747" s="5">
        <v>3745</v>
      </c>
      <c r="B3747" s="47">
        <v>45553</v>
      </c>
    </row>
    <row r="3748" spans="1:2">
      <c r="A3748" s="5">
        <v>3746</v>
      </c>
      <c r="B3748" s="47">
        <v>46246</v>
      </c>
    </row>
    <row r="3749" spans="1:2">
      <c r="A3749" s="5">
        <v>3747</v>
      </c>
      <c r="B3749" s="47">
        <v>46450.75</v>
      </c>
    </row>
    <row r="3750" spans="1:2">
      <c r="A3750" s="5">
        <v>3748</v>
      </c>
      <c r="B3750" s="47">
        <v>49591.25</v>
      </c>
    </row>
    <row r="3751" spans="1:2">
      <c r="A3751" s="5">
        <v>3749</v>
      </c>
      <c r="B3751" s="47">
        <v>56237.25</v>
      </c>
    </row>
    <row r="3752" spans="1:2">
      <c r="A3752" s="5">
        <v>3750</v>
      </c>
      <c r="B3752" s="47">
        <v>61810.75</v>
      </c>
    </row>
    <row r="3753" spans="1:2">
      <c r="A3753" s="5">
        <v>3751</v>
      </c>
      <c r="B3753" s="47">
        <v>65064.5</v>
      </c>
    </row>
    <row r="3754" spans="1:2">
      <c r="A3754" s="5">
        <v>3752</v>
      </c>
      <c r="B3754" s="47">
        <v>65864</v>
      </c>
    </row>
    <row r="3755" spans="1:2">
      <c r="A3755" s="5">
        <v>3753</v>
      </c>
      <c r="B3755" s="47">
        <v>67435.75</v>
      </c>
    </row>
    <row r="3756" spans="1:2">
      <c r="A3756" s="5">
        <v>3754</v>
      </c>
      <c r="B3756" s="47">
        <v>68951.75</v>
      </c>
    </row>
    <row r="3757" spans="1:2">
      <c r="A3757" s="5">
        <v>3755</v>
      </c>
      <c r="B3757" s="47">
        <v>68825.25</v>
      </c>
    </row>
    <row r="3758" spans="1:2">
      <c r="A3758" s="5">
        <v>3756</v>
      </c>
      <c r="B3758" s="47">
        <v>67924</v>
      </c>
    </row>
    <row r="3759" spans="1:2">
      <c r="A3759" s="5">
        <v>3757</v>
      </c>
      <c r="B3759" s="47">
        <v>66307.75</v>
      </c>
    </row>
    <row r="3760" spans="1:2">
      <c r="A3760" s="5">
        <v>3758</v>
      </c>
      <c r="B3760" s="47">
        <v>64974.5</v>
      </c>
    </row>
    <row r="3761" spans="1:2">
      <c r="A3761" s="5">
        <v>3759</v>
      </c>
      <c r="B3761" s="47">
        <v>63392.25</v>
      </c>
    </row>
    <row r="3762" spans="1:2">
      <c r="A3762" s="5">
        <v>3760</v>
      </c>
      <c r="B3762" s="47">
        <v>62411</v>
      </c>
    </row>
    <row r="3763" spans="1:2">
      <c r="A3763" s="5">
        <v>3761</v>
      </c>
      <c r="B3763" s="47">
        <v>60431</v>
      </c>
    </row>
    <row r="3764" spans="1:2">
      <c r="A3764" s="5">
        <v>3762</v>
      </c>
      <c r="B3764" s="47">
        <v>58865.75</v>
      </c>
    </row>
    <row r="3765" spans="1:2">
      <c r="A3765" s="5">
        <v>3763</v>
      </c>
      <c r="B3765" s="47">
        <v>56547.75</v>
      </c>
    </row>
    <row r="3766" spans="1:2">
      <c r="A3766" s="5">
        <v>3764</v>
      </c>
      <c r="B3766" s="47">
        <v>53668.75</v>
      </c>
    </row>
    <row r="3767" spans="1:2">
      <c r="A3767" s="5">
        <v>3765</v>
      </c>
      <c r="B3767" s="47">
        <v>51728.25</v>
      </c>
    </row>
    <row r="3768" spans="1:2">
      <c r="A3768" s="5">
        <v>3766</v>
      </c>
      <c r="B3768" s="47">
        <v>48071</v>
      </c>
    </row>
    <row r="3769" spans="1:2">
      <c r="A3769" s="5">
        <v>3767</v>
      </c>
      <c r="B3769" s="47">
        <v>45303</v>
      </c>
    </row>
    <row r="3770" spans="1:2">
      <c r="A3770" s="5">
        <v>3768</v>
      </c>
      <c r="B3770" s="47">
        <v>43480.75</v>
      </c>
    </row>
    <row r="3771" spans="1:2">
      <c r="A3771" s="5">
        <v>3769</v>
      </c>
      <c r="B3771" s="47">
        <v>42343</v>
      </c>
    </row>
    <row r="3772" spans="1:2">
      <c r="A3772" s="5">
        <v>3770</v>
      </c>
      <c r="B3772" s="47">
        <v>42794</v>
      </c>
    </row>
    <row r="3773" spans="1:2">
      <c r="A3773" s="5">
        <v>3771</v>
      </c>
      <c r="B3773" s="47">
        <v>43642</v>
      </c>
    </row>
    <row r="3774" spans="1:2">
      <c r="A3774" s="5">
        <v>3772</v>
      </c>
      <c r="B3774" s="47">
        <v>46459</v>
      </c>
    </row>
    <row r="3775" spans="1:2">
      <c r="A3775" s="5">
        <v>3773</v>
      </c>
      <c r="B3775" s="47">
        <v>52684.25</v>
      </c>
    </row>
    <row r="3776" spans="1:2">
      <c r="A3776" s="5">
        <v>3774</v>
      </c>
      <c r="B3776" s="47">
        <v>57759.75</v>
      </c>
    </row>
    <row r="3777" spans="1:2">
      <c r="A3777" s="5">
        <v>3775</v>
      </c>
      <c r="B3777" s="47">
        <v>60979.5</v>
      </c>
    </row>
    <row r="3778" spans="1:2">
      <c r="A3778" s="5">
        <v>3776</v>
      </c>
      <c r="B3778" s="47">
        <v>62249.25</v>
      </c>
    </row>
    <row r="3779" spans="1:2">
      <c r="A3779" s="5">
        <v>3777</v>
      </c>
      <c r="B3779" s="47">
        <v>63986</v>
      </c>
    </row>
    <row r="3780" spans="1:2">
      <c r="A3780" s="5">
        <v>3778</v>
      </c>
      <c r="B3780" s="47">
        <v>65352</v>
      </c>
    </row>
    <row r="3781" spans="1:2">
      <c r="A3781" s="5">
        <v>3779</v>
      </c>
      <c r="B3781" s="47">
        <v>65368.5</v>
      </c>
    </row>
    <row r="3782" spans="1:2">
      <c r="A3782" s="5">
        <v>3780</v>
      </c>
      <c r="B3782" s="47">
        <v>64229.25</v>
      </c>
    </row>
    <row r="3783" spans="1:2">
      <c r="A3783" s="5">
        <v>3781</v>
      </c>
      <c r="B3783" s="47">
        <v>62453.25</v>
      </c>
    </row>
    <row r="3784" spans="1:2">
      <c r="A3784" s="5">
        <v>3782</v>
      </c>
      <c r="B3784" s="47">
        <v>61823.75</v>
      </c>
    </row>
    <row r="3785" spans="1:2">
      <c r="A3785" s="5">
        <v>3783</v>
      </c>
      <c r="B3785" s="47">
        <v>61141.25</v>
      </c>
    </row>
    <row r="3786" spans="1:2">
      <c r="A3786" s="5">
        <v>3784</v>
      </c>
      <c r="B3786" s="47">
        <v>60587.25</v>
      </c>
    </row>
    <row r="3787" spans="1:2">
      <c r="A3787" s="5">
        <v>3785</v>
      </c>
      <c r="B3787" s="47">
        <v>58704</v>
      </c>
    </row>
    <row r="3788" spans="1:2">
      <c r="A3788" s="5">
        <v>3786</v>
      </c>
      <c r="B3788" s="47">
        <v>57479.5</v>
      </c>
    </row>
    <row r="3789" spans="1:2">
      <c r="A3789" s="5">
        <v>3787</v>
      </c>
      <c r="B3789" s="47">
        <v>55918</v>
      </c>
    </row>
    <row r="3790" spans="1:2">
      <c r="A3790" s="5">
        <v>3788</v>
      </c>
      <c r="B3790" s="47">
        <v>53306.5</v>
      </c>
    </row>
    <row r="3791" spans="1:2">
      <c r="A3791" s="5">
        <v>3789</v>
      </c>
      <c r="B3791" s="47">
        <v>51563.5</v>
      </c>
    </row>
    <row r="3792" spans="1:2">
      <c r="A3792" s="5">
        <v>3790</v>
      </c>
      <c r="B3792" s="47">
        <v>48790</v>
      </c>
    </row>
    <row r="3793" spans="1:2">
      <c r="A3793" s="5">
        <v>3791</v>
      </c>
      <c r="B3793" s="47">
        <v>45919.75</v>
      </c>
    </row>
    <row r="3794" spans="1:2">
      <c r="A3794" s="5">
        <v>3792</v>
      </c>
      <c r="B3794" s="47">
        <v>44444.75</v>
      </c>
    </row>
    <row r="3795" spans="1:2">
      <c r="A3795" s="5">
        <v>3793</v>
      </c>
      <c r="B3795" s="47">
        <v>43230.5</v>
      </c>
    </row>
    <row r="3796" spans="1:2">
      <c r="A3796" s="5">
        <v>3794</v>
      </c>
      <c r="B3796" s="47">
        <v>42093.25</v>
      </c>
    </row>
    <row r="3797" spans="1:2">
      <c r="A3797" s="5">
        <v>3795</v>
      </c>
      <c r="B3797" s="47">
        <v>42231.75</v>
      </c>
    </row>
    <row r="3798" spans="1:2">
      <c r="A3798" s="5">
        <v>3796</v>
      </c>
      <c r="B3798" s="47">
        <v>41992.5</v>
      </c>
    </row>
    <row r="3799" spans="1:2">
      <c r="A3799" s="5">
        <v>3797</v>
      </c>
      <c r="B3799" s="47">
        <v>44865.75</v>
      </c>
    </row>
    <row r="3800" spans="1:2">
      <c r="A3800" s="5">
        <v>3798</v>
      </c>
      <c r="B3800" s="47">
        <v>47558.75</v>
      </c>
    </row>
    <row r="3801" spans="1:2">
      <c r="A3801" s="5">
        <v>3799</v>
      </c>
      <c r="B3801" s="47">
        <v>50742.5</v>
      </c>
    </row>
    <row r="3802" spans="1:2">
      <c r="A3802" s="5">
        <v>3800</v>
      </c>
      <c r="B3802" s="47">
        <v>53822</v>
      </c>
    </row>
    <row r="3803" spans="1:2">
      <c r="A3803" s="5">
        <v>3801</v>
      </c>
      <c r="B3803" s="47">
        <v>55593</v>
      </c>
    </row>
    <row r="3804" spans="1:2">
      <c r="A3804" s="5">
        <v>3802</v>
      </c>
      <c r="B3804" s="47">
        <v>57990</v>
      </c>
    </row>
    <row r="3805" spans="1:2">
      <c r="A3805" s="5">
        <v>3803</v>
      </c>
      <c r="B3805" s="47">
        <v>56113.25</v>
      </c>
    </row>
    <row r="3806" spans="1:2">
      <c r="A3806" s="5">
        <v>3804</v>
      </c>
      <c r="B3806" s="47">
        <v>53811.5</v>
      </c>
    </row>
    <row r="3807" spans="1:2">
      <c r="A3807" s="5">
        <v>3805</v>
      </c>
      <c r="B3807" s="47">
        <v>50940.75</v>
      </c>
    </row>
    <row r="3808" spans="1:2">
      <c r="A3808" s="5">
        <v>3806</v>
      </c>
      <c r="B3808" s="47">
        <v>49596.25</v>
      </c>
    </row>
    <row r="3809" spans="1:2">
      <c r="A3809" s="5">
        <v>3807</v>
      </c>
      <c r="B3809" s="47">
        <v>49357.75</v>
      </c>
    </row>
    <row r="3810" spans="1:2">
      <c r="A3810" s="5">
        <v>3808</v>
      </c>
      <c r="B3810" s="47">
        <v>50713.5</v>
      </c>
    </row>
    <row r="3811" spans="1:2">
      <c r="A3811" s="5">
        <v>3809</v>
      </c>
      <c r="B3811" s="47">
        <v>50474</v>
      </c>
    </row>
    <row r="3812" spans="1:2">
      <c r="A3812" s="5">
        <v>3810</v>
      </c>
      <c r="B3812" s="47">
        <v>49531.25</v>
      </c>
    </row>
    <row r="3813" spans="1:2">
      <c r="A3813" s="5">
        <v>3811</v>
      </c>
      <c r="B3813" s="47">
        <v>47470.5</v>
      </c>
    </row>
    <row r="3814" spans="1:2">
      <c r="A3814" s="5">
        <v>3812</v>
      </c>
      <c r="B3814" s="47">
        <v>45290</v>
      </c>
    </row>
    <row r="3815" spans="1:2">
      <c r="A3815" s="5">
        <v>3813</v>
      </c>
      <c r="B3815" s="47">
        <v>44472.75</v>
      </c>
    </row>
    <row r="3816" spans="1:2">
      <c r="A3816" s="5">
        <v>3814</v>
      </c>
      <c r="B3816" s="47">
        <v>41691.5</v>
      </c>
    </row>
    <row r="3817" spans="1:2">
      <c r="A3817" s="5">
        <v>3815</v>
      </c>
      <c r="B3817" s="47">
        <v>39231.75</v>
      </c>
    </row>
    <row r="3818" spans="1:2">
      <c r="A3818" s="5">
        <v>3816</v>
      </c>
      <c r="B3818" s="47">
        <v>37431.75</v>
      </c>
    </row>
    <row r="3819" spans="1:2">
      <c r="A3819" s="5">
        <v>3817</v>
      </c>
      <c r="B3819" s="47">
        <v>36549.5</v>
      </c>
    </row>
    <row r="3820" spans="1:2">
      <c r="A3820" s="5">
        <v>3818</v>
      </c>
      <c r="B3820" s="47">
        <v>35861.25</v>
      </c>
    </row>
    <row r="3821" spans="1:2">
      <c r="A3821" s="5">
        <v>3819</v>
      </c>
      <c r="B3821" s="47">
        <v>35322.75</v>
      </c>
    </row>
    <row r="3822" spans="1:2">
      <c r="A3822" s="5">
        <v>3820</v>
      </c>
      <c r="B3822" s="47">
        <v>34810.25</v>
      </c>
    </row>
    <row r="3823" spans="1:2">
      <c r="A3823" s="5">
        <v>3821</v>
      </c>
      <c r="B3823" s="47">
        <v>35412.5</v>
      </c>
    </row>
    <row r="3824" spans="1:2">
      <c r="A3824" s="5">
        <v>3822</v>
      </c>
      <c r="B3824" s="47">
        <v>38313.25</v>
      </c>
    </row>
    <row r="3825" spans="1:2">
      <c r="A3825" s="5">
        <v>3823</v>
      </c>
      <c r="B3825" s="47">
        <v>42046.75</v>
      </c>
    </row>
    <row r="3826" spans="1:2">
      <c r="A3826" s="5">
        <v>3824</v>
      </c>
      <c r="B3826" s="47">
        <v>44835.75</v>
      </c>
    </row>
    <row r="3827" spans="1:2">
      <c r="A3827" s="5">
        <v>3825</v>
      </c>
      <c r="B3827" s="47">
        <v>46533</v>
      </c>
    </row>
    <row r="3828" spans="1:2">
      <c r="A3828" s="5">
        <v>3826</v>
      </c>
      <c r="B3828" s="47">
        <v>48565</v>
      </c>
    </row>
    <row r="3829" spans="1:2">
      <c r="A3829" s="5">
        <v>3827</v>
      </c>
      <c r="B3829" s="47">
        <v>48540.75</v>
      </c>
    </row>
    <row r="3830" spans="1:2">
      <c r="A3830" s="5">
        <v>3828</v>
      </c>
      <c r="B3830" s="47">
        <v>46469</v>
      </c>
    </row>
    <row r="3831" spans="1:2">
      <c r="A3831" s="5">
        <v>3829</v>
      </c>
      <c r="B3831" s="47">
        <v>44806.75</v>
      </c>
    </row>
    <row r="3832" spans="1:2">
      <c r="A3832" s="5">
        <v>3830</v>
      </c>
      <c r="B3832" s="47">
        <v>43724.5</v>
      </c>
    </row>
    <row r="3833" spans="1:2">
      <c r="A3833" s="5">
        <v>3831</v>
      </c>
      <c r="B3833" s="47">
        <v>43159.5</v>
      </c>
    </row>
    <row r="3834" spans="1:2">
      <c r="A3834" s="5">
        <v>3832</v>
      </c>
      <c r="B3834" s="47">
        <v>43346.25</v>
      </c>
    </row>
    <row r="3835" spans="1:2">
      <c r="A3835" s="5">
        <v>3833</v>
      </c>
      <c r="B3835" s="47">
        <v>43637.25</v>
      </c>
    </row>
    <row r="3836" spans="1:2">
      <c r="A3836" s="5">
        <v>3834</v>
      </c>
      <c r="B3836" s="47">
        <v>43474.75</v>
      </c>
    </row>
    <row r="3837" spans="1:2">
      <c r="A3837" s="5">
        <v>3835</v>
      </c>
      <c r="B3837" s="47">
        <v>42998</v>
      </c>
    </row>
    <row r="3838" spans="1:2">
      <c r="A3838" s="5">
        <v>3836</v>
      </c>
      <c r="B3838" s="47">
        <v>42646.5</v>
      </c>
    </row>
    <row r="3839" spans="1:2">
      <c r="A3839" s="5">
        <v>3837</v>
      </c>
      <c r="B3839" s="47">
        <v>42336</v>
      </c>
    </row>
    <row r="3840" spans="1:2">
      <c r="A3840" s="5">
        <v>3838</v>
      </c>
      <c r="B3840" s="47">
        <v>39894.5</v>
      </c>
    </row>
    <row r="3841" spans="1:2">
      <c r="A3841" s="5">
        <v>3839</v>
      </c>
      <c r="B3841" s="47">
        <v>37999.75</v>
      </c>
    </row>
    <row r="3842" spans="1:2">
      <c r="A3842" s="5">
        <v>3840</v>
      </c>
      <c r="B3842" s="47">
        <v>36251</v>
      </c>
    </row>
    <row r="3843" spans="1:2">
      <c r="A3843" s="5">
        <v>3841</v>
      </c>
      <c r="B3843" s="47">
        <v>35551.75</v>
      </c>
    </row>
    <row r="3844" spans="1:2">
      <c r="A3844" s="5">
        <v>3842</v>
      </c>
      <c r="B3844" s="47">
        <v>34786.25</v>
      </c>
    </row>
    <row r="3845" spans="1:2">
      <c r="A3845" s="5">
        <v>3843</v>
      </c>
      <c r="B3845" s="47">
        <v>34907.5</v>
      </c>
    </row>
    <row r="3846" spans="1:2">
      <c r="A3846" s="5">
        <v>3844</v>
      </c>
      <c r="B3846" s="47">
        <v>34857.75</v>
      </c>
    </row>
    <row r="3847" spans="1:2">
      <c r="A3847" s="5">
        <v>3845</v>
      </c>
      <c r="B3847" s="47">
        <v>36285.75</v>
      </c>
    </row>
    <row r="3848" spans="1:2">
      <c r="A3848" s="5">
        <v>3846</v>
      </c>
      <c r="B3848" s="47">
        <v>38287.5</v>
      </c>
    </row>
    <row r="3849" spans="1:2">
      <c r="A3849" s="5">
        <v>3847</v>
      </c>
      <c r="B3849" s="47">
        <v>41435.25</v>
      </c>
    </row>
    <row r="3850" spans="1:2">
      <c r="A3850" s="5">
        <v>3848</v>
      </c>
      <c r="B3850" s="47">
        <v>43931.25</v>
      </c>
    </row>
    <row r="3851" spans="1:2">
      <c r="A3851" s="5">
        <v>3849</v>
      </c>
      <c r="B3851" s="47">
        <v>46037.75</v>
      </c>
    </row>
    <row r="3852" spans="1:2">
      <c r="A3852" s="5">
        <v>3850</v>
      </c>
      <c r="B3852" s="47">
        <v>48154.5</v>
      </c>
    </row>
    <row r="3853" spans="1:2">
      <c r="A3853" s="5">
        <v>3851</v>
      </c>
      <c r="B3853" s="47">
        <v>48592</v>
      </c>
    </row>
    <row r="3854" spans="1:2">
      <c r="A3854" s="5">
        <v>3852</v>
      </c>
      <c r="B3854" s="47">
        <v>47458</v>
      </c>
    </row>
    <row r="3855" spans="1:2">
      <c r="A3855" s="5">
        <v>3853</v>
      </c>
      <c r="B3855" s="47">
        <v>45981.5</v>
      </c>
    </row>
    <row r="3856" spans="1:2">
      <c r="A3856" s="5">
        <v>3854</v>
      </c>
      <c r="B3856" s="47">
        <v>46062.5</v>
      </c>
    </row>
    <row r="3857" spans="1:2">
      <c r="A3857" s="5">
        <v>3855</v>
      </c>
      <c r="B3857" s="47">
        <v>46453</v>
      </c>
    </row>
    <row r="3858" spans="1:2">
      <c r="A3858" s="5">
        <v>3856</v>
      </c>
      <c r="B3858" s="47">
        <v>47621</v>
      </c>
    </row>
    <row r="3859" spans="1:2">
      <c r="A3859" s="5">
        <v>3857</v>
      </c>
      <c r="B3859" s="47">
        <v>48686.75</v>
      </c>
    </row>
    <row r="3860" spans="1:2">
      <c r="A3860" s="5">
        <v>3858</v>
      </c>
      <c r="B3860" s="47">
        <v>48033</v>
      </c>
    </row>
    <row r="3861" spans="1:2">
      <c r="A3861" s="5">
        <v>3859</v>
      </c>
      <c r="B3861" s="47">
        <v>46702.25</v>
      </c>
    </row>
    <row r="3862" spans="1:2">
      <c r="A3862" s="5">
        <v>3860</v>
      </c>
      <c r="B3862" s="47">
        <v>46425</v>
      </c>
    </row>
    <row r="3863" spans="1:2">
      <c r="A3863" s="5">
        <v>3861</v>
      </c>
      <c r="B3863" s="47">
        <v>45865.5</v>
      </c>
    </row>
    <row r="3864" spans="1:2">
      <c r="A3864" s="5">
        <v>3862</v>
      </c>
      <c r="B3864" s="47">
        <v>42376.75</v>
      </c>
    </row>
    <row r="3865" spans="1:2">
      <c r="A3865" s="5">
        <v>3863</v>
      </c>
      <c r="B3865" s="47">
        <v>40281</v>
      </c>
    </row>
    <row r="3866" spans="1:2">
      <c r="A3866" s="5">
        <v>3864</v>
      </c>
      <c r="B3866" s="47">
        <v>39028.75</v>
      </c>
    </row>
    <row r="3867" spans="1:2">
      <c r="A3867" s="5">
        <v>3865</v>
      </c>
      <c r="B3867" s="47">
        <v>38187.75</v>
      </c>
    </row>
    <row r="3868" spans="1:2">
      <c r="A3868" s="5">
        <v>3866</v>
      </c>
      <c r="B3868" s="47">
        <v>38190</v>
      </c>
    </row>
    <row r="3869" spans="1:2">
      <c r="A3869" s="5">
        <v>3867</v>
      </c>
      <c r="B3869" s="47">
        <v>39471.25</v>
      </c>
    </row>
    <row r="3870" spans="1:2">
      <c r="A3870" s="5">
        <v>3868</v>
      </c>
      <c r="B3870" s="47">
        <v>43771.25</v>
      </c>
    </row>
    <row r="3871" spans="1:2">
      <c r="A3871" s="5">
        <v>3869</v>
      </c>
      <c r="B3871" s="47">
        <v>52097.5</v>
      </c>
    </row>
    <row r="3872" spans="1:2">
      <c r="A3872" s="5">
        <v>3870</v>
      </c>
      <c r="B3872" s="47">
        <v>58090.75</v>
      </c>
    </row>
    <row r="3873" spans="1:2">
      <c r="A3873" s="5">
        <v>3871</v>
      </c>
      <c r="B3873" s="47">
        <v>60608</v>
      </c>
    </row>
    <row r="3874" spans="1:2">
      <c r="A3874" s="5">
        <v>3872</v>
      </c>
      <c r="B3874" s="47">
        <v>62167</v>
      </c>
    </row>
    <row r="3875" spans="1:2">
      <c r="A3875" s="5">
        <v>3873</v>
      </c>
      <c r="B3875" s="47">
        <v>63875</v>
      </c>
    </row>
    <row r="3876" spans="1:2">
      <c r="A3876" s="5">
        <v>3874</v>
      </c>
      <c r="B3876" s="47">
        <v>65599.25</v>
      </c>
    </row>
    <row r="3877" spans="1:2">
      <c r="A3877" s="5">
        <v>3875</v>
      </c>
      <c r="B3877" s="47">
        <v>65649.5</v>
      </c>
    </row>
    <row r="3878" spans="1:2">
      <c r="A3878" s="5">
        <v>3876</v>
      </c>
      <c r="B3878" s="47">
        <v>64844.75</v>
      </c>
    </row>
    <row r="3879" spans="1:2">
      <c r="A3879" s="5">
        <v>3877</v>
      </c>
      <c r="B3879" s="47">
        <v>63456.5</v>
      </c>
    </row>
    <row r="3880" spans="1:2">
      <c r="A3880" s="5">
        <v>3878</v>
      </c>
      <c r="B3880" s="47">
        <v>62860.75</v>
      </c>
    </row>
    <row r="3881" spans="1:2">
      <c r="A3881" s="5">
        <v>3879</v>
      </c>
      <c r="B3881" s="47">
        <v>61446.5</v>
      </c>
    </row>
    <row r="3882" spans="1:2">
      <c r="A3882" s="5">
        <v>3880</v>
      </c>
      <c r="B3882" s="47">
        <v>61028.5</v>
      </c>
    </row>
    <row r="3883" spans="1:2">
      <c r="A3883" s="5">
        <v>3881</v>
      </c>
      <c r="B3883" s="47">
        <v>60417.5</v>
      </c>
    </row>
    <row r="3884" spans="1:2">
      <c r="A3884" s="5">
        <v>3882</v>
      </c>
      <c r="B3884" s="47">
        <v>59185.25</v>
      </c>
    </row>
    <row r="3885" spans="1:2">
      <c r="A3885" s="5">
        <v>3883</v>
      </c>
      <c r="B3885" s="47">
        <v>56643.25</v>
      </c>
    </row>
    <row r="3886" spans="1:2">
      <c r="A3886" s="5">
        <v>3884</v>
      </c>
      <c r="B3886" s="47">
        <v>54911.5</v>
      </c>
    </row>
    <row r="3887" spans="1:2">
      <c r="A3887" s="5">
        <v>3885</v>
      </c>
      <c r="B3887" s="47">
        <v>52969</v>
      </c>
    </row>
    <row r="3888" spans="1:2">
      <c r="A3888" s="5">
        <v>3886</v>
      </c>
      <c r="B3888" s="47">
        <v>49636.75</v>
      </c>
    </row>
    <row r="3889" spans="1:2">
      <c r="A3889" s="5">
        <v>3887</v>
      </c>
      <c r="B3889" s="47">
        <v>46699.25</v>
      </c>
    </row>
    <row r="3890" spans="1:2">
      <c r="A3890" s="5">
        <v>3888</v>
      </c>
      <c r="B3890" s="47">
        <v>44883.25</v>
      </c>
    </row>
    <row r="3891" spans="1:2">
      <c r="A3891" s="5">
        <v>3889</v>
      </c>
      <c r="B3891" s="47">
        <v>44169.25</v>
      </c>
    </row>
    <row r="3892" spans="1:2">
      <c r="A3892" s="5">
        <v>3890</v>
      </c>
      <c r="B3892" s="47">
        <v>44390.5</v>
      </c>
    </row>
    <row r="3893" spans="1:2">
      <c r="A3893" s="5">
        <v>3891</v>
      </c>
      <c r="B3893" s="47">
        <v>44984.75</v>
      </c>
    </row>
    <row r="3894" spans="1:2">
      <c r="A3894" s="5">
        <v>3892</v>
      </c>
      <c r="B3894" s="47">
        <v>47633.5</v>
      </c>
    </row>
    <row r="3895" spans="1:2">
      <c r="A3895" s="5">
        <v>3893</v>
      </c>
      <c r="B3895" s="47">
        <v>54648</v>
      </c>
    </row>
    <row r="3896" spans="1:2">
      <c r="A3896" s="5">
        <v>3894</v>
      </c>
      <c r="B3896" s="47">
        <v>59607</v>
      </c>
    </row>
    <row r="3897" spans="1:2">
      <c r="A3897" s="5">
        <v>3895</v>
      </c>
      <c r="B3897" s="47">
        <v>62395.25</v>
      </c>
    </row>
    <row r="3898" spans="1:2">
      <c r="A3898" s="5">
        <v>3896</v>
      </c>
      <c r="B3898" s="47">
        <v>63980.25</v>
      </c>
    </row>
    <row r="3899" spans="1:2">
      <c r="A3899" s="5">
        <v>3897</v>
      </c>
      <c r="B3899" s="47">
        <v>66203.5</v>
      </c>
    </row>
    <row r="3900" spans="1:2">
      <c r="A3900" s="5">
        <v>3898</v>
      </c>
      <c r="B3900" s="47">
        <v>68858.5</v>
      </c>
    </row>
    <row r="3901" spans="1:2">
      <c r="A3901" s="5">
        <v>3899</v>
      </c>
      <c r="B3901" s="47">
        <v>67973.25</v>
      </c>
    </row>
    <row r="3902" spans="1:2">
      <c r="A3902" s="5">
        <v>3900</v>
      </c>
      <c r="B3902" s="47">
        <v>66754</v>
      </c>
    </row>
    <row r="3903" spans="1:2">
      <c r="A3903" s="5">
        <v>3901</v>
      </c>
      <c r="B3903" s="47">
        <v>65947.25</v>
      </c>
    </row>
    <row r="3904" spans="1:2">
      <c r="A3904" s="5">
        <v>3902</v>
      </c>
      <c r="B3904" s="47">
        <v>64538</v>
      </c>
    </row>
    <row r="3905" spans="1:2">
      <c r="A3905" s="5">
        <v>3903</v>
      </c>
      <c r="B3905" s="47">
        <v>63005</v>
      </c>
    </row>
    <row r="3906" spans="1:2">
      <c r="A3906" s="5">
        <v>3904</v>
      </c>
      <c r="B3906" s="47">
        <v>62060.25</v>
      </c>
    </row>
    <row r="3907" spans="1:2">
      <c r="A3907" s="5">
        <v>3905</v>
      </c>
      <c r="B3907" s="47">
        <v>61085.25</v>
      </c>
    </row>
    <row r="3908" spans="1:2">
      <c r="A3908" s="5">
        <v>3906</v>
      </c>
      <c r="B3908" s="47">
        <v>59688</v>
      </c>
    </row>
    <row r="3909" spans="1:2">
      <c r="A3909" s="5">
        <v>3907</v>
      </c>
      <c r="B3909" s="47">
        <v>57938.25</v>
      </c>
    </row>
    <row r="3910" spans="1:2">
      <c r="A3910" s="5">
        <v>3908</v>
      </c>
      <c r="B3910" s="47">
        <v>55578.75</v>
      </c>
    </row>
    <row r="3911" spans="1:2">
      <c r="A3911" s="5">
        <v>3909</v>
      </c>
      <c r="B3911" s="47">
        <v>52972.5</v>
      </c>
    </row>
    <row r="3912" spans="1:2">
      <c r="A3912" s="5">
        <v>3910</v>
      </c>
      <c r="B3912" s="47">
        <v>49445</v>
      </c>
    </row>
    <row r="3913" spans="1:2">
      <c r="A3913" s="5">
        <v>3911</v>
      </c>
      <c r="B3913" s="47">
        <v>46188</v>
      </c>
    </row>
    <row r="3914" spans="1:2">
      <c r="A3914" s="5">
        <v>3912</v>
      </c>
      <c r="B3914" s="47">
        <v>44234.25</v>
      </c>
    </row>
    <row r="3915" spans="1:2">
      <c r="A3915" s="5">
        <v>3913</v>
      </c>
      <c r="B3915" s="47">
        <v>43122</v>
      </c>
    </row>
    <row r="3916" spans="1:2">
      <c r="A3916" s="5">
        <v>3914</v>
      </c>
      <c r="B3916" s="47">
        <v>43266.5</v>
      </c>
    </row>
    <row r="3917" spans="1:2">
      <c r="A3917" s="5">
        <v>3915</v>
      </c>
      <c r="B3917" s="47">
        <v>44528.5</v>
      </c>
    </row>
    <row r="3918" spans="1:2">
      <c r="A3918" s="5">
        <v>3916</v>
      </c>
      <c r="B3918" s="47">
        <v>46960.25</v>
      </c>
    </row>
    <row r="3919" spans="1:2">
      <c r="A3919" s="5">
        <v>3917</v>
      </c>
      <c r="B3919" s="47">
        <v>53692</v>
      </c>
    </row>
    <row r="3920" spans="1:2">
      <c r="A3920" s="5">
        <v>3918</v>
      </c>
      <c r="B3920" s="47">
        <v>58756.75</v>
      </c>
    </row>
    <row r="3921" spans="1:2">
      <c r="A3921" s="5">
        <v>3919</v>
      </c>
      <c r="B3921" s="47">
        <v>61565.75</v>
      </c>
    </row>
    <row r="3922" spans="1:2">
      <c r="A3922" s="5">
        <v>3920</v>
      </c>
      <c r="B3922" s="47">
        <v>62947</v>
      </c>
    </row>
    <row r="3923" spans="1:2">
      <c r="A3923" s="5">
        <v>3921</v>
      </c>
      <c r="B3923" s="47">
        <v>63780.25</v>
      </c>
    </row>
    <row r="3924" spans="1:2">
      <c r="A3924" s="5">
        <v>3922</v>
      </c>
      <c r="B3924" s="47">
        <v>66239.5</v>
      </c>
    </row>
    <row r="3925" spans="1:2">
      <c r="A3925" s="5">
        <v>3923</v>
      </c>
      <c r="B3925" s="47">
        <v>66502.5</v>
      </c>
    </row>
    <row r="3926" spans="1:2">
      <c r="A3926" s="5">
        <v>3924</v>
      </c>
      <c r="B3926" s="47">
        <v>66144.25</v>
      </c>
    </row>
    <row r="3927" spans="1:2">
      <c r="A3927" s="5">
        <v>3925</v>
      </c>
      <c r="B3927" s="47">
        <v>64794.5</v>
      </c>
    </row>
    <row r="3928" spans="1:2">
      <c r="A3928" s="5">
        <v>3926</v>
      </c>
      <c r="B3928" s="47">
        <v>63463.5</v>
      </c>
    </row>
    <row r="3929" spans="1:2">
      <c r="A3929" s="5">
        <v>3927</v>
      </c>
      <c r="B3929" s="47">
        <v>61355</v>
      </c>
    </row>
    <row r="3930" spans="1:2">
      <c r="A3930" s="5">
        <v>3928</v>
      </c>
      <c r="B3930" s="47">
        <v>60900.5</v>
      </c>
    </row>
    <row r="3931" spans="1:2">
      <c r="A3931" s="5">
        <v>3929</v>
      </c>
      <c r="B3931" s="47">
        <v>59597</v>
      </c>
    </row>
    <row r="3932" spans="1:2">
      <c r="A3932" s="5">
        <v>3930</v>
      </c>
      <c r="B3932" s="47">
        <v>58276.75</v>
      </c>
    </row>
    <row r="3933" spans="1:2">
      <c r="A3933" s="5">
        <v>3931</v>
      </c>
      <c r="B3933" s="47">
        <v>55513.75</v>
      </c>
    </row>
    <row r="3934" spans="1:2">
      <c r="A3934" s="5">
        <v>3932</v>
      </c>
      <c r="B3934" s="47">
        <v>52996.5</v>
      </c>
    </row>
    <row r="3935" spans="1:2">
      <c r="A3935" s="5">
        <v>3933</v>
      </c>
      <c r="B3935" s="47">
        <v>52058.25</v>
      </c>
    </row>
    <row r="3936" spans="1:2">
      <c r="A3936" s="5">
        <v>3934</v>
      </c>
      <c r="B3936" s="47">
        <v>49062.5</v>
      </c>
    </row>
    <row r="3937" spans="1:2">
      <c r="A3937" s="5">
        <v>3935</v>
      </c>
      <c r="B3937" s="47">
        <v>46133</v>
      </c>
    </row>
    <row r="3938" spans="1:2">
      <c r="A3938" s="5">
        <v>3936</v>
      </c>
      <c r="B3938" s="47">
        <v>44225.5</v>
      </c>
    </row>
    <row r="3939" spans="1:2">
      <c r="A3939" s="5">
        <v>3937</v>
      </c>
      <c r="B3939" s="47">
        <v>43559.25</v>
      </c>
    </row>
    <row r="3940" spans="1:2">
      <c r="A3940" s="5">
        <v>3938</v>
      </c>
      <c r="B3940" s="47">
        <v>43633</v>
      </c>
    </row>
    <row r="3941" spans="1:2">
      <c r="A3941" s="5">
        <v>3939</v>
      </c>
      <c r="B3941" s="47">
        <v>43949.25</v>
      </c>
    </row>
    <row r="3942" spans="1:2">
      <c r="A3942" s="5">
        <v>3940</v>
      </c>
      <c r="B3942" s="47">
        <v>46227</v>
      </c>
    </row>
    <row r="3943" spans="1:2">
      <c r="A3943" s="5">
        <v>3941</v>
      </c>
      <c r="B3943" s="47">
        <v>53229.5</v>
      </c>
    </row>
    <row r="3944" spans="1:2">
      <c r="A3944" s="5">
        <v>3942</v>
      </c>
      <c r="B3944" s="47">
        <v>58707.75</v>
      </c>
    </row>
    <row r="3945" spans="1:2">
      <c r="A3945" s="5">
        <v>3943</v>
      </c>
      <c r="B3945" s="47">
        <v>62359.5</v>
      </c>
    </row>
    <row r="3946" spans="1:2">
      <c r="A3946" s="5">
        <v>3944</v>
      </c>
      <c r="B3946" s="47">
        <v>63543</v>
      </c>
    </row>
    <row r="3947" spans="1:2">
      <c r="A3947" s="5">
        <v>3945</v>
      </c>
      <c r="B3947" s="47">
        <v>65164.75</v>
      </c>
    </row>
    <row r="3948" spans="1:2">
      <c r="A3948" s="5">
        <v>3946</v>
      </c>
      <c r="B3948" s="47">
        <v>66492</v>
      </c>
    </row>
    <row r="3949" spans="1:2">
      <c r="A3949" s="5">
        <v>3947</v>
      </c>
      <c r="B3949" s="47">
        <v>66045.25</v>
      </c>
    </row>
    <row r="3950" spans="1:2">
      <c r="A3950" s="5">
        <v>3948</v>
      </c>
      <c r="B3950" s="47">
        <v>64736.75</v>
      </c>
    </row>
    <row r="3951" spans="1:2">
      <c r="A3951" s="5">
        <v>3949</v>
      </c>
      <c r="B3951" s="47">
        <v>63735.5</v>
      </c>
    </row>
    <row r="3952" spans="1:2">
      <c r="A3952" s="5">
        <v>3950</v>
      </c>
      <c r="B3952" s="47">
        <v>62483.75</v>
      </c>
    </row>
    <row r="3953" spans="1:2">
      <c r="A3953" s="5">
        <v>3951</v>
      </c>
      <c r="B3953" s="47">
        <v>61087.75</v>
      </c>
    </row>
    <row r="3954" spans="1:2">
      <c r="A3954" s="5">
        <v>3952</v>
      </c>
      <c r="B3954" s="47">
        <v>59826.75</v>
      </c>
    </row>
    <row r="3955" spans="1:2">
      <c r="A3955" s="5">
        <v>3953</v>
      </c>
      <c r="B3955" s="47">
        <v>58656.75</v>
      </c>
    </row>
    <row r="3956" spans="1:2">
      <c r="A3956" s="5">
        <v>3954</v>
      </c>
      <c r="B3956" s="47">
        <v>57657</v>
      </c>
    </row>
    <row r="3957" spans="1:2">
      <c r="A3957" s="5">
        <v>3955</v>
      </c>
      <c r="B3957" s="47">
        <v>55208.5</v>
      </c>
    </row>
    <row r="3958" spans="1:2">
      <c r="A3958" s="5">
        <v>3956</v>
      </c>
      <c r="B3958" s="47">
        <v>52893.25</v>
      </c>
    </row>
    <row r="3959" spans="1:2">
      <c r="A3959" s="5">
        <v>3957</v>
      </c>
      <c r="B3959" s="47">
        <v>51277</v>
      </c>
    </row>
    <row r="3960" spans="1:2">
      <c r="A3960" s="5">
        <v>3958</v>
      </c>
      <c r="B3960" s="47">
        <v>47964</v>
      </c>
    </row>
    <row r="3961" spans="1:2">
      <c r="A3961" s="5">
        <v>3959</v>
      </c>
      <c r="B3961" s="47">
        <v>45261.75</v>
      </c>
    </row>
    <row r="3962" spans="1:2">
      <c r="A3962" s="5">
        <v>3960</v>
      </c>
      <c r="B3962" s="47">
        <v>43178</v>
      </c>
    </row>
    <row r="3963" spans="1:2">
      <c r="A3963" s="5">
        <v>3961</v>
      </c>
      <c r="B3963" s="47">
        <v>41810.75</v>
      </c>
    </row>
    <row r="3964" spans="1:2">
      <c r="A3964" s="5">
        <v>3962</v>
      </c>
      <c r="B3964" s="47">
        <v>41511.5</v>
      </c>
    </row>
    <row r="3965" spans="1:2">
      <c r="A3965" s="5">
        <v>3963</v>
      </c>
      <c r="B3965" s="47">
        <v>40988.5</v>
      </c>
    </row>
    <row r="3966" spans="1:2">
      <c r="A3966" s="5">
        <v>3964</v>
      </c>
      <c r="B3966" s="47">
        <v>39926.75</v>
      </c>
    </row>
    <row r="3967" spans="1:2">
      <c r="A3967" s="5">
        <v>3965</v>
      </c>
      <c r="B3967" s="47">
        <v>42615</v>
      </c>
    </row>
    <row r="3968" spans="1:2">
      <c r="A3968" s="5">
        <v>3966</v>
      </c>
      <c r="B3968" s="47">
        <v>47159.5</v>
      </c>
    </row>
    <row r="3969" spans="1:2">
      <c r="A3969" s="5">
        <v>3967</v>
      </c>
      <c r="B3969" s="47">
        <v>50060.5</v>
      </c>
    </row>
    <row r="3970" spans="1:2">
      <c r="A3970" s="5">
        <v>3968</v>
      </c>
      <c r="B3970" s="47">
        <v>53798.75</v>
      </c>
    </row>
    <row r="3971" spans="1:2">
      <c r="A3971" s="5">
        <v>3969</v>
      </c>
      <c r="B3971" s="47">
        <v>56349.75</v>
      </c>
    </row>
    <row r="3972" spans="1:2">
      <c r="A3972" s="5">
        <v>3970</v>
      </c>
      <c r="B3972" s="47">
        <v>57478.75</v>
      </c>
    </row>
    <row r="3973" spans="1:2">
      <c r="A3973" s="5">
        <v>3971</v>
      </c>
      <c r="B3973" s="47">
        <v>55885.5</v>
      </c>
    </row>
    <row r="3974" spans="1:2">
      <c r="A3974" s="5">
        <v>3972</v>
      </c>
      <c r="B3974" s="47">
        <v>54088.75</v>
      </c>
    </row>
    <row r="3975" spans="1:2">
      <c r="A3975" s="5">
        <v>3973</v>
      </c>
      <c r="B3975" s="47">
        <v>51679.5</v>
      </c>
    </row>
    <row r="3976" spans="1:2">
      <c r="A3976" s="5">
        <v>3974</v>
      </c>
      <c r="B3976" s="47">
        <v>50912.5</v>
      </c>
    </row>
    <row r="3977" spans="1:2">
      <c r="A3977" s="5">
        <v>3975</v>
      </c>
      <c r="B3977" s="47">
        <v>50812</v>
      </c>
    </row>
    <row r="3978" spans="1:2">
      <c r="A3978" s="5">
        <v>3976</v>
      </c>
      <c r="B3978" s="47">
        <v>50920.5</v>
      </c>
    </row>
    <row r="3979" spans="1:2">
      <c r="A3979" s="5">
        <v>3977</v>
      </c>
      <c r="B3979" s="47">
        <v>50693.75</v>
      </c>
    </row>
    <row r="3980" spans="1:2">
      <c r="A3980" s="5">
        <v>3978</v>
      </c>
      <c r="B3980" s="47">
        <v>50062</v>
      </c>
    </row>
    <row r="3981" spans="1:2">
      <c r="A3981" s="5">
        <v>3979</v>
      </c>
      <c r="B3981" s="47">
        <v>47672.5</v>
      </c>
    </row>
    <row r="3982" spans="1:2">
      <c r="A3982" s="5">
        <v>3980</v>
      </c>
      <c r="B3982" s="47">
        <v>45665.25</v>
      </c>
    </row>
    <row r="3983" spans="1:2">
      <c r="A3983" s="5">
        <v>3981</v>
      </c>
      <c r="B3983" s="47">
        <v>44917.25</v>
      </c>
    </row>
    <row r="3984" spans="1:2">
      <c r="A3984" s="5">
        <v>3982</v>
      </c>
      <c r="B3984" s="47">
        <v>42613.25</v>
      </c>
    </row>
    <row r="3985" spans="1:2">
      <c r="A3985" s="5">
        <v>3983</v>
      </c>
      <c r="B3985" s="47">
        <v>40023.25</v>
      </c>
    </row>
    <row r="3986" spans="1:2">
      <c r="A3986" s="5">
        <v>3984</v>
      </c>
      <c r="B3986" s="47">
        <v>38018.5</v>
      </c>
    </row>
    <row r="3987" spans="1:2">
      <c r="A3987" s="5">
        <v>3985</v>
      </c>
      <c r="B3987" s="47">
        <v>36732</v>
      </c>
    </row>
    <row r="3988" spans="1:2">
      <c r="A3988" s="5">
        <v>3986</v>
      </c>
      <c r="B3988" s="47">
        <v>36061.75</v>
      </c>
    </row>
    <row r="3989" spans="1:2">
      <c r="A3989" s="5">
        <v>3987</v>
      </c>
      <c r="B3989" s="47">
        <v>36184.75</v>
      </c>
    </row>
    <row r="3990" spans="1:2">
      <c r="A3990" s="5">
        <v>3988</v>
      </c>
      <c r="B3990" s="47">
        <v>36087.5</v>
      </c>
    </row>
    <row r="3991" spans="1:2">
      <c r="A3991" s="5">
        <v>3989</v>
      </c>
      <c r="B3991" s="47">
        <v>36706</v>
      </c>
    </row>
    <row r="3992" spans="1:2">
      <c r="A3992" s="5">
        <v>3990</v>
      </c>
      <c r="B3992" s="47">
        <v>38917.5</v>
      </c>
    </row>
    <row r="3993" spans="1:2">
      <c r="A3993" s="5">
        <v>3991</v>
      </c>
      <c r="B3993" s="47">
        <v>42158.5</v>
      </c>
    </row>
    <row r="3994" spans="1:2">
      <c r="A3994" s="5">
        <v>3992</v>
      </c>
      <c r="B3994" s="47">
        <v>44519.25</v>
      </c>
    </row>
    <row r="3995" spans="1:2">
      <c r="A3995" s="5">
        <v>3993</v>
      </c>
      <c r="B3995" s="47">
        <v>46288.5</v>
      </c>
    </row>
    <row r="3996" spans="1:2">
      <c r="A3996" s="5">
        <v>3994</v>
      </c>
      <c r="B3996" s="47">
        <v>48810.5</v>
      </c>
    </row>
    <row r="3997" spans="1:2">
      <c r="A3997" s="5">
        <v>3995</v>
      </c>
      <c r="B3997" s="47">
        <v>48574.25</v>
      </c>
    </row>
    <row r="3998" spans="1:2">
      <c r="A3998" s="5">
        <v>3996</v>
      </c>
      <c r="B3998" s="47">
        <v>47017</v>
      </c>
    </row>
    <row r="3999" spans="1:2">
      <c r="A3999" s="5">
        <v>3997</v>
      </c>
      <c r="B3999" s="47">
        <v>45875</v>
      </c>
    </row>
    <row r="4000" spans="1:2">
      <c r="A4000" s="5">
        <v>3998</v>
      </c>
      <c r="B4000" s="47">
        <v>45552.75</v>
      </c>
    </row>
    <row r="4001" spans="1:2">
      <c r="A4001" s="5">
        <v>3999</v>
      </c>
      <c r="B4001" s="47">
        <v>44740.25</v>
      </c>
    </row>
    <row r="4002" spans="1:2">
      <c r="A4002" s="5">
        <v>4000</v>
      </c>
      <c r="B4002" s="47">
        <v>45638.25</v>
      </c>
    </row>
    <row r="4003" spans="1:2">
      <c r="A4003" s="5">
        <v>4001</v>
      </c>
      <c r="B4003" s="47">
        <v>46481</v>
      </c>
    </row>
    <row r="4004" spans="1:2">
      <c r="A4004" s="5">
        <v>4002</v>
      </c>
      <c r="B4004" s="47">
        <v>46447.5</v>
      </c>
    </row>
    <row r="4005" spans="1:2">
      <c r="A4005" s="5">
        <v>4003</v>
      </c>
      <c r="B4005" s="47">
        <v>45667.5</v>
      </c>
    </row>
    <row r="4006" spans="1:2">
      <c r="A4006" s="5">
        <v>4004</v>
      </c>
      <c r="B4006" s="47">
        <v>44719.5</v>
      </c>
    </row>
    <row r="4007" spans="1:2">
      <c r="A4007" s="5">
        <v>4005</v>
      </c>
      <c r="B4007" s="47">
        <v>45417.75</v>
      </c>
    </row>
    <row r="4008" spans="1:2">
      <c r="A4008" s="5">
        <v>4006</v>
      </c>
      <c r="B4008" s="47">
        <v>42846.5</v>
      </c>
    </row>
    <row r="4009" spans="1:2">
      <c r="A4009" s="5">
        <v>4007</v>
      </c>
      <c r="B4009" s="47">
        <v>40776.5</v>
      </c>
    </row>
    <row r="4010" spans="1:2">
      <c r="A4010" s="5">
        <v>4008</v>
      </c>
      <c r="B4010" s="47">
        <v>39587.75</v>
      </c>
    </row>
    <row r="4011" spans="1:2">
      <c r="A4011" s="5">
        <v>4009</v>
      </c>
      <c r="B4011" s="47">
        <v>38715</v>
      </c>
    </row>
    <row r="4012" spans="1:2">
      <c r="A4012" s="5">
        <v>4010</v>
      </c>
      <c r="B4012" s="47">
        <v>39064.75</v>
      </c>
    </row>
    <row r="4013" spans="1:2">
      <c r="A4013" s="5">
        <v>4011</v>
      </c>
      <c r="B4013" s="47">
        <v>40845.5</v>
      </c>
    </row>
    <row r="4014" spans="1:2">
      <c r="A4014" s="5">
        <v>4012</v>
      </c>
      <c r="B4014" s="47">
        <v>44125.25</v>
      </c>
    </row>
    <row r="4015" spans="1:2">
      <c r="A4015" s="5">
        <v>4013</v>
      </c>
      <c r="B4015" s="47">
        <v>51868.25</v>
      </c>
    </row>
    <row r="4016" spans="1:2">
      <c r="A4016" s="5">
        <v>4014</v>
      </c>
      <c r="B4016" s="47">
        <v>58214.25</v>
      </c>
    </row>
    <row r="4017" spans="1:2">
      <c r="A4017" s="5">
        <v>4015</v>
      </c>
      <c r="B4017" s="47">
        <v>61708.5</v>
      </c>
    </row>
    <row r="4018" spans="1:2">
      <c r="A4018" s="5">
        <v>4016</v>
      </c>
      <c r="B4018" s="47">
        <v>63171</v>
      </c>
    </row>
    <row r="4019" spans="1:2">
      <c r="A4019" s="5">
        <v>4017</v>
      </c>
      <c r="B4019" s="47">
        <v>64819.25</v>
      </c>
    </row>
    <row r="4020" spans="1:2">
      <c r="A4020" s="5">
        <v>4018</v>
      </c>
      <c r="B4020" s="47">
        <v>66363.75</v>
      </c>
    </row>
    <row r="4021" spans="1:2">
      <c r="A4021" s="5">
        <v>4019</v>
      </c>
      <c r="B4021" s="47">
        <v>66250</v>
      </c>
    </row>
    <row r="4022" spans="1:2">
      <c r="A4022" s="5">
        <v>4020</v>
      </c>
      <c r="B4022" s="47">
        <v>65734</v>
      </c>
    </row>
    <row r="4023" spans="1:2">
      <c r="A4023" s="5">
        <v>4021</v>
      </c>
      <c r="B4023" s="47">
        <v>64231.25</v>
      </c>
    </row>
    <row r="4024" spans="1:2">
      <c r="A4024" s="5">
        <v>4022</v>
      </c>
      <c r="B4024" s="47">
        <v>63332.75</v>
      </c>
    </row>
    <row r="4025" spans="1:2">
      <c r="A4025" s="5">
        <v>4023</v>
      </c>
      <c r="B4025" s="47">
        <v>61993.5</v>
      </c>
    </row>
    <row r="4026" spans="1:2">
      <c r="A4026" s="5">
        <v>4024</v>
      </c>
      <c r="B4026" s="47">
        <v>60777.25</v>
      </c>
    </row>
    <row r="4027" spans="1:2">
      <c r="A4027" s="5">
        <v>4025</v>
      </c>
      <c r="B4027" s="47">
        <v>59648</v>
      </c>
    </row>
    <row r="4028" spans="1:2">
      <c r="A4028" s="5">
        <v>4026</v>
      </c>
      <c r="B4028" s="47">
        <v>58945.5</v>
      </c>
    </row>
    <row r="4029" spans="1:2">
      <c r="A4029" s="5">
        <v>4027</v>
      </c>
      <c r="B4029" s="47">
        <v>56765.25</v>
      </c>
    </row>
    <row r="4030" spans="1:2">
      <c r="A4030" s="5">
        <v>4028</v>
      </c>
      <c r="B4030" s="47">
        <v>54251.5</v>
      </c>
    </row>
    <row r="4031" spans="1:2">
      <c r="A4031" s="5">
        <v>4029</v>
      </c>
      <c r="B4031" s="47">
        <v>52790.25</v>
      </c>
    </row>
    <row r="4032" spans="1:2">
      <c r="A4032" s="5">
        <v>4030</v>
      </c>
      <c r="B4032" s="47">
        <v>49745.5</v>
      </c>
    </row>
    <row r="4033" spans="1:2">
      <c r="A4033" s="5">
        <v>4031</v>
      </c>
      <c r="B4033" s="47">
        <v>46382.25</v>
      </c>
    </row>
    <row r="4034" spans="1:2">
      <c r="A4034" s="5">
        <v>4032</v>
      </c>
      <c r="B4034" s="47">
        <v>44763.5</v>
      </c>
    </row>
    <row r="4035" spans="1:2">
      <c r="A4035" s="5">
        <v>4033</v>
      </c>
      <c r="B4035" s="47">
        <v>43983.75</v>
      </c>
    </row>
    <row r="4036" spans="1:2">
      <c r="A4036" s="5">
        <v>4034</v>
      </c>
      <c r="B4036" s="47">
        <v>44181.25</v>
      </c>
    </row>
    <row r="4037" spans="1:2">
      <c r="A4037" s="5">
        <v>4035</v>
      </c>
      <c r="B4037" s="47">
        <v>44763.25</v>
      </c>
    </row>
    <row r="4038" spans="1:2">
      <c r="A4038" s="5">
        <v>4036</v>
      </c>
      <c r="B4038" s="47">
        <v>47073.75</v>
      </c>
    </row>
    <row r="4039" spans="1:2">
      <c r="A4039" s="5">
        <v>4037</v>
      </c>
      <c r="B4039" s="47">
        <v>54571</v>
      </c>
    </row>
    <row r="4040" spans="1:2">
      <c r="A4040" s="5">
        <v>4038</v>
      </c>
      <c r="B4040" s="47">
        <v>60285.25</v>
      </c>
    </row>
    <row r="4041" spans="1:2">
      <c r="A4041" s="5">
        <v>4039</v>
      </c>
      <c r="B4041" s="47">
        <v>63291</v>
      </c>
    </row>
    <row r="4042" spans="1:2">
      <c r="A4042" s="5">
        <v>4040</v>
      </c>
      <c r="B4042" s="47">
        <v>64787.5</v>
      </c>
    </row>
    <row r="4043" spans="1:2">
      <c r="A4043" s="5">
        <v>4041</v>
      </c>
      <c r="B4043" s="47">
        <v>66662.25</v>
      </c>
    </row>
    <row r="4044" spans="1:2">
      <c r="A4044" s="5">
        <v>4042</v>
      </c>
      <c r="B4044" s="47">
        <v>68595.25</v>
      </c>
    </row>
    <row r="4045" spans="1:2">
      <c r="A4045" s="5">
        <v>4043</v>
      </c>
      <c r="B4045" s="47">
        <v>67805.25</v>
      </c>
    </row>
    <row r="4046" spans="1:2">
      <c r="A4046" s="5">
        <v>4044</v>
      </c>
      <c r="B4046" s="47">
        <v>67273.25</v>
      </c>
    </row>
    <row r="4047" spans="1:2">
      <c r="A4047" s="5">
        <v>4045</v>
      </c>
      <c r="B4047" s="47">
        <v>66507.25</v>
      </c>
    </row>
    <row r="4048" spans="1:2">
      <c r="A4048" s="5">
        <v>4046</v>
      </c>
      <c r="B4048" s="47">
        <v>65409.25</v>
      </c>
    </row>
    <row r="4049" spans="1:2">
      <c r="A4049" s="5">
        <v>4047</v>
      </c>
      <c r="B4049" s="47">
        <v>64022.25</v>
      </c>
    </row>
    <row r="4050" spans="1:2">
      <c r="A4050" s="5">
        <v>4048</v>
      </c>
      <c r="B4050" s="47">
        <v>62748.75</v>
      </c>
    </row>
    <row r="4051" spans="1:2">
      <c r="A4051" s="5">
        <v>4049</v>
      </c>
      <c r="B4051" s="47">
        <v>61445.75</v>
      </c>
    </row>
    <row r="4052" spans="1:2">
      <c r="A4052" s="5">
        <v>4050</v>
      </c>
      <c r="B4052" s="47">
        <v>59953.75</v>
      </c>
    </row>
    <row r="4053" spans="1:2">
      <c r="A4053" s="5">
        <v>4051</v>
      </c>
      <c r="B4053" s="47">
        <v>57392.75</v>
      </c>
    </row>
    <row r="4054" spans="1:2">
      <c r="A4054" s="5">
        <v>4052</v>
      </c>
      <c r="B4054" s="47">
        <v>55210</v>
      </c>
    </row>
    <row r="4055" spans="1:2">
      <c r="A4055" s="5">
        <v>4053</v>
      </c>
      <c r="B4055" s="47">
        <v>53416.5</v>
      </c>
    </row>
    <row r="4056" spans="1:2">
      <c r="A4056" s="5">
        <v>4054</v>
      </c>
      <c r="B4056" s="47">
        <v>50373.5</v>
      </c>
    </row>
    <row r="4057" spans="1:2">
      <c r="A4057" s="5">
        <v>4055</v>
      </c>
      <c r="B4057" s="47">
        <v>47509.25</v>
      </c>
    </row>
    <row r="4058" spans="1:2">
      <c r="A4058" s="5">
        <v>4056</v>
      </c>
      <c r="B4058" s="47">
        <v>45872.25</v>
      </c>
    </row>
    <row r="4059" spans="1:2">
      <c r="A4059" s="5">
        <v>4057</v>
      </c>
      <c r="B4059" s="47">
        <v>44756.5</v>
      </c>
    </row>
    <row r="4060" spans="1:2">
      <c r="A4060" s="5">
        <v>4058</v>
      </c>
      <c r="B4060" s="47">
        <v>44820.5</v>
      </c>
    </row>
    <row r="4061" spans="1:2">
      <c r="A4061" s="5">
        <v>4059</v>
      </c>
      <c r="B4061" s="47">
        <v>45210</v>
      </c>
    </row>
    <row r="4062" spans="1:2">
      <c r="A4062" s="5">
        <v>4060</v>
      </c>
      <c r="B4062" s="47">
        <v>47461.5</v>
      </c>
    </row>
    <row r="4063" spans="1:2">
      <c r="A4063" s="5">
        <v>4061</v>
      </c>
      <c r="B4063" s="47">
        <v>54338.5</v>
      </c>
    </row>
    <row r="4064" spans="1:2">
      <c r="A4064" s="5">
        <v>4062</v>
      </c>
      <c r="B4064" s="47">
        <v>58911.5</v>
      </c>
    </row>
    <row r="4065" spans="1:2">
      <c r="A4065" s="5">
        <v>4063</v>
      </c>
      <c r="B4065" s="47">
        <v>61831</v>
      </c>
    </row>
    <row r="4066" spans="1:2">
      <c r="A4066" s="5">
        <v>4064</v>
      </c>
      <c r="B4066" s="47">
        <v>63415.25</v>
      </c>
    </row>
    <row r="4067" spans="1:2">
      <c r="A4067" s="5">
        <v>4065</v>
      </c>
      <c r="B4067" s="47">
        <v>65552.75</v>
      </c>
    </row>
    <row r="4068" spans="1:2">
      <c r="A4068" s="5">
        <v>4066</v>
      </c>
      <c r="B4068" s="47">
        <v>67566.75</v>
      </c>
    </row>
    <row r="4069" spans="1:2">
      <c r="A4069" s="5">
        <v>4067</v>
      </c>
      <c r="B4069" s="47">
        <v>68277.75</v>
      </c>
    </row>
    <row r="4070" spans="1:2">
      <c r="A4070" s="5">
        <v>4068</v>
      </c>
      <c r="B4070" s="47">
        <v>68186.25</v>
      </c>
    </row>
    <row r="4071" spans="1:2">
      <c r="A4071" s="5">
        <v>4069</v>
      </c>
      <c r="B4071" s="47">
        <v>67275.25</v>
      </c>
    </row>
    <row r="4072" spans="1:2">
      <c r="A4072" s="5">
        <v>4070</v>
      </c>
      <c r="B4072" s="47">
        <v>65952.25</v>
      </c>
    </row>
    <row r="4073" spans="1:2">
      <c r="A4073" s="5">
        <v>4071</v>
      </c>
      <c r="B4073" s="47">
        <v>63740.5</v>
      </c>
    </row>
    <row r="4074" spans="1:2">
      <c r="A4074" s="5">
        <v>4072</v>
      </c>
      <c r="B4074" s="47">
        <v>62559.5</v>
      </c>
    </row>
    <row r="4075" spans="1:2">
      <c r="A4075" s="5">
        <v>4073</v>
      </c>
      <c r="B4075" s="47">
        <v>61574.5</v>
      </c>
    </row>
    <row r="4076" spans="1:2">
      <c r="A4076" s="5">
        <v>4074</v>
      </c>
      <c r="B4076" s="47">
        <v>59903.5</v>
      </c>
    </row>
    <row r="4077" spans="1:2">
      <c r="A4077" s="5">
        <v>4075</v>
      </c>
      <c r="B4077" s="47">
        <v>57096.5</v>
      </c>
    </row>
    <row r="4078" spans="1:2">
      <c r="A4078" s="5">
        <v>4076</v>
      </c>
      <c r="B4078" s="47">
        <v>54291.5</v>
      </c>
    </row>
    <row r="4079" spans="1:2">
      <c r="A4079" s="5">
        <v>4077</v>
      </c>
      <c r="B4079" s="47">
        <v>51871</v>
      </c>
    </row>
    <row r="4080" spans="1:2">
      <c r="A4080" s="5">
        <v>4078</v>
      </c>
      <c r="B4080" s="47">
        <v>48326.5</v>
      </c>
    </row>
    <row r="4081" spans="1:2">
      <c r="A4081" s="5">
        <v>4079</v>
      </c>
      <c r="B4081" s="47">
        <v>45092.25</v>
      </c>
    </row>
    <row r="4082" spans="1:2">
      <c r="A4082" s="5">
        <v>4080</v>
      </c>
      <c r="B4082" s="47">
        <v>43009.5</v>
      </c>
    </row>
    <row r="4083" spans="1:2">
      <c r="A4083" s="5">
        <v>4081</v>
      </c>
      <c r="B4083" s="47">
        <v>42601</v>
      </c>
    </row>
    <row r="4084" spans="1:2">
      <c r="A4084" s="5">
        <v>4082</v>
      </c>
      <c r="B4084" s="47">
        <v>42424.5</v>
      </c>
    </row>
    <row r="4085" spans="1:2">
      <c r="A4085" s="5">
        <v>4083</v>
      </c>
      <c r="B4085" s="47">
        <v>42679.25</v>
      </c>
    </row>
    <row r="4086" spans="1:2">
      <c r="A4086" s="5">
        <v>4084</v>
      </c>
      <c r="B4086" s="47">
        <v>41697</v>
      </c>
    </row>
    <row r="4087" spans="1:2">
      <c r="A4087" s="5">
        <v>4085</v>
      </c>
      <c r="B4087" s="47">
        <v>43398</v>
      </c>
    </row>
    <row r="4088" spans="1:2">
      <c r="A4088" s="5">
        <v>4086</v>
      </c>
      <c r="B4088" s="47">
        <v>47315</v>
      </c>
    </row>
    <row r="4089" spans="1:2">
      <c r="A4089" s="5">
        <v>4087</v>
      </c>
      <c r="B4089" s="47">
        <v>49251.5</v>
      </c>
    </row>
    <row r="4090" spans="1:2">
      <c r="A4090" s="5">
        <v>4088</v>
      </c>
      <c r="B4090" s="47">
        <v>51072.25</v>
      </c>
    </row>
    <row r="4091" spans="1:2">
      <c r="A4091" s="5">
        <v>4089</v>
      </c>
      <c r="B4091" s="47">
        <v>52807.25</v>
      </c>
    </row>
    <row r="4092" spans="1:2">
      <c r="A4092" s="5">
        <v>4090</v>
      </c>
      <c r="B4092" s="47">
        <v>54963.75</v>
      </c>
    </row>
    <row r="4093" spans="1:2">
      <c r="A4093" s="5">
        <v>4091</v>
      </c>
      <c r="B4093" s="47">
        <v>55200</v>
      </c>
    </row>
    <row r="4094" spans="1:2">
      <c r="A4094" s="5">
        <v>4092</v>
      </c>
      <c r="B4094" s="47">
        <v>54054.5</v>
      </c>
    </row>
    <row r="4095" spans="1:2">
      <c r="A4095" s="5">
        <v>4093</v>
      </c>
      <c r="B4095" s="47">
        <v>53387.25</v>
      </c>
    </row>
    <row r="4096" spans="1:2">
      <c r="A4096" s="5">
        <v>4094</v>
      </c>
      <c r="B4096" s="47">
        <v>52136.5</v>
      </c>
    </row>
    <row r="4097" spans="1:2">
      <c r="A4097" s="5">
        <v>4095</v>
      </c>
      <c r="B4097" s="47">
        <v>50237</v>
      </c>
    </row>
    <row r="4098" spans="1:2">
      <c r="A4098" s="5">
        <v>4096</v>
      </c>
      <c r="B4098" s="47">
        <v>50262.5</v>
      </c>
    </row>
    <row r="4099" spans="1:2">
      <c r="A4099" s="5">
        <v>4097</v>
      </c>
      <c r="B4099" s="47">
        <v>51363.5</v>
      </c>
    </row>
    <row r="4100" spans="1:2">
      <c r="A4100" s="5">
        <v>4098</v>
      </c>
      <c r="B4100" s="47">
        <v>49937.5</v>
      </c>
    </row>
    <row r="4101" spans="1:2">
      <c r="A4101" s="5">
        <v>4099</v>
      </c>
      <c r="B4101" s="47">
        <v>48340</v>
      </c>
    </row>
    <row r="4102" spans="1:2">
      <c r="A4102" s="5">
        <v>4100</v>
      </c>
      <c r="B4102" s="47">
        <v>47111</v>
      </c>
    </row>
    <row r="4103" spans="1:2">
      <c r="A4103" s="5">
        <v>4101</v>
      </c>
      <c r="B4103" s="47">
        <v>46593.25</v>
      </c>
    </row>
    <row r="4104" spans="1:2">
      <c r="A4104" s="5">
        <v>4102</v>
      </c>
      <c r="B4104" s="47">
        <v>43701</v>
      </c>
    </row>
    <row r="4105" spans="1:2">
      <c r="A4105" s="5">
        <v>4103</v>
      </c>
      <c r="B4105" s="47">
        <v>41718.5</v>
      </c>
    </row>
    <row r="4106" spans="1:2">
      <c r="A4106" s="5">
        <v>4104</v>
      </c>
      <c r="B4106" s="47">
        <v>39979.75</v>
      </c>
    </row>
    <row r="4107" spans="1:2">
      <c r="A4107" s="5">
        <v>4105</v>
      </c>
      <c r="B4107" s="47">
        <v>39472.5</v>
      </c>
    </row>
    <row r="4108" spans="1:2">
      <c r="A4108" s="5">
        <v>4106</v>
      </c>
      <c r="B4108" s="47">
        <v>39268.5</v>
      </c>
    </row>
    <row r="4109" spans="1:2">
      <c r="A4109" s="5">
        <v>4107</v>
      </c>
      <c r="B4109" s="47">
        <v>40313.5</v>
      </c>
    </row>
    <row r="4110" spans="1:2">
      <c r="A4110" s="5">
        <v>4108</v>
      </c>
      <c r="B4110" s="47">
        <v>42093.5</v>
      </c>
    </row>
    <row r="4111" spans="1:2">
      <c r="A4111" s="5">
        <v>4109</v>
      </c>
      <c r="B4111" s="47">
        <v>47735.5</v>
      </c>
    </row>
    <row r="4112" spans="1:2">
      <c r="A4112" s="5">
        <v>4110</v>
      </c>
      <c r="B4112" s="47">
        <v>52056.5</v>
      </c>
    </row>
    <row r="4113" spans="1:2">
      <c r="A4113" s="5">
        <v>4111</v>
      </c>
      <c r="B4113" s="47">
        <v>55084.25</v>
      </c>
    </row>
    <row r="4114" spans="1:2">
      <c r="A4114" s="5">
        <v>4112</v>
      </c>
      <c r="B4114" s="47">
        <v>56807</v>
      </c>
    </row>
    <row r="4115" spans="1:2">
      <c r="A4115" s="5">
        <v>4113</v>
      </c>
      <c r="B4115" s="47">
        <v>58455.25</v>
      </c>
    </row>
    <row r="4116" spans="1:2">
      <c r="A4116" s="5">
        <v>4114</v>
      </c>
      <c r="B4116" s="47">
        <v>60518.5</v>
      </c>
    </row>
    <row r="4117" spans="1:2">
      <c r="A4117" s="5">
        <v>4115</v>
      </c>
      <c r="B4117" s="47">
        <v>60725</v>
      </c>
    </row>
    <row r="4118" spans="1:2">
      <c r="A4118" s="5">
        <v>4116</v>
      </c>
      <c r="B4118" s="47">
        <v>60126.25</v>
      </c>
    </row>
    <row r="4119" spans="1:2">
      <c r="A4119" s="5">
        <v>4117</v>
      </c>
      <c r="B4119" s="47">
        <v>58421.5</v>
      </c>
    </row>
    <row r="4120" spans="1:2">
      <c r="A4120" s="5">
        <v>4118</v>
      </c>
      <c r="B4120" s="47">
        <v>57591.25</v>
      </c>
    </row>
    <row r="4121" spans="1:2">
      <c r="A4121" s="5">
        <v>4119</v>
      </c>
      <c r="B4121" s="47">
        <v>56153.25</v>
      </c>
    </row>
    <row r="4122" spans="1:2">
      <c r="A4122" s="5">
        <v>4120</v>
      </c>
      <c r="B4122" s="47">
        <v>55296.75</v>
      </c>
    </row>
    <row r="4123" spans="1:2">
      <c r="A4123" s="5">
        <v>4121</v>
      </c>
      <c r="B4123" s="47">
        <v>54622.5</v>
      </c>
    </row>
    <row r="4124" spans="1:2">
      <c r="A4124" s="5">
        <v>4122</v>
      </c>
      <c r="B4124" s="47">
        <v>53355.5</v>
      </c>
    </row>
    <row r="4125" spans="1:2">
      <c r="A4125" s="5">
        <v>4123</v>
      </c>
      <c r="B4125" s="47">
        <v>50986.25</v>
      </c>
    </row>
    <row r="4126" spans="1:2">
      <c r="A4126" s="5">
        <v>4124</v>
      </c>
      <c r="B4126" s="47">
        <v>48267</v>
      </c>
    </row>
    <row r="4127" spans="1:2">
      <c r="A4127" s="5">
        <v>4125</v>
      </c>
      <c r="B4127" s="47">
        <v>47657.25</v>
      </c>
    </row>
    <row r="4128" spans="1:2">
      <c r="A4128" s="5">
        <v>4126</v>
      </c>
      <c r="B4128" s="47">
        <v>44779</v>
      </c>
    </row>
    <row r="4129" spans="1:2">
      <c r="A4129" s="5">
        <v>4127</v>
      </c>
      <c r="B4129" s="47">
        <v>42147.75</v>
      </c>
    </row>
    <row r="4130" spans="1:2">
      <c r="A4130" s="5">
        <v>4128</v>
      </c>
      <c r="B4130" s="47">
        <v>40182.5</v>
      </c>
    </row>
    <row r="4131" spans="1:2">
      <c r="A4131" s="5">
        <v>4129</v>
      </c>
      <c r="B4131" s="47">
        <v>38969.75</v>
      </c>
    </row>
    <row r="4132" spans="1:2">
      <c r="A4132" s="5">
        <v>4130</v>
      </c>
      <c r="B4132" s="47">
        <v>38366.75</v>
      </c>
    </row>
    <row r="4133" spans="1:2">
      <c r="A4133" s="5">
        <v>4131</v>
      </c>
      <c r="B4133" s="47">
        <v>38409.75</v>
      </c>
    </row>
    <row r="4134" spans="1:2">
      <c r="A4134" s="5">
        <v>4132</v>
      </c>
      <c r="B4134" s="47">
        <v>38443</v>
      </c>
    </row>
    <row r="4135" spans="1:2">
      <c r="A4135" s="5">
        <v>4133</v>
      </c>
      <c r="B4135" s="47">
        <v>40783.5</v>
      </c>
    </row>
    <row r="4136" spans="1:2">
      <c r="A4136" s="5">
        <v>4134</v>
      </c>
      <c r="B4136" s="47">
        <v>44251.75</v>
      </c>
    </row>
    <row r="4137" spans="1:2">
      <c r="A4137" s="5">
        <v>4135</v>
      </c>
      <c r="B4137" s="47">
        <v>47675</v>
      </c>
    </row>
    <row r="4138" spans="1:2">
      <c r="A4138" s="5">
        <v>4136</v>
      </c>
      <c r="B4138" s="47">
        <v>50384.75</v>
      </c>
    </row>
    <row r="4139" spans="1:2">
      <c r="A4139" s="5">
        <v>4137</v>
      </c>
      <c r="B4139" s="47">
        <v>52207.75</v>
      </c>
    </row>
    <row r="4140" spans="1:2">
      <c r="A4140" s="5">
        <v>4138</v>
      </c>
      <c r="B4140" s="47">
        <v>53800.5</v>
      </c>
    </row>
    <row r="4141" spans="1:2">
      <c r="A4141" s="5">
        <v>4139</v>
      </c>
      <c r="B4141" s="47">
        <v>53876.5</v>
      </c>
    </row>
    <row r="4142" spans="1:2">
      <c r="A4142" s="5">
        <v>4140</v>
      </c>
      <c r="B4142" s="47">
        <v>51915.75</v>
      </c>
    </row>
    <row r="4143" spans="1:2">
      <c r="A4143" s="5">
        <v>4141</v>
      </c>
      <c r="B4143" s="47">
        <v>51059.25</v>
      </c>
    </row>
    <row r="4144" spans="1:2">
      <c r="A4144" s="5">
        <v>4142</v>
      </c>
      <c r="B4144" s="47">
        <v>50791.25</v>
      </c>
    </row>
    <row r="4145" spans="1:2">
      <c r="A4145" s="5">
        <v>4143</v>
      </c>
      <c r="B4145" s="47">
        <v>50273</v>
      </c>
    </row>
    <row r="4146" spans="1:2">
      <c r="A4146" s="5">
        <v>4144</v>
      </c>
      <c r="B4146" s="47">
        <v>49744.75</v>
      </c>
    </row>
    <row r="4147" spans="1:2">
      <c r="A4147" s="5">
        <v>4145</v>
      </c>
      <c r="B4147" s="47">
        <v>49246.75</v>
      </c>
    </row>
    <row r="4148" spans="1:2">
      <c r="A4148" s="5">
        <v>4146</v>
      </c>
      <c r="B4148" s="47">
        <v>48320.5</v>
      </c>
    </row>
    <row r="4149" spans="1:2">
      <c r="A4149" s="5">
        <v>4147</v>
      </c>
      <c r="B4149" s="47">
        <v>46586.5</v>
      </c>
    </row>
    <row r="4150" spans="1:2">
      <c r="A4150" s="5">
        <v>4148</v>
      </c>
      <c r="B4150" s="47">
        <v>45015.5</v>
      </c>
    </row>
    <row r="4151" spans="1:2">
      <c r="A4151" s="5">
        <v>4149</v>
      </c>
      <c r="B4151" s="47">
        <v>44480.75</v>
      </c>
    </row>
    <row r="4152" spans="1:2">
      <c r="A4152" s="5">
        <v>4150</v>
      </c>
      <c r="B4152" s="47">
        <v>42224.75</v>
      </c>
    </row>
    <row r="4153" spans="1:2">
      <c r="A4153" s="5">
        <v>4151</v>
      </c>
      <c r="B4153" s="47">
        <v>39177.75</v>
      </c>
    </row>
    <row r="4154" spans="1:2">
      <c r="A4154" s="5">
        <v>4152</v>
      </c>
      <c r="B4154" s="47">
        <v>37301.5</v>
      </c>
    </row>
    <row r="4155" spans="1:2">
      <c r="A4155" s="5">
        <v>4153</v>
      </c>
      <c r="B4155" s="47">
        <v>36404.25</v>
      </c>
    </row>
    <row r="4156" spans="1:2">
      <c r="A4156" s="5">
        <v>4154</v>
      </c>
      <c r="B4156" s="47">
        <v>36030.25</v>
      </c>
    </row>
    <row r="4157" spans="1:2">
      <c r="A4157" s="5">
        <v>4155</v>
      </c>
      <c r="B4157" s="47">
        <v>35122</v>
      </c>
    </row>
    <row r="4158" spans="1:2">
      <c r="A4158" s="5">
        <v>4156</v>
      </c>
      <c r="B4158" s="47">
        <v>34177.75</v>
      </c>
    </row>
    <row r="4159" spans="1:2">
      <c r="A4159" s="5">
        <v>4157</v>
      </c>
      <c r="B4159" s="47">
        <v>35190</v>
      </c>
    </row>
    <row r="4160" spans="1:2">
      <c r="A4160" s="5">
        <v>4158</v>
      </c>
      <c r="B4160" s="47">
        <v>37959.75</v>
      </c>
    </row>
    <row r="4161" spans="1:2">
      <c r="A4161" s="5">
        <v>4159</v>
      </c>
      <c r="B4161" s="47">
        <v>41245</v>
      </c>
    </row>
    <row r="4162" spans="1:2">
      <c r="A4162" s="5">
        <v>4160</v>
      </c>
      <c r="B4162" s="47">
        <v>43910.25</v>
      </c>
    </row>
    <row r="4163" spans="1:2">
      <c r="A4163" s="5">
        <v>4161</v>
      </c>
      <c r="B4163" s="47">
        <v>45917.5</v>
      </c>
    </row>
    <row r="4164" spans="1:2">
      <c r="A4164" s="5">
        <v>4162</v>
      </c>
      <c r="B4164" s="47">
        <v>47958.25</v>
      </c>
    </row>
    <row r="4165" spans="1:2">
      <c r="A4165" s="5">
        <v>4163</v>
      </c>
      <c r="B4165" s="47">
        <v>48773</v>
      </c>
    </row>
    <row r="4166" spans="1:2">
      <c r="A4166" s="5">
        <v>4164</v>
      </c>
      <c r="B4166" s="47">
        <v>47479.25</v>
      </c>
    </row>
    <row r="4167" spans="1:2">
      <c r="A4167" s="5">
        <v>4165</v>
      </c>
      <c r="B4167" s="47">
        <v>46090</v>
      </c>
    </row>
    <row r="4168" spans="1:2">
      <c r="A4168" s="5">
        <v>4166</v>
      </c>
      <c r="B4168" s="47">
        <v>45288.5</v>
      </c>
    </row>
    <row r="4169" spans="1:2">
      <c r="A4169" s="5">
        <v>4167</v>
      </c>
      <c r="B4169" s="47">
        <v>45418</v>
      </c>
    </row>
    <row r="4170" spans="1:2">
      <c r="A4170" s="5">
        <v>4168</v>
      </c>
      <c r="B4170" s="47">
        <v>45520</v>
      </c>
    </row>
    <row r="4171" spans="1:2">
      <c r="A4171" s="5">
        <v>4169</v>
      </c>
      <c r="B4171" s="47">
        <v>46685.25</v>
      </c>
    </row>
    <row r="4172" spans="1:2">
      <c r="A4172" s="5">
        <v>4170</v>
      </c>
      <c r="B4172" s="47">
        <v>46944</v>
      </c>
    </row>
    <row r="4173" spans="1:2">
      <c r="A4173" s="5">
        <v>4171</v>
      </c>
      <c r="B4173" s="47">
        <v>46577.25</v>
      </c>
    </row>
    <row r="4174" spans="1:2">
      <c r="A4174" s="5">
        <v>4172</v>
      </c>
      <c r="B4174" s="47">
        <v>45544.25</v>
      </c>
    </row>
    <row r="4175" spans="1:2">
      <c r="A4175" s="5">
        <v>4173</v>
      </c>
      <c r="B4175" s="47">
        <v>46473.5</v>
      </c>
    </row>
    <row r="4176" spans="1:2">
      <c r="A4176" s="5">
        <v>4174</v>
      </c>
      <c r="B4176" s="47">
        <v>43892.25</v>
      </c>
    </row>
    <row r="4177" spans="1:2">
      <c r="A4177" s="5">
        <v>4175</v>
      </c>
      <c r="B4177" s="47">
        <v>41769</v>
      </c>
    </row>
    <row r="4178" spans="1:2">
      <c r="A4178" s="5">
        <v>4176</v>
      </c>
      <c r="B4178" s="47">
        <v>40396</v>
      </c>
    </row>
    <row r="4179" spans="1:2">
      <c r="A4179" s="5">
        <v>4177</v>
      </c>
      <c r="B4179" s="47">
        <v>39511</v>
      </c>
    </row>
    <row r="4180" spans="1:2">
      <c r="A4180" s="5">
        <v>4178</v>
      </c>
      <c r="B4180" s="47">
        <v>39721</v>
      </c>
    </row>
    <row r="4181" spans="1:2">
      <c r="A4181" s="5">
        <v>4179</v>
      </c>
      <c r="B4181" s="47">
        <v>41367</v>
      </c>
    </row>
    <row r="4182" spans="1:2">
      <c r="A4182" s="5">
        <v>4180</v>
      </c>
      <c r="B4182" s="47">
        <v>43925</v>
      </c>
    </row>
    <row r="4183" spans="1:2">
      <c r="A4183" s="5">
        <v>4181</v>
      </c>
      <c r="B4183" s="47">
        <v>52680</v>
      </c>
    </row>
    <row r="4184" spans="1:2">
      <c r="A4184" s="5">
        <v>4182</v>
      </c>
      <c r="B4184" s="47">
        <v>59274</v>
      </c>
    </row>
    <row r="4185" spans="1:2">
      <c r="A4185" s="5">
        <v>4183</v>
      </c>
      <c r="B4185" s="47">
        <v>62275</v>
      </c>
    </row>
    <row r="4186" spans="1:2">
      <c r="A4186" s="5">
        <v>4184</v>
      </c>
      <c r="B4186" s="47">
        <v>63297</v>
      </c>
    </row>
    <row r="4187" spans="1:2">
      <c r="A4187" s="5">
        <v>4185</v>
      </c>
      <c r="B4187" s="47">
        <v>65370</v>
      </c>
    </row>
    <row r="4188" spans="1:2">
      <c r="A4188" s="5">
        <v>4186</v>
      </c>
      <c r="B4188" s="47">
        <v>67158</v>
      </c>
    </row>
    <row r="4189" spans="1:2">
      <c r="A4189" s="5">
        <v>4187</v>
      </c>
      <c r="B4189" s="47">
        <v>67574</v>
      </c>
    </row>
    <row r="4190" spans="1:2">
      <c r="A4190" s="5">
        <v>4188</v>
      </c>
      <c r="B4190" s="47">
        <v>67246</v>
      </c>
    </row>
    <row r="4191" spans="1:2">
      <c r="A4191" s="5">
        <v>4189</v>
      </c>
      <c r="B4191" s="47">
        <v>66278</v>
      </c>
    </row>
    <row r="4192" spans="1:2">
      <c r="A4192" s="5">
        <v>4190</v>
      </c>
      <c r="B4192" s="47">
        <v>65612</v>
      </c>
    </row>
    <row r="4193" spans="1:2">
      <c r="A4193" s="5">
        <v>4191</v>
      </c>
      <c r="B4193" s="47">
        <v>64578</v>
      </c>
    </row>
    <row r="4194" spans="1:2">
      <c r="A4194" s="5">
        <v>4192</v>
      </c>
      <c r="B4194" s="47">
        <v>63558</v>
      </c>
    </row>
    <row r="4195" spans="1:2">
      <c r="A4195" s="5">
        <v>4193</v>
      </c>
      <c r="B4195" s="47">
        <v>62422</v>
      </c>
    </row>
    <row r="4196" spans="1:2">
      <c r="A4196" s="5">
        <v>4194</v>
      </c>
      <c r="B4196" s="47">
        <v>61171</v>
      </c>
    </row>
    <row r="4197" spans="1:2">
      <c r="A4197" s="5">
        <v>4195</v>
      </c>
      <c r="B4197" s="47">
        <v>59265</v>
      </c>
    </row>
    <row r="4198" spans="1:2">
      <c r="A4198" s="5">
        <v>4196</v>
      </c>
      <c r="B4198" s="47">
        <v>56818</v>
      </c>
    </row>
    <row r="4199" spans="1:2">
      <c r="A4199" s="5">
        <v>4197</v>
      </c>
      <c r="B4199" s="47">
        <v>55183</v>
      </c>
    </row>
    <row r="4200" spans="1:2">
      <c r="A4200" s="5">
        <v>4198</v>
      </c>
      <c r="B4200" s="47">
        <v>51305</v>
      </c>
    </row>
    <row r="4201" spans="1:2">
      <c r="A4201" s="5">
        <v>4199</v>
      </c>
      <c r="B4201" s="47">
        <v>48346</v>
      </c>
    </row>
    <row r="4202" spans="1:2">
      <c r="A4202" s="5">
        <v>4200</v>
      </c>
      <c r="B4202" s="47">
        <v>46661</v>
      </c>
    </row>
    <row r="4203" spans="1:2">
      <c r="A4203" s="5">
        <v>4201</v>
      </c>
      <c r="B4203" s="47">
        <v>45811</v>
      </c>
    </row>
    <row r="4204" spans="1:2">
      <c r="A4204" s="5">
        <v>4202</v>
      </c>
      <c r="B4204" s="47">
        <v>45311</v>
      </c>
    </row>
    <row r="4205" spans="1:2">
      <c r="A4205" s="5">
        <v>4203</v>
      </c>
      <c r="B4205" s="47">
        <v>46031</v>
      </c>
    </row>
    <row r="4206" spans="1:2">
      <c r="A4206" s="5">
        <v>4204</v>
      </c>
      <c r="B4206" s="47">
        <v>49165</v>
      </c>
    </row>
    <row r="4207" spans="1:2">
      <c r="A4207" s="5">
        <v>4205</v>
      </c>
      <c r="B4207" s="47">
        <v>56130</v>
      </c>
    </row>
    <row r="4208" spans="1:2">
      <c r="A4208" s="5">
        <v>4206</v>
      </c>
      <c r="B4208" s="47">
        <v>61817</v>
      </c>
    </row>
    <row r="4209" spans="1:2">
      <c r="A4209" s="5">
        <v>4207</v>
      </c>
      <c r="B4209" s="47">
        <v>64460</v>
      </c>
    </row>
    <row r="4210" spans="1:2">
      <c r="A4210" s="5">
        <v>4208</v>
      </c>
      <c r="B4210" s="47">
        <v>66198</v>
      </c>
    </row>
    <row r="4211" spans="1:2">
      <c r="A4211" s="5">
        <v>4209</v>
      </c>
      <c r="B4211" s="47">
        <v>68092</v>
      </c>
    </row>
    <row r="4212" spans="1:2">
      <c r="A4212" s="5">
        <v>4210</v>
      </c>
      <c r="B4212" s="47">
        <v>69378</v>
      </c>
    </row>
    <row r="4213" spans="1:2">
      <c r="A4213" s="5">
        <v>4211</v>
      </c>
      <c r="B4213" s="47">
        <v>69714</v>
      </c>
    </row>
    <row r="4214" spans="1:2">
      <c r="A4214" s="5">
        <v>4212</v>
      </c>
      <c r="B4214" s="47">
        <v>69341</v>
      </c>
    </row>
    <row r="4215" spans="1:2">
      <c r="A4215" s="5">
        <v>4213</v>
      </c>
      <c r="B4215" s="47">
        <v>68174</v>
      </c>
    </row>
    <row r="4216" spans="1:2">
      <c r="A4216" s="5">
        <v>4214</v>
      </c>
      <c r="B4216" s="47">
        <v>67163</v>
      </c>
    </row>
    <row r="4217" spans="1:2">
      <c r="A4217" s="5">
        <v>4215</v>
      </c>
      <c r="B4217" s="47">
        <v>65763</v>
      </c>
    </row>
    <row r="4218" spans="1:2">
      <c r="A4218" s="5">
        <v>4216</v>
      </c>
      <c r="B4218" s="47">
        <v>64032</v>
      </c>
    </row>
    <row r="4219" spans="1:2">
      <c r="A4219" s="5">
        <v>4217</v>
      </c>
      <c r="B4219" s="47">
        <v>62476</v>
      </c>
    </row>
    <row r="4220" spans="1:2">
      <c r="A4220" s="5">
        <v>4218</v>
      </c>
      <c r="B4220" s="47">
        <v>61895</v>
      </c>
    </row>
    <row r="4221" spans="1:2">
      <c r="A4221" s="5">
        <v>4219</v>
      </c>
      <c r="B4221" s="47">
        <v>59439</v>
      </c>
    </row>
    <row r="4222" spans="1:2">
      <c r="A4222" s="5">
        <v>4220</v>
      </c>
      <c r="B4222" s="47">
        <v>57084</v>
      </c>
    </row>
    <row r="4223" spans="1:2">
      <c r="A4223" s="5">
        <v>4221</v>
      </c>
      <c r="B4223" s="47">
        <v>55014</v>
      </c>
    </row>
    <row r="4224" spans="1:2">
      <c r="A4224" s="5">
        <v>4222</v>
      </c>
      <c r="B4224" s="47">
        <v>51553</v>
      </c>
    </row>
    <row r="4225" spans="1:2">
      <c r="A4225" s="5">
        <v>4223</v>
      </c>
      <c r="B4225" s="47">
        <v>48368</v>
      </c>
    </row>
    <row r="4226" spans="1:2">
      <c r="A4226" s="5">
        <v>4224</v>
      </c>
      <c r="B4226" s="47">
        <v>46365</v>
      </c>
    </row>
    <row r="4227" spans="1:2">
      <c r="A4227" s="5">
        <v>4225</v>
      </c>
      <c r="B4227" s="47">
        <v>45251</v>
      </c>
    </row>
    <row r="4228" spans="1:2">
      <c r="A4228" s="5">
        <v>4226</v>
      </c>
      <c r="B4228" s="47">
        <v>45280</v>
      </c>
    </row>
    <row r="4229" spans="1:2">
      <c r="A4229" s="5">
        <v>4227</v>
      </c>
      <c r="B4229" s="47">
        <v>46059</v>
      </c>
    </row>
    <row r="4230" spans="1:2">
      <c r="A4230" s="5">
        <v>4228</v>
      </c>
      <c r="B4230" s="47">
        <v>48662</v>
      </c>
    </row>
    <row r="4231" spans="1:2">
      <c r="A4231" s="5">
        <v>4229</v>
      </c>
      <c r="B4231" s="47">
        <v>56252</v>
      </c>
    </row>
    <row r="4232" spans="1:2">
      <c r="A4232" s="5">
        <v>4230</v>
      </c>
      <c r="B4232" s="47">
        <v>62303</v>
      </c>
    </row>
    <row r="4233" spans="1:2">
      <c r="A4233" s="5">
        <v>4231</v>
      </c>
      <c r="B4233" s="47">
        <v>65771</v>
      </c>
    </row>
    <row r="4234" spans="1:2">
      <c r="A4234" s="5">
        <v>4232</v>
      </c>
      <c r="B4234" s="47">
        <v>66943</v>
      </c>
    </row>
    <row r="4235" spans="1:2">
      <c r="A4235" s="5">
        <v>4233</v>
      </c>
      <c r="B4235" s="47">
        <v>68983</v>
      </c>
    </row>
    <row r="4236" spans="1:2">
      <c r="A4236" s="5">
        <v>4234</v>
      </c>
      <c r="B4236" s="47">
        <v>70276</v>
      </c>
    </row>
    <row r="4237" spans="1:2">
      <c r="A4237" s="5">
        <v>4235</v>
      </c>
      <c r="B4237" s="47">
        <v>70607</v>
      </c>
    </row>
    <row r="4238" spans="1:2">
      <c r="A4238" s="5">
        <v>4236</v>
      </c>
      <c r="B4238" s="47">
        <v>70302</v>
      </c>
    </row>
    <row r="4239" spans="1:2">
      <c r="A4239" s="5">
        <v>4237</v>
      </c>
      <c r="B4239" s="47">
        <v>69160</v>
      </c>
    </row>
    <row r="4240" spans="1:2">
      <c r="A4240" s="5">
        <v>4238</v>
      </c>
      <c r="B4240" s="47">
        <v>68163</v>
      </c>
    </row>
    <row r="4241" spans="1:2">
      <c r="A4241" s="5">
        <v>4239</v>
      </c>
      <c r="B4241" s="47">
        <v>66976</v>
      </c>
    </row>
    <row r="4242" spans="1:2">
      <c r="A4242" s="5">
        <v>4240</v>
      </c>
      <c r="B4242" s="47">
        <v>65364</v>
      </c>
    </row>
    <row r="4243" spans="1:2">
      <c r="A4243" s="5">
        <v>4241</v>
      </c>
      <c r="B4243" s="47">
        <v>64289</v>
      </c>
    </row>
    <row r="4244" spans="1:2">
      <c r="A4244" s="5">
        <v>4242</v>
      </c>
      <c r="B4244" s="47">
        <v>63539</v>
      </c>
    </row>
    <row r="4245" spans="1:2">
      <c r="A4245" s="5">
        <v>4243</v>
      </c>
      <c r="B4245" s="47">
        <v>61152</v>
      </c>
    </row>
    <row r="4246" spans="1:2">
      <c r="A4246" s="5">
        <v>4244</v>
      </c>
      <c r="B4246" s="47">
        <v>58220</v>
      </c>
    </row>
    <row r="4247" spans="1:2">
      <c r="A4247" s="5">
        <v>4245</v>
      </c>
      <c r="B4247" s="47">
        <v>56150</v>
      </c>
    </row>
    <row r="4248" spans="1:2">
      <c r="A4248" s="5">
        <v>4246</v>
      </c>
      <c r="B4248" s="47">
        <v>52712</v>
      </c>
    </row>
    <row r="4249" spans="1:2">
      <c r="A4249" s="5">
        <v>4247</v>
      </c>
      <c r="B4249" s="47">
        <v>49537</v>
      </c>
    </row>
    <row r="4250" spans="1:2">
      <c r="A4250" s="5">
        <v>4248</v>
      </c>
      <c r="B4250" s="47">
        <v>47933</v>
      </c>
    </row>
    <row r="4251" spans="1:2">
      <c r="A4251" s="5">
        <v>4249</v>
      </c>
      <c r="B4251" s="47">
        <v>46965</v>
      </c>
    </row>
    <row r="4252" spans="1:2">
      <c r="A4252" s="5">
        <v>4250</v>
      </c>
      <c r="B4252" s="47">
        <v>46427</v>
      </c>
    </row>
    <row r="4253" spans="1:2">
      <c r="A4253" s="5">
        <v>4251</v>
      </c>
      <c r="B4253" s="47">
        <v>46852</v>
      </c>
    </row>
    <row r="4254" spans="1:2">
      <c r="A4254" s="5">
        <v>4252</v>
      </c>
      <c r="B4254" s="47">
        <v>49036</v>
      </c>
    </row>
    <row r="4255" spans="1:2">
      <c r="A4255" s="5">
        <v>4253</v>
      </c>
      <c r="B4255" s="47">
        <v>55791</v>
      </c>
    </row>
    <row r="4256" spans="1:2">
      <c r="A4256" s="5">
        <v>4254</v>
      </c>
      <c r="B4256" s="47">
        <v>61720</v>
      </c>
    </row>
    <row r="4257" spans="1:2">
      <c r="A4257" s="5">
        <v>4255</v>
      </c>
      <c r="B4257" s="47">
        <v>65026</v>
      </c>
    </row>
    <row r="4258" spans="1:2">
      <c r="A4258" s="5">
        <v>4256</v>
      </c>
      <c r="B4258" s="47">
        <v>65766</v>
      </c>
    </row>
    <row r="4259" spans="1:2">
      <c r="A4259" s="5">
        <v>4257</v>
      </c>
      <c r="B4259" s="47">
        <v>67798</v>
      </c>
    </row>
    <row r="4260" spans="1:2">
      <c r="A4260" s="5">
        <v>4258</v>
      </c>
      <c r="B4260" s="47">
        <v>69027</v>
      </c>
    </row>
    <row r="4261" spans="1:2">
      <c r="A4261" s="5">
        <v>4259</v>
      </c>
      <c r="B4261" s="47">
        <v>69209</v>
      </c>
    </row>
    <row r="4262" spans="1:2">
      <c r="A4262" s="5">
        <v>4260</v>
      </c>
      <c r="B4262" s="47">
        <v>68876</v>
      </c>
    </row>
    <row r="4263" spans="1:2">
      <c r="A4263" s="5">
        <v>4261</v>
      </c>
      <c r="B4263" s="47">
        <v>67629</v>
      </c>
    </row>
    <row r="4264" spans="1:2">
      <c r="A4264" s="5">
        <v>4262</v>
      </c>
      <c r="B4264" s="47">
        <v>66537</v>
      </c>
    </row>
    <row r="4265" spans="1:2">
      <c r="A4265" s="5">
        <v>4263</v>
      </c>
      <c r="B4265" s="47">
        <v>65200</v>
      </c>
    </row>
    <row r="4266" spans="1:2">
      <c r="A4266" s="5">
        <v>4264</v>
      </c>
      <c r="B4266" s="47">
        <v>63741</v>
      </c>
    </row>
    <row r="4267" spans="1:2">
      <c r="A4267" s="5">
        <v>4265</v>
      </c>
      <c r="B4267" s="47">
        <v>62565</v>
      </c>
    </row>
    <row r="4268" spans="1:2">
      <c r="A4268" s="5">
        <v>4266</v>
      </c>
      <c r="B4268" s="47">
        <v>61769</v>
      </c>
    </row>
    <row r="4269" spans="1:2">
      <c r="A4269" s="5">
        <v>4267</v>
      </c>
      <c r="B4269" s="47">
        <v>59358</v>
      </c>
    </row>
    <row r="4270" spans="1:2">
      <c r="A4270" s="5">
        <v>4268</v>
      </c>
      <c r="B4270" s="47">
        <v>56615</v>
      </c>
    </row>
    <row r="4271" spans="1:2">
      <c r="A4271" s="5">
        <v>4269</v>
      </c>
      <c r="B4271" s="47">
        <v>54765</v>
      </c>
    </row>
    <row r="4272" spans="1:2">
      <c r="A4272" s="5">
        <v>4270</v>
      </c>
      <c r="B4272" s="47">
        <v>51004</v>
      </c>
    </row>
    <row r="4273" spans="1:2">
      <c r="A4273" s="5">
        <v>4271</v>
      </c>
      <c r="B4273" s="47">
        <v>47659</v>
      </c>
    </row>
    <row r="4274" spans="1:2">
      <c r="A4274" s="5">
        <v>4272</v>
      </c>
      <c r="B4274" s="47">
        <v>45762</v>
      </c>
    </row>
    <row r="4275" spans="1:2">
      <c r="A4275" s="5">
        <v>4273</v>
      </c>
      <c r="B4275" s="47">
        <v>44717</v>
      </c>
    </row>
    <row r="4276" spans="1:2">
      <c r="A4276" s="5">
        <v>4274</v>
      </c>
      <c r="B4276" s="47">
        <v>44634</v>
      </c>
    </row>
    <row r="4277" spans="1:2">
      <c r="A4277" s="5">
        <v>4275</v>
      </c>
      <c r="B4277" s="47">
        <v>45479</v>
      </c>
    </row>
    <row r="4278" spans="1:2">
      <c r="A4278" s="5">
        <v>4276</v>
      </c>
      <c r="B4278" s="47">
        <v>47645</v>
      </c>
    </row>
    <row r="4279" spans="1:2">
      <c r="A4279" s="5">
        <v>4277</v>
      </c>
      <c r="B4279" s="47">
        <v>54646</v>
      </c>
    </row>
    <row r="4280" spans="1:2">
      <c r="A4280" s="5">
        <v>4278</v>
      </c>
      <c r="B4280" s="47">
        <v>59754</v>
      </c>
    </row>
    <row r="4281" spans="1:2">
      <c r="A4281" s="5">
        <v>4279</v>
      </c>
      <c r="B4281" s="47">
        <v>62686</v>
      </c>
    </row>
    <row r="4282" spans="1:2">
      <c r="A4282" s="5">
        <v>4280</v>
      </c>
      <c r="B4282" s="47">
        <v>63640</v>
      </c>
    </row>
    <row r="4283" spans="1:2">
      <c r="A4283" s="5">
        <v>4281</v>
      </c>
      <c r="B4283" s="47">
        <v>65502</v>
      </c>
    </row>
    <row r="4284" spans="1:2">
      <c r="A4284" s="5">
        <v>4282</v>
      </c>
      <c r="B4284" s="47">
        <v>66490</v>
      </c>
    </row>
    <row r="4285" spans="1:2">
      <c r="A4285" s="5">
        <v>4283</v>
      </c>
      <c r="B4285" s="47">
        <v>65903</v>
      </c>
    </row>
    <row r="4286" spans="1:2">
      <c r="A4286" s="5">
        <v>4284</v>
      </c>
      <c r="B4286" s="47">
        <v>64650</v>
      </c>
    </row>
    <row r="4287" spans="1:2">
      <c r="A4287" s="5">
        <v>4285</v>
      </c>
      <c r="B4287" s="47">
        <v>63296</v>
      </c>
    </row>
    <row r="4288" spans="1:2">
      <c r="A4288" s="5">
        <v>4286</v>
      </c>
      <c r="B4288" s="47">
        <v>61785</v>
      </c>
    </row>
    <row r="4289" spans="1:2">
      <c r="A4289" s="5">
        <v>4287</v>
      </c>
      <c r="B4289" s="47">
        <v>61137</v>
      </c>
    </row>
    <row r="4290" spans="1:2">
      <c r="A4290" s="5">
        <v>4288</v>
      </c>
      <c r="B4290" s="47">
        <v>60413</v>
      </c>
    </row>
    <row r="4291" spans="1:2">
      <c r="A4291" s="5">
        <v>4289</v>
      </c>
      <c r="B4291" s="47">
        <v>59329</v>
      </c>
    </row>
    <row r="4292" spans="1:2">
      <c r="A4292" s="5">
        <v>4290</v>
      </c>
      <c r="B4292" s="47">
        <v>58140</v>
      </c>
    </row>
    <row r="4293" spans="1:2">
      <c r="A4293" s="5">
        <v>4291</v>
      </c>
      <c r="B4293" s="47">
        <v>56003</v>
      </c>
    </row>
    <row r="4294" spans="1:2">
      <c r="A4294" s="5">
        <v>4292</v>
      </c>
      <c r="B4294" s="47">
        <v>53479</v>
      </c>
    </row>
    <row r="4295" spans="1:2">
      <c r="A4295" s="5">
        <v>4293</v>
      </c>
      <c r="B4295" s="47">
        <v>51965</v>
      </c>
    </row>
    <row r="4296" spans="1:2">
      <c r="A4296" s="5">
        <v>4294</v>
      </c>
      <c r="B4296" s="47">
        <v>48841</v>
      </c>
    </row>
    <row r="4297" spans="1:2">
      <c r="A4297" s="5">
        <v>4295</v>
      </c>
      <c r="B4297" s="47">
        <v>45364</v>
      </c>
    </row>
    <row r="4298" spans="1:2">
      <c r="A4298" s="5">
        <v>4296</v>
      </c>
      <c r="B4298" s="47">
        <v>43355</v>
      </c>
    </row>
    <row r="4299" spans="1:2">
      <c r="A4299" s="5">
        <v>4297</v>
      </c>
      <c r="B4299" s="47">
        <v>41930</v>
      </c>
    </row>
    <row r="4300" spans="1:2">
      <c r="A4300" s="5">
        <v>4298</v>
      </c>
      <c r="B4300" s="47">
        <v>41435</v>
      </c>
    </row>
    <row r="4301" spans="1:2">
      <c r="A4301" s="5">
        <v>4299</v>
      </c>
      <c r="B4301" s="47">
        <v>40939</v>
      </c>
    </row>
    <row r="4302" spans="1:2">
      <c r="A4302" s="5">
        <v>4300</v>
      </c>
      <c r="B4302" s="47">
        <v>40778</v>
      </c>
    </row>
    <row r="4303" spans="1:2">
      <c r="A4303" s="5">
        <v>4301</v>
      </c>
      <c r="B4303" s="47">
        <v>42844</v>
      </c>
    </row>
    <row r="4304" spans="1:2">
      <c r="A4304" s="5">
        <v>4302</v>
      </c>
      <c r="B4304" s="47">
        <v>46989</v>
      </c>
    </row>
    <row r="4305" spans="1:2">
      <c r="A4305" s="5">
        <v>4303</v>
      </c>
      <c r="B4305" s="47">
        <v>50716</v>
      </c>
    </row>
    <row r="4306" spans="1:2">
      <c r="A4306" s="5">
        <v>4304</v>
      </c>
      <c r="B4306" s="47">
        <v>53747</v>
      </c>
    </row>
    <row r="4307" spans="1:2">
      <c r="A4307" s="5">
        <v>4305</v>
      </c>
      <c r="B4307" s="47">
        <v>55319</v>
      </c>
    </row>
    <row r="4308" spans="1:2">
      <c r="A4308" s="5">
        <v>4306</v>
      </c>
      <c r="B4308" s="47">
        <v>56240</v>
      </c>
    </row>
    <row r="4309" spans="1:2">
      <c r="A4309" s="5">
        <v>4307</v>
      </c>
      <c r="B4309" s="47">
        <v>55753</v>
      </c>
    </row>
    <row r="4310" spans="1:2">
      <c r="A4310" s="5">
        <v>4308</v>
      </c>
      <c r="B4310" s="47">
        <v>54309</v>
      </c>
    </row>
    <row r="4311" spans="1:2">
      <c r="A4311" s="5">
        <v>4309</v>
      </c>
      <c r="B4311" s="47">
        <v>53051</v>
      </c>
    </row>
    <row r="4312" spans="1:2">
      <c r="A4312" s="5">
        <v>4310</v>
      </c>
      <c r="B4312" s="47">
        <v>52585</v>
      </c>
    </row>
    <row r="4313" spans="1:2">
      <c r="A4313" s="5">
        <v>4311</v>
      </c>
      <c r="B4313" s="47">
        <v>52107</v>
      </c>
    </row>
    <row r="4314" spans="1:2">
      <c r="A4314" s="5">
        <v>4312</v>
      </c>
      <c r="B4314" s="47">
        <v>51646</v>
      </c>
    </row>
    <row r="4315" spans="1:2">
      <c r="A4315" s="5">
        <v>4313</v>
      </c>
      <c r="B4315" s="47">
        <v>51618</v>
      </c>
    </row>
    <row r="4316" spans="1:2">
      <c r="A4316" s="5">
        <v>4314</v>
      </c>
      <c r="B4316" s="47">
        <v>50466</v>
      </c>
    </row>
    <row r="4317" spans="1:2">
      <c r="A4317" s="5">
        <v>4315</v>
      </c>
      <c r="B4317" s="47">
        <v>48414</v>
      </c>
    </row>
    <row r="4318" spans="1:2">
      <c r="A4318" s="5">
        <v>4316</v>
      </c>
      <c r="B4318" s="47">
        <v>46321</v>
      </c>
    </row>
    <row r="4319" spans="1:2">
      <c r="A4319" s="5">
        <v>4317</v>
      </c>
      <c r="B4319" s="47">
        <v>45957</v>
      </c>
    </row>
    <row r="4320" spans="1:2">
      <c r="A4320" s="5">
        <v>4318</v>
      </c>
      <c r="B4320" s="47">
        <v>43827</v>
      </c>
    </row>
    <row r="4321" spans="1:2">
      <c r="A4321" s="5">
        <v>4319</v>
      </c>
      <c r="B4321" s="47">
        <v>41249</v>
      </c>
    </row>
    <row r="4322" spans="1:2">
      <c r="A4322" s="5">
        <v>4320</v>
      </c>
      <c r="B4322" s="47">
        <v>39655</v>
      </c>
    </row>
    <row r="4323" spans="1:2">
      <c r="A4323" s="5">
        <v>4321</v>
      </c>
      <c r="B4323" s="47">
        <v>38653</v>
      </c>
    </row>
    <row r="4324" spans="1:2">
      <c r="A4324" s="5">
        <v>4322</v>
      </c>
      <c r="B4324" s="47">
        <v>37464</v>
      </c>
    </row>
    <row r="4325" spans="1:2">
      <c r="A4325" s="5">
        <v>4323</v>
      </c>
      <c r="B4325" s="47">
        <v>36766</v>
      </c>
    </row>
    <row r="4326" spans="1:2">
      <c r="A4326" s="5">
        <v>4324</v>
      </c>
      <c r="B4326" s="47">
        <v>36055</v>
      </c>
    </row>
    <row r="4327" spans="1:2">
      <c r="A4327" s="5">
        <v>4325</v>
      </c>
      <c r="B4327" s="47">
        <v>37423</v>
      </c>
    </row>
    <row r="4328" spans="1:2">
      <c r="A4328" s="5">
        <v>4326</v>
      </c>
      <c r="B4328" s="47">
        <v>40500</v>
      </c>
    </row>
    <row r="4329" spans="1:2">
      <c r="A4329" s="5">
        <v>4327</v>
      </c>
      <c r="B4329" s="47">
        <v>44394</v>
      </c>
    </row>
    <row r="4330" spans="1:2">
      <c r="A4330" s="5">
        <v>4328</v>
      </c>
      <c r="B4330" s="47">
        <v>47062</v>
      </c>
    </row>
    <row r="4331" spans="1:2">
      <c r="A4331" s="5">
        <v>4329</v>
      </c>
      <c r="B4331" s="47">
        <v>49405</v>
      </c>
    </row>
    <row r="4332" spans="1:2">
      <c r="A4332" s="5">
        <v>4330</v>
      </c>
      <c r="B4332" s="47">
        <v>51286</v>
      </c>
    </row>
    <row r="4333" spans="1:2">
      <c r="A4333" s="5">
        <v>4331</v>
      </c>
      <c r="B4333" s="47">
        <v>51288</v>
      </c>
    </row>
    <row r="4334" spans="1:2">
      <c r="A4334" s="5">
        <v>4332</v>
      </c>
      <c r="B4334" s="47">
        <v>50229</v>
      </c>
    </row>
    <row r="4335" spans="1:2">
      <c r="A4335" s="5">
        <v>4333</v>
      </c>
      <c r="B4335" s="47">
        <v>48738</v>
      </c>
    </row>
    <row r="4336" spans="1:2">
      <c r="A4336" s="5">
        <v>4334</v>
      </c>
      <c r="B4336" s="47">
        <v>48533</v>
      </c>
    </row>
    <row r="4337" spans="1:2">
      <c r="A4337" s="5">
        <v>4335</v>
      </c>
      <c r="B4337" s="47">
        <v>49258</v>
      </c>
    </row>
    <row r="4338" spans="1:2">
      <c r="A4338" s="5">
        <v>4336</v>
      </c>
      <c r="B4338" s="47">
        <v>50412</v>
      </c>
    </row>
    <row r="4339" spans="1:2">
      <c r="A4339" s="5">
        <v>4337</v>
      </c>
      <c r="B4339" s="47">
        <v>50624</v>
      </c>
    </row>
    <row r="4340" spans="1:2">
      <c r="A4340" s="5">
        <v>4338</v>
      </c>
      <c r="B4340" s="47">
        <v>50977</v>
      </c>
    </row>
    <row r="4341" spans="1:2">
      <c r="A4341" s="5">
        <v>4339</v>
      </c>
      <c r="B4341" s="47">
        <v>50236</v>
      </c>
    </row>
    <row r="4342" spans="1:2">
      <c r="A4342" s="5">
        <v>4340</v>
      </c>
      <c r="B4342" s="47">
        <v>49178</v>
      </c>
    </row>
    <row r="4343" spans="1:2">
      <c r="A4343" s="5">
        <v>4341</v>
      </c>
      <c r="B4343" s="47">
        <v>49826</v>
      </c>
    </row>
    <row r="4344" spans="1:2">
      <c r="A4344" s="5">
        <v>4342</v>
      </c>
      <c r="B4344" s="47">
        <v>47043</v>
      </c>
    </row>
    <row r="4345" spans="1:2">
      <c r="A4345" s="5">
        <v>4343</v>
      </c>
      <c r="B4345" s="47">
        <v>44819</v>
      </c>
    </row>
    <row r="4346" spans="1:2">
      <c r="A4346" s="5">
        <v>4344</v>
      </c>
      <c r="B4346" s="47">
        <v>43252</v>
      </c>
    </row>
    <row r="4347" spans="1:2">
      <c r="A4347" s="5">
        <v>4345</v>
      </c>
      <c r="B4347" s="47">
        <v>42514</v>
      </c>
    </row>
    <row r="4348" spans="1:2">
      <c r="A4348" s="5">
        <v>4346</v>
      </c>
      <c r="B4348" s="47">
        <v>42855</v>
      </c>
    </row>
    <row r="4349" spans="1:2">
      <c r="A4349" s="5">
        <v>4347</v>
      </c>
      <c r="B4349" s="47">
        <v>43761</v>
      </c>
    </row>
    <row r="4350" spans="1:2">
      <c r="A4350" s="5">
        <v>4348</v>
      </c>
      <c r="B4350" s="47">
        <v>46610</v>
      </c>
    </row>
    <row r="4351" spans="1:2">
      <c r="A4351" s="5">
        <v>4349</v>
      </c>
      <c r="B4351" s="47">
        <v>55004</v>
      </c>
    </row>
    <row r="4352" spans="1:2">
      <c r="A4352" s="5">
        <v>4350</v>
      </c>
      <c r="B4352" s="47">
        <v>60992</v>
      </c>
    </row>
    <row r="4353" spans="1:2">
      <c r="A4353" s="5">
        <v>4351</v>
      </c>
      <c r="B4353" s="47">
        <v>64415</v>
      </c>
    </row>
    <row r="4354" spans="1:2">
      <c r="A4354" s="5">
        <v>4352</v>
      </c>
      <c r="B4354" s="47">
        <v>66031</v>
      </c>
    </row>
    <row r="4355" spans="1:2">
      <c r="A4355" s="5">
        <v>4353</v>
      </c>
      <c r="B4355" s="47">
        <v>68266</v>
      </c>
    </row>
    <row r="4356" spans="1:2">
      <c r="A4356" s="5">
        <v>4354</v>
      </c>
      <c r="B4356" s="47">
        <v>70111</v>
      </c>
    </row>
    <row r="4357" spans="1:2">
      <c r="A4357" s="5">
        <v>4355</v>
      </c>
      <c r="B4357" s="47">
        <v>70218</v>
      </c>
    </row>
    <row r="4358" spans="1:2">
      <c r="A4358" s="5">
        <v>4356</v>
      </c>
      <c r="B4358" s="47">
        <v>69751</v>
      </c>
    </row>
    <row r="4359" spans="1:2">
      <c r="A4359" s="5">
        <v>4357</v>
      </c>
      <c r="B4359" s="47">
        <v>69518</v>
      </c>
    </row>
    <row r="4360" spans="1:2">
      <c r="A4360" s="5">
        <v>4358</v>
      </c>
      <c r="B4360" s="47">
        <v>68722</v>
      </c>
    </row>
    <row r="4361" spans="1:2">
      <c r="A4361" s="5">
        <v>4359</v>
      </c>
      <c r="B4361" s="47">
        <v>67328</v>
      </c>
    </row>
    <row r="4362" spans="1:2">
      <c r="A4362" s="5">
        <v>4360</v>
      </c>
      <c r="B4362" s="47">
        <v>65993</v>
      </c>
    </row>
    <row r="4363" spans="1:2">
      <c r="A4363" s="5">
        <v>4361</v>
      </c>
      <c r="B4363" s="47">
        <v>65173</v>
      </c>
    </row>
    <row r="4364" spans="1:2">
      <c r="A4364" s="5">
        <v>4362</v>
      </c>
      <c r="B4364" s="47">
        <v>63879</v>
      </c>
    </row>
    <row r="4365" spans="1:2">
      <c r="A4365" s="5">
        <v>4363</v>
      </c>
      <c r="B4365" s="47">
        <v>61074</v>
      </c>
    </row>
    <row r="4366" spans="1:2">
      <c r="A4366" s="5">
        <v>4364</v>
      </c>
      <c r="B4366" s="47">
        <v>57989</v>
      </c>
    </row>
    <row r="4367" spans="1:2">
      <c r="A4367" s="5">
        <v>4365</v>
      </c>
      <c r="B4367" s="47">
        <v>55277</v>
      </c>
    </row>
    <row r="4368" spans="1:2">
      <c r="A4368" s="5">
        <v>4366</v>
      </c>
      <c r="B4368" s="47">
        <v>51095</v>
      </c>
    </row>
    <row r="4369" spans="1:2">
      <c r="A4369" s="5">
        <v>4367</v>
      </c>
      <c r="B4369" s="47">
        <v>48030</v>
      </c>
    </row>
    <row r="4370" spans="1:2">
      <c r="A4370" s="5">
        <v>4368</v>
      </c>
      <c r="B4370" s="47">
        <v>46473</v>
      </c>
    </row>
    <row r="4371" spans="1:2">
      <c r="A4371" s="5">
        <v>4369</v>
      </c>
      <c r="B4371" s="47">
        <v>45804</v>
      </c>
    </row>
    <row r="4372" spans="1:2">
      <c r="A4372" s="5">
        <v>4370</v>
      </c>
      <c r="B4372" s="47">
        <v>45609</v>
      </c>
    </row>
    <row r="4373" spans="1:2">
      <c r="A4373" s="5">
        <v>4371</v>
      </c>
      <c r="B4373" s="47">
        <v>46695</v>
      </c>
    </row>
    <row r="4374" spans="1:2">
      <c r="A4374" s="5">
        <v>4372</v>
      </c>
      <c r="B4374" s="47">
        <v>49389</v>
      </c>
    </row>
    <row r="4375" spans="1:2">
      <c r="A4375" s="5">
        <v>4373</v>
      </c>
      <c r="B4375" s="47">
        <v>56145</v>
      </c>
    </row>
    <row r="4376" spans="1:2">
      <c r="A4376" s="5">
        <v>4374</v>
      </c>
      <c r="B4376" s="47">
        <v>61090</v>
      </c>
    </row>
    <row r="4377" spans="1:2">
      <c r="A4377" s="5">
        <v>4375</v>
      </c>
      <c r="B4377" s="47">
        <v>65051</v>
      </c>
    </row>
    <row r="4378" spans="1:2">
      <c r="A4378" s="5">
        <v>4376</v>
      </c>
      <c r="B4378" s="47">
        <v>67110</v>
      </c>
    </row>
    <row r="4379" spans="1:2">
      <c r="A4379" s="5">
        <v>4377</v>
      </c>
      <c r="B4379" s="47">
        <v>68554</v>
      </c>
    </row>
    <row r="4380" spans="1:2">
      <c r="A4380" s="5">
        <v>4378</v>
      </c>
      <c r="B4380" s="47">
        <v>69507</v>
      </c>
    </row>
    <row r="4381" spans="1:2">
      <c r="A4381" s="5">
        <v>4379</v>
      </c>
      <c r="B4381" s="47">
        <v>69231</v>
      </c>
    </row>
    <row r="4382" spans="1:2">
      <c r="A4382" s="5">
        <v>4380</v>
      </c>
      <c r="B4382" s="47">
        <v>68865</v>
      </c>
    </row>
    <row r="4383" spans="1:2">
      <c r="A4383" s="5">
        <v>4381</v>
      </c>
      <c r="B4383" s="47">
        <v>67675</v>
      </c>
    </row>
    <row r="4384" spans="1:2">
      <c r="A4384" s="5">
        <v>4382</v>
      </c>
      <c r="B4384" s="47">
        <v>66162</v>
      </c>
    </row>
    <row r="4385" spans="1:2">
      <c r="A4385" s="5">
        <v>4383</v>
      </c>
      <c r="B4385" s="47">
        <v>64780</v>
      </c>
    </row>
    <row r="4386" spans="1:2">
      <c r="A4386" s="5">
        <v>4384</v>
      </c>
      <c r="B4386" s="47">
        <v>63488</v>
      </c>
    </row>
    <row r="4387" spans="1:2">
      <c r="A4387" s="5">
        <v>4385</v>
      </c>
      <c r="B4387" s="47">
        <v>62139</v>
      </c>
    </row>
    <row r="4388" spans="1:2">
      <c r="A4388" s="5">
        <v>4386</v>
      </c>
      <c r="B4388" s="47">
        <v>60855</v>
      </c>
    </row>
    <row r="4389" spans="1:2">
      <c r="A4389" s="5">
        <v>4387</v>
      </c>
      <c r="B4389" s="47">
        <v>58675</v>
      </c>
    </row>
    <row r="4390" spans="1:2">
      <c r="A4390" s="5">
        <v>4388</v>
      </c>
      <c r="B4390" s="47">
        <v>55866</v>
      </c>
    </row>
    <row r="4391" spans="1:2">
      <c r="A4391" s="5">
        <v>4389</v>
      </c>
      <c r="B4391" s="47">
        <v>53349</v>
      </c>
    </row>
    <row r="4392" spans="1:2">
      <c r="A4392" s="5">
        <v>4390</v>
      </c>
      <c r="B4392" s="47">
        <v>49759</v>
      </c>
    </row>
    <row r="4393" spans="1:2">
      <c r="A4393" s="5">
        <v>4391</v>
      </c>
      <c r="B4393" s="47">
        <v>47049</v>
      </c>
    </row>
    <row r="4394" spans="1:2">
      <c r="A4394" s="5">
        <v>4392</v>
      </c>
      <c r="B4394" s="47">
        <v>45147</v>
      </c>
    </row>
    <row r="4395" spans="1:2">
      <c r="A4395" s="5">
        <v>4393</v>
      </c>
      <c r="B4395" s="47">
        <v>44496</v>
      </c>
    </row>
    <row r="4396" spans="1:2">
      <c r="A4396" s="5">
        <v>4394</v>
      </c>
      <c r="B4396" s="47">
        <v>44643</v>
      </c>
    </row>
    <row r="4397" spans="1:2">
      <c r="A4397" s="5">
        <v>4395</v>
      </c>
      <c r="B4397" s="47">
        <v>45490</v>
      </c>
    </row>
    <row r="4398" spans="1:2">
      <c r="A4398" s="5">
        <v>4396</v>
      </c>
      <c r="B4398" s="47">
        <v>48163</v>
      </c>
    </row>
    <row r="4399" spans="1:2">
      <c r="A4399" s="5">
        <v>4397</v>
      </c>
      <c r="B4399" s="47">
        <v>55225</v>
      </c>
    </row>
    <row r="4400" spans="1:2">
      <c r="A4400" s="5">
        <v>4398</v>
      </c>
      <c r="B4400" s="47">
        <v>60379</v>
      </c>
    </row>
    <row r="4401" spans="1:2">
      <c r="A4401" s="5">
        <v>4399</v>
      </c>
      <c r="B4401" s="47">
        <v>63988</v>
      </c>
    </row>
    <row r="4402" spans="1:2">
      <c r="A4402" s="5">
        <v>4400</v>
      </c>
      <c r="B4402" s="47">
        <v>65859</v>
      </c>
    </row>
    <row r="4403" spans="1:2">
      <c r="A4403" s="5">
        <v>4401</v>
      </c>
      <c r="B4403" s="47">
        <v>68048</v>
      </c>
    </row>
    <row r="4404" spans="1:2">
      <c r="A4404" s="5">
        <v>4402</v>
      </c>
      <c r="B4404" s="47">
        <v>69500</v>
      </c>
    </row>
    <row r="4405" spans="1:2">
      <c r="A4405" s="5">
        <v>4403</v>
      </c>
      <c r="B4405" s="47">
        <v>68216</v>
      </c>
    </row>
    <row r="4406" spans="1:2">
      <c r="A4406" s="5">
        <v>4404</v>
      </c>
      <c r="B4406" s="47">
        <v>67411</v>
      </c>
    </row>
    <row r="4407" spans="1:2">
      <c r="A4407" s="5">
        <v>4405</v>
      </c>
      <c r="B4407" s="47">
        <v>65768</v>
      </c>
    </row>
    <row r="4408" spans="1:2">
      <c r="A4408" s="5">
        <v>4406</v>
      </c>
      <c r="B4408" s="47">
        <v>64548</v>
      </c>
    </row>
    <row r="4409" spans="1:2">
      <c r="A4409" s="5">
        <v>4407</v>
      </c>
      <c r="B4409" s="47">
        <v>63331</v>
      </c>
    </row>
    <row r="4410" spans="1:2">
      <c r="A4410" s="5">
        <v>4408</v>
      </c>
      <c r="B4410" s="47">
        <v>62825</v>
      </c>
    </row>
    <row r="4411" spans="1:2">
      <c r="A4411" s="5">
        <v>4409</v>
      </c>
      <c r="B4411" s="47">
        <v>61916</v>
      </c>
    </row>
    <row r="4412" spans="1:2">
      <c r="A4412" s="5">
        <v>4410</v>
      </c>
      <c r="B4412" s="47">
        <v>60581</v>
      </c>
    </row>
    <row r="4413" spans="1:2">
      <c r="A4413" s="5">
        <v>4411</v>
      </c>
      <c r="B4413" s="47">
        <v>58269</v>
      </c>
    </row>
    <row r="4414" spans="1:2">
      <c r="A4414" s="5">
        <v>4412</v>
      </c>
      <c r="B4414" s="47">
        <v>55917</v>
      </c>
    </row>
    <row r="4415" spans="1:2">
      <c r="A4415" s="5">
        <v>4413</v>
      </c>
      <c r="B4415" s="47">
        <v>53985</v>
      </c>
    </row>
    <row r="4416" spans="1:2">
      <c r="A4416" s="5">
        <v>4414</v>
      </c>
      <c r="B4416" s="47">
        <v>50209</v>
      </c>
    </row>
    <row r="4417" spans="1:2">
      <c r="A4417" s="5">
        <v>4415</v>
      </c>
      <c r="B4417" s="47">
        <v>47263</v>
      </c>
    </row>
    <row r="4418" spans="1:2">
      <c r="A4418" s="5">
        <v>4416</v>
      </c>
      <c r="B4418" s="47">
        <v>45724</v>
      </c>
    </row>
    <row r="4419" spans="1:2">
      <c r="A4419" s="5">
        <v>4417</v>
      </c>
      <c r="B4419" s="47">
        <v>44401</v>
      </c>
    </row>
    <row r="4420" spans="1:2">
      <c r="A4420" s="5">
        <v>4418</v>
      </c>
      <c r="B4420" s="47">
        <v>44442</v>
      </c>
    </row>
    <row r="4421" spans="1:2">
      <c r="A4421" s="5">
        <v>4419</v>
      </c>
      <c r="B4421" s="47">
        <v>45182</v>
      </c>
    </row>
    <row r="4422" spans="1:2">
      <c r="A4422" s="5">
        <v>4420</v>
      </c>
      <c r="B4422" s="47">
        <v>47880</v>
      </c>
    </row>
    <row r="4423" spans="1:2">
      <c r="A4423" s="5">
        <v>4421</v>
      </c>
      <c r="B4423" s="47">
        <v>55095</v>
      </c>
    </row>
    <row r="4424" spans="1:2">
      <c r="A4424" s="5">
        <v>4422</v>
      </c>
      <c r="B4424" s="47">
        <v>60596</v>
      </c>
    </row>
    <row r="4425" spans="1:2">
      <c r="A4425" s="5">
        <v>4423</v>
      </c>
      <c r="B4425" s="47">
        <v>64061</v>
      </c>
    </row>
    <row r="4426" spans="1:2">
      <c r="A4426" s="5">
        <v>4424</v>
      </c>
      <c r="B4426" s="47">
        <v>65567</v>
      </c>
    </row>
    <row r="4427" spans="1:2">
      <c r="A4427" s="5">
        <v>4425</v>
      </c>
      <c r="B4427" s="47">
        <v>66836</v>
      </c>
    </row>
    <row r="4428" spans="1:2">
      <c r="A4428" s="5">
        <v>4426</v>
      </c>
      <c r="B4428" s="47">
        <v>68401</v>
      </c>
    </row>
    <row r="4429" spans="1:2">
      <c r="A4429" s="5">
        <v>4427</v>
      </c>
      <c r="B4429" s="47">
        <v>68041</v>
      </c>
    </row>
    <row r="4430" spans="1:2">
      <c r="A4430" s="5">
        <v>4428</v>
      </c>
      <c r="B4430" s="47">
        <v>67502</v>
      </c>
    </row>
    <row r="4431" spans="1:2">
      <c r="A4431" s="5">
        <v>4429</v>
      </c>
      <c r="B4431" s="47">
        <v>66287</v>
      </c>
    </row>
    <row r="4432" spans="1:2">
      <c r="A4432" s="5">
        <v>4430</v>
      </c>
      <c r="B4432" s="47">
        <v>65248</v>
      </c>
    </row>
    <row r="4433" spans="1:2">
      <c r="A4433" s="5">
        <v>4431</v>
      </c>
      <c r="B4433" s="47">
        <v>64247</v>
      </c>
    </row>
    <row r="4434" spans="1:2">
      <c r="A4434" s="5">
        <v>4432</v>
      </c>
      <c r="B4434" s="47">
        <v>63579</v>
      </c>
    </row>
    <row r="4435" spans="1:2">
      <c r="A4435" s="5">
        <v>4433</v>
      </c>
      <c r="B4435" s="47">
        <v>62448</v>
      </c>
    </row>
    <row r="4436" spans="1:2">
      <c r="A4436" s="5">
        <v>4434</v>
      </c>
      <c r="B4436" s="47">
        <v>61525</v>
      </c>
    </row>
    <row r="4437" spans="1:2">
      <c r="A4437" s="5">
        <v>4435</v>
      </c>
      <c r="B4437" s="47">
        <v>59107</v>
      </c>
    </row>
    <row r="4438" spans="1:2">
      <c r="A4438" s="5">
        <v>4436</v>
      </c>
      <c r="B4438" s="47">
        <v>56774</v>
      </c>
    </row>
    <row r="4439" spans="1:2">
      <c r="A4439" s="5">
        <v>4437</v>
      </c>
      <c r="B4439" s="47">
        <v>54753</v>
      </c>
    </row>
    <row r="4440" spans="1:2">
      <c r="A4440" s="5">
        <v>4438</v>
      </c>
      <c r="B4440" s="47">
        <v>51124</v>
      </c>
    </row>
    <row r="4441" spans="1:2">
      <c r="A4441" s="5">
        <v>4439</v>
      </c>
      <c r="B4441" s="47">
        <v>48242</v>
      </c>
    </row>
    <row r="4442" spans="1:2">
      <c r="A4442" s="5">
        <v>4440</v>
      </c>
      <c r="B4442" s="47">
        <v>46410</v>
      </c>
    </row>
    <row r="4443" spans="1:2">
      <c r="A4443" s="5">
        <v>4441</v>
      </c>
      <c r="B4443" s="47">
        <v>45759</v>
      </c>
    </row>
    <row r="4444" spans="1:2">
      <c r="A4444" s="5">
        <v>4442</v>
      </c>
      <c r="B4444" s="47">
        <v>45440</v>
      </c>
    </row>
    <row r="4445" spans="1:2">
      <c r="A4445" s="5">
        <v>4443</v>
      </c>
      <c r="B4445" s="47">
        <v>46256</v>
      </c>
    </row>
    <row r="4446" spans="1:2">
      <c r="A4446" s="5">
        <v>4444</v>
      </c>
      <c r="B4446" s="47">
        <v>48296</v>
      </c>
    </row>
    <row r="4447" spans="1:2">
      <c r="A4447" s="5">
        <v>4445</v>
      </c>
      <c r="B4447" s="47">
        <v>55103</v>
      </c>
    </row>
    <row r="4448" spans="1:2">
      <c r="A4448" s="5">
        <v>4446</v>
      </c>
      <c r="B4448" s="47">
        <v>60474</v>
      </c>
    </row>
    <row r="4449" spans="1:2">
      <c r="A4449" s="5">
        <v>4447</v>
      </c>
      <c r="B4449" s="47">
        <v>63422</v>
      </c>
    </row>
    <row r="4450" spans="1:2">
      <c r="A4450" s="5">
        <v>4448</v>
      </c>
      <c r="B4450" s="47">
        <v>64823</v>
      </c>
    </row>
    <row r="4451" spans="1:2">
      <c r="A4451" s="5">
        <v>4449</v>
      </c>
      <c r="B4451" s="47">
        <v>65531</v>
      </c>
    </row>
    <row r="4452" spans="1:2">
      <c r="A4452" s="5">
        <v>4450</v>
      </c>
      <c r="B4452" s="47">
        <v>66499</v>
      </c>
    </row>
    <row r="4453" spans="1:2">
      <c r="A4453" s="5">
        <v>4451</v>
      </c>
      <c r="B4453" s="47">
        <v>66522</v>
      </c>
    </row>
    <row r="4454" spans="1:2">
      <c r="A4454" s="5">
        <v>4452</v>
      </c>
      <c r="B4454" s="47">
        <v>65849</v>
      </c>
    </row>
    <row r="4455" spans="1:2">
      <c r="A4455" s="5">
        <v>4453</v>
      </c>
      <c r="B4455" s="47">
        <v>64717</v>
      </c>
    </row>
    <row r="4456" spans="1:2">
      <c r="A4456" s="5">
        <v>4454</v>
      </c>
      <c r="B4456" s="47">
        <v>64136</v>
      </c>
    </row>
    <row r="4457" spans="1:2">
      <c r="A4457" s="5">
        <v>4455</v>
      </c>
      <c r="B4457" s="47">
        <v>62871</v>
      </c>
    </row>
    <row r="4458" spans="1:2">
      <c r="A4458" s="5">
        <v>4456</v>
      </c>
      <c r="B4458" s="47">
        <v>61727</v>
      </c>
    </row>
    <row r="4459" spans="1:2">
      <c r="A4459" s="5">
        <v>4457</v>
      </c>
      <c r="B4459" s="47">
        <v>60980</v>
      </c>
    </row>
    <row r="4460" spans="1:2">
      <c r="A4460" s="5">
        <v>4458</v>
      </c>
      <c r="B4460" s="47">
        <v>59096</v>
      </c>
    </row>
    <row r="4461" spans="1:2">
      <c r="A4461" s="5">
        <v>4459</v>
      </c>
      <c r="B4461" s="47">
        <v>55800</v>
      </c>
    </row>
    <row r="4462" spans="1:2">
      <c r="A4462" s="5">
        <v>4460</v>
      </c>
      <c r="B4462" s="47">
        <v>53646</v>
      </c>
    </row>
    <row r="4463" spans="1:2">
      <c r="A4463" s="5">
        <v>4461</v>
      </c>
      <c r="B4463" s="47">
        <v>51994</v>
      </c>
    </row>
    <row r="4464" spans="1:2">
      <c r="A4464" s="5">
        <v>4462</v>
      </c>
      <c r="B4464" s="47">
        <v>48712</v>
      </c>
    </row>
    <row r="4465" spans="1:2">
      <c r="A4465" s="5">
        <v>4463</v>
      </c>
      <c r="B4465" s="47">
        <v>45959</v>
      </c>
    </row>
    <row r="4466" spans="1:2">
      <c r="A4466" s="5">
        <v>4464</v>
      </c>
      <c r="B4466" s="47">
        <v>43560</v>
      </c>
    </row>
    <row r="4467" spans="1:2">
      <c r="A4467" s="5">
        <v>4465</v>
      </c>
      <c r="B4467" s="47">
        <v>42006</v>
      </c>
    </row>
    <row r="4468" spans="1:2">
      <c r="A4468" s="5">
        <v>4466</v>
      </c>
      <c r="B4468" s="47">
        <v>41610</v>
      </c>
    </row>
    <row r="4469" spans="1:2">
      <c r="A4469" s="5">
        <v>4467</v>
      </c>
      <c r="B4469" s="47">
        <v>41442</v>
      </c>
    </row>
    <row r="4470" spans="1:2">
      <c r="A4470" s="5">
        <v>4468</v>
      </c>
      <c r="B4470" s="47">
        <v>41274</v>
      </c>
    </row>
    <row r="4471" spans="1:2">
      <c r="A4471" s="5">
        <v>4469</v>
      </c>
      <c r="B4471" s="47">
        <v>43360</v>
      </c>
    </row>
    <row r="4472" spans="1:2">
      <c r="A4472" s="5">
        <v>4470</v>
      </c>
      <c r="B4472" s="47">
        <v>46901</v>
      </c>
    </row>
    <row r="4473" spans="1:2">
      <c r="A4473" s="5">
        <v>4471</v>
      </c>
      <c r="B4473" s="47">
        <v>50958</v>
      </c>
    </row>
    <row r="4474" spans="1:2">
      <c r="A4474" s="5">
        <v>4472</v>
      </c>
      <c r="B4474" s="47">
        <v>54219</v>
      </c>
    </row>
    <row r="4475" spans="1:2">
      <c r="A4475" s="5">
        <v>4473</v>
      </c>
      <c r="B4475" s="47">
        <v>55667</v>
      </c>
    </row>
    <row r="4476" spans="1:2">
      <c r="A4476" s="5">
        <v>4474</v>
      </c>
      <c r="B4476" s="47">
        <v>56414</v>
      </c>
    </row>
    <row r="4477" spans="1:2">
      <c r="A4477" s="5">
        <v>4475</v>
      </c>
      <c r="B4477" s="47">
        <v>56647</v>
      </c>
    </row>
    <row r="4478" spans="1:2">
      <c r="A4478" s="5">
        <v>4476</v>
      </c>
      <c r="B4478" s="47">
        <v>55016</v>
      </c>
    </row>
    <row r="4479" spans="1:2">
      <c r="A4479" s="5">
        <v>4477</v>
      </c>
      <c r="B4479" s="47">
        <v>53513</v>
      </c>
    </row>
    <row r="4480" spans="1:2">
      <c r="A4480" s="5">
        <v>4478</v>
      </c>
      <c r="B4480" s="47">
        <v>52696</v>
      </c>
    </row>
    <row r="4481" spans="1:2">
      <c r="A4481" s="5">
        <v>4479</v>
      </c>
      <c r="B4481" s="47">
        <v>52982</v>
      </c>
    </row>
    <row r="4482" spans="1:2">
      <c r="A4482" s="5">
        <v>4480</v>
      </c>
      <c r="B4482" s="47">
        <v>53014</v>
      </c>
    </row>
    <row r="4483" spans="1:2">
      <c r="A4483" s="5">
        <v>4481</v>
      </c>
      <c r="B4483" s="47">
        <v>52497</v>
      </c>
    </row>
    <row r="4484" spans="1:2">
      <c r="A4484" s="5">
        <v>4482</v>
      </c>
      <c r="B4484" s="47">
        <v>51675</v>
      </c>
    </row>
    <row r="4485" spans="1:2">
      <c r="A4485" s="5">
        <v>4483</v>
      </c>
      <c r="B4485" s="47">
        <v>49124</v>
      </c>
    </row>
    <row r="4486" spans="1:2">
      <c r="A4486" s="5">
        <v>4484</v>
      </c>
      <c r="B4486" s="47">
        <v>47426</v>
      </c>
    </row>
    <row r="4487" spans="1:2">
      <c r="A4487" s="5">
        <v>4485</v>
      </c>
      <c r="B4487" s="47">
        <v>46958</v>
      </c>
    </row>
    <row r="4488" spans="1:2">
      <c r="A4488" s="5">
        <v>4486</v>
      </c>
      <c r="B4488" s="47">
        <v>44117</v>
      </c>
    </row>
    <row r="4489" spans="1:2">
      <c r="A4489" s="5">
        <v>4487</v>
      </c>
      <c r="B4489" s="47">
        <v>41400</v>
      </c>
    </row>
    <row r="4490" spans="1:2">
      <c r="A4490" s="5">
        <v>4488</v>
      </c>
      <c r="B4490" s="47">
        <v>39162</v>
      </c>
    </row>
    <row r="4491" spans="1:2">
      <c r="A4491" s="5">
        <v>4489</v>
      </c>
      <c r="B4491" s="47">
        <v>37775</v>
      </c>
    </row>
    <row r="4492" spans="1:2">
      <c r="A4492" s="5">
        <v>4490</v>
      </c>
      <c r="B4492" s="47">
        <v>37107</v>
      </c>
    </row>
    <row r="4493" spans="1:2">
      <c r="A4493" s="5">
        <v>4491</v>
      </c>
      <c r="B4493" s="47">
        <v>36841</v>
      </c>
    </row>
    <row r="4494" spans="1:2">
      <c r="A4494" s="5">
        <v>4492</v>
      </c>
      <c r="B4494" s="47">
        <v>36257</v>
      </c>
    </row>
    <row r="4495" spans="1:2">
      <c r="A4495" s="5">
        <v>4493</v>
      </c>
      <c r="B4495" s="47">
        <v>37465</v>
      </c>
    </row>
    <row r="4496" spans="1:2">
      <c r="A4496" s="5">
        <v>4494</v>
      </c>
      <c r="B4496" s="47">
        <v>39563</v>
      </c>
    </row>
    <row r="4497" spans="1:2">
      <c r="A4497" s="5">
        <v>4495</v>
      </c>
      <c r="B4497" s="47">
        <v>42169</v>
      </c>
    </row>
    <row r="4498" spans="1:2">
      <c r="A4498" s="5">
        <v>4496</v>
      </c>
      <c r="B4498" s="47">
        <v>45316</v>
      </c>
    </row>
    <row r="4499" spans="1:2">
      <c r="A4499" s="5">
        <v>4497</v>
      </c>
      <c r="B4499" s="47">
        <v>47761</v>
      </c>
    </row>
    <row r="4500" spans="1:2">
      <c r="A4500" s="5">
        <v>4498</v>
      </c>
      <c r="B4500" s="47">
        <v>49248</v>
      </c>
    </row>
    <row r="4501" spans="1:2">
      <c r="A4501" s="5">
        <v>4499</v>
      </c>
      <c r="B4501" s="47">
        <v>49811</v>
      </c>
    </row>
    <row r="4502" spans="1:2">
      <c r="A4502" s="5">
        <v>4500</v>
      </c>
      <c r="B4502" s="47">
        <v>47950</v>
      </c>
    </row>
    <row r="4503" spans="1:2">
      <c r="A4503" s="5">
        <v>4501</v>
      </c>
      <c r="B4503" s="47">
        <v>47400</v>
      </c>
    </row>
    <row r="4504" spans="1:2">
      <c r="A4504" s="5">
        <v>4502</v>
      </c>
      <c r="B4504" s="47">
        <v>46548</v>
      </c>
    </row>
    <row r="4505" spans="1:2">
      <c r="A4505" s="5">
        <v>4503</v>
      </c>
      <c r="B4505" s="47">
        <v>46885</v>
      </c>
    </row>
    <row r="4506" spans="1:2">
      <c r="A4506" s="5">
        <v>4504</v>
      </c>
      <c r="B4506" s="47">
        <v>47872</v>
      </c>
    </row>
    <row r="4507" spans="1:2">
      <c r="A4507" s="5">
        <v>4505</v>
      </c>
      <c r="B4507" s="47">
        <v>48279</v>
      </c>
    </row>
    <row r="4508" spans="1:2">
      <c r="A4508" s="5">
        <v>4506</v>
      </c>
      <c r="B4508" s="47">
        <v>48512</v>
      </c>
    </row>
    <row r="4509" spans="1:2">
      <c r="A4509" s="5">
        <v>4507</v>
      </c>
      <c r="B4509" s="47">
        <v>47497</v>
      </c>
    </row>
    <row r="4510" spans="1:2">
      <c r="A4510" s="5">
        <v>4508</v>
      </c>
      <c r="B4510" s="47">
        <v>46598</v>
      </c>
    </row>
    <row r="4511" spans="1:2">
      <c r="A4511" s="5">
        <v>4509</v>
      </c>
      <c r="B4511" s="47">
        <v>46567</v>
      </c>
    </row>
    <row r="4512" spans="1:2">
      <c r="A4512" s="5">
        <v>4510</v>
      </c>
      <c r="B4512" s="47">
        <v>43909</v>
      </c>
    </row>
    <row r="4513" spans="1:2">
      <c r="A4513" s="5">
        <v>4511</v>
      </c>
      <c r="B4513" s="47">
        <v>42058</v>
      </c>
    </row>
    <row r="4514" spans="1:2">
      <c r="A4514" s="5">
        <v>4512</v>
      </c>
      <c r="B4514" s="47">
        <v>40743</v>
      </c>
    </row>
    <row r="4515" spans="1:2">
      <c r="A4515" s="5">
        <v>4513</v>
      </c>
      <c r="B4515" s="47">
        <v>39571</v>
      </c>
    </row>
    <row r="4516" spans="1:2">
      <c r="A4516" s="5">
        <v>4514</v>
      </c>
      <c r="B4516" s="47">
        <v>39667</v>
      </c>
    </row>
    <row r="4517" spans="1:2">
      <c r="A4517" s="5">
        <v>4515</v>
      </c>
      <c r="B4517" s="47">
        <v>41197</v>
      </c>
    </row>
    <row r="4518" spans="1:2">
      <c r="A4518" s="5">
        <v>4516</v>
      </c>
      <c r="B4518" s="47">
        <v>44782</v>
      </c>
    </row>
    <row r="4519" spans="1:2">
      <c r="A4519" s="5">
        <v>4517</v>
      </c>
      <c r="B4519" s="47">
        <v>53072</v>
      </c>
    </row>
    <row r="4520" spans="1:2">
      <c r="A4520" s="5">
        <v>4518</v>
      </c>
      <c r="B4520" s="47">
        <v>58662</v>
      </c>
    </row>
    <row r="4521" spans="1:2">
      <c r="A4521" s="5">
        <v>4519</v>
      </c>
      <c r="B4521" s="47">
        <v>61216</v>
      </c>
    </row>
    <row r="4522" spans="1:2">
      <c r="A4522" s="5">
        <v>4520</v>
      </c>
      <c r="B4522" s="47">
        <v>63123</v>
      </c>
    </row>
    <row r="4523" spans="1:2">
      <c r="A4523" s="5">
        <v>4521</v>
      </c>
      <c r="B4523" s="47">
        <v>65990</v>
      </c>
    </row>
    <row r="4524" spans="1:2">
      <c r="A4524" s="5">
        <v>4522</v>
      </c>
      <c r="B4524" s="47">
        <v>67022</v>
      </c>
    </row>
    <row r="4525" spans="1:2">
      <c r="A4525" s="5">
        <v>4523</v>
      </c>
      <c r="B4525" s="47">
        <v>67233</v>
      </c>
    </row>
    <row r="4526" spans="1:2">
      <c r="A4526" s="5">
        <v>4524</v>
      </c>
      <c r="B4526" s="47">
        <v>66864</v>
      </c>
    </row>
    <row r="4527" spans="1:2">
      <c r="A4527" s="5">
        <v>4525</v>
      </c>
      <c r="B4527" s="47">
        <v>65688</v>
      </c>
    </row>
    <row r="4528" spans="1:2">
      <c r="A4528" s="5">
        <v>4526</v>
      </c>
      <c r="B4528" s="47">
        <v>64594</v>
      </c>
    </row>
    <row r="4529" spans="1:2">
      <c r="A4529" s="5">
        <v>4527</v>
      </c>
      <c r="B4529" s="47">
        <v>63421</v>
      </c>
    </row>
    <row r="4530" spans="1:2">
      <c r="A4530" s="5">
        <v>4528</v>
      </c>
      <c r="B4530" s="47">
        <v>63167</v>
      </c>
    </row>
    <row r="4531" spans="1:2">
      <c r="A4531" s="5">
        <v>4529</v>
      </c>
      <c r="B4531" s="47">
        <v>62045</v>
      </c>
    </row>
    <row r="4532" spans="1:2">
      <c r="A4532" s="5">
        <v>4530</v>
      </c>
      <c r="B4532" s="47">
        <v>60379</v>
      </c>
    </row>
    <row r="4533" spans="1:2">
      <c r="A4533" s="5">
        <v>4531</v>
      </c>
      <c r="B4533" s="47">
        <v>57576</v>
      </c>
    </row>
    <row r="4534" spans="1:2">
      <c r="A4534" s="5">
        <v>4532</v>
      </c>
      <c r="B4534" s="47">
        <v>55258</v>
      </c>
    </row>
    <row r="4535" spans="1:2">
      <c r="A4535" s="5">
        <v>4533</v>
      </c>
      <c r="B4535" s="47">
        <v>52951</v>
      </c>
    </row>
    <row r="4536" spans="1:2">
      <c r="A4536" s="5">
        <v>4534</v>
      </c>
      <c r="B4536" s="47">
        <v>49024</v>
      </c>
    </row>
    <row r="4537" spans="1:2">
      <c r="A4537" s="5">
        <v>4535</v>
      </c>
      <c r="B4537" s="47">
        <v>46333</v>
      </c>
    </row>
    <row r="4538" spans="1:2">
      <c r="A4538" s="5">
        <v>4536</v>
      </c>
      <c r="B4538" s="47">
        <v>44735</v>
      </c>
    </row>
    <row r="4539" spans="1:2">
      <c r="A4539" s="5">
        <v>4537</v>
      </c>
      <c r="B4539" s="47">
        <v>43813</v>
      </c>
    </row>
    <row r="4540" spans="1:2">
      <c r="A4540" s="5">
        <v>4538</v>
      </c>
      <c r="B4540" s="47">
        <v>44006</v>
      </c>
    </row>
    <row r="4541" spans="1:2">
      <c r="A4541" s="5">
        <v>4539</v>
      </c>
      <c r="B4541" s="47">
        <v>45149</v>
      </c>
    </row>
    <row r="4542" spans="1:2">
      <c r="A4542" s="5">
        <v>4540</v>
      </c>
      <c r="B4542" s="47">
        <v>47606</v>
      </c>
    </row>
    <row r="4543" spans="1:2">
      <c r="A4543" s="5">
        <v>4541</v>
      </c>
      <c r="B4543" s="47">
        <v>55070</v>
      </c>
    </row>
    <row r="4544" spans="1:2">
      <c r="A4544" s="5">
        <v>4542</v>
      </c>
      <c r="B4544" s="47">
        <v>59900</v>
      </c>
    </row>
    <row r="4545" spans="1:2">
      <c r="A4545" s="5">
        <v>4543</v>
      </c>
      <c r="B4545" s="47">
        <v>61886</v>
      </c>
    </row>
    <row r="4546" spans="1:2">
      <c r="A4546" s="5">
        <v>4544</v>
      </c>
      <c r="B4546" s="47">
        <v>63155</v>
      </c>
    </row>
    <row r="4547" spans="1:2">
      <c r="A4547" s="5">
        <v>4545</v>
      </c>
      <c r="B4547" s="47">
        <v>65542</v>
      </c>
    </row>
    <row r="4548" spans="1:2">
      <c r="A4548" s="5">
        <v>4546</v>
      </c>
      <c r="B4548" s="47">
        <v>67560</v>
      </c>
    </row>
    <row r="4549" spans="1:2">
      <c r="A4549" s="5">
        <v>4547</v>
      </c>
      <c r="B4549" s="47">
        <v>66765</v>
      </c>
    </row>
    <row r="4550" spans="1:2">
      <c r="A4550" s="5">
        <v>4548</v>
      </c>
      <c r="B4550" s="47">
        <v>66393</v>
      </c>
    </row>
    <row r="4551" spans="1:2">
      <c r="A4551" s="5">
        <v>4549</v>
      </c>
      <c r="B4551" s="47">
        <v>65363</v>
      </c>
    </row>
    <row r="4552" spans="1:2">
      <c r="A4552" s="5">
        <v>4550</v>
      </c>
      <c r="B4552" s="47">
        <v>63797</v>
      </c>
    </row>
    <row r="4553" spans="1:2">
      <c r="A4553" s="5">
        <v>4551</v>
      </c>
      <c r="B4553" s="47">
        <v>63028</v>
      </c>
    </row>
    <row r="4554" spans="1:2">
      <c r="A4554" s="5">
        <v>4552</v>
      </c>
      <c r="B4554" s="47">
        <v>62613</v>
      </c>
    </row>
    <row r="4555" spans="1:2">
      <c r="A4555" s="5">
        <v>4553</v>
      </c>
      <c r="B4555" s="47">
        <v>61967</v>
      </c>
    </row>
    <row r="4556" spans="1:2">
      <c r="A4556" s="5">
        <v>4554</v>
      </c>
      <c r="B4556" s="47">
        <v>60609</v>
      </c>
    </row>
    <row r="4557" spans="1:2">
      <c r="A4557" s="5">
        <v>4555</v>
      </c>
      <c r="B4557" s="47">
        <v>58170</v>
      </c>
    </row>
    <row r="4558" spans="1:2">
      <c r="A4558" s="5">
        <v>4556</v>
      </c>
      <c r="B4558" s="47">
        <v>55613</v>
      </c>
    </row>
    <row r="4559" spans="1:2">
      <c r="A4559" s="5">
        <v>4557</v>
      </c>
      <c r="B4559" s="47">
        <v>53462</v>
      </c>
    </row>
    <row r="4560" spans="1:2">
      <c r="A4560" s="5">
        <v>4558</v>
      </c>
      <c r="B4560" s="47">
        <v>49536</v>
      </c>
    </row>
    <row r="4561" spans="1:2">
      <c r="A4561" s="5">
        <v>4559</v>
      </c>
      <c r="B4561" s="47">
        <v>46931</v>
      </c>
    </row>
    <row r="4562" spans="1:2">
      <c r="A4562" s="5">
        <v>4560</v>
      </c>
      <c r="B4562" s="47">
        <v>45126</v>
      </c>
    </row>
    <row r="4563" spans="1:2">
      <c r="A4563" s="5">
        <v>4561</v>
      </c>
      <c r="B4563" s="47">
        <v>44085</v>
      </c>
    </row>
    <row r="4564" spans="1:2">
      <c r="A4564" s="5">
        <v>4562</v>
      </c>
      <c r="B4564" s="47">
        <v>44140</v>
      </c>
    </row>
    <row r="4565" spans="1:2">
      <c r="A4565" s="5">
        <v>4563</v>
      </c>
      <c r="B4565" s="47">
        <v>44905</v>
      </c>
    </row>
    <row r="4566" spans="1:2">
      <c r="A4566" s="5">
        <v>4564</v>
      </c>
      <c r="B4566" s="47">
        <v>47447</v>
      </c>
    </row>
    <row r="4567" spans="1:2">
      <c r="A4567" s="5">
        <v>4565</v>
      </c>
      <c r="B4567" s="47">
        <v>54507</v>
      </c>
    </row>
    <row r="4568" spans="1:2">
      <c r="A4568" s="5">
        <v>4566</v>
      </c>
      <c r="B4568" s="47">
        <v>59805</v>
      </c>
    </row>
    <row r="4569" spans="1:2">
      <c r="A4569" s="5">
        <v>4567</v>
      </c>
      <c r="B4569" s="47">
        <v>61966</v>
      </c>
    </row>
    <row r="4570" spans="1:2">
      <c r="A4570" s="5">
        <v>4568</v>
      </c>
      <c r="B4570" s="47">
        <v>63448</v>
      </c>
    </row>
    <row r="4571" spans="1:2">
      <c r="A4571" s="5">
        <v>4569</v>
      </c>
      <c r="B4571" s="47">
        <v>64236</v>
      </c>
    </row>
    <row r="4572" spans="1:2">
      <c r="A4572" s="5">
        <v>4570</v>
      </c>
      <c r="B4572" s="47">
        <v>65770</v>
      </c>
    </row>
    <row r="4573" spans="1:2">
      <c r="A4573" s="5">
        <v>4571</v>
      </c>
      <c r="B4573" s="47">
        <v>65897</v>
      </c>
    </row>
    <row r="4574" spans="1:2">
      <c r="A4574" s="5">
        <v>4572</v>
      </c>
      <c r="B4574" s="47">
        <v>65665</v>
      </c>
    </row>
    <row r="4575" spans="1:2">
      <c r="A4575" s="5">
        <v>4573</v>
      </c>
      <c r="B4575" s="47">
        <v>64745</v>
      </c>
    </row>
    <row r="4576" spans="1:2">
      <c r="A4576" s="5">
        <v>4574</v>
      </c>
      <c r="B4576" s="47">
        <v>63947</v>
      </c>
    </row>
    <row r="4577" spans="1:2">
      <c r="A4577" s="5">
        <v>4575</v>
      </c>
      <c r="B4577" s="47">
        <v>61989</v>
      </c>
    </row>
    <row r="4578" spans="1:2">
      <c r="A4578" s="5">
        <v>4576</v>
      </c>
      <c r="B4578" s="47">
        <v>61408</v>
      </c>
    </row>
    <row r="4579" spans="1:2">
      <c r="A4579" s="5">
        <v>4577</v>
      </c>
      <c r="B4579" s="47">
        <v>60971</v>
      </c>
    </row>
    <row r="4580" spans="1:2">
      <c r="A4580" s="5">
        <v>4578</v>
      </c>
      <c r="B4580" s="47">
        <v>59864</v>
      </c>
    </row>
    <row r="4581" spans="1:2">
      <c r="A4581" s="5">
        <v>4579</v>
      </c>
      <c r="B4581" s="47">
        <v>57554</v>
      </c>
    </row>
    <row r="4582" spans="1:2">
      <c r="A4582" s="5">
        <v>4580</v>
      </c>
      <c r="B4582" s="47">
        <v>55183</v>
      </c>
    </row>
    <row r="4583" spans="1:2">
      <c r="A4583" s="5">
        <v>4581</v>
      </c>
      <c r="B4583" s="47">
        <v>52780</v>
      </c>
    </row>
    <row r="4584" spans="1:2">
      <c r="A4584" s="5">
        <v>4582</v>
      </c>
      <c r="B4584" s="47">
        <v>48977</v>
      </c>
    </row>
    <row r="4585" spans="1:2">
      <c r="A4585" s="5">
        <v>4583</v>
      </c>
      <c r="B4585" s="47">
        <v>46636</v>
      </c>
    </row>
    <row r="4586" spans="1:2">
      <c r="A4586" s="5">
        <v>4584</v>
      </c>
      <c r="B4586" s="47">
        <v>44931</v>
      </c>
    </row>
    <row r="4587" spans="1:2">
      <c r="A4587" s="5">
        <v>4585</v>
      </c>
      <c r="B4587" s="47">
        <v>43936</v>
      </c>
    </row>
    <row r="4588" spans="1:2">
      <c r="A4588" s="5">
        <v>4586</v>
      </c>
      <c r="B4588" s="47">
        <v>43945</v>
      </c>
    </row>
    <row r="4589" spans="1:2">
      <c r="A4589" s="5">
        <v>4587</v>
      </c>
      <c r="B4589" s="47">
        <v>44870</v>
      </c>
    </row>
    <row r="4590" spans="1:2">
      <c r="A4590" s="5">
        <v>4588</v>
      </c>
      <c r="B4590" s="47">
        <v>47733</v>
      </c>
    </row>
    <row r="4591" spans="1:2">
      <c r="A4591" s="5">
        <v>4589</v>
      </c>
      <c r="B4591" s="47">
        <v>54228</v>
      </c>
    </row>
    <row r="4592" spans="1:2">
      <c r="A4592" s="5">
        <v>4590</v>
      </c>
      <c r="B4592" s="47">
        <v>59013</v>
      </c>
    </row>
    <row r="4593" spans="1:2">
      <c r="A4593" s="5">
        <v>4591</v>
      </c>
      <c r="B4593" s="47">
        <v>61801</v>
      </c>
    </row>
    <row r="4594" spans="1:2">
      <c r="A4594" s="5">
        <v>4592</v>
      </c>
      <c r="B4594" s="47">
        <v>63163</v>
      </c>
    </row>
    <row r="4595" spans="1:2">
      <c r="A4595" s="5">
        <v>4593</v>
      </c>
      <c r="B4595" s="47">
        <v>65005</v>
      </c>
    </row>
    <row r="4596" spans="1:2">
      <c r="A4596" s="5">
        <v>4594</v>
      </c>
      <c r="B4596" s="47">
        <v>66297</v>
      </c>
    </row>
    <row r="4597" spans="1:2">
      <c r="A4597" s="5">
        <v>4595</v>
      </c>
      <c r="B4597" s="47">
        <v>66386</v>
      </c>
    </row>
    <row r="4598" spans="1:2">
      <c r="A4598" s="5">
        <v>4596</v>
      </c>
      <c r="B4598" s="47">
        <v>65653</v>
      </c>
    </row>
    <row r="4599" spans="1:2">
      <c r="A4599" s="5">
        <v>4597</v>
      </c>
      <c r="B4599" s="47">
        <v>64584</v>
      </c>
    </row>
    <row r="4600" spans="1:2">
      <c r="A4600" s="5">
        <v>4598</v>
      </c>
      <c r="B4600" s="47">
        <v>63318</v>
      </c>
    </row>
    <row r="4601" spans="1:2">
      <c r="A4601" s="5">
        <v>4599</v>
      </c>
      <c r="B4601" s="47">
        <v>61880</v>
      </c>
    </row>
    <row r="4602" spans="1:2">
      <c r="A4602" s="5">
        <v>4600</v>
      </c>
      <c r="B4602" s="47">
        <v>61357</v>
      </c>
    </row>
    <row r="4603" spans="1:2">
      <c r="A4603" s="5">
        <v>4601</v>
      </c>
      <c r="B4603" s="47">
        <v>60680</v>
      </c>
    </row>
    <row r="4604" spans="1:2">
      <c r="A4604" s="5">
        <v>4602</v>
      </c>
      <c r="B4604" s="47">
        <v>59571</v>
      </c>
    </row>
    <row r="4605" spans="1:2">
      <c r="A4605" s="5">
        <v>4603</v>
      </c>
      <c r="B4605" s="47">
        <v>57271</v>
      </c>
    </row>
    <row r="4606" spans="1:2">
      <c r="A4606" s="5">
        <v>4604</v>
      </c>
      <c r="B4606" s="47">
        <v>54977</v>
      </c>
    </row>
    <row r="4607" spans="1:2">
      <c r="A4607" s="5">
        <v>4605</v>
      </c>
      <c r="B4607" s="47">
        <v>52483</v>
      </c>
    </row>
    <row r="4608" spans="1:2">
      <c r="A4608" s="5">
        <v>4606</v>
      </c>
      <c r="B4608" s="47">
        <v>49104</v>
      </c>
    </row>
    <row r="4609" spans="1:2">
      <c r="A4609" s="5">
        <v>4607</v>
      </c>
      <c r="B4609" s="47">
        <v>46572</v>
      </c>
    </row>
    <row r="4610" spans="1:2">
      <c r="A4610" s="5">
        <v>4608</v>
      </c>
      <c r="B4610" s="47">
        <v>44980</v>
      </c>
    </row>
    <row r="4611" spans="1:2">
      <c r="A4611" s="5">
        <v>4609</v>
      </c>
      <c r="B4611" s="47">
        <v>44000</v>
      </c>
    </row>
    <row r="4612" spans="1:2">
      <c r="A4612" s="5">
        <v>4610</v>
      </c>
      <c r="B4612" s="47">
        <v>44377</v>
      </c>
    </row>
    <row r="4613" spans="1:2">
      <c r="A4613" s="5">
        <v>4611</v>
      </c>
      <c r="B4613" s="47">
        <v>45749</v>
      </c>
    </row>
    <row r="4614" spans="1:2">
      <c r="A4614" s="5">
        <v>4612</v>
      </c>
      <c r="B4614" s="47">
        <v>48478</v>
      </c>
    </row>
    <row r="4615" spans="1:2">
      <c r="A4615" s="5">
        <v>4613</v>
      </c>
      <c r="B4615" s="47">
        <v>54745</v>
      </c>
    </row>
    <row r="4616" spans="1:2">
      <c r="A4616" s="5">
        <v>4614</v>
      </c>
      <c r="B4616" s="47">
        <v>59620</v>
      </c>
    </row>
    <row r="4617" spans="1:2">
      <c r="A4617" s="5">
        <v>4615</v>
      </c>
      <c r="B4617" s="47">
        <v>62968</v>
      </c>
    </row>
    <row r="4618" spans="1:2">
      <c r="A4618" s="5">
        <v>4616</v>
      </c>
      <c r="B4618" s="47">
        <v>64358</v>
      </c>
    </row>
    <row r="4619" spans="1:2">
      <c r="A4619" s="5">
        <v>4617</v>
      </c>
      <c r="B4619" s="47">
        <v>66148</v>
      </c>
    </row>
    <row r="4620" spans="1:2">
      <c r="A4620" s="5">
        <v>4618</v>
      </c>
      <c r="B4620" s="47">
        <v>66916</v>
      </c>
    </row>
    <row r="4621" spans="1:2">
      <c r="A4621" s="5">
        <v>4619</v>
      </c>
      <c r="B4621" s="47">
        <v>66213</v>
      </c>
    </row>
    <row r="4622" spans="1:2">
      <c r="A4622" s="5">
        <v>4620</v>
      </c>
      <c r="B4622" s="47">
        <v>64666</v>
      </c>
    </row>
    <row r="4623" spans="1:2">
      <c r="A4623" s="5">
        <v>4621</v>
      </c>
      <c r="B4623" s="47">
        <v>63789</v>
      </c>
    </row>
    <row r="4624" spans="1:2">
      <c r="A4624" s="5">
        <v>4622</v>
      </c>
      <c r="B4624" s="47">
        <v>63468</v>
      </c>
    </row>
    <row r="4625" spans="1:2">
      <c r="A4625" s="5">
        <v>4623</v>
      </c>
      <c r="B4625" s="47">
        <v>62289</v>
      </c>
    </row>
    <row r="4626" spans="1:2">
      <c r="A4626" s="5">
        <v>4624</v>
      </c>
      <c r="B4626" s="47">
        <v>61603</v>
      </c>
    </row>
    <row r="4627" spans="1:2">
      <c r="A4627" s="5">
        <v>4625</v>
      </c>
      <c r="B4627" s="47">
        <v>60299</v>
      </c>
    </row>
    <row r="4628" spans="1:2">
      <c r="A4628" s="5">
        <v>4626</v>
      </c>
      <c r="B4628" s="47">
        <v>58261</v>
      </c>
    </row>
    <row r="4629" spans="1:2">
      <c r="A4629" s="5">
        <v>4627</v>
      </c>
      <c r="B4629" s="47">
        <v>55360</v>
      </c>
    </row>
    <row r="4630" spans="1:2">
      <c r="A4630" s="5">
        <v>4628</v>
      </c>
      <c r="B4630" s="47">
        <v>53013</v>
      </c>
    </row>
    <row r="4631" spans="1:2">
      <c r="A4631" s="5">
        <v>4629</v>
      </c>
      <c r="B4631" s="47">
        <v>50468</v>
      </c>
    </row>
    <row r="4632" spans="1:2">
      <c r="A4632" s="5">
        <v>4630</v>
      </c>
      <c r="B4632" s="47">
        <v>47433</v>
      </c>
    </row>
    <row r="4633" spans="1:2">
      <c r="A4633" s="5">
        <v>4631</v>
      </c>
      <c r="B4633" s="47">
        <v>45058</v>
      </c>
    </row>
    <row r="4634" spans="1:2">
      <c r="A4634" s="5">
        <v>4632</v>
      </c>
      <c r="B4634" s="47">
        <v>43131</v>
      </c>
    </row>
    <row r="4635" spans="1:2">
      <c r="A4635" s="5">
        <v>4633</v>
      </c>
      <c r="B4635" s="47">
        <v>41916</v>
      </c>
    </row>
    <row r="4636" spans="1:2">
      <c r="A4636" s="5">
        <v>4634</v>
      </c>
      <c r="B4636" s="47">
        <v>41679</v>
      </c>
    </row>
    <row r="4637" spans="1:2">
      <c r="A4637" s="5">
        <v>4635</v>
      </c>
      <c r="B4637" s="47">
        <v>41488</v>
      </c>
    </row>
    <row r="4638" spans="1:2">
      <c r="A4638" s="5">
        <v>4636</v>
      </c>
      <c r="B4638" s="47">
        <v>41331</v>
      </c>
    </row>
    <row r="4639" spans="1:2">
      <c r="A4639" s="5">
        <v>4637</v>
      </c>
      <c r="B4639" s="47">
        <v>43309</v>
      </c>
    </row>
    <row r="4640" spans="1:2">
      <c r="A4640" s="5">
        <v>4638</v>
      </c>
      <c r="B4640" s="47">
        <v>46420</v>
      </c>
    </row>
    <row r="4641" spans="1:2">
      <c r="A4641" s="5">
        <v>4639</v>
      </c>
      <c r="B4641" s="47">
        <v>49824</v>
      </c>
    </row>
    <row r="4642" spans="1:2">
      <c r="A4642" s="5">
        <v>4640</v>
      </c>
      <c r="B4642" s="47">
        <v>52903</v>
      </c>
    </row>
    <row r="4643" spans="1:2">
      <c r="A4643" s="5">
        <v>4641</v>
      </c>
      <c r="B4643" s="47">
        <v>54948</v>
      </c>
    </row>
    <row r="4644" spans="1:2">
      <c r="A4644" s="5">
        <v>4642</v>
      </c>
      <c r="B4644" s="47">
        <v>56238</v>
      </c>
    </row>
    <row r="4645" spans="1:2">
      <c r="A4645" s="5">
        <v>4643</v>
      </c>
      <c r="B4645" s="47">
        <v>55026</v>
      </c>
    </row>
    <row r="4646" spans="1:2">
      <c r="A4646" s="5">
        <v>4644</v>
      </c>
      <c r="B4646" s="47">
        <v>52779</v>
      </c>
    </row>
    <row r="4647" spans="1:2">
      <c r="A4647" s="5">
        <v>4645</v>
      </c>
      <c r="B4647" s="47">
        <v>50718</v>
      </c>
    </row>
    <row r="4648" spans="1:2">
      <c r="A4648" s="5">
        <v>4646</v>
      </c>
      <c r="B4648" s="47">
        <v>50461</v>
      </c>
    </row>
    <row r="4649" spans="1:2">
      <c r="A4649" s="5">
        <v>4647</v>
      </c>
      <c r="B4649" s="47">
        <v>50173</v>
      </c>
    </row>
    <row r="4650" spans="1:2">
      <c r="A4650" s="5">
        <v>4648</v>
      </c>
      <c r="B4650" s="47">
        <v>50411</v>
      </c>
    </row>
    <row r="4651" spans="1:2">
      <c r="A4651" s="5">
        <v>4649</v>
      </c>
      <c r="B4651" s="47">
        <v>51148</v>
      </c>
    </row>
    <row r="4652" spans="1:2">
      <c r="A4652" s="5">
        <v>4650</v>
      </c>
      <c r="B4652" s="47">
        <v>50191</v>
      </c>
    </row>
    <row r="4653" spans="1:2">
      <c r="A4653" s="5">
        <v>4651</v>
      </c>
      <c r="B4653" s="47">
        <v>48168</v>
      </c>
    </row>
    <row r="4654" spans="1:2">
      <c r="A4654" s="5">
        <v>4652</v>
      </c>
      <c r="B4654" s="47">
        <v>46597</v>
      </c>
    </row>
    <row r="4655" spans="1:2">
      <c r="A4655" s="5">
        <v>4653</v>
      </c>
      <c r="B4655" s="47">
        <v>45708</v>
      </c>
    </row>
    <row r="4656" spans="1:2">
      <c r="A4656" s="5">
        <v>4654</v>
      </c>
      <c r="B4656" s="47">
        <v>43090</v>
      </c>
    </row>
    <row r="4657" spans="1:2">
      <c r="A4657" s="5">
        <v>4655</v>
      </c>
      <c r="B4657" s="47">
        <v>40155</v>
      </c>
    </row>
    <row r="4658" spans="1:2">
      <c r="A4658" s="5">
        <v>4656</v>
      </c>
      <c r="B4658" s="47">
        <v>37638</v>
      </c>
    </row>
    <row r="4659" spans="1:2">
      <c r="A4659" s="5">
        <v>4657</v>
      </c>
      <c r="B4659" s="47">
        <v>36310</v>
      </c>
    </row>
    <row r="4660" spans="1:2">
      <c r="A4660" s="5">
        <v>4658</v>
      </c>
      <c r="B4660" s="47">
        <v>35908</v>
      </c>
    </row>
    <row r="4661" spans="1:2">
      <c r="A4661" s="5">
        <v>4659</v>
      </c>
      <c r="B4661" s="47">
        <v>35412</v>
      </c>
    </row>
    <row r="4662" spans="1:2">
      <c r="A4662" s="5">
        <v>4660</v>
      </c>
      <c r="B4662" s="47">
        <v>35381</v>
      </c>
    </row>
    <row r="4663" spans="1:2">
      <c r="A4663" s="5">
        <v>4661</v>
      </c>
      <c r="B4663" s="47">
        <v>36453</v>
      </c>
    </row>
    <row r="4664" spans="1:2">
      <c r="A4664" s="5">
        <v>4662</v>
      </c>
      <c r="B4664" s="47">
        <v>38408</v>
      </c>
    </row>
    <row r="4665" spans="1:2">
      <c r="A4665" s="5">
        <v>4663</v>
      </c>
      <c r="B4665" s="47">
        <v>41655</v>
      </c>
    </row>
    <row r="4666" spans="1:2">
      <c r="A4666" s="5">
        <v>4664</v>
      </c>
      <c r="B4666" s="47">
        <v>44814</v>
      </c>
    </row>
    <row r="4667" spans="1:2">
      <c r="A4667" s="5">
        <v>4665</v>
      </c>
      <c r="B4667" s="47">
        <v>47384</v>
      </c>
    </row>
    <row r="4668" spans="1:2">
      <c r="A4668" s="5">
        <v>4666</v>
      </c>
      <c r="B4668" s="47">
        <v>49394</v>
      </c>
    </row>
    <row r="4669" spans="1:2">
      <c r="A4669" s="5">
        <v>4667</v>
      </c>
      <c r="B4669" s="47">
        <v>49105</v>
      </c>
    </row>
    <row r="4670" spans="1:2">
      <c r="A4670" s="5">
        <v>4668</v>
      </c>
      <c r="B4670" s="47">
        <v>47388</v>
      </c>
    </row>
    <row r="4671" spans="1:2">
      <c r="A4671" s="5">
        <v>4669</v>
      </c>
      <c r="B4671" s="47">
        <v>45997</v>
      </c>
    </row>
    <row r="4672" spans="1:2">
      <c r="A4672" s="5">
        <v>4670</v>
      </c>
      <c r="B4672" s="47">
        <v>45646</v>
      </c>
    </row>
    <row r="4673" spans="1:2">
      <c r="A4673" s="5">
        <v>4671</v>
      </c>
      <c r="B4673" s="47">
        <v>45704</v>
      </c>
    </row>
    <row r="4674" spans="1:2">
      <c r="A4674" s="5">
        <v>4672</v>
      </c>
      <c r="B4674" s="47">
        <v>46238</v>
      </c>
    </row>
    <row r="4675" spans="1:2">
      <c r="A4675" s="5">
        <v>4673</v>
      </c>
      <c r="B4675" s="47">
        <v>47769</v>
      </c>
    </row>
    <row r="4676" spans="1:2">
      <c r="A4676" s="5">
        <v>4674</v>
      </c>
      <c r="B4676" s="47">
        <v>47554</v>
      </c>
    </row>
    <row r="4677" spans="1:2">
      <c r="A4677" s="5">
        <v>4675</v>
      </c>
      <c r="B4677" s="47">
        <v>46838</v>
      </c>
    </row>
    <row r="4678" spans="1:2">
      <c r="A4678" s="5">
        <v>4676</v>
      </c>
      <c r="B4678" s="47">
        <v>46693</v>
      </c>
    </row>
    <row r="4679" spans="1:2">
      <c r="A4679" s="5">
        <v>4677</v>
      </c>
      <c r="B4679" s="47">
        <v>46391</v>
      </c>
    </row>
    <row r="4680" spans="1:2">
      <c r="A4680" s="5">
        <v>4678</v>
      </c>
      <c r="B4680" s="47">
        <v>43603</v>
      </c>
    </row>
    <row r="4681" spans="1:2">
      <c r="A4681" s="5">
        <v>4679</v>
      </c>
      <c r="B4681" s="47">
        <v>41349</v>
      </c>
    </row>
    <row r="4682" spans="1:2">
      <c r="A4682" s="5">
        <v>4680</v>
      </c>
      <c r="B4682" s="47">
        <v>39538</v>
      </c>
    </row>
    <row r="4683" spans="1:2">
      <c r="A4683" s="5">
        <v>4681</v>
      </c>
      <c r="B4683" s="47">
        <v>39210</v>
      </c>
    </row>
    <row r="4684" spans="1:2">
      <c r="A4684" s="5">
        <v>4682</v>
      </c>
      <c r="B4684" s="47">
        <v>39242</v>
      </c>
    </row>
    <row r="4685" spans="1:2">
      <c r="A4685" s="5">
        <v>4683</v>
      </c>
      <c r="B4685" s="47">
        <v>40921</v>
      </c>
    </row>
    <row r="4686" spans="1:2">
      <c r="A4686" s="5">
        <v>4684</v>
      </c>
      <c r="B4686" s="47">
        <v>44588</v>
      </c>
    </row>
    <row r="4687" spans="1:2">
      <c r="A4687" s="5">
        <v>4685</v>
      </c>
      <c r="B4687" s="47">
        <v>52474</v>
      </c>
    </row>
    <row r="4688" spans="1:2">
      <c r="A4688" s="5">
        <v>4686</v>
      </c>
      <c r="B4688" s="47">
        <v>58208</v>
      </c>
    </row>
    <row r="4689" spans="1:2">
      <c r="A4689" s="5">
        <v>4687</v>
      </c>
      <c r="B4689" s="47">
        <v>61246</v>
      </c>
    </row>
    <row r="4690" spans="1:2">
      <c r="A4690" s="5">
        <v>4688</v>
      </c>
      <c r="B4690" s="47">
        <v>62434</v>
      </c>
    </row>
    <row r="4691" spans="1:2">
      <c r="A4691" s="5">
        <v>4689</v>
      </c>
      <c r="B4691" s="47">
        <v>64731</v>
      </c>
    </row>
    <row r="4692" spans="1:2">
      <c r="A4692" s="5">
        <v>4690</v>
      </c>
      <c r="B4692" s="47">
        <v>66202</v>
      </c>
    </row>
    <row r="4693" spans="1:2">
      <c r="A4693" s="5">
        <v>4691</v>
      </c>
      <c r="B4693" s="47">
        <v>65854</v>
      </c>
    </row>
    <row r="4694" spans="1:2">
      <c r="A4694" s="5">
        <v>4692</v>
      </c>
      <c r="B4694" s="47">
        <v>65024</v>
      </c>
    </row>
    <row r="4695" spans="1:2">
      <c r="A4695" s="5">
        <v>4693</v>
      </c>
      <c r="B4695" s="47">
        <v>63828</v>
      </c>
    </row>
    <row r="4696" spans="1:2">
      <c r="A4696" s="5">
        <v>4694</v>
      </c>
      <c r="B4696" s="47">
        <v>62729</v>
      </c>
    </row>
    <row r="4697" spans="1:2">
      <c r="A4697" s="5">
        <v>4695</v>
      </c>
      <c r="B4697" s="47">
        <v>61176</v>
      </c>
    </row>
    <row r="4698" spans="1:2">
      <c r="A4698" s="5">
        <v>4696</v>
      </c>
      <c r="B4698" s="47">
        <v>60886</v>
      </c>
    </row>
    <row r="4699" spans="1:2">
      <c r="A4699" s="5">
        <v>4697</v>
      </c>
      <c r="B4699" s="47">
        <v>59868</v>
      </c>
    </row>
    <row r="4700" spans="1:2">
      <c r="A4700" s="5">
        <v>4698</v>
      </c>
      <c r="B4700" s="47">
        <v>58824</v>
      </c>
    </row>
    <row r="4701" spans="1:2">
      <c r="A4701" s="5">
        <v>4699</v>
      </c>
      <c r="B4701" s="47">
        <v>56540</v>
      </c>
    </row>
    <row r="4702" spans="1:2">
      <c r="A4702" s="5">
        <v>4700</v>
      </c>
      <c r="B4702" s="47">
        <v>54412</v>
      </c>
    </row>
    <row r="4703" spans="1:2">
      <c r="A4703" s="5">
        <v>4701</v>
      </c>
      <c r="B4703" s="47">
        <v>52306</v>
      </c>
    </row>
    <row r="4704" spans="1:2">
      <c r="A4704" s="5">
        <v>4702</v>
      </c>
      <c r="B4704" s="47">
        <v>48802</v>
      </c>
    </row>
    <row r="4705" spans="1:2">
      <c r="A4705" s="5">
        <v>4703</v>
      </c>
      <c r="B4705" s="47">
        <v>45377</v>
      </c>
    </row>
    <row r="4706" spans="1:2">
      <c r="A4706" s="5">
        <v>4704</v>
      </c>
      <c r="B4706" s="47">
        <v>43344</v>
      </c>
    </row>
    <row r="4707" spans="1:2">
      <c r="A4707" s="5">
        <v>4705</v>
      </c>
      <c r="B4707" s="47">
        <v>41881</v>
      </c>
    </row>
    <row r="4708" spans="1:2">
      <c r="A4708" s="5">
        <v>4706</v>
      </c>
      <c r="B4708" s="47">
        <v>42582</v>
      </c>
    </row>
    <row r="4709" spans="1:2">
      <c r="A4709" s="5">
        <v>4707</v>
      </c>
      <c r="B4709" s="47">
        <v>43745</v>
      </c>
    </row>
    <row r="4710" spans="1:2">
      <c r="A4710" s="5">
        <v>4708</v>
      </c>
      <c r="B4710" s="47">
        <v>46872</v>
      </c>
    </row>
    <row r="4711" spans="1:2">
      <c r="A4711" s="5">
        <v>4709</v>
      </c>
      <c r="B4711" s="47">
        <v>53547</v>
      </c>
    </row>
    <row r="4712" spans="1:2">
      <c r="A4712" s="5">
        <v>4710</v>
      </c>
      <c r="B4712" s="47">
        <v>59355</v>
      </c>
    </row>
    <row r="4713" spans="1:2">
      <c r="A4713" s="5">
        <v>4711</v>
      </c>
      <c r="B4713" s="47">
        <v>62894</v>
      </c>
    </row>
    <row r="4714" spans="1:2">
      <c r="A4714" s="5">
        <v>4712</v>
      </c>
      <c r="B4714" s="47">
        <v>64801</v>
      </c>
    </row>
    <row r="4715" spans="1:2">
      <c r="A4715" s="5">
        <v>4713</v>
      </c>
      <c r="B4715" s="47">
        <v>66536</v>
      </c>
    </row>
    <row r="4716" spans="1:2">
      <c r="A4716" s="5">
        <v>4714</v>
      </c>
      <c r="B4716" s="47">
        <v>67272</v>
      </c>
    </row>
    <row r="4717" spans="1:2">
      <c r="A4717" s="5">
        <v>4715</v>
      </c>
      <c r="B4717" s="47">
        <v>66379</v>
      </c>
    </row>
    <row r="4718" spans="1:2">
      <c r="A4718" s="5">
        <v>4716</v>
      </c>
      <c r="B4718" s="47">
        <v>65574</v>
      </c>
    </row>
    <row r="4719" spans="1:2">
      <c r="A4719" s="5">
        <v>4717</v>
      </c>
      <c r="B4719" s="47">
        <v>64591</v>
      </c>
    </row>
    <row r="4720" spans="1:2">
      <c r="A4720" s="5">
        <v>4718</v>
      </c>
      <c r="B4720" s="47">
        <v>63945</v>
      </c>
    </row>
    <row r="4721" spans="1:2">
      <c r="A4721" s="5">
        <v>4719</v>
      </c>
      <c r="B4721" s="47">
        <v>62061</v>
      </c>
    </row>
    <row r="4722" spans="1:2">
      <c r="A4722" s="5">
        <v>4720</v>
      </c>
      <c r="B4722" s="47">
        <v>61228</v>
      </c>
    </row>
    <row r="4723" spans="1:2">
      <c r="A4723" s="5">
        <v>4721</v>
      </c>
      <c r="B4723" s="47">
        <v>60558</v>
      </c>
    </row>
    <row r="4724" spans="1:2">
      <c r="A4724" s="5">
        <v>4722</v>
      </c>
      <c r="B4724" s="47">
        <v>59407</v>
      </c>
    </row>
    <row r="4725" spans="1:2">
      <c r="A4725" s="5">
        <v>4723</v>
      </c>
      <c r="B4725" s="47">
        <v>57024</v>
      </c>
    </row>
    <row r="4726" spans="1:2">
      <c r="A4726" s="5">
        <v>4724</v>
      </c>
      <c r="B4726" s="47">
        <v>54757</v>
      </c>
    </row>
    <row r="4727" spans="1:2">
      <c r="A4727" s="5">
        <v>4725</v>
      </c>
      <c r="B4727" s="47">
        <v>52553</v>
      </c>
    </row>
    <row r="4728" spans="1:2">
      <c r="A4728" s="5">
        <v>4726</v>
      </c>
      <c r="B4728" s="47">
        <v>49025</v>
      </c>
    </row>
    <row r="4729" spans="1:2">
      <c r="A4729" s="5">
        <v>4727</v>
      </c>
      <c r="B4729" s="47">
        <v>45795</v>
      </c>
    </row>
    <row r="4730" spans="1:2">
      <c r="A4730" s="5">
        <v>4728</v>
      </c>
      <c r="B4730" s="47">
        <v>44253</v>
      </c>
    </row>
    <row r="4731" spans="1:2">
      <c r="A4731" s="5">
        <v>4729</v>
      </c>
      <c r="B4731" s="47">
        <v>42971</v>
      </c>
    </row>
    <row r="4732" spans="1:2">
      <c r="A4732" s="5">
        <v>4730</v>
      </c>
      <c r="B4732" s="47">
        <v>42939</v>
      </c>
    </row>
    <row r="4733" spans="1:2">
      <c r="A4733" s="5">
        <v>4731</v>
      </c>
      <c r="B4733" s="47">
        <v>44121</v>
      </c>
    </row>
    <row r="4734" spans="1:2">
      <c r="A4734" s="5">
        <v>4732</v>
      </c>
      <c r="B4734" s="47">
        <v>46562</v>
      </c>
    </row>
    <row r="4735" spans="1:2">
      <c r="A4735" s="5">
        <v>4733</v>
      </c>
      <c r="B4735" s="47">
        <v>53464</v>
      </c>
    </row>
    <row r="4736" spans="1:2">
      <c r="A4736" s="5">
        <v>4734</v>
      </c>
      <c r="B4736" s="47">
        <v>58236</v>
      </c>
    </row>
    <row r="4737" spans="1:2">
      <c r="A4737" s="5">
        <v>4735</v>
      </c>
      <c r="B4737" s="47">
        <v>61769</v>
      </c>
    </row>
    <row r="4738" spans="1:2">
      <c r="A4738" s="5">
        <v>4736</v>
      </c>
      <c r="B4738" s="47">
        <v>63193</v>
      </c>
    </row>
    <row r="4739" spans="1:2">
      <c r="A4739" s="5">
        <v>4737</v>
      </c>
      <c r="B4739" s="47">
        <v>64712</v>
      </c>
    </row>
    <row r="4740" spans="1:2">
      <c r="A4740" s="5">
        <v>4738</v>
      </c>
      <c r="B4740" s="47">
        <v>65622</v>
      </c>
    </row>
    <row r="4741" spans="1:2">
      <c r="A4741" s="5">
        <v>4739</v>
      </c>
      <c r="B4741" s="47">
        <v>65198</v>
      </c>
    </row>
    <row r="4742" spans="1:2">
      <c r="A4742" s="5">
        <v>4740</v>
      </c>
      <c r="B4742" s="47">
        <v>64856</v>
      </c>
    </row>
    <row r="4743" spans="1:2">
      <c r="A4743" s="5">
        <v>4741</v>
      </c>
      <c r="B4743" s="47">
        <v>63831</v>
      </c>
    </row>
    <row r="4744" spans="1:2">
      <c r="A4744" s="5">
        <v>4742</v>
      </c>
      <c r="B4744" s="47">
        <v>62904</v>
      </c>
    </row>
    <row r="4745" spans="1:2">
      <c r="A4745" s="5">
        <v>4743</v>
      </c>
      <c r="B4745" s="47">
        <v>61117</v>
      </c>
    </row>
    <row r="4746" spans="1:2">
      <c r="A4746" s="5">
        <v>4744</v>
      </c>
      <c r="B4746" s="47">
        <v>60499</v>
      </c>
    </row>
    <row r="4747" spans="1:2">
      <c r="A4747" s="5">
        <v>4745</v>
      </c>
      <c r="B4747" s="47">
        <v>59787</v>
      </c>
    </row>
    <row r="4748" spans="1:2">
      <c r="A4748" s="5">
        <v>4746</v>
      </c>
      <c r="B4748" s="47">
        <v>58281</v>
      </c>
    </row>
    <row r="4749" spans="1:2">
      <c r="A4749" s="5">
        <v>4747</v>
      </c>
      <c r="B4749" s="47">
        <v>56251</v>
      </c>
    </row>
    <row r="4750" spans="1:2">
      <c r="A4750" s="5">
        <v>4748</v>
      </c>
      <c r="B4750" s="47">
        <v>54353</v>
      </c>
    </row>
    <row r="4751" spans="1:2">
      <c r="A4751" s="5">
        <v>4749</v>
      </c>
      <c r="B4751" s="47">
        <v>52367</v>
      </c>
    </row>
    <row r="4752" spans="1:2">
      <c r="A4752" s="5">
        <v>4750</v>
      </c>
      <c r="B4752" s="47">
        <v>48509</v>
      </c>
    </row>
    <row r="4753" spans="1:2">
      <c r="A4753" s="5">
        <v>4751</v>
      </c>
      <c r="B4753" s="47">
        <v>45912</v>
      </c>
    </row>
    <row r="4754" spans="1:2">
      <c r="A4754" s="5">
        <v>4752</v>
      </c>
      <c r="B4754" s="47">
        <v>44166</v>
      </c>
    </row>
    <row r="4755" spans="1:2">
      <c r="A4755" s="5">
        <v>4753</v>
      </c>
      <c r="B4755" s="47">
        <v>43236</v>
      </c>
    </row>
    <row r="4756" spans="1:2">
      <c r="A4756" s="5">
        <v>4754</v>
      </c>
      <c r="B4756" s="47">
        <v>43441</v>
      </c>
    </row>
    <row r="4757" spans="1:2">
      <c r="A4757" s="5">
        <v>4755</v>
      </c>
      <c r="B4757" s="47">
        <v>44236</v>
      </c>
    </row>
    <row r="4758" spans="1:2">
      <c r="A4758" s="5">
        <v>4756</v>
      </c>
      <c r="B4758" s="47">
        <v>46905</v>
      </c>
    </row>
    <row r="4759" spans="1:2">
      <c r="A4759" s="5">
        <v>4757</v>
      </c>
      <c r="B4759" s="47">
        <v>53388</v>
      </c>
    </row>
    <row r="4760" spans="1:2">
      <c r="A4760" s="5">
        <v>4758</v>
      </c>
      <c r="B4760" s="47">
        <v>58631</v>
      </c>
    </row>
    <row r="4761" spans="1:2">
      <c r="A4761" s="5">
        <v>4759</v>
      </c>
      <c r="B4761" s="47">
        <v>61945</v>
      </c>
    </row>
    <row r="4762" spans="1:2">
      <c r="A4762" s="5">
        <v>4760</v>
      </c>
      <c r="B4762" s="47">
        <v>62867</v>
      </c>
    </row>
    <row r="4763" spans="1:2">
      <c r="A4763" s="5">
        <v>4761</v>
      </c>
      <c r="B4763" s="47">
        <v>64153</v>
      </c>
    </row>
    <row r="4764" spans="1:2">
      <c r="A4764" s="5">
        <v>4762</v>
      </c>
      <c r="B4764" s="47">
        <v>66313</v>
      </c>
    </row>
    <row r="4765" spans="1:2">
      <c r="A4765" s="5">
        <v>4763</v>
      </c>
      <c r="B4765" s="47">
        <v>65883</v>
      </c>
    </row>
    <row r="4766" spans="1:2">
      <c r="A4766" s="5">
        <v>4764</v>
      </c>
      <c r="B4766" s="47">
        <v>65505</v>
      </c>
    </row>
    <row r="4767" spans="1:2">
      <c r="A4767" s="5">
        <v>4765</v>
      </c>
      <c r="B4767" s="47">
        <v>64918</v>
      </c>
    </row>
    <row r="4768" spans="1:2">
      <c r="A4768" s="5">
        <v>4766</v>
      </c>
      <c r="B4768" s="47">
        <v>63882</v>
      </c>
    </row>
    <row r="4769" spans="1:2">
      <c r="A4769" s="5">
        <v>4767</v>
      </c>
      <c r="B4769" s="47">
        <v>62189</v>
      </c>
    </row>
    <row r="4770" spans="1:2">
      <c r="A4770" s="5">
        <v>4768</v>
      </c>
      <c r="B4770" s="47">
        <v>62032</v>
      </c>
    </row>
    <row r="4771" spans="1:2">
      <c r="A4771" s="5">
        <v>4769</v>
      </c>
      <c r="B4771" s="47">
        <v>61200</v>
      </c>
    </row>
    <row r="4772" spans="1:2">
      <c r="A4772" s="5">
        <v>4770</v>
      </c>
      <c r="B4772" s="47">
        <v>60204</v>
      </c>
    </row>
    <row r="4773" spans="1:2">
      <c r="A4773" s="5">
        <v>4771</v>
      </c>
      <c r="B4773" s="47">
        <v>57319</v>
      </c>
    </row>
    <row r="4774" spans="1:2">
      <c r="A4774" s="5">
        <v>4772</v>
      </c>
      <c r="B4774" s="47">
        <v>55277</v>
      </c>
    </row>
    <row r="4775" spans="1:2">
      <c r="A4775" s="5">
        <v>4773</v>
      </c>
      <c r="B4775" s="47">
        <v>52529</v>
      </c>
    </row>
    <row r="4776" spans="1:2">
      <c r="A4776" s="5">
        <v>4774</v>
      </c>
      <c r="B4776" s="47">
        <v>48646</v>
      </c>
    </row>
    <row r="4777" spans="1:2">
      <c r="A4777" s="5">
        <v>4775</v>
      </c>
      <c r="B4777" s="47">
        <v>46211</v>
      </c>
    </row>
    <row r="4778" spans="1:2">
      <c r="A4778" s="5">
        <v>4776</v>
      </c>
      <c r="B4778" s="47">
        <v>44464</v>
      </c>
    </row>
    <row r="4779" spans="1:2">
      <c r="A4779" s="5">
        <v>4777</v>
      </c>
      <c r="B4779" s="47">
        <v>43680</v>
      </c>
    </row>
    <row r="4780" spans="1:2">
      <c r="A4780" s="5">
        <v>4778</v>
      </c>
      <c r="B4780" s="47">
        <v>43743</v>
      </c>
    </row>
    <row r="4781" spans="1:2">
      <c r="A4781" s="5">
        <v>4779</v>
      </c>
      <c r="B4781" s="47">
        <v>44484</v>
      </c>
    </row>
    <row r="4782" spans="1:2">
      <c r="A4782" s="5">
        <v>4780</v>
      </c>
      <c r="B4782" s="47">
        <v>46951</v>
      </c>
    </row>
    <row r="4783" spans="1:2">
      <c r="A4783" s="5">
        <v>4781</v>
      </c>
      <c r="B4783" s="47">
        <v>53314</v>
      </c>
    </row>
    <row r="4784" spans="1:2">
      <c r="A4784" s="5">
        <v>4782</v>
      </c>
      <c r="B4784" s="47">
        <v>58316</v>
      </c>
    </row>
    <row r="4785" spans="1:2">
      <c r="A4785" s="5">
        <v>4783</v>
      </c>
      <c r="B4785" s="47">
        <v>61364</v>
      </c>
    </row>
    <row r="4786" spans="1:2">
      <c r="A4786" s="5">
        <v>4784</v>
      </c>
      <c r="B4786" s="47">
        <v>62605</v>
      </c>
    </row>
    <row r="4787" spans="1:2">
      <c r="A4787" s="5">
        <v>4785</v>
      </c>
      <c r="B4787" s="47">
        <v>64431</v>
      </c>
    </row>
    <row r="4788" spans="1:2">
      <c r="A4788" s="5">
        <v>4786</v>
      </c>
      <c r="B4788" s="47">
        <v>65504</v>
      </c>
    </row>
    <row r="4789" spans="1:2">
      <c r="A4789" s="5">
        <v>4787</v>
      </c>
      <c r="B4789" s="47">
        <v>65214</v>
      </c>
    </row>
    <row r="4790" spans="1:2">
      <c r="A4790" s="5">
        <v>4788</v>
      </c>
      <c r="B4790" s="47">
        <v>64136</v>
      </c>
    </row>
    <row r="4791" spans="1:2">
      <c r="A4791" s="5">
        <v>4789</v>
      </c>
      <c r="B4791" s="47">
        <v>62870</v>
      </c>
    </row>
    <row r="4792" spans="1:2">
      <c r="A4792" s="5">
        <v>4790</v>
      </c>
      <c r="B4792" s="47">
        <v>61499</v>
      </c>
    </row>
    <row r="4793" spans="1:2">
      <c r="A4793" s="5">
        <v>4791</v>
      </c>
      <c r="B4793" s="47">
        <v>60355</v>
      </c>
    </row>
    <row r="4794" spans="1:2">
      <c r="A4794" s="5">
        <v>4792</v>
      </c>
      <c r="B4794" s="47">
        <v>59217</v>
      </c>
    </row>
    <row r="4795" spans="1:2">
      <c r="A4795" s="5">
        <v>4793</v>
      </c>
      <c r="B4795" s="47">
        <v>58702</v>
      </c>
    </row>
    <row r="4796" spans="1:2">
      <c r="A4796" s="5">
        <v>4794</v>
      </c>
      <c r="B4796" s="47">
        <v>56737</v>
      </c>
    </row>
    <row r="4797" spans="1:2">
      <c r="A4797" s="5">
        <v>4795</v>
      </c>
      <c r="B4797" s="47">
        <v>53771</v>
      </c>
    </row>
    <row r="4798" spans="1:2">
      <c r="A4798" s="5">
        <v>4796</v>
      </c>
      <c r="B4798" s="47">
        <v>51704</v>
      </c>
    </row>
    <row r="4799" spans="1:2">
      <c r="A4799" s="5">
        <v>4797</v>
      </c>
      <c r="B4799" s="47">
        <v>50170</v>
      </c>
    </row>
    <row r="4800" spans="1:2">
      <c r="A4800" s="5">
        <v>4798</v>
      </c>
      <c r="B4800" s="47">
        <v>47359</v>
      </c>
    </row>
    <row r="4801" spans="1:2">
      <c r="A4801" s="5">
        <v>4799</v>
      </c>
      <c r="B4801" s="47">
        <v>45034</v>
      </c>
    </row>
    <row r="4802" spans="1:2">
      <c r="A4802" s="5">
        <v>4800</v>
      </c>
      <c r="B4802" s="47">
        <v>42931</v>
      </c>
    </row>
    <row r="4803" spans="1:2">
      <c r="A4803" s="5">
        <v>4801</v>
      </c>
      <c r="B4803" s="47">
        <v>40871</v>
      </c>
    </row>
    <row r="4804" spans="1:2">
      <c r="A4804" s="5">
        <v>4802</v>
      </c>
      <c r="B4804" s="47">
        <v>39795</v>
      </c>
    </row>
    <row r="4805" spans="1:2">
      <c r="A4805" s="5">
        <v>4803</v>
      </c>
      <c r="B4805" s="47">
        <v>39313</v>
      </c>
    </row>
    <row r="4806" spans="1:2">
      <c r="A4806" s="5">
        <v>4804</v>
      </c>
      <c r="B4806" s="47">
        <v>39418</v>
      </c>
    </row>
    <row r="4807" spans="1:2">
      <c r="A4807" s="5">
        <v>4805</v>
      </c>
      <c r="B4807" s="47">
        <v>41511</v>
      </c>
    </row>
    <row r="4808" spans="1:2">
      <c r="A4808" s="5">
        <v>4806</v>
      </c>
      <c r="B4808" s="47">
        <v>45336</v>
      </c>
    </row>
    <row r="4809" spans="1:2">
      <c r="A4809" s="5">
        <v>4807</v>
      </c>
      <c r="B4809" s="47">
        <v>49755</v>
      </c>
    </row>
    <row r="4810" spans="1:2">
      <c r="A4810" s="5">
        <v>4808</v>
      </c>
      <c r="B4810" s="47">
        <v>52577</v>
      </c>
    </row>
    <row r="4811" spans="1:2">
      <c r="A4811" s="5">
        <v>4809</v>
      </c>
      <c r="B4811" s="47">
        <v>54502</v>
      </c>
    </row>
    <row r="4812" spans="1:2">
      <c r="A4812" s="5">
        <v>4810</v>
      </c>
      <c r="B4812" s="47">
        <v>55529</v>
      </c>
    </row>
    <row r="4813" spans="1:2">
      <c r="A4813" s="5">
        <v>4811</v>
      </c>
      <c r="B4813" s="47">
        <v>55804</v>
      </c>
    </row>
    <row r="4814" spans="1:2">
      <c r="A4814" s="5">
        <v>4812</v>
      </c>
      <c r="B4814" s="47">
        <v>53931</v>
      </c>
    </row>
    <row r="4815" spans="1:2">
      <c r="A4815" s="5">
        <v>4813</v>
      </c>
      <c r="B4815" s="47">
        <v>51950</v>
      </c>
    </row>
    <row r="4816" spans="1:2">
      <c r="A4816" s="5">
        <v>4814</v>
      </c>
      <c r="B4816" s="47">
        <v>51670</v>
      </c>
    </row>
    <row r="4817" spans="1:2">
      <c r="A4817" s="5">
        <v>4815</v>
      </c>
      <c r="B4817" s="47">
        <v>51786</v>
      </c>
    </row>
    <row r="4818" spans="1:2">
      <c r="A4818" s="5">
        <v>4816</v>
      </c>
      <c r="B4818" s="47">
        <v>50786</v>
      </c>
    </row>
    <row r="4819" spans="1:2">
      <c r="A4819" s="5">
        <v>4817</v>
      </c>
      <c r="B4819" s="47">
        <v>51921</v>
      </c>
    </row>
    <row r="4820" spans="1:2">
      <c r="A4820" s="5">
        <v>4818</v>
      </c>
      <c r="B4820" s="47">
        <v>50775</v>
      </c>
    </row>
    <row r="4821" spans="1:2">
      <c r="A4821" s="5">
        <v>4819</v>
      </c>
      <c r="B4821" s="47">
        <v>48398</v>
      </c>
    </row>
    <row r="4822" spans="1:2">
      <c r="A4822" s="5">
        <v>4820</v>
      </c>
      <c r="B4822" s="47">
        <v>47533</v>
      </c>
    </row>
    <row r="4823" spans="1:2">
      <c r="A4823" s="5">
        <v>4821</v>
      </c>
      <c r="B4823" s="47">
        <v>46410</v>
      </c>
    </row>
    <row r="4824" spans="1:2">
      <c r="A4824" s="5">
        <v>4822</v>
      </c>
      <c r="B4824" s="47">
        <v>43130</v>
      </c>
    </row>
    <row r="4825" spans="1:2">
      <c r="A4825" s="5">
        <v>4823</v>
      </c>
      <c r="B4825" s="47">
        <v>40425</v>
      </c>
    </row>
    <row r="4826" spans="1:2">
      <c r="A4826" s="5">
        <v>4824</v>
      </c>
      <c r="B4826" s="47">
        <v>38209</v>
      </c>
    </row>
    <row r="4827" spans="1:2">
      <c r="A4827" s="5">
        <v>4825</v>
      </c>
      <c r="B4827" s="47">
        <v>37010</v>
      </c>
    </row>
    <row r="4828" spans="1:2">
      <c r="A4828" s="5">
        <v>4826</v>
      </c>
      <c r="B4828" s="47">
        <v>36646</v>
      </c>
    </row>
    <row r="4829" spans="1:2">
      <c r="A4829" s="5">
        <v>4827</v>
      </c>
      <c r="B4829" s="47">
        <v>36045</v>
      </c>
    </row>
    <row r="4830" spans="1:2">
      <c r="A4830" s="5">
        <v>4828</v>
      </c>
      <c r="B4830" s="47">
        <v>36108</v>
      </c>
    </row>
    <row r="4831" spans="1:2">
      <c r="A4831" s="5">
        <v>4829</v>
      </c>
      <c r="B4831" s="47">
        <v>36541</v>
      </c>
    </row>
    <row r="4832" spans="1:2">
      <c r="A4832" s="5">
        <v>4830</v>
      </c>
      <c r="B4832" s="47">
        <v>38869</v>
      </c>
    </row>
    <row r="4833" spans="1:2">
      <c r="A4833" s="5">
        <v>4831</v>
      </c>
      <c r="B4833" s="47">
        <v>41915</v>
      </c>
    </row>
    <row r="4834" spans="1:2">
      <c r="A4834" s="5">
        <v>4832</v>
      </c>
      <c r="B4834" s="47">
        <v>44471</v>
      </c>
    </row>
    <row r="4835" spans="1:2">
      <c r="A4835" s="5">
        <v>4833</v>
      </c>
      <c r="B4835" s="47">
        <v>46756</v>
      </c>
    </row>
    <row r="4836" spans="1:2">
      <c r="A4836" s="5">
        <v>4834</v>
      </c>
      <c r="B4836" s="47">
        <v>49293</v>
      </c>
    </row>
    <row r="4837" spans="1:2">
      <c r="A4837" s="5">
        <v>4835</v>
      </c>
      <c r="B4837" s="47">
        <v>49667</v>
      </c>
    </row>
    <row r="4838" spans="1:2">
      <c r="A4838" s="5">
        <v>4836</v>
      </c>
      <c r="B4838" s="47">
        <v>48066</v>
      </c>
    </row>
    <row r="4839" spans="1:2">
      <c r="A4839" s="5">
        <v>4837</v>
      </c>
      <c r="B4839" s="47">
        <v>46791</v>
      </c>
    </row>
    <row r="4840" spans="1:2">
      <c r="A4840" s="5">
        <v>4838</v>
      </c>
      <c r="B4840" s="47">
        <v>45738</v>
      </c>
    </row>
    <row r="4841" spans="1:2">
      <c r="A4841" s="5">
        <v>4839</v>
      </c>
      <c r="B4841" s="47">
        <v>45567</v>
      </c>
    </row>
    <row r="4842" spans="1:2">
      <c r="A4842" s="5">
        <v>4840</v>
      </c>
      <c r="B4842" s="47">
        <v>46141</v>
      </c>
    </row>
    <row r="4843" spans="1:2">
      <c r="A4843" s="5">
        <v>4841</v>
      </c>
      <c r="B4843" s="47">
        <v>47133</v>
      </c>
    </row>
    <row r="4844" spans="1:2">
      <c r="A4844" s="5">
        <v>4842</v>
      </c>
      <c r="B4844" s="47">
        <v>47654</v>
      </c>
    </row>
    <row r="4845" spans="1:2">
      <c r="A4845" s="5">
        <v>4843</v>
      </c>
      <c r="B4845" s="47">
        <v>46991</v>
      </c>
    </row>
    <row r="4846" spans="1:2">
      <c r="A4846" s="5">
        <v>4844</v>
      </c>
      <c r="B4846" s="47">
        <v>46466</v>
      </c>
    </row>
    <row r="4847" spans="1:2">
      <c r="A4847" s="5">
        <v>4845</v>
      </c>
      <c r="B4847" s="47">
        <v>46125</v>
      </c>
    </row>
    <row r="4848" spans="1:2">
      <c r="A4848" s="5">
        <v>4846</v>
      </c>
      <c r="B4848" s="47">
        <v>43381</v>
      </c>
    </row>
    <row r="4849" spans="1:2">
      <c r="A4849" s="5">
        <v>4847</v>
      </c>
      <c r="B4849" s="47">
        <v>41288</v>
      </c>
    </row>
    <row r="4850" spans="1:2">
      <c r="A4850" s="5">
        <v>4848</v>
      </c>
      <c r="B4850" s="47">
        <v>39493</v>
      </c>
    </row>
    <row r="4851" spans="1:2">
      <c r="A4851" s="5">
        <v>4849</v>
      </c>
      <c r="B4851" s="47">
        <v>38294</v>
      </c>
    </row>
    <row r="4852" spans="1:2">
      <c r="A4852" s="5">
        <v>4850</v>
      </c>
      <c r="B4852" s="47">
        <v>38468</v>
      </c>
    </row>
    <row r="4853" spans="1:2">
      <c r="A4853" s="5">
        <v>4851</v>
      </c>
      <c r="B4853" s="47">
        <v>40046</v>
      </c>
    </row>
    <row r="4854" spans="1:2">
      <c r="A4854" s="5">
        <v>4852</v>
      </c>
      <c r="B4854" s="47">
        <v>43339</v>
      </c>
    </row>
    <row r="4855" spans="1:2">
      <c r="A4855" s="5">
        <v>4853</v>
      </c>
      <c r="B4855" s="47">
        <v>51012</v>
      </c>
    </row>
    <row r="4856" spans="1:2">
      <c r="A4856" s="5">
        <v>4854</v>
      </c>
      <c r="B4856" s="47">
        <v>57131</v>
      </c>
    </row>
    <row r="4857" spans="1:2">
      <c r="A4857" s="5">
        <v>4855</v>
      </c>
      <c r="B4857" s="47">
        <v>60981</v>
      </c>
    </row>
    <row r="4858" spans="1:2">
      <c r="A4858" s="5">
        <v>4856</v>
      </c>
      <c r="B4858" s="47">
        <v>62137</v>
      </c>
    </row>
    <row r="4859" spans="1:2">
      <c r="A4859" s="5">
        <v>4857</v>
      </c>
      <c r="B4859" s="47">
        <v>63694</v>
      </c>
    </row>
    <row r="4860" spans="1:2">
      <c r="A4860" s="5">
        <v>4858</v>
      </c>
      <c r="B4860" s="47">
        <v>65012</v>
      </c>
    </row>
    <row r="4861" spans="1:2">
      <c r="A4861" s="5">
        <v>4859</v>
      </c>
      <c r="B4861" s="47">
        <v>65067</v>
      </c>
    </row>
    <row r="4862" spans="1:2">
      <c r="A4862" s="5">
        <v>4860</v>
      </c>
      <c r="B4862" s="47">
        <v>64899</v>
      </c>
    </row>
    <row r="4863" spans="1:2">
      <c r="A4863" s="5">
        <v>4861</v>
      </c>
      <c r="B4863" s="47">
        <v>63564</v>
      </c>
    </row>
    <row r="4864" spans="1:2">
      <c r="A4864" s="5">
        <v>4862</v>
      </c>
      <c r="B4864" s="47">
        <v>62603</v>
      </c>
    </row>
    <row r="4865" spans="1:2">
      <c r="A4865" s="5">
        <v>4863</v>
      </c>
      <c r="B4865" s="47">
        <v>61804</v>
      </c>
    </row>
    <row r="4866" spans="1:2">
      <c r="A4866" s="5">
        <v>4864</v>
      </c>
      <c r="B4866" s="47">
        <v>61466</v>
      </c>
    </row>
    <row r="4867" spans="1:2">
      <c r="A4867" s="5">
        <v>4865</v>
      </c>
      <c r="B4867" s="47">
        <v>61035</v>
      </c>
    </row>
    <row r="4868" spans="1:2">
      <c r="A4868" s="5">
        <v>4866</v>
      </c>
      <c r="B4868" s="47">
        <v>59846</v>
      </c>
    </row>
    <row r="4869" spans="1:2">
      <c r="A4869" s="5">
        <v>4867</v>
      </c>
      <c r="B4869" s="47">
        <v>57377</v>
      </c>
    </row>
    <row r="4870" spans="1:2">
      <c r="A4870" s="5">
        <v>4868</v>
      </c>
      <c r="B4870" s="47">
        <v>55219</v>
      </c>
    </row>
    <row r="4871" spans="1:2">
      <c r="A4871" s="5">
        <v>4869</v>
      </c>
      <c r="B4871" s="47">
        <v>53038</v>
      </c>
    </row>
    <row r="4872" spans="1:2">
      <c r="A4872" s="5">
        <v>4870</v>
      </c>
      <c r="B4872" s="47">
        <v>49331</v>
      </c>
    </row>
    <row r="4873" spans="1:2">
      <c r="A4873" s="5">
        <v>4871</v>
      </c>
      <c r="B4873" s="47">
        <v>46623</v>
      </c>
    </row>
    <row r="4874" spans="1:2">
      <c r="A4874" s="5">
        <v>4872</v>
      </c>
      <c r="B4874" s="47">
        <v>44758</v>
      </c>
    </row>
    <row r="4875" spans="1:2">
      <c r="A4875" s="5">
        <v>4873</v>
      </c>
      <c r="B4875" s="47">
        <v>43469</v>
      </c>
    </row>
    <row r="4876" spans="1:2">
      <c r="A4876" s="5">
        <v>4874</v>
      </c>
      <c r="B4876" s="47">
        <v>43405</v>
      </c>
    </row>
    <row r="4877" spans="1:2">
      <c r="A4877" s="5">
        <v>4875</v>
      </c>
      <c r="B4877" s="47">
        <v>44007</v>
      </c>
    </row>
    <row r="4878" spans="1:2">
      <c r="A4878" s="5">
        <v>4876</v>
      </c>
      <c r="B4878" s="47">
        <v>46577</v>
      </c>
    </row>
    <row r="4879" spans="1:2">
      <c r="A4879" s="5">
        <v>4877</v>
      </c>
      <c r="B4879" s="47">
        <v>52687</v>
      </c>
    </row>
    <row r="4880" spans="1:2">
      <c r="A4880" s="5">
        <v>4878</v>
      </c>
      <c r="B4880" s="47">
        <v>57947</v>
      </c>
    </row>
    <row r="4881" spans="1:2">
      <c r="A4881" s="5">
        <v>4879</v>
      </c>
      <c r="B4881" s="47">
        <v>61305</v>
      </c>
    </row>
    <row r="4882" spans="1:2">
      <c r="A4882" s="5">
        <v>4880</v>
      </c>
      <c r="B4882" s="47">
        <v>63115</v>
      </c>
    </row>
    <row r="4883" spans="1:2">
      <c r="A4883" s="5">
        <v>4881</v>
      </c>
      <c r="B4883" s="47">
        <v>65050</v>
      </c>
    </row>
    <row r="4884" spans="1:2">
      <c r="A4884" s="5">
        <v>4882</v>
      </c>
      <c r="B4884" s="47">
        <v>66737</v>
      </c>
    </row>
    <row r="4885" spans="1:2">
      <c r="A4885" s="5">
        <v>4883</v>
      </c>
      <c r="B4885" s="47">
        <v>66436</v>
      </c>
    </row>
    <row r="4886" spans="1:2">
      <c r="A4886" s="5">
        <v>4884</v>
      </c>
      <c r="B4886" s="47">
        <v>65691</v>
      </c>
    </row>
    <row r="4887" spans="1:2">
      <c r="A4887" s="5">
        <v>4885</v>
      </c>
      <c r="B4887" s="47">
        <v>64664</v>
      </c>
    </row>
    <row r="4888" spans="1:2">
      <c r="A4888" s="5">
        <v>4886</v>
      </c>
      <c r="B4888" s="47">
        <v>63591</v>
      </c>
    </row>
    <row r="4889" spans="1:2">
      <c r="A4889" s="5">
        <v>4887</v>
      </c>
      <c r="B4889" s="47">
        <v>62223</v>
      </c>
    </row>
    <row r="4890" spans="1:2">
      <c r="A4890" s="5">
        <v>4888</v>
      </c>
      <c r="B4890" s="47">
        <v>61512</v>
      </c>
    </row>
    <row r="4891" spans="1:2">
      <c r="A4891" s="5">
        <v>4889</v>
      </c>
      <c r="B4891" s="47">
        <v>60596</v>
      </c>
    </row>
    <row r="4892" spans="1:2">
      <c r="A4892" s="5">
        <v>4890</v>
      </c>
      <c r="B4892" s="47">
        <v>59909</v>
      </c>
    </row>
    <row r="4893" spans="1:2">
      <c r="A4893" s="5">
        <v>4891</v>
      </c>
      <c r="B4893" s="47">
        <v>57459</v>
      </c>
    </row>
    <row r="4894" spans="1:2">
      <c r="A4894" s="5">
        <v>4892</v>
      </c>
      <c r="B4894" s="47">
        <v>55772</v>
      </c>
    </row>
    <row r="4895" spans="1:2">
      <c r="A4895" s="5">
        <v>4893</v>
      </c>
      <c r="B4895" s="47">
        <v>53225</v>
      </c>
    </row>
    <row r="4896" spans="1:2">
      <c r="A4896" s="5">
        <v>4894</v>
      </c>
      <c r="B4896" s="47">
        <v>49551</v>
      </c>
    </row>
    <row r="4897" spans="1:2">
      <c r="A4897" s="5">
        <v>4895</v>
      </c>
      <c r="B4897" s="47">
        <v>46754</v>
      </c>
    </row>
    <row r="4898" spans="1:2">
      <c r="A4898" s="5">
        <v>4896</v>
      </c>
      <c r="B4898" s="47">
        <v>45181</v>
      </c>
    </row>
    <row r="4899" spans="1:2">
      <c r="A4899" s="5">
        <v>4897</v>
      </c>
      <c r="B4899" s="47">
        <v>44037</v>
      </c>
    </row>
    <row r="4900" spans="1:2">
      <c r="A4900" s="5">
        <v>4898</v>
      </c>
      <c r="B4900" s="47">
        <v>44186</v>
      </c>
    </row>
    <row r="4901" spans="1:2">
      <c r="A4901" s="5">
        <v>4899</v>
      </c>
      <c r="B4901" s="47">
        <v>45123</v>
      </c>
    </row>
    <row r="4902" spans="1:2">
      <c r="A4902" s="5">
        <v>4900</v>
      </c>
      <c r="B4902" s="47">
        <v>47783</v>
      </c>
    </row>
    <row r="4903" spans="1:2">
      <c r="A4903" s="5">
        <v>4901</v>
      </c>
      <c r="B4903" s="47">
        <v>53487</v>
      </c>
    </row>
    <row r="4904" spans="1:2">
      <c r="A4904" s="5">
        <v>4902</v>
      </c>
      <c r="B4904" s="47">
        <v>59165</v>
      </c>
    </row>
    <row r="4905" spans="1:2">
      <c r="A4905" s="5">
        <v>4903</v>
      </c>
      <c r="B4905" s="47">
        <v>62366</v>
      </c>
    </row>
    <row r="4906" spans="1:2">
      <c r="A4906" s="5">
        <v>4904</v>
      </c>
      <c r="B4906" s="47">
        <v>63696</v>
      </c>
    </row>
    <row r="4907" spans="1:2">
      <c r="A4907" s="5">
        <v>4905</v>
      </c>
      <c r="B4907" s="47">
        <v>65740</v>
      </c>
    </row>
    <row r="4908" spans="1:2">
      <c r="A4908" s="5">
        <v>4906</v>
      </c>
      <c r="B4908" s="47">
        <v>67230</v>
      </c>
    </row>
    <row r="4909" spans="1:2">
      <c r="A4909" s="5">
        <v>4907</v>
      </c>
      <c r="B4909" s="47">
        <v>66644</v>
      </c>
    </row>
    <row r="4910" spans="1:2">
      <c r="A4910" s="5">
        <v>4908</v>
      </c>
      <c r="B4910" s="47">
        <v>65921</v>
      </c>
    </row>
    <row r="4911" spans="1:2">
      <c r="A4911" s="5">
        <v>4909</v>
      </c>
      <c r="B4911" s="47">
        <v>65124</v>
      </c>
    </row>
    <row r="4912" spans="1:2">
      <c r="A4912" s="5">
        <v>4910</v>
      </c>
      <c r="B4912" s="47">
        <v>63970</v>
      </c>
    </row>
    <row r="4913" spans="1:2">
      <c r="A4913" s="5">
        <v>4911</v>
      </c>
      <c r="B4913" s="47">
        <v>62667</v>
      </c>
    </row>
    <row r="4914" spans="1:2">
      <c r="A4914" s="5">
        <v>4912</v>
      </c>
      <c r="B4914" s="47">
        <v>61893</v>
      </c>
    </row>
    <row r="4915" spans="1:2">
      <c r="A4915" s="5">
        <v>4913</v>
      </c>
      <c r="B4915" s="47">
        <v>60909</v>
      </c>
    </row>
    <row r="4916" spans="1:2">
      <c r="A4916" s="5">
        <v>4914</v>
      </c>
      <c r="B4916" s="47">
        <v>59933</v>
      </c>
    </row>
    <row r="4917" spans="1:2">
      <c r="A4917" s="5">
        <v>4915</v>
      </c>
      <c r="B4917" s="47">
        <v>57543</v>
      </c>
    </row>
    <row r="4918" spans="1:2">
      <c r="A4918" s="5">
        <v>4916</v>
      </c>
      <c r="B4918" s="47">
        <v>55546</v>
      </c>
    </row>
    <row r="4919" spans="1:2">
      <c r="A4919" s="5">
        <v>4917</v>
      </c>
      <c r="B4919" s="47">
        <v>53611</v>
      </c>
    </row>
    <row r="4920" spans="1:2">
      <c r="A4920" s="5">
        <v>4918</v>
      </c>
      <c r="B4920" s="47">
        <v>50496</v>
      </c>
    </row>
    <row r="4921" spans="1:2">
      <c r="A4921" s="5">
        <v>4919</v>
      </c>
      <c r="B4921" s="47">
        <v>48122</v>
      </c>
    </row>
    <row r="4922" spans="1:2">
      <c r="A4922" s="5">
        <v>4920</v>
      </c>
      <c r="B4922" s="47">
        <v>46707</v>
      </c>
    </row>
    <row r="4923" spans="1:2">
      <c r="A4923" s="5">
        <v>4921</v>
      </c>
      <c r="B4923" s="47">
        <v>45688</v>
      </c>
    </row>
    <row r="4924" spans="1:2">
      <c r="A4924" s="5">
        <v>4922</v>
      </c>
      <c r="B4924" s="47">
        <v>45331</v>
      </c>
    </row>
    <row r="4925" spans="1:2">
      <c r="A4925" s="5">
        <v>4923</v>
      </c>
      <c r="B4925" s="47">
        <v>45859</v>
      </c>
    </row>
    <row r="4926" spans="1:2">
      <c r="A4926" s="5">
        <v>4924</v>
      </c>
      <c r="B4926" s="47">
        <v>48325</v>
      </c>
    </row>
    <row r="4927" spans="1:2">
      <c r="A4927" s="5">
        <v>4925</v>
      </c>
      <c r="B4927" s="47">
        <v>53561</v>
      </c>
    </row>
    <row r="4928" spans="1:2">
      <c r="A4928" s="5">
        <v>4926</v>
      </c>
      <c r="B4928" s="47">
        <v>59084</v>
      </c>
    </row>
    <row r="4929" spans="1:2">
      <c r="A4929" s="5">
        <v>4927</v>
      </c>
      <c r="B4929" s="47">
        <v>62862</v>
      </c>
    </row>
    <row r="4930" spans="1:2">
      <c r="A4930" s="5">
        <v>4928</v>
      </c>
      <c r="B4930" s="47">
        <v>64841</v>
      </c>
    </row>
    <row r="4931" spans="1:2">
      <c r="A4931" s="5">
        <v>4929</v>
      </c>
      <c r="B4931" s="47">
        <v>67230</v>
      </c>
    </row>
    <row r="4932" spans="1:2">
      <c r="A4932" s="5">
        <v>4930</v>
      </c>
      <c r="B4932" s="47">
        <v>69047</v>
      </c>
    </row>
    <row r="4933" spans="1:2">
      <c r="A4933" s="5">
        <v>4931</v>
      </c>
      <c r="B4933" s="47">
        <v>68718</v>
      </c>
    </row>
    <row r="4934" spans="1:2">
      <c r="A4934" s="5">
        <v>4932</v>
      </c>
      <c r="B4934" s="47">
        <v>68218</v>
      </c>
    </row>
    <row r="4935" spans="1:2">
      <c r="A4935" s="5">
        <v>4933</v>
      </c>
      <c r="B4935" s="47">
        <v>67107</v>
      </c>
    </row>
    <row r="4936" spans="1:2">
      <c r="A4936" s="5">
        <v>4934</v>
      </c>
      <c r="B4936" s="47">
        <v>65967</v>
      </c>
    </row>
    <row r="4937" spans="1:2">
      <c r="A4937" s="5">
        <v>4935</v>
      </c>
      <c r="B4937" s="47">
        <v>64141</v>
      </c>
    </row>
    <row r="4938" spans="1:2">
      <c r="A4938" s="5">
        <v>4936</v>
      </c>
      <c r="B4938" s="47">
        <v>63246</v>
      </c>
    </row>
    <row r="4939" spans="1:2">
      <c r="A4939" s="5">
        <v>4937</v>
      </c>
      <c r="B4939" s="47">
        <v>62226</v>
      </c>
    </row>
    <row r="4940" spans="1:2">
      <c r="A4940" s="5">
        <v>4938</v>
      </c>
      <c r="B4940" s="47">
        <v>60988</v>
      </c>
    </row>
    <row r="4941" spans="1:2">
      <c r="A4941" s="5">
        <v>4939</v>
      </c>
      <c r="B4941" s="47">
        <v>59054</v>
      </c>
    </row>
    <row r="4942" spans="1:2">
      <c r="A4942" s="5">
        <v>4940</v>
      </c>
      <c r="B4942" s="47">
        <v>57149</v>
      </c>
    </row>
    <row r="4943" spans="1:2">
      <c r="A4943" s="5">
        <v>4941</v>
      </c>
      <c r="B4943" s="47">
        <v>55029</v>
      </c>
    </row>
    <row r="4944" spans="1:2">
      <c r="A4944" s="5">
        <v>4942</v>
      </c>
      <c r="B4944" s="47">
        <v>51992</v>
      </c>
    </row>
    <row r="4945" spans="1:2">
      <c r="A4945" s="5">
        <v>4943</v>
      </c>
      <c r="B4945" s="47">
        <v>49014</v>
      </c>
    </row>
    <row r="4946" spans="1:2">
      <c r="A4946" s="5">
        <v>4944</v>
      </c>
      <c r="B4946" s="47">
        <v>47059</v>
      </c>
    </row>
    <row r="4947" spans="1:2">
      <c r="A4947" s="5">
        <v>4945</v>
      </c>
      <c r="B4947" s="47">
        <v>46019</v>
      </c>
    </row>
    <row r="4948" spans="1:2">
      <c r="A4948" s="5">
        <v>4946</v>
      </c>
      <c r="B4948" s="47">
        <v>45914</v>
      </c>
    </row>
    <row r="4949" spans="1:2">
      <c r="A4949" s="5">
        <v>4947</v>
      </c>
      <c r="B4949" s="47">
        <v>46656</v>
      </c>
    </row>
    <row r="4950" spans="1:2">
      <c r="A4950" s="5">
        <v>4948</v>
      </c>
      <c r="B4950" s="47">
        <v>49094</v>
      </c>
    </row>
    <row r="4951" spans="1:2">
      <c r="A4951" s="5">
        <v>4949</v>
      </c>
      <c r="B4951" s="47">
        <v>54713</v>
      </c>
    </row>
    <row r="4952" spans="1:2">
      <c r="A4952" s="5">
        <v>4950</v>
      </c>
      <c r="B4952" s="47">
        <v>60197</v>
      </c>
    </row>
    <row r="4953" spans="1:2">
      <c r="A4953" s="5">
        <v>4951</v>
      </c>
      <c r="B4953" s="47">
        <v>63420</v>
      </c>
    </row>
    <row r="4954" spans="1:2">
      <c r="A4954" s="5">
        <v>4952</v>
      </c>
      <c r="B4954" s="47">
        <v>65425</v>
      </c>
    </row>
    <row r="4955" spans="1:2">
      <c r="A4955" s="5">
        <v>4953</v>
      </c>
      <c r="B4955" s="47">
        <v>67618</v>
      </c>
    </row>
    <row r="4956" spans="1:2">
      <c r="A4956" s="5">
        <v>4954</v>
      </c>
      <c r="B4956" s="47">
        <v>68895</v>
      </c>
    </row>
    <row r="4957" spans="1:2">
      <c r="A4957" s="5">
        <v>4955</v>
      </c>
      <c r="B4957" s="47">
        <v>68201</v>
      </c>
    </row>
    <row r="4958" spans="1:2">
      <c r="A4958" s="5">
        <v>4956</v>
      </c>
      <c r="B4958" s="47">
        <v>66777</v>
      </c>
    </row>
    <row r="4959" spans="1:2">
      <c r="A4959" s="5">
        <v>4957</v>
      </c>
      <c r="B4959" s="47">
        <v>65487</v>
      </c>
    </row>
    <row r="4960" spans="1:2">
      <c r="A4960" s="5">
        <v>4958</v>
      </c>
      <c r="B4960" s="47">
        <v>64082</v>
      </c>
    </row>
    <row r="4961" spans="1:2">
      <c r="A4961" s="5">
        <v>4959</v>
      </c>
      <c r="B4961" s="47">
        <v>62796</v>
      </c>
    </row>
    <row r="4962" spans="1:2">
      <c r="A4962" s="5">
        <v>4960</v>
      </c>
      <c r="B4962" s="47">
        <v>62470</v>
      </c>
    </row>
    <row r="4963" spans="1:2">
      <c r="A4963" s="5">
        <v>4961</v>
      </c>
      <c r="B4963" s="47">
        <v>61510</v>
      </c>
    </row>
    <row r="4964" spans="1:2">
      <c r="A4964" s="5">
        <v>4962</v>
      </c>
      <c r="B4964" s="47">
        <v>59895</v>
      </c>
    </row>
    <row r="4965" spans="1:2">
      <c r="A4965" s="5">
        <v>4963</v>
      </c>
      <c r="B4965" s="47">
        <v>57064</v>
      </c>
    </row>
    <row r="4966" spans="1:2">
      <c r="A4966" s="5">
        <v>4964</v>
      </c>
      <c r="B4966" s="47">
        <v>54717</v>
      </c>
    </row>
    <row r="4967" spans="1:2">
      <c r="A4967" s="5">
        <v>4965</v>
      </c>
      <c r="B4967" s="47">
        <v>52711</v>
      </c>
    </row>
    <row r="4968" spans="1:2">
      <c r="A4968" s="5">
        <v>4966</v>
      </c>
      <c r="B4968" s="47">
        <v>49171</v>
      </c>
    </row>
    <row r="4969" spans="1:2">
      <c r="A4969" s="5">
        <v>4967</v>
      </c>
      <c r="B4969" s="47">
        <v>46128</v>
      </c>
    </row>
    <row r="4970" spans="1:2">
      <c r="A4970" s="5">
        <v>4968</v>
      </c>
      <c r="B4970" s="47">
        <v>43430</v>
      </c>
    </row>
    <row r="4971" spans="1:2">
      <c r="A4971" s="5">
        <v>4969</v>
      </c>
      <c r="B4971" s="47">
        <v>41898</v>
      </c>
    </row>
    <row r="4972" spans="1:2">
      <c r="A4972" s="5">
        <v>4970</v>
      </c>
      <c r="B4972" s="47">
        <v>40963</v>
      </c>
    </row>
    <row r="4973" spans="1:2">
      <c r="A4973" s="5">
        <v>4971</v>
      </c>
      <c r="B4973" s="47">
        <v>40469</v>
      </c>
    </row>
    <row r="4974" spans="1:2">
      <c r="A4974" s="5">
        <v>4972</v>
      </c>
      <c r="B4974" s="47">
        <v>40441</v>
      </c>
    </row>
    <row r="4975" spans="1:2">
      <c r="A4975" s="5">
        <v>4973</v>
      </c>
      <c r="B4975" s="47">
        <v>42173</v>
      </c>
    </row>
    <row r="4976" spans="1:2">
      <c r="A4976" s="5">
        <v>4974</v>
      </c>
      <c r="B4976" s="47">
        <v>45786</v>
      </c>
    </row>
    <row r="4977" spans="1:2">
      <c r="A4977" s="5">
        <v>4975</v>
      </c>
      <c r="B4977" s="47">
        <v>49094</v>
      </c>
    </row>
    <row r="4978" spans="1:2">
      <c r="A4978" s="5">
        <v>4976</v>
      </c>
      <c r="B4978" s="47">
        <v>52328</v>
      </c>
    </row>
    <row r="4979" spans="1:2">
      <c r="A4979" s="5">
        <v>4977</v>
      </c>
      <c r="B4979" s="47">
        <v>53767</v>
      </c>
    </row>
    <row r="4980" spans="1:2">
      <c r="A4980" s="5">
        <v>4978</v>
      </c>
      <c r="B4980" s="47">
        <v>55680</v>
      </c>
    </row>
    <row r="4981" spans="1:2">
      <c r="A4981" s="5">
        <v>4979</v>
      </c>
      <c r="B4981" s="47">
        <v>55845</v>
      </c>
    </row>
    <row r="4982" spans="1:2">
      <c r="A4982" s="5">
        <v>4980</v>
      </c>
      <c r="B4982" s="47">
        <v>54420</v>
      </c>
    </row>
    <row r="4983" spans="1:2">
      <c r="A4983" s="5">
        <v>4981</v>
      </c>
      <c r="B4983" s="47">
        <v>53346</v>
      </c>
    </row>
    <row r="4984" spans="1:2">
      <c r="A4984" s="5">
        <v>4982</v>
      </c>
      <c r="B4984" s="47">
        <v>52466</v>
      </c>
    </row>
    <row r="4985" spans="1:2">
      <c r="A4985" s="5">
        <v>4983</v>
      </c>
      <c r="B4985" s="47">
        <v>51652</v>
      </c>
    </row>
    <row r="4986" spans="1:2">
      <c r="A4986" s="5">
        <v>4984</v>
      </c>
      <c r="B4986" s="47">
        <v>51533</v>
      </c>
    </row>
    <row r="4987" spans="1:2">
      <c r="A4987" s="5">
        <v>4985</v>
      </c>
      <c r="B4987" s="47">
        <v>51332</v>
      </c>
    </row>
    <row r="4988" spans="1:2">
      <c r="A4988" s="5">
        <v>4986</v>
      </c>
      <c r="B4988" s="47">
        <v>50731</v>
      </c>
    </row>
    <row r="4989" spans="1:2">
      <c r="A4989" s="5">
        <v>4987</v>
      </c>
      <c r="B4989" s="47">
        <v>48316</v>
      </c>
    </row>
    <row r="4990" spans="1:2">
      <c r="A4990" s="5">
        <v>4988</v>
      </c>
      <c r="B4990" s="47">
        <v>46580</v>
      </c>
    </row>
    <row r="4991" spans="1:2">
      <c r="A4991" s="5">
        <v>4989</v>
      </c>
      <c r="B4991" s="47">
        <v>45260</v>
      </c>
    </row>
    <row r="4992" spans="1:2">
      <c r="A4992" s="5">
        <v>4990</v>
      </c>
      <c r="B4992" s="47">
        <v>42321</v>
      </c>
    </row>
    <row r="4993" spans="1:2">
      <c r="A4993" s="5">
        <v>4991</v>
      </c>
      <c r="B4993" s="47">
        <v>39988</v>
      </c>
    </row>
    <row r="4994" spans="1:2">
      <c r="A4994" s="5">
        <v>4992</v>
      </c>
      <c r="B4994" s="47">
        <v>38549</v>
      </c>
    </row>
    <row r="4995" spans="1:2">
      <c r="A4995" s="5">
        <v>4993</v>
      </c>
      <c r="B4995" s="47">
        <v>37290</v>
      </c>
    </row>
    <row r="4996" spans="1:2">
      <c r="A4996" s="5">
        <v>4994</v>
      </c>
      <c r="B4996" s="47">
        <v>37053</v>
      </c>
    </row>
    <row r="4997" spans="1:2">
      <c r="A4997" s="5">
        <v>4995</v>
      </c>
      <c r="B4997" s="47">
        <v>36735</v>
      </c>
    </row>
    <row r="4998" spans="1:2">
      <c r="A4998" s="5">
        <v>4996</v>
      </c>
      <c r="B4998" s="47">
        <v>36707</v>
      </c>
    </row>
    <row r="4999" spans="1:2">
      <c r="A4999" s="5">
        <v>4997</v>
      </c>
      <c r="B4999" s="47">
        <v>37118</v>
      </c>
    </row>
    <row r="5000" spans="1:2">
      <c r="A5000" s="5">
        <v>4998</v>
      </c>
      <c r="B5000" s="47">
        <v>39517</v>
      </c>
    </row>
    <row r="5001" spans="1:2">
      <c r="A5001" s="5">
        <v>4999</v>
      </c>
      <c r="B5001" s="47">
        <v>42325</v>
      </c>
    </row>
    <row r="5002" spans="1:2">
      <c r="A5002" s="5">
        <v>5000</v>
      </c>
      <c r="B5002" s="47">
        <v>45523</v>
      </c>
    </row>
    <row r="5003" spans="1:2">
      <c r="A5003" s="5">
        <v>5001</v>
      </c>
      <c r="B5003" s="47">
        <v>47863</v>
      </c>
    </row>
    <row r="5004" spans="1:2">
      <c r="A5004" s="5">
        <v>5002</v>
      </c>
      <c r="B5004" s="47">
        <v>49814</v>
      </c>
    </row>
    <row r="5005" spans="1:2">
      <c r="A5005" s="5">
        <v>5003</v>
      </c>
      <c r="B5005" s="47">
        <v>50389</v>
      </c>
    </row>
    <row r="5006" spans="1:2">
      <c r="A5006" s="5">
        <v>5004</v>
      </c>
      <c r="B5006" s="47">
        <v>49104</v>
      </c>
    </row>
    <row r="5007" spans="1:2">
      <c r="A5007" s="5">
        <v>5005</v>
      </c>
      <c r="B5007" s="47">
        <v>47929</v>
      </c>
    </row>
    <row r="5008" spans="1:2">
      <c r="A5008" s="5">
        <v>5006</v>
      </c>
      <c r="B5008" s="47">
        <v>47381</v>
      </c>
    </row>
    <row r="5009" spans="1:2">
      <c r="A5009" s="5">
        <v>5007</v>
      </c>
      <c r="B5009" s="47">
        <v>46716</v>
      </c>
    </row>
    <row r="5010" spans="1:2">
      <c r="A5010" s="5">
        <v>5008</v>
      </c>
      <c r="B5010" s="47">
        <v>47608</v>
      </c>
    </row>
    <row r="5011" spans="1:2">
      <c r="A5011" s="5">
        <v>5009</v>
      </c>
      <c r="B5011" s="47">
        <v>48653</v>
      </c>
    </row>
    <row r="5012" spans="1:2">
      <c r="A5012" s="5">
        <v>5010</v>
      </c>
      <c r="B5012" s="47">
        <v>48902</v>
      </c>
    </row>
    <row r="5013" spans="1:2">
      <c r="A5013" s="5">
        <v>5011</v>
      </c>
      <c r="B5013" s="47">
        <v>47717</v>
      </c>
    </row>
    <row r="5014" spans="1:2">
      <c r="A5014" s="5">
        <v>5012</v>
      </c>
      <c r="B5014" s="47">
        <v>47667</v>
      </c>
    </row>
    <row r="5015" spans="1:2">
      <c r="A5015" s="5">
        <v>5013</v>
      </c>
      <c r="B5015" s="47">
        <v>46650</v>
      </c>
    </row>
    <row r="5016" spans="1:2">
      <c r="A5016" s="5">
        <v>5014</v>
      </c>
      <c r="B5016" s="47">
        <v>43726</v>
      </c>
    </row>
    <row r="5017" spans="1:2">
      <c r="A5017" s="5">
        <v>5015</v>
      </c>
      <c r="B5017" s="47">
        <v>41040</v>
      </c>
    </row>
    <row r="5018" spans="1:2">
      <c r="A5018" s="5">
        <v>5016</v>
      </c>
      <c r="B5018" s="47">
        <v>39797</v>
      </c>
    </row>
    <row r="5019" spans="1:2">
      <c r="A5019" s="5">
        <v>5017</v>
      </c>
      <c r="B5019" s="47">
        <v>39190</v>
      </c>
    </row>
    <row r="5020" spans="1:2">
      <c r="A5020" s="5">
        <v>5018</v>
      </c>
      <c r="B5020" s="47">
        <v>39019</v>
      </c>
    </row>
    <row r="5021" spans="1:2">
      <c r="A5021" s="5">
        <v>5019</v>
      </c>
      <c r="B5021" s="47">
        <v>40206</v>
      </c>
    </row>
    <row r="5022" spans="1:2">
      <c r="A5022" s="5">
        <v>5020</v>
      </c>
      <c r="B5022" s="47">
        <v>43501</v>
      </c>
    </row>
    <row r="5023" spans="1:2">
      <c r="A5023" s="5">
        <v>5021</v>
      </c>
      <c r="B5023" s="47">
        <v>51688</v>
      </c>
    </row>
    <row r="5024" spans="1:2">
      <c r="A5024" s="5">
        <v>5022</v>
      </c>
      <c r="B5024" s="47">
        <v>57838</v>
      </c>
    </row>
    <row r="5025" spans="1:2">
      <c r="A5025" s="5">
        <v>5023</v>
      </c>
      <c r="B5025" s="47">
        <v>61103</v>
      </c>
    </row>
    <row r="5026" spans="1:2">
      <c r="A5026" s="5">
        <v>5024</v>
      </c>
      <c r="B5026" s="47">
        <v>62385</v>
      </c>
    </row>
    <row r="5027" spans="1:2">
      <c r="A5027" s="5">
        <v>5025</v>
      </c>
      <c r="B5027" s="47">
        <v>64377</v>
      </c>
    </row>
    <row r="5028" spans="1:2">
      <c r="A5028" s="5">
        <v>5026</v>
      </c>
      <c r="B5028" s="47">
        <v>65073</v>
      </c>
    </row>
    <row r="5029" spans="1:2">
      <c r="A5029" s="5">
        <v>5027</v>
      </c>
      <c r="B5029" s="47">
        <v>65279</v>
      </c>
    </row>
    <row r="5030" spans="1:2">
      <c r="A5030" s="5">
        <v>5028</v>
      </c>
      <c r="B5030" s="47">
        <v>64718</v>
      </c>
    </row>
    <row r="5031" spans="1:2">
      <c r="A5031" s="5">
        <v>5029</v>
      </c>
      <c r="B5031" s="47">
        <v>63481</v>
      </c>
    </row>
    <row r="5032" spans="1:2">
      <c r="A5032" s="5">
        <v>5030</v>
      </c>
      <c r="B5032" s="47">
        <v>62356</v>
      </c>
    </row>
    <row r="5033" spans="1:2">
      <c r="A5033" s="5">
        <v>5031</v>
      </c>
      <c r="B5033" s="47">
        <v>60929</v>
      </c>
    </row>
    <row r="5034" spans="1:2">
      <c r="A5034" s="5">
        <v>5032</v>
      </c>
      <c r="B5034" s="47">
        <v>60597</v>
      </c>
    </row>
    <row r="5035" spans="1:2">
      <c r="A5035" s="5">
        <v>5033</v>
      </c>
      <c r="B5035" s="47">
        <v>59710</v>
      </c>
    </row>
    <row r="5036" spans="1:2">
      <c r="A5036" s="5">
        <v>5034</v>
      </c>
      <c r="B5036" s="47">
        <v>57871</v>
      </c>
    </row>
    <row r="5037" spans="1:2">
      <c r="A5037" s="5">
        <v>5035</v>
      </c>
      <c r="B5037" s="47">
        <v>55486</v>
      </c>
    </row>
    <row r="5038" spans="1:2">
      <c r="A5038" s="5">
        <v>5036</v>
      </c>
      <c r="B5038" s="47">
        <v>53902</v>
      </c>
    </row>
    <row r="5039" spans="1:2">
      <c r="A5039" s="5">
        <v>5037</v>
      </c>
      <c r="B5039" s="47">
        <v>51640</v>
      </c>
    </row>
    <row r="5040" spans="1:2">
      <c r="A5040" s="5">
        <v>5038</v>
      </c>
      <c r="B5040" s="47">
        <v>47849</v>
      </c>
    </row>
    <row r="5041" spans="1:2">
      <c r="A5041" s="5">
        <v>5039</v>
      </c>
      <c r="B5041" s="47">
        <v>45018</v>
      </c>
    </row>
    <row r="5042" spans="1:2">
      <c r="A5042" s="5">
        <v>5040</v>
      </c>
      <c r="B5042" s="47">
        <v>43481</v>
      </c>
    </row>
    <row r="5043" spans="1:2">
      <c r="A5043" s="5">
        <v>5041</v>
      </c>
      <c r="B5043" s="47">
        <v>42528</v>
      </c>
    </row>
    <row r="5044" spans="1:2">
      <c r="A5044" s="5">
        <v>5042</v>
      </c>
      <c r="B5044" s="47">
        <v>42498</v>
      </c>
    </row>
    <row r="5045" spans="1:2">
      <c r="A5045" s="5">
        <v>5043</v>
      </c>
      <c r="B5045" s="47">
        <v>43929</v>
      </c>
    </row>
    <row r="5046" spans="1:2">
      <c r="A5046" s="5">
        <v>5044</v>
      </c>
      <c r="B5046" s="47">
        <v>46530</v>
      </c>
    </row>
    <row r="5047" spans="1:2">
      <c r="A5047" s="5">
        <v>5045</v>
      </c>
      <c r="B5047" s="47">
        <v>52368</v>
      </c>
    </row>
    <row r="5048" spans="1:2">
      <c r="A5048" s="5">
        <v>5046</v>
      </c>
      <c r="B5048" s="47">
        <v>57830</v>
      </c>
    </row>
    <row r="5049" spans="1:2">
      <c r="A5049" s="5">
        <v>5047</v>
      </c>
      <c r="B5049" s="47">
        <v>61036</v>
      </c>
    </row>
    <row r="5050" spans="1:2">
      <c r="A5050" s="5">
        <v>5048</v>
      </c>
      <c r="B5050" s="47">
        <v>63255</v>
      </c>
    </row>
    <row r="5051" spans="1:2">
      <c r="A5051" s="5">
        <v>5049</v>
      </c>
      <c r="B5051" s="47">
        <v>65836</v>
      </c>
    </row>
    <row r="5052" spans="1:2">
      <c r="A5052" s="5">
        <v>5050</v>
      </c>
      <c r="B5052" s="47">
        <v>67856</v>
      </c>
    </row>
    <row r="5053" spans="1:2">
      <c r="A5053" s="5">
        <v>5051</v>
      </c>
      <c r="B5053" s="47">
        <v>67774</v>
      </c>
    </row>
    <row r="5054" spans="1:2">
      <c r="A5054" s="5">
        <v>5052</v>
      </c>
      <c r="B5054" s="47">
        <v>67521</v>
      </c>
    </row>
    <row r="5055" spans="1:2">
      <c r="A5055" s="5">
        <v>5053</v>
      </c>
      <c r="B5055" s="47">
        <v>66759</v>
      </c>
    </row>
    <row r="5056" spans="1:2">
      <c r="A5056" s="5">
        <v>5054</v>
      </c>
      <c r="B5056" s="47">
        <v>65747</v>
      </c>
    </row>
    <row r="5057" spans="1:2">
      <c r="A5057" s="5">
        <v>5055</v>
      </c>
      <c r="B5057" s="47">
        <v>64420</v>
      </c>
    </row>
    <row r="5058" spans="1:2">
      <c r="A5058" s="5">
        <v>5056</v>
      </c>
      <c r="B5058" s="47">
        <v>62951</v>
      </c>
    </row>
    <row r="5059" spans="1:2">
      <c r="A5059" s="5">
        <v>5057</v>
      </c>
      <c r="B5059" s="47">
        <v>61919</v>
      </c>
    </row>
    <row r="5060" spans="1:2">
      <c r="A5060" s="5">
        <v>5058</v>
      </c>
      <c r="B5060" s="47">
        <v>59685</v>
      </c>
    </row>
    <row r="5061" spans="1:2">
      <c r="A5061" s="5">
        <v>5059</v>
      </c>
      <c r="B5061" s="47">
        <v>56902</v>
      </c>
    </row>
    <row r="5062" spans="1:2">
      <c r="A5062" s="5">
        <v>5060</v>
      </c>
      <c r="B5062" s="47">
        <v>55519</v>
      </c>
    </row>
    <row r="5063" spans="1:2">
      <c r="A5063" s="5">
        <v>5061</v>
      </c>
      <c r="B5063" s="47">
        <v>52934</v>
      </c>
    </row>
    <row r="5064" spans="1:2">
      <c r="A5064" s="5">
        <v>5062</v>
      </c>
      <c r="B5064" s="47">
        <v>49264</v>
      </c>
    </row>
    <row r="5065" spans="1:2">
      <c r="A5065" s="5">
        <v>5063</v>
      </c>
      <c r="B5065" s="47">
        <v>46324</v>
      </c>
    </row>
    <row r="5066" spans="1:2">
      <c r="A5066" s="5">
        <v>5064</v>
      </c>
      <c r="B5066" s="47">
        <v>44886</v>
      </c>
    </row>
    <row r="5067" spans="1:2">
      <c r="A5067" s="5">
        <v>5065</v>
      </c>
      <c r="B5067" s="47">
        <v>43672</v>
      </c>
    </row>
    <row r="5068" spans="1:2">
      <c r="A5068" s="5">
        <v>5066</v>
      </c>
      <c r="B5068" s="47">
        <v>43220</v>
      </c>
    </row>
    <row r="5069" spans="1:2">
      <c r="A5069" s="5">
        <v>5067</v>
      </c>
      <c r="B5069" s="47">
        <v>44349</v>
      </c>
    </row>
    <row r="5070" spans="1:2">
      <c r="A5070" s="5">
        <v>5068</v>
      </c>
      <c r="B5070" s="47">
        <v>47012</v>
      </c>
    </row>
    <row r="5071" spans="1:2">
      <c r="A5071" s="5">
        <v>5069</v>
      </c>
      <c r="B5071" s="47">
        <v>53480</v>
      </c>
    </row>
    <row r="5072" spans="1:2">
      <c r="A5072" s="5">
        <v>5070</v>
      </c>
      <c r="B5072" s="47">
        <v>58728</v>
      </c>
    </row>
    <row r="5073" spans="1:2">
      <c r="A5073" s="5">
        <v>5071</v>
      </c>
      <c r="B5073" s="47">
        <v>61875</v>
      </c>
    </row>
    <row r="5074" spans="1:2">
      <c r="A5074" s="5">
        <v>5072</v>
      </c>
      <c r="B5074" s="47">
        <v>62575</v>
      </c>
    </row>
    <row r="5075" spans="1:2">
      <c r="A5075" s="5">
        <v>5073</v>
      </c>
      <c r="B5075" s="47">
        <v>64325</v>
      </c>
    </row>
    <row r="5076" spans="1:2">
      <c r="A5076" s="5">
        <v>5074</v>
      </c>
      <c r="B5076" s="47">
        <v>67075</v>
      </c>
    </row>
    <row r="5077" spans="1:2">
      <c r="A5077" s="5">
        <v>5075</v>
      </c>
      <c r="B5077" s="47">
        <v>66203</v>
      </c>
    </row>
    <row r="5078" spans="1:2">
      <c r="A5078" s="5">
        <v>5076</v>
      </c>
      <c r="B5078" s="47">
        <v>64932</v>
      </c>
    </row>
    <row r="5079" spans="1:2">
      <c r="A5079" s="5">
        <v>5077</v>
      </c>
      <c r="B5079" s="47">
        <v>64042</v>
      </c>
    </row>
    <row r="5080" spans="1:2">
      <c r="A5080" s="5">
        <v>5078</v>
      </c>
      <c r="B5080" s="47">
        <v>63882</v>
      </c>
    </row>
    <row r="5081" spans="1:2">
      <c r="A5081" s="5">
        <v>5079</v>
      </c>
      <c r="B5081" s="47">
        <v>62643</v>
      </c>
    </row>
    <row r="5082" spans="1:2">
      <c r="A5082" s="5">
        <v>5080</v>
      </c>
      <c r="B5082" s="47">
        <v>61090</v>
      </c>
    </row>
    <row r="5083" spans="1:2">
      <c r="A5083" s="5">
        <v>5081</v>
      </c>
      <c r="B5083" s="47">
        <v>60030</v>
      </c>
    </row>
    <row r="5084" spans="1:2">
      <c r="A5084" s="5">
        <v>5082</v>
      </c>
      <c r="B5084" s="47">
        <v>58570</v>
      </c>
    </row>
    <row r="5085" spans="1:2">
      <c r="A5085" s="5">
        <v>5083</v>
      </c>
      <c r="B5085" s="47">
        <v>55812</v>
      </c>
    </row>
    <row r="5086" spans="1:2">
      <c r="A5086" s="5">
        <v>5084</v>
      </c>
      <c r="B5086" s="47">
        <v>53694</v>
      </c>
    </row>
    <row r="5087" spans="1:2">
      <c r="A5087" s="5">
        <v>5085</v>
      </c>
      <c r="B5087" s="47">
        <v>50580</v>
      </c>
    </row>
    <row r="5088" spans="1:2">
      <c r="A5088" s="5">
        <v>5086</v>
      </c>
      <c r="B5088" s="47">
        <v>47295</v>
      </c>
    </row>
    <row r="5089" spans="1:2">
      <c r="A5089" s="5">
        <v>5087</v>
      </c>
      <c r="B5089" s="47">
        <v>44397</v>
      </c>
    </row>
    <row r="5090" spans="1:2">
      <c r="A5090" s="5">
        <v>5088</v>
      </c>
      <c r="B5090" s="47">
        <v>42738</v>
      </c>
    </row>
    <row r="5091" spans="1:2">
      <c r="A5091" s="5">
        <v>5089</v>
      </c>
      <c r="B5091" s="47">
        <v>41483</v>
      </c>
    </row>
    <row r="5092" spans="1:2">
      <c r="A5092" s="5">
        <v>5090</v>
      </c>
      <c r="B5092" s="47">
        <v>41508</v>
      </c>
    </row>
    <row r="5093" spans="1:2">
      <c r="A5093" s="5">
        <v>5091</v>
      </c>
      <c r="B5093" s="47">
        <v>42576</v>
      </c>
    </row>
    <row r="5094" spans="1:2">
      <c r="A5094" s="5">
        <v>5092</v>
      </c>
      <c r="B5094" s="47">
        <v>45221</v>
      </c>
    </row>
    <row r="5095" spans="1:2">
      <c r="A5095" s="5">
        <v>5093</v>
      </c>
      <c r="B5095" s="47">
        <v>51407</v>
      </c>
    </row>
    <row r="5096" spans="1:2">
      <c r="A5096" s="5">
        <v>5094</v>
      </c>
      <c r="B5096" s="47">
        <v>56781</v>
      </c>
    </row>
    <row r="5097" spans="1:2">
      <c r="A5097" s="5">
        <v>5095</v>
      </c>
      <c r="B5097" s="47">
        <v>59997</v>
      </c>
    </row>
    <row r="5098" spans="1:2">
      <c r="A5098" s="5">
        <v>5096</v>
      </c>
      <c r="B5098" s="47">
        <v>61912</v>
      </c>
    </row>
    <row r="5099" spans="1:2">
      <c r="A5099" s="5">
        <v>5097</v>
      </c>
      <c r="B5099" s="47">
        <v>64026</v>
      </c>
    </row>
    <row r="5100" spans="1:2">
      <c r="A5100" s="5">
        <v>5098</v>
      </c>
      <c r="B5100" s="47">
        <v>65999</v>
      </c>
    </row>
    <row r="5101" spans="1:2">
      <c r="A5101" s="5">
        <v>5099</v>
      </c>
      <c r="B5101" s="47">
        <v>66460</v>
      </c>
    </row>
    <row r="5102" spans="1:2">
      <c r="A5102" s="5">
        <v>5100</v>
      </c>
      <c r="B5102" s="47">
        <v>65352</v>
      </c>
    </row>
    <row r="5103" spans="1:2">
      <c r="A5103" s="5">
        <v>5101</v>
      </c>
      <c r="B5103" s="47">
        <v>63714</v>
      </c>
    </row>
    <row r="5104" spans="1:2">
      <c r="A5104" s="5">
        <v>5102</v>
      </c>
      <c r="B5104" s="47">
        <v>62041</v>
      </c>
    </row>
    <row r="5105" spans="1:2">
      <c r="A5105" s="5">
        <v>5103</v>
      </c>
      <c r="B5105" s="47">
        <v>60600</v>
      </c>
    </row>
    <row r="5106" spans="1:2">
      <c r="A5106" s="5">
        <v>5104</v>
      </c>
      <c r="B5106" s="47">
        <v>59638</v>
      </c>
    </row>
    <row r="5107" spans="1:2">
      <c r="A5107" s="5">
        <v>5105</v>
      </c>
      <c r="B5107" s="47">
        <v>58733</v>
      </c>
    </row>
    <row r="5108" spans="1:2">
      <c r="A5108" s="5">
        <v>5106</v>
      </c>
      <c r="B5108" s="47">
        <v>56893</v>
      </c>
    </row>
    <row r="5109" spans="1:2">
      <c r="A5109" s="5">
        <v>5107</v>
      </c>
      <c r="B5109" s="47">
        <v>54037</v>
      </c>
    </row>
    <row r="5110" spans="1:2">
      <c r="A5110" s="5">
        <v>5108</v>
      </c>
      <c r="B5110" s="47">
        <v>52784</v>
      </c>
    </row>
    <row r="5111" spans="1:2">
      <c r="A5111" s="5">
        <v>5109</v>
      </c>
      <c r="B5111" s="47">
        <v>50460</v>
      </c>
    </row>
    <row r="5112" spans="1:2">
      <c r="A5112" s="5">
        <v>5110</v>
      </c>
      <c r="B5112" s="47">
        <v>47208</v>
      </c>
    </row>
    <row r="5113" spans="1:2">
      <c r="A5113" s="5">
        <v>5111</v>
      </c>
      <c r="B5113" s="47">
        <v>44828</v>
      </c>
    </row>
    <row r="5114" spans="1:2">
      <c r="A5114" s="5">
        <v>5112</v>
      </c>
      <c r="B5114" s="47">
        <v>42636</v>
      </c>
    </row>
    <row r="5115" spans="1:2">
      <c r="A5115" s="5">
        <v>5113</v>
      </c>
      <c r="B5115" s="47">
        <v>41659</v>
      </c>
    </row>
    <row r="5116" spans="1:2">
      <c r="A5116" s="5">
        <v>5114</v>
      </c>
      <c r="B5116" s="47">
        <v>41977</v>
      </c>
    </row>
    <row r="5117" spans="1:2">
      <c r="A5117" s="5">
        <v>5115</v>
      </c>
      <c r="B5117" s="47">
        <v>43189</v>
      </c>
    </row>
    <row r="5118" spans="1:2">
      <c r="A5118" s="5">
        <v>5116</v>
      </c>
      <c r="B5118" s="47">
        <v>45714</v>
      </c>
    </row>
    <row r="5119" spans="1:2">
      <c r="A5119" s="5">
        <v>5117</v>
      </c>
      <c r="B5119" s="47">
        <v>51271</v>
      </c>
    </row>
    <row r="5120" spans="1:2">
      <c r="A5120" s="5">
        <v>5118</v>
      </c>
      <c r="B5120" s="47">
        <v>56711</v>
      </c>
    </row>
    <row r="5121" spans="1:2">
      <c r="A5121" s="5">
        <v>5119</v>
      </c>
      <c r="B5121" s="47">
        <v>59994</v>
      </c>
    </row>
    <row r="5122" spans="1:2">
      <c r="A5122" s="5">
        <v>5120</v>
      </c>
      <c r="B5122" s="47">
        <v>61691</v>
      </c>
    </row>
    <row r="5123" spans="1:2">
      <c r="A5123" s="5">
        <v>5121</v>
      </c>
      <c r="B5123" s="47">
        <v>63608</v>
      </c>
    </row>
    <row r="5124" spans="1:2">
      <c r="A5124" s="5">
        <v>5122</v>
      </c>
      <c r="B5124" s="47">
        <v>65124</v>
      </c>
    </row>
    <row r="5125" spans="1:2">
      <c r="A5125" s="5">
        <v>5123</v>
      </c>
      <c r="B5125" s="47">
        <v>65352</v>
      </c>
    </row>
    <row r="5126" spans="1:2">
      <c r="A5126" s="5">
        <v>5124</v>
      </c>
      <c r="B5126" s="47">
        <v>63432</v>
      </c>
    </row>
    <row r="5127" spans="1:2">
      <c r="A5127" s="5">
        <v>5125</v>
      </c>
      <c r="B5127" s="47">
        <v>61098</v>
      </c>
    </row>
    <row r="5128" spans="1:2">
      <c r="A5128" s="5">
        <v>5126</v>
      </c>
      <c r="B5128" s="47">
        <v>59896</v>
      </c>
    </row>
    <row r="5129" spans="1:2">
      <c r="A5129" s="5">
        <v>5127</v>
      </c>
      <c r="B5129" s="47">
        <v>59090</v>
      </c>
    </row>
    <row r="5130" spans="1:2">
      <c r="A5130" s="5">
        <v>5128</v>
      </c>
      <c r="B5130" s="47">
        <v>58518</v>
      </c>
    </row>
    <row r="5131" spans="1:2">
      <c r="A5131" s="5">
        <v>5129</v>
      </c>
      <c r="B5131" s="47">
        <v>56755</v>
      </c>
    </row>
    <row r="5132" spans="1:2">
      <c r="A5132" s="5">
        <v>5130</v>
      </c>
      <c r="B5132" s="47">
        <v>55211</v>
      </c>
    </row>
    <row r="5133" spans="1:2">
      <c r="A5133" s="5">
        <v>5131</v>
      </c>
      <c r="B5133" s="47">
        <v>52458</v>
      </c>
    </row>
    <row r="5134" spans="1:2">
      <c r="A5134" s="5">
        <v>5132</v>
      </c>
      <c r="B5134" s="47">
        <v>50924</v>
      </c>
    </row>
    <row r="5135" spans="1:2">
      <c r="A5135" s="5">
        <v>5133</v>
      </c>
      <c r="B5135" s="47">
        <v>48059</v>
      </c>
    </row>
    <row r="5136" spans="1:2">
      <c r="A5136" s="5">
        <v>5134</v>
      </c>
      <c r="B5136" s="47">
        <v>44748</v>
      </c>
    </row>
    <row r="5137" spans="1:2">
      <c r="A5137" s="5">
        <v>5135</v>
      </c>
      <c r="B5137" s="47">
        <v>41205</v>
      </c>
    </row>
    <row r="5138" spans="1:2">
      <c r="A5138" s="5">
        <v>5136</v>
      </c>
      <c r="B5138" s="47">
        <v>39678</v>
      </c>
    </row>
    <row r="5139" spans="1:2">
      <c r="A5139" s="5">
        <v>5137</v>
      </c>
      <c r="B5139" s="47">
        <v>38749</v>
      </c>
    </row>
    <row r="5140" spans="1:2">
      <c r="A5140" s="5">
        <v>5138</v>
      </c>
      <c r="B5140" s="47">
        <v>38365</v>
      </c>
    </row>
    <row r="5141" spans="1:2">
      <c r="A5141" s="5">
        <v>5139</v>
      </c>
      <c r="B5141" s="47">
        <v>38261</v>
      </c>
    </row>
    <row r="5142" spans="1:2">
      <c r="A5142" s="5">
        <v>5140</v>
      </c>
      <c r="B5142" s="47">
        <v>38489</v>
      </c>
    </row>
    <row r="5143" spans="1:2">
      <c r="A5143" s="5">
        <v>5141</v>
      </c>
      <c r="B5143" s="47">
        <v>39907</v>
      </c>
    </row>
    <row r="5144" spans="1:2">
      <c r="A5144" s="5">
        <v>5142</v>
      </c>
      <c r="B5144" s="47">
        <v>43272</v>
      </c>
    </row>
    <row r="5145" spans="1:2">
      <c r="A5145" s="5">
        <v>5143</v>
      </c>
      <c r="B5145" s="47">
        <v>47109</v>
      </c>
    </row>
    <row r="5146" spans="1:2">
      <c r="A5146" s="5">
        <v>5144</v>
      </c>
      <c r="B5146" s="47">
        <v>50208</v>
      </c>
    </row>
    <row r="5147" spans="1:2">
      <c r="A5147" s="5">
        <v>5145</v>
      </c>
      <c r="B5147" s="47">
        <v>52360</v>
      </c>
    </row>
    <row r="5148" spans="1:2">
      <c r="A5148" s="5">
        <v>5146</v>
      </c>
      <c r="B5148" s="47">
        <v>53520</v>
      </c>
    </row>
    <row r="5149" spans="1:2">
      <c r="A5149" s="5">
        <v>5147</v>
      </c>
      <c r="B5149" s="47">
        <v>53534</v>
      </c>
    </row>
    <row r="5150" spans="1:2">
      <c r="A5150" s="5">
        <v>5148</v>
      </c>
      <c r="B5150" s="47">
        <v>51896</v>
      </c>
    </row>
    <row r="5151" spans="1:2">
      <c r="A5151" s="5">
        <v>5149</v>
      </c>
      <c r="B5151" s="47">
        <v>49737</v>
      </c>
    </row>
    <row r="5152" spans="1:2">
      <c r="A5152" s="5">
        <v>5150</v>
      </c>
      <c r="B5152" s="47">
        <v>49177</v>
      </c>
    </row>
    <row r="5153" spans="1:2">
      <c r="A5153" s="5">
        <v>5151</v>
      </c>
      <c r="B5153" s="47">
        <v>48308</v>
      </c>
    </row>
    <row r="5154" spans="1:2">
      <c r="A5154" s="5">
        <v>5152</v>
      </c>
      <c r="B5154" s="47">
        <v>48296</v>
      </c>
    </row>
    <row r="5155" spans="1:2">
      <c r="A5155" s="5">
        <v>5153</v>
      </c>
      <c r="B5155" s="47">
        <v>47982</v>
      </c>
    </row>
    <row r="5156" spans="1:2">
      <c r="A5156" s="5">
        <v>5154</v>
      </c>
      <c r="B5156" s="47">
        <v>47032</v>
      </c>
    </row>
    <row r="5157" spans="1:2">
      <c r="A5157" s="5">
        <v>5155</v>
      </c>
      <c r="B5157" s="47">
        <v>44767</v>
      </c>
    </row>
    <row r="5158" spans="1:2">
      <c r="A5158" s="5">
        <v>5156</v>
      </c>
      <c r="B5158" s="47">
        <v>44303</v>
      </c>
    </row>
    <row r="5159" spans="1:2">
      <c r="A5159" s="5">
        <v>5157</v>
      </c>
      <c r="B5159" s="47">
        <v>42263</v>
      </c>
    </row>
    <row r="5160" spans="1:2">
      <c r="A5160" s="5">
        <v>5158</v>
      </c>
      <c r="B5160" s="47">
        <v>39592</v>
      </c>
    </row>
    <row r="5161" spans="1:2">
      <c r="A5161" s="5">
        <v>5159</v>
      </c>
      <c r="B5161" s="47">
        <v>36725</v>
      </c>
    </row>
    <row r="5162" spans="1:2">
      <c r="A5162" s="5">
        <v>5160</v>
      </c>
      <c r="B5162" s="47">
        <v>35414</v>
      </c>
    </row>
    <row r="5163" spans="1:2">
      <c r="A5163" s="5">
        <v>5161</v>
      </c>
      <c r="B5163" s="47">
        <v>34348</v>
      </c>
    </row>
    <row r="5164" spans="1:2">
      <c r="A5164" s="5">
        <v>5162</v>
      </c>
      <c r="B5164" s="47">
        <v>34042</v>
      </c>
    </row>
    <row r="5165" spans="1:2">
      <c r="A5165" s="5">
        <v>5163</v>
      </c>
      <c r="B5165" s="47">
        <v>33979</v>
      </c>
    </row>
    <row r="5166" spans="1:2">
      <c r="A5166" s="5">
        <v>5164</v>
      </c>
      <c r="B5166" s="47">
        <v>34002</v>
      </c>
    </row>
    <row r="5167" spans="1:2">
      <c r="A5167" s="5">
        <v>5165</v>
      </c>
      <c r="B5167" s="47">
        <v>34411</v>
      </c>
    </row>
    <row r="5168" spans="1:2">
      <c r="A5168" s="5">
        <v>5166</v>
      </c>
      <c r="B5168" s="47">
        <v>36976</v>
      </c>
    </row>
    <row r="5169" spans="1:2">
      <c r="A5169" s="5">
        <v>5167</v>
      </c>
      <c r="B5169" s="47">
        <v>40649</v>
      </c>
    </row>
    <row r="5170" spans="1:2">
      <c r="A5170" s="5">
        <v>5168</v>
      </c>
      <c r="B5170" s="47">
        <v>44016</v>
      </c>
    </row>
    <row r="5171" spans="1:2">
      <c r="A5171" s="5">
        <v>5169</v>
      </c>
      <c r="B5171" s="47">
        <v>46506</v>
      </c>
    </row>
    <row r="5172" spans="1:2">
      <c r="A5172" s="5">
        <v>5170</v>
      </c>
      <c r="B5172" s="47">
        <v>48792</v>
      </c>
    </row>
    <row r="5173" spans="1:2">
      <c r="A5173" s="5">
        <v>5171</v>
      </c>
      <c r="B5173" s="47">
        <v>48209</v>
      </c>
    </row>
    <row r="5174" spans="1:2">
      <c r="A5174" s="5">
        <v>5172</v>
      </c>
      <c r="B5174" s="47">
        <v>46745</v>
      </c>
    </row>
    <row r="5175" spans="1:2">
      <c r="A5175" s="5">
        <v>5173</v>
      </c>
      <c r="B5175" s="47">
        <v>45891</v>
      </c>
    </row>
    <row r="5176" spans="1:2">
      <c r="A5176" s="5">
        <v>5174</v>
      </c>
      <c r="B5176" s="47">
        <v>45185</v>
      </c>
    </row>
    <row r="5177" spans="1:2">
      <c r="A5177" s="5">
        <v>5175</v>
      </c>
      <c r="B5177" s="47">
        <v>44883</v>
      </c>
    </row>
    <row r="5178" spans="1:2">
      <c r="A5178" s="5">
        <v>5176</v>
      </c>
      <c r="B5178" s="47">
        <v>44989</v>
      </c>
    </row>
    <row r="5179" spans="1:2">
      <c r="A5179" s="5">
        <v>5177</v>
      </c>
      <c r="B5179" s="47">
        <v>44837</v>
      </c>
    </row>
    <row r="5180" spans="1:2">
      <c r="A5180" s="5">
        <v>5178</v>
      </c>
      <c r="B5180" s="47">
        <v>44278</v>
      </c>
    </row>
    <row r="5181" spans="1:2">
      <c r="A5181" s="5">
        <v>5179</v>
      </c>
      <c r="B5181" s="47">
        <v>43645</v>
      </c>
    </row>
    <row r="5182" spans="1:2">
      <c r="A5182" s="5">
        <v>5180</v>
      </c>
      <c r="B5182" s="47">
        <v>43656</v>
      </c>
    </row>
    <row r="5183" spans="1:2">
      <c r="A5183" s="5">
        <v>5181</v>
      </c>
      <c r="B5183" s="47">
        <v>42902</v>
      </c>
    </row>
    <row r="5184" spans="1:2">
      <c r="A5184" s="5">
        <v>5182</v>
      </c>
      <c r="B5184" s="47">
        <v>40005</v>
      </c>
    </row>
    <row r="5185" spans="1:2">
      <c r="A5185" s="5">
        <v>5183</v>
      </c>
      <c r="B5185" s="47">
        <v>38427</v>
      </c>
    </row>
    <row r="5186" spans="1:2">
      <c r="A5186" s="5">
        <v>5184</v>
      </c>
      <c r="B5186" s="47">
        <v>36871</v>
      </c>
    </row>
    <row r="5187" spans="1:2">
      <c r="A5187" s="5">
        <v>5185</v>
      </c>
      <c r="B5187" s="47">
        <v>35839</v>
      </c>
    </row>
    <row r="5188" spans="1:2">
      <c r="A5188" s="5">
        <v>5186</v>
      </c>
      <c r="B5188" s="47">
        <v>35903</v>
      </c>
    </row>
    <row r="5189" spans="1:2">
      <c r="A5189" s="5">
        <v>5187</v>
      </c>
      <c r="B5189" s="47">
        <v>37274</v>
      </c>
    </row>
    <row r="5190" spans="1:2">
      <c r="A5190" s="5">
        <v>5188</v>
      </c>
      <c r="B5190" s="47">
        <v>40820</v>
      </c>
    </row>
    <row r="5191" spans="1:2">
      <c r="A5191" s="5">
        <v>5189</v>
      </c>
      <c r="B5191" s="47">
        <v>48184</v>
      </c>
    </row>
    <row r="5192" spans="1:2">
      <c r="A5192" s="5">
        <v>5190</v>
      </c>
      <c r="B5192" s="47">
        <v>53572</v>
      </c>
    </row>
    <row r="5193" spans="1:2">
      <c r="A5193" s="5">
        <v>5191</v>
      </c>
      <c r="B5193" s="47">
        <v>57412</v>
      </c>
    </row>
    <row r="5194" spans="1:2">
      <c r="A5194" s="5">
        <v>5192</v>
      </c>
      <c r="B5194" s="47">
        <v>59231</v>
      </c>
    </row>
    <row r="5195" spans="1:2">
      <c r="A5195" s="5">
        <v>5193</v>
      </c>
      <c r="B5195" s="47">
        <v>61081</v>
      </c>
    </row>
    <row r="5196" spans="1:2">
      <c r="A5196" s="5">
        <v>5194</v>
      </c>
      <c r="B5196" s="47">
        <v>63194</v>
      </c>
    </row>
    <row r="5197" spans="1:2">
      <c r="A5197" s="5">
        <v>5195</v>
      </c>
      <c r="B5197" s="47">
        <v>62710</v>
      </c>
    </row>
    <row r="5198" spans="1:2">
      <c r="A5198" s="5">
        <v>5196</v>
      </c>
      <c r="B5198" s="47">
        <v>62378</v>
      </c>
    </row>
    <row r="5199" spans="1:2">
      <c r="A5199" s="5">
        <v>5197</v>
      </c>
      <c r="B5199" s="47">
        <v>62089</v>
      </c>
    </row>
    <row r="5200" spans="1:2">
      <c r="A5200" s="5">
        <v>5198</v>
      </c>
      <c r="B5200" s="47">
        <v>61094</v>
      </c>
    </row>
    <row r="5201" spans="1:2">
      <c r="A5201" s="5">
        <v>5199</v>
      </c>
      <c r="B5201" s="47">
        <v>58969</v>
      </c>
    </row>
    <row r="5202" spans="1:2">
      <c r="A5202" s="5">
        <v>5200</v>
      </c>
      <c r="B5202" s="47">
        <v>58243</v>
      </c>
    </row>
    <row r="5203" spans="1:2">
      <c r="A5203" s="5">
        <v>5201</v>
      </c>
      <c r="B5203" s="47">
        <v>57357</v>
      </c>
    </row>
    <row r="5204" spans="1:2">
      <c r="A5204" s="5">
        <v>5202</v>
      </c>
      <c r="B5204" s="47">
        <v>56071</v>
      </c>
    </row>
    <row r="5205" spans="1:2">
      <c r="A5205" s="5">
        <v>5203</v>
      </c>
      <c r="B5205" s="47">
        <v>53296</v>
      </c>
    </row>
    <row r="5206" spans="1:2">
      <c r="A5206" s="5">
        <v>5204</v>
      </c>
      <c r="B5206" s="47">
        <v>51774</v>
      </c>
    </row>
    <row r="5207" spans="1:2">
      <c r="A5207" s="5">
        <v>5205</v>
      </c>
      <c r="B5207" s="47">
        <v>48600</v>
      </c>
    </row>
    <row r="5208" spans="1:2">
      <c r="A5208" s="5">
        <v>5206</v>
      </c>
      <c r="B5208" s="47">
        <v>45163</v>
      </c>
    </row>
    <row r="5209" spans="1:2">
      <c r="A5209" s="5">
        <v>5207</v>
      </c>
      <c r="B5209" s="47">
        <v>42922</v>
      </c>
    </row>
    <row r="5210" spans="1:2">
      <c r="A5210" s="5">
        <v>5208</v>
      </c>
      <c r="B5210" s="47">
        <v>41054</v>
      </c>
    </row>
    <row r="5211" spans="1:2">
      <c r="A5211" s="5">
        <v>5209</v>
      </c>
      <c r="B5211" s="47">
        <v>40086</v>
      </c>
    </row>
    <row r="5212" spans="1:2">
      <c r="A5212" s="5">
        <v>5210</v>
      </c>
      <c r="B5212" s="47">
        <v>40058</v>
      </c>
    </row>
    <row r="5213" spans="1:2">
      <c r="A5213" s="5">
        <v>5211</v>
      </c>
      <c r="B5213" s="47">
        <v>41230</v>
      </c>
    </row>
    <row r="5214" spans="1:2">
      <c r="A5214" s="5">
        <v>5212</v>
      </c>
      <c r="B5214" s="47">
        <v>44382</v>
      </c>
    </row>
    <row r="5215" spans="1:2">
      <c r="A5215" s="5">
        <v>5213</v>
      </c>
      <c r="B5215" s="47">
        <v>51095</v>
      </c>
    </row>
    <row r="5216" spans="1:2">
      <c r="A5216" s="5">
        <v>5214</v>
      </c>
      <c r="B5216" s="47">
        <v>56280</v>
      </c>
    </row>
    <row r="5217" spans="1:2">
      <c r="A5217" s="5">
        <v>5215</v>
      </c>
      <c r="B5217" s="47">
        <v>59791</v>
      </c>
    </row>
    <row r="5218" spans="1:2">
      <c r="A5218" s="5">
        <v>5216</v>
      </c>
      <c r="B5218" s="47">
        <v>61279</v>
      </c>
    </row>
    <row r="5219" spans="1:2">
      <c r="A5219" s="5">
        <v>5217</v>
      </c>
      <c r="B5219" s="47">
        <v>62936</v>
      </c>
    </row>
    <row r="5220" spans="1:2">
      <c r="A5220" s="5">
        <v>5218</v>
      </c>
      <c r="B5220" s="47">
        <v>65423</v>
      </c>
    </row>
    <row r="5221" spans="1:2">
      <c r="A5221" s="5">
        <v>5219</v>
      </c>
      <c r="B5221" s="47">
        <v>65454</v>
      </c>
    </row>
    <row r="5222" spans="1:2">
      <c r="A5222" s="5">
        <v>5220</v>
      </c>
      <c r="B5222" s="47">
        <v>64735</v>
      </c>
    </row>
    <row r="5223" spans="1:2">
      <c r="A5223" s="5">
        <v>5221</v>
      </c>
      <c r="B5223" s="47">
        <v>62579</v>
      </c>
    </row>
    <row r="5224" spans="1:2">
      <c r="A5224" s="5">
        <v>5222</v>
      </c>
      <c r="B5224" s="47">
        <v>60979</v>
      </c>
    </row>
    <row r="5225" spans="1:2">
      <c r="A5225" s="5">
        <v>5223</v>
      </c>
      <c r="B5225" s="47">
        <v>59753</v>
      </c>
    </row>
    <row r="5226" spans="1:2">
      <c r="A5226" s="5">
        <v>5224</v>
      </c>
      <c r="B5226" s="47">
        <v>60242</v>
      </c>
    </row>
    <row r="5227" spans="1:2">
      <c r="A5227" s="5">
        <v>5225</v>
      </c>
      <c r="B5227" s="47">
        <v>56841</v>
      </c>
    </row>
    <row r="5228" spans="1:2">
      <c r="A5228" s="5">
        <v>5226</v>
      </c>
      <c r="B5228" s="47">
        <v>56280</v>
      </c>
    </row>
    <row r="5229" spans="1:2">
      <c r="A5229" s="5">
        <v>5227</v>
      </c>
      <c r="B5229" s="47">
        <v>53747</v>
      </c>
    </row>
    <row r="5230" spans="1:2">
      <c r="A5230" s="5">
        <v>5228</v>
      </c>
      <c r="B5230" s="47">
        <v>52757</v>
      </c>
    </row>
    <row r="5231" spans="1:2">
      <c r="A5231" s="5">
        <v>5229</v>
      </c>
      <c r="B5231" s="47">
        <v>49042</v>
      </c>
    </row>
    <row r="5232" spans="1:2">
      <c r="A5232" s="5">
        <v>5230</v>
      </c>
      <c r="B5232" s="47">
        <v>45346</v>
      </c>
    </row>
    <row r="5233" spans="1:2">
      <c r="A5233" s="5">
        <v>5231</v>
      </c>
      <c r="B5233" s="47">
        <v>42742</v>
      </c>
    </row>
    <row r="5234" spans="1:2">
      <c r="A5234" s="5">
        <v>5232</v>
      </c>
      <c r="B5234" s="47">
        <v>40994</v>
      </c>
    </row>
    <row r="5235" spans="1:2">
      <c r="A5235" s="5">
        <v>5233</v>
      </c>
      <c r="B5235" s="47">
        <v>40290</v>
      </c>
    </row>
    <row r="5236" spans="1:2">
      <c r="A5236" s="5">
        <v>5234</v>
      </c>
      <c r="B5236" s="47">
        <v>40115</v>
      </c>
    </row>
    <row r="5237" spans="1:2">
      <c r="A5237" s="5">
        <v>5235</v>
      </c>
      <c r="B5237" s="47">
        <v>41423</v>
      </c>
    </row>
    <row r="5238" spans="1:2">
      <c r="A5238" s="5">
        <v>5236</v>
      </c>
      <c r="B5238" s="47">
        <v>44444</v>
      </c>
    </row>
    <row r="5239" spans="1:2">
      <c r="A5239" s="5">
        <v>5237</v>
      </c>
      <c r="B5239" s="47">
        <v>51083</v>
      </c>
    </row>
    <row r="5240" spans="1:2">
      <c r="A5240" s="5">
        <v>5238</v>
      </c>
      <c r="B5240" s="47">
        <v>56365</v>
      </c>
    </row>
    <row r="5241" spans="1:2">
      <c r="A5241" s="5">
        <v>5239</v>
      </c>
      <c r="B5241" s="47">
        <v>59096</v>
      </c>
    </row>
    <row r="5242" spans="1:2">
      <c r="A5242" s="5">
        <v>5240</v>
      </c>
      <c r="B5242" s="47">
        <v>60932</v>
      </c>
    </row>
    <row r="5243" spans="1:2">
      <c r="A5243" s="5">
        <v>5241</v>
      </c>
      <c r="B5243" s="47">
        <v>63847</v>
      </c>
    </row>
    <row r="5244" spans="1:2">
      <c r="A5244" s="5">
        <v>5242</v>
      </c>
      <c r="B5244" s="47">
        <v>65153</v>
      </c>
    </row>
    <row r="5245" spans="1:2">
      <c r="A5245" s="5">
        <v>5243</v>
      </c>
      <c r="B5245" s="47">
        <v>63684</v>
      </c>
    </row>
    <row r="5246" spans="1:2">
      <c r="A5246" s="5">
        <v>5244</v>
      </c>
      <c r="B5246" s="47">
        <v>62629</v>
      </c>
    </row>
    <row r="5247" spans="1:2">
      <c r="A5247" s="5">
        <v>5245</v>
      </c>
      <c r="B5247" s="47">
        <v>61966</v>
      </c>
    </row>
    <row r="5248" spans="1:2">
      <c r="A5248" s="5">
        <v>5246</v>
      </c>
      <c r="B5248" s="47">
        <v>60874</v>
      </c>
    </row>
    <row r="5249" spans="1:2">
      <c r="A5249" s="5">
        <v>5247</v>
      </c>
      <c r="B5249" s="47">
        <v>59504</v>
      </c>
    </row>
    <row r="5250" spans="1:2">
      <c r="A5250" s="5">
        <v>5248</v>
      </c>
      <c r="B5250" s="47">
        <v>59175</v>
      </c>
    </row>
    <row r="5251" spans="1:2">
      <c r="A5251" s="5">
        <v>5249</v>
      </c>
      <c r="B5251" s="47">
        <v>58124</v>
      </c>
    </row>
    <row r="5252" spans="1:2">
      <c r="A5252" s="5">
        <v>5250</v>
      </c>
      <c r="B5252" s="47">
        <v>57347</v>
      </c>
    </row>
    <row r="5253" spans="1:2">
      <c r="A5253" s="5">
        <v>5251</v>
      </c>
      <c r="B5253" s="47">
        <v>55118</v>
      </c>
    </row>
    <row r="5254" spans="1:2">
      <c r="A5254" s="5">
        <v>5252</v>
      </c>
      <c r="B5254" s="47">
        <v>53686</v>
      </c>
    </row>
    <row r="5255" spans="1:2">
      <c r="A5255" s="5">
        <v>5253</v>
      </c>
      <c r="B5255" s="47">
        <v>49654</v>
      </c>
    </row>
    <row r="5256" spans="1:2">
      <c r="A5256" s="5">
        <v>5254</v>
      </c>
      <c r="B5256" s="47">
        <v>45256</v>
      </c>
    </row>
    <row r="5257" spans="1:2">
      <c r="A5257" s="5">
        <v>5255</v>
      </c>
      <c r="B5257" s="47">
        <v>42939</v>
      </c>
    </row>
    <row r="5258" spans="1:2">
      <c r="A5258" s="5">
        <v>5256</v>
      </c>
      <c r="B5258" s="47">
        <v>41337</v>
      </c>
    </row>
    <row r="5259" spans="1:2">
      <c r="A5259" s="5">
        <v>5257</v>
      </c>
      <c r="B5259" s="47">
        <v>40471</v>
      </c>
    </row>
    <row r="5260" spans="1:2">
      <c r="A5260" s="5">
        <v>5258</v>
      </c>
      <c r="B5260" s="47">
        <v>40309</v>
      </c>
    </row>
    <row r="5261" spans="1:2">
      <c r="A5261" s="5">
        <v>5259</v>
      </c>
      <c r="B5261" s="47">
        <v>41146</v>
      </c>
    </row>
    <row r="5262" spans="1:2">
      <c r="A5262" s="5">
        <v>5260</v>
      </c>
      <c r="B5262" s="47">
        <v>44062</v>
      </c>
    </row>
    <row r="5263" spans="1:2">
      <c r="A5263" s="5">
        <v>5261</v>
      </c>
      <c r="B5263" s="47">
        <v>49721</v>
      </c>
    </row>
    <row r="5264" spans="1:2">
      <c r="A5264" s="5">
        <v>5262</v>
      </c>
      <c r="B5264" s="47">
        <v>55558</v>
      </c>
    </row>
    <row r="5265" spans="1:2">
      <c r="A5265" s="5">
        <v>5263</v>
      </c>
      <c r="B5265" s="47">
        <v>58650</v>
      </c>
    </row>
    <row r="5266" spans="1:2">
      <c r="A5266" s="5">
        <v>5264</v>
      </c>
      <c r="B5266" s="47">
        <v>59871</v>
      </c>
    </row>
    <row r="5267" spans="1:2">
      <c r="A5267" s="5">
        <v>5265</v>
      </c>
      <c r="B5267" s="47">
        <v>61700</v>
      </c>
    </row>
    <row r="5268" spans="1:2">
      <c r="A5268" s="5">
        <v>5266</v>
      </c>
      <c r="B5268" s="47">
        <v>64035</v>
      </c>
    </row>
    <row r="5269" spans="1:2">
      <c r="A5269" s="5">
        <v>5267</v>
      </c>
      <c r="B5269" s="47">
        <v>64264</v>
      </c>
    </row>
    <row r="5270" spans="1:2">
      <c r="A5270" s="5">
        <v>5268</v>
      </c>
      <c r="B5270" s="47">
        <v>63514</v>
      </c>
    </row>
    <row r="5271" spans="1:2">
      <c r="A5271" s="5">
        <v>5269</v>
      </c>
      <c r="B5271" s="47">
        <v>61830</v>
      </c>
    </row>
    <row r="5272" spans="1:2">
      <c r="A5272" s="5">
        <v>5270</v>
      </c>
      <c r="B5272" s="47">
        <v>60386</v>
      </c>
    </row>
    <row r="5273" spans="1:2">
      <c r="A5273" s="5">
        <v>5271</v>
      </c>
      <c r="B5273" s="47">
        <v>59243</v>
      </c>
    </row>
    <row r="5274" spans="1:2">
      <c r="A5274" s="5">
        <v>5272</v>
      </c>
      <c r="B5274" s="47">
        <v>58623</v>
      </c>
    </row>
    <row r="5275" spans="1:2">
      <c r="A5275" s="5">
        <v>5273</v>
      </c>
      <c r="B5275" s="47">
        <v>57961</v>
      </c>
    </row>
    <row r="5276" spans="1:2">
      <c r="A5276" s="5">
        <v>5274</v>
      </c>
      <c r="B5276" s="47">
        <v>57488</v>
      </c>
    </row>
    <row r="5277" spans="1:2">
      <c r="A5277" s="5">
        <v>5275</v>
      </c>
      <c r="B5277" s="47">
        <v>54282</v>
      </c>
    </row>
    <row r="5278" spans="1:2">
      <c r="A5278" s="5">
        <v>5276</v>
      </c>
      <c r="B5278" s="47">
        <v>52823</v>
      </c>
    </row>
    <row r="5279" spans="1:2">
      <c r="A5279" s="5">
        <v>5277</v>
      </c>
      <c r="B5279" s="47">
        <v>49970</v>
      </c>
    </row>
    <row r="5280" spans="1:2">
      <c r="A5280" s="5">
        <v>5278</v>
      </c>
      <c r="B5280" s="47">
        <v>46018</v>
      </c>
    </row>
    <row r="5281" spans="1:2">
      <c r="A5281" s="5">
        <v>5279</v>
      </c>
      <c r="B5281" s="47">
        <v>42973</v>
      </c>
    </row>
    <row r="5282" spans="1:2">
      <c r="A5282" s="5">
        <v>5280</v>
      </c>
      <c r="B5282" s="47">
        <v>41148</v>
      </c>
    </row>
    <row r="5283" spans="1:2">
      <c r="A5283" s="5">
        <v>5281</v>
      </c>
      <c r="B5283" s="47">
        <v>40182</v>
      </c>
    </row>
    <row r="5284" spans="1:2">
      <c r="A5284" s="5">
        <v>5282</v>
      </c>
      <c r="B5284" s="47">
        <v>40325</v>
      </c>
    </row>
    <row r="5285" spans="1:2">
      <c r="A5285" s="5">
        <v>5283</v>
      </c>
      <c r="B5285" s="47">
        <v>41106</v>
      </c>
    </row>
    <row r="5286" spans="1:2">
      <c r="A5286" s="5">
        <v>5284</v>
      </c>
      <c r="B5286" s="47">
        <v>44296</v>
      </c>
    </row>
    <row r="5287" spans="1:2">
      <c r="A5287" s="5">
        <v>5285</v>
      </c>
      <c r="B5287" s="47">
        <v>50381</v>
      </c>
    </row>
    <row r="5288" spans="1:2">
      <c r="A5288" s="5">
        <v>5286</v>
      </c>
      <c r="B5288" s="47">
        <v>55633</v>
      </c>
    </row>
    <row r="5289" spans="1:2">
      <c r="A5289" s="5">
        <v>5287</v>
      </c>
      <c r="B5289" s="47">
        <v>59554</v>
      </c>
    </row>
    <row r="5290" spans="1:2">
      <c r="A5290" s="5">
        <v>5288</v>
      </c>
      <c r="B5290" s="47">
        <v>61566</v>
      </c>
    </row>
    <row r="5291" spans="1:2">
      <c r="A5291" s="5">
        <v>5289</v>
      </c>
      <c r="B5291" s="47">
        <v>63481</v>
      </c>
    </row>
    <row r="5292" spans="1:2">
      <c r="A5292" s="5">
        <v>5290</v>
      </c>
      <c r="B5292" s="47">
        <v>65080</v>
      </c>
    </row>
    <row r="5293" spans="1:2">
      <c r="A5293" s="5">
        <v>5291</v>
      </c>
      <c r="B5293" s="47">
        <v>65169</v>
      </c>
    </row>
    <row r="5294" spans="1:2">
      <c r="A5294" s="5">
        <v>5292</v>
      </c>
      <c r="B5294" s="47">
        <v>64360</v>
      </c>
    </row>
    <row r="5295" spans="1:2">
      <c r="A5295" s="5">
        <v>5293</v>
      </c>
      <c r="B5295" s="47">
        <v>62766</v>
      </c>
    </row>
    <row r="5296" spans="1:2">
      <c r="A5296" s="5">
        <v>5294</v>
      </c>
      <c r="B5296" s="47">
        <v>61208</v>
      </c>
    </row>
    <row r="5297" spans="1:2">
      <c r="A5297" s="5">
        <v>5295</v>
      </c>
      <c r="B5297" s="47">
        <v>60408</v>
      </c>
    </row>
    <row r="5298" spans="1:2">
      <c r="A5298" s="5">
        <v>5296</v>
      </c>
      <c r="B5298" s="47">
        <v>60074</v>
      </c>
    </row>
    <row r="5299" spans="1:2">
      <c r="A5299" s="5">
        <v>5297</v>
      </c>
      <c r="B5299" s="47">
        <v>58601</v>
      </c>
    </row>
    <row r="5300" spans="1:2">
      <c r="A5300" s="5">
        <v>5298</v>
      </c>
      <c r="B5300" s="47">
        <v>56313</v>
      </c>
    </row>
    <row r="5301" spans="1:2">
      <c r="A5301" s="5">
        <v>5299</v>
      </c>
      <c r="B5301" s="47">
        <v>54117</v>
      </c>
    </row>
    <row r="5302" spans="1:2">
      <c r="A5302" s="5">
        <v>5300</v>
      </c>
      <c r="B5302" s="47">
        <v>52512</v>
      </c>
    </row>
    <row r="5303" spans="1:2">
      <c r="A5303" s="5">
        <v>5301</v>
      </c>
      <c r="B5303" s="47">
        <v>49058</v>
      </c>
    </row>
    <row r="5304" spans="1:2">
      <c r="A5304" s="5">
        <v>5302</v>
      </c>
      <c r="B5304" s="47">
        <v>45004</v>
      </c>
    </row>
    <row r="5305" spans="1:2">
      <c r="A5305" s="5">
        <v>5303</v>
      </c>
      <c r="B5305" s="47">
        <v>43378</v>
      </c>
    </row>
    <row r="5306" spans="1:2">
      <c r="A5306" s="5">
        <v>5304</v>
      </c>
      <c r="B5306" s="47">
        <v>41028</v>
      </c>
    </row>
    <row r="5307" spans="1:2">
      <c r="A5307" s="5">
        <v>5305</v>
      </c>
      <c r="B5307" s="47">
        <v>39463</v>
      </c>
    </row>
    <row r="5308" spans="1:2">
      <c r="A5308" s="5">
        <v>5306</v>
      </c>
      <c r="B5308" s="47">
        <v>39854</v>
      </c>
    </row>
    <row r="5309" spans="1:2">
      <c r="A5309" s="5">
        <v>5307</v>
      </c>
      <c r="B5309" s="47">
        <v>38772</v>
      </c>
    </row>
    <row r="5310" spans="1:2">
      <c r="A5310" s="5">
        <v>5308</v>
      </c>
      <c r="B5310" s="47">
        <v>39591</v>
      </c>
    </row>
    <row r="5311" spans="1:2">
      <c r="A5311" s="5">
        <v>5309</v>
      </c>
      <c r="B5311" s="47">
        <v>40431</v>
      </c>
    </row>
    <row r="5312" spans="1:2">
      <c r="A5312" s="5">
        <v>5310</v>
      </c>
      <c r="B5312" s="47">
        <v>44091</v>
      </c>
    </row>
    <row r="5313" spans="1:2">
      <c r="A5313" s="5">
        <v>5311</v>
      </c>
      <c r="B5313" s="47">
        <v>47326</v>
      </c>
    </row>
    <row r="5314" spans="1:2">
      <c r="A5314" s="5">
        <v>5312</v>
      </c>
      <c r="B5314" s="47">
        <v>51254</v>
      </c>
    </row>
    <row r="5315" spans="1:2">
      <c r="A5315" s="5">
        <v>5313</v>
      </c>
      <c r="B5315" s="47">
        <v>53485</v>
      </c>
    </row>
    <row r="5316" spans="1:2">
      <c r="A5316" s="5">
        <v>5314</v>
      </c>
      <c r="B5316" s="47">
        <v>54156</v>
      </c>
    </row>
    <row r="5317" spans="1:2">
      <c r="A5317" s="5">
        <v>5315</v>
      </c>
      <c r="B5317" s="47">
        <v>54497</v>
      </c>
    </row>
    <row r="5318" spans="1:2">
      <c r="A5318" s="5">
        <v>5316</v>
      </c>
      <c r="B5318" s="47">
        <v>52724</v>
      </c>
    </row>
    <row r="5319" spans="1:2">
      <c r="A5319" s="5">
        <v>5317</v>
      </c>
      <c r="B5319" s="47">
        <v>50594</v>
      </c>
    </row>
    <row r="5320" spans="1:2">
      <c r="A5320" s="5">
        <v>5318</v>
      </c>
      <c r="B5320" s="47">
        <v>49541</v>
      </c>
    </row>
    <row r="5321" spans="1:2">
      <c r="A5321" s="5">
        <v>5319</v>
      </c>
      <c r="B5321" s="47">
        <v>49076</v>
      </c>
    </row>
    <row r="5322" spans="1:2">
      <c r="A5322" s="5">
        <v>5320</v>
      </c>
      <c r="B5322" s="47">
        <v>49146</v>
      </c>
    </row>
    <row r="5323" spans="1:2">
      <c r="A5323" s="5">
        <v>5321</v>
      </c>
      <c r="B5323" s="47">
        <v>48917</v>
      </c>
    </row>
    <row r="5324" spans="1:2">
      <c r="A5324" s="5">
        <v>5322</v>
      </c>
      <c r="B5324" s="47">
        <v>48312</v>
      </c>
    </row>
    <row r="5325" spans="1:2">
      <c r="A5325" s="5">
        <v>5323</v>
      </c>
      <c r="B5325" s="47">
        <v>45992</v>
      </c>
    </row>
    <row r="5326" spans="1:2">
      <c r="A5326" s="5">
        <v>5324</v>
      </c>
      <c r="B5326" s="47">
        <v>45252</v>
      </c>
    </row>
    <row r="5327" spans="1:2">
      <c r="A5327" s="5">
        <v>5325</v>
      </c>
      <c r="B5327" s="47">
        <v>43456</v>
      </c>
    </row>
    <row r="5328" spans="1:2">
      <c r="A5328" s="5">
        <v>5326</v>
      </c>
      <c r="B5328" s="47">
        <v>40428</v>
      </c>
    </row>
    <row r="5329" spans="1:2">
      <c r="A5329" s="5">
        <v>5327</v>
      </c>
      <c r="B5329" s="47">
        <v>37895</v>
      </c>
    </row>
    <row r="5330" spans="1:2">
      <c r="A5330" s="5">
        <v>5328</v>
      </c>
      <c r="B5330" s="47">
        <v>36313</v>
      </c>
    </row>
    <row r="5331" spans="1:2">
      <c r="A5331" s="5">
        <v>5329</v>
      </c>
      <c r="B5331" s="47">
        <v>35820</v>
      </c>
    </row>
    <row r="5332" spans="1:2">
      <c r="A5332" s="5">
        <v>5330</v>
      </c>
      <c r="B5332" s="47">
        <v>35220</v>
      </c>
    </row>
    <row r="5333" spans="1:2">
      <c r="A5333" s="5">
        <v>5331</v>
      </c>
      <c r="B5333" s="47">
        <v>35459</v>
      </c>
    </row>
    <row r="5334" spans="1:2">
      <c r="A5334" s="5">
        <v>5332</v>
      </c>
      <c r="B5334" s="47">
        <v>35184</v>
      </c>
    </row>
    <row r="5335" spans="1:2">
      <c r="A5335" s="5">
        <v>5333</v>
      </c>
      <c r="B5335" s="47">
        <v>35716</v>
      </c>
    </row>
    <row r="5336" spans="1:2">
      <c r="A5336" s="5">
        <v>5334</v>
      </c>
      <c r="B5336" s="47">
        <v>38381</v>
      </c>
    </row>
    <row r="5337" spans="1:2">
      <c r="A5337" s="5">
        <v>5335</v>
      </c>
      <c r="B5337" s="47">
        <v>41798</v>
      </c>
    </row>
    <row r="5338" spans="1:2">
      <c r="A5338" s="5">
        <v>5336</v>
      </c>
      <c r="B5338" s="47">
        <v>44900</v>
      </c>
    </row>
    <row r="5339" spans="1:2">
      <c r="A5339" s="5">
        <v>5337</v>
      </c>
      <c r="B5339" s="47">
        <v>47877</v>
      </c>
    </row>
    <row r="5340" spans="1:2">
      <c r="A5340" s="5">
        <v>5338</v>
      </c>
      <c r="B5340" s="47">
        <v>50719</v>
      </c>
    </row>
    <row r="5341" spans="1:2">
      <c r="A5341" s="5">
        <v>5339</v>
      </c>
      <c r="B5341" s="47">
        <v>50771</v>
      </c>
    </row>
    <row r="5342" spans="1:2">
      <c r="A5342" s="5">
        <v>5340</v>
      </c>
      <c r="B5342" s="47">
        <v>48462</v>
      </c>
    </row>
    <row r="5343" spans="1:2">
      <c r="A5343" s="5">
        <v>5341</v>
      </c>
      <c r="B5343" s="47">
        <v>46860</v>
      </c>
    </row>
    <row r="5344" spans="1:2">
      <c r="A5344" s="5">
        <v>5342</v>
      </c>
      <c r="B5344" s="47">
        <v>47154</v>
      </c>
    </row>
    <row r="5345" spans="1:2">
      <c r="A5345" s="5">
        <v>5343</v>
      </c>
      <c r="B5345" s="47">
        <v>46103</v>
      </c>
    </row>
    <row r="5346" spans="1:2">
      <c r="A5346" s="5">
        <v>5344</v>
      </c>
      <c r="B5346" s="47">
        <v>46350</v>
      </c>
    </row>
    <row r="5347" spans="1:2">
      <c r="A5347" s="5">
        <v>5345</v>
      </c>
      <c r="B5347" s="47">
        <v>47645</v>
      </c>
    </row>
    <row r="5348" spans="1:2">
      <c r="A5348" s="5">
        <v>5346</v>
      </c>
      <c r="B5348" s="47">
        <v>46614</v>
      </c>
    </row>
    <row r="5349" spans="1:2">
      <c r="A5349" s="5">
        <v>5347</v>
      </c>
      <c r="B5349" s="47">
        <v>46176</v>
      </c>
    </row>
    <row r="5350" spans="1:2">
      <c r="A5350" s="5">
        <v>5348</v>
      </c>
      <c r="B5350" s="47">
        <v>46173</v>
      </c>
    </row>
    <row r="5351" spans="1:2">
      <c r="A5351" s="5">
        <v>5349</v>
      </c>
      <c r="B5351" s="47">
        <v>44537</v>
      </c>
    </row>
    <row r="5352" spans="1:2">
      <c r="A5352" s="5">
        <v>5350</v>
      </c>
      <c r="B5352" s="47">
        <v>42008</v>
      </c>
    </row>
    <row r="5353" spans="1:2">
      <c r="A5353" s="5">
        <v>5351</v>
      </c>
      <c r="B5353" s="47">
        <v>39429</v>
      </c>
    </row>
    <row r="5354" spans="1:2">
      <c r="A5354" s="5">
        <v>5352</v>
      </c>
      <c r="B5354" s="47">
        <v>37627</v>
      </c>
    </row>
    <row r="5355" spans="1:2">
      <c r="A5355" s="5">
        <v>5353</v>
      </c>
      <c r="B5355" s="47">
        <v>37098</v>
      </c>
    </row>
    <row r="5356" spans="1:2">
      <c r="A5356" s="5">
        <v>5354</v>
      </c>
      <c r="B5356" s="47">
        <v>36750</v>
      </c>
    </row>
    <row r="5357" spans="1:2">
      <c r="A5357" s="5">
        <v>5355</v>
      </c>
      <c r="B5357" s="47">
        <v>38129</v>
      </c>
    </row>
    <row r="5358" spans="1:2">
      <c r="A5358" s="5">
        <v>5356</v>
      </c>
      <c r="B5358" s="47">
        <v>42042</v>
      </c>
    </row>
    <row r="5359" spans="1:2">
      <c r="A5359" s="5">
        <v>5357</v>
      </c>
      <c r="B5359" s="47">
        <v>49477</v>
      </c>
    </row>
    <row r="5360" spans="1:2">
      <c r="A5360" s="5">
        <v>5358</v>
      </c>
      <c r="B5360" s="47">
        <v>54879</v>
      </c>
    </row>
    <row r="5361" spans="1:2">
      <c r="A5361" s="5">
        <v>5359</v>
      </c>
      <c r="B5361" s="47">
        <v>58360</v>
      </c>
    </row>
    <row r="5362" spans="1:2">
      <c r="A5362" s="5">
        <v>5360</v>
      </c>
      <c r="B5362" s="47">
        <v>59248</v>
      </c>
    </row>
    <row r="5363" spans="1:2">
      <c r="A5363" s="5">
        <v>5361</v>
      </c>
      <c r="B5363" s="47">
        <v>60838</v>
      </c>
    </row>
    <row r="5364" spans="1:2">
      <c r="A5364" s="5">
        <v>5362</v>
      </c>
      <c r="B5364" s="47">
        <v>63249</v>
      </c>
    </row>
    <row r="5365" spans="1:2">
      <c r="A5365" s="5">
        <v>5363</v>
      </c>
      <c r="B5365" s="47">
        <v>63170</v>
      </c>
    </row>
    <row r="5366" spans="1:2">
      <c r="A5366" s="5">
        <v>5364</v>
      </c>
      <c r="B5366" s="47">
        <v>62499</v>
      </c>
    </row>
    <row r="5367" spans="1:2">
      <c r="A5367" s="5">
        <v>5365</v>
      </c>
      <c r="B5367" s="47">
        <v>59709</v>
      </c>
    </row>
    <row r="5368" spans="1:2">
      <c r="A5368" s="5">
        <v>5366</v>
      </c>
      <c r="B5368" s="47">
        <v>59236</v>
      </c>
    </row>
    <row r="5369" spans="1:2">
      <c r="A5369" s="5">
        <v>5367</v>
      </c>
      <c r="B5369" s="47">
        <v>59870</v>
      </c>
    </row>
    <row r="5370" spans="1:2">
      <c r="A5370" s="5">
        <v>5368</v>
      </c>
      <c r="B5370" s="47">
        <v>58888</v>
      </c>
    </row>
    <row r="5371" spans="1:2">
      <c r="A5371" s="5">
        <v>5369</v>
      </c>
      <c r="B5371" s="47">
        <v>57102</v>
      </c>
    </row>
    <row r="5372" spans="1:2">
      <c r="A5372" s="5">
        <v>5370</v>
      </c>
      <c r="B5372" s="47">
        <v>55812</v>
      </c>
    </row>
    <row r="5373" spans="1:2">
      <c r="A5373" s="5">
        <v>5371</v>
      </c>
      <c r="B5373" s="47">
        <v>53975</v>
      </c>
    </row>
    <row r="5374" spans="1:2">
      <c r="A5374" s="5">
        <v>5372</v>
      </c>
      <c r="B5374" s="47">
        <v>52429</v>
      </c>
    </row>
    <row r="5375" spans="1:2">
      <c r="A5375" s="5">
        <v>5373</v>
      </c>
      <c r="B5375" s="47">
        <v>49204</v>
      </c>
    </row>
    <row r="5376" spans="1:2">
      <c r="A5376" s="5">
        <v>5374</v>
      </c>
      <c r="B5376" s="47">
        <v>45433</v>
      </c>
    </row>
    <row r="5377" spans="1:2">
      <c r="A5377" s="5">
        <v>5375</v>
      </c>
      <c r="B5377" s="47">
        <v>42960</v>
      </c>
    </row>
    <row r="5378" spans="1:2">
      <c r="A5378" s="5">
        <v>5376</v>
      </c>
      <c r="B5378" s="47">
        <v>40928</v>
      </c>
    </row>
    <row r="5379" spans="1:2">
      <c r="A5379" s="5">
        <v>5377</v>
      </c>
      <c r="B5379" s="47">
        <v>40318</v>
      </c>
    </row>
    <row r="5380" spans="1:2">
      <c r="A5380" s="5">
        <v>5378</v>
      </c>
      <c r="B5380" s="47">
        <v>40454</v>
      </c>
    </row>
    <row r="5381" spans="1:2">
      <c r="A5381" s="5">
        <v>5379</v>
      </c>
      <c r="B5381" s="47">
        <v>40881</v>
      </c>
    </row>
    <row r="5382" spans="1:2">
      <c r="A5382" s="5">
        <v>5380</v>
      </c>
      <c r="B5382" s="47">
        <v>44605</v>
      </c>
    </row>
    <row r="5383" spans="1:2">
      <c r="A5383" s="5">
        <v>5381</v>
      </c>
      <c r="B5383" s="47">
        <v>50817</v>
      </c>
    </row>
    <row r="5384" spans="1:2">
      <c r="A5384" s="5">
        <v>5382</v>
      </c>
      <c r="B5384" s="47">
        <v>55851</v>
      </c>
    </row>
    <row r="5385" spans="1:2">
      <c r="A5385" s="5">
        <v>5383</v>
      </c>
      <c r="B5385" s="47">
        <v>59062</v>
      </c>
    </row>
    <row r="5386" spans="1:2">
      <c r="A5386" s="5">
        <v>5384</v>
      </c>
      <c r="B5386" s="47">
        <v>60939</v>
      </c>
    </row>
    <row r="5387" spans="1:2">
      <c r="A5387" s="5">
        <v>5385</v>
      </c>
      <c r="B5387" s="47">
        <v>63165</v>
      </c>
    </row>
    <row r="5388" spans="1:2">
      <c r="A5388" s="5">
        <v>5386</v>
      </c>
      <c r="B5388" s="47">
        <v>64799</v>
      </c>
    </row>
    <row r="5389" spans="1:2">
      <c r="A5389" s="5">
        <v>5387</v>
      </c>
      <c r="B5389" s="47">
        <v>64608</v>
      </c>
    </row>
    <row r="5390" spans="1:2">
      <c r="A5390" s="5">
        <v>5388</v>
      </c>
      <c r="B5390" s="47">
        <v>63385</v>
      </c>
    </row>
    <row r="5391" spans="1:2">
      <c r="A5391" s="5">
        <v>5389</v>
      </c>
      <c r="B5391" s="47">
        <v>61619</v>
      </c>
    </row>
    <row r="5392" spans="1:2">
      <c r="A5392" s="5">
        <v>5390</v>
      </c>
      <c r="B5392" s="47">
        <v>60306</v>
      </c>
    </row>
    <row r="5393" spans="1:2">
      <c r="A5393" s="5">
        <v>5391</v>
      </c>
      <c r="B5393" s="47">
        <v>59148</v>
      </c>
    </row>
    <row r="5394" spans="1:2">
      <c r="A5394" s="5">
        <v>5392</v>
      </c>
      <c r="B5394" s="47">
        <v>58559</v>
      </c>
    </row>
    <row r="5395" spans="1:2">
      <c r="A5395" s="5">
        <v>5393</v>
      </c>
      <c r="B5395" s="47">
        <v>57938</v>
      </c>
    </row>
    <row r="5396" spans="1:2">
      <c r="A5396" s="5">
        <v>5394</v>
      </c>
      <c r="B5396" s="47">
        <v>56313</v>
      </c>
    </row>
    <row r="5397" spans="1:2">
      <c r="A5397" s="5">
        <v>5395</v>
      </c>
      <c r="B5397" s="47">
        <v>53748</v>
      </c>
    </row>
    <row r="5398" spans="1:2">
      <c r="A5398" s="5">
        <v>5396</v>
      </c>
      <c r="B5398" s="47">
        <v>52160</v>
      </c>
    </row>
    <row r="5399" spans="1:2">
      <c r="A5399" s="5">
        <v>5397</v>
      </c>
      <c r="B5399" s="47">
        <v>48786</v>
      </c>
    </row>
    <row r="5400" spans="1:2">
      <c r="A5400" s="5">
        <v>5398</v>
      </c>
      <c r="B5400" s="47">
        <v>45086</v>
      </c>
    </row>
    <row r="5401" spans="1:2">
      <c r="A5401" s="5">
        <v>5399</v>
      </c>
      <c r="B5401" s="47">
        <v>42962</v>
      </c>
    </row>
    <row r="5402" spans="1:2">
      <c r="A5402" s="5">
        <v>5400</v>
      </c>
      <c r="B5402" s="47">
        <v>40868</v>
      </c>
    </row>
    <row r="5403" spans="1:2">
      <c r="A5403" s="5">
        <v>5401</v>
      </c>
      <c r="B5403" s="47">
        <v>39962</v>
      </c>
    </row>
    <row r="5404" spans="1:2">
      <c r="A5404" s="5">
        <v>5402</v>
      </c>
      <c r="B5404" s="47">
        <v>39961</v>
      </c>
    </row>
    <row r="5405" spans="1:2">
      <c r="A5405" s="5">
        <v>5403</v>
      </c>
      <c r="B5405" s="47">
        <v>40995</v>
      </c>
    </row>
    <row r="5406" spans="1:2">
      <c r="A5406" s="5">
        <v>5404</v>
      </c>
      <c r="B5406" s="47">
        <v>44453</v>
      </c>
    </row>
    <row r="5407" spans="1:2">
      <c r="A5407" s="5">
        <v>5405</v>
      </c>
      <c r="B5407" s="47">
        <v>50702</v>
      </c>
    </row>
    <row r="5408" spans="1:2">
      <c r="A5408" s="5">
        <v>5406</v>
      </c>
      <c r="B5408" s="47">
        <v>55722</v>
      </c>
    </row>
    <row r="5409" spans="1:2">
      <c r="A5409" s="5">
        <v>5407</v>
      </c>
      <c r="B5409" s="47">
        <v>59241</v>
      </c>
    </row>
    <row r="5410" spans="1:2">
      <c r="A5410" s="5">
        <v>5408</v>
      </c>
      <c r="B5410" s="47">
        <v>59975</v>
      </c>
    </row>
    <row r="5411" spans="1:2">
      <c r="A5411" s="5">
        <v>5409</v>
      </c>
      <c r="B5411" s="47">
        <v>61811</v>
      </c>
    </row>
    <row r="5412" spans="1:2">
      <c r="A5412" s="5">
        <v>5410</v>
      </c>
      <c r="B5412" s="47">
        <v>63886</v>
      </c>
    </row>
    <row r="5413" spans="1:2">
      <c r="A5413" s="5">
        <v>5411</v>
      </c>
      <c r="B5413" s="47">
        <v>63105</v>
      </c>
    </row>
    <row r="5414" spans="1:2">
      <c r="A5414" s="5">
        <v>5412</v>
      </c>
      <c r="B5414" s="47">
        <v>62367</v>
      </c>
    </row>
    <row r="5415" spans="1:2">
      <c r="A5415" s="5">
        <v>5413</v>
      </c>
      <c r="B5415" s="47">
        <v>61598</v>
      </c>
    </row>
    <row r="5416" spans="1:2">
      <c r="A5416" s="5">
        <v>5414</v>
      </c>
      <c r="B5416" s="47">
        <v>60330</v>
      </c>
    </row>
    <row r="5417" spans="1:2">
      <c r="A5417" s="5">
        <v>5415</v>
      </c>
      <c r="B5417" s="47">
        <v>58138</v>
      </c>
    </row>
    <row r="5418" spans="1:2">
      <c r="A5418" s="5">
        <v>5416</v>
      </c>
      <c r="B5418" s="47">
        <v>57191</v>
      </c>
    </row>
    <row r="5419" spans="1:2">
      <c r="A5419" s="5">
        <v>5417</v>
      </c>
      <c r="B5419" s="47">
        <v>56504</v>
      </c>
    </row>
    <row r="5420" spans="1:2">
      <c r="A5420" s="5">
        <v>5418</v>
      </c>
      <c r="B5420" s="47">
        <v>55068</v>
      </c>
    </row>
    <row r="5421" spans="1:2">
      <c r="A5421" s="5">
        <v>5419</v>
      </c>
      <c r="B5421" s="47">
        <v>53060</v>
      </c>
    </row>
    <row r="5422" spans="1:2">
      <c r="A5422" s="5">
        <v>5420</v>
      </c>
      <c r="B5422" s="47">
        <v>51604</v>
      </c>
    </row>
    <row r="5423" spans="1:2">
      <c r="A5423" s="5">
        <v>5421</v>
      </c>
      <c r="B5423" s="47">
        <v>48104</v>
      </c>
    </row>
    <row r="5424" spans="1:2">
      <c r="A5424" s="5">
        <v>5422</v>
      </c>
      <c r="B5424" s="47">
        <v>44651</v>
      </c>
    </row>
    <row r="5425" spans="1:2">
      <c r="A5425" s="5">
        <v>5423</v>
      </c>
      <c r="B5425" s="47">
        <v>41906</v>
      </c>
    </row>
    <row r="5426" spans="1:2">
      <c r="A5426" s="5">
        <v>5424</v>
      </c>
      <c r="B5426" s="47">
        <v>40168</v>
      </c>
    </row>
    <row r="5427" spans="1:2">
      <c r="A5427" s="5">
        <v>5425</v>
      </c>
      <c r="B5427" s="47">
        <v>39551</v>
      </c>
    </row>
    <row r="5428" spans="1:2">
      <c r="A5428" s="5">
        <v>5426</v>
      </c>
      <c r="B5428" s="47">
        <v>39784</v>
      </c>
    </row>
    <row r="5429" spans="1:2">
      <c r="A5429" s="5">
        <v>5427</v>
      </c>
      <c r="B5429" s="47">
        <v>40614</v>
      </c>
    </row>
    <row r="5430" spans="1:2">
      <c r="A5430" s="5">
        <v>5428</v>
      </c>
      <c r="B5430" s="47">
        <v>43843</v>
      </c>
    </row>
    <row r="5431" spans="1:2">
      <c r="A5431" s="5">
        <v>5429</v>
      </c>
      <c r="B5431" s="47">
        <v>49494</v>
      </c>
    </row>
    <row r="5432" spans="1:2">
      <c r="A5432" s="5">
        <v>5430</v>
      </c>
      <c r="B5432" s="47">
        <v>54383</v>
      </c>
    </row>
    <row r="5433" spans="1:2">
      <c r="A5433" s="5">
        <v>5431</v>
      </c>
      <c r="B5433" s="47">
        <v>58346</v>
      </c>
    </row>
    <row r="5434" spans="1:2">
      <c r="A5434" s="5">
        <v>5432</v>
      </c>
      <c r="B5434" s="47">
        <v>60157</v>
      </c>
    </row>
    <row r="5435" spans="1:2">
      <c r="A5435" s="5">
        <v>5433</v>
      </c>
      <c r="B5435" s="47">
        <v>62024</v>
      </c>
    </row>
    <row r="5436" spans="1:2">
      <c r="A5436" s="5">
        <v>5434</v>
      </c>
      <c r="B5436" s="47">
        <v>64405</v>
      </c>
    </row>
    <row r="5437" spans="1:2">
      <c r="A5437" s="5">
        <v>5435</v>
      </c>
      <c r="B5437" s="47">
        <v>64140</v>
      </c>
    </row>
    <row r="5438" spans="1:2">
      <c r="A5438" s="5">
        <v>5436</v>
      </c>
      <c r="B5438" s="47">
        <v>62514</v>
      </c>
    </row>
    <row r="5439" spans="1:2">
      <c r="A5439" s="5">
        <v>5437</v>
      </c>
      <c r="B5439" s="47">
        <v>61614</v>
      </c>
    </row>
    <row r="5440" spans="1:2">
      <c r="A5440" s="5">
        <v>5438</v>
      </c>
      <c r="B5440" s="47">
        <v>61025</v>
      </c>
    </row>
    <row r="5441" spans="1:2">
      <c r="A5441" s="5">
        <v>5439</v>
      </c>
      <c r="B5441" s="47">
        <v>60012</v>
      </c>
    </row>
    <row r="5442" spans="1:2">
      <c r="A5442" s="5">
        <v>5440</v>
      </c>
      <c r="B5442" s="47">
        <v>58767</v>
      </c>
    </row>
    <row r="5443" spans="1:2">
      <c r="A5443" s="5">
        <v>5441</v>
      </c>
      <c r="B5443" s="47">
        <v>57689</v>
      </c>
    </row>
    <row r="5444" spans="1:2">
      <c r="A5444" s="5">
        <v>5442</v>
      </c>
      <c r="B5444" s="47">
        <v>56802</v>
      </c>
    </row>
    <row r="5445" spans="1:2">
      <c r="A5445" s="5">
        <v>5443</v>
      </c>
      <c r="B5445" s="47">
        <v>54315</v>
      </c>
    </row>
    <row r="5446" spans="1:2">
      <c r="A5446" s="5">
        <v>5444</v>
      </c>
      <c r="B5446" s="47">
        <v>52846</v>
      </c>
    </row>
    <row r="5447" spans="1:2">
      <c r="A5447" s="5">
        <v>5445</v>
      </c>
      <c r="B5447" s="47">
        <v>49319</v>
      </c>
    </row>
    <row r="5448" spans="1:2">
      <c r="A5448" s="5">
        <v>5446</v>
      </c>
      <c r="B5448" s="47">
        <v>44859</v>
      </c>
    </row>
    <row r="5449" spans="1:2">
      <c r="A5449" s="5">
        <v>5447</v>
      </c>
      <c r="B5449" s="47">
        <v>42683</v>
      </c>
    </row>
    <row r="5450" spans="1:2">
      <c r="A5450" s="5">
        <v>5448</v>
      </c>
      <c r="B5450" s="47">
        <v>41151</v>
      </c>
    </row>
    <row r="5451" spans="1:2">
      <c r="A5451" s="5">
        <v>5449</v>
      </c>
      <c r="B5451" s="47">
        <v>39854</v>
      </c>
    </row>
    <row r="5452" spans="1:2">
      <c r="A5452" s="5">
        <v>5450</v>
      </c>
      <c r="B5452" s="47">
        <v>39932</v>
      </c>
    </row>
    <row r="5453" spans="1:2">
      <c r="A5453" s="5">
        <v>5451</v>
      </c>
      <c r="B5453" s="47">
        <v>40968</v>
      </c>
    </row>
    <row r="5454" spans="1:2">
      <c r="A5454" s="5">
        <v>5452</v>
      </c>
      <c r="B5454" s="47">
        <v>43868</v>
      </c>
    </row>
    <row r="5455" spans="1:2">
      <c r="A5455" s="5">
        <v>5453</v>
      </c>
      <c r="B5455" s="47">
        <v>50010</v>
      </c>
    </row>
    <row r="5456" spans="1:2">
      <c r="A5456" s="5">
        <v>5454</v>
      </c>
      <c r="B5456" s="47">
        <v>55202</v>
      </c>
    </row>
    <row r="5457" spans="1:2">
      <c r="A5457" s="5">
        <v>5455</v>
      </c>
      <c r="B5457" s="47">
        <v>58557</v>
      </c>
    </row>
    <row r="5458" spans="1:2">
      <c r="A5458" s="5">
        <v>5456</v>
      </c>
      <c r="B5458" s="47">
        <v>60863</v>
      </c>
    </row>
    <row r="5459" spans="1:2">
      <c r="A5459" s="5">
        <v>5457</v>
      </c>
      <c r="B5459" s="47">
        <v>62350</v>
      </c>
    </row>
    <row r="5460" spans="1:2">
      <c r="A5460" s="5">
        <v>5458</v>
      </c>
      <c r="B5460" s="47">
        <v>62833</v>
      </c>
    </row>
    <row r="5461" spans="1:2">
      <c r="A5461" s="5">
        <v>5459</v>
      </c>
      <c r="B5461" s="47">
        <v>62451</v>
      </c>
    </row>
    <row r="5462" spans="1:2">
      <c r="A5462" s="5">
        <v>5460</v>
      </c>
      <c r="B5462" s="47">
        <v>60987</v>
      </c>
    </row>
    <row r="5463" spans="1:2">
      <c r="A5463" s="5">
        <v>5461</v>
      </c>
      <c r="B5463" s="47">
        <v>59490</v>
      </c>
    </row>
    <row r="5464" spans="1:2">
      <c r="A5464" s="5">
        <v>5462</v>
      </c>
      <c r="B5464" s="47">
        <v>57761</v>
      </c>
    </row>
    <row r="5465" spans="1:2">
      <c r="A5465" s="5">
        <v>5463</v>
      </c>
      <c r="B5465" s="47">
        <v>56507</v>
      </c>
    </row>
    <row r="5466" spans="1:2">
      <c r="A5466" s="5">
        <v>5464</v>
      </c>
      <c r="B5466" s="47">
        <v>55731</v>
      </c>
    </row>
    <row r="5467" spans="1:2">
      <c r="A5467" s="5">
        <v>5465</v>
      </c>
      <c r="B5467" s="47">
        <v>54401</v>
      </c>
    </row>
    <row r="5468" spans="1:2">
      <c r="A5468" s="5">
        <v>5466</v>
      </c>
      <c r="B5468" s="47">
        <v>52479</v>
      </c>
    </row>
    <row r="5469" spans="1:2">
      <c r="A5469" s="5">
        <v>5467</v>
      </c>
      <c r="B5469" s="47">
        <v>50279</v>
      </c>
    </row>
    <row r="5470" spans="1:2">
      <c r="A5470" s="5">
        <v>5468</v>
      </c>
      <c r="B5470" s="47">
        <v>49290</v>
      </c>
    </row>
    <row r="5471" spans="1:2">
      <c r="A5471" s="5">
        <v>5469</v>
      </c>
      <c r="B5471" s="47">
        <v>46108</v>
      </c>
    </row>
    <row r="5472" spans="1:2">
      <c r="A5472" s="5">
        <v>5470</v>
      </c>
      <c r="B5472" s="47">
        <v>43105</v>
      </c>
    </row>
    <row r="5473" spans="1:2">
      <c r="A5473" s="5">
        <v>5471</v>
      </c>
      <c r="B5473" s="47">
        <v>40872</v>
      </c>
    </row>
    <row r="5474" spans="1:2">
      <c r="A5474" s="5">
        <v>5472</v>
      </c>
      <c r="B5474" s="47">
        <v>39262</v>
      </c>
    </row>
    <row r="5475" spans="1:2">
      <c r="A5475" s="5">
        <v>5473</v>
      </c>
      <c r="B5475" s="47">
        <v>38196</v>
      </c>
    </row>
    <row r="5476" spans="1:2">
      <c r="A5476" s="5">
        <v>5474</v>
      </c>
      <c r="B5476" s="47">
        <v>37647</v>
      </c>
    </row>
    <row r="5477" spans="1:2">
      <c r="A5477" s="5">
        <v>5475</v>
      </c>
      <c r="B5477" s="47">
        <v>37387</v>
      </c>
    </row>
    <row r="5478" spans="1:2">
      <c r="A5478" s="5">
        <v>5476</v>
      </c>
      <c r="B5478" s="47">
        <v>38386</v>
      </c>
    </row>
    <row r="5479" spans="1:2">
      <c r="A5479" s="5">
        <v>5477</v>
      </c>
      <c r="B5479" s="47">
        <v>39458</v>
      </c>
    </row>
    <row r="5480" spans="1:2">
      <c r="A5480" s="5">
        <v>5478</v>
      </c>
      <c r="B5480" s="47">
        <v>42803</v>
      </c>
    </row>
    <row r="5481" spans="1:2">
      <c r="A5481" s="5">
        <v>5479</v>
      </c>
      <c r="B5481" s="47">
        <v>46997</v>
      </c>
    </row>
    <row r="5482" spans="1:2">
      <c r="A5482" s="5">
        <v>5480</v>
      </c>
      <c r="B5482" s="47">
        <v>49856</v>
      </c>
    </row>
    <row r="5483" spans="1:2">
      <c r="A5483" s="5">
        <v>5481</v>
      </c>
      <c r="B5483" s="47">
        <v>51618</v>
      </c>
    </row>
    <row r="5484" spans="1:2">
      <c r="A5484" s="5">
        <v>5482</v>
      </c>
      <c r="B5484" s="47">
        <v>53271</v>
      </c>
    </row>
    <row r="5485" spans="1:2">
      <c r="A5485" s="5">
        <v>5483</v>
      </c>
      <c r="B5485" s="47">
        <v>52629</v>
      </c>
    </row>
    <row r="5486" spans="1:2">
      <c r="A5486" s="5">
        <v>5484</v>
      </c>
      <c r="B5486" s="47">
        <v>50812</v>
      </c>
    </row>
    <row r="5487" spans="1:2">
      <c r="A5487" s="5">
        <v>5485</v>
      </c>
      <c r="B5487" s="47">
        <v>50523</v>
      </c>
    </row>
    <row r="5488" spans="1:2">
      <c r="A5488" s="5">
        <v>5486</v>
      </c>
      <c r="B5488" s="47">
        <v>49806</v>
      </c>
    </row>
    <row r="5489" spans="1:2">
      <c r="A5489" s="5">
        <v>5487</v>
      </c>
      <c r="B5489" s="47">
        <v>48966</v>
      </c>
    </row>
    <row r="5490" spans="1:2">
      <c r="A5490" s="5">
        <v>5488</v>
      </c>
      <c r="B5490" s="47">
        <v>48921</v>
      </c>
    </row>
    <row r="5491" spans="1:2">
      <c r="A5491" s="5">
        <v>5489</v>
      </c>
      <c r="B5491" s="47">
        <v>47974</v>
      </c>
    </row>
    <row r="5492" spans="1:2">
      <c r="A5492" s="5">
        <v>5490</v>
      </c>
      <c r="B5492" s="47">
        <v>47700</v>
      </c>
    </row>
    <row r="5493" spans="1:2">
      <c r="A5493" s="5">
        <v>5491</v>
      </c>
      <c r="B5493" s="47">
        <v>46100</v>
      </c>
    </row>
    <row r="5494" spans="1:2">
      <c r="A5494" s="5">
        <v>5492</v>
      </c>
      <c r="B5494" s="47">
        <v>44836</v>
      </c>
    </row>
    <row r="5495" spans="1:2">
      <c r="A5495" s="5">
        <v>5493</v>
      </c>
      <c r="B5495" s="47">
        <v>42916</v>
      </c>
    </row>
    <row r="5496" spans="1:2">
      <c r="A5496" s="5">
        <v>5494</v>
      </c>
      <c r="B5496" s="47">
        <v>40811</v>
      </c>
    </row>
    <row r="5497" spans="1:2">
      <c r="A5497" s="5">
        <v>5495</v>
      </c>
      <c r="B5497" s="47">
        <v>38146</v>
      </c>
    </row>
    <row r="5498" spans="1:2">
      <c r="A5498" s="5">
        <v>5496</v>
      </c>
      <c r="B5498" s="47">
        <v>35981</v>
      </c>
    </row>
    <row r="5499" spans="1:2">
      <c r="A5499" s="5">
        <v>5497</v>
      </c>
      <c r="B5499" s="47">
        <v>34930</v>
      </c>
    </row>
    <row r="5500" spans="1:2">
      <c r="A5500" s="5">
        <v>5498</v>
      </c>
      <c r="B5500" s="47">
        <v>34508</v>
      </c>
    </row>
    <row r="5501" spans="1:2">
      <c r="A5501" s="5">
        <v>5499</v>
      </c>
      <c r="B5501" s="47">
        <v>34162</v>
      </c>
    </row>
    <row r="5502" spans="1:2">
      <c r="A5502" s="5">
        <v>5500</v>
      </c>
      <c r="B5502" s="47">
        <v>34799</v>
      </c>
    </row>
    <row r="5503" spans="1:2">
      <c r="A5503" s="5">
        <v>5501</v>
      </c>
      <c r="B5503" s="47">
        <v>35357</v>
      </c>
    </row>
    <row r="5504" spans="1:2">
      <c r="A5504" s="5">
        <v>5502</v>
      </c>
      <c r="B5504" s="47">
        <v>37130</v>
      </c>
    </row>
    <row r="5505" spans="1:2">
      <c r="A5505" s="5">
        <v>5503</v>
      </c>
      <c r="B5505" s="47">
        <v>41137</v>
      </c>
    </row>
    <row r="5506" spans="1:2">
      <c r="A5506" s="5">
        <v>5504</v>
      </c>
      <c r="B5506" s="47">
        <v>44230</v>
      </c>
    </row>
    <row r="5507" spans="1:2">
      <c r="A5507" s="5">
        <v>5505</v>
      </c>
      <c r="B5507" s="47">
        <v>47241</v>
      </c>
    </row>
    <row r="5508" spans="1:2">
      <c r="A5508" s="5">
        <v>5506</v>
      </c>
      <c r="B5508" s="47">
        <v>49561</v>
      </c>
    </row>
    <row r="5509" spans="1:2">
      <c r="A5509" s="5">
        <v>5507</v>
      </c>
      <c r="B5509" s="47">
        <v>49789</v>
      </c>
    </row>
    <row r="5510" spans="1:2">
      <c r="A5510" s="5">
        <v>5508</v>
      </c>
      <c r="B5510" s="47">
        <v>48940</v>
      </c>
    </row>
    <row r="5511" spans="1:2">
      <c r="A5511" s="5">
        <v>5509</v>
      </c>
      <c r="B5511" s="47">
        <v>47753</v>
      </c>
    </row>
    <row r="5512" spans="1:2">
      <c r="A5512" s="5">
        <v>5510</v>
      </c>
      <c r="B5512" s="47">
        <v>46986</v>
      </c>
    </row>
    <row r="5513" spans="1:2">
      <c r="A5513" s="5">
        <v>5511</v>
      </c>
      <c r="B5513" s="47">
        <v>46350</v>
      </c>
    </row>
    <row r="5514" spans="1:2">
      <c r="A5514" s="5">
        <v>5512</v>
      </c>
      <c r="B5514" s="47">
        <v>45727</v>
      </c>
    </row>
    <row r="5515" spans="1:2">
      <c r="A5515" s="5">
        <v>5513</v>
      </c>
      <c r="B5515" s="47">
        <v>46427</v>
      </c>
    </row>
    <row r="5516" spans="1:2">
      <c r="A5516" s="5">
        <v>5514</v>
      </c>
      <c r="B5516" s="47">
        <v>45350</v>
      </c>
    </row>
    <row r="5517" spans="1:2">
      <c r="A5517" s="5">
        <v>5515</v>
      </c>
      <c r="B5517" s="47">
        <v>44842</v>
      </c>
    </row>
    <row r="5518" spans="1:2">
      <c r="A5518" s="5">
        <v>5516</v>
      </c>
      <c r="B5518" s="47">
        <v>45249</v>
      </c>
    </row>
    <row r="5519" spans="1:2">
      <c r="A5519" s="5">
        <v>5517</v>
      </c>
      <c r="B5519" s="47">
        <v>44387</v>
      </c>
    </row>
    <row r="5520" spans="1:2">
      <c r="A5520" s="5">
        <v>5518</v>
      </c>
      <c r="B5520" s="47">
        <v>41011</v>
      </c>
    </row>
    <row r="5521" spans="1:2">
      <c r="A5521" s="5">
        <v>5519</v>
      </c>
      <c r="B5521" s="47">
        <v>39210</v>
      </c>
    </row>
    <row r="5522" spans="1:2">
      <c r="A5522" s="5">
        <v>5520</v>
      </c>
      <c r="B5522" s="47">
        <v>37808</v>
      </c>
    </row>
    <row r="5523" spans="1:2">
      <c r="A5523" s="5">
        <v>5521</v>
      </c>
      <c r="B5523" s="47">
        <v>37400</v>
      </c>
    </row>
    <row r="5524" spans="1:2">
      <c r="A5524" s="5">
        <v>5522</v>
      </c>
      <c r="B5524" s="47">
        <v>37864</v>
      </c>
    </row>
    <row r="5525" spans="1:2">
      <c r="A5525" s="5">
        <v>5523</v>
      </c>
      <c r="B5525" s="47">
        <v>38693</v>
      </c>
    </row>
    <row r="5526" spans="1:2">
      <c r="A5526" s="5">
        <v>5524</v>
      </c>
      <c r="B5526" s="47">
        <v>42743</v>
      </c>
    </row>
    <row r="5527" spans="1:2">
      <c r="A5527" s="5">
        <v>5525</v>
      </c>
      <c r="B5527" s="47">
        <v>50740</v>
      </c>
    </row>
    <row r="5528" spans="1:2">
      <c r="A5528" s="5">
        <v>5526</v>
      </c>
      <c r="B5528" s="47">
        <v>56388</v>
      </c>
    </row>
    <row r="5529" spans="1:2">
      <c r="A5529" s="5">
        <v>5527</v>
      </c>
      <c r="B5529" s="47">
        <v>60319</v>
      </c>
    </row>
    <row r="5530" spans="1:2">
      <c r="A5530" s="5">
        <v>5528</v>
      </c>
      <c r="B5530" s="47">
        <v>61351</v>
      </c>
    </row>
    <row r="5531" spans="1:2">
      <c r="A5531" s="5">
        <v>5529</v>
      </c>
      <c r="B5531" s="47">
        <v>63470</v>
      </c>
    </row>
    <row r="5532" spans="1:2">
      <c r="A5532" s="5">
        <v>5530</v>
      </c>
      <c r="B5532" s="47">
        <v>65334</v>
      </c>
    </row>
    <row r="5533" spans="1:2">
      <c r="A5533" s="5">
        <v>5531</v>
      </c>
      <c r="B5533" s="47">
        <v>65984</v>
      </c>
    </row>
    <row r="5534" spans="1:2">
      <c r="A5534" s="5">
        <v>5532</v>
      </c>
      <c r="B5534" s="47">
        <v>65328</v>
      </c>
    </row>
    <row r="5535" spans="1:2">
      <c r="A5535" s="5">
        <v>5533</v>
      </c>
      <c r="B5535" s="47">
        <v>63731</v>
      </c>
    </row>
    <row r="5536" spans="1:2">
      <c r="A5536" s="5">
        <v>5534</v>
      </c>
      <c r="B5536" s="47">
        <v>62710</v>
      </c>
    </row>
    <row r="5537" spans="1:2">
      <c r="A5537" s="5">
        <v>5535</v>
      </c>
      <c r="B5537" s="47">
        <v>60199</v>
      </c>
    </row>
    <row r="5538" spans="1:2">
      <c r="A5538" s="5">
        <v>5536</v>
      </c>
      <c r="B5538" s="47">
        <v>58953</v>
      </c>
    </row>
    <row r="5539" spans="1:2">
      <c r="A5539" s="5">
        <v>5537</v>
      </c>
      <c r="B5539" s="47">
        <v>58077</v>
      </c>
    </row>
    <row r="5540" spans="1:2">
      <c r="A5540" s="5">
        <v>5538</v>
      </c>
      <c r="B5540" s="47">
        <v>56718</v>
      </c>
    </row>
    <row r="5541" spans="1:2">
      <c r="A5541" s="5">
        <v>5539</v>
      </c>
      <c r="B5541" s="47">
        <v>54627</v>
      </c>
    </row>
    <row r="5542" spans="1:2">
      <c r="A5542" s="5">
        <v>5540</v>
      </c>
      <c r="B5542" s="47">
        <v>52947</v>
      </c>
    </row>
    <row r="5543" spans="1:2">
      <c r="A5543" s="5">
        <v>5541</v>
      </c>
      <c r="B5543" s="47">
        <v>49026</v>
      </c>
    </row>
    <row r="5544" spans="1:2">
      <c r="A5544" s="5">
        <v>5542</v>
      </c>
      <c r="B5544" s="47">
        <v>45390</v>
      </c>
    </row>
    <row r="5545" spans="1:2">
      <c r="A5545" s="5">
        <v>5543</v>
      </c>
      <c r="B5545" s="47">
        <v>43424</v>
      </c>
    </row>
    <row r="5546" spans="1:2">
      <c r="A5546" s="5">
        <v>5544</v>
      </c>
      <c r="B5546" s="47">
        <v>42285</v>
      </c>
    </row>
    <row r="5547" spans="1:2">
      <c r="A5547" s="5">
        <v>5545</v>
      </c>
      <c r="B5547" s="47">
        <v>41342</v>
      </c>
    </row>
    <row r="5548" spans="1:2">
      <c r="A5548" s="5">
        <v>5546</v>
      </c>
      <c r="B5548" s="47">
        <v>41419</v>
      </c>
    </row>
    <row r="5549" spans="1:2">
      <c r="A5549" s="5">
        <v>5547</v>
      </c>
      <c r="B5549" s="47">
        <v>42450</v>
      </c>
    </row>
    <row r="5550" spans="1:2">
      <c r="A5550" s="5">
        <v>5548</v>
      </c>
      <c r="B5550" s="47">
        <v>45749</v>
      </c>
    </row>
    <row r="5551" spans="1:2">
      <c r="A5551" s="5">
        <v>5549</v>
      </c>
      <c r="B5551" s="47">
        <v>51608</v>
      </c>
    </row>
    <row r="5552" spans="1:2">
      <c r="A5552" s="5">
        <v>5550</v>
      </c>
      <c r="B5552" s="47">
        <v>55750</v>
      </c>
    </row>
    <row r="5553" spans="1:2">
      <c r="A5553" s="5">
        <v>5551</v>
      </c>
      <c r="B5553" s="47">
        <v>58773</v>
      </c>
    </row>
    <row r="5554" spans="1:2">
      <c r="A5554" s="5">
        <v>5552</v>
      </c>
      <c r="B5554" s="47">
        <v>60049</v>
      </c>
    </row>
    <row r="5555" spans="1:2">
      <c r="A5555" s="5">
        <v>5553</v>
      </c>
      <c r="B5555" s="47">
        <v>62100</v>
      </c>
    </row>
    <row r="5556" spans="1:2">
      <c r="A5556" s="5">
        <v>5554</v>
      </c>
      <c r="B5556" s="47">
        <v>63201</v>
      </c>
    </row>
    <row r="5557" spans="1:2">
      <c r="A5557" s="5">
        <v>5555</v>
      </c>
      <c r="B5557" s="47">
        <v>62652</v>
      </c>
    </row>
    <row r="5558" spans="1:2">
      <c r="A5558" s="5">
        <v>5556</v>
      </c>
      <c r="B5558" s="47">
        <v>62062</v>
      </c>
    </row>
    <row r="5559" spans="1:2">
      <c r="A5559" s="5">
        <v>5557</v>
      </c>
      <c r="B5559" s="47">
        <v>61403</v>
      </c>
    </row>
    <row r="5560" spans="1:2">
      <c r="A5560" s="5">
        <v>5558</v>
      </c>
      <c r="B5560" s="47">
        <v>60123</v>
      </c>
    </row>
    <row r="5561" spans="1:2">
      <c r="A5561" s="5">
        <v>5559</v>
      </c>
      <c r="B5561" s="47">
        <v>58656</v>
      </c>
    </row>
    <row r="5562" spans="1:2">
      <c r="A5562" s="5">
        <v>5560</v>
      </c>
      <c r="B5562" s="47">
        <v>58043</v>
      </c>
    </row>
    <row r="5563" spans="1:2">
      <c r="A5563" s="5">
        <v>5561</v>
      </c>
      <c r="B5563" s="47">
        <v>57576</v>
      </c>
    </row>
    <row r="5564" spans="1:2">
      <c r="A5564" s="5">
        <v>5562</v>
      </c>
      <c r="B5564" s="47">
        <v>56734</v>
      </c>
    </row>
    <row r="5565" spans="1:2">
      <c r="A5565" s="5">
        <v>5563</v>
      </c>
      <c r="B5565" s="47">
        <v>55048</v>
      </c>
    </row>
    <row r="5566" spans="1:2">
      <c r="A5566" s="5">
        <v>5564</v>
      </c>
      <c r="B5566" s="47">
        <v>53060</v>
      </c>
    </row>
    <row r="5567" spans="1:2">
      <c r="A5567" s="5">
        <v>5565</v>
      </c>
      <c r="B5567" s="47">
        <v>49367</v>
      </c>
    </row>
    <row r="5568" spans="1:2">
      <c r="A5568" s="5">
        <v>5566</v>
      </c>
      <c r="B5568" s="47">
        <v>45693</v>
      </c>
    </row>
    <row r="5569" spans="1:2">
      <c r="A5569" s="5">
        <v>5567</v>
      </c>
      <c r="B5569" s="47">
        <v>43290</v>
      </c>
    </row>
    <row r="5570" spans="1:2">
      <c r="A5570" s="5">
        <v>5568</v>
      </c>
      <c r="B5570" s="47">
        <v>41849</v>
      </c>
    </row>
    <row r="5571" spans="1:2">
      <c r="A5571" s="5">
        <v>5569</v>
      </c>
      <c r="B5571" s="47">
        <v>40976</v>
      </c>
    </row>
    <row r="5572" spans="1:2">
      <c r="A5572" s="5">
        <v>5570</v>
      </c>
      <c r="B5572" s="47">
        <v>41281</v>
      </c>
    </row>
    <row r="5573" spans="1:2">
      <c r="A5573" s="5">
        <v>5571</v>
      </c>
      <c r="B5573" s="47">
        <v>42308</v>
      </c>
    </row>
    <row r="5574" spans="1:2">
      <c r="A5574" s="5">
        <v>5572</v>
      </c>
      <c r="B5574" s="47">
        <v>45341</v>
      </c>
    </row>
    <row r="5575" spans="1:2">
      <c r="A5575" s="5">
        <v>5573</v>
      </c>
      <c r="B5575" s="47">
        <v>51364</v>
      </c>
    </row>
    <row r="5576" spans="1:2">
      <c r="A5576" s="5">
        <v>5574</v>
      </c>
      <c r="B5576" s="47">
        <v>56036</v>
      </c>
    </row>
    <row r="5577" spans="1:2">
      <c r="A5577" s="5">
        <v>5575</v>
      </c>
      <c r="B5577" s="47">
        <v>58404</v>
      </c>
    </row>
    <row r="5578" spans="1:2">
      <c r="A5578" s="5">
        <v>5576</v>
      </c>
      <c r="B5578" s="47">
        <v>60059</v>
      </c>
    </row>
    <row r="5579" spans="1:2">
      <c r="A5579" s="5">
        <v>5577</v>
      </c>
      <c r="B5579" s="47">
        <v>61716</v>
      </c>
    </row>
    <row r="5580" spans="1:2">
      <c r="A5580" s="5">
        <v>5578</v>
      </c>
      <c r="B5580" s="47">
        <v>63444</v>
      </c>
    </row>
    <row r="5581" spans="1:2">
      <c r="A5581" s="5">
        <v>5579</v>
      </c>
      <c r="B5581" s="47">
        <v>63702</v>
      </c>
    </row>
    <row r="5582" spans="1:2">
      <c r="A5582" s="5">
        <v>5580</v>
      </c>
      <c r="B5582" s="47">
        <v>62878</v>
      </c>
    </row>
    <row r="5583" spans="1:2">
      <c r="A5583" s="5">
        <v>5581</v>
      </c>
      <c r="B5583" s="47">
        <v>61153</v>
      </c>
    </row>
    <row r="5584" spans="1:2">
      <c r="A5584" s="5">
        <v>5582</v>
      </c>
      <c r="B5584" s="47">
        <v>59734</v>
      </c>
    </row>
    <row r="5585" spans="1:2">
      <c r="A5585" s="5">
        <v>5583</v>
      </c>
      <c r="B5585" s="47">
        <v>58363</v>
      </c>
    </row>
    <row r="5586" spans="1:2">
      <c r="A5586" s="5">
        <v>5584</v>
      </c>
      <c r="B5586" s="47">
        <v>57577</v>
      </c>
    </row>
    <row r="5587" spans="1:2">
      <c r="A5587" s="5">
        <v>5585</v>
      </c>
      <c r="B5587" s="47">
        <v>56526</v>
      </c>
    </row>
    <row r="5588" spans="1:2">
      <c r="A5588" s="5">
        <v>5586</v>
      </c>
      <c r="B5588" s="47">
        <v>54907</v>
      </c>
    </row>
    <row r="5589" spans="1:2">
      <c r="A5589" s="5">
        <v>5587</v>
      </c>
      <c r="B5589" s="47">
        <v>53838</v>
      </c>
    </row>
    <row r="5590" spans="1:2">
      <c r="A5590" s="5">
        <v>5588</v>
      </c>
      <c r="B5590" s="47">
        <v>52535</v>
      </c>
    </row>
    <row r="5591" spans="1:2">
      <c r="A5591" s="5">
        <v>5589</v>
      </c>
      <c r="B5591" s="47">
        <v>48393</v>
      </c>
    </row>
    <row r="5592" spans="1:2">
      <c r="A5592" s="5">
        <v>5590</v>
      </c>
      <c r="B5592" s="47">
        <v>45206</v>
      </c>
    </row>
    <row r="5593" spans="1:2">
      <c r="A5593" s="5">
        <v>5591</v>
      </c>
      <c r="B5593" s="47">
        <v>42822</v>
      </c>
    </row>
    <row r="5594" spans="1:2">
      <c r="A5594" s="5">
        <v>5592</v>
      </c>
      <c r="B5594" s="47">
        <v>41262</v>
      </c>
    </row>
    <row r="5595" spans="1:2">
      <c r="A5595" s="5">
        <v>5593</v>
      </c>
      <c r="B5595" s="47">
        <v>40165</v>
      </c>
    </row>
    <row r="5596" spans="1:2">
      <c r="A5596" s="5">
        <v>5594</v>
      </c>
      <c r="B5596" s="47">
        <v>40665</v>
      </c>
    </row>
    <row r="5597" spans="1:2">
      <c r="A5597" s="5">
        <v>5595</v>
      </c>
      <c r="B5597" s="47">
        <v>41765</v>
      </c>
    </row>
    <row r="5598" spans="1:2">
      <c r="A5598" s="5">
        <v>5596</v>
      </c>
      <c r="B5598" s="47">
        <v>45333</v>
      </c>
    </row>
    <row r="5599" spans="1:2">
      <c r="A5599" s="5">
        <v>5597</v>
      </c>
      <c r="B5599" s="47">
        <v>51607</v>
      </c>
    </row>
    <row r="5600" spans="1:2">
      <c r="A5600" s="5">
        <v>5598</v>
      </c>
      <c r="B5600" s="47">
        <v>56130</v>
      </c>
    </row>
    <row r="5601" spans="1:2">
      <c r="A5601" s="5">
        <v>5599</v>
      </c>
      <c r="B5601" s="47">
        <v>59178</v>
      </c>
    </row>
    <row r="5602" spans="1:2">
      <c r="A5602" s="5">
        <v>5600</v>
      </c>
      <c r="B5602" s="47">
        <v>60607</v>
      </c>
    </row>
    <row r="5603" spans="1:2">
      <c r="A5603" s="5">
        <v>5601</v>
      </c>
      <c r="B5603" s="47">
        <v>61820</v>
      </c>
    </row>
    <row r="5604" spans="1:2">
      <c r="A5604" s="5">
        <v>5602</v>
      </c>
      <c r="B5604" s="47">
        <v>63420</v>
      </c>
    </row>
    <row r="5605" spans="1:2">
      <c r="A5605" s="5">
        <v>5603</v>
      </c>
      <c r="B5605" s="47">
        <v>63089</v>
      </c>
    </row>
    <row r="5606" spans="1:2">
      <c r="A5606" s="5">
        <v>5604</v>
      </c>
      <c r="B5606" s="47">
        <v>62527</v>
      </c>
    </row>
    <row r="5607" spans="1:2">
      <c r="A5607" s="5">
        <v>5605</v>
      </c>
      <c r="B5607" s="47">
        <v>61428</v>
      </c>
    </row>
    <row r="5608" spans="1:2">
      <c r="A5608" s="5">
        <v>5606</v>
      </c>
      <c r="B5608" s="47">
        <v>60818</v>
      </c>
    </row>
    <row r="5609" spans="1:2">
      <c r="A5609" s="5">
        <v>5607</v>
      </c>
      <c r="B5609" s="47">
        <v>59272</v>
      </c>
    </row>
    <row r="5610" spans="1:2">
      <c r="A5610" s="5">
        <v>5608</v>
      </c>
      <c r="B5610" s="47">
        <v>58550</v>
      </c>
    </row>
    <row r="5611" spans="1:2">
      <c r="A5611" s="5">
        <v>5609</v>
      </c>
      <c r="B5611" s="47">
        <v>57750</v>
      </c>
    </row>
    <row r="5612" spans="1:2">
      <c r="A5612" s="5">
        <v>5610</v>
      </c>
      <c r="B5612" s="47">
        <v>56103</v>
      </c>
    </row>
    <row r="5613" spans="1:2">
      <c r="A5613" s="5">
        <v>5611</v>
      </c>
      <c r="B5613" s="47">
        <v>54700</v>
      </c>
    </row>
    <row r="5614" spans="1:2">
      <c r="A5614" s="5">
        <v>5612</v>
      </c>
      <c r="B5614" s="47">
        <v>53256</v>
      </c>
    </row>
    <row r="5615" spans="1:2">
      <c r="A5615" s="5">
        <v>5613</v>
      </c>
      <c r="B5615" s="47">
        <v>49499</v>
      </c>
    </row>
    <row r="5616" spans="1:2">
      <c r="A5616" s="5">
        <v>5614</v>
      </c>
      <c r="B5616" s="47">
        <v>46259</v>
      </c>
    </row>
    <row r="5617" spans="1:2">
      <c r="A5617" s="5">
        <v>5615</v>
      </c>
      <c r="B5617" s="47">
        <v>43435</v>
      </c>
    </row>
    <row r="5618" spans="1:2">
      <c r="A5618" s="5">
        <v>5616</v>
      </c>
      <c r="B5618" s="47">
        <v>41789</v>
      </c>
    </row>
    <row r="5619" spans="1:2">
      <c r="A5619" s="5">
        <v>5617</v>
      </c>
      <c r="B5619" s="47">
        <v>40765</v>
      </c>
    </row>
    <row r="5620" spans="1:2">
      <c r="A5620" s="5">
        <v>5618</v>
      </c>
      <c r="B5620" s="47">
        <v>40884</v>
      </c>
    </row>
    <row r="5621" spans="1:2">
      <c r="A5621" s="5">
        <v>5619</v>
      </c>
      <c r="B5621" s="47">
        <v>41991</v>
      </c>
    </row>
    <row r="5622" spans="1:2">
      <c r="A5622" s="5">
        <v>5620</v>
      </c>
      <c r="B5622" s="47">
        <v>45303</v>
      </c>
    </row>
    <row r="5623" spans="1:2">
      <c r="A5623" s="5">
        <v>5621</v>
      </c>
      <c r="B5623" s="47">
        <v>51487</v>
      </c>
    </row>
    <row r="5624" spans="1:2">
      <c r="A5624" s="5">
        <v>5622</v>
      </c>
      <c r="B5624" s="47">
        <v>56374</v>
      </c>
    </row>
    <row r="5625" spans="1:2">
      <c r="A5625" s="5">
        <v>5623</v>
      </c>
      <c r="B5625" s="47">
        <v>59007</v>
      </c>
    </row>
    <row r="5626" spans="1:2">
      <c r="A5626" s="5">
        <v>5624</v>
      </c>
      <c r="B5626" s="47">
        <v>60855</v>
      </c>
    </row>
    <row r="5627" spans="1:2">
      <c r="A5627" s="5">
        <v>5625</v>
      </c>
      <c r="B5627" s="47">
        <v>62816</v>
      </c>
    </row>
    <row r="5628" spans="1:2">
      <c r="A5628" s="5">
        <v>5626</v>
      </c>
      <c r="B5628" s="47">
        <v>63974</v>
      </c>
    </row>
    <row r="5629" spans="1:2">
      <c r="A5629" s="5">
        <v>5627</v>
      </c>
      <c r="B5629" s="47">
        <v>62705</v>
      </c>
    </row>
    <row r="5630" spans="1:2">
      <c r="A5630" s="5">
        <v>5628</v>
      </c>
      <c r="B5630" s="47">
        <v>61744</v>
      </c>
    </row>
    <row r="5631" spans="1:2">
      <c r="A5631" s="5">
        <v>5629</v>
      </c>
      <c r="B5631" s="47">
        <v>60338</v>
      </c>
    </row>
    <row r="5632" spans="1:2">
      <c r="A5632" s="5">
        <v>5630</v>
      </c>
      <c r="B5632" s="47">
        <v>59226</v>
      </c>
    </row>
    <row r="5633" spans="1:2">
      <c r="A5633" s="5">
        <v>5631</v>
      </c>
      <c r="B5633" s="47">
        <v>58296</v>
      </c>
    </row>
    <row r="5634" spans="1:2">
      <c r="A5634" s="5">
        <v>5632</v>
      </c>
      <c r="B5634" s="47">
        <v>57538</v>
      </c>
    </row>
    <row r="5635" spans="1:2">
      <c r="A5635" s="5">
        <v>5633</v>
      </c>
      <c r="B5635" s="47">
        <v>56183</v>
      </c>
    </row>
    <row r="5636" spans="1:2">
      <c r="A5636" s="5">
        <v>5634</v>
      </c>
      <c r="B5636" s="47">
        <v>54430</v>
      </c>
    </row>
    <row r="5637" spans="1:2">
      <c r="A5637" s="5">
        <v>5635</v>
      </c>
      <c r="B5637" s="47">
        <v>52912</v>
      </c>
    </row>
    <row r="5638" spans="1:2">
      <c r="A5638" s="5">
        <v>5636</v>
      </c>
      <c r="B5638" s="47">
        <v>51141</v>
      </c>
    </row>
    <row r="5639" spans="1:2">
      <c r="A5639" s="5">
        <v>5637</v>
      </c>
      <c r="B5639" s="47">
        <v>47659</v>
      </c>
    </row>
    <row r="5640" spans="1:2">
      <c r="A5640" s="5">
        <v>5638</v>
      </c>
      <c r="B5640" s="47">
        <v>44911</v>
      </c>
    </row>
    <row r="5641" spans="1:2">
      <c r="A5641" s="5">
        <v>5639</v>
      </c>
      <c r="B5641" s="47">
        <v>42835</v>
      </c>
    </row>
    <row r="5642" spans="1:2">
      <c r="A5642" s="5">
        <v>5640</v>
      </c>
      <c r="B5642" s="47">
        <v>40740</v>
      </c>
    </row>
    <row r="5643" spans="1:2">
      <c r="A5643" s="5">
        <v>5641</v>
      </c>
      <c r="B5643" s="47">
        <v>39259</v>
      </c>
    </row>
    <row r="5644" spans="1:2">
      <c r="A5644" s="5">
        <v>5642</v>
      </c>
      <c r="B5644" s="47">
        <v>38751</v>
      </c>
    </row>
    <row r="5645" spans="1:2">
      <c r="A5645" s="5">
        <v>5643</v>
      </c>
      <c r="B5645" s="47">
        <v>38672</v>
      </c>
    </row>
    <row r="5646" spans="1:2">
      <c r="A5646" s="5">
        <v>5644</v>
      </c>
      <c r="B5646" s="47">
        <v>39222</v>
      </c>
    </row>
    <row r="5647" spans="1:2">
      <c r="A5647" s="5">
        <v>5645</v>
      </c>
      <c r="B5647" s="47">
        <v>40654</v>
      </c>
    </row>
    <row r="5648" spans="1:2">
      <c r="A5648" s="5">
        <v>5646</v>
      </c>
      <c r="B5648" s="47">
        <v>44104</v>
      </c>
    </row>
    <row r="5649" spans="1:2">
      <c r="A5649" s="5">
        <v>5647</v>
      </c>
      <c r="B5649" s="47">
        <v>48092</v>
      </c>
    </row>
    <row r="5650" spans="1:2">
      <c r="A5650" s="5">
        <v>5648</v>
      </c>
      <c r="B5650" s="47">
        <v>50893</v>
      </c>
    </row>
    <row r="5651" spans="1:2">
      <c r="A5651" s="5">
        <v>5649</v>
      </c>
      <c r="B5651" s="47">
        <v>52278</v>
      </c>
    </row>
    <row r="5652" spans="1:2">
      <c r="A5652" s="5">
        <v>5650</v>
      </c>
      <c r="B5652" s="47">
        <v>53672</v>
      </c>
    </row>
    <row r="5653" spans="1:2">
      <c r="A5653" s="5">
        <v>5651</v>
      </c>
      <c r="B5653" s="47">
        <v>53338</v>
      </c>
    </row>
    <row r="5654" spans="1:2">
      <c r="A5654" s="5">
        <v>5652</v>
      </c>
      <c r="B5654" s="47">
        <v>51902</v>
      </c>
    </row>
    <row r="5655" spans="1:2">
      <c r="A5655" s="5">
        <v>5653</v>
      </c>
      <c r="B5655" s="47">
        <v>50384</v>
      </c>
    </row>
    <row r="5656" spans="1:2">
      <c r="A5656" s="5">
        <v>5654</v>
      </c>
      <c r="B5656" s="47">
        <v>49731</v>
      </c>
    </row>
    <row r="5657" spans="1:2">
      <c r="A5657" s="5">
        <v>5655</v>
      </c>
      <c r="B5657" s="47">
        <v>48966</v>
      </c>
    </row>
    <row r="5658" spans="1:2">
      <c r="A5658" s="5">
        <v>5656</v>
      </c>
      <c r="B5658" s="47">
        <v>49121</v>
      </c>
    </row>
    <row r="5659" spans="1:2">
      <c r="A5659" s="5">
        <v>5657</v>
      </c>
      <c r="B5659" s="47">
        <v>49058</v>
      </c>
    </row>
    <row r="5660" spans="1:2">
      <c r="A5660" s="5">
        <v>5658</v>
      </c>
      <c r="B5660" s="47">
        <v>48710</v>
      </c>
    </row>
    <row r="5661" spans="1:2">
      <c r="A5661" s="5">
        <v>5659</v>
      </c>
      <c r="B5661" s="47">
        <v>47189</v>
      </c>
    </row>
    <row r="5662" spans="1:2">
      <c r="A5662" s="5">
        <v>5660</v>
      </c>
      <c r="B5662" s="47">
        <v>46587</v>
      </c>
    </row>
    <row r="5663" spans="1:2">
      <c r="A5663" s="5">
        <v>5661</v>
      </c>
      <c r="B5663" s="47">
        <v>44492</v>
      </c>
    </row>
    <row r="5664" spans="1:2">
      <c r="A5664" s="5">
        <v>5662</v>
      </c>
      <c r="B5664" s="47">
        <v>41118</v>
      </c>
    </row>
    <row r="5665" spans="1:2">
      <c r="A5665" s="5">
        <v>5663</v>
      </c>
      <c r="B5665" s="47">
        <v>38581</v>
      </c>
    </row>
    <row r="5666" spans="1:2">
      <c r="A5666" s="5">
        <v>5664</v>
      </c>
      <c r="B5666" s="47">
        <v>36739</v>
      </c>
    </row>
    <row r="5667" spans="1:2">
      <c r="A5667" s="5">
        <v>5665</v>
      </c>
      <c r="B5667" s="47">
        <v>35568</v>
      </c>
    </row>
    <row r="5668" spans="1:2">
      <c r="A5668" s="5">
        <v>5666</v>
      </c>
      <c r="B5668" s="47">
        <v>35249</v>
      </c>
    </row>
    <row r="5669" spans="1:2">
      <c r="A5669" s="5">
        <v>5667</v>
      </c>
      <c r="B5669" s="47">
        <v>35023</v>
      </c>
    </row>
    <row r="5670" spans="1:2">
      <c r="A5670" s="5">
        <v>5668</v>
      </c>
      <c r="B5670" s="47">
        <v>35256</v>
      </c>
    </row>
    <row r="5671" spans="1:2">
      <c r="A5671" s="5">
        <v>5669</v>
      </c>
      <c r="B5671" s="47">
        <v>35594</v>
      </c>
    </row>
    <row r="5672" spans="1:2">
      <c r="A5672" s="5">
        <v>5670</v>
      </c>
      <c r="B5672" s="47">
        <v>38093</v>
      </c>
    </row>
    <row r="5673" spans="1:2">
      <c r="A5673" s="5">
        <v>5671</v>
      </c>
      <c r="B5673" s="47">
        <v>41448</v>
      </c>
    </row>
    <row r="5674" spans="1:2">
      <c r="A5674" s="5">
        <v>5672</v>
      </c>
      <c r="B5674" s="47">
        <v>44262</v>
      </c>
    </row>
    <row r="5675" spans="1:2">
      <c r="A5675" s="5">
        <v>5673</v>
      </c>
      <c r="B5675" s="47">
        <v>46484</v>
      </c>
    </row>
    <row r="5676" spans="1:2">
      <c r="A5676" s="5">
        <v>5674</v>
      </c>
      <c r="B5676" s="47">
        <v>48352</v>
      </c>
    </row>
    <row r="5677" spans="1:2">
      <c r="A5677" s="5">
        <v>5675</v>
      </c>
      <c r="B5677" s="47">
        <v>48786</v>
      </c>
    </row>
    <row r="5678" spans="1:2">
      <c r="A5678" s="5">
        <v>5676</v>
      </c>
      <c r="B5678" s="47">
        <v>47642</v>
      </c>
    </row>
    <row r="5679" spans="1:2">
      <c r="A5679" s="5">
        <v>5677</v>
      </c>
      <c r="B5679" s="47">
        <v>46475</v>
      </c>
    </row>
    <row r="5680" spans="1:2">
      <c r="A5680" s="5">
        <v>5678</v>
      </c>
      <c r="B5680" s="47">
        <v>45820</v>
      </c>
    </row>
    <row r="5681" spans="1:2">
      <c r="A5681" s="5">
        <v>5679</v>
      </c>
      <c r="B5681" s="47">
        <v>45253</v>
      </c>
    </row>
    <row r="5682" spans="1:2">
      <c r="A5682" s="5">
        <v>5680</v>
      </c>
      <c r="B5682" s="47">
        <v>46075</v>
      </c>
    </row>
    <row r="5683" spans="1:2">
      <c r="A5683" s="5">
        <v>5681</v>
      </c>
      <c r="B5683" s="47">
        <v>47075</v>
      </c>
    </row>
    <row r="5684" spans="1:2">
      <c r="A5684" s="5">
        <v>5682</v>
      </c>
      <c r="B5684" s="47">
        <v>47129</v>
      </c>
    </row>
    <row r="5685" spans="1:2">
      <c r="A5685" s="5">
        <v>5683</v>
      </c>
      <c r="B5685" s="47">
        <v>47332</v>
      </c>
    </row>
    <row r="5686" spans="1:2">
      <c r="A5686" s="5">
        <v>5684</v>
      </c>
      <c r="B5686" s="47">
        <v>47089</v>
      </c>
    </row>
    <row r="5687" spans="1:2">
      <c r="A5687" s="5">
        <v>5685</v>
      </c>
      <c r="B5687" s="47">
        <v>45852</v>
      </c>
    </row>
    <row r="5688" spans="1:2">
      <c r="A5688" s="5">
        <v>5686</v>
      </c>
      <c r="B5688" s="47">
        <v>43518</v>
      </c>
    </row>
    <row r="5689" spans="1:2">
      <c r="A5689" s="5">
        <v>5687</v>
      </c>
      <c r="B5689" s="47">
        <v>41990</v>
      </c>
    </row>
    <row r="5690" spans="1:2">
      <c r="A5690" s="5">
        <v>5688</v>
      </c>
      <c r="B5690" s="47">
        <v>40606</v>
      </c>
    </row>
    <row r="5691" spans="1:2">
      <c r="A5691" s="5">
        <v>5689</v>
      </c>
      <c r="B5691" s="47">
        <v>39881</v>
      </c>
    </row>
    <row r="5692" spans="1:2">
      <c r="A5692" s="5">
        <v>5690</v>
      </c>
      <c r="B5692" s="47">
        <v>39382</v>
      </c>
    </row>
    <row r="5693" spans="1:2">
      <c r="A5693" s="5">
        <v>5691</v>
      </c>
      <c r="B5693" s="47">
        <v>40776</v>
      </c>
    </row>
    <row r="5694" spans="1:2">
      <c r="A5694" s="5">
        <v>5692</v>
      </c>
      <c r="B5694" s="47">
        <v>45048</v>
      </c>
    </row>
    <row r="5695" spans="1:2">
      <c r="A5695" s="5">
        <v>5693</v>
      </c>
      <c r="B5695" s="47">
        <v>52164</v>
      </c>
    </row>
    <row r="5696" spans="1:2">
      <c r="A5696" s="5">
        <v>5694</v>
      </c>
      <c r="B5696" s="47">
        <v>57161</v>
      </c>
    </row>
    <row r="5697" spans="1:2">
      <c r="A5697" s="5">
        <v>5695</v>
      </c>
      <c r="B5697" s="47">
        <v>60700</v>
      </c>
    </row>
    <row r="5698" spans="1:2">
      <c r="A5698" s="5">
        <v>5696</v>
      </c>
      <c r="B5698" s="47">
        <v>62575</v>
      </c>
    </row>
    <row r="5699" spans="1:2">
      <c r="A5699" s="5">
        <v>5697</v>
      </c>
      <c r="B5699" s="47">
        <v>64555</v>
      </c>
    </row>
    <row r="5700" spans="1:2">
      <c r="A5700" s="5">
        <v>5698</v>
      </c>
      <c r="B5700" s="47">
        <v>66335</v>
      </c>
    </row>
    <row r="5701" spans="1:2">
      <c r="A5701" s="5">
        <v>5699</v>
      </c>
      <c r="B5701" s="47">
        <v>66263</v>
      </c>
    </row>
    <row r="5702" spans="1:2">
      <c r="A5702" s="5">
        <v>5700</v>
      </c>
      <c r="B5702" s="47">
        <v>66190</v>
      </c>
    </row>
    <row r="5703" spans="1:2">
      <c r="A5703" s="5">
        <v>5701</v>
      </c>
      <c r="B5703" s="47">
        <v>65050</v>
      </c>
    </row>
    <row r="5704" spans="1:2">
      <c r="A5704" s="5">
        <v>5702</v>
      </c>
      <c r="B5704" s="47">
        <v>64109</v>
      </c>
    </row>
    <row r="5705" spans="1:2">
      <c r="A5705" s="5">
        <v>5703</v>
      </c>
      <c r="B5705" s="47">
        <v>62568</v>
      </c>
    </row>
    <row r="5706" spans="1:2">
      <c r="A5706" s="5">
        <v>5704</v>
      </c>
      <c r="B5706" s="47">
        <v>62055</v>
      </c>
    </row>
    <row r="5707" spans="1:2">
      <c r="A5707" s="5">
        <v>5705</v>
      </c>
      <c r="B5707" s="47">
        <v>60570</v>
      </c>
    </row>
    <row r="5708" spans="1:2">
      <c r="A5708" s="5">
        <v>5706</v>
      </c>
      <c r="B5708" s="47">
        <v>58689</v>
      </c>
    </row>
    <row r="5709" spans="1:2">
      <c r="A5709" s="5">
        <v>5707</v>
      </c>
      <c r="B5709" s="47">
        <v>58229</v>
      </c>
    </row>
    <row r="5710" spans="1:2">
      <c r="A5710" s="5">
        <v>5708</v>
      </c>
      <c r="B5710" s="47">
        <v>56159</v>
      </c>
    </row>
    <row r="5711" spans="1:2">
      <c r="A5711" s="5">
        <v>5709</v>
      </c>
      <c r="B5711" s="47">
        <v>52420</v>
      </c>
    </row>
    <row r="5712" spans="1:2">
      <c r="A5712" s="5">
        <v>5710</v>
      </c>
      <c r="B5712" s="47">
        <v>49010</v>
      </c>
    </row>
    <row r="5713" spans="1:2">
      <c r="A5713" s="5">
        <v>5711</v>
      </c>
      <c r="B5713" s="47">
        <v>46696</v>
      </c>
    </row>
    <row r="5714" spans="1:2">
      <c r="A5714" s="5">
        <v>5712</v>
      </c>
      <c r="B5714" s="47">
        <v>44551</v>
      </c>
    </row>
    <row r="5715" spans="1:2">
      <c r="A5715" s="5">
        <v>5713</v>
      </c>
      <c r="B5715" s="47">
        <v>43671</v>
      </c>
    </row>
    <row r="5716" spans="1:2">
      <c r="A5716" s="5">
        <v>5714</v>
      </c>
      <c r="B5716" s="47">
        <v>43725</v>
      </c>
    </row>
    <row r="5717" spans="1:2">
      <c r="A5717" s="5">
        <v>5715</v>
      </c>
      <c r="B5717" s="47">
        <v>44607</v>
      </c>
    </row>
    <row r="5718" spans="1:2">
      <c r="A5718" s="5">
        <v>5716</v>
      </c>
      <c r="B5718" s="47">
        <v>48518</v>
      </c>
    </row>
    <row r="5719" spans="1:2">
      <c r="A5719" s="5">
        <v>5717</v>
      </c>
      <c r="B5719" s="47">
        <v>54795</v>
      </c>
    </row>
    <row r="5720" spans="1:2">
      <c r="A5720" s="5">
        <v>5718</v>
      </c>
      <c r="B5720" s="47">
        <v>59286</v>
      </c>
    </row>
    <row r="5721" spans="1:2">
      <c r="A5721" s="5">
        <v>5719</v>
      </c>
      <c r="B5721" s="47">
        <v>62591</v>
      </c>
    </row>
    <row r="5722" spans="1:2">
      <c r="A5722" s="5">
        <v>5720</v>
      </c>
      <c r="B5722" s="47">
        <v>64079</v>
      </c>
    </row>
    <row r="5723" spans="1:2">
      <c r="A5723" s="5">
        <v>5721</v>
      </c>
      <c r="B5723" s="47">
        <v>65911</v>
      </c>
    </row>
    <row r="5724" spans="1:2">
      <c r="A5724" s="5">
        <v>5722</v>
      </c>
      <c r="B5724" s="47">
        <v>67599</v>
      </c>
    </row>
    <row r="5725" spans="1:2">
      <c r="A5725" s="5">
        <v>5723</v>
      </c>
      <c r="B5725" s="47">
        <v>67199</v>
      </c>
    </row>
    <row r="5726" spans="1:2">
      <c r="A5726" s="5">
        <v>5724</v>
      </c>
      <c r="B5726" s="47">
        <v>66808</v>
      </c>
    </row>
    <row r="5727" spans="1:2">
      <c r="A5727" s="5">
        <v>5725</v>
      </c>
      <c r="B5727" s="47">
        <v>65663</v>
      </c>
    </row>
    <row r="5728" spans="1:2">
      <c r="A5728" s="5">
        <v>5726</v>
      </c>
      <c r="B5728" s="47">
        <v>65207</v>
      </c>
    </row>
    <row r="5729" spans="1:2">
      <c r="A5729" s="5">
        <v>5727</v>
      </c>
      <c r="B5729" s="47">
        <v>63971</v>
      </c>
    </row>
    <row r="5730" spans="1:2">
      <c r="A5730" s="5">
        <v>5728</v>
      </c>
      <c r="B5730" s="47">
        <v>63422</v>
      </c>
    </row>
    <row r="5731" spans="1:2">
      <c r="A5731" s="5">
        <v>5729</v>
      </c>
      <c r="B5731" s="47">
        <v>62048</v>
      </c>
    </row>
    <row r="5732" spans="1:2">
      <c r="A5732" s="5">
        <v>5730</v>
      </c>
      <c r="B5732" s="47">
        <v>60632</v>
      </c>
    </row>
    <row r="5733" spans="1:2">
      <c r="A5733" s="5">
        <v>5731</v>
      </c>
      <c r="B5733" s="47">
        <v>59737</v>
      </c>
    </row>
    <row r="5734" spans="1:2">
      <c r="A5734" s="5">
        <v>5732</v>
      </c>
      <c r="B5734" s="47">
        <v>57690</v>
      </c>
    </row>
    <row r="5735" spans="1:2">
      <c r="A5735" s="5">
        <v>5733</v>
      </c>
      <c r="B5735" s="47">
        <v>53678</v>
      </c>
    </row>
    <row r="5736" spans="1:2">
      <c r="A5736" s="5">
        <v>5734</v>
      </c>
      <c r="B5736" s="47">
        <v>49691</v>
      </c>
    </row>
    <row r="5737" spans="1:2">
      <c r="A5737" s="5">
        <v>5735</v>
      </c>
      <c r="B5737" s="47">
        <v>46995</v>
      </c>
    </row>
    <row r="5738" spans="1:2">
      <c r="A5738" s="5">
        <v>5736</v>
      </c>
      <c r="B5738" s="47">
        <v>45275</v>
      </c>
    </row>
    <row r="5739" spans="1:2">
      <c r="A5739" s="5">
        <v>5737</v>
      </c>
      <c r="B5739" s="47">
        <v>43914</v>
      </c>
    </row>
    <row r="5740" spans="1:2">
      <c r="A5740" s="5">
        <v>5738</v>
      </c>
      <c r="B5740" s="47">
        <v>43839</v>
      </c>
    </row>
    <row r="5741" spans="1:2">
      <c r="A5741" s="5">
        <v>5739</v>
      </c>
      <c r="B5741" s="47">
        <v>45356</v>
      </c>
    </row>
    <row r="5742" spans="1:2">
      <c r="A5742" s="5">
        <v>5740</v>
      </c>
      <c r="B5742" s="47">
        <v>49179</v>
      </c>
    </row>
    <row r="5743" spans="1:2">
      <c r="A5743" s="5">
        <v>5741</v>
      </c>
      <c r="B5743" s="47">
        <v>55664</v>
      </c>
    </row>
    <row r="5744" spans="1:2">
      <c r="A5744" s="5">
        <v>5742</v>
      </c>
      <c r="B5744" s="47">
        <v>60052</v>
      </c>
    </row>
    <row r="5745" spans="1:2">
      <c r="A5745" s="5">
        <v>5743</v>
      </c>
      <c r="B5745" s="47">
        <v>62557</v>
      </c>
    </row>
    <row r="5746" spans="1:2">
      <c r="A5746" s="5">
        <v>5744</v>
      </c>
      <c r="B5746" s="47">
        <v>63783</v>
      </c>
    </row>
    <row r="5747" spans="1:2">
      <c r="A5747" s="5">
        <v>5745</v>
      </c>
      <c r="B5747" s="47">
        <v>65504</v>
      </c>
    </row>
    <row r="5748" spans="1:2">
      <c r="A5748" s="5">
        <v>5746</v>
      </c>
      <c r="B5748" s="47">
        <v>67177</v>
      </c>
    </row>
    <row r="5749" spans="1:2">
      <c r="A5749" s="5">
        <v>5747</v>
      </c>
      <c r="B5749" s="47">
        <v>67482</v>
      </c>
    </row>
    <row r="5750" spans="1:2">
      <c r="A5750" s="5">
        <v>5748</v>
      </c>
      <c r="B5750" s="47">
        <v>66817</v>
      </c>
    </row>
    <row r="5751" spans="1:2">
      <c r="A5751" s="5">
        <v>5749</v>
      </c>
      <c r="B5751" s="47">
        <v>66377</v>
      </c>
    </row>
    <row r="5752" spans="1:2">
      <c r="A5752" s="5">
        <v>5750</v>
      </c>
      <c r="B5752" s="47">
        <v>65274</v>
      </c>
    </row>
    <row r="5753" spans="1:2">
      <c r="A5753" s="5">
        <v>5751</v>
      </c>
      <c r="B5753" s="47">
        <v>63315</v>
      </c>
    </row>
    <row r="5754" spans="1:2">
      <c r="A5754" s="5">
        <v>5752</v>
      </c>
      <c r="B5754" s="47">
        <v>62173</v>
      </c>
    </row>
    <row r="5755" spans="1:2">
      <c r="A5755" s="5">
        <v>5753</v>
      </c>
      <c r="B5755" s="47">
        <v>61069</v>
      </c>
    </row>
    <row r="5756" spans="1:2">
      <c r="A5756" s="5">
        <v>5754</v>
      </c>
      <c r="B5756" s="47">
        <v>59860</v>
      </c>
    </row>
    <row r="5757" spans="1:2">
      <c r="A5757" s="5">
        <v>5755</v>
      </c>
      <c r="B5757" s="47">
        <v>58905</v>
      </c>
    </row>
    <row r="5758" spans="1:2">
      <c r="A5758" s="5">
        <v>5756</v>
      </c>
      <c r="B5758" s="47">
        <v>56985</v>
      </c>
    </row>
    <row r="5759" spans="1:2">
      <c r="A5759" s="5">
        <v>5757</v>
      </c>
      <c r="B5759" s="47">
        <v>52968</v>
      </c>
    </row>
    <row r="5760" spans="1:2">
      <c r="A5760" s="5">
        <v>5758</v>
      </c>
      <c r="B5760" s="47">
        <v>49103</v>
      </c>
    </row>
    <row r="5761" spans="1:2">
      <c r="A5761" s="5">
        <v>5759</v>
      </c>
      <c r="B5761" s="47">
        <v>47142</v>
      </c>
    </row>
    <row r="5762" spans="1:2">
      <c r="A5762" s="5">
        <v>5760</v>
      </c>
      <c r="B5762" s="47">
        <v>45644</v>
      </c>
    </row>
    <row r="5763" spans="1:2">
      <c r="A5763" s="5">
        <v>5761</v>
      </c>
      <c r="B5763" s="47">
        <v>44085</v>
      </c>
    </row>
    <row r="5764" spans="1:2">
      <c r="A5764" s="5">
        <v>5762</v>
      </c>
      <c r="B5764" s="47">
        <v>44176</v>
      </c>
    </row>
    <row r="5765" spans="1:2">
      <c r="A5765" s="5">
        <v>5763</v>
      </c>
      <c r="B5765" s="47">
        <v>45153</v>
      </c>
    </row>
    <row r="5766" spans="1:2">
      <c r="A5766" s="5">
        <v>5764</v>
      </c>
      <c r="B5766" s="47">
        <v>48419</v>
      </c>
    </row>
    <row r="5767" spans="1:2">
      <c r="A5767" s="5">
        <v>5765</v>
      </c>
      <c r="B5767" s="47">
        <v>54996</v>
      </c>
    </row>
    <row r="5768" spans="1:2">
      <c r="A5768" s="5">
        <v>5766</v>
      </c>
      <c r="B5768" s="47">
        <v>59054</v>
      </c>
    </row>
    <row r="5769" spans="1:2">
      <c r="A5769" s="5">
        <v>5767</v>
      </c>
      <c r="B5769" s="47">
        <v>61603</v>
      </c>
    </row>
    <row r="5770" spans="1:2">
      <c r="A5770" s="5">
        <v>5768</v>
      </c>
      <c r="B5770" s="47">
        <v>62514</v>
      </c>
    </row>
    <row r="5771" spans="1:2">
      <c r="A5771" s="5">
        <v>5769</v>
      </c>
      <c r="B5771" s="47">
        <v>64803</v>
      </c>
    </row>
    <row r="5772" spans="1:2">
      <c r="A5772" s="5">
        <v>5770</v>
      </c>
      <c r="B5772" s="47">
        <v>66146</v>
      </c>
    </row>
    <row r="5773" spans="1:2">
      <c r="A5773" s="5">
        <v>5771</v>
      </c>
      <c r="B5773" s="47">
        <v>65996</v>
      </c>
    </row>
    <row r="5774" spans="1:2">
      <c r="A5774" s="5">
        <v>5772</v>
      </c>
      <c r="B5774" s="47">
        <v>65378</v>
      </c>
    </row>
    <row r="5775" spans="1:2">
      <c r="A5775" s="5">
        <v>5773</v>
      </c>
      <c r="B5775" s="47">
        <v>64205</v>
      </c>
    </row>
    <row r="5776" spans="1:2">
      <c r="A5776" s="5">
        <v>5774</v>
      </c>
      <c r="B5776" s="47">
        <v>63402</v>
      </c>
    </row>
    <row r="5777" spans="1:2">
      <c r="A5777" s="5">
        <v>5775</v>
      </c>
      <c r="B5777" s="47">
        <v>62450</v>
      </c>
    </row>
    <row r="5778" spans="1:2">
      <c r="A5778" s="5">
        <v>5776</v>
      </c>
      <c r="B5778" s="47">
        <v>61621</v>
      </c>
    </row>
    <row r="5779" spans="1:2">
      <c r="A5779" s="5">
        <v>5777</v>
      </c>
      <c r="B5779" s="47">
        <v>60042</v>
      </c>
    </row>
    <row r="5780" spans="1:2">
      <c r="A5780" s="5">
        <v>5778</v>
      </c>
      <c r="B5780" s="47">
        <v>58723</v>
      </c>
    </row>
    <row r="5781" spans="1:2">
      <c r="A5781" s="5">
        <v>5779</v>
      </c>
      <c r="B5781" s="47">
        <v>58375</v>
      </c>
    </row>
    <row r="5782" spans="1:2">
      <c r="A5782" s="5">
        <v>5780</v>
      </c>
      <c r="B5782" s="47">
        <v>55950</v>
      </c>
    </row>
    <row r="5783" spans="1:2">
      <c r="A5783" s="5">
        <v>5781</v>
      </c>
      <c r="B5783" s="47">
        <v>51996</v>
      </c>
    </row>
    <row r="5784" spans="1:2">
      <c r="A5784" s="5">
        <v>5782</v>
      </c>
      <c r="B5784" s="47">
        <v>48249</v>
      </c>
    </row>
    <row r="5785" spans="1:2">
      <c r="A5785" s="5">
        <v>5783</v>
      </c>
      <c r="B5785" s="47">
        <v>45818</v>
      </c>
    </row>
    <row r="5786" spans="1:2">
      <c r="A5786" s="5">
        <v>5784</v>
      </c>
      <c r="B5786" s="47">
        <v>44262</v>
      </c>
    </row>
    <row r="5787" spans="1:2">
      <c r="A5787" s="5">
        <v>5785</v>
      </c>
      <c r="B5787" s="47">
        <v>43095</v>
      </c>
    </row>
    <row r="5788" spans="1:2">
      <c r="A5788" s="5">
        <v>5786</v>
      </c>
      <c r="B5788" s="47">
        <v>42700</v>
      </c>
    </row>
    <row r="5789" spans="1:2">
      <c r="A5789" s="5">
        <v>5787</v>
      </c>
      <c r="B5789" s="47">
        <v>43331</v>
      </c>
    </row>
    <row r="5790" spans="1:2">
      <c r="A5790" s="5">
        <v>5788</v>
      </c>
      <c r="B5790" s="47">
        <v>47159</v>
      </c>
    </row>
    <row r="5791" spans="1:2">
      <c r="A5791" s="5">
        <v>5789</v>
      </c>
      <c r="B5791" s="47">
        <v>53605</v>
      </c>
    </row>
    <row r="5792" spans="1:2">
      <c r="A5792" s="5">
        <v>5790</v>
      </c>
      <c r="B5792" s="47">
        <v>58142</v>
      </c>
    </row>
    <row r="5793" spans="1:2">
      <c r="A5793" s="5">
        <v>5791</v>
      </c>
      <c r="B5793" s="47">
        <v>61528</v>
      </c>
    </row>
    <row r="5794" spans="1:2">
      <c r="A5794" s="5">
        <v>5792</v>
      </c>
      <c r="B5794" s="47">
        <v>62919</v>
      </c>
    </row>
    <row r="5795" spans="1:2">
      <c r="A5795" s="5">
        <v>5793</v>
      </c>
      <c r="B5795" s="47">
        <v>64598</v>
      </c>
    </row>
    <row r="5796" spans="1:2">
      <c r="A5796" s="5">
        <v>5794</v>
      </c>
      <c r="B5796" s="47">
        <v>65785</v>
      </c>
    </row>
    <row r="5797" spans="1:2">
      <c r="A5797" s="5">
        <v>5795</v>
      </c>
      <c r="B5797" s="47">
        <v>64918</v>
      </c>
    </row>
    <row r="5798" spans="1:2">
      <c r="A5798" s="5">
        <v>5796</v>
      </c>
      <c r="B5798" s="47">
        <v>63693</v>
      </c>
    </row>
    <row r="5799" spans="1:2">
      <c r="A5799" s="5">
        <v>5797</v>
      </c>
      <c r="B5799" s="47">
        <v>62840</v>
      </c>
    </row>
    <row r="5800" spans="1:2">
      <c r="A5800" s="5">
        <v>5798</v>
      </c>
      <c r="B5800" s="47">
        <v>61965</v>
      </c>
    </row>
    <row r="5801" spans="1:2">
      <c r="A5801" s="5">
        <v>5799</v>
      </c>
      <c r="B5801" s="47">
        <v>61182</v>
      </c>
    </row>
    <row r="5802" spans="1:2">
      <c r="A5802" s="5">
        <v>5800</v>
      </c>
      <c r="B5802" s="47">
        <v>60366</v>
      </c>
    </row>
    <row r="5803" spans="1:2">
      <c r="A5803" s="5">
        <v>5801</v>
      </c>
      <c r="B5803" s="47">
        <v>58745</v>
      </c>
    </row>
    <row r="5804" spans="1:2">
      <c r="A5804" s="5">
        <v>5802</v>
      </c>
      <c r="B5804" s="47">
        <v>57158</v>
      </c>
    </row>
    <row r="5805" spans="1:2">
      <c r="A5805" s="5">
        <v>5803</v>
      </c>
      <c r="B5805" s="47">
        <v>56121</v>
      </c>
    </row>
    <row r="5806" spans="1:2">
      <c r="A5806" s="5">
        <v>5804</v>
      </c>
      <c r="B5806" s="47">
        <v>53665</v>
      </c>
    </row>
    <row r="5807" spans="1:2">
      <c r="A5807" s="5">
        <v>5805</v>
      </c>
      <c r="B5807" s="47">
        <v>49849</v>
      </c>
    </row>
    <row r="5808" spans="1:2">
      <c r="A5808" s="5">
        <v>5806</v>
      </c>
      <c r="B5808" s="47">
        <v>46862</v>
      </c>
    </row>
    <row r="5809" spans="1:2">
      <c r="A5809" s="5">
        <v>5807</v>
      </c>
      <c r="B5809" s="47">
        <v>44229</v>
      </c>
    </row>
    <row r="5810" spans="1:2">
      <c r="A5810" s="5">
        <v>5808</v>
      </c>
      <c r="B5810" s="47">
        <v>41934</v>
      </c>
    </row>
    <row r="5811" spans="1:2">
      <c r="A5811" s="5">
        <v>5809</v>
      </c>
      <c r="B5811" s="47">
        <v>40393</v>
      </c>
    </row>
    <row r="5812" spans="1:2">
      <c r="A5812" s="5">
        <v>5810</v>
      </c>
      <c r="B5812" s="47">
        <v>39948</v>
      </c>
    </row>
    <row r="5813" spans="1:2">
      <c r="A5813" s="5">
        <v>5811</v>
      </c>
      <c r="B5813" s="47">
        <v>39833</v>
      </c>
    </row>
    <row r="5814" spans="1:2">
      <c r="A5814" s="5">
        <v>5812</v>
      </c>
      <c r="B5814" s="47">
        <v>40515</v>
      </c>
    </row>
    <row r="5815" spans="1:2">
      <c r="A5815" s="5">
        <v>5813</v>
      </c>
      <c r="B5815" s="47">
        <v>41974</v>
      </c>
    </row>
    <row r="5816" spans="1:2">
      <c r="A5816" s="5">
        <v>5814</v>
      </c>
      <c r="B5816" s="47">
        <v>45046</v>
      </c>
    </row>
    <row r="5817" spans="1:2">
      <c r="A5817" s="5">
        <v>5815</v>
      </c>
      <c r="B5817" s="47">
        <v>49221</v>
      </c>
    </row>
    <row r="5818" spans="1:2">
      <c r="A5818" s="5">
        <v>5816</v>
      </c>
      <c r="B5818" s="47">
        <v>52521</v>
      </c>
    </row>
    <row r="5819" spans="1:2">
      <c r="A5819" s="5">
        <v>5817</v>
      </c>
      <c r="B5819" s="47">
        <v>54258</v>
      </c>
    </row>
    <row r="5820" spans="1:2">
      <c r="A5820" s="5">
        <v>5818</v>
      </c>
      <c r="B5820" s="47">
        <v>55290</v>
      </c>
    </row>
    <row r="5821" spans="1:2">
      <c r="A5821" s="5">
        <v>5819</v>
      </c>
      <c r="B5821" s="47">
        <v>55202</v>
      </c>
    </row>
    <row r="5822" spans="1:2">
      <c r="A5822" s="5">
        <v>5820</v>
      </c>
      <c r="B5822" s="47">
        <v>54031</v>
      </c>
    </row>
    <row r="5823" spans="1:2">
      <c r="A5823" s="5">
        <v>5821</v>
      </c>
      <c r="B5823" s="47">
        <v>53514</v>
      </c>
    </row>
    <row r="5824" spans="1:2">
      <c r="A5824" s="5">
        <v>5822</v>
      </c>
      <c r="B5824" s="47">
        <v>52593</v>
      </c>
    </row>
    <row r="5825" spans="1:2">
      <c r="A5825" s="5">
        <v>5823</v>
      </c>
      <c r="B5825" s="47">
        <v>51826</v>
      </c>
    </row>
    <row r="5826" spans="1:2">
      <c r="A5826" s="5">
        <v>5824</v>
      </c>
      <c r="B5826" s="47">
        <v>51634</v>
      </c>
    </row>
    <row r="5827" spans="1:2">
      <c r="A5827" s="5">
        <v>5825</v>
      </c>
      <c r="B5827" s="47">
        <v>51449</v>
      </c>
    </row>
    <row r="5828" spans="1:2">
      <c r="A5828" s="5">
        <v>5826</v>
      </c>
      <c r="B5828" s="47">
        <v>49965</v>
      </c>
    </row>
    <row r="5829" spans="1:2">
      <c r="A5829" s="5">
        <v>5827</v>
      </c>
      <c r="B5829" s="47">
        <v>49074</v>
      </c>
    </row>
    <row r="5830" spans="1:2">
      <c r="A5830" s="5">
        <v>5828</v>
      </c>
      <c r="B5830" s="47">
        <v>47286</v>
      </c>
    </row>
    <row r="5831" spans="1:2">
      <c r="A5831" s="5">
        <v>5829</v>
      </c>
      <c r="B5831" s="47">
        <v>45861</v>
      </c>
    </row>
    <row r="5832" spans="1:2">
      <c r="A5832" s="5">
        <v>5830</v>
      </c>
      <c r="B5832" s="47">
        <v>43921</v>
      </c>
    </row>
    <row r="5833" spans="1:2">
      <c r="A5833" s="5">
        <v>5831</v>
      </c>
      <c r="B5833" s="47">
        <v>41812</v>
      </c>
    </row>
    <row r="5834" spans="1:2">
      <c r="A5834" s="5">
        <v>5832</v>
      </c>
      <c r="B5834" s="47">
        <v>40202</v>
      </c>
    </row>
    <row r="5835" spans="1:2">
      <c r="A5835" s="5">
        <v>5833</v>
      </c>
      <c r="B5835" s="47">
        <v>38180</v>
      </c>
    </row>
    <row r="5836" spans="1:2">
      <c r="A5836" s="5">
        <v>5834</v>
      </c>
      <c r="B5836" s="47">
        <v>37077</v>
      </c>
    </row>
    <row r="5837" spans="1:2">
      <c r="A5837" s="5">
        <v>5835</v>
      </c>
      <c r="B5837" s="47">
        <v>37157</v>
      </c>
    </row>
    <row r="5838" spans="1:2">
      <c r="A5838" s="5">
        <v>5836</v>
      </c>
      <c r="B5838" s="47">
        <v>37310</v>
      </c>
    </row>
    <row r="5839" spans="1:2">
      <c r="A5839" s="5">
        <v>5837</v>
      </c>
      <c r="B5839" s="47">
        <v>37883</v>
      </c>
    </row>
    <row r="5840" spans="1:2">
      <c r="A5840" s="5">
        <v>5838</v>
      </c>
      <c r="B5840" s="47">
        <v>39162</v>
      </c>
    </row>
    <row r="5841" spans="1:2">
      <c r="A5841" s="5">
        <v>5839</v>
      </c>
      <c r="B5841" s="47">
        <v>42419</v>
      </c>
    </row>
    <row r="5842" spans="1:2">
      <c r="A5842" s="5">
        <v>5840</v>
      </c>
      <c r="B5842" s="47">
        <v>45328</v>
      </c>
    </row>
    <row r="5843" spans="1:2">
      <c r="A5843" s="5">
        <v>5841</v>
      </c>
      <c r="B5843" s="47">
        <v>47914</v>
      </c>
    </row>
    <row r="5844" spans="1:2">
      <c r="A5844" s="5">
        <v>5842</v>
      </c>
      <c r="B5844" s="47">
        <v>50146</v>
      </c>
    </row>
    <row r="5845" spans="1:2">
      <c r="A5845" s="5">
        <v>5843</v>
      </c>
      <c r="B5845" s="47">
        <v>49955</v>
      </c>
    </row>
    <row r="5846" spans="1:2">
      <c r="A5846" s="5">
        <v>5844</v>
      </c>
      <c r="B5846" s="47">
        <v>49499</v>
      </c>
    </row>
    <row r="5847" spans="1:2">
      <c r="A5847" s="5">
        <v>5845</v>
      </c>
      <c r="B5847" s="47">
        <v>48656</v>
      </c>
    </row>
    <row r="5848" spans="1:2">
      <c r="A5848" s="5">
        <v>5846</v>
      </c>
      <c r="B5848" s="47">
        <v>46530</v>
      </c>
    </row>
    <row r="5849" spans="1:2">
      <c r="A5849" s="5">
        <v>5847</v>
      </c>
      <c r="B5849" s="47">
        <v>46218</v>
      </c>
    </row>
    <row r="5850" spans="1:2">
      <c r="A5850" s="5">
        <v>5848</v>
      </c>
      <c r="B5850" s="47">
        <v>46219</v>
      </c>
    </row>
    <row r="5851" spans="1:2">
      <c r="A5851" s="5">
        <v>5849</v>
      </c>
      <c r="B5851" s="47">
        <v>47417</v>
      </c>
    </row>
    <row r="5852" spans="1:2">
      <c r="A5852" s="5">
        <v>5850</v>
      </c>
      <c r="B5852" s="47">
        <v>46783</v>
      </c>
    </row>
    <row r="5853" spans="1:2">
      <c r="A5853" s="5">
        <v>5851</v>
      </c>
      <c r="B5853" s="47">
        <v>47889</v>
      </c>
    </row>
    <row r="5854" spans="1:2">
      <c r="A5854" s="5">
        <v>5852</v>
      </c>
      <c r="B5854" s="47">
        <v>46202</v>
      </c>
    </row>
    <row r="5855" spans="1:2">
      <c r="A5855" s="5">
        <v>5853</v>
      </c>
      <c r="B5855" s="47">
        <v>44948</v>
      </c>
    </row>
    <row r="5856" spans="1:2">
      <c r="A5856" s="5">
        <v>5854</v>
      </c>
      <c r="B5856" s="47">
        <v>42568</v>
      </c>
    </row>
    <row r="5857" spans="1:2">
      <c r="A5857" s="5">
        <v>5855</v>
      </c>
      <c r="B5857" s="47">
        <v>40050</v>
      </c>
    </row>
    <row r="5858" spans="1:2">
      <c r="A5858" s="5">
        <v>5856</v>
      </c>
      <c r="B5858" s="47">
        <v>38342</v>
      </c>
    </row>
    <row r="5859" spans="1:2">
      <c r="A5859" s="5">
        <v>5857</v>
      </c>
      <c r="B5859" s="47">
        <v>37920</v>
      </c>
    </row>
    <row r="5860" spans="1:2">
      <c r="A5860" s="5">
        <v>5858</v>
      </c>
      <c r="B5860" s="47">
        <v>38088</v>
      </c>
    </row>
    <row r="5861" spans="1:2">
      <c r="A5861" s="5">
        <v>5859</v>
      </c>
      <c r="B5861" s="47">
        <v>39922</v>
      </c>
    </row>
    <row r="5862" spans="1:2">
      <c r="A5862" s="5">
        <v>5860</v>
      </c>
      <c r="B5862" s="47">
        <v>43700</v>
      </c>
    </row>
    <row r="5863" spans="1:2">
      <c r="A5863" s="5">
        <v>5861</v>
      </c>
      <c r="B5863" s="47">
        <v>51407</v>
      </c>
    </row>
    <row r="5864" spans="1:2">
      <c r="A5864" s="5">
        <v>5862</v>
      </c>
      <c r="B5864" s="47">
        <v>56361</v>
      </c>
    </row>
    <row r="5865" spans="1:2">
      <c r="A5865" s="5">
        <v>5863</v>
      </c>
      <c r="B5865" s="47">
        <v>58766</v>
      </c>
    </row>
    <row r="5866" spans="1:2">
      <c r="A5866" s="5">
        <v>5864</v>
      </c>
      <c r="B5866" s="47">
        <v>59310</v>
      </c>
    </row>
    <row r="5867" spans="1:2">
      <c r="A5867" s="5">
        <v>5865</v>
      </c>
      <c r="B5867" s="47">
        <v>61044</v>
      </c>
    </row>
    <row r="5868" spans="1:2">
      <c r="A5868" s="5">
        <v>5866</v>
      </c>
      <c r="B5868" s="47">
        <v>63431</v>
      </c>
    </row>
    <row r="5869" spans="1:2">
      <c r="A5869" s="5">
        <v>5867</v>
      </c>
      <c r="B5869" s="47">
        <v>63863</v>
      </c>
    </row>
    <row r="5870" spans="1:2">
      <c r="A5870" s="5">
        <v>5868</v>
      </c>
      <c r="B5870" s="47">
        <v>63160</v>
      </c>
    </row>
    <row r="5871" spans="1:2">
      <c r="A5871" s="5">
        <v>5869</v>
      </c>
      <c r="B5871" s="47">
        <v>62154</v>
      </c>
    </row>
    <row r="5872" spans="1:2">
      <c r="A5872" s="5">
        <v>5870</v>
      </c>
      <c r="B5872" s="47">
        <v>61028</v>
      </c>
    </row>
    <row r="5873" spans="1:2">
      <c r="A5873" s="5">
        <v>5871</v>
      </c>
      <c r="B5873" s="47">
        <v>59774</v>
      </c>
    </row>
    <row r="5874" spans="1:2">
      <c r="A5874" s="5">
        <v>5872</v>
      </c>
      <c r="B5874" s="47">
        <v>58717</v>
      </c>
    </row>
    <row r="5875" spans="1:2">
      <c r="A5875" s="5">
        <v>5873</v>
      </c>
      <c r="B5875" s="47">
        <v>58092</v>
      </c>
    </row>
    <row r="5876" spans="1:2">
      <c r="A5876" s="5">
        <v>5874</v>
      </c>
      <c r="B5876" s="47">
        <v>57675</v>
      </c>
    </row>
    <row r="5877" spans="1:2">
      <c r="A5877" s="5">
        <v>5875</v>
      </c>
      <c r="B5877" s="47">
        <v>57034</v>
      </c>
    </row>
    <row r="5878" spans="1:2">
      <c r="A5878" s="5">
        <v>5876</v>
      </c>
      <c r="B5878" s="47">
        <v>54197</v>
      </c>
    </row>
    <row r="5879" spans="1:2">
      <c r="A5879" s="5">
        <v>5877</v>
      </c>
      <c r="B5879" s="47">
        <v>50236</v>
      </c>
    </row>
    <row r="5880" spans="1:2">
      <c r="A5880" s="5">
        <v>5878</v>
      </c>
      <c r="B5880" s="47">
        <v>46147</v>
      </c>
    </row>
    <row r="5881" spans="1:2">
      <c r="A5881" s="5">
        <v>5879</v>
      </c>
      <c r="B5881" s="47">
        <v>43082</v>
      </c>
    </row>
    <row r="5882" spans="1:2">
      <c r="A5882" s="5">
        <v>5880</v>
      </c>
      <c r="B5882" s="47">
        <v>41739</v>
      </c>
    </row>
    <row r="5883" spans="1:2">
      <c r="A5883" s="5">
        <v>5881</v>
      </c>
      <c r="B5883" s="47">
        <v>41631</v>
      </c>
    </row>
    <row r="5884" spans="1:2">
      <c r="A5884" s="5">
        <v>5882</v>
      </c>
      <c r="B5884" s="47">
        <v>41664</v>
      </c>
    </row>
    <row r="5885" spans="1:2">
      <c r="A5885" s="5">
        <v>5883</v>
      </c>
      <c r="B5885" s="47">
        <v>42795</v>
      </c>
    </row>
    <row r="5886" spans="1:2">
      <c r="A5886" s="5">
        <v>5884</v>
      </c>
      <c r="B5886" s="47">
        <v>46504</v>
      </c>
    </row>
    <row r="5887" spans="1:2">
      <c r="A5887" s="5">
        <v>5885</v>
      </c>
      <c r="B5887" s="47">
        <v>53994</v>
      </c>
    </row>
    <row r="5888" spans="1:2">
      <c r="A5888" s="5">
        <v>5886</v>
      </c>
      <c r="B5888" s="47">
        <v>58639</v>
      </c>
    </row>
    <row r="5889" spans="1:2">
      <c r="A5889" s="5">
        <v>5887</v>
      </c>
      <c r="B5889" s="47">
        <v>61003</v>
      </c>
    </row>
    <row r="5890" spans="1:2">
      <c r="A5890" s="5">
        <v>5888</v>
      </c>
      <c r="B5890" s="47">
        <v>61532</v>
      </c>
    </row>
    <row r="5891" spans="1:2">
      <c r="A5891" s="5">
        <v>5889</v>
      </c>
      <c r="B5891" s="47">
        <v>63133</v>
      </c>
    </row>
    <row r="5892" spans="1:2">
      <c r="A5892" s="5">
        <v>5890</v>
      </c>
      <c r="B5892" s="47">
        <v>64927</v>
      </c>
    </row>
    <row r="5893" spans="1:2">
      <c r="A5893" s="5">
        <v>5891</v>
      </c>
      <c r="B5893" s="47">
        <v>64817</v>
      </c>
    </row>
    <row r="5894" spans="1:2">
      <c r="A5894" s="5">
        <v>5892</v>
      </c>
      <c r="B5894" s="47">
        <v>64854</v>
      </c>
    </row>
    <row r="5895" spans="1:2">
      <c r="A5895" s="5">
        <v>5893</v>
      </c>
      <c r="B5895" s="47">
        <v>64054</v>
      </c>
    </row>
    <row r="5896" spans="1:2">
      <c r="A5896" s="5">
        <v>5894</v>
      </c>
      <c r="B5896" s="47">
        <v>62738</v>
      </c>
    </row>
    <row r="5897" spans="1:2">
      <c r="A5897" s="5">
        <v>5895</v>
      </c>
      <c r="B5897" s="47">
        <v>60682</v>
      </c>
    </row>
    <row r="5898" spans="1:2">
      <c r="A5898" s="5">
        <v>5896</v>
      </c>
      <c r="B5898" s="47">
        <v>60285</v>
      </c>
    </row>
    <row r="5899" spans="1:2">
      <c r="A5899" s="5">
        <v>5897</v>
      </c>
      <c r="B5899" s="47">
        <v>59159</v>
      </c>
    </row>
    <row r="5900" spans="1:2">
      <c r="A5900" s="5">
        <v>5898</v>
      </c>
      <c r="B5900" s="47">
        <v>58005</v>
      </c>
    </row>
    <row r="5901" spans="1:2">
      <c r="A5901" s="5">
        <v>5899</v>
      </c>
      <c r="B5901" s="47">
        <v>57376</v>
      </c>
    </row>
    <row r="5902" spans="1:2">
      <c r="A5902" s="5">
        <v>5900</v>
      </c>
      <c r="B5902" s="47">
        <v>54370</v>
      </c>
    </row>
    <row r="5903" spans="1:2">
      <c r="A5903" s="5">
        <v>5901</v>
      </c>
      <c r="B5903" s="47">
        <v>50391</v>
      </c>
    </row>
    <row r="5904" spans="1:2">
      <c r="A5904" s="5">
        <v>5902</v>
      </c>
      <c r="B5904" s="47">
        <v>46653</v>
      </c>
    </row>
    <row r="5905" spans="1:2">
      <c r="A5905" s="5">
        <v>5903</v>
      </c>
      <c r="B5905" s="47">
        <v>43738</v>
      </c>
    </row>
    <row r="5906" spans="1:2">
      <c r="A5906" s="5">
        <v>5904</v>
      </c>
      <c r="B5906" s="47">
        <v>42476</v>
      </c>
    </row>
    <row r="5907" spans="1:2">
      <c r="A5907" s="5">
        <v>5905</v>
      </c>
      <c r="B5907" s="47">
        <v>41542</v>
      </c>
    </row>
    <row r="5908" spans="1:2">
      <c r="A5908" s="5">
        <v>5906</v>
      </c>
      <c r="B5908" s="47">
        <v>41776</v>
      </c>
    </row>
    <row r="5909" spans="1:2">
      <c r="A5909" s="5">
        <v>5907</v>
      </c>
      <c r="B5909" s="47">
        <v>42760</v>
      </c>
    </row>
    <row r="5910" spans="1:2">
      <c r="A5910" s="5">
        <v>5908</v>
      </c>
      <c r="B5910" s="47">
        <v>46224</v>
      </c>
    </row>
    <row r="5911" spans="1:2">
      <c r="A5911" s="5">
        <v>5909</v>
      </c>
      <c r="B5911" s="47">
        <v>53476</v>
      </c>
    </row>
    <row r="5912" spans="1:2">
      <c r="A5912" s="5">
        <v>5910</v>
      </c>
      <c r="B5912" s="47">
        <v>57659</v>
      </c>
    </row>
    <row r="5913" spans="1:2">
      <c r="A5913" s="5">
        <v>5911</v>
      </c>
      <c r="B5913" s="47">
        <v>60491</v>
      </c>
    </row>
    <row r="5914" spans="1:2">
      <c r="A5914" s="5">
        <v>5912</v>
      </c>
      <c r="B5914" s="47">
        <v>61962</v>
      </c>
    </row>
    <row r="5915" spans="1:2">
      <c r="A5915" s="5">
        <v>5913</v>
      </c>
      <c r="B5915" s="47">
        <v>64049</v>
      </c>
    </row>
    <row r="5916" spans="1:2">
      <c r="A5916" s="5">
        <v>5914</v>
      </c>
      <c r="B5916" s="47">
        <v>65571</v>
      </c>
    </row>
    <row r="5917" spans="1:2">
      <c r="A5917" s="5">
        <v>5915</v>
      </c>
      <c r="B5917" s="47">
        <v>65286</v>
      </c>
    </row>
    <row r="5918" spans="1:2">
      <c r="A5918" s="5">
        <v>5916</v>
      </c>
      <c r="B5918" s="47">
        <v>64473</v>
      </c>
    </row>
    <row r="5919" spans="1:2">
      <c r="A5919" s="5">
        <v>5917</v>
      </c>
      <c r="B5919" s="47">
        <v>63150</v>
      </c>
    </row>
    <row r="5920" spans="1:2">
      <c r="A5920" s="5">
        <v>5918</v>
      </c>
      <c r="B5920" s="47">
        <v>62179</v>
      </c>
    </row>
    <row r="5921" spans="1:2">
      <c r="A5921" s="5">
        <v>5919</v>
      </c>
      <c r="B5921" s="47">
        <v>61049</v>
      </c>
    </row>
    <row r="5922" spans="1:2">
      <c r="A5922" s="5">
        <v>5920</v>
      </c>
      <c r="B5922" s="47">
        <v>60669</v>
      </c>
    </row>
    <row r="5923" spans="1:2">
      <c r="A5923" s="5">
        <v>5921</v>
      </c>
      <c r="B5923" s="47">
        <v>60175</v>
      </c>
    </row>
    <row r="5924" spans="1:2">
      <c r="A5924" s="5">
        <v>5922</v>
      </c>
      <c r="B5924" s="47">
        <v>59854</v>
      </c>
    </row>
    <row r="5925" spans="1:2">
      <c r="A5925" s="5">
        <v>5923</v>
      </c>
      <c r="B5925" s="47">
        <v>59003</v>
      </c>
    </row>
    <row r="5926" spans="1:2">
      <c r="A5926" s="5">
        <v>5924</v>
      </c>
      <c r="B5926" s="47">
        <v>55820</v>
      </c>
    </row>
    <row r="5927" spans="1:2">
      <c r="A5927" s="5">
        <v>5925</v>
      </c>
      <c r="B5927" s="47">
        <v>51052</v>
      </c>
    </row>
    <row r="5928" spans="1:2">
      <c r="A5928" s="5">
        <v>5926</v>
      </c>
      <c r="B5928" s="47">
        <v>47684</v>
      </c>
    </row>
    <row r="5929" spans="1:2">
      <c r="A5929" s="5">
        <v>5927</v>
      </c>
      <c r="B5929" s="47">
        <v>45409</v>
      </c>
    </row>
    <row r="5930" spans="1:2">
      <c r="A5930" s="5">
        <v>5928</v>
      </c>
      <c r="B5930" s="47">
        <v>43281</v>
      </c>
    </row>
    <row r="5931" spans="1:2">
      <c r="A5931" s="5">
        <v>5929</v>
      </c>
      <c r="B5931" s="47">
        <v>42275</v>
      </c>
    </row>
    <row r="5932" spans="1:2">
      <c r="A5932" s="5">
        <v>5930</v>
      </c>
      <c r="B5932" s="47">
        <v>42497</v>
      </c>
    </row>
    <row r="5933" spans="1:2">
      <c r="A5933" s="5">
        <v>5931</v>
      </c>
      <c r="B5933" s="47">
        <v>43840</v>
      </c>
    </row>
    <row r="5934" spans="1:2">
      <c r="A5934" s="5">
        <v>5932</v>
      </c>
      <c r="B5934" s="47">
        <v>47399</v>
      </c>
    </row>
    <row r="5935" spans="1:2">
      <c r="A5935" s="5">
        <v>5933</v>
      </c>
      <c r="B5935" s="47">
        <v>54267</v>
      </c>
    </row>
    <row r="5936" spans="1:2">
      <c r="A5936" s="5">
        <v>5934</v>
      </c>
      <c r="B5936" s="47">
        <v>59398</v>
      </c>
    </row>
    <row r="5937" spans="1:2">
      <c r="A5937" s="5">
        <v>5935</v>
      </c>
      <c r="B5937" s="47">
        <v>62463</v>
      </c>
    </row>
    <row r="5938" spans="1:2">
      <c r="A5938" s="5">
        <v>5936</v>
      </c>
      <c r="B5938" s="47">
        <v>62832</v>
      </c>
    </row>
    <row r="5939" spans="1:2">
      <c r="A5939" s="5">
        <v>5937</v>
      </c>
      <c r="B5939" s="47">
        <v>64045</v>
      </c>
    </row>
    <row r="5940" spans="1:2">
      <c r="A5940" s="5">
        <v>5938</v>
      </c>
      <c r="B5940" s="47">
        <v>66382</v>
      </c>
    </row>
    <row r="5941" spans="1:2">
      <c r="A5941" s="5">
        <v>5939</v>
      </c>
      <c r="B5941" s="47">
        <v>66367</v>
      </c>
    </row>
    <row r="5942" spans="1:2">
      <c r="A5942" s="5">
        <v>5940</v>
      </c>
      <c r="B5942" s="47">
        <v>65940</v>
      </c>
    </row>
    <row r="5943" spans="1:2">
      <c r="A5943" s="5">
        <v>5941</v>
      </c>
      <c r="B5943" s="47">
        <v>64452</v>
      </c>
    </row>
    <row r="5944" spans="1:2">
      <c r="A5944" s="5">
        <v>5942</v>
      </c>
      <c r="B5944" s="47">
        <v>63682</v>
      </c>
    </row>
    <row r="5945" spans="1:2">
      <c r="A5945" s="5">
        <v>5943</v>
      </c>
      <c r="B5945" s="47">
        <v>62332</v>
      </c>
    </row>
    <row r="5946" spans="1:2">
      <c r="A5946" s="5">
        <v>5944</v>
      </c>
      <c r="B5946" s="47">
        <v>61914</v>
      </c>
    </row>
    <row r="5947" spans="1:2">
      <c r="A5947" s="5">
        <v>5945</v>
      </c>
      <c r="B5947" s="47">
        <v>62168</v>
      </c>
    </row>
    <row r="5948" spans="1:2">
      <c r="A5948" s="5">
        <v>5946</v>
      </c>
      <c r="B5948" s="47">
        <v>60965</v>
      </c>
    </row>
    <row r="5949" spans="1:2">
      <c r="A5949" s="5">
        <v>5947</v>
      </c>
      <c r="B5949" s="47">
        <v>59934</v>
      </c>
    </row>
    <row r="5950" spans="1:2">
      <c r="A5950" s="5">
        <v>5948</v>
      </c>
      <c r="B5950" s="47">
        <v>56587</v>
      </c>
    </row>
    <row r="5951" spans="1:2">
      <c r="A5951" s="5">
        <v>5949</v>
      </c>
      <c r="B5951" s="47">
        <v>51866</v>
      </c>
    </row>
    <row r="5952" spans="1:2">
      <c r="A5952" s="5">
        <v>5950</v>
      </c>
      <c r="B5952" s="47">
        <v>47750</v>
      </c>
    </row>
    <row r="5953" spans="1:2">
      <c r="A5953" s="5">
        <v>5951</v>
      </c>
      <c r="B5953" s="47">
        <v>45070</v>
      </c>
    </row>
    <row r="5954" spans="1:2">
      <c r="A5954" s="5">
        <v>5952</v>
      </c>
      <c r="B5954" s="47">
        <v>43746</v>
      </c>
    </row>
    <row r="5955" spans="1:2">
      <c r="A5955" s="5">
        <v>5953</v>
      </c>
      <c r="B5955" s="47">
        <v>42487</v>
      </c>
    </row>
    <row r="5956" spans="1:2">
      <c r="A5956" s="5">
        <v>5954</v>
      </c>
      <c r="B5956" s="47">
        <v>42377</v>
      </c>
    </row>
    <row r="5957" spans="1:2">
      <c r="A5957" s="5">
        <v>5955</v>
      </c>
      <c r="B5957" s="47">
        <v>43536</v>
      </c>
    </row>
    <row r="5958" spans="1:2">
      <c r="A5958" s="5">
        <v>5956</v>
      </c>
      <c r="B5958" s="47">
        <v>46900</v>
      </c>
    </row>
    <row r="5959" spans="1:2">
      <c r="A5959" s="5">
        <v>5957</v>
      </c>
      <c r="B5959" s="47">
        <v>53827</v>
      </c>
    </row>
    <row r="5960" spans="1:2">
      <c r="A5960" s="5">
        <v>5958</v>
      </c>
      <c r="B5960" s="47">
        <v>59283</v>
      </c>
    </row>
    <row r="5961" spans="1:2">
      <c r="A5961" s="5">
        <v>5959</v>
      </c>
      <c r="B5961" s="47">
        <v>62084</v>
      </c>
    </row>
    <row r="5962" spans="1:2">
      <c r="A5962" s="5">
        <v>5960</v>
      </c>
      <c r="B5962" s="47">
        <v>62757</v>
      </c>
    </row>
    <row r="5963" spans="1:2">
      <c r="A5963" s="5">
        <v>5961</v>
      </c>
      <c r="B5963" s="47">
        <v>63840</v>
      </c>
    </row>
    <row r="5964" spans="1:2">
      <c r="A5964" s="5">
        <v>5962</v>
      </c>
      <c r="B5964" s="47">
        <v>64186</v>
      </c>
    </row>
    <row r="5965" spans="1:2">
      <c r="A5965" s="5">
        <v>5963</v>
      </c>
      <c r="B5965" s="47">
        <v>64120</v>
      </c>
    </row>
    <row r="5966" spans="1:2">
      <c r="A5966" s="5">
        <v>5964</v>
      </c>
      <c r="B5966" s="47">
        <v>62364</v>
      </c>
    </row>
    <row r="5967" spans="1:2">
      <c r="A5967" s="5">
        <v>5965</v>
      </c>
      <c r="B5967" s="47">
        <v>60909</v>
      </c>
    </row>
    <row r="5968" spans="1:2">
      <c r="A5968" s="5">
        <v>5966</v>
      </c>
      <c r="B5968" s="47">
        <v>59756</v>
      </c>
    </row>
    <row r="5969" spans="1:2">
      <c r="A5969" s="5">
        <v>5967</v>
      </c>
      <c r="B5969" s="47">
        <v>58562</v>
      </c>
    </row>
    <row r="5970" spans="1:2">
      <c r="A5970" s="5">
        <v>5968</v>
      </c>
      <c r="B5970" s="47">
        <v>58800</v>
      </c>
    </row>
    <row r="5971" spans="1:2">
      <c r="A5971" s="5">
        <v>5969</v>
      </c>
      <c r="B5971" s="47">
        <v>58307</v>
      </c>
    </row>
    <row r="5972" spans="1:2">
      <c r="A5972" s="5">
        <v>5970</v>
      </c>
      <c r="B5972" s="47">
        <v>57408</v>
      </c>
    </row>
    <row r="5973" spans="1:2">
      <c r="A5973" s="5">
        <v>5971</v>
      </c>
      <c r="B5973" s="47">
        <v>56153</v>
      </c>
    </row>
    <row r="5974" spans="1:2">
      <c r="A5974" s="5">
        <v>5972</v>
      </c>
      <c r="B5974" s="47">
        <v>52478</v>
      </c>
    </row>
    <row r="5975" spans="1:2">
      <c r="A5975" s="5">
        <v>5973</v>
      </c>
      <c r="B5975" s="47">
        <v>49247</v>
      </c>
    </row>
    <row r="5976" spans="1:2">
      <c r="A5976" s="5">
        <v>5974</v>
      </c>
      <c r="B5976" s="47">
        <v>46162</v>
      </c>
    </row>
    <row r="5977" spans="1:2">
      <c r="A5977" s="5">
        <v>5975</v>
      </c>
      <c r="B5977" s="47">
        <v>43247</v>
      </c>
    </row>
    <row r="5978" spans="1:2">
      <c r="A5978" s="5">
        <v>5976</v>
      </c>
      <c r="B5978" s="47">
        <v>41871</v>
      </c>
    </row>
    <row r="5979" spans="1:2">
      <c r="A5979" s="5">
        <v>5977</v>
      </c>
      <c r="B5979" s="47">
        <v>40657</v>
      </c>
    </row>
    <row r="5980" spans="1:2">
      <c r="A5980" s="5">
        <v>5978</v>
      </c>
      <c r="B5980" s="47">
        <v>40196</v>
      </c>
    </row>
    <row r="5981" spans="1:2">
      <c r="A5981" s="5">
        <v>5979</v>
      </c>
      <c r="B5981" s="47">
        <v>39944</v>
      </c>
    </row>
    <row r="5982" spans="1:2">
      <c r="A5982" s="5">
        <v>5980</v>
      </c>
      <c r="B5982" s="47">
        <v>40301</v>
      </c>
    </row>
    <row r="5983" spans="1:2">
      <c r="A5983" s="5">
        <v>5981</v>
      </c>
      <c r="B5983" s="47">
        <v>41872</v>
      </c>
    </row>
    <row r="5984" spans="1:2">
      <c r="A5984" s="5">
        <v>5982</v>
      </c>
      <c r="B5984" s="47">
        <v>44989</v>
      </c>
    </row>
    <row r="5985" spans="1:2">
      <c r="A5985" s="5">
        <v>5983</v>
      </c>
      <c r="B5985" s="47">
        <v>48019</v>
      </c>
    </row>
    <row r="5986" spans="1:2">
      <c r="A5986" s="5">
        <v>5984</v>
      </c>
      <c r="B5986" s="47">
        <v>50335</v>
      </c>
    </row>
    <row r="5987" spans="1:2">
      <c r="A5987" s="5">
        <v>5985</v>
      </c>
      <c r="B5987" s="47">
        <v>51934</v>
      </c>
    </row>
    <row r="5988" spans="1:2">
      <c r="A5988" s="5">
        <v>5986</v>
      </c>
      <c r="B5988" s="47">
        <v>53519</v>
      </c>
    </row>
    <row r="5989" spans="1:2">
      <c r="A5989" s="5">
        <v>5987</v>
      </c>
      <c r="B5989" s="47">
        <v>52906</v>
      </c>
    </row>
    <row r="5990" spans="1:2">
      <c r="A5990" s="5">
        <v>5988</v>
      </c>
      <c r="B5990" s="47">
        <v>51123</v>
      </c>
    </row>
    <row r="5991" spans="1:2">
      <c r="A5991" s="5">
        <v>5989</v>
      </c>
      <c r="B5991" s="47">
        <v>49180</v>
      </c>
    </row>
    <row r="5992" spans="1:2">
      <c r="A5992" s="5">
        <v>5990</v>
      </c>
      <c r="B5992" s="47">
        <v>48239</v>
      </c>
    </row>
    <row r="5993" spans="1:2">
      <c r="A5993" s="5">
        <v>5991</v>
      </c>
      <c r="B5993" s="47">
        <v>47858</v>
      </c>
    </row>
    <row r="5994" spans="1:2">
      <c r="A5994" s="5">
        <v>5992</v>
      </c>
      <c r="B5994" s="47">
        <v>48764</v>
      </c>
    </row>
    <row r="5995" spans="1:2">
      <c r="A5995" s="5">
        <v>5993</v>
      </c>
      <c r="B5995" s="47">
        <v>49013</v>
      </c>
    </row>
    <row r="5996" spans="1:2">
      <c r="A5996" s="5">
        <v>5994</v>
      </c>
      <c r="B5996" s="47">
        <v>48785</v>
      </c>
    </row>
    <row r="5997" spans="1:2">
      <c r="A5997" s="5">
        <v>5995</v>
      </c>
      <c r="B5997" s="47">
        <v>48412</v>
      </c>
    </row>
    <row r="5998" spans="1:2">
      <c r="A5998" s="5">
        <v>5996</v>
      </c>
      <c r="B5998" s="47">
        <v>45955</v>
      </c>
    </row>
    <row r="5999" spans="1:2">
      <c r="A5999" s="5">
        <v>5997</v>
      </c>
      <c r="B5999" s="47">
        <v>43675</v>
      </c>
    </row>
    <row r="6000" spans="1:2">
      <c r="A6000" s="5">
        <v>5998</v>
      </c>
      <c r="B6000" s="47">
        <v>40729</v>
      </c>
    </row>
    <row r="6001" spans="1:2">
      <c r="A6001" s="5">
        <v>5999</v>
      </c>
      <c r="B6001" s="47">
        <v>38275</v>
      </c>
    </row>
    <row r="6002" spans="1:2">
      <c r="A6002" s="5">
        <v>6000</v>
      </c>
      <c r="B6002" s="47">
        <v>36432</v>
      </c>
    </row>
    <row r="6003" spans="1:2">
      <c r="A6003" s="5">
        <v>6001</v>
      </c>
      <c r="B6003" s="47">
        <v>35261</v>
      </c>
    </row>
    <row r="6004" spans="1:2">
      <c r="A6004" s="5">
        <v>6002</v>
      </c>
      <c r="B6004" s="47">
        <v>34846</v>
      </c>
    </row>
    <row r="6005" spans="1:2">
      <c r="A6005" s="5">
        <v>6003</v>
      </c>
      <c r="B6005" s="47">
        <v>34800</v>
      </c>
    </row>
    <row r="6006" spans="1:2">
      <c r="A6006" s="5">
        <v>6004</v>
      </c>
      <c r="B6006" s="47">
        <v>35077</v>
      </c>
    </row>
    <row r="6007" spans="1:2">
      <c r="A6007" s="5">
        <v>6005</v>
      </c>
      <c r="B6007" s="47">
        <v>36116</v>
      </c>
    </row>
    <row r="6008" spans="1:2">
      <c r="A6008" s="5">
        <v>6006</v>
      </c>
      <c r="B6008" s="47">
        <v>37695</v>
      </c>
    </row>
    <row r="6009" spans="1:2">
      <c r="A6009" s="5">
        <v>6007</v>
      </c>
      <c r="B6009" s="47">
        <v>41172</v>
      </c>
    </row>
    <row r="6010" spans="1:2">
      <c r="A6010" s="5">
        <v>6008</v>
      </c>
      <c r="B6010" s="47">
        <v>44277</v>
      </c>
    </row>
    <row r="6011" spans="1:2">
      <c r="A6011" s="5">
        <v>6009</v>
      </c>
      <c r="B6011" s="47">
        <v>46564</v>
      </c>
    </row>
    <row r="6012" spans="1:2">
      <c r="A6012" s="5">
        <v>6010</v>
      </c>
      <c r="B6012" s="47">
        <v>48769</v>
      </c>
    </row>
    <row r="6013" spans="1:2">
      <c r="A6013" s="5">
        <v>6011</v>
      </c>
      <c r="B6013" s="47">
        <v>48345</v>
      </c>
    </row>
    <row r="6014" spans="1:2">
      <c r="A6014" s="5">
        <v>6012</v>
      </c>
      <c r="B6014" s="47">
        <v>46220</v>
      </c>
    </row>
    <row r="6015" spans="1:2">
      <c r="A6015" s="5">
        <v>6013</v>
      </c>
      <c r="B6015" s="47">
        <v>44906</v>
      </c>
    </row>
    <row r="6016" spans="1:2">
      <c r="A6016" s="5">
        <v>6014</v>
      </c>
      <c r="B6016" s="47">
        <v>44640</v>
      </c>
    </row>
    <row r="6017" spans="1:2">
      <c r="A6017" s="5">
        <v>6015</v>
      </c>
      <c r="B6017" s="47">
        <v>44510</v>
      </c>
    </row>
    <row r="6018" spans="1:2">
      <c r="A6018" s="5">
        <v>6016</v>
      </c>
      <c r="B6018" s="47">
        <v>45493</v>
      </c>
    </row>
    <row r="6019" spans="1:2">
      <c r="A6019" s="5">
        <v>6017</v>
      </c>
      <c r="B6019" s="47">
        <v>46487</v>
      </c>
    </row>
    <row r="6020" spans="1:2">
      <c r="A6020" s="5">
        <v>6018</v>
      </c>
      <c r="B6020" s="47">
        <v>46441</v>
      </c>
    </row>
    <row r="6021" spans="1:2">
      <c r="A6021" s="5">
        <v>6019</v>
      </c>
      <c r="B6021" s="47">
        <v>46839</v>
      </c>
    </row>
    <row r="6022" spans="1:2">
      <c r="A6022" s="5">
        <v>6020</v>
      </c>
      <c r="B6022" s="47">
        <v>45377</v>
      </c>
    </row>
    <row r="6023" spans="1:2">
      <c r="A6023" s="5">
        <v>6021</v>
      </c>
      <c r="B6023" s="47">
        <v>43910</v>
      </c>
    </row>
    <row r="6024" spans="1:2">
      <c r="A6024" s="5">
        <v>6022</v>
      </c>
      <c r="B6024" s="47">
        <v>41519</v>
      </c>
    </row>
    <row r="6025" spans="1:2">
      <c r="A6025" s="5">
        <v>6023</v>
      </c>
      <c r="B6025" s="47">
        <v>39141</v>
      </c>
    </row>
    <row r="6026" spans="1:2">
      <c r="A6026" s="5">
        <v>6024</v>
      </c>
      <c r="B6026" s="47">
        <v>37794</v>
      </c>
    </row>
    <row r="6027" spans="1:2">
      <c r="A6027" s="5">
        <v>6025</v>
      </c>
      <c r="B6027" s="47">
        <v>36604</v>
      </c>
    </row>
    <row r="6028" spans="1:2">
      <c r="A6028" s="5">
        <v>6026</v>
      </c>
      <c r="B6028" s="47">
        <v>36813</v>
      </c>
    </row>
    <row r="6029" spans="1:2">
      <c r="A6029" s="5">
        <v>6027</v>
      </c>
      <c r="B6029" s="47">
        <v>38381</v>
      </c>
    </row>
    <row r="6030" spans="1:2">
      <c r="A6030" s="5">
        <v>6028</v>
      </c>
      <c r="B6030" s="47">
        <v>43184</v>
      </c>
    </row>
    <row r="6031" spans="1:2">
      <c r="A6031" s="5">
        <v>6029</v>
      </c>
      <c r="B6031" s="47">
        <v>52129</v>
      </c>
    </row>
    <row r="6032" spans="1:2">
      <c r="A6032" s="5">
        <v>6030</v>
      </c>
      <c r="B6032" s="47">
        <v>56998</v>
      </c>
    </row>
    <row r="6033" spans="1:2">
      <c r="A6033" s="5">
        <v>6031</v>
      </c>
      <c r="B6033" s="47">
        <v>59669</v>
      </c>
    </row>
    <row r="6034" spans="1:2">
      <c r="A6034" s="5">
        <v>6032</v>
      </c>
      <c r="B6034" s="47">
        <v>61051</v>
      </c>
    </row>
    <row r="6035" spans="1:2">
      <c r="A6035" s="5">
        <v>6033</v>
      </c>
      <c r="B6035" s="47">
        <v>63000</v>
      </c>
    </row>
    <row r="6036" spans="1:2">
      <c r="A6036" s="5">
        <v>6034</v>
      </c>
      <c r="B6036" s="47">
        <v>64104</v>
      </c>
    </row>
    <row r="6037" spans="1:2">
      <c r="A6037" s="5">
        <v>6035</v>
      </c>
      <c r="B6037" s="47">
        <v>63400</v>
      </c>
    </row>
    <row r="6038" spans="1:2">
      <c r="A6038" s="5">
        <v>6036</v>
      </c>
      <c r="B6038" s="47">
        <v>63241</v>
      </c>
    </row>
    <row r="6039" spans="1:2">
      <c r="A6039" s="5">
        <v>6037</v>
      </c>
      <c r="B6039" s="47">
        <v>62269</v>
      </c>
    </row>
    <row r="6040" spans="1:2">
      <c r="A6040" s="5">
        <v>6038</v>
      </c>
      <c r="B6040" s="47">
        <v>61170</v>
      </c>
    </row>
    <row r="6041" spans="1:2">
      <c r="A6041" s="5">
        <v>6039</v>
      </c>
      <c r="B6041" s="47">
        <v>59236</v>
      </c>
    </row>
    <row r="6042" spans="1:2">
      <c r="A6042" s="5">
        <v>6040</v>
      </c>
      <c r="B6042" s="47">
        <v>58977</v>
      </c>
    </row>
    <row r="6043" spans="1:2">
      <c r="A6043" s="5">
        <v>6041</v>
      </c>
      <c r="B6043" s="47">
        <v>58420</v>
      </c>
    </row>
    <row r="6044" spans="1:2">
      <c r="A6044" s="5">
        <v>6042</v>
      </c>
      <c r="B6044" s="47">
        <v>58064</v>
      </c>
    </row>
    <row r="6045" spans="1:2">
      <c r="A6045" s="5">
        <v>6043</v>
      </c>
      <c r="B6045" s="47">
        <v>57574</v>
      </c>
    </row>
    <row r="6046" spans="1:2">
      <c r="A6046" s="5">
        <v>6044</v>
      </c>
      <c r="B6046" s="47">
        <v>53667</v>
      </c>
    </row>
    <row r="6047" spans="1:2">
      <c r="A6047" s="5">
        <v>6045</v>
      </c>
      <c r="B6047" s="47">
        <v>50083</v>
      </c>
    </row>
    <row r="6048" spans="1:2">
      <c r="A6048" s="5">
        <v>6046</v>
      </c>
      <c r="B6048" s="47">
        <v>46247</v>
      </c>
    </row>
    <row r="6049" spans="1:2">
      <c r="A6049" s="5">
        <v>6047</v>
      </c>
      <c r="B6049" s="47">
        <v>43287</v>
      </c>
    </row>
    <row r="6050" spans="1:2">
      <c r="A6050" s="5">
        <v>6048</v>
      </c>
      <c r="B6050" s="47">
        <v>41735</v>
      </c>
    </row>
    <row r="6051" spans="1:2">
      <c r="A6051" s="5">
        <v>6049</v>
      </c>
      <c r="B6051" s="47">
        <v>40957</v>
      </c>
    </row>
    <row r="6052" spans="1:2">
      <c r="A6052" s="5">
        <v>6050</v>
      </c>
      <c r="B6052" s="47">
        <v>41467</v>
      </c>
    </row>
    <row r="6053" spans="1:2">
      <c r="A6053" s="5">
        <v>6051</v>
      </c>
      <c r="B6053" s="47">
        <v>42915</v>
      </c>
    </row>
    <row r="6054" spans="1:2">
      <c r="A6054" s="5">
        <v>6052</v>
      </c>
      <c r="B6054" s="47">
        <v>46998</v>
      </c>
    </row>
    <row r="6055" spans="1:2">
      <c r="A6055" s="5">
        <v>6053</v>
      </c>
      <c r="B6055" s="47">
        <v>55053</v>
      </c>
    </row>
    <row r="6056" spans="1:2">
      <c r="A6056" s="5">
        <v>6054</v>
      </c>
      <c r="B6056" s="47">
        <v>59434</v>
      </c>
    </row>
    <row r="6057" spans="1:2">
      <c r="A6057" s="5">
        <v>6055</v>
      </c>
      <c r="B6057" s="47">
        <v>61834</v>
      </c>
    </row>
    <row r="6058" spans="1:2">
      <c r="A6058" s="5">
        <v>6056</v>
      </c>
      <c r="B6058" s="47">
        <v>62336</v>
      </c>
    </row>
    <row r="6059" spans="1:2">
      <c r="A6059" s="5">
        <v>6057</v>
      </c>
      <c r="B6059" s="47">
        <v>63309</v>
      </c>
    </row>
    <row r="6060" spans="1:2">
      <c r="A6060" s="5">
        <v>6058</v>
      </c>
      <c r="B6060" s="47">
        <v>65172</v>
      </c>
    </row>
    <row r="6061" spans="1:2">
      <c r="A6061" s="5">
        <v>6059</v>
      </c>
      <c r="B6061" s="47">
        <v>65907</v>
      </c>
    </row>
    <row r="6062" spans="1:2">
      <c r="A6062" s="5">
        <v>6060</v>
      </c>
      <c r="B6062" s="47">
        <v>65282</v>
      </c>
    </row>
    <row r="6063" spans="1:2">
      <c r="A6063" s="5">
        <v>6061</v>
      </c>
      <c r="B6063" s="47">
        <v>63663</v>
      </c>
    </row>
    <row r="6064" spans="1:2">
      <c r="A6064" s="5">
        <v>6062</v>
      </c>
      <c r="B6064" s="47">
        <v>61805</v>
      </c>
    </row>
    <row r="6065" spans="1:2">
      <c r="A6065" s="5">
        <v>6063</v>
      </c>
      <c r="B6065" s="47">
        <v>60345</v>
      </c>
    </row>
    <row r="6066" spans="1:2">
      <c r="A6066" s="5">
        <v>6064</v>
      </c>
      <c r="B6066" s="47">
        <v>60117</v>
      </c>
    </row>
    <row r="6067" spans="1:2">
      <c r="A6067" s="5">
        <v>6065</v>
      </c>
      <c r="B6067" s="47">
        <v>59692</v>
      </c>
    </row>
    <row r="6068" spans="1:2">
      <c r="A6068" s="5">
        <v>6066</v>
      </c>
      <c r="B6068" s="47">
        <v>58952</v>
      </c>
    </row>
    <row r="6069" spans="1:2">
      <c r="A6069" s="5">
        <v>6067</v>
      </c>
      <c r="B6069" s="47">
        <v>58640</v>
      </c>
    </row>
    <row r="6070" spans="1:2">
      <c r="A6070" s="5">
        <v>6068</v>
      </c>
      <c r="B6070" s="47">
        <v>55068</v>
      </c>
    </row>
    <row r="6071" spans="1:2">
      <c r="A6071" s="5">
        <v>6069</v>
      </c>
      <c r="B6071" s="47">
        <v>50866</v>
      </c>
    </row>
    <row r="6072" spans="1:2">
      <c r="A6072" s="5">
        <v>6070</v>
      </c>
      <c r="B6072" s="47">
        <v>46293</v>
      </c>
    </row>
    <row r="6073" spans="1:2">
      <c r="A6073" s="5">
        <v>6071</v>
      </c>
      <c r="B6073" s="47">
        <v>43596</v>
      </c>
    </row>
    <row r="6074" spans="1:2">
      <c r="A6074" s="5">
        <v>6072</v>
      </c>
      <c r="B6074" s="47">
        <v>42220</v>
      </c>
    </row>
    <row r="6075" spans="1:2">
      <c r="A6075" s="5">
        <v>6073</v>
      </c>
      <c r="B6075" s="47">
        <v>41529</v>
      </c>
    </row>
    <row r="6076" spans="1:2">
      <c r="A6076" s="5">
        <v>6074</v>
      </c>
      <c r="B6076" s="47">
        <v>41783</v>
      </c>
    </row>
    <row r="6077" spans="1:2">
      <c r="A6077" s="5">
        <v>6075</v>
      </c>
      <c r="B6077" s="47">
        <v>42919</v>
      </c>
    </row>
    <row r="6078" spans="1:2">
      <c r="A6078" s="5">
        <v>6076</v>
      </c>
      <c r="B6078" s="47">
        <v>46291</v>
      </c>
    </row>
    <row r="6079" spans="1:2">
      <c r="A6079" s="5">
        <v>6077</v>
      </c>
      <c r="B6079" s="47">
        <v>55567</v>
      </c>
    </row>
    <row r="6080" spans="1:2">
      <c r="A6080" s="5">
        <v>6078</v>
      </c>
      <c r="B6080" s="47">
        <v>60393</v>
      </c>
    </row>
    <row r="6081" spans="1:2">
      <c r="A6081" s="5">
        <v>6079</v>
      </c>
      <c r="B6081" s="47">
        <v>63065</v>
      </c>
    </row>
    <row r="6082" spans="1:2">
      <c r="A6082" s="5">
        <v>6080</v>
      </c>
      <c r="B6082" s="47">
        <v>63566</v>
      </c>
    </row>
    <row r="6083" spans="1:2">
      <c r="A6083" s="5">
        <v>6081</v>
      </c>
      <c r="B6083" s="47">
        <v>65044</v>
      </c>
    </row>
    <row r="6084" spans="1:2">
      <c r="A6084" s="5">
        <v>6082</v>
      </c>
      <c r="B6084" s="47">
        <v>65486</v>
      </c>
    </row>
    <row r="6085" spans="1:2">
      <c r="A6085" s="5">
        <v>6083</v>
      </c>
      <c r="B6085" s="47">
        <v>66453</v>
      </c>
    </row>
    <row r="6086" spans="1:2">
      <c r="A6086" s="5">
        <v>6084</v>
      </c>
      <c r="B6086" s="47">
        <v>66610</v>
      </c>
    </row>
    <row r="6087" spans="1:2">
      <c r="A6087" s="5">
        <v>6085</v>
      </c>
      <c r="B6087" s="47">
        <v>65666</v>
      </c>
    </row>
    <row r="6088" spans="1:2">
      <c r="A6088" s="5">
        <v>6086</v>
      </c>
      <c r="B6088" s="47">
        <v>64720</v>
      </c>
    </row>
    <row r="6089" spans="1:2">
      <c r="A6089" s="5">
        <v>6087</v>
      </c>
      <c r="B6089" s="47">
        <v>62212</v>
      </c>
    </row>
    <row r="6090" spans="1:2">
      <c r="A6090" s="5">
        <v>6088</v>
      </c>
      <c r="B6090" s="47">
        <v>61877</v>
      </c>
    </row>
    <row r="6091" spans="1:2">
      <c r="A6091" s="5">
        <v>6089</v>
      </c>
      <c r="B6091" s="47">
        <v>62422</v>
      </c>
    </row>
    <row r="6092" spans="1:2">
      <c r="A6092" s="5">
        <v>6090</v>
      </c>
      <c r="B6092" s="47">
        <v>62280</v>
      </c>
    </row>
    <row r="6093" spans="1:2">
      <c r="A6093" s="5">
        <v>6091</v>
      </c>
      <c r="B6093" s="47">
        <v>61012</v>
      </c>
    </row>
    <row r="6094" spans="1:2">
      <c r="A6094" s="5">
        <v>6092</v>
      </c>
      <c r="B6094" s="47">
        <v>57074</v>
      </c>
    </row>
    <row r="6095" spans="1:2">
      <c r="A6095" s="5">
        <v>6093</v>
      </c>
      <c r="B6095" s="47">
        <v>53194</v>
      </c>
    </row>
    <row r="6096" spans="1:2">
      <c r="A6096" s="5">
        <v>6094</v>
      </c>
      <c r="B6096" s="47">
        <v>49278</v>
      </c>
    </row>
    <row r="6097" spans="1:2">
      <c r="A6097" s="5">
        <v>6095</v>
      </c>
      <c r="B6097" s="47">
        <v>47398</v>
      </c>
    </row>
    <row r="6098" spans="1:2">
      <c r="A6098" s="5">
        <v>6096</v>
      </c>
      <c r="B6098" s="47">
        <v>45180</v>
      </c>
    </row>
    <row r="6099" spans="1:2">
      <c r="A6099" s="5">
        <v>6097</v>
      </c>
      <c r="B6099" s="47">
        <v>44313</v>
      </c>
    </row>
    <row r="6100" spans="1:2">
      <c r="A6100" s="5">
        <v>6098</v>
      </c>
      <c r="B6100" s="47">
        <v>44010</v>
      </c>
    </row>
    <row r="6101" spans="1:2">
      <c r="A6101" s="5">
        <v>6099</v>
      </c>
      <c r="B6101" s="47">
        <v>44735</v>
      </c>
    </row>
    <row r="6102" spans="1:2">
      <c r="A6102" s="5">
        <v>6100</v>
      </c>
      <c r="B6102" s="47">
        <v>48551</v>
      </c>
    </row>
    <row r="6103" spans="1:2">
      <c r="A6103" s="5">
        <v>6101</v>
      </c>
      <c r="B6103" s="47">
        <v>56428</v>
      </c>
    </row>
    <row r="6104" spans="1:2">
      <c r="A6104" s="5">
        <v>6102</v>
      </c>
      <c r="B6104" s="47">
        <v>60632</v>
      </c>
    </row>
    <row r="6105" spans="1:2">
      <c r="A6105" s="5">
        <v>6103</v>
      </c>
      <c r="B6105" s="47">
        <v>62966</v>
      </c>
    </row>
    <row r="6106" spans="1:2">
      <c r="A6106" s="5">
        <v>6104</v>
      </c>
      <c r="B6106" s="47">
        <v>63745</v>
      </c>
    </row>
    <row r="6107" spans="1:2">
      <c r="A6107" s="5">
        <v>6105</v>
      </c>
      <c r="B6107" s="47">
        <v>65463</v>
      </c>
    </row>
    <row r="6108" spans="1:2">
      <c r="A6108" s="5">
        <v>6106</v>
      </c>
      <c r="B6108" s="47">
        <v>66993</v>
      </c>
    </row>
    <row r="6109" spans="1:2">
      <c r="A6109" s="5">
        <v>6107</v>
      </c>
      <c r="B6109" s="47">
        <v>67033</v>
      </c>
    </row>
    <row r="6110" spans="1:2">
      <c r="A6110" s="5">
        <v>6108</v>
      </c>
      <c r="B6110" s="47">
        <v>66872</v>
      </c>
    </row>
    <row r="6111" spans="1:2">
      <c r="A6111" s="5">
        <v>6109</v>
      </c>
      <c r="B6111" s="47">
        <v>65501</v>
      </c>
    </row>
    <row r="6112" spans="1:2">
      <c r="A6112" s="5">
        <v>6110</v>
      </c>
      <c r="B6112" s="47">
        <v>64380</v>
      </c>
    </row>
    <row r="6113" spans="1:2">
      <c r="A6113" s="5">
        <v>6111</v>
      </c>
      <c r="B6113" s="47">
        <v>62553</v>
      </c>
    </row>
    <row r="6114" spans="1:2">
      <c r="A6114" s="5">
        <v>6112</v>
      </c>
      <c r="B6114" s="47">
        <v>61356</v>
      </c>
    </row>
    <row r="6115" spans="1:2">
      <c r="A6115" s="5">
        <v>6113</v>
      </c>
      <c r="B6115" s="47">
        <v>60595</v>
      </c>
    </row>
    <row r="6116" spans="1:2">
      <c r="A6116" s="5">
        <v>6114</v>
      </c>
      <c r="B6116" s="47">
        <v>60418</v>
      </c>
    </row>
    <row r="6117" spans="1:2">
      <c r="A6117" s="5">
        <v>6115</v>
      </c>
      <c r="B6117" s="47">
        <v>60438</v>
      </c>
    </row>
    <row r="6118" spans="1:2">
      <c r="A6118" s="5">
        <v>6116</v>
      </c>
      <c r="B6118" s="47">
        <v>56650</v>
      </c>
    </row>
    <row r="6119" spans="1:2">
      <c r="A6119" s="5">
        <v>6117</v>
      </c>
      <c r="B6119" s="47">
        <v>52456</v>
      </c>
    </row>
    <row r="6120" spans="1:2">
      <c r="A6120" s="5">
        <v>6118</v>
      </c>
      <c r="B6120" s="47">
        <v>49196</v>
      </c>
    </row>
    <row r="6121" spans="1:2">
      <c r="A6121" s="5">
        <v>6119</v>
      </c>
      <c r="B6121" s="47">
        <v>46555</v>
      </c>
    </row>
    <row r="6122" spans="1:2">
      <c r="A6122" s="5">
        <v>6120</v>
      </c>
      <c r="B6122" s="47">
        <v>45468</v>
      </c>
    </row>
    <row r="6123" spans="1:2">
      <c r="A6123" s="5">
        <v>6121</v>
      </c>
      <c r="B6123" s="47">
        <v>44986</v>
      </c>
    </row>
    <row r="6124" spans="1:2">
      <c r="A6124" s="5">
        <v>6122</v>
      </c>
      <c r="B6124" s="47">
        <v>45335</v>
      </c>
    </row>
    <row r="6125" spans="1:2">
      <c r="A6125" s="5">
        <v>6123</v>
      </c>
      <c r="B6125" s="47">
        <v>46402</v>
      </c>
    </row>
    <row r="6126" spans="1:2">
      <c r="A6126" s="5">
        <v>6124</v>
      </c>
      <c r="B6126" s="47">
        <v>49844</v>
      </c>
    </row>
    <row r="6127" spans="1:2">
      <c r="A6127" s="5">
        <v>6125</v>
      </c>
      <c r="B6127" s="47">
        <v>57534</v>
      </c>
    </row>
    <row r="6128" spans="1:2">
      <c r="A6128" s="5">
        <v>6126</v>
      </c>
      <c r="B6128" s="47">
        <v>61658</v>
      </c>
    </row>
    <row r="6129" spans="1:2">
      <c r="A6129" s="5">
        <v>6127</v>
      </c>
      <c r="B6129" s="47">
        <v>64076</v>
      </c>
    </row>
    <row r="6130" spans="1:2">
      <c r="A6130" s="5">
        <v>6128</v>
      </c>
      <c r="B6130" s="47">
        <v>65166</v>
      </c>
    </row>
    <row r="6131" spans="1:2">
      <c r="A6131" s="5">
        <v>6129</v>
      </c>
      <c r="B6131" s="47">
        <v>66378</v>
      </c>
    </row>
    <row r="6132" spans="1:2">
      <c r="A6132" s="5">
        <v>6130</v>
      </c>
      <c r="B6132" s="47">
        <v>68097</v>
      </c>
    </row>
    <row r="6133" spans="1:2">
      <c r="A6133" s="5">
        <v>6131</v>
      </c>
      <c r="B6133" s="47">
        <v>67071</v>
      </c>
    </row>
    <row r="6134" spans="1:2">
      <c r="A6134" s="5">
        <v>6132</v>
      </c>
      <c r="B6134" s="47">
        <v>65652</v>
      </c>
    </row>
    <row r="6135" spans="1:2">
      <c r="A6135" s="5">
        <v>6133</v>
      </c>
      <c r="B6135" s="47">
        <v>63841</v>
      </c>
    </row>
    <row r="6136" spans="1:2">
      <c r="A6136" s="5">
        <v>6134</v>
      </c>
      <c r="B6136" s="47">
        <v>62365</v>
      </c>
    </row>
    <row r="6137" spans="1:2">
      <c r="A6137" s="5">
        <v>6135</v>
      </c>
      <c r="B6137" s="47">
        <v>60804</v>
      </c>
    </row>
    <row r="6138" spans="1:2">
      <c r="A6138" s="5">
        <v>6136</v>
      </c>
      <c r="B6138" s="47">
        <v>59883</v>
      </c>
    </row>
    <row r="6139" spans="1:2">
      <c r="A6139" s="5">
        <v>6137</v>
      </c>
      <c r="B6139" s="47">
        <v>58466</v>
      </c>
    </row>
    <row r="6140" spans="1:2">
      <c r="A6140" s="5">
        <v>6138</v>
      </c>
      <c r="B6140" s="47">
        <v>57726</v>
      </c>
    </row>
    <row r="6141" spans="1:2">
      <c r="A6141" s="5">
        <v>6139</v>
      </c>
      <c r="B6141" s="47">
        <v>56916</v>
      </c>
    </row>
    <row r="6142" spans="1:2">
      <c r="A6142" s="5">
        <v>6140</v>
      </c>
      <c r="B6142" s="47">
        <v>52796</v>
      </c>
    </row>
    <row r="6143" spans="1:2">
      <c r="A6143" s="5">
        <v>6141</v>
      </c>
      <c r="B6143" s="47">
        <v>49376</v>
      </c>
    </row>
    <row r="6144" spans="1:2">
      <c r="A6144" s="5">
        <v>6142</v>
      </c>
      <c r="B6144" s="47">
        <v>46047</v>
      </c>
    </row>
    <row r="6145" spans="1:2">
      <c r="A6145" s="5">
        <v>6143</v>
      </c>
      <c r="B6145" s="47">
        <v>43816</v>
      </c>
    </row>
    <row r="6146" spans="1:2">
      <c r="A6146" s="5">
        <v>6144</v>
      </c>
      <c r="B6146" s="47">
        <v>41767</v>
      </c>
    </row>
    <row r="6147" spans="1:2">
      <c r="A6147" s="5">
        <v>6145</v>
      </c>
      <c r="B6147" s="47">
        <v>40738</v>
      </c>
    </row>
    <row r="6148" spans="1:2">
      <c r="A6148" s="5">
        <v>6146</v>
      </c>
      <c r="B6148" s="47">
        <v>40336</v>
      </c>
    </row>
    <row r="6149" spans="1:2">
      <c r="A6149" s="5">
        <v>6147</v>
      </c>
      <c r="B6149" s="47">
        <v>40369</v>
      </c>
    </row>
    <row r="6150" spans="1:2">
      <c r="A6150" s="5">
        <v>6148</v>
      </c>
      <c r="B6150" s="47">
        <v>41009</v>
      </c>
    </row>
    <row r="6151" spans="1:2">
      <c r="A6151" s="5">
        <v>6149</v>
      </c>
      <c r="B6151" s="47">
        <v>42954</v>
      </c>
    </row>
    <row r="6152" spans="1:2">
      <c r="A6152" s="5">
        <v>6150</v>
      </c>
      <c r="B6152" s="47">
        <v>45551</v>
      </c>
    </row>
    <row r="6153" spans="1:2">
      <c r="A6153" s="5">
        <v>6151</v>
      </c>
      <c r="B6153" s="47">
        <v>49087</v>
      </c>
    </row>
    <row r="6154" spans="1:2">
      <c r="A6154" s="5">
        <v>6152</v>
      </c>
      <c r="B6154" s="47">
        <v>51339</v>
      </c>
    </row>
    <row r="6155" spans="1:2">
      <c r="A6155" s="5">
        <v>6153</v>
      </c>
      <c r="B6155" s="47">
        <v>53829</v>
      </c>
    </row>
    <row r="6156" spans="1:2">
      <c r="A6156" s="5">
        <v>6154</v>
      </c>
      <c r="B6156" s="47">
        <v>55389</v>
      </c>
    </row>
    <row r="6157" spans="1:2">
      <c r="A6157" s="5">
        <v>6155</v>
      </c>
      <c r="B6157" s="47">
        <v>54232</v>
      </c>
    </row>
    <row r="6158" spans="1:2">
      <c r="A6158" s="5">
        <v>6156</v>
      </c>
      <c r="B6158" s="47">
        <v>52137</v>
      </c>
    </row>
    <row r="6159" spans="1:2">
      <c r="A6159" s="5">
        <v>6157</v>
      </c>
      <c r="B6159" s="47">
        <v>50089</v>
      </c>
    </row>
    <row r="6160" spans="1:2">
      <c r="A6160" s="5">
        <v>6158</v>
      </c>
      <c r="B6160" s="47">
        <v>49368</v>
      </c>
    </row>
    <row r="6161" spans="1:2">
      <c r="A6161" s="5">
        <v>6159</v>
      </c>
      <c r="B6161" s="47">
        <v>49227</v>
      </c>
    </row>
    <row r="6162" spans="1:2">
      <c r="A6162" s="5">
        <v>6160</v>
      </c>
      <c r="B6162" s="47">
        <v>49822</v>
      </c>
    </row>
    <row r="6163" spans="1:2">
      <c r="A6163" s="5">
        <v>6161</v>
      </c>
      <c r="B6163" s="47">
        <v>49285</v>
      </c>
    </row>
    <row r="6164" spans="1:2">
      <c r="A6164" s="5">
        <v>6162</v>
      </c>
      <c r="B6164" s="47">
        <v>48849</v>
      </c>
    </row>
    <row r="6165" spans="1:2">
      <c r="A6165" s="5">
        <v>6163</v>
      </c>
      <c r="B6165" s="47">
        <v>48720</v>
      </c>
    </row>
    <row r="6166" spans="1:2">
      <c r="A6166" s="5">
        <v>6164</v>
      </c>
      <c r="B6166" s="47">
        <v>46165</v>
      </c>
    </row>
    <row r="6167" spans="1:2">
      <c r="A6167" s="5">
        <v>6165</v>
      </c>
      <c r="B6167" s="47">
        <v>44369</v>
      </c>
    </row>
    <row r="6168" spans="1:2">
      <c r="A6168" s="5">
        <v>6166</v>
      </c>
      <c r="B6168" s="47">
        <v>41691</v>
      </c>
    </row>
    <row r="6169" spans="1:2">
      <c r="A6169" s="5">
        <v>6167</v>
      </c>
      <c r="B6169" s="47">
        <v>39351</v>
      </c>
    </row>
    <row r="6170" spans="1:2">
      <c r="A6170" s="5">
        <v>6168</v>
      </c>
      <c r="B6170" s="47">
        <v>37889</v>
      </c>
    </row>
    <row r="6171" spans="1:2">
      <c r="A6171" s="5">
        <v>6169</v>
      </c>
      <c r="B6171" s="47">
        <v>37456</v>
      </c>
    </row>
    <row r="6172" spans="1:2">
      <c r="A6172" s="5">
        <v>6170</v>
      </c>
      <c r="B6172" s="47">
        <v>37080</v>
      </c>
    </row>
    <row r="6173" spans="1:2">
      <c r="A6173" s="5">
        <v>6171</v>
      </c>
      <c r="B6173" s="47">
        <v>36926</v>
      </c>
    </row>
    <row r="6174" spans="1:2">
      <c r="A6174" s="5">
        <v>6172</v>
      </c>
      <c r="B6174" s="47">
        <v>37559</v>
      </c>
    </row>
    <row r="6175" spans="1:2">
      <c r="A6175" s="5">
        <v>6173</v>
      </c>
      <c r="B6175" s="47">
        <v>38381</v>
      </c>
    </row>
    <row r="6176" spans="1:2">
      <c r="A6176" s="5">
        <v>6174</v>
      </c>
      <c r="B6176" s="47">
        <v>40469</v>
      </c>
    </row>
    <row r="6177" spans="1:2">
      <c r="A6177" s="5">
        <v>6175</v>
      </c>
      <c r="B6177" s="47">
        <v>43888</v>
      </c>
    </row>
    <row r="6178" spans="1:2">
      <c r="A6178" s="5">
        <v>6176</v>
      </c>
      <c r="B6178" s="47">
        <v>46551</v>
      </c>
    </row>
    <row r="6179" spans="1:2">
      <c r="A6179" s="5">
        <v>6177</v>
      </c>
      <c r="B6179" s="47">
        <v>48449</v>
      </c>
    </row>
    <row r="6180" spans="1:2">
      <c r="A6180" s="5">
        <v>6178</v>
      </c>
      <c r="B6180" s="47">
        <v>50084</v>
      </c>
    </row>
    <row r="6181" spans="1:2">
      <c r="A6181" s="5">
        <v>6179</v>
      </c>
      <c r="B6181" s="47">
        <v>49971</v>
      </c>
    </row>
    <row r="6182" spans="1:2">
      <c r="A6182" s="5">
        <v>6180</v>
      </c>
      <c r="B6182" s="47">
        <v>48328</v>
      </c>
    </row>
    <row r="6183" spans="1:2">
      <c r="A6183" s="5">
        <v>6181</v>
      </c>
      <c r="B6183" s="47">
        <v>46920</v>
      </c>
    </row>
    <row r="6184" spans="1:2">
      <c r="A6184" s="5">
        <v>6182</v>
      </c>
      <c r="B6184" s="47">
        <v>46011</v>
      </c>
    </row>
    <row r="6185" spans="1:2">
      <c r="A6185" s="5">
        <v>6183</v>
      </c>
      <c r="B6185" s="47">
        <v>46415</v>
      </c>
    </row>
    <row r="6186" spans="1:2">
      <c r="A6186" s="5">
        <v>6184</v>
      </c>
      <c r="B6186" s="47">
        <v>48220</v>
      </c>
    </row>
    <row r="6187" spans="1:2">
      <c r="A6187" s="5">
        <v>6185</v>
      </c>
      <c r="B6187" s="47">
        <v>49599</v>
      </c>
    </row>
    <row r="6188" spans="1:2">
      <c r="A6188" s="5">
        <v>6186</v>
      </c>
      <c r="B6188" s="47">
        <v>49576</v>
      </c>
    </row>
    <row r="6189" spans="1:2">
      <c r="A6189" s="5">
        <v>6187</v>
      </c>
      <c r="B6189" s="47">
        <v>50039</v>
      </c>
    </row>
    <row r="6190" spans="1:2">
      <c r="A6190" s="5">
        <v>6188</v>
      </c>
      <c r="B6190" s="47">
        <v>47758</v>
      </c>
    </row>
    <row r="6191" spans="1:2">
      <c r="A6191" s="5">
        <v>6189</v>
      </c>
      <c r="B6191" s="47">
        <v>45864</v>
      </c>
    </row>
    <row r="6192" spans="1:2">
      <c r="A6192" s="5">
        <v>6190</v>
      </c>
      <c r="B6192" s="47">
        <v>42967</v>
      </c>
    </row>
    <row r="6193" spans="1:2">
      <c r="A6193" s="5">
        <v>6191</v>
      </c>
      <c r="B6193" s="47">
        <v>40600</v>
      </c>
    </row>
    <row r="6194" spans="1:2">
      <c r="A6194" s="5">
        <v>6192</v>
      </c>
      <c r="B6194" s="47">
        <v>39388</v>
      </c>
    </row>
    <row r="6195" spans="1:2">
      <c r="A6195" s="5">
        <v>6193</v>
      </c>
      <c r="B6195" s="47">
        <v>38937</v>
      </c>
    </row>
    <row r="6196" spans="1:2">
      <c r="A6196" s="5">
        <v>6194</v>
      </c>
      <c r="B6196" s="47">
        <v>39008</v>
      </c>
    </row>
    <row r="6197" spans="1:2">
      <c r="A6197" s="5">
        <v>6195</v>
      </c>
      <c r="B6197" s="47">
        <v>40725</v>
      </c>
    </row>
    <row r="6198" spans="1:2">
      <c r="A6198" s="5">
        <v>6196</v>
      </c>
      <c r="B6198" s="47">
        <v>44840</v>
      </c>
    </row>
    <row r="6199" spans="1:2">
      <c r="A6199" s="5">
        <v>6197</v>
      </c>
      <c r="B6199" s="47">
        <v>53562</v>
      </c>
    </row>
    <row r="6200" spans="1:2">
      <c r="A6200" s="5">
        <v>6198</v>
      </c>
      <c r="B6200" s="47">
        <v>58784</v>
      </c>
    </row>
    <row r="6201" spans="1:2">
      <c r="A6201" s="5">
        <v>6199</v>
      </c>
      <c r="B6201" s="47">
        <v>61285</v>
      </c>
    </row>
    <row r="6202" spans="1:2">
      <c r="A6202" s="5">
        <v>6200</v>
      </c>
      <c r="B6202" s="47">
        <v>61625</v>
      </c>
    </row>
    <row r="6203" spans="1:2">
      <c r="A6203" s="5">
        <v>6201</v>
      </c>
      <c r="B6203" s="47">
        <v>63034</v>
      </c>
    </row>
    <row r="6204" spans="1:2">
      <c r="A6204" s="5">
        <v>6202</v>
      </c>
      <c r="B6204" s="47">
        <v>64650</v>
      </c>
    </row>
    <row r="6205" spans="1:2">
      <c r="A6205" s="5">
        <v>6203</v>
      </c>
      <c r="B6205" s="47">
        <v>65093</v>
      </c>
    </row>
    <row r="6206" spans="1:2">
      <c r="A6206" s="5">
        <v>6204</v>
      </c>
      <c r="B6206" s="47">
        <v>64600</v>
      </c>
    </row>
    <row r="6207" spans="1:2">
      <c r="A6207" s="5">
        <v>6205</v>
      </c>
      <c r="B6207" s="47">
        <v>63880</v>
      </c>
    </row>
    <row r="6208" spans="1:2">
      <c r="A6208" s="5">
        <v>6206</v>
      </c>
      <c r="B6208" s="47">
        <v>62994</v>
      </c>
    </row>
    <row r="6209" spans="1:2">
      <c r="A6209" s="5">
        <v>6207</v>
      </c>
      <c r="B6209" s="47">
        <v>61732</v>
      </c>
    </row>
    <row r="6210" spans="1:2">
      <c r="A6210" s="5">
        <v>6208</v>
      </c>
      <c r="B6210" s="47">
        <v>60889</v>
      </c>
    </row>
    <row r="6211" spans="1:2">
      <c r="A6211" s="5">
        <v>6209</v>
      </c>
      <c r="B6211" s="47">
        <v>60201</v>
      </c>
    </row>
    <row r="6212" spans="1:2">
      <c r="A6212" s="5">
        <v>6210</v>
      </c>
      <c r="B6212" s="47">
        <v>60289</v>
      </c>
    </row>
    <row r="6213" spans="1:2">
      <c r="A6213" s="5">
        <v>6211</v>
      </c>
      <c r="B6213" s="47">
        <v>58858</v>
      </c>
    </row>
    <row r="6214" spans="1:2">
      <c r="A6214" s="5">
        <v>6212</v>
      </c>
      <c r="B6214" s="47">
        <v>55337</v>
      </c>
    </row>
    <row r="6215" spans="1:2">
      <c r="A6215" s="5">
        <v>6213</v>
      </c>
      <c r="B6215" s="47">
        <v>51264</v>
      </c>
    </row>
    <row r="6216" spans="1:2">
      <c r="A6216" s="5">
        <v>6214</v>
      </c>
      <c r="B6216" s="47">
        <v>47707</v>
      </c>
    </row>
    <row r="6217" spans="1:2">
      <c r="A6217" s="5">
        <v>6215</v>
      </c>
      <c r="B6217" s="47">
        <v>45949</v>
      </c>
    </row>
    <row r="6218" spans="1:2">
      <c r="A6218" s="5">
        <v>6216</v>
      </c>
      <c r="B6218" s="47">
        <v>44625</v>
      </c>
    </row>
    <row r="6219" spans="1:2">
      <c r="A6219" s="5">
        <v>6217</v>
      </c>
      <c r="B6219" s="47">
        <v>43422</v>
      </c>
    </row>
    <row r="6220" spans="1:2">
      <c r="A6220" s="5">
        <v>6218</v>
      </c>
      <c r="B6220" s="47">
        <v>43412</v>
      </c>
    </row>
    <row r="6221" spans="1:2">
      <c r="A6221" s="5">
        <v>6219</v>
      </c>
      <c r="B6221" s="47">
        <v>44259</v>
      </c>
    </row>
    <row r="6222" spans="1:2">
      <c r="A6222" s="5">
        <v>6220</v>
      </c>
      <c r="B6222" s="47">
        <v>47851</v>
      </c>
    </row>
    <row r="6223" spans="1:2">
      <c r="A6223" s="5">
        <v>6221</v>
      </c>
      <c r="B6223" s="47">
        <v>56441</v>
      </c>
    </row>
    <row r="6224" spans="1:2">
      <c r="A6224" s="5">
        <v>6222</v>
      </c>
      <c r="B6224" s="47">
        <v>60908</v>
      </c>
    </row>
    <row r="6225" spans="1:2">
      <c r="A6225" s="5">
        <v>6223</v>
      </c>
      <c r="B6225" s="47">
        <v>62854</v>
      </c>
    </row>
    <row r="6226" spans="1:2">
      <c r="A6226" s="5">
        <v>6224</v>
      </c>
      <c r="B6226" s="47">
        <v>63295</v>
      </c>
    </row>
    <row r="6227" spans="1:2">
      <c r="A6227" s="5">
        <v>6225</v>
      </c>
      <c r="B6227" s="47">
        <v>64584</v>
      </c>
    </row>
    <row r="6228" spans="1:2">
      <c r="A6228" s="5">
        <v>6226</v>
      </c>
      <c r="B6228" s="47">
        <v>67138</v>
      </c>
    </row>
    <row r="6229" spans="1:2">
      <c r="A6229" s="5">
        <v>6227</v>
      </c>
      <c r="B6229" s="47">
        <v>66282</v>
      </c>
    </row>
    <row r="6230" spans="1:2">
      <c r="A6230" s="5">
        <v>6228</v>
      </c>
      <c r="B6230" s="47">
        <v>65775</v>
      </c>
    </row>
    <row r="6231" spans="1:2">
      <c r="A6231" s="5">
        <v>6229</v>
      </c>
      <c r="B6231" s="47">
        <v>64725</v>
      </c>
    </row>
    <row r="6232" spans="1:2">
      <c r="A6232" s="5">
        <v>6230</v>
      </c>
      <c r="B6232" s="47">
        <v>64272</v>
      </c>
    </row>
    <row r="6233" spans="1:2">
      <c r="A6233" s="5">
        <v>6231</v>
      </c>
      <c r="B6233" s="47">
        <v>63002</v>
      </c>
    </row>
    <row r="6234" spans="1:2">
      <c r="A6234" s="5">
        <v>6232</v>
      </c>
      <c r="B6234" s="47">
        <v>62263</v>
      </c>
    </row>
    <row r="6235" spans="1:2">
      <c r="A6235" s="5">
        <v>6233</v>
      </c>
      <c r="B6235" s="47">
        <v>61753</v>
      </c>
    </row>
    <row r="6236" spans="1:2">
      <c r="A6236" s="5">
        <v>6234</v>
      </c>
      <c r="B6236" s="47">
        <v>62305</v>
      </c>
    </row>
    <row r="6237" spans="1:2">
      <c r="A6237" s="5">
        <v>6235</v>
      </c>
      <c r="B6237" s="47">
        <v>62050</v>
      </c>
    </row>
    <row r="6238" spans="1:2">
      <c r="A6238" s="5">
        <v>6236</v>
      </c>
      <c r="B6238" s="47">
        <v>57715</v>
      </c>
    </row>
    <row r="6239" spans="1:2">
      <c r="A6239" s="5">
        <v>6237</v>
      </c>
      <c r="B6239" s="47">
        <v>52490</v>
      </c>
    </row>
    <row r="6240" spans="1:2">
      <c r="A6240" s="5">
        <v>6238</v>
      </c>
      <c r="B6240" s="47">
        <v>48071</v>
      </c>
    </row>
    <row r="6241" spans="1:2">
      <c r="A6241" s="5">
        <v>6239</v>
      </c>
      <c r="B6241" s="47">
        <v>45348</v>
      </c>
    </row>
    <row r="6242" spans="1:2">
      <c r="A6242" s="5">
        <v>6240</v>
      </c>
      <c r="B6242" s="47">
        <v>43751</v>
      </c>
    </row>
    <row r="6243" spans="1:2">
      <c r="A6243" s="5">
        <v>6241</v>
      </c>
      <c r="B6243" s="47">
        <v>42765</v>
      </c>
    </row>
    <row r="6244" spans="1:2">
      <c r="A6244" s="5">
        <v>6242</v>
      </c>
      <c r="B6244" s="47">
        <v>42794</v>
      </c>
    </row>
    <row r="6245" spans="1:2">
      <c r="A6245" s="5">
        <v>6243</v>
      </c>
      <c r="B6245" s="47">
        <v>43950</v>
      </c>
    </row>
    <row r="6246" spans="1:2">
      <c r="A6246" s="5">
        <v>6244</v>
      </c>
      <c r="B6246" s="47">
        <v>47638</v>
      </c>
    </row>
    <row r="6247" spans="1:2">
      <c r="A6247" s="5">
        <v>6245</v>
      </c>
      <c r="B6247" s="47">
        <v>56798</v>
      </c>
    </row>
    <row r="6248" spans="1:2">
      <c r="A6248" s="5">
        <v>6246</v>
      </c>
      <c r="B6248" s="47">
        <v>61335</v>
      </c>
    </row>
    <row r="6249" spans="1:2">
      <c r="A6249" s="5">
        <v>6247</v>
      </c>
      <c r="B6249" s="47">
        <v>63228</v>
      </c>
    </row>
    <row r="6250" spans="1:2">
      <c r="A6250" s="5">
        <v>6248</v>
      </c>
      <c r="B6250" s="47">
        <v>63277</v>
      </c>
    </row>
    <row r="6251" spans="1:2">
      <c r="A6251" s="5">
        <v>6249</v>
      </c>
      <c r="B6251" s="47">
        <v>64011</v>
      </c>
    </row>
    <row r="6252" spans="1:2">
      <c r="A6252" s="5">
        <v>6250</v>
      </c>
      <c r="B6252" s="47">
        <v>65426</v>
      </c>
    </row>
    <row r="6253" spans="1:2">
      <c r="A6253" s="5">
        <v>6251</v>
      </c>
      <c r="B6253" s="47">
        <v>64760</v>
      </c>
    </row>
    <row r="6254" spans="1:2">
      <c r="A6254" s="5">
        <v>6252</v>
      </c>
      <c r="B6254" s="47">
        <v>64556</v>
      </c>
    </row>
    <row r="6255" spans="1:2">
      <c r="A6255" s="5">
        <v>6253</v>
      </c>
      <c r="B6255" s="47">
        <v>63420</v>
      </c>
    </row>
    <row r="6256" spans="1:2">
      <c r="A6256" s="5">
        <v>6254</v>
      </c>
      <c r="B6256" s="47">
        <v>61888</v>
      </c>
    </row>
    <row r="6257" spans="1:2">
      <c r="A6257" s="5">
        <v>6255</v>
      </c>
      <c r="B6257" s="47">
        <v>60836</v>
      </c>
    </row>
    <row r="6258" spans="1:2">
      <c r="A6258" s="5">
        <v>6256</v>
      </c>
      <c r="B6258" s="47">
        <v>61036</v>
      </c>
    </row>
    <row r="6259" spans="1:2">
      <c r="A6259" s="5">
        <v>6257</v>
      </c>
      <c r="B6259" s="47">
        <v>60297</v>
      </c>
    </row>
    <row r="6260" spans="1:2">
      <c r="A6260" s="5">
        <v>6258</v>
      </c>
      <c r="B6260" s="47">
        <v>60227</v>
      </c>
    </row>
    <row r="6261" spans="1:2">
      <c r="A6261" s="5">
        <v>6259</v>
      </c>
      <c r="B6261" s="47">
        <v>59202</v>
      </c>
    </row>
    <row r="6262" spans="1:2">
      <c r="A6262" s="5">
        <v>6260</v>
      </c>
      <c r="B6262" s="47">
        <v>55071</v>
      </c>
    </row>
    <row r="6263" spans="1:2">
      <c r="A6263" s="5">
        <v>6261</v>
      </c>
      <c r="B6263" s="47">
        <v>51176</v>
      </c>
    </row>
    <row r="6264" spans="1:2">
      <c r="A6264" s="5">
        <v>6262</v>
      </c>
      <c r="B6264" s="47">
        <v>47748</v>
      </c>
    </row>
    <row r="6265" spans="1:2">
      <c r="A6265" s="5">
        <v>6263</v>
      </c>
      <c r="B6265" s="47">
        <v>45210</v>
      </c>
    </row>
    <row r="6266" spans="1:2">
      <c r="A6266" s="5">
        <v>6264</v>
      </c>
      <c r="B6266" s="47">
        <v>43007</v>
      </c>
    </row>
    <row r="6267" spans="1:2">
      <c r="A6267" s="5">
        <v>6265</v>
      </c>
      <c r="B6267" s="47">
        <v>42027</v>
      </c>
    </row>
    <row r="6268" spans="1:2">
      <c r="A6268" s="5">
        <v>6266</v>
      </c>
      <c r="B6268" s="47">
        <v>42201</v>
      </c>
    </row>
    <row r="6269" spans="1:2">
      <c r="A6269" s="5">
        <v>6267</v>
      </c>
      <c r="B6269" s="47">
        <v>43216</v>
      </c>
    </row>
    <row r="6270" spans="1:2">
      <c r="A6270" s="5">
        <v>6268</v>
      </c>
      <c r="B6270" s="47">
        <v>47304</v>
      </c>
    </row>
    <row r="6271" spans="1:2">
      <c r="A6271" s="5">
        <v>6269</v>
      </c>
      <c r="B6271" s="47">
        <v>55482</v>
      </c>
    </row>
    <row r="6272" spans="1:2">
      <c r="A6272" s="5">
        <v>6270</v>
      </c>
      <c r="B6272" s="47">
        <v>58992</v>
      </c>
    </row>
    <row r="6273" spans="1:2">
      <c r="A6273" s="5">
        <v>6271</v>
      </c>
      <c r="B6273" s="47">
        <v>60937</v>
      </c>
    </row>
    <row r="6274" spans="1:2">
      <c r="A6274" s="5">
        <v>6272</v>
      </c>
      <c r="B6274" s="47">
        <v>61566</v>
      </c>
    </row>
    <row r="6275" spans="1:2">
      <c r="A6275" s="5">
        <v>6273</v>
      </c>
      <c r="B6275" s="47">
        <v>62285</v>
      </c>
    </row>
    <row r="6276" spans="1:2">
      <c r="A6276" s="5">
        <v>6274</v>
      </c>
      <c r="B6276" s="47">
        <v>64625</v>
      </c>
    </row>
    <row r="6277" spans="1:2">
      <c r="A6277" s="5">
        <v>6275</v>
      </c>
      <c r="B6277" s="47">
        <v>64270</v>
      </c>
    </row>
    <row r="6278" spans="1:2">
      <c r="A6278" s="5">
        <v>6276</v>
      </c>
      <c r="B6278" s="47">
        <v>63312</v>
      </c>
    </row>
    <row r="6279" spans="1:2">
      <c r="A6279" s="5">
        <v>6277</v>
      </c>
      <c r="B6279" s="47">
        <v>62090</v>
      </c>
    </row>
    <row r="6280" spans="1:2">
      <c r="A6280" s="5">
        <v>6278</v>
      </c>
      <c r="B6280" s="47">
        <v>60830</v>
      </c>
    </row>
    <row r="6281" spans="1:2">
      <c r="A6281" s="5">
        <v>6279</v>
      </c>
      <c r="B6281" s="47">
        <v>59072</v>
      </c>
    </row>
    <row r="6282" spans="1:2">
      <c r="A6282" s="5">
        <v>6280</v>
      </c>
      <c r="B6282" s="47">
        <v>58115</v>
      </c>
    </row>
    <row r="6283" spans="1:2">
      <c r="A6283" s="5">
        <v>6281</v>
      </c>
      <c r="B6283" s="47">
        <v>57489</v>
      </c>
    </row>
    <row r="6284" spans="1:2">
      <c r="A6284" s="5">
        <v>6282</v>
      </c>
      <c r="B6284" s="47">
        <v>58035</v>
      </c>
    </row>
    <row r="6285" spans="1:2">
      <c r="A6285" s="5">
        <v>6283</v>
      </c>
      <c r="B6285" s="47">
        <v>57675</v>
      </c>
    </row>
    <row r="6286" spans="1:2">
      <c r="A6286" s="5">
        <v>6284</v>
      </c>
      <c r="B6286" s="47">
        <v>54033</v>
      </c>
    </row>
    <row r="6287" spans="1:2">
      <c r="A6287" s="5">
        <v>6285</v>
      </c>
      <c r="B6287" s="47">
        <v>50518</v>
      </c>
    </row>
    <row r="6288" spans="1:2">
      <c r="A6288" s="5">
        <v>6286</v>
      </c>
      <c r="B6288" s="47">
        <v>46961</v>
      </c>
    </row>
    <row r="6289" spans="1:2">
      <c r="A6289" s="5">
        <v>6287</v>
      </c>
      <c r="B6289" s="47">
        <v>44362</v>
      </c>
    </row>
    <row r="6290" spans="1:2">
      <c r="A6290" s="5">
        <v>6288</v>
      </c>
      <c r="B6290" s="47">
        <v>42977</v>
      </c>
    </row>
    <row r="6291" spans="1:2">
      <c r="A6291" s="5">
        <v>6289</v>
      </c>
      <c r="B6291" s="47">
        <v>42177</v>
      </c>
    </row>
    <row r="6292" spans="1:2">
      <c r="A6292" s="5">
        <v>6290</v>
      </c>
      <c r="B6292" s="47">
        <v>42506</v>
      </c>
    </row>
    <row r="6293" spans="1:2">
      <c r="A6293" s="5">
        <v>6291</v>
      </c>
      <c r="B6293" s="47">
        <v>43843</v>
      </c>
    </row>
    <row r="6294" spans="1:2">
      <c r="A6294" s="5">
        <v>6292</v>
      </c>
      <c r="B6294" s="47">
        <v>47453</v>
      </c>
    </row>
    <row r="6295" spans="1:2">
      <c r="A6295" s="5">
        <v>6293</v>
      </c>
      <c r="B6295" s="47">
        <v>54756</v>
      </c>
    </row>
    <row r="6296" spans="1:2">
      <c r="A6296" s="5">
        <v>6294</v>
      </c>
      <c r="B6296" s="47">
        <v>58406</v>
      </c>
    </row>
    <row r="6297" spans="1:2">
      <c r="A6297" s="5">
        <v>6295</v>
      </c>
      <c r="B6297" s="47">
        <v>61055</v>
      </c>
    </row>
    <row r="6298" spans="1:2">
      <c r="A6298" s="5">
        <v>6296</v>
      </c>
      <c r="B6298" s="47">
        <v>61598</v>
      </c>
    </row>
    <row r="6299" spans="1:2">
      <c r="A6299" s="5">
        <v>6297</v>
      </c>
      <c r="B6299" s="47">
        <v>62846</v>
      </c>
    </row>
    <row r="6300" spans="1:2">
      <c r="A6300" s="5">
        <v>6298</v>
      </c>
      <c r="B6300" s="47">
        <v>64235</v>
      </c>
    </row>
    <row r="6301" spans="1:2">
      <c r="A6301" s="5">
        <v>6299</v>
      </c>
      <c r="B6301" s="47">
        <v>62837</v>
      </c>
    </row>
    <row r="6302" spans="1:2">
      <c r="A6302" s="5">
        <v>6300</v>
      </c>
      <c r="B6302" s="47">
        <v>60592</v>
      </c>
    </row>
    <row r="6303" spans="1:2">
      <c r="A6303" s="5">
        <v>6301</v>
      </c>
      <c r="B6303" s="47">
        <v>58809</v>
      </c>
    </row>
    <row r="6304" spans="1:2">
      <c r="A6304" s="5">
        <v>6302</v>
      </c>
      <c r="B6304" s="47">
        <v>57318</v>
      </c>
    </row>
    <row r="6305" spans="1:2">
      <c r="A6305" s="5">
        <v>6303</v>
      </c>
      <c r="B6305" s="47">
        <v>56852</v>
      </c>
    </row>
    <row r="6306" spans="1:2">
      <c r="A6306" s="5">
        <v>6304</v>
      </c>
      <c r="B6306" s="47">
        <v>56718</v>
      </c>
    </row>
    <row r="6307" spans="1:2">
      <c r="A6307" s="5">
        <v>6305</v>
      </c>
      <c r="B6307" s="47">
        <v>56366</v>
      </c>
    </row>
    <row r="6308" spans="1:2">
      <c r="A6308" s="5">
        <v>6306</v>
      </c>
      <c r="B6308" s="47">
        <v>56747</v>
      </c>
    </row>
    <row r="6309" spans="1:2">
      <c r="A6309" s="5">
        <v>6307</v>
      </c>
      <c r="B6309" s="47">
        <v>55884</v>
      </c>
    </row>
    <row r="6310" spans="1:2">
      <c r="A6310" s="5">
        <v>6308</v>
      </c>
      <c r="B6310" s="47">
        <v>52479</v>
      </c>
    </row>
    <row r="6311" spans="1:2">
      <c r="A6311" s="5">
        <v>6309</v>
      </c>
      <c r="B6311" s="47">
        <v>49320</v>
      </c>
    </row>
    <row r="6312" spans="1:2">
      <c r="A6312" s="5">
        <v>6310</v>
      </c>
      <c r="B6312" s="47">
        <v>45943</v>
      </c>
    </row>
    <row r="6313" spans="1:2">
      <c r="A6313" s="5">
        <v>6311</v>
      </c>
      <c r="B6313" s="47">
        <v>42874</v>
      </c>
    </row>
    <row r="6314" spans="1:2">
      <c r="A6314" s="5">
        <v>6312</v>
      </c>
      <c r="B6314" s="47">
        <v>40187</v>
      </c>
    </row>
    <row r="6315" spans="1:2">
      <c r="A6315" s="5">
        <v>6313</v>
      </c>
      <c r="B6315" s="47">
        <v>39381</v>
      </c>
    </row>
    <row r="6316" spans="1:2">
      <c r="A6316" s="5">
        <v>6314</v>
      </c>
      <c r="B6316" s="47">
        <v>39552</v>
      </c>
    </row>
    <row r="6317" spans="1:2">
      <c r="A6317" s="5">
        <v>6315</v>
      </c>
      <c r="B6317" s="47">
        <v>40255</v>
      </c>
    </row>
    <row r="6318" spans="1:2">
      <c r="A6318" s="5">
        <v>6316</v>
      </c>
      <c r="B6318" s="47">
        <v>41129</v>
      </c>
    </row>
    <row r="6319" spans="1:2">
      <c r="A6319" s="5">
        <v>6317</v>
      </c>
      <c r="B6319" s="47">
        <v>42959</v>
      </c>
    </row>
    <row r="6320" spans="1:2">
      <c r="A6320" s="5">
        <v>6318</v>
      </c>
      <c r="B6320" s="47">
        <v>45538</v>
      </c>
    </row>
    <row r="6321" spans="1:2">
      <c r="A6321" s="5">
        <v>6319</v>
      </c>
      <c r="B6321" s="47">
        <v>49372</v>
      </c>
    </row>
    <row r="6322" spans="1:2">
      <c r="A6322" s="5">
        <v>6320</v>
      </c>
      <c r="B6322" s="47">
        <v>51595</v>
      </c>
    </row>
    <row r="6323" spans="1:2">
      <c r="A6323" s="5">
        <v>6321</v>
      </c>
      <c r="B6323" s="47">
        <v>52847</v>
      </c>
    </row>
    <row r="6324" spans="1:2">
      <c r="A6324" s="5">
        <v>6322</v>
      </c>
      <c r="B6324" s="47">
        <v>53719</v>
      </c>
    </row>
    <row r="6325" spans="1:2">
      <c r="A6325" s="5">
        <v>6323</v>
      </c>
      <c r="B6325" s="47">
        <v>52808</v>
      </c>
    </row>
    <row r="6326" spans="1:2">
      <c r="A6326" s="5">
        <v>6324</v>
      </c>
      <c r="B6326" s="47">
        <v>51471</v>
      </c>
    </row>
    <row r="6327" spans="1:2">
      <c r="A6327" s="5">
        <v>6325</v>
      </c>
      <c r="B6327" s="47">
        <v>49616</v>
      </c>
    </row>
    <row r="6328" spans="1:2">
      <c r="A6328" s="5">
        <v>6326</v>
      </c>
      <c r="B6328" s="47">
        <v>48694</v>
      </c>
    </row>
    <row r="6329" spans="1:2">
      <c r="A6329" s="5">
        <v>6327</v>
      </c>
      <c r="B6329" s="47">
        <v>47660</v>
      </c>
    </row>
    <row r="6330" spans="1:2">
      <c r="A6330" s="5">
        <v>6328</v>
      </c>
      <c r="B6330" s="47">
        <v>48452</v>
      </c>
    </row>
    <row r="6331" spans="1:2">
      <c r="A6331" s="5">
        <v>6329</v>
      </c>
      <c r="B6331" s="47">
        <v>48848</v>
      </c>
    </row>
    <row r="6332" spans="1:2">
      <c r="A6332" s="5">
        <v>6330</v>
      </c>
      <c r="B6332" s="47">
        <v>49587</v>
      </c>
    </row>
    <row r="6333" spans="1:2">
      <c r="A6333" s="5">
        <v>6331</v>
      </c>
      <c r="B6333" s="47">
        <v>49346</v>
      </c>
    </row>
    <row r="6334" spans="1:2">
      <c r="A6334" s="5">
        <v>6332</v>
      </c>
      <c r="B6334" s="47">
        <v>46576</v>
      </c>
    </row>
    <row r="6335" spans="1:2">
      <c r="A6335" s="5">
        <v>6333</v>
      </c>
      <c r="B6335" s="47">
        <v>44070</v>
      </c>
    </row>
    <row r="6336" spans="1:2">
      <c r="A6336" s="5">
        <v>6334</v>
      </c>
      <c r="B6336" s="47">
        <v>41185</v>
      </c>
    </row>
    <row r="6337" spans="1:2">
      <c r="A6337" s="5">
        <v>6335</v>
      </c>
      <c r="B6337" s="47">
        <v>38623</v>
      </c>
    </row>
    <row r="6338" spans="1:2">
      <c r="A6338" s="5">
        <v>6336</v>
      </c>
      <c r="B6338" s="47">
        <v>36823</v>
      </c>
    </row>
    <row r="6339" spans="1:2">
      <c r="A6339" s="5">
        <v>6337</v>
      </c>
      <c r="B6339" s="47">
        <v>35773</v>
      </c>
    </row>
    <row r="6340" spans="1:2">
      <c r="A6340" s="5">
        <v>6338</v>
      </c>
      <c r="B6340" s="47">
        <v>35213</v>
      </c>
    </row>
    <row r="6341" spans="1:2">
      <c r="A6341" s="5">
        <v>6339</v>
      </c>
      <c r="B6341" s="47">
        <v>35663</v>
      </c>
    </row>
    <row r="6342" spans="1:2">
      <c r="A6342" s="5">
        <v>6340</v>
      </c>
      <c r="B6342" s="47">
        <v>35820</v>
      </c>
    </row>
    <row r="6343" spans="1:2">
      <c r="A6343" s="5">
        <v>6341</v>
      </c>
      <c r="B6343" s="47">
        <v>36681</v>
      </c>
    </row>
    <row r="6344" spans="1:2">
      <c r="A6344" s="5">
        <v>6342</v>
      </c>
      <c r="B6344" s="47">
        <v>38832</v>
      </c>
    </row>
    <row r="6345" spans="1:2">
      <c r="A6345" s="5">
        <v>6343</v>
      </c>
      <c r="B6345" s="47">
        <v>42425</v>
      </c>
    </row>
    <row r="6346" spans="1:2">
      <c r="A6346" s="5">
        <v>6344</v>
      </c>
      <c r="B6346" s="47">
        <v>45581</v>
      </c>
    </row>
    <row r="6347" spans="1:2">
      <c r="A6347" s="5">
        <v>6345</v>
      </c>
      <c r="B6347" s="47">
        <v>47407</v>
      </c>
    </row>
    <row r="6348" spans="1:2">
      <c r="A6348" s="5">
        <v>6346</v>
      </c>
      <c r="B6348" s="47">
        <v>48271</v>
      </c>
    </row>
    <row r="6349" spans="1:2">
      <c r="A6349" s="5">
        <v>6347</v>
      </c>
      <c r="B6349" s="47">
        <v>47566</v>
      </c>
    </row>
    <row r="6350" spans="1:2">
      <c r="A6350" s="5">
        <v>6348</v>
      </c>
      <c r="B6350" s="47">
        <v>46074</v>
      </c>
    </row>
    <row r="6351" spans="1:2">
      <c r="A6351" s="5">
        <v>6349</v>
      </c>
      <c r="B6351" s="47">
        <v>44722</v>
      </c>
    </row>
    <row r="6352" spans="1:2">
      <c r="A6352" s="5">
        <v>6350</v>
      </c>
      <c r="B6352" s="47">
        <v>44317</v>
      </c>
    </row>
    <row r="6353" spans="1:2">
      <c r="A6353" s="5">
        <v>6351</v>
      </c>
      <c r="B6353" s="47">
        <v>44095</v>
      </c>
    </row>
    <row r="6354" spans="1:2">
      <c r="A6354" s="5">
        <v>6352</v>
      </c>
      <c r="B6354" s="47">
        <v>46373</v>
      </c>
    </row>
    <row r="6355" spans="1:2">
      <c r="A6355" s="5">
        <v>6353</v>
      </c>
      <c r="B6355" s="47">
        <v>48045</v>
      </c>
    </row>
    <row r="6356" spans="1:2">
      <c r="A6356" s="5">
        <v>6354</v>
      </c>
      <c r="B6356" s="47">
        <v>49926</v>
      </c>
    </row>
    <row r="6357" spans="1:2">
      <c r="A6357" s="5">
        <v>6355</v>
      </c>
      <c r="B6357" s="47">
        <v>50217</v>
      </c>
    </row>
    <row r="6358" spans="1:2">
      <c r="A6358" s="5">
        <v>6356</v>
      </c>
      <c r="B6358" s="47">
        <v>48241</v>
      </c>
    </row>
    <row r="6359" spans="1:2">
      <c r="A6359" s="5">
        <v>6357</v>
      </c>
      <c r="B6359" s="47">
        <v>46883</v>
      </c>
    </row>
    <row r="6360" spans="1:2">
      <c r="A6360" s="5">
        <v>6358</v>
      </c>
      <c r="B6360" s="47">
        <v>43699</v>
      </c>
    </row>
    <row r="6361" spans="1:2">
      <c r="A6361" s="5">
        <v>6359</v>
      </c>
      <c r="B6361" s="47">
        <v>40914</v>
      </c>
    </row>
    <row r="6362" spans="1:2">
      <c r="A6362" s="5">
        <v>6360</v>
      </c>
      <c r="B6362" s="47">
        <v>39465</v>
      </c>
    </row>
    <row r="6363" spans="1:2">
      <c r="A6363" s="5">
        <v>6361</v>
      </c>
      <c r="B6363" s="47">
        <v>39263</v>
      </c>
    </row>
    <row r="6364" spans="1:2">
      <c r="A6364" s="5">
        <v>6362</v>
      </c>
      <c r="B6364" s="47">
        <v>39209</v>
      </c>
    </row>
    <row r="6365" spans="1:2">
      <c r="A6365" s="5">
        <v>6363</v>
      </c>
      <c r="B6365" s="47">
        <v>40756</v>
      </c>
    </row>
    <row r="6366" spans="1:2">
      <c r="A6366" s="5">
        <v>6364</v>
      </c>
      <c r="B6366" s="47">
        <v>44995</v>
      </c>
    </row>
    <row r="6367" spans="1:2">
      <c r="A6367" s="5">
        <v>6365</v>
      </c>
      <c r="B6367" s="47">
        <v>55158</v>
      </c>
    </row>
    <row r="6368" spans="1:2">
      <c r="A6368" s="5">
        <v>6366</v>
      </c>
      <c r="B6368" s="47">
        <v>60439</v>
      </c>
    </row>
    <row r="6369" spans="1:2">
      <c r="A6369" s="5">
        <v>6367</v>
      </c>
      <c r="B6369" s="47">
        <v>62862</v>
      </c>
    </row>
    <row r="6370" spans="1:2">
      <c r="A6370" s="5">
        <v>6368</v>
      </c>
      <c r="B6370" s="47">
        <v>63352</v>
      </c>
    </row>
    <row r="6371" spans="1:2">
      <c r="A6371" s="5">
        <v>6369</v>
      </c>
      <c r="B6371" s="47">
        <v>64970</v>
      </c>
    </row>
    <row r="6372" spans="1:2">
      <c r="A6372" s="5">
        <v>6370</v>
      </c>
      <c r="B6372" s="47">
        <v>65658</v>
      </c>
    </row>
    <row r="6373" spans="1:2">
      <c r="A6373" s="5">
        <v>6371</v>
      </c>
      <c r="B6373" s="47">
        <v>65023</v>
      </c>
    </row>
    <row r="6374" spans="1:2">
      <c r="A6374" s="5">
        <v>6372</v>
      </c>
      <c r="B6374" s="47">
        <v>64594</v>
      </c>
    </row>
    <row r="6375" spans="1:2">
      <c r="A6375" s="5">
        <v>6373</v>
      </c>
      <c r="B6375" s="47">
        <v>63128</v>
      </c>
    </row>
    <row r="6376" spans="1:2">
      <c r="A6376" s="5">
        <v>6374</v>
      </c>
      <c r="B6376" s="47">
        <v>62011</v>
      </c>
    </row>
    <row r="6377" spans="1:2">
      <c r="A6377" s="5">
        <v>6375</v>
      </c>
      <c r="B6377" s="47">
        <v>61012</v>
      </c>
    </row>
    <row r="6378" spans="1:2">
      <c r="A6378" s="5">
        <v>6376</v>
      </c>
      <c r="B6378" s="47">
        <v>60507</v>
      </c>
    </row>
    <row r="6379" spans="1:2">
      <c r="A6379" s="5">
        <v>6377</v>
      </c>
      <c r="B6379" s="47">
        <v>59791</v>
      </c>
    </row>
    <row r="6380" spans="1:2">
      <c r="A6380" s="5">
        <v>6378</v>
      </c>
      <c r="B6380" s="47">
        <v>60811</v>
      </c>
    </row>
    <row r="6381" spans="1:2">
      <c r="A6381" s="5">
        <v>6379</v>
      </c>
      <c r="B6381" s="47">
        <v>58808</v>
      </c>
    </row>
    <row r="6382" spans="1:2">
      <c r="A6382" s="5">
        <v>6380</v>
      </c>
      <c r="B6382" s="47">
        <v>54749</v>
      </c>
    </row>
    <row r="6383" spans="1:2">
      <c r="A6383" s="5">
        <v>6381</v>
      </c>
      <c r="B6383" s="47">
        <v>50885</v>
      </c>
    </row>
    <row r="6384" spans="1:2">
      <c r="A6384" s="5">
        <v>6382</v>
      </c>
      <c r="B6384" s="47">
        <v>46774</v>
      </c>
    </row>
    <row r="6385" spans="1:2">
      <c r="A6385" s="5">
        <v>6383</v>
      </c>
      <c r="B6385" s="47">
        <v>44188</v>
      </c>
    </row>
    <row r="6386" spans="1:2">
      <c r="A6386" s="5">
        <v>6384</v>
      </c>
      <c r="B6386" s="47">
        <v>42723</v>
      </c>
    </row>
    <row r="6387" spans="1:2">
      <c r="A6387" s="5">
        <v>6385</v>
      </c>
      <c r="B6387" s="47">
        <v>41761</v>
      </c>
    </row>
    <row r="6388" spans="1:2">
      <c r="A6388" s="5">
        <v>6386</v>
      </c>
      <c r="B6388" s="47">
        <v>42121</v>
      </c>
    </row>
    <row r="6389" spans="1:2">
      <c r="A6389" s="5">
        <v>6387</v>
      </c>
      <c r="B6389" s="47">
        <v>43154</v>
      </c>
    </row>
    <row r="6390" spans="1:2">
      <c r="A6390" s="5">
        <v>6388</v>
      </c>
      <c r="B6390" s="47">
        <v>47062</v>
      </c>
    </row>
    <row r="6391" spans="1:2">
      <c r="A6391" s="5">
        <v>6389</v>
      </c>
      <c r="B6391" s="47">
        <v>54803</v>
      </c>
    </row>
    <row r="6392" spans="1:2">
      <c r="A6392" s="5">
        <v>6390</v>
      </c>
      <c r="B6392" s="47">
        <v>58819</v>
      </c>
    </row>
    <row r="6393" spans="1:2">
      <c r="A6393" s="5">
        <v>6391</v>
      </c>
      <c r="B6393" s="47">
        <v>60786</v>
      </c>
    </row>
    <row r="6394" spans="1:2">
      <c r="A6394" s="5">
        <v>6392</v>
      </c>
      <c r="B6394" s="47">
        <v>62172</v>
      </c>
    </row>
    <row r="6395" spans="1:2">
      <c r="A6395" s="5">
        <v>6393</v>
      </c>
      <c r="B6395" s="47">
        <v>63033</v>
      </c>
    </row>
    <row r="6396" spans="1:2">
      <c r="A6396" s="5">
        <v>6394</v>
      </c>
      <c r="B6396" s="47">
        <v>64112</v>
      </c>
    </row>
    <row r="6397" spans="1:2">
      <c r="A6397" s="5">
        <v>6395</v>
      </c>
      <c r="B6397" s="47">
        <v>64020</v>
      </c>
    </row>
    <row r="6398" spans="1:2">
      <c r="A6398" s="5">
        <v>6396</v>
      </c>
      <c r="B6398" s="47">
        <v>63959</v>
      </c>
    </row>
    <row r="6399" spans="1:2">
      <c r="A6399" s="5">
        <v>6397</v>
      </c>
      <c r="B6399" s="47">
        <v>62973</v>
      </c>
    </row>
    <row r="6400" spans="1:2">
      <c r="A6400" s="5">
        <v>6398</v>
      </c>
      <c r="B6400" s="47">
        <v>61876</v>
      </c>
    </row>
    <row r="6401" spans="1:2">
      <c r="A6401" s="5">
        <v>6399</v>
      </c>
      <c r="B6401" s="47">
        <v>60285</v>
      </c>
    </row>
    <row r="6402" spans="1:2">
      <c r="A6402" s="5">
        <v>6400</v>
      </c>
      <c r="B6402" s="47">
        <v>59962</v>
      </c>
    </row>
    <row r="6403" spans="1:2">
      <c r="A6403" s="5">
        <v>6401</v>
      </c>
      <c r="B6403" s="47">
        <v>59488</v>
      </c>
    </row>
    <row r="6404" spans="1:2">
      <c r="A6404" s="5">
        <v>6402</v>
      </c>
      <c r="B6404" s="47">
        <v>61124</v>
      </c>
    </row>
    <row r="6405" spans="1:2">
      <c r="A6405" s="5">
        <v>6403</v>
      </c>
      <c r="B6405" s="47">
        <v>59443</v>
      </c>
    </row>
    <row r="6406" spans="1:2">
      <c r="A6406" s="5">
        <v>6404</v>
      </c>
      <c r="B6406" s="47">
        <v>55682</v>
      </c>
    </row>
    <row r="6407" spans="1:2">
      <c r="A6407" s="5">
        <v>6405</v>
      </c>
      <c r="B6407" s="47">
        <v>51687</v>
      </c>
    </row>
    <row r="6408" spans="1:2">
      <c r="A6408" s="5">
        <v>6406</v>
      </c>
      <c r="B6408" s="47">
        <v>47467</v>
      </c>
    </row>
    <row r="6409" spans="1:2">
      <c r="A6409" s="5">
        <v>6407</v>
      </c>
      <c r="B6409" s="47">
        <v>44388</v>
      </c>
    </row>
    <row r="6410" spans="1:2">
      <c r="A6410" s="5">
        <v>6408</v>
      </c>
      <c r="B6410" s="47">
        <v>42698</v>
      </c>
    </row>
    <row r="6411" spans="1:2">
      <c r="A6411" s="5">
        <v>6409</v>
      </c>
      <c r="B6411" s="47">
        <v>41790</v>
      </c>
    </row>
    <row r="6412" spans="1:2">
      <c r="A6412" s="5">
        <v>6410</v>
      </c>
      <c r="B6412" s="47">
        <v>41990</v>
      </c>
    </row>
    <row r="6413" spans="1:2">
      <c r="A6413" s="5">
        <v>6411</v>
      </c>
      <c r="B6413" s="47">
        <v>43195</v>
      </c>
    </row>
    <row r="6414" spans="1:2">
      <c r="A6414" s="5">
        <v>6412</v>
      </c>
      <c r="B6414" s="47">
        <v>47766</v>
      </c>
    </row>
    <row r="6415" spans="1:2">
      <c r="A6415" s="5">
        <v>6413</v>
      </c>
      <c r="B6415" s="47">
        <v>56370</v>
      </c>
    </row>
    <row r="6416" spans="1:2">
      <c r="A6416" s="5">
        <v>6414</v>
      </c>
      <c r="B6416" s="47">
        <v>60688</v>
      </c>
    </row>
    <row r="6417" spans="1:2">
      <c r="A6417" s="5">
        <v>6415</v>
      </c>
      <c r="B6417" s="47">
        <v>61965</v>
      </c>
    </row>
    <row r="6418" spans="1:2">
      <c r="A6418" s="5">
        <v>6416</v>
      </c>
      <c r="B6418" s="47">
        <v>62525</v>
      </c>
    </row>
    <row r="6419" spans="1:2">
      <c r="A6419" s="5">
        <v>6417</v>
      </c>
      <c r="B6419" s="47">
        <v>64056</v>
      </c>
    </row>
    <row r="6420" spans="1:2">
      <c r="A6420" s="5">
        <v>6418</v>
      </c>
      <c r="B6420" s="47">
        <v>65547</v>
      </c>
    </row>
    <row r="6421" spans="1:2">
      <c r="A6421" s="5">
        <v>6419</v>
      </c>
      <c r="B6421" s="47">
        <v>65364</v>
      </c>
    </row>
    <row r="6422" spans="1:2">
      <c r="A6422" s="5">
        <v>6420</v>
      </c>
      <c r="B6422" s="47">
        <v>64026</v>
      </c>
    </row>
    <row r="6423" spans="1:2">
      <c r="A6423" s="5">
        <v>6421</v>
      </c>
      <c r="B6423" s="47">
        <v>62839</v>
      </c>
    </row>
    <row r="6424" spans="1:2">
      <c r="A6424" s="5">
        <v>6422</v>
      </c>
      <c r="B6424" s="47">
        <v>61986</v>
      </c>
    </row>
    <row r="6425" spans="1:2">
      <c r="A6425" s="5">
        <v>6423</v>
      </c>
      <c r="B6425" s="47">
        <v>59765</v>
      </c>
    </row>
    <row r="6426" spans="1:2">
      <c r="A6426" s="5">
        <v>6424</v>
      </c>
      <c r="B6426" s="47">
        <v>59118</v>
      </c>
    </row>
    <row r="6427" spans="1:2">
      <c r="A6427" s="5">
        <v>6425</v>
      </c>
      <c r="B6427" s="47">
        <v>59130</v>
      </c>
    </row>
    <row r="6428" spans="1:2">
      <c r="A6428" s="5">
        <v>6426</v>
      </c>
      <c r="B6428" s="47">
        <v>60389</v>
      </c>
    </row>
    <row r="6429" spans="1:2">
      <c r="A6429" s="5">
        <v>6427</v>
      </c>
      <c r="B6429" s="47">
        <v>58342</v>
      </c>
    </row>
    <row r="6430" spans="1:2">
      <c r="A6430" s="5">
        <v>6428</v>
      </c>
      <c r="B6430" s="47">
        <v>54605</v>
      </c>
    </row>
    <row r="6431" spans="1:2">
      <c r="A6431" s="5">
        <v>6429</v>
      </c>
      <c r="B6431" s="47">
        <v>51187</v>
      </c>
    </row>
    <row r="6432" spans="1:2">
      <c r="A6432" s="5">
        <v>6430</v>
      </c>
      <c r="B6432" s="47">
        <v>47404</v>
      </c>
    </row>
    <row r="6433" spans="1:2">
      <c r="A6433" s="5">
        <v>6431</v>
      </c>
      <c r="B6433" s="47">
        <v>44747</v>
      </c>
    </row>
    <row r="6434" spans="1:2">
      <c r="A6434" s="5">
        <v>6432</v>
      </c>
      <c r="B6434" s="47">
        <v>42989</v>
      </c>
    </row>
    <row r="6435" spans="1:2">
      <c r="A6435" s="5">
        <v>6433</v>
      </c>
      <c r="B6435" s="47">
        <v>41665</v>
      </c>
    </row>
    <row r="6436" spans="1:2">
      <c r="A6436" s="5">
        <v>6434</v>
      </c>
      <c r="B6436" s="47">
        <v>42103</v>
      </c>
    </row>
    <row r="6437" spans="1:2">
      <c r="A6437" s="5">
        <v>6435</v>
      </c>
      <c r="B6437" s="47">
        <v>43194</v>
      </c>
    </row>
    <row r="6438" spans="1:2">
      <c r="A6438" s="5">
        <v>6436</v>
      </c>
      <c r="B6438" s="47">
        <v>47219</v>
      </c>
    </row>
    <row r="6439" spans="1:2">
      <c r="A6439" s="5">
        <v>6437</v>
      </c>
      <c r="B6439" s="47">
        <v>56032</v>
      </c>
    </row>
    <row r="6440" spans="1:2">
      <c r="A6440" s="5">
        <v>6438</v>
      </c>
      <c r="B6440" s="47">
        <v>59795</v>
      </c>
    </row>
    <row r="6441" spans="1:2">
      <c r="A6441" s="5">
        <v>6439</v>
      </c>
      <c r="B6441" s="47">
        <v>62093</v>
      </c>
    </row>
    <row r="6442" spans="1:2">
      <c r="A6442" s="5">
        <v>6440</v>
      </c>
      <c r="B6442" s="47">
        <v>63306</v>
      </c>
    </row>
    <row r="6443" spans="1:2">
      <c r="A6443" s="5">
        <v>6441</v>
      </c>
      <c r="B6443" s="47">
        <v>64527</v>
      </c>
    </row>
    <row r="6444" spans="1:2">
      <c r="A6444" s="5">
        <v>6442</v>
      </c>
      <c r="B6444" s="47">
        <v>66231</v>
      </c>
    </row>
    <row r="6445" spans="1:2">
      <c r="A6445" s="5">
        <v>6443</v>
      </c>
      <c r="B6445" s="47">
        <v>65648</v>
      </c>
    </row>
    <row r="6446" spans="1:2">
      <c r="A6446" s="5">
        <v>6444</v>
      </c>
      <c r="B6446" s="47">
        <v>64786</v>
      </c>
    </row>
    <row r="6447" spans="1:2">
      <c r="A6447" s="5">
        <v>6445</v>
      </c>
      <c r="B6447" s="47">
        <v>63657</v>
      </c>
    </row>
    <row r="6448" spans="1:2">
      <c r="A6448" s="5">
        <v>6446</v>
      </c>
      <c r="B6448" s="47">
        <v>63217</v>
      </c>
    </row>
    <row r="6449" spans="1:2">
      <c r="A6449" s="5">
        <v>6447</v>
      </c>
      <c r="B6449" s="47">
        <v>62330</v>
      </c>
    </row>
    <row r="6450" spans="1:2">
      <c r="A6450" s="5">
        <v>6448</v>
      </c>
      <c r="B6450" s="47">
        <v>61504</v>
      </c>
    </row>
    <row r="6451" spans="1:2">
      <c r="A6451" s="5">
        <v>6449</v>
      </c>
      <c r="B6451" s="47">
        <v>61487</v>
      </c>
    </row>
    <row r="6452" spans="1:2">
      <c r="A6452" s="5">
        <v>6450</v>
      </c>
      <c r="B6452" s="47">
        <v>62947</v>
      </c>
    </row>
    <row r="6453" spans="1:2">
      <c r="A6453" s="5">
        <v>6451</v>
      </c>
      <c r="B6453" s="47">
        <v>60673</v>
      </c>
    </row>
    <row r="6454" spans="1:2">
      <c r="A6454" s="5">
        <v>6452</v>
      </c>
      <c r="B6454" s="47">
        <v>56917</v>
      </c>
    </row>
    <row r="6455" spans="1:2">
      <c r="A6455" s="5">
        <v>6453</v>
      </c>
      <c r="B6455" s="47">
        <v>52853</v>
      </c>
    </row>
    <row r="6456" spans="1:2">
      <c r="A6456" s="5">
        <v>6454</v>
      </c>
      <c r="B6456" s="47">
        <v>48397</v>
      </c>
    </row>
    <row r="6457" spans="1:2">
      <c r="A6457" s="5">
        <v>6455</v>
      </c>
      <c r="B6457" s="47">
        <v>45331</v>
      </c>
    </row>
    <row r="6458" spans="1:2">
      <c r="A6458" s="5">
        <v>6456</v>
      </c>
      <c r="B6458" s="47">
        <v>43258</v>
      </c>
    </row>
    <row r="6459" spans="1:2">
      <c r="A6459" s="5">
        <v>6457</v>
      </c>
      <c r="B6459" s="47">
        <v>42442</v>
      </c>
    </row>
    <row r="6460" spans="1:2">
      <c r="A6460" s="5">
        <v>6458</v>
      </c>
      <c r="B6460" s="47">
        <v>42695</v>
      </c>
    </row>
    <row r="6461" spans="1:2">
      <c r="A6461" s="5">
        <v>6459</v>
      </c>
      <c r="B6461" s="47">
        <v>43532</v>
      </c>
    </row>
    <row r="6462" spans="1:2">
      <c r="A6462" s="5">
        <v>6460</v>
      </c>
      <c r="B6462" s="47">
        <v>46856</v>
      </c>
    </row>
    <row r="6463" spans="1:2">
      <c r="A6463" s="5">
        <v>6461</v>
      </c>
      <c r="B6463" s="47">
        <v>55704</v>
      </c>
    </row>
    <row r="6464" spans="1:2">
      <c r="A6464" s="5">
        <v>6462</v>
      </c>
      <c r="B6464" s="47">
        <v>60969</v>
      </c>
    </row>
    <row r="6465" spans="1:2">
      <c r="A6465" s="5">
        <v>6463</v>
      </c>
      <c r="B6465" s="47">
        <v>63272</v>
      </c>
    </row>
    <row r="6466" spans="1:2">
      <c r="A6466" s="5">
        <v>6464</v>
      </c>
      <c r="B6466" s="47">
        <v>64031</v>
      </c>
    </row>
    <row r="6467" spans="1:2">
      <c r="A6467" s="5">
        <v>6465</v>
      </c>
      <c r="B6467" s="47">
        <v>65278</v>
      </c>
    </row>
    <row r="6468" spans="1:2">
      <c r="A6468" s="5">
        <v>6466</v>
      </c>
      <c r="B6468" s="47">
        <v>66763</v>
      </c>
    </row>
    <row r="6469" spans="1:2">
      <c r="A6469" s="5">
        <v>6467</v>
      </c>
      <c r="B6469" s="47">
        <v>66832</v>
      </c>
    </row>
    <row r="6470" spans="1:2">
      <c r="A6470" s="5">
        <v>6468</v>
      </c>
      <c r="B6470" s="47">
        <v>65165</v>
      </c>
    </row>
    <row r="6471" spans="1:2">
      <c r="A6471" s="5">
        <v>6469</v>
      </c>
      <c r="B6471" s="47">
        <v>62915</v>
      </c>
    </row>
    <row r="6472" spans="1:2">
      <c r="A6472" s="5">
        <v>6470</v>
      </c>
      <c r="B6472" s="47">
        <v>62015</v>
      </c>
    </row>
    <row r="6473" spans="1:2">
      <c r="A6473" s="5">
        <v>6471</v>
      </c>
      <c r="B6473" s="47">
        <v>60574</v>
      </c>
    </row>
    <row r="6474" spans="1:2">
      <c r="A6474" s="5">
        <v>6472</v>
      </c>
      <c r="B6474" s="47">
        <v>59370</v>
      </c>
    </row>
    <row r="6475" spans="1:2">
      <c r="A6475" s="5">
        <v>6473</v>
      </c>
      <c r="B6475" s="47">
        <v>58920</v>
      </c>
    </row>
    <row r="6476" spans="1:2">
      <c r="A6476" s="5">
        <v>6474</v>
      </c>
      <c r="B6476" s="47">
        <v>59869</v>
      </c>
    </row>
    <row r="6477" spans="1:2">
      <c r="A6477" s="5">
        <v>6475</v>
      </c>
      <c r="B6477" s="47">
        <v>57843</v>
      </c>
    </row>
    <row r="6478" spans="1:2">
      <c r="A6478" s="5">
        <v>6476</v>
      </c>
      <c r="B6478" s="47">
        <v>54028</v>
      </c>
    </row>
    <row r="6479" spans="1:2">
      <c r="A6479" s="5">
        <v>6477</v>
      </c>
      <c r="B6479" s="47">
        <v>50695</v>
      </c>
    </row>
    <row r="6480" spans="1:2">
      <c r="A6480" s="5">
        <v>6478</v>
      </c>
      <c r="B6480" s="47">
        <v>46449</v>
      </c>
    </row>
    <row r="6481" spans="1:2">
      <c r="A6481" s="5">
        <v>6479</v>
      </c>
      <c r="B6481" s="47">
        <v>44177</v>
      </c>
    </row>
    <row r="6482" spans="1:2">
      <c r="A6482" s="5">
        <v>6480</v>
      </c>
      <c r="B6482" s="47">
        <v>42135</v>
      </c>
    </row>
    <row r="6483" spans="1:2">
      <c r="A6483" s="5">
        <v>6481</v>
      </c>
      <c r="B6483" s="47">
        <v>40751</v>
      </c>
    </row>
    <row r="6484" spans="1:2">
      <c r="A6484" s="5">
        <v>6482</v>
      </c>
      <c r="B6484" s="47">
        <v>40917</v>
      </c>
    </row>
    <row r="6485" spans="1:2">
      <c r="A6485" s="5">
        <v>6483</v>
      </c>
      <c r="B6485" s="47">
        <v>40888</v>
      </c>
    </row>
    <row r="6486" spans="1:2">
      <c r="A6486" s="5">
        <v>6484</v>
      </c>
      <c r="B6486" s="47">
        <v>41566</v>
      </c>
    </row>
    <row r="6487" spans="1:2">
      <c r="A6487" s="5">
        <v>6485</v>
      </c>
      <c r="B6487" s="47">
        <v>43593</v>
      </c>
    </row>
    <row r="6488" spans="1:2">
      <c r="A6488" s="5">
        <v>6486</v>
      </c>
      <c r="B6488" s="47">
        <v>46839</v>
      </c>
    </row>
    <row r="6489" spans="1:2">
      <c r="A6489" s="5">
        <v>6487</v>
      </c>
      <c r="B6489" s="47">
        <v>51132</v>
      </c>
    </row>
    <row r="6490" spans="1:2">
      <c r="A6490" s="5">
        <v>6488</v>
      </c>
      <c r="B6490" s="47">
        <v>52661</v>
      </c>
    </row>
    <row r="6491" spans="1:2">
      <c r="A6491" s="5">
        <v>6489</v>
      </c>
      <c r="B6491" s="47">
        <v>55879</v>
      </c>
    </row>
    <row r="6492" spans="1:2">
      <c r="A6492" s="5">
        <v>6490</v>
      </c>
      <c r="B6492" s="47">
        <v>57282</v>
      </c>
    </row>
    <row r="6493" spans="1:2">
      <c r="A6493" s="5">
        <v>6491</v>
      </c>
      <c r="B6493" s="47">
        <v>57060</v>
      </c>
    </row>
    <row r="6494" spans="1:2">
      <c r="A6494" s="5">
        <v>6492</v>
      </c>
      <c r="B6494" s="47">
        <v>54993</v>
      </c>
    </row>
    <row r="6495" spans="1:2">
      <c r="A6495" s="5">
        <v>6493</v>
      </c>
      <c r="B6495" s="47">
        <v>53273</v>
      </c>
    </row>
    <row r="6496" spans="1:2">
      <c r="A6496" s="5">
        <v>6494</v>
      </c>
      <c r="B6496" s="47">
        <v>52763</v>
      </c>
    </row>
    <row r="6497" spans="1:2">
      <c r="A6497" s="5">
        <v>6495</v>
      </c>
      <c r="B6497" s="47">
        <v>52138</v>
      </c>
    </row>
    <row r="6498" spans="1:2">
      <c r="A6498" s="5">
        <v>6496</v>
      </c>
      <c r="B6498" s="47">
        <v>52250</v>
      </c>
    </row>
    <row r="6499" spans="1:2">
      <c r="A6499" s="5">
        <v>6497</v>
      </c>
      <c r="B6499" s="47">
        <v>52997</v>
      </c>
    </row>
    <row r="6500" spans="1:2">
      <c r="A6500" s="5">
        <v>6498</v>
      </c>
      <c r="B6500" s="47">
        <v>54086</v>
      </c>
    </row>
    <row r="6501" spans="1:2">
      <c r="A6501" s="5">
        <v>6499</v>
      </c>
      <c r="B6501" s="47">
        <v>51993</v>
      </c>
    </row>
    <row r="6502" spans="1:2">
      <c r="A6502" s="5">
        <v>6500</v>
      </c>
      <c r="B6502" s="47">
        <v>48239</v>
      </c>
    </row>
    <row r="6503" spans="1:2">
      <c r="A6503" s="5">
        <v>6501</v>
      </c>
      <c r="B6503" s="47">
        <v>46182</v>
      </c>
    </row>
    <row r="6504" spans="1:2">
      <c r="A6504" s="5">
        <v>6502</v>
      </c>
      <c r="B6504" s="47">
        <v>42983</v>
      </c>
    </row>
    <row r="6505" spans="1:2">
      <c r="A6505" s="5">
        <v>6503</v>
      </c>
      <c r="B6505" s="47">
        <v>41277</v>
      </c>
    </row>
    <row r="6506" spans="1:2">
      <c r="A6506" s="5">
        <v>6504</v>
      </c>
      <c r="B6506" s="47">
        <v>39480</v>
      </c>
    </row>
    <row r="6507" spans="1:2">
      <c r="A6507" s="5">
        <v>6505</v>
      </c>
      <c r="B6507" s="47">
        <v>38161</v>
      </c>
    </row>
    <row r="6508" spans="1:2">
      <c r="A6508" s="5">
        <v>6506</v>
      </c>
      <c r="B6508" s="47">
        <v>37842</v>
      </c>
    </row>
    <row r="6509" spans="1:2">
      <c r="A6509" s="5">
        <v>6507</v>
      </c>
      <c r="B6509" s="47">
        <v>37767</v>
      </c>
    </row>
    <row r="6510" spans="1:2">
      <c r="A6510" s="5">
        <v>6508</v>
      </c>
      <c r="B6510" s="47">
        <v>37702</v>
      </c>
    </row>
    <row r="6511" spans="1:2">
      <c r="A6511" s="5">
        <v>6509</v>
      </c>
      <c r="B6511" s="47">
        <v>38349</v>
      </c>
    </row>
    <row r="6512" spans="1:2">
      <c r="A6512" s="5">
        <v>6510</v>
      </c>
      <c r="B6512" s="47">
        <v>39655</v>
      </c>
    </row>
    <row r="6513" spans="1:2">
      <c r="A6513" s="5">
        <v>6511</v>
      </c>
      <c r="B6513" s="47">
        <v>42774</v>
      </c>
    </row>
    <row r="6514" spans="1:2">
      <c r="A6514" s="5">
        <v>6512</v>
      </c>
      <c r="B6514" s="47">
        <v>46593</v>
      </c>
    </row>
    <row r="6515" spans="1:2">
      <c r="A6515" s="5">
        <v>6513</v>
      </c>
      <c r="B6515" s="47">
        <v>49601</v>
      </c>
    </row>
    <row r="6516" spans="1:2">
      <c r="A6516" s="5">
        <v>6514</v>
      </c>
      <c r="B6516" s="47">
        <v>51654</v>
      </c>
    </row>
    <row r="6517" spans="1:2">
      <c r="A6517" s="5">
        <v>6515</v>
      </c>
      <c r="B6517" s="47">
        <v>52025</v>
      </c>
    </row>
    <row r="6518" spans="1:2">
      <c r="A6518" s="5">
        <v>6516</v>
      </c>
      <c r="B6518" s="47">
        <v>51555</v>
      </c>
    </row>
    <row r="6519" spans="1:2">
      <c r="A6519" s="5">
        <v>6517</v>
      </c>
      <c r="B6519" s="47">
        <v>50521</v>
      </c>
    </row>
    <row r="6520" spans="1:2">
      <c r="A6520" s="5">
        <v>6518</v>
      </c>
      <c r="B6520" s="47">
        <v>49366</v>
      </c>
    </row>
    <row r="6521" spans="1:2">
      <c r="A6521" s="5">
        <v>6519</v>
      </c>
      <c r="B6521" s="47">
        <v>48773</v>
      </c>
    </row>
    <row r="6522" spans="1:2">
      <c r="A6522" s="5">
        <v>6520</v>
      </c>
      <c r="B6522" s="47">
        <v>50267</v>
      </c>
    </row>
    <row r="6523" spans="1:2">
      <c r="A6523" s="5">
        <v>6521</v>
      </c>
      <c r="B6523" s="47">
        <v>52256</v>
      </c>
    </row>
    <row r="6524" spans="1:2">
      <c r="A6524" s="5">
        <v>6522</v>
      </c>
      <c r="B6524" s="47">
        <v>53233</v>
      </c>
    </row>
    <row r="6525" spans="1:2">
      <c r="A6525" s="5">
        <v>6523</v>
      </c>
      <c r="B6525" s="47">
        <v>51708</v>
      </c>
    </row>
    <row r="6526" spans="1:2">
      <c r="A6526" s="5">
        <v>6524</v>
      </c>
      <c r="B6526" s="47">
        <v>49957</v>
      </c>
    </row>
    <row r="6527" spans="1:2">
      <c r="A6527" s="5">
        <v>6525</v>
      </c>
      <c r="B6527" s="47">
        <v>48834</v>
      </c>
    </row>
    <row r="6528" spans="1:2">
      <c r="A6528" s="5">
        <v>6526</v>
      </c>
      <c r="B6528" s="47">
        <v>45424</v>
      </c>
    </row>
    <row r="6529" spans="1:2">
      <c r="A6529" s="5">
        <v>6527</v>
      </c>
      <c r="B6529" s="47">
        <v>43964</v>
      </c>
    </row>
    <row r="6530" spans="1:2">
      <c r="A6530" s="5">
        <v>6528</v>
      </c>
      <c r="B6530" s="47">
        <v>42207</v>
      </c>
    </row>
    <row r="6531" spans="1:2">
      <c r="A6531" s="5">
        <v>6529</v>
      </c>
      <c r="B6531" s="47">
        <v>41622</v>
      </c>
    </row>
    <row r="6532" spans="1:2">
      <c r="A6532" s="5">
        <v>6530</v>
      </c>
      <c r="B6532" s="47">
        <v>42076</v>
      </c>
    </row>
    <row r="6533" spans="1:2">
      <c r="A6533" s="5">
        <v>6531</v>
      </c>
      <c r="B6533" s="47">
        <v>43867</v>
      </c>
    </row>
    <row r="6534" spans="1:2">
      <c r="A6534" s="5">
        <v>6532</v>
      </c>
      <c r="B6534" s="47">
        <v>48349</v>
      </c>
    </row>
    <row r="6535" spans="1:2">
      <c r="A6535" s="5">
        <v>6533</v>
      </c>
      <c r="B6535" s="47">
        <v>58753</v>
      </c>
    </row>
    <row r="6536" spans="1:2">
      <c r="A6536" s="5">
        <v>6534</v>
      </c>
      <c r="B6536" s="47">
        <v>64238</v>
      </c>
    </row>
    <row r="6537" spans="1:2">
      <c r="A6537" s="5">
        <v>6535</v>
      </c>
      <c r="B6537" s="47">
        <v>66746</v>
      </c>
    </row>
    <row r="6538" spans="1:2">
      <c r="A6538" s="5">
        <v>6536</v>
      </c>
      <c r="B6538" s="47">
        <v>66703</v>
      </c>
    </row>
    <row r="6539" spans="1:2">
      <c r="A6539" s="5">
        <v>6537</v>
      </c>
      <c r="B6539" s="47">
        <v>67863</v>
      </c>
    </row>
    <row r="6540" spans="1:2">
      <c r="A6540" s="5">
        <v>6538</v>
      </c>
      <c r="B6540" s="47">
        <v>69460</v>
      </c>
    </row>
    <row r="6541" spans="1:2">
      <c r="A6541" s="5">
        <v>6539</v>
      </c>
      <c r="B6541" s="47">
        <v>69235</v>
      </c>
    </row>
    <row r="6542" spans="1:2">
      <c r="A6542" s="5">
        <v>6540</v>
      </c>
      <c r="B6542" s="47">
        <v>68817</v>
      </c>
    </row>
    <row r="6543" spans="1:2">
      <c r="A6543" s="5">
        <v>6541</v>
      </c>
      <c r="B6543" s="47">
        <v>67052</v>
      </c>
    </row>
    <row r="6544" spans="1:2">
      <c r="A6544" s="5">
        <v>6542</v>
      </c>
      <c r="B6544" s="47">
        <v>65441</v>
      </c>
    </row>
    <row r="6545" spans="1:2">
      <c r="A6545" s="5">
        <v>6543</v>
      </c>
      <c r="B6545" s="47">
        <v>63706</v>
      </c>
    </row>
    <row r="6546" spans="1:2">
      <c r="A6546" s="5">
        <v>6544</v>
      </c>
      <c r="B6546" s="47">
        <v>62814</v>
      </c>
    </row>
    <row r="6547" spans="1:2">
      <c r="A6547" s="5">
        <v>6545</v>
      </c>
      <c r="B6547" s="47">
        <v>62361</v>
      </c>
    </row>
    <row r="6548" spans="1:2">
      <c r="A6548" s="5">
        <v>6546</v>
      </c>
      <c r="B6548" s="47">
        <v>63631</v>
      </c>
    </row>
    <row r="6549" spans="1:2">
      <c r="A6549" s="5">
        <v>6547</v>
      </c>
      <c r="B6549" s="47">
        <v>60952</v>
      </c>
    </row>
    <row r="6550" spans="1:2">
      <c r="A6550" s="5">
        <v>6548</v>
      </c>
      <c r="B6550" s="47">
        <v>56632</v>
      </c>
    </row>
    <row r="6551" spans="1:2">
      <c r="A6551" s="5">
        <v>6549</v>
      </c>
      <c r="B6551" s="47">
        <v>52923</v>
      </c>
    </row>
    <row r="6552" spans="1:2">
      <c r="A6552" s="5">
        <v>6550</v>
      </c>
      <c r="B6552" s="47">
        <v>48654</v>
      </c>
    </row>
    <row r="6553" spans="1:2">
      <c r="A6553" s="5">
        <v>6551</v>
      </c>
      <c r="B6553" s="47">
        <v>46003</v>
      </c>
    </row>
    <row r="6554" spans="1:2">
      <c r="A6554" s="5">
        <v>6552</v>
      </c>
      <c r="B6554" s="47">
        <v>44392</v>
      </c>
    </row>
    <row r="6555" spans="1:2">
      <c r="A6555" s="5">
        <v>6553</v>
      </c>
      <c r="B6555" s="47">
        <v>43054</v>
      </c>
    </row>
    <row r="6556" spans="1:2">
      <c r="A6556" s="5">
        <v>6554</v>
      </c>
      <c r="B6556" s="47">
        <v>43315</v>
      </c>
    </row>
    <row r="6557" spans="1:2">
      <c r="A6557" s="5">
        <v>6555</v>
      </c>
      <c r="B6557" s="47">
        <v>45431</v>
      </c>
    </row>
    <row r="6558" spans="1:2">
      <c r="A6558" s="5">
        <v>6556</v>
      </c>
      <c r="B6558" s="47">
        <v>49512</v>
      </c>
    </row>
    <row r="6559" spans="1:2">
      <c r="A6559" s="5">
        <v>6557</v>
      </c>
      <c r="B6559" s="47">
        <v>56973</v>
      </c>
    </row>
    <row r="6560" spans="1:2">
      <c r="A6560" s="5">
        <v>6558</v>
      </c>
      <c r="B6560" s="47">
        <v>61993</v>
      </c>
    </row>
    <row r="6561" spans="1:2">
      <c r="A6561" s="5">
        <v>6559</v>
      </c>
      <c r="B6561" s="47">
        <v>64164</v>
      </c>
    </row>
    <row r="6562" spans="1:2">
      <c r="A6562" s="5">
        <v>6560</v>
      </c>
      <c r="B6562" s="47">
        <v>65280</v>
      </c>
    </row>
    <row r="6563" spans="1:2">
      <c r="A6563" s="5">
        <v>6561</v>
      </c>
      <c r="B6563" s="47">
        <v>66857</v>
      </c>
    </row>
    <row r="6564" spans="1:2">
      <c r="A6564" s="5">
        <v>6562</v>
      </c>
      <c r="B6564" s="47">
        <v>68480</v>
      </c>
    </row>
    <row r="6565" spans="1:2">
      <c r="A6565" s="5">
        <v>6563</v>
      </c>
      <c r="B6565" s="47">
        <v>68499</v>
      </c>
    </row>
    <row r="6566" spans="1:2">
      <c r="A6566" s="5">
        <v>6564</v>
      </c>
      <c r="B6566" s="47">
        <v>67941</v>
      </c>
    </row>
    <row r="6567" spans="1:2">
      <c r="A6567" s="5">
        <v>6565</v>
      </c>
      <c r="B6567" s="47">
        <v>66305</v>
      </c>
    </row>
    <row r="6568" spans="1:2">
      <c r="A6568" s="5">
        <v>6566</v>
      </c>
      <c r="B6568" s="47">
        <v>64723</v>
      </c>
    </row>
    <row r="6569" spans="1:2">
      <c r="A6569" s="5">
        <v>6567</v>
      </c>
      <c r="B6569" s="47">
        <v>63122</v>
      </c>
    </row>
    <row r="6570" spans="1:2">
      <c r="A6570" s="5">
        <v>6568</v>
      </c>
      <c r="B6570" s="47">
        <v>63165</v>
      </c>
    </row>
    <row r="6571" spans="1:2">
      <c r="A6571" s="5">
        <v>6569</v>
      </c>
      <c r="B6571" s="47">
        <v>62599</v>
      </c>
    </row>
    <row r="6572" spans="1:2">
      <c r="A6572" s="5">
        <v>6570</v>
      </c>
      <c r="B6572" s="47">
        <v>63176</v>
      </c>
    </row>
    <row r="6573" spans="1:2">
      <c r="A6573" s="5">
        <v>6571</v>
      </c>
      <c r="B6573" s="47">
        <v>60978</v>
      </c>
    </row>
    <row r="6574" spans="1:2">
      <c r="A6574" s="5">
        <v>6572</v>
      </c>
      <c r="B6574" s="47">
        <v>57289</v>
      </c>
    </row>
    <row r="6575" spans="1:2">
      <c r="A6575" s="5">
        <v>6573</v>
      </c>
      <c r="B6575" s="47">
        <v>53351</v>
      </c>
    </row>
    <row r="6576" spans="1:2">
      <c r="A6576" s="5">
        <v>6574</v>
      </c>
      <c r="B6576" s="47">
        <v>49036</v>
      </c>
    </row>
    <row r="6577" spans="1:2">
      <c r="A6577" s="5">
        <v>6575</v>
      </c>
      <c r="B6577" s="47">
        <v>46269</v>
      </c>
    </row>
    <row r="6578" spans="1:2">
      <c r="A6578" s="5">
        <v>6576</v>
      </c>
      <c r="B6578" s="47">
        <v>45013</v>
      </c>
    </row>
    <row r="6579" spans="1:2">
      <c r="A6579" s="5">
        <v>6577</v>
      </c>
      <c r="B6579" s="47">
        <v>44218</v>
      </c>
    </row>
    <row r="6580" spans="1:2">
      <c r="A6580" s="5">
        <v>6578</v>
      </c>
      <c r="B6580" s="47">
        <v>44347</v>
      </c>
    </row>
    <row r="6581" spans="1:2">
      <c r="A6581" s="5">
        <v>6579</v>
      </c>
      <c r="B6581" s="47">
        <v>45114</v>
      </c>
    </row>
    <row r="6582" spans="1:2">
      <c r="A6582" s="5">
        <v>6580</v>
      </c>
      <c r="B6582" s="47">
        <v>49166</v>
      </c>
    </row>
    <row r="6583" spans="1:2">
      <c r="A6583" s="5">
        <v>6581</v>
      </c>
      <c r="B6583" s="47">
        <v>57181</v>
      </c>
    </row>
    <row r="6584" spans="1:2">
      <c r="A6584" s="5">
        <v>6582</v>
      </c>
      <c r="B6584" s="47">
        <v>61481</v>
      </c>
    </row>
    <row r="6585" spans="1:2">
      <c r="A6585" s="5">
        <v>6583</v>
      </c>
      <c r="B6585" s="47">
        <v>63124</v>
      </c>
    </row>
    <row r="6586" spans="1:2">
      <c r="A6586" s="5">
        <v>6584</v>
      </c>
      <c r="B6586" s="47">
        <v>63211</v>
      </c>
    </row>
    <row r="6587" spans="1:2">
      <c r="A6587" s="5">
        <v>6585</v>
      </c>
      <c r="B6587" s="47">
        <v>64093</v>
      </c>
    </row>
    <row r="6588" spans="1:2">
      <c r="A6588" s="5">
        <v>6586</v>
      </c>
      <c r="B6588" s="47">
        <v>65543</v>
      </c>
    </row>
    <row r="6589" spans="1:2">
      <c r="A6589" s="5">
        <v>6587</v>
      </c>
      <c r="B6589" s="47">
        <v>65918</v>
      </c>
    </row>
    <row r="6590" spans="1:2">
      <c r="A6590" s="5">
        <v>6588</v>
      </c>
      <c r="B6590" s="47">
        <v>64337</v>
      </c>
    </row>
    <row r="6591" spans="1:2">
      <c r="A6591" s="5">
        <v>6589</v>
      </c>
      <c r="B6591" s="47">
        <v>63001</v>
      </c>
    </row>
    <row r="6592" spans="1:2">
      <c r="A6592" s="5">
        <v>6590</v>
      </c>
      <c r="B6592" s="47">
        <v>61069</v>
      </c>
    </row>
    <row r="6593" spans="1:2">
      <c r="A6593" s="5">
        <v>6591</v>
      </c>
      <c r="B6593" s="47">
        <v>59874</v>
      </c>
    </row>
    <row r="6594" spans="1:2">
      <c r="A6594" s="5">
        <v>6592</v>
      </c>
      <c r="B6594" s="47">
        <v>60328</v>
      </c>
    </row>
    <row r="6595" spans="1:2">
      <c r="A6595" s="5">
        <v>6593</v>
      </c>
      <c r="B6595" s="47">
        <v>59907</v>
      </c>
    </row>
    <row r="6596" spans="1:2">
      <c r="A6596" s="5">
        <v>6594</v>
      </c>
      <c r="B6596" s="47">
        <v>61476</v>
      </c>
    </row>
    <row r="6597" spans="1:2">
      <c r="A6597" s="5">
        <v>6595</v>
      </c>
      <c r="B6597" s="47">
        <v>58854</v>
      </c>
    </row>
    <row r="6598" spans="1:2">
      <c r="A6598" s="5">
        <v>6596</v>
      </c>
      <c r="B6598" s="47">
        <v>54906</v>
      </c>
    </row>
    <row r="6599" spans="1:2">
      <c r="A6599" s="5">
        <v>6597</v>
      </c>
      <c r="B6599" s="47">
        <v>51639</v>
      </c>
    </row>
    <row r="6600" spans="1:2">
      <c r="A6600" s="5">
        <v>6598</v>
      </c>
      <c r="B6600" s="47">
        <v>47648</v>
      </c>
    </row>
    <row r="6601" spans="1:2">
      <c r="A6601" s="5">
        <v>6599</v>
      </c>
      <c r="B6601" s="47">
        <v>44938</v>
      </c>
    </row>
    <row r="6602" spans="1:2">
      <c r="A6602" s="5">
        <v>6600</v>
      </c>
      <c r="B6602" s="47">
        <v>43166</v>
      </c>
    </row>
    <row r="6603" spans="1:2">
      <c r="A6603" s="5">
        <v>6601</v>
      </c>
      <c r="B6603" s="47">
        <v>42095</v>
      </c>
    </row>
    <row r="6604" spans="1:2">
      <c r="A6604" s="5">
        <v>6602</v>
      </c>
      <c r="B6604" s="47">
        <v>41821</v>
      </c>
    </row>
    <row r="6605" spans="1:2">
      <c r="A6605" s="5">
        <v>6603</v>
      </c>
      <c r="B6605" s="47">
        <v>41298</v>
      </c>
    </row>
    <row r="6606" spans="1:2">
      <c r="A6606" s="5">
        <v>6604</v>
      </c>
      <c r="B6606" s="47">
        <v>40366</v>
      </c>
    </row>
    <row r="6607" spans="1:2">
      <c r="A6607" s="5">
        <v>6605</v>
      </c>
      <c r="B6607" s="47">
        <v>39727</v>
      </c>
    </row>
    <row r="6608" spans="1:2">
      <c r="A6608" s="5">
        <v>6606</v>
      </c>
      <c r="B6608" s="47">
        <v>41362</v>
      </c>
    </row>
    <row r="6609" spans="1:2">
      <c r="A6609" s="5">
        <v>6607</v>
      </c>
      <c r="B6609" s="47">
        <v>43960</v>
      </c>
    </row>
    <row r="6610" spans="1:2">
      <c r="A6610" s="5">
        <v>6608</v>
      </c>
      <c r="B6610" s="47">
        <v>46388</v>
      </c>
    </row>
    <row r="6611" spans="1:2">
      <c r="A6611" s="5">
        <v>6609</v>
      </c>
      <c r="B6611" s="47">
        <v>48930</v>
      </c>
    </row>
    <row r="6612" spans="1:2">
      <c r="A6612" s="5">
        <v>6610</v>
      </c>
      <c r="B6612" s="47">
        <v>50463</v>
      </c>
    </row>
    <row r="6613" spans="1:2">
      <c r="A6613" s="5">
        <v>6611</v>
      </c>
      <c r="B6613" s="47">
        <v>50335</v>
      </c>
    </row>
    <row r="6614" spans="1:2">
      <c r="A6614" s="5">
        <v>6612</v>
      </c>
      <c r="B6614" s="47">
        <v>48203</v>
      </c>
    </row>
    <row r="6615" spans="1:2">
      <c r="A6615" s="5">
        <v>6613</v>
      </c>
      <c r="B6615" s="47">
        <v>46669</v>
      </c>
    </row>
    <row r="6616" spans="1:2">
      <c r="A6616" s="5">
        <v>6614</v>
      </c>
      <c r="B6616" s="47">
        <v>46292</v>
      </c>
    </row>
    <row r="6617" spans="1:2">
      <c r="A6617" s="5">
        <v>6615</v>
      </c>
      <c r="B6617" s="47">
        <v>45383</v>
      </c>
    </row>
    <row r="6618" spans="1:2">
      <c r="A6618" s="5">
        <v>6616</v>
      </c>
      <c r="B6618" s="47">
        <v>46224</v>
      </c>
    </row>
    <row r="6619" spans="1:2">
      <c r="A6619" s="5">
        <v>6617</v>
      </c>
      <c r="B6619" s="47">
        <v>47333</v>
      </c>
    </row>
    <row r="6620" spans="1:2">
      <c r="A6620" s="5">
        <v>6618</v>
      </c>
      <c r="B6620" s="47">
        <v>49162</v>
      </c>
    </row>
    <row r="6621" spans="1:2">
      <c r="A6621" s="5">
        <v>6619</v>
      </c>
      <c r="B6621" s="47">
        <v>47582</v>
      </c>
    </row>
    <row r="6622" spans="1:2">
      <c r="A6622" s="5">
        <v>6620</v>
      </c>
      <c r="B6622" s="47">
        <v>45780</v>
      </c>
    </row>
    <row r="6623" spans="1:2">
      <c r="A6623" s="5">
        <v>6621</v>
      </c>
      <c r="B6623" s="47">
        <v>44363</v>
      </c>
    </row>
    <row r="6624" spans="1:2">
      <c r="A6624" s="5">
        <v>6622</v>
      </c>
      <c r="B6624" s="47">
        <v>41585</v>
      </c>
    </row>
    <row r="6625" spans="1:2">
      <c r="A6625" s="5">
        <v>6623</v>
      </c>
      <c r="B6625" s="47">
        <v>39004</v>
      </c>
    </row>
    <row r="6626" spans="1:2">
      <c r="A6626" s="5">
        <v>6624</v>
      </c>
      <c r="B6626" s="47">
        <v>36727</v>
      </c>
    </row>
    <row r="6627" spans="1:2">
      <c r="A6627" s="5">
        <v>6625</v>
      </c>
      <c r="B6627" s="47">
        <v>36262</v>
      </c>
    </row>
    <row r="6628" spans="1:2">
      <c r="A6628" s="5">
        <v>6626</v>
      </c>
      <c r="B6628" s="47">
        <v>36651</v>
      </c>
    </row>
    <row r="6629" spans="1:2">
      <c r="A6629" s="5">
        <v>6627</v>
      </c>
      <c r="B6629" s="47">
        <v>38122</v>
      </c>
    </row>
    <row r="6630" spans="1:2">
      <c r="A6630" s="5">
        <v>6628</v>
      </c>
      <c r="B6630" s="47">
        <v>41038</v>
      </c>
    </row>
    <row r="6631" spans="1:2">
      <c r="A6631" s="5">
        <v>6629</v>
      </c>
      <c r="B6631" s="47">
        <v>47374</v>
      </c>
    </row>
    <row r="6632" spans="1:2">
      <c r="A6632" s="5">
        <v>6630</v>
      </c>
      <c r="B6632" s="47">
        <v>51878</v>
      </c>
    </row>
    <row r="6633" spans="1:2">
      <c r="A6633" s="5">
        <v>6631</v>
      </c>
      <c r="B6633" s="47">
        <v>54149</v>
      </c>
    </row>
    <row r="6634" spans="1:2">
      <c r="A6634" s="5">
        <v>6632</v>
      </c>
      <c r="B6634" s="47">
        <v>55974</v>
      </c>
    </row>
    <row r="6635" spans="1:2">
      <c r="A6635" s="5">
        <v>6633</v>
      </c>
      <c r="B6635" s="47">
        <v>56955</v>
      </c>
    </row>
    <row r="6636" spans="1:2">
      <c r="A6636" s="5">
        <v>6634</v>
      </c>
      <c r="B6636" s="47">
        <v>58548</v>
      </c>
    </row>
    <row r="6637" spans="1:2">
      <c r="A6637" s="5">
        <v>6635</v>
      </c>
      <c r="B6637" s="47">
        <v>58962</v>
      </c>
    </row>
    <row r="6638" spans="1:2">
      <c r="A6638" s="5">
        <v>6636</v>
      </c>
      <c r="B6638" s="47">
        <v>57568</v>
      </c>
    </row>
    <row r="6639" spans="1:2">
      <c r="A6639" s="5">
        <v>6637</v>
      </c>
      <c r="B6639" s="47">
        <v>56367</v>
      </c>
    </row>
    <row r="6640" spans="1:2">
      <c r="A6640" s="5">
        <v>6638</v>
      </c>
      <c r="B6640" s="47">
        <v>55365</v>
      </c>
    </row>
    <row r="6641" spans="1:2">
      <c r="A6641" s="5">
        <v>6639</v>
      </c>
      <c r="B6641" s="47">
        <v>54368</v>
      </c>
    </row>
    <row r="6642" spans="1:2">
      <c r="A6642" s="5">
        <v>6640</v>
      </c>
      <c r="B6642" s="47">
        <v>54882</v>
      </c>
    </row>
    <row r="6643" spans="1:2">
      <c r="A6643" s="5">
        <v>6641</v>
      </c>
      <c r="B6643" s="47">
        <v>55363</v>
      </c>
    </row>
    <row r="6644" spans="1:2">
      <c r="A6644" s="5">
        <v>6642</v>
      </c>
      <c r="B6644" s="47">
        <v>56927</v>
      </c>
    </row>
    <row r="6645" spans="1:2">
      <c r="A6645" s="5">
        <v>6643</v>
      </c>
      <c r="B6645" s="47">
        <v>54252</v>
      </c>
    </row>
    <row r="6646" spans="1:2">
      <c r="A6646" s="5">
        <v>6644</v>
      </c>
      <c r="B6646" s="47">
        <v>50744</v>
      </c>
    </row>
    <row r="6647" spans="1:2">
      <c r="A6647" s="5">
        <v>6645</v>
      </c>
      <c r="B6647" s="47">
        <v>47515</v>
      </c>
    </row>
    <row r="6648" spans="1:2">
      <c r="A6648" s="5">
        <v>6646</v>
      </c>
      <c r="B6648" s="47">
        <v>45088</v>
      </c>
    </row>
    <row r="6649" spans="1:2">
      <c r="A6649" s="5">
        <v>6647</v>
      </c>
      <c r="B6649" s="47">
        <v>42346</v>
      </c>
    </row>
    <row r="6650" spans="1:2">
      <c r="A6650" s="5">
        <v>6648</v>
      </c>
      <c r="B6650" s="47">
        <v>41053</v>
      </c>
    </row>
    <row r="6651" spans="1:2">
      <c r="A6651" s="5">
        <v>6649</v>
      </c>
      <c r="B6651" s="47">
        <v>39749</v>
      </c>
    </row>
    <row r="6652" spans="1:2">
      <c r="A6652" s="5">
        <v>6650</v>
      </c>
      <c r="B6652" s="47">
        <v>39399</v>
      </c>
    </row>
    <row r="6653" spans="1:2">
      <c r="A6653" s="5">
        <v>6651</v>
      </c>
      <c r="B6653" s="47">
        <v>39949</v>
      </c>
    </row>
    <row r="6654" spans="1:2">
      <c r="A6654" s="5">
        <v>6652</v>
      </c>
      <c r="B6654" s="47">
        <v>40791</v>
      </c>
    </row>
    <row r="6655" spans="1:2">
      <c r="A6655" s="5">
        <v>6653</v>
      </c>
      <c r="B6655" s="47">
        <v>42415</v>
      </c>
    </row>
    <row r="6656" spans="1:2">
      <c r="A6656" s="5">
        <v>6654</v>
      </c>
      <c r="B6656" s="47">
        <v>45123</v>
      </c>
    </row>
    <row r="6657" spans="1:2">
      <c r="A6657" s="5">
        <v>6655</v>
      </c>
      <c r="B6657" s="47">
        <v>48287</v>
      </c>
    </row>
    <row r="6658" spans="1:2">
      <c r="A6658" s="5">
        <v>6656</v>
      </c>
      <c r="B6658" s="47">
        <v>50983</v>
      </c>
    </row>
    <row r="6659" spans="1:2">
      <c r="A6659" s="5">
        <v>6657</v>
      </c>
      <c r="B6659" s="47">
        <v>52801</v>
      </c>
    </row>
    <row r="6660" spans="1:2">
      <c r="A6660" s="5">
        <v>6658</v>
      </c>
      <c r="B6660" s="47">
        <v>54028</v>
      </c>
    </row>
    <row r="6661" spans="1:2">
      <c r="A6661" s="5">
        <v>6659</v>
      </c>
      <c r="B6661" s="47">
        <v>53660</v>
      </c>
    </row>
    <row r="6662" spans="1:2">
      <c r="A6662" s="5">
        <v>6660</v>
      </c>
      <c r="B6662" s="47">
        <v>51800</v>
      </c>
    </row>
    <row r="6663" spans="1:2">
      <c r="A6663" s="5">
        <v>6661</v>
      </c>
      <c r="B6663" s="47">
        <v>49427</v>
      </c>
    </row>
    <row r="6664" spans="1:2">
      <c r="A6664" s="5">
        <v>6662</v>
      </c>
      <c r="B6664" s="47">
        <v>48252</v>
      </c>
    </row>
    <row r="6665" spans="1:2">
      <c r="A6665" s="5">
        <v>6663</v>
      </c>
      <c r="B6665" s="47">
        <v>48210</v>
      </c>
    </row>
    <row r="6666" spans="1:2">
      <c r="A6666" s="5">
        <v>6664</v>
      </c>
      <c r="B6666" s="47">
        <v>48817</v>
      </c>
    </row>
    <row r="6667" spans="1:2">
      <c r="A6667" s="5">
        <v>6665</v>
      </c>
      <c r="B6667" s="47">
        <v>49111</v>
      </c>
    </row>
    <row r="6668" spans="1:2">
      <c r="A6668" s="5">
        <v>6666</v>
      </c>
      <c r="B6668" s="47">
        <v>51000</v>
      </c>
    </row>
    <row r="6669" spans="1:2">
      <c r="A6669" s="5">
        <v>6667</v>
      </c>
      <c r="B6669" s="47">
        <v>48808</v>
      </c>
    </row>
    <row r="6670" spans="1:2">
      <c r="A6670" s="5">
        <v>6668</v>
      </c>
      <c r="B6670" s="47">
        <v>46135</v>
      </c>
    </row>
    <row r="6671" spans="1:2">
      <c r="A6671" s="5">
        <v>6669</v>
      </c>
      <c r="B6671" s="47">
        <v>44500</v>
      </c>
    </row>
    <row r="6672" spans="1:2">
      <c r="A6672" s="5">
        <v>6670</v>
      </c>
      <c r="B6672" s="47">
        <v>41933</v>
      </c>
    </row>
    <row r="6673" spans="1:2">
      <c r="A6673" s="5">
        <v>6671</v>
      </c>
      <c r="B6673" s="47">
        <v>39438</v>
      </c>
    </row>
    <row r="6674" spans="1:2">
      <c r="A6674" s="5">
        <v>6672</v>
      </c>
      <c r="B6674" s="47">
        <v>37174</v>
      </c>
    </row>
    <row r="6675" spans="1:2">
      <c r="A6675" s="5">
        <v>6673</v>
      </c>
      <c r="B6675" s="47">
        <v>36256</v>
      </c>
    </row>
    <row r="6676" spans="1:2">
      <c r="A6676" s="5">
        <v>6674</v>
      </c>
      <c r="B6676" s="47">
        <v>36567</v>
      </c>
    </row>
    <row r="6677" spans="1:2">
      <c r="A6677" s="5">
        <v>6675</v>
      </c>
      <c r="B6677" s="47">
        <v>36774</v>
      </c>
    </row>
    <row r="6678" spans="1:2">
      <c r="A6678" s="5">
        <v>6676</v>
      </c>
      <c r="B6678" s="47">
        <v>36890</v>
      </c>
    </row>
    <row r="6679" spans="1:2">
      <c r="A6679" s="5">
        <v>6677</v>
      </c>
      <c r="B6679" s="47">
        <v>37224</v>
      </c>
    </row>
    <row r="6680" spans="1:2">
      <c r="A6680" s="5">
        <v>6678</v>
      </c>
      <c r="B6680" s="47">
        <v>38876</v>
      </c>
    </row>
    <row r="6681" spans="1:2">
      <c r="A6681" s="5">
        <v>6679</v>
      </c>
      <c r="B6681" s="47">
        <v>42081</v>
      </c>
    </row>
    <row r="6682" spans="1:2">
      <c r="A6682" s="5">
        <v>6680</v>
      </c>
      <c r="B6682" s="47">
        <v>45464</v>
      </c>
    </row>
    <row r="6683" spans="1:2">
      <c r="A6683" s="5">
        <v>6681</v>
      </c>
      <c r="B6683" s="47">
        <v>47936</v>
      </c>
    </row>
    <row r="6684" spans="1:2">
      <c r="A6684" s="5">
        <v>6682</v>
      </c>
      <c r="B6684" s="47">
        <v>50548</v>
      </c>
    </row>
    <row r="6685" spans="1:2">
      <c r="A6685" s="5">
        <v>6683</v>
      </c>
      <c r="B6685" s="47">
        <v>50801</v>
      </c>
    </row>
    <row r="6686" spans="1:2">
      <c r="A6686" s="5">
        <v>6684</v>
      </c>
      <c r="B6686" s="47">
        <v>49109</v>
      </c>
    </row>
    <row r="6687" spans="1:2">
      <c r="A6687" s="5">
        <v>6685</v>
      </c>
      <c r="B6687" s="47">
        <v>48903</v>
      </c>
    </row>
    <row r="6688" spans="1:2">
      <c r="A6688" s="5">
        <v>6686</v>
      </c>
      <c r="B6688" s="47">
        <v>47957</v>
      </c>
    </row>
    <row r="6689" spans="1:2">
      <c r="A6689" s="5">
        <v>6687</v>
      </c>
      <c r="B6689" s="47">
        <v>47835</v>
      </c>
    </row>
    <row r="6690" spans="1:2">
      <c r="A6690" s="5">
        <v>6688</v>
      </c>
      <c r="B6690" s="47">
        <v>49348</v>
      </c>
    </row>
    <row r="6691" spans="1:2">
      <c r="A6691" s="5">
        <v>6689</v>
      </c>
      <c r="B6691" s="47">
        <v>50638</v>
      </c>
    </row>
    <row r="6692" spans="1:2">
      <c r="A6692" s="5">
        <v>6690</v>
      </c>
      <c r="B6692" s="47">
        <v>51904</v>
      </c>
    </row>
    <row r="6693" spans="1:2">
      <c r="A6693" s="5">
        <v>6691</v>
      </c>
      <c r="B6693" s="47">
        <v>49787</v>
      </c>
    </row>
    <row r="6694" spans="1:2">
      <c r="A6694" s="5">
        <v>6692</v>
      </c>
      <c r="B6694" s="47">
        <v>48287</v>
      </c>
    </row>
    <row r="6695" spans="1:2">
      <c r="A6695" s="5">
        <v>6693</v>
      </c>
      <c r="B6695" s="47">
        <v>47415</v>
      </c>
    </row>
    <row r="6696" spans="1:2">
      <c r="A6696" s="5">
        <v>6694</v>
      </c>
      <c r="B6696" s="47">
        <v>44613</v>
      </c>
    </row>
    <row r="6697" spans="1:2">
      <c r="A6697" s="5">
        <v>6695</v>
      </c>
      <c r="B6697" s="47">
        <v>41868</v>
      </c>
    </row>
    <row r="6698" spans="1:2">
      <c r="A6698" s="5">
        <v>6696</v>
      </c>
      <c r="B6698" s="47">
        <v>39864</v>
      </c>
    </row>
    <row r="6699" spans="1:2">
      <c r="A6699" s="5">
        <v>6697</v>
      </c>
      <c r="B6699" s="47">
        <v>39256</v>
      </c>
    </row>
    <row r="6700" spans="1:2">
      <c r="A6700" s="5">
        <v>6698</v>
      </c>
      <c r="B6700" s="47">
        <v>39311</v>
      </c>
    </row>
    <row r="6701" spans="1:2">
      <c r="A6701" s="5">
        <v>6699</v>
      </c>
      <c r="B6701" s="47">
        <v>40893</v>
      </c>
    </row>
    <row r="6702" spans="1:2">
      <c r="A6702" s="5">
        <v>6700</v>
      </c>
      <c r="B6702" s="47">
        <v>45437</v>
      </c>
    </row>
    <row r="6703" spans="1:2">
      <c r="A6703" s="5">
        <v>6701</v>
      </c>
      <c r="B6703" s="47">
        <v>54603</v>
      </c>
    </row>
    <row r="6704" spans="1:2">
      <c r="A6704" s="5">
        <v>6702</v>
      </c>
      <c r="B6704" s="47">
        <v>59798</v>
      </c>
    </row>
    <row r="6705" spans="1:2">
      <c r="A6705" s="5">
        <v>6703</v>
      </c>
      <c r="B6705" s="47">
        <v>62180</v>
      </c>
    </row>
    <row r="6706" spans="1:2">
      <c r="A6706" s="5">
        <v>6704</v>
      </c>
      <c r="B6706" s="47">
        <v>62223</v>
      </c>
    </row>
    <row r="6707" spans="1:2">
      <c r="A6707" s="5">
        <v>6705</v>
      </c>
      <c r="B6707" s="47">
        <v>63083</v>
      </c>
    </row>
    <row r="6708" spans="1:2">
      <c r="A6708" s="5">
        <v>6706</v>
      </c>
      <c r="B6708" s="47">
        <v>63845</v>
      </c>
    </row>
    <row r="6709" spans="1:2">
      <c r="A6709" s="5">
        <v>6707</v>
      </c>
      <c r="B6709" s="47">
        <v>63861</v>
      </c>
    </row>
    <row r="6710" spans="1:2">
      <c r="A6710" s="5">
        <v>6708</v>
      </c>
      <c r="B6710" s="47">
        <v>63429</v>
      </c>
    </row>
    <row r="6711" spans="1:2">
      <c r="A6711" s="5">
        <v>6709</v>
      </c>
      <c r="B6711" s="47">
        <v>61584</v>
      </c>
    </row>
    <row r="6712" spans="1:2">
      <c r="A6712" s="5">
        <v>6710</v>
      </c>
      <c r="B6712" s="47">
        <v>60595</v>
      </c>
    </row>
    <row r="6713" spans="1:2">
      <c r="A6713" s="5">
        <v>6711</v>
      </c>
      <c r="B6713" s="47">
        <v>59422</v>
      </c>
    </row>
    <row r="6714" spans="1:2">
      <c r="A6714" s="5">
        <v>6712</v>
      </c>
      <c r="B6714" s="47">
        <v>59287</v>
      </c>
    </row>
    <row r="6715" spans="1:2">
      <c r="A6715" s="5">
        <v>6713</v>
      </c>
      <c r="B6715" s="47">
        <v>60222</v>
      </c>
    </row>
    <row r="6716" spans="1:2">
      <c r="A6716" s="5">
        <v>6714</v>
      </c>
      <c r="B6716" s="47">
        <v>62446</v>
      </c>
    </row>
    <row r="6717" spans="1:2">
      <c r="A6717" s="5">
        <v>6715</v>
      </c>
      <c r="B6717" s="47">
        <v>59385</v>
      </c>
    </row>
    <row r="6718" spans="1:2">
      <c r="A6718" s="5">
        <v>6716</v>
      </c>
      <c r="B6718" s="47">
        <v>56188</v>
      </c>
    </row>
    <row r="6719" spans="1:2">
      <c r="A6719" s="5">
        <v>6717</v>
      </c>
      <c r="B6719" s="47">
        <v>52509</v>
      </c>
    </row>
    <row r="6720" spans="1:2">
      <c r="A6720" s="5">
        <v>6718</v>
      </c>
      <c r="B6720" s="47">
        <v>48540</v>
      </c>
    </row>
    <row r="6721" spans="1:2">
      <c r="A6721" s="5">
        <v>6719</v>
      </c>
      <c r="B6721" s="47">
        <v>45596</v>
      </c>
    </row>
    <row r="6722" spans="1:2">
      <c r="A6722" s="5">
        <v>6720</v>
      </c>
      <c r="B6722" s="47">
        <v>44180</v>
      </c>
    </row>
    <row r="6723" spans="1:2">
      <c r="A6723" s="5">
        <v>6721</v>
      </c>
      <c r="B6723" s="47">
        <v>43500</v>
      </c>
    </row>
    <row r="6724" spans="1:2">
      <c r="A6724" s="5">
        <v>6722</v>
      </c>
      <c r="B6724" s="47">
        <v>43932</v>
      </c>
    </row>
    <row r="6725" spans="1:2">
      <c r="A6725" s="5">
        <v>6723</v>
      </c>
      <c r="B6725" s="47">
        <v>45716</v>
      </c>
    </row>
    <row r="6726" spans="1:2">
      <c r="A6726" s="5">
        <v>6724</v>
      </c>
      <c r="B6726" s="47">
        <v>49596</v>
      </c>
    </row>
    <row r="6727" spans="1:2">
      <c r="A6727" s="5">
        <v>6725</v>
      </c>
      <c r="B6727" s="47">
        <v>57210</v>
      </c>
    </row>
    <row r="6728" spans="1:2">
      <c r="A6728" s="5">
        <v>6726</v>
      </c>
      <c r="B6728" s="47">
        <v>63212</v>
      </c>
    </row>
    <row r="6729" spans="1:2">
      <c r="A6729" s="5">
        <v>6727</v>
      </c>
      <c r="B6729" s="47">
        <v>65598</v>
      </c>
    </row>
    <row r="6730" spans="1:2">
      <c r="A6730" s="5">
        <v>6728</v>
      </c>
      <c r="B6730" s="47">
        <v>66018</v>
      </c>
    </row>
    <row r="6731" spans="1:2">
      <c r="A6731" s="5">
        <v>6729</v>
      </c>
      <c r="B6731" s="47">
        <v>66125</v>
      </c>
    </row>
    <row r="6732" spans="1:2">
      <c r="A6732" s="5">
        <v>6730</v>
      </c>
      <c r="B6732" s="47">
        <v>67729</v>
      </c>
    </row>
    <row r="6733" spans="1:2">
      <c r="A6733" s="5">
        <v>6731</v>
      </c>
      <c r="B6733" s="47">
        <v>67410</v>
      </c>
    </row>
    <row r="6734" spans="1:2">
      <c r="A6734" s="5">
        <v>6732</v>
      </c>
      <c r="B6734" s="47">
        <v>66693</v>
      </c>
    </row>
    <row r="6735" spans="1:2">
      <c r="A6735" s="5">
        <v>6733</v>
      </c>
      <c r="B6735" s="47">
        <v>65153</v>
      </c>
    </row>
    <row r="6736" spans="1:2">
      <c r="A6736" s="5">
        <v>6734</v>
      </c>
      <c r="B6736" s="47">
        <v>63778</v>
      </c>
    </row>
    <row r="6737" spans="1:2">
      <c r="A6737" s="5">
        <v>6735</v>
      </c>
      <c r="B6737" s="47">
        <v>62257</v>
      </c>
    </row>
    <row r="6738" spans="1:2">
      <c r="A6738" s="5">
        <v>6736</v>
      </c>
      <c r="B6738" s="47">
        <v>62177</v>
      </c>
    </row>
    <row r="6739" spans="1:2">
      <c r="A6739" s="5">
        <v>6737</v>
      </c>
      <c r="B6739" s="47">
        <v>62448</v>
      </c>
    </row>
    <row r="6740" spans="1:2">
      <c r="A6740" s="5">
        <v>6738</v>
      </c>
      <c r="B6740" s="47">
        <v>63175</v>
      </c>
    </row>
    <row r="6741" spans="1:2">
      <c r="A6741" s="5">
        <v>6739</v>
      </c>
      <c r="B6741" s="47">
        <v>60050</v>
      </c>
    </row>
    <row r="6742" spans="1:2">
      <c r="A6742" s="5">
        <v>6740</v>
      </c>
      <c r="B6742" s="47">
        <v>56066</v>
      </c>
    </row>
    <row r="6743" spans="1:2">
      <c r="A6743" s="5">
        <v>6741</v>
      </c>
      <c r="B6743" s="47">
        <v>53000</v>
      </c>
    </row>
    <row r="6744" spans="1:2">
      <c r="A6744" s="5">
        <v>6742</v>
      </c>
      <c r="B6744" s="47">
        <v>49359</v>
      </c>
    </row>
    <row r="6745" spans="1:2">
      <c r="A6745" s="5">
        <v>6743</v>
      </c>
      <c r="B6745" s="47">
        <v>46002</v>
      </c>
    </row>
    <row r="6746" spans="1:2">
      <c r="A6746" s="5">
        <v>6744</v>
      </c>
      <c r="B6746" s="47">
        <v>45011</v>
      </c>
    </row>
    <row r="6747" spans="1:2">
      <c r="A6747" s="5">
        <v>6745</v>
      </c>
      <c r="B6747" s="47">
        <v>43690</v>
      </c>
    </row>
    <row r="6748" spans="1:2">
      <c r="A6748" s="5">
        <v>6746</v>
      </c>
      <c r="B6748" s="47">
        <v>44621</v>
      </c>
    </row>
    <row r="6749" spans="1:2">
      <c r="A6749" s="5">
        <v>6747</v>
      </c>
      <c r="B6749" s="47">
        <v>46578</v>
      </c>
    </row>
    <row r="6750" spans="1:2">
      <c r="A6750" s="5">
        <v>6748</v>
      </c>
      <c r="B6750" s="47">
        <v>50259</v>
      </c>
    </row>
    <row r="6751" spans="1:2">
      <c r="A6751" s="5">
        <v>6749</v>
      </c>
      <c r="B6751" s="47">
        <v>57385</v>
      </c>
    </row>
    <row r="6752" spans="1:2">
      <c r="A6752" s="5">
        <v>6750</v>
      </c>
      <c r="B6752" s="47">
        <v>62038</v>
      </c>
    </row>
    <row r="6753" spans="1:2">
      <c r="A6753" s="5">
        <v>6751</v>
      </c>
      <c r="B6753" s="47">
        <v>63595</v>
      </c>
    </row>
    <row r="6754" spans="1:2">
      <c r="A6754" s="5">
        <v>6752</v>
      </c>
      <c r="B6754" s="47">
        <v>63687</v>
      </c>
    </row>
    <row r="6755" spans="1:2">
      <c r="A6755" s="5">
        <v>6753</v>
      </c>
      <c r="B6755" s="47">
        <v>64664</v>
      </c>
    </row>
    <row r="6756" spans="1:2">
      <c r="A6756" s="5">
        <v>6754</v>
      </c>
      <c r="B6756" s="47">
        <v>66746</v>
      </c>
    </row>
    <row r="6757" spans="1:2">
      <c r="A6757" s="5">
        <v>6755</v>
      </c>
      <c r="B6757" s="47">
        <v>67194</v>
      </c>
    </row>
    <row r="6758" spans="1:2">
      <c r="A6758" s="5">
        <v>6756</v>
      </c>
      <c r="B6758" s="47">
        <v>66829</v>
      </c>
    </row>
    <row r="6759" spans="1:2">
      <c r="A6759" s="5">
        <v>6757</v>
      </c>
      <c r="B6759" s="47">
        <v>65345</v>
      </c>
    </row>
    <row r="6760" spans="1:2">
      <c r="A6760" s="5">
        <v>6758</v>
      </c>
      <c r="B6760" s="47">
        <v>63379</v>
      </c>
    </row>
    <row r="6761" spans="1:2">
      <c r="A6761" s="5">
        <v>6759</v>
      </c>
      <c r="B6761" s="47">
        <v>61618</v>
      </c>
    </row>
    <row r="6762" spans="1:2">
      <c r="A6762" s="5">
        <v>6760</v>
      </c>
      <c r="B6762" s="47">
        <v>61369</v>
      </c>
    </row>
    <row r="6763" spans="1:2">
      <c r="A6763" s="5">
        <v>6761</v>
      </c>
      <c r="B6763" s="47">
        <v>62261</v>
      </c>
    </row>
    <row r="6764" spans="1:2">
      <c r="A6764" s="5">
        <v>6762</v>
      </c>
      <c r="B6764" s="47">
        <v>63185</v>
      </c>
    </row>
    <row r="6765" spans="1:2">
      <c r="A6765" s="5">
        <v>6763</v>
      </c>
      <c r="B6765" s="47">
        <v>60407</v>
      </c>
    </row>
    <row r="6766" spans="1:2">
      <c r="A6766" s="5">
        <v>6764</v>
      </c>
      <c r="B6766" s="47">
        <v>56738</v>
      </c>
    </row>
    <row r="6767" spans="1:2">
      <c r="A6767" s="5">
        <v>6765</v>
      </c>
      <c r="B6767" s="47">
        <v>53547</v>
      </c>
    </row>
    <row r="6768" spans="1:2">
      <c r="A6768" s="5">
        <v>6766</v>
      </c>
      <c r="B6768" s="47">
        <v>50032</v>
      </c>
    </row>
    <row r="6769" spans="1:2">
      <c r="A6769" s="5">
        <v>6767</v>
      </c>
      <c r="B6769" s="47">
        <v>47390</v>
      </c>
    </row>
    <row r="6770" spans="1:2">
      <c r="A6770" s="5">
        <v>6768</v>
      </c>
      <c r="B6770" s="47">
        <v>45516</v>
      </c>
    </row>
    <row r="6771" spans="1:2">
      <c r="A6771" s="5">
        <v>6769</v>
      </c>
      <c r="B6771" s="47">
        <v>44768</v>
      </c>
    </row>
    <row r="6772" spans="1:2">
      <c r="A6772" s="5">
        <v>6770</v>
      </c>
      <c r="B6772" s="47">
        <v>45236</v>
      </c>
    </row>
    <row r="6773" spans="1:2">
      <c r="A6773" s="5">
        <v>6771</v>
      </c>
      <c r="B6773" s="47">
        <v>46689</v>
      </c>
    </row>
    <row r="6774" spans="1:2">
      <c r="A6774" s="5">
        <v>6772</v>
      </c>
      <c r="B6774" s="47">
        <v>50198</v>
      </c>
    </row>
    <row r="6775" spans="1:2">
      <c r="A6775" s="5">
        <v>6773</v>
      </c>
      <c r="B6775" s="47">
        <v>57434</v>
      </c>
    </row>
    <row r="6776" spans="1:2">
      <c r="A6776" s="5">
        <v>6774</v>
      </c>
      <c r="B6776" s="47">
        <v>62374</v>
      </c>
    </row>
    <row r="6777" spans="1:2">
      <c r="A6777" s="5">
        <v>6775</v>
      </c>
      <c r="B6777" s="47">
        <v>64704</v>
      </c>
    </row>
    <row r="6778" spans="1:2">
      <c r="A6778" s="5">
        <v>6776</v>
      </c>
      <c r="B6778" s="47">
        <v>65994</v>
      </c>
    </row>
    <row r="6779" spans="1:2">
      <c r="A6779" s="5">
        <v>6777</v>
      </c>
      <c r="B6779" s="47">
        <v>66282</v>
      </c>
    </row>
    <row r="6780" spans="1:2">
      <c r="A6780" s="5">
        <v>6778</v>
      </c>
      <c r="B6780" s="47">
        <v>67789</v>
      </c>
    </row>
    <row r="6781" spans="1:2">
      <c r="A6781" s="5">
        <v>6779</v>
      </c>
      <c r="B6781" s="47">
        <v>67465</v>
      </c>
    </row>
    <row r="6782" spans="1:2">
      <c r="A6782" s="5">
        <v>6780</v>
      </c>
      <c r="B6782" s="47">
        <v>67137</v>
      </c>
    </row>
    <row r="6783" spans="1:2">
      <c r="A6783" s="5">
        <v>6781</v>
      </c>
      <c r="B6783" s="47">
        <v>65987</v>
      </c>
    </row>
    <row r="6784" spans="1:2">
      <c r="A6784" s="5">
        <v>6782</v>
      </c>
      <c r="B6784" s="47">
        <v>64952</v>
      </c>
    </row>
    <row r="6785" spans="1:2">
      <c r="A6785" s="5">
        <v>6783</v>
      </c>
      <c r="B6785" s="47">
        <v>63391</v>
      </c>
    </row>
    <row r="6786" spans="1:2">
      <c r="A6786" s="5">
        <v>6784</v>
      </c>
      <c r="B6786" s="47">
        <v>62820</v>
      </c>
    </row>
    <row r="6787" spans="1:2">
      <c r="A6787" s="5">
        <v>6785</v>
      </c>
      <c r="B6787" s="47">
        <v>62323</v>
      </c>
    </row>
    <row r="6788" spans="1:2">
      <c r="A6788" s="5">
        <v>6786</v>
      </c>
      <c r="B6788" s="47">
        <v>63561</v>
      </c>
    </row>
    <row r="6789" spans="1:2">
      <c r="A6789" s="5">
        <v>6787</v>
      </c>
      <c r="B6789" s="47">
        <v>60569</v>
      </c>
    </row>
    <row r="6790" spans="1:2">
      <c r="A6790" s="5">
        <v>6788</v>
      </c>
      <c r="B6790" s="47">
        <v>57640</v>
      </c>
    </row>
    <row r="6791" spans="1:2">
      <c r="A6791" s="5">
        <v>6789</v>
      </c>
      <c r="B6791" s="47">
        <v>54861</v>
      </c>
    </row>
    <row r="6792" spans="1:2">
      <c r="A6792" s="5">
        <v>6790</v>
      </c>
      <c r="B6792" s="47">
        <v>51075</v>
      </c>
    </row>
    <row r="6793" spans="1:2">
      <c r="A6793" s="5">
        <v>6791</v>
      </c>
      <c r="B6793" s="47">
        <v>48513</v>
      </c>
    </row>
    <row r="6794" spans="1:2">
      <c r="A6794" s="5">
        <v>6792</v>
      </c>
      <c r="B6794" s="47">
        <v>46935</v>
      </c>
    </row>
    <row r="6795" spans="1:2">
      <c r="A6795" s="5">
        <v>6793</v>
      </c>
      <c r="B6795" s="47">
        <v>45990</v>
      </c>
    </row>
    <row r="6796" spans="1:2">
      <c r="A6796" s="5">
        <v>6794</v>
      </c>
      <c r="B6796" s="47">
        <v>46550</v>
      </c>
    </row>
    <row r="6797" spans="1:2">
      <c r="A6797" s="5">
        <v>6795</v>
      </c>
      <c r="B6797" s="47">
        <v>47796</v>
      </c>
    </row>
    <row r="6798" spans="1:2">
      <c r="A6798" s="5">
        <v>6796</v>
      </c>
      <c r="B6798" s="47">
        <v>51085</v>
      </c>
    </row>
    <row r="6799" spans="1:2">
      <c r="A6799" s="5">
        <v>6797</v>
      </c>
      <c r="B6799" s="47">
        <v>58893</v>
      </c>
    </row>
    <row r="6800" spans="1:2">
      <c r="A6800" s="5">
        <v>6798</v>
      </c>
      <c r="B6800" s="47">
        <v>64512</v>
      </c>
    </row>
    <row r="6801" spans="1:2">
      <c r="A6801" s="5">
        <v>6799</v>
      </c>
      <c r="B6801" s="47">
        <v>67023</v>
      </c>
    </row>
    <row r="6802" spans="1:2">
      <c r="A6802" s="5">
        <v>6800</v>
      </c>
      <c r="B6802" s="47">
        <v>68118</v>
      </c>
    </row>
    <row r="6803" spans="1:2">
      <c r="A6803" s="5">
        <v>6801</v>
      </c>
      <c r="B6803" s="47">
        <v>68474</v>
      </c>
    </row>
    <row r="6804" spans="1:2">
      <c r="A6804" s="5">
        <v>6802</v>
      </c>
      <c r="B6804" s="47">
        <v>69075</v>
      </c>
    </row>
    <row r="6805" spans="1:2">
      <c r="A6805" s="5">
        <v>6803</v>
      </c>
      <c r="B6805" s="47">
        <v>68893</v>
      </c>
    </row>
    <row r="6806" spans="1:2">
      <c r="A6806" s="5">
        <v>6804</v>
      </c>
      <c r="B6806" s="47">
        <v>68000</v>
      </c>
    </row>
    <row r="6807" spans="1:2">
      <c r="A6807" s="5">
        <v>6805</v>
      </c>
      <c r="B6807" s="47">
        <v>66620</v>
      </c>
    </row>
    <row r="6808" spans="1:2">
      <c r="A6808" s="5">
        <v>6806</v>
      </c>
      <c r="B6808" s="47">
        <v>65238</v>
      </c>
    </row>
    <row r="6809" spans="1:2">
      <c r="A6809" s="5">
        <v>6807</v>
      </c>
      <c r="B6809" s="47">
        <v>63689</v>
      </c>
    </row>
    <row r="6810" spans="1:2">
      <c r="A6810" s="5">
        <v>6808</v>
      </c>
      <c r="B6810" s="47">
        <v>63504</v>
      </c>
    </row>
    <row r="6811" spans="1:2">
      <c r="A6811" s="5">
        <v>6809</v>
      </c>
      <c r="B6811" s="47">
        <v>64212</v>
      </c>
    </row>
    <row r="6812" spans="1:2">
      <c r="A6812" s="5">
        <v>6810</v>
      </c>
      <c r="B6812" s="47">
        <v>64636</v>
      </c>
    </row>
    <row r="6813" spans="1:2">
      <c r="A6813" s="5">
        <v>6811</v>
      </c>
      <c r="B6813" s="47">
        <v>60918</v>
      </c>
    </row>
    <row r="6814" spans="1:2">
      <c r="A6814" s="5">
        <v>6812</v>
      </c>
      <c r="B6814" s="47">
        <v>57568</v>
      </c>
    </row>
    <row r="6815" spans="1:2">
      <c r="A6815" s="5">
        <v>6813</v>
      </c>
      <c r="B6815" s="47">
        <v>54781</v>
      </c>
    </row>
    <row r="6816" spans="1:2">
      <c r="A6816" s="5">
        <v>6814</v>
      </c>
      <c r="B6816" s="47">
        <v>38606</v>
      </c>
    </row>
    <row r="6817" spans="1:2">
      <c r="A6817" s="5">
        <v>6815</v>
      </c>
      <c r="B6817" s="47">
        <v>47868</v>
      </c>
    </row>
    <row r="6818" spans="1:2">
      <c r="A6818" s="5">
        <v>6816</v>
      </c>
      <c r="B6818" s="47">
        <v>45922</v>
      </c>
    </row>
    <row r="6819" spans="1:2">
      <c r="A6819" s="5">
        <v>6817</v>
      </c>
      <c r="B6819" s="47">
        <v>44493</v>
      </c>
    </row>
    <row r="6820" spans="1:2">
      <c r="A6820" s="5">
        <v>6818</v>
      </c>
      <c r="B6820" s="47">
        <v>44106</v>
      </c>
    </row>
    <row r="6821" spans="1:2">
      <c r="A6821" s="5">
        <v>6819</v>
      </c>
      <c r="B6821" s="47">
        <v>44134</v>
      </c>
    </row>
    <row r="6822" spans="1:2">
      <c r="A6822" s="5">
        <v>6820</v>
      </c>
      <c r="B6822" s="47">
        <v>44895</v>
      </c>
    </row>
    <row r="6823" spans="1:2">
      <c r="A6823" s="5">
        <v>6821</v>
      </c>
      <c r="B6823" s="47">
        <v>46380</v>
      </c>
    </row>
    <row r="6824" spans="1:2">
      <c r="A6824" s="5">
        <v>6822</v>
      </c>
      <c r="B6824" s="47">
        <v>49195</v>
      </c>
    </row>
    <row r="6825" spans="1:2">
      <c r="A6825" s="5">
        <v>6823</v>
      </c>
      <c r="B6825" s="47">
        <v>52828</v>
      </c>
    </row>
    <row r="6826" spans="1:2">
      <c r="A6826" s="5">
        <v>6824</v>
      </c>
      <c r="B6826" s="47">
        <v>55511</v>
      </c>
    </row>
    <row r="6827" spans="1:2">
      <c r="A6827" s="5">
        <v>6825</v>
      </c>
      <c r="B6827" s="47">
        <v>57354</v>
      </c>
    </row>
    <row r="6828" spans="1:2">
      <c r="A6828" s="5">
        <v>6826</v>
      </c>
      <c r="B6828" s="47">
        <v>58490</v>
      </c>
    </row>
    <row r="6829" spans="1:2">
      <c r="A6829" s="5">
        <v>6827</v>
      </c>
      <c r="B6829" s="47">
        <v>58070</v>
      </c>
    </row>
    <row r="6830" spans="1:2">
      <c r="A6830" s="5">
        <v>6828</v>
      </c>
      <c r="B6830" s="47">
        <v>56274</v>
      </c>
    </row>
    <row r="6831" spans="1:2">
      <c r="A6831" s="5">
        <v>6829</v>
      </c>
      <c r="B6831" s="47">
        <v>54676</v>
      </c>
    </row>
    <row r="6832" spans="1:2">
      <c r="A6832" s="5">
        <v>6830</v>
      </c>
      <c r="B6832" s="47">
        <v>52592</v>
      </c>
    </row>
    <row r="6833" spans="1:2">
      <c r="A6833" s="5">
        <v>6831</v>
      </c>
      <c r="B6833" s="47">
        <v>51875</v>
      </c>
    </row>
    <row r="6834" spans="1:2">
      <c r="A6834" s="5">
        <v>6832</v>
      </c>
      <c r="B6834" s="47">
        <v>52393</v>
      </c>
    </row>
    <row r="6835" spans="1:2">
      <c r="A6835" s="5">
        <v>6833</v>
      </c>
      <c r="B6835" s="47">
        <v>53525</v>
      </c>
    </row>
    <row r="6836" spans="1:2">
      <c r="A6836" s="5">
        <v>6834</v>
      </c>
      <c r="B6836" s="47">
        <v>54071</v>
      </c>
    </row>
    <row r="6837" spans="1:2">
      <c r="A6837" s="5">
        <v>6835</v>
      </c>
      <c r="B6837" s="47">
        <v>50536</v>
      </c>
    </row>
    <row r="6838" spans="1:2">
      <c r="A6838" s="5">
        <v>6836</v>
      </c>
      <c r="B6838" s="47">
        <v>47239</v>
      </c>
    </row>
    <row r="6839" spans="1:2">
      <c r="A6839" s="5">
        <v>6837</v>
      </c>
      <c r="B6839" s="47">
        <v>45206</v>
      </c>
    </row>
    <row r="6840" spans="1:2">
      <c r="A6840" s="5">
        <v>6838</v>
      </c>
      <c r="B6840" s="47">
        <v>42309</v>
      </c>
    </row>
    <row r="6841" spans="1:2">
      <c r="A6841" s="5">
        <v>6839</v>
      </c>
      <c r="B6841" s="47">
        <v>39798</v>
      </c>
    </row>
    <row r="6842" spans="1:2">
      <c r="A6842" s="5">
        <v>6840</v>
      </c>
      <c r="B6842" s="47">
        <v>38227</v>
      </c>
    </row>
    <row r="6843" spans="1:2">
      <c r="A6843" s="5">
        <v>6841</v>
      </c>
      <c r="B6843" s="47">
        <v>36984</v>
      </c>
    </row>
    <row r="6844" spans="1:2">
      <c r="A6844" s="5">
        <v>6842</v>
      </c>
      <c r="B6844" s="47">
        <v>36677</v>
      </c>
    </row>
    <row r="6845" spans="1:2">
      <c r="A6845" s="5">
        <v>6843</v>
      </c>
      <c r="B6845" s="47">
        <v>37005</v>
      </c>
    </row>
    <row r="6846" spans="1:2">
      <c r="A6846" s="5">
        <v>6844</v>
      </c>
      <c r="B6846" s="47">
        <v>37342</v>
      </c>
    </row>
    <row r="6847" spans="1:2">
      <c r="A6847" s="5">
        <v>6845</v>
      </c>
      <c r="B6847" s="47">
        <v>38655</v>
      </c>
    </row>
    <row r="6848" spans="1:2">
      <c r="A6848" s="5">
        <v>6846</v>
      </c>
      <c r="B6848" s="47">
        <v>40332</v>
      </c>
    </row>
    <row r="6849" spans="1:2">
      <c r="A6849" s="5">
        <v>6847</v>
      </c>
      <c r="B6849" s="47">
        <v>43780</v>
      </c>
    </row>
    <row r="6850" spans="1:2">
      <c r="A6850" s="5">
        <v>6848</v>
      </c>
      <c r="B6850" s="47">
        <v>46910</v>
      </c>
    </row>
    <row r="6851" spans="1:2">
      <c r="A6851" s="5">
        <v>6849</v>
      </c>
      <c r="B6851" s="47">
        <v>49676</v>
      </c>
    </row>
    <row r="6852" spans="1:2">
      <c r="A6852" s="5">
        <v>6850</v>
      </c>
      <c r="B6852" s="47">
        <v>51744</v>
      </c>
    </row>
    <row r="6853" spans="1:2">
      <c r="A6853" s="5">
        <v>6851</v>
      </c>
      <c r="B6853" s="47">
        <v>52117</v>
      </c>
    </row>
    <row r="6854" spans="1:2">
      <c r="A6854" s="5">
        <v>6852</v>
      </c>
      <c r="B6854" s="47">
        <v>50226</v>
      </c>
    </row>
    <row r="6855" spans="1:2">
      <c r="A6855" s="5">
        <v>6853</v>
      </c>
      <c r="B6855" s="47">
        <v>48616</v>
      </c>
    </row>
    <row r="6856" spans="1:2">
      <c r="A6856" s="5">
        <v>6854</v>
      </c>
      <c r="B6856" s="47">
        <v>47654</v>
      </c>
    </row>
    <row r="6857" spans="1:2">
      <c r="A6857" s="5">
        <v>6855</v>
      </c>
      <c r="B6857" s="47">
        <v>47366</v>
      </c>
    </row>
    <row r="6858" spans="1:2">
      <c r="A6858" s="5">
        <v>6856</v>
      </c>
      <c r="B6858" s="47">
        <v>48594</v>
      </c>
    </row>
    <row r="6859" spans="1:2">
      <c r="A6859" s="5">
        <v>6857</v>
      </c>
      <c r="B6859" s="47">
        <v>52070</v>
      </c>
    </row>
    <row r="6860" spans="1:2">
      <c r="A6860" s="5">
        <v>6858</v>
      </c>
      <c r="B6860" s="47">
        <v>54794</v>
      </c>
    </row>
    <row r="6861" spans="1:2">
      <c r="A6861" s="5">
        <v>6859</v>
      </c>
      <c r="B6861" s="47">
        <v>52823</v>
      </c>
    </row>
    <row r="6862" spans="1:2">
      <c r="A6862" s="5">
        <v>6860</v>
      </c>
      <c r="B6862" s="47">
        <v>50428</v>
      </c>
    </row>
    <row r="6863" spans="1:2">
      <c r="A6863" s="5">
        <v>6861</v>
      </c>
      <c r="B6863" s="47">
        <v>49196</v>
      </c>
    </row>
    <row r="6864" spans="1:2">
      <c r="A6864" s="5">
        <v>6862</v>
      </c>
      <c r="B6864" s="47">
        <v>46232</v>
      </c>
    </row>
    <row r="6865" spans="1:2">
      <c r="A6865" s="5">
        <v>6863</v>
      </c>
      <c r="B6865" s="47">
        <v>43508</v>
      </c>
    </row>
    <row r="6866" spans="1:2">
      <c r="A6866" s="5">
        <v>6864</v>
      </c>
      <c r="B6866" s="47">
        <v>41872</v>
      </c>
    </row>
    <row r="6867" spans="1:2">
      <c r="A6867" s="5">
        <v>6865</v>
      </c>
      <c r="B6867" s="47">
        <v>40898</v>
      </c>
    </row>
    <row r="6868" spans="1:2">
      <c r="A6868" s="5">
        <v>6866</v>
      </c>
      <c r="B6868" s="47">
        <v>40862</v>
      </c>
    </row>
    <row r="6869" spans="1:2">
      <c r="A6869" s="5">
        <v>6867</v>
      </c>
      <c r="B6869" s="47">
        <v>42345</v>
      </c>
    </row>
    <row r="6870" spans="1:2">
      <c r="A6870" s="5">
        <v>6868</v>
      </c>
      <c r="B6870" s="47">
        <v>46618</v>
      </c>
    </row>
    <row r="6871" spans="1:2">
      <c r="A6871" s="5">
        <v>6869</v>
      </c>
      <c r="B6871" s="47">
        <v>55483</v>
      </c>
    </row>
    <row r="6872" spans="1:2">
      <c r="A6872" s="5">
        <v>6870</v>
      </c>
      <c r="B6872" s="47">
        <v>61756</v>
      </c>
    </row>
    <row r="6873" spans="1:2">
      <c r="A6873" s="5">
        <v>6871</v>
      </c>
      <c r="B6873" s="47">
        <v>63433</v>
      </c>
    </row>
    <row r="6874" spans="1:2">
      <c r="A6874" s="5">
        <v>6872</v>
      </c>
      <c r="B6874" s="47">
        <v>63562</v>
      </c>
    </row>
    <row r="6875" spans="1:2">
      <c r="A6875" s="5">
        <v>6873</v>
      </c>
      <c r="B6875" s="47">
        <v>64123</v>
      </c>
    </row>
    <row r="6876" spans="1:2">
      <c r="A6876" s="5">
        <v>6874</v>
      </c>
      <c r="B6876" s="47">
        <v>64801</v>
      </c>
    </row>
    <row r="6877" spans="1:2">
      <c r="A6877" s="5">
        <v>6875</v>
      </c>
      <c r="B6877" s="47">
        <v>64603</v>
      </c>
    </row>
    <row r="6878" spans="1:2">
      <c r="A6878" s="5">
        <v>6876</v>
      </c>
      <c r="B6878" s="47">
        <v>63996</v>
      </c>
    </row>
    <row r="6879" spans="1:2">
      <c r="A6879" s="5">
        <v>6877</v>
      </c>
      <c r="B6879" s="47">
        <v>62430</v>
      </c>
    </row>
    <row r="6880" spans="1:2">
      <c r="A6880" s="5">
        <v>6878</v>
      </c>
      <c r="B6880" s="47">
        <v>61190</v>
      </c>
    </row>
    <row r="6881" spans="1:2">
      <c r="A6881" s="5">
        <v>6879</v>
      </c>
      <c r="B6881" s="47">
        <v>59592</v>
      </c>
    </row>
    <row r="6882" spans="1:2">
      <c r="A6882" s="5">
        <v>6880</v>
      </c>
      <c r="B6882" s="47">
        <v>59968</v>
      </c>
    </row>
    <row r="6883" spans="1:2">
      <c r="A6883" s="5">
        <v>6881</v>
      </c>
      <c r="B6883" s="47">
        <v>61560</v>
      </c>
    </row>
    <row r="6884" spans="1:2">
      <c r="A6884" s="5">
        <v>6882</v>
      </c>
      <c r="B6884" s="47">
        <v>63908</v>
      </c>
    </row>
    <row r="6885" spans="1:2">
      <c r="A6885" s="5">
        <v>6883</v>
      </c>
      <c r="B6885" s="47">
        <v>60818</v>
      </c>
    </row>
    <row r="6886" spans="1:2">
      <c r="A6886" s="5">
        <v>6884</v>
      </c>
      <c r="B6886" s="47">
        <v>56731</v>
      </c>
    </row>
    <row r="6887" spans="1:2">
      <c r="A6887" s="5">
        <v>6885</v>
      </c>
      <c r="B6887" s="47">
        <v>52856</v>
      </c>
    </row>
    <row r="6888" spans="1:2">
      <c r="A6888" s="5">
        <v>6886</v>
      </c>
      <c r="B6888" s="47">
        <v>49029</v>
      </c>
    </row>
    <row r="6889" spans="1:2">
      <c r="A6889" s="5">
        <v>6887</v>
      </c>
      <c r="B6889" s="47">
        <v>46334</v>
      </c>
    </row>
    <row r="6890" spans="1:2">
      <c r="A6890" s="5">
        <v>6888</v>
      </c>
      <c r="B6890" s="47">
        <v>44772</v>
      </c>
    </row>
    <row r="6891" spans="1:2">
      <c r="A6891" s="5">
        <v>6889</v>
      </c>
      <c r="B6891" s="47">
        <v>43974</v>
      </c>
    </row>
    <row r="6892" spans="1:2">
      <c r="A6892" s="5">
        <v>6890</v>
      </c>
      <c r="B6892" s="47">
        <v>44635</v>
      </c>
    </row>
    <row r="6893" spans="1:2">
      <c r="A6893" s="5">
        <v>6891</v>
      </c>
      <c r="B6893" s="47">
        <v>46115</v>
      </c>
    </row>
    <row r="6894" spans="1:2">
      <c r="A6894" s="5">
        <v>6892</v>
      </c>
      <c r="B6894" s="47">
        <v>49922</v>
      </c>
    </row>
    <row r="6895" spans="1:2">
      <c r="A6895" s="5">
        <v>6893</v>
      </c>
      <c r="B6895" s="47">
        <v>57707</v>
      </c>
    </row>
    <row r="6896" spans="1:2">
      <c r="A6896" s="5">
        <v>6894</v>
      </c>
      <c r="B6896" s="47">
        <v>62316</v>
      </c>
    </row>
    <row r="6897" spans="1:2">
      <c r="A6897" s="5">
        <v>6895</v>
      </c>
      <c r="B6897" s="47">
        <v>63745</v>
      </c>
    </row>
    <row r="6898" spans="1:2">
      <c r="A6898" s="5">
        <v>6896</v>
      </c>
      <c r="B6898" s="47">
        <v>64385</v>
      </c>
    </row>
    <row r="6899" spans="1:2">
      <c r="A6899" s="5">
        <v>6897</v>
      </c>
      <c r="B6899" s="47">
        <v>64851</v>
      </c>
    </row>
    <row r="6900" spans="1:2">
      <c r="A6900" s="5">
        <v>6898</v>
      </c>
      <c r="B6900" s="47">
        <v>66817</v>
      </c>
    </row>
    <row r="6901" spans="1:2">
      <c r="A6901" s="5">
        <v>6899</v>
      </c>
      <c r="B6901" s="47">
        <v>66442</v>
      </c>
    </row>
    <row r="6902" spans="1:2">
      <c r="A6902" s="5">
        <v>6900</v>
      </c>
      <c r="B6902" s="47">
        <v>65011</v>
      </c>
    </row>
    <row r="6903" spans="1:2">
      <c r="A6903" s="5">
        <v>6901</v>
      </c>
      <c r="B6903" s="47">
        <v>63475</v>
      </c>
    </row>
    <row r="6904" spans="1:2">
      <c r="A6904" s="5">
        <v>6902</v>
      </c>
      <c r="B6904" s="47">
        <v>62671</v>
      </c>
    </row>
    <row r="6905" spans="1:2">
      <c r="A6905" s="5">
        <v>6903</v>
      </c>
      <c r="B6905" s="47">
        <v>61319</v>
      </c>
    </row>
    <row r="6906" spans="1:2">
      <c r="A6906" s="5">
        <v>6904</v>
      </c>
      <c r="B6906" s="47">
        <v>61617</v>
      </c>
    </row>
    <row r="6907" spans="1:2">
      <c r="A6907" s="5">
        <v>6905</v>
      </c>
      <c r="B6907" s="47">
        <v>63678</v>
      </c>
    </row>
    <row r="6908" spans="1:2">
      <c r="A6908" s="5">
        <v>6906</v>
      </c>
      <c r="B6908" s="47">
        <v>64604</v>
      </c>
    </row>
    <row r="6909" spans="1:2">
      <c r="A6909" s="5">
        <v>6907</v>
      </c>
      <c r="B6909" s="47">
        <v>61012</v>
      </c>
    </row>
    <row r="6910" spans="1:2">
      <c r="A6910" s="5">
        <v>6908</v>
      </c>
      <c r="B6910" s="47">
        <v>56635</v>
      </c>
    </row>
    <row r="6911" spans="1:2">
      <c r="A6911" s="5">
        <v>6909</v>
      </c>
      <c r="B6911" s="47">
        <v>53350</v>
      </c>
    </row>
    <row r="6912" spans="1:2">
      <c r="A6912" s="5">
        <v>6910</v>
      </c>
      <c r="B6912" s="47">
        <v>48833</v>
      </c>
    </row>
    <row r="6913" spans="1:2">
      <c r="A6913" s="5">
        <v>6911</v>
      </c>
      <c r="B6913" s="47">
        <v>46192</v>
      </c>
    </row>
    <row r="6914" spans="1:2">
      <c r="A6914" s="5">
        <v>6912</v>
      </c>
      <c r="B6914" s="47">
        <v>44219</v>
      </c>
    </row>
    <row r="6915" spans="1:2">
      <c r="A6915" s="5">
        <v>6913</v>
      </c>
      <c r="B6915" s="47">
        <v>43639</v>
      </c>
    </row>
    <row r="6916" spans="1:2">
      <c r="A6916" s="5">
        <v>6914</v>
      </c>
      <c r="B6916" s="47">
        <v>44520</v>
      </c>
    </row>
    <row r="6917" spans="1:2">
      <c r="A6917" s="5">
        <v>6915</v>
      </c>
      <c r="B6917" s="47">
        <v>46000</v>
      </c>
    </row>
    <row r="6918" spans="1:2">
      <c r="A6918" s="5">
        <v>6916</v>
      </c>
      <c r="B6918" s="47">
        <v>49249</v>
      </c>
    </row>
    <row r="6919" spans="1:2">
      <c r="A6919" s="5">
        <v>6917</v>
      </c>
      <c r="B6919" s="47">
        <v>57217</v>
      </c>
    </row>
    <row r="6920" spans="1:2">
      <c r="A6920" s="5">
        <v>6918</v>
      </c>
      <c r="B6920" s="47">
        <v>62716</v>
      </c>
    </row>
    <row r="6921" spans="1:2">
      <c r="A6921" s="5">
        <v>6919</v>
      </c>
      <c r="B6921" s="47">
        <v>65094</v>
      </c>
    </row>
    <row r="6922" spans="1:2">
      <c r="A6922" s="5">
        <v>6920</v>
      </c>
      <c r="B6922" s="47">
        <v>66146</v>
      </c>
    </row>
    <row r="6923" spans="1:2">
      <c r="A6923" s="5">
        <v>6921</v>
      </c>
      <c r="B6923" s="47">
        <v>67496</v>
      </c>
    </row>
    <row r="6924" spans="1:2">
      <c r="A6924" s="5">
        <v>6922</v>
      </c>
      <c r="B6924" s="47">
        <v>68685</v>
      </c>
    </row>
    <row r="6925" spans="1:2">
      <c r="A6925" s="5">
        <v>6923</v>
      </c>
      <c r="B6925" s="47">
        <v>68169</v>
      </c>
    </row>
    <row r="6926" spans="1:2">
      <c r="A6926" s="5">
        <v>6924</v>
      </c>
      <c r="B6926" s="47">
        <v>67838</v>
      </c>
    </row>
    <row r="6927" spans="1:2">
      <c r="A6927" s="5">
        <v>6925</v>
      </c>
      <c r="B6927" s="47">
        <v>66170</v>
      </c>
    </row>
    <row r="6928" spans="1:2">
      <c r="A6928" s="5">
        <v>6926</v>
      </c>
      <c r="B6928" s="47">
        <v>64320</v>
      </c>
    </row>
    <row r="6929" spans="1:2">
      <c r="A6929" s="5">
        <v>6927</v>
      </c>
      <c r="B6929" s="47">
        <v>63003</v>
      </c>
    </row>
    <row r="6930" spans="1:2">
      <c r="A6930" s="5">
        <v>6928</v>
      </c>
      <c r="B6930" s="47">
        <v>62239</v>
      </c>
    </row>
    <row r="6931" spans="1:2">
      <c r="A6931" s="5">
        <v>6929</v>
      </c>
      <c r="B6931" s="47">
        <v>63184</v>
      </c>
    </row>
    <row r="6932" spans="1:2">
      <c r="A6932" s="5">
        <v>6930</v>
      </c>
      <c r="B6932" s="47">
        <v>64203</v>
      </c>
    </row>
    <row r="6933" spans="1:2">
      <c r="A6933" s="5">
        <v>6931</v>
      </c>
      <c r="B6933" s="47">
        <v>61475</v>
      </c>
    </row>
    <row r="6934" spans="1:2">
      <c r="A6934" s="5">
        <v>6932</v>
      </c>
      <c r="B6934" s="47">
        <v>57497</v>
      </c>
    </row>
    <row r="6935" spans="1:2">
      <c r="A6935" s="5">
        <v>6933</v>
      </c>
      <c r="B6935" s="47">
        <v>53833</v>
      </c>
    </row>
    <row r="6936" spans="1:2">
      <c r="A6936" s="5">
        <v>6934</v>
      </c>
      <c r="B6936" s="47">
        <v>49905</v>
      </c>
    </row>
    <row r="6937" spans="1:2">
      <c r="A6937" s="5">
        <v>6935</v>
      </c>
      <c r="B6937" s="47">
        <v>46869</v>
      </c>
    </row>
    <row r="6938" spans="1:2">
      <c r="A6938" s="5">
        <v>6936</v>
      </c>
      <c r="B6938" s="47">
        <v>44945</v>
      </c>
    </row>
    <row r="6939" spans="1:2">
      <c r="A6939" s="5">
        <v>6937</v>
      </c>
      <c r="B6939" s="47">
        <v>44239</v>
      </c>
    </row>
    <row r="6940" spans="1:2">
      <c r="A6940" s="5">
        <v>6938</v>
      </c>
      <c r="B6940" s="47">
        <v>44378</v>
      </c>
    </row>
    <row r="6941" spans="1:2">
      <c r="A6941" s="5">
        <v>6939</v>
      </c>
      <c r="B6941" s="47">
        <v>45850</v>
      </c>
    </row>
    <row r="6942" spans="1:2">
      <c r="A6942" s="5">
        <v>6940</v>
      </c>
      <c r="B6942" s="47">
        <v>49145</v>
      </c>
    </row>
    <row r="6943" spans="1:2">
      <c r="A6943" s="5">
        <v>6941</v>
      </c>
      <c r="B6943" s="47">
        <v>56247</v>
      </c>
    </row>
    <row r="6944" spans="1:2">
      <c r="A6944" s="5">
        <v>6942</v>
      </c>
      <c r="B6944" s="47">
        <v>62203</v>
      </c>
    </row>
    <row r="6945" spans="1:2">
      <c r="A6945" s="5">
        <v>6943</v>
      </c>
      <c r="B6945" s="47">
        <v>64100</v>
      </c>
    </row>
    <row r="6946" spans="1:2">
      <c r="A6946" s="5">
        <v>6944</v>
      </c>
      <c r="B6946" s="47">
        <v>64968</v>
      </c>
    </row>
    <row r="6947" spans="1:2">
      <c r="A6947" s="5">
        <v>6945</v>
      </c>
      <c r="B6947" s="47">
        <v>66283</v>
      </c>
    </row>
    <row r="6948" spans="1:2">
      <c r="A6948" s="5">
        <v>6946</v>
      </c>
      <c r="B6948" s="47">
        <v>67111</v>
      </c>
    </row>
    <row r="6949" spans="1:2">
      <c r="A6949" s="5">
        <v>6947</v>
      </c>
      <c r="B6949" s="47">
        <v>66828</v>
      </c>
    </row>
    <row r="6950" spans="1:2">
      <c r="A6950" s="5">
        <v>6948</v>
      </c>
      <c r="B6950" s="47">
        <v>66410</v>
      </c>
    </row>
    <row r="6951" spans="1:2">
      <c r="A6951" s="5">
        <v>6949</v>
      </c>
      <c r="B6951" s="47">
        <v>64935</v>
      </c>
    </row>
    <row r="6952" spans="1:2">
      <c r="A6952" s="5">
        <v>6950</v>
      </c>
      <c r="B6952" s="47">
        <v>63310</v>
      </c>
    </row>
    <row r="6953" spans="1:2">
      <c r="A6953" s="5">
        <v>6951</v>
      </c>
      <c r="B6953" s="47">
        <v>61258</v>
      </c>
    </row>
    <row r="6954" spans="1:2">
      <c r="A6954" s="5">
        <v>6952</v>
      </c>
      <c r="B6954" s="47">
        <v>61193</v>
      </c>
    </row>
    <row r="6955" spans="1:2">
      <c r="A6955" s="5">
        <v>6953</v>
      </c>
      <c r="B6955" s="47">
        <v>62548</v>
      </c>
    </row>
    <row r="6956" spans="1:2">
      <c r="A6956" s="5">
        <v>6954</v>
      </c>
      <c r="B6956" s="47">
        <v>63053</v>
      </c>
    </row>
    <row r="6957" spans="1:2">
      <c r="A6957" s="5">
        <v>6955</v>
      </c>
      <c r="B6957" s="47">
        <v>60128</v>
      </c>
    </row>
    <row r="6958" spans="1:2">
      <c r="A6958" s="5">
        <v>6956</v>
      </c>
      <c r="B6958" s="47">
        <v>56710</v>
      </c>
    </row>
    <row r="6959" spans="1:2">
      <c r="A6959" s="5">
        <v>6957</v>
      </c>
      <c r="B6959" s="47">
        <v>53310</v>
      </c>
    </row>
    <row r="6960" spans="1:2">
      <c r="A6960" s="5">
        <v>6958</v>
      </c>
      <c r="B6960" s="47">
        <v>49600</v>
      </c>
    </row>
    <row r="6961" spans="1:2">
      <c r="A6961" s="5">
        <v>6959</v>
      </c>
      <c r="B6961" s="47">
        <v>46472</v>
      </c>
    </row>
    <row r="6962" spans="1:2">
      <c r="A6962" s="5">
        <v>6960</v>
      </c>
      <c r="B6962" s="47">
        <v>44484</v>
      </c>
    </row>
    <row r="6963" spans="1:2">
      <c r="A6963" s="5">
        <v>6961</v>
      </c>
      <c r="B6963" s="47">
        <v>43190</v>
      </c>
    </row>
    <row r="6964" spans="1:2">
      <c r="A6964" s="5">
        <v>6962</v>
      </c>
      <c r="B6964" s="47">
        <v>43212</v>
      </c>
    </row>
    <row r="6965" spans="1:2">
      <c r="A6965" s="5">
        <v>6963</v>
      </c>
      <c r="B6965" s="47">
        <v>44808</v>
      </c>
    </row>
    <row r="6966" spans="1:2">
      <c r="A6966" s="5">
        <v>6964</v>
      </c>
      <c r="B6966" s="47">
        <v>48412</v>
      </c>
    </row>
    <row r="6967" spans="1:2">
      <c r="A6967" s="5">
        <v>6965</v>
      </c>
      <c r="B6967" s="47">
        <v>56398</v>
      </c>
    </row>
    <row r="6968" spans="1:2">
      <c r="A6968" s="5">
        <v>6966</v>
      </c>
      <c r="B6968" s="47">
        <v>62185</v>
      </c>
    </row>
    <row r="6969" spans="1:2">
      <c r="A6969" s="5">
        <v>6967</v>
      </c>
      <c r="B6969" s="47">
        <v>64354</v>
      </c>
    </row>
    <row r="6970" spans="1:2">
      <c r="A6970" s="5">
        <v>6968</v>
      </c>
      <c r="B6970" s="47">
        <v>66130</v>
      </c>
    </row>
    <row r="6971" spans="1:2">
      <c r="A6971" s="5">
        <v>6969</v>
      </c>
      <c r="B6971" s="47">
        <v>67039</v>
      </c>
    </row>
    <row r="6972" spans="1:2">
      <c r="A6972" s="5">
        <v>6970</v>
      </c>
      <c r="B6972" s="47">
        <v>68591</v>
      </c>
    </row>
    <row r="6973" spans="1:2">
      <c r="A6973" s="5">
        <v>6971</v>
      </c>
      <c r="B6973" s="47">
        <v>68764</v>
      </c>
    </row>
    <row r="6974" spans="1:2">
      <c r="A6974" s="5">
        <v>6972</v>
      </c>
      <c r="B6974" s="47">
        <v>66592</v>
      </c>
    </row>
    <row r="6975" spans="1:2">
      <c r="A6975" s="5">
        <v>6973</v>
      </c>
      <c r="B6975" s="47">
        <v>64117</v>
      </c>
    </row>
    <row r="6976" spans="1:2">
      <c r="A6976" s="5">
        <v>6974</v>
      </c>
      <c r="B6976" s="47">
        <v>63131</v>
      </c>
    </row>
    <row r="6977" spans="1:2">
      <c r="A6977" s="5">
        <v>6975</v>
      </c>
      <c r="B6977" s="47">
        <v>62007</v>
      </c>
    </row>
    <row r="6978" spans="1:2">
      <c r="A6978" s="5">
        <v>6976</v>
      </c>
      <c r="B6978" s="47">
        <v>62619</v>
      </c>
    </row>
    <row r="6979" spans="1:2">
      <c r="A6979" s="5">
        <v>6977</v>
      </c>
      <c r="B6979" s="47">
        <v>64728</v>
      </c>
    </row>
    <row r="6980" spans="1:2">
      <c r="A6980" s="5">
        <v>6978</v>
      </c>
      <c r="B6980" s="47">
        <v>64852</v>
      </c>
    </row>
    <row r="6981" spans="1:2">
      <c r="A6981" s="5">
        <v>6979</v>
      </c>
      <c r="B6981" s="47">
        <v>60144</v>
      </c>
    </row>
    <row r="6982" spans="1:2">
      <c r="A6982" s="5">
        <v>6980</v>
      </c>
      <c r="B6982" s="47">
        <v>55589</v>
      </c>
    </row>
    <row r="6983" spans="1:2">
      <c r="A6983" s="5">
        <v>6981</v>
      </c>
      <c r="B6983" s="47">
        <v>52129</v>
      </c>
    </row>
    <row r="6984" spans="1:2">
      <c r="A6984" s="5">
        <v>6982</v>
      </c>
      <c r="B6984" s="47">
        <v>48691</v>
      </c>
    </row>
    <row r="6985" spans="1:2">
      <c r="A6985" s="5">
        <v>6983</v>
      </c>
      <c r="B6985" s="47">
        <v>45226</v>
      </c>
    </row>
    <row r="6986" spans="1:2">
      <c r="A6986" s="5">
        <v>6984</v>
      </c>
      <c r="B6986" s="47">
        <v>43216</v>
      </c>
    </row>
    <row r="6987" spans="1:2">
      <c r="A6987" s="5">
        <v>6985</v>
      </c>
      <c r="B6987" s="47">
        <v>41948</v>
      </c>
    </row>
    <row r="6988" spans="1:2">
      <c r="A6988" s="5">
        <v>6986</v>
      </c>
      <c r="B6988" s="47">
        <v>41524</v>
      </c>
    </row>
    <row r="6989" spans="1:2">
      <c r="A6989" s="5">
        <v>6987</v>
      </c>
      <c r="B6989" s="47">
        <v>42545</v>
      </c>
    </row>
    <row r="6990" spans="1:2">
      <c r="A6990" s="5">
        <v>6988</v>
      </c>
      <c r="B6990" s="47">
        <v>43452</v>
      </c>
    </row>
    <row r="6991" spans="1:2">
      <c r="A6991" s="5">
        <v>6989</v>
      </c>
      <c r="B6991" s="47">
        <v>45889</v>
      </c>
    </row>
    <row r="6992" spans="1:2">
      <c r="A6992" s="5">
        <v>6990</v>
      </c>
      <c r="B6992" s="47">
        <v>48870</v>
      </c>
    </row>
    <row r="6993" spans="1:2">
      <c r="A6993" s="5">
        <v>6991</v>
      </c>
      <c r="B6993" s="47">
        <v>51189</v>
      </c>
    </row>
    <row r="6994" spans="1:2">
      <c r="A6994" s="5">
        <v>6992</v>
      </c>
      <c r="B6994" s="47">
        <v>54137</v>
      </c>
    </row>
    <row r="6995" spans="1:2">
      <c r="A6995" s="5">
        <v>6993</v>
      </c>
      <c r="B6995" s="47">
        <v>56402</v>
      </c>
    </row>
    <row r="6996" spans="1:2">
      <c r="A6996" s="5">
        <v>6994</v>
      </c>
      <c r="B6996" s="47">
        <v>56512</v>
      </c>
    </row>
    <row r="6997" spans="1:2">
      <c r="A6997" s="5">
        <v>6995</v>
      </c>
      <c r="B6997" s="47">
        <v>56059</v>
      </c>
    </row>
    <row r="6998" spans="1:2">
      <c r="A6998" s="5">
        <v>6996</v>
      </c>
      <c r="B6998" s="47">
        <v>54296</v>
      </c>
    </row>
    <row r="6999" spans="1:2">
      <c r="A6999" s="5">
        <v>6997</v>
      </c>
      <c r="B6999" s="47">
        <v>52904</v>
      </c>
    </row>
    <row r="7000" spans="1:2">
      <c r="A7000" s="5">
        <v>6998</v>
      </c>
      <c r="B7000" s="47">
        <v>51742</v>
      </c>
    </row>
    <row r="7001" spans="1:2">
      <c r="A7001" s="5">
        <v>6999</v>
      </c>
      <c r="B7001" s="47">
        <v>51611</v>
      </c>
    </row>
    <row r="7002" spans="1:2">
      <c r="A7002" s="5">
        <v>7000</v>
      </c>
      <c r="B7002" s="47">
        <v>52750</v>
      </c>
    </row>
    <row r="7003" spans="1:2">
      <c r="A7003" s="5">
        <v>7001</v>
      </c>
      <c r="B7003" s="47">
        <v>55312</v>
      </c>
    </row>
    <row r="7004" spans="1:2">
      <c r="A7004" s="5">
        <v>7002</v>
      </c>
      <c r="B7004" s="47">
        <v>55224</v>
      </c>
    </row>
    <row r="7005" spans="1:2">
      <c r="A7005" s="5">
        <v>7003</v>
      </c>
      <c r="B7005" s="47">
        <v>51803</v>
      </c>
    </row>
    <row r="7006" spans="1:2">
      <c r="A7006" s="5">
        <v>7004</v>
      </c>
      <c r="B7006" s="47">
        <v>48400</v>
      </c>
    </row>
    <row r="7007" spans="1:2">
      <c r="A7007" s="5">
        <v>7005</v>
      </c>
      <c r="B7007" s="47">
        <v>46667</v>
      </c>
    </row>
    <row r="7008" spans="1:2">
      <c r="A7008" s="5">
        <v>7006</v>
      </c>
      <c r="B7008" s="47">
        <v>43840</v>
      </c>
    </row>
    <row r="7009" spans="1:2">
      <c r="A7009" s="5">
        <v>7007</v>
      </c>
      <c r="B7009" s="47">
        <v>40430</v>
      </c>
    </row>
    <row r="7010" spans="1:2">
      <c r="A7010" s="5">
        <v>7008</v>
      </c>
      <c r="B7010" s="47">
        <v>38639</v>
      </c>
    </row>
    <row r="7011" spans="1:2">
      <c r="A7011" s="5">
        <v>7009</v>
      </c>
      <c r="B7011" s="47">
        <v>37584</v>
      </c>
    </row>
    <row r="7012" spans="1:2">
      <c r="A7012" s="5">
        <v>7010</v>
      </c>
      <c r="B7012" s="47">
        <v>37342</v>
      </c>
    </row>
    <row r="7013" spans="1:2">
      <c r="A7013" s="5">
        <v>7011</v>
      </c>
      <c r="B7013" s="47">
        <v>37329</v>
      </c>
    </row>
    <row r="7014" spans="1:2">
      <c r="A7014" s="5">
        <v>7012</v>
      </c>
      <c r="B7014" s="47">
        <v>37489</v>
      </c>
    </row>
    <row r="7015" spans="1:2">
      <c r="A7015" s="5">
        <v>7013</v>
      </c>
      <c r="B7015" s="47">
        <v>38090</v>
      </c>
    </row>
    <row r="7016" spans="1:2">
      <c r="A7016" s="5">
        <v>7014</v>
      </c>
      <c r="B7016" s="47">
        <v>39668</v>
      </c>
    </row>
    <row r="7017" spans="1:2">
      <c r="A7017" s="5">
        <v>7015</v>
      </c>
      <c r="B7017" s="47">
        <v>42845</v>
      </c>
    </row>
    <row r="7018" spans="1:2">
      <c r="A7018" s="5">
        <v>7016</v>
      </c>
      <c r="B7018" s="47">
        <v>45358</v>
      </c>
    </row>
    <row r="7019" spans="1:2">
      <c r="A7019" s="5">
        <v>7017</v>
      </c>
      <c r="B7019" s="47">
        <v>48173</v>
      </c>
    </row>
    <row r="7020" spans="1:2">
      <c r="A7020" s="5">
        <v>7018</v>
      </c>
      <c r="B7020" s="47">
        <v>51130</v>
      </c>
    </row>
    <row r="7021" spans="1:2">
      <c r="A7021" s="5">
        <v>7019</v>
      </c>
      <c r="B7021" s="47">
        <v>50801</v>
      </c>
    </row>
    <row r="7022" spans="1:2">
      <c r="A7022" s="5">
        <v>7020</v>
      </c>
      <c r="B7022" s="47">
        <v>48088</v>
      </c>
    </row>
    <row r="7023" spans="1:2">
      <c r="A7023" s="5">
        <v>7021</v>
      </c>
      <c r="B7023" s="47">
        <v>46484</v>
      </c>
    </row>
    <row r="7024" spans="1:2">
      <c r="A7024" s="5">
        <v>7022</v>
      </c>
      <c r="B7024" s="47">
        <v>46174</v>
      </c>
    </row>
    <row r="7025" spans="1:2">
      <c r="A7025" s="5">
        <v>7023</v>
      </c>
      <c r="B7025" s="47">
        <v>46172</v>
      </c>
    </row>
    <row r="7026" spans="1:2">
      <c r="A7026" s="5">
        <v>7024</v>
      </c>
      <c r="B7026" s="47">
        <v>47673</v>
      </c>
    </row>
    <row r="7027" spans="1:2">
      <c r="A7027" s="5">
        <v>7025</v>
      </c>
      <c r="B7027" s="47">
        <v>50574</v>
      </c>
    </row>
    <row r="7028" spans="1:2">
      <c r="A7028" s="5">
        <v>7026</v>
      </c>
      <c r="B7028" s="47">
        <v>51390</v>
      </c>
    </row>
    <row r="7029" spans="1:2">
      <c r="A7029" s="5">
        <v>7027</v>
      </c>
      <c r="B7029" s="47">
        <v>49399</v>
      </c>
    </row>
    <row r="7030" spans="1:2">
      <c r="A7030" s="5">
        <v>7028</v>
      </c>
      <c r="B7030" s="47">
        <v>47460</v>
      </c>
    </row>
    <row r="7031" spans="1:2">
      <c r="A7031" s="5">
        <v>7029</v>
      </c>
      <c r="B7031" s="47">
        <v>46167</v>
      </c>
    </row>
    <row r="7032" spans="1:2">
      <c r="A7032" s="5">
        <v>7030</v>
      </c>
      <c r="B7032" s="47">
        <v>42263</v>
      </c>
    </row>
    <row r="7033" spans="1:2">
      <c r="A7033" s="5">
        <v>7031</v>
      </c>
      <c r="B7033" s="47">
        <v>39902</v>
      </c>
    </row>
    <row r="7034" spans="1:2">
      <c r="A7034" s="5">
        <v>7032</v>
      </c>
      <c r="B7034" s="47">
        <v>38724</v>
      </c>
    </row>
    <row r="7035" spans="1:2">
      <c r="A7035" s="5">
        <v>7033</v>
      </c>
      <c r="B7035" s="47">
        <v>37933</v>
      </c>
    </row>
    <row r="7036" spans="1:2">
      <c r="A7036" s="5">
        <v>7034</v>
      </c>
      <c r="B7036" s="47">
        <v>38652</v>
      </c>
    </row>
    <row r="7037" spans="1:2">
      <c r="A7037" s="5">
        <v>7035</v>
      </c>
      <c r="B7037" s="47">
        <v>40004</v>
      </c>
    </row>
    <row r="7038" spans="1:2">
      <c r="A7038" s="5">
        <v>7036</v>
      </c>
      <c r="B7038" s="47">
        <v>45173</v>
      </c>
    </row>
    <row r="7039" spans="1:2">
      <c r="A7039" s="5">
        <v>7037</v>
      </c>
      <c r="B7039" s="47">
        <v>54414</v>
      </c>
    </row>
    <row r="7040" spans="1:2">
      <c r="A7040" s="5">
        <v>7038</v>
      </c>
      <c r="B7040" s="47">
        <v>60567</v>
      </c>
    </row>
    <row r="7041" spans="1:2">
      <c r="A7041" s="5">
        <v>7039</v>
      </c>
      <c r="B7041" s="47">
        <v>62564</v>
      </c>
    </row>
    <row r="7042" spans="1:2">
      <c r="A7042" s="5">
        <v>7040</v>
      </c>
      <c r="B7042" s="47">
        <v>63392</v>
      </c>
    </row>
    <row r="7043" spans="1:2">
      <c r="A7043" s="5">
        <v>7041</v>
      </c>
      <c r="B7043" s="47">
        <v>64430</v>
      </c>
    </row>
    <row r="7044" spans="1:2">
      <c r="A7044" s="5">
        <v>7042</v>
      </c>
      <c r="B7044" s="47">
        <v>64871</v>
      </c>
    </row>
    <row r="7045" spans="1:2">
      <c r="A7045" s="5">
        <v>7043</v>
      </c>
      <c r="B7045" s="47">
        <v>64973</v>
      </c>
    </row>
    <row r="7046" spans="1:2">
      <c r="A7046" s="5">
        <v>7044</v>
      </c>
      <c r="B7046" s="47">
        <v>65150</v>
      </c>
    </row>
    <row r="7047" spans="1:2">
      <c r="A7047" s="5">
        <v>7045</v>
      </c>
      <c r="B7047" s="47">
        <v>63027</v>
      </c>
    </row>
    <row r="7048" spans="1:2">
      <c r="A7048" s="5">
        <v>7046</v>
      </c>
      <c r="B7048" s="47">
        <v>62008</v>
      </c>
    </row>
    <row r="7049" spans="1:2">
      <c r="A7049" s="5">
        <v>7047</v>
      </c>
      <c r="B7049" s="47">
        <v>60771</v>
      </c>
    </row>
    <row r="7050" spans="1:2">
      <c r="A7050" s="5">
        <v>7048</v>
      </c>
      <c r="B7050" s="47">
        <v>60610</v>
      </c>
    </row>
    <row r="7051" spans="1:2">
      <c r="A7051" s="5">
        <v>7049</v>
      </c>
      <c r="B7051" s="47">
        <v>62940</v>
      </c>
    </row>
    <row r="7052" spans="1:2">
      <c r="A7052" s="5">
        <v>7050</v>
      </c>
      <c r="B7052" s="47">
        <v>62976</v>
      </c>
    </row>
    <row r="7053" spans="1:2">
      <c r="A7053" s="5">
        <v>7051</v>
      </c>
      <c r="B7053" s="47">
        <v>60234</v>
      </c>
    </row>
    <row r="7054" spans="1:2">
      <c r="A7054" s="5">
        <v>7052</v>
      </c>
      <c r="B7054" s="47">
        <v>56295</v>
      </c>
    </row>
    <row r="7055" spans="1:2">
      <c r="A7055" s="5">
        <v>7053</v>
      </c>
      <c r="B7055" s="47">
        <v>53612</v>
      </c>
    </row>
    <row r="7056" spans="1:2">
      <c r="A7056" s="5">
        <v>7054</v>
      </c>
      <c r="B7056" s="47">
        <v>49938</v>
      </c>
    </row>
    <row r="7057" spans="1:2">
      <c r="A7057" s="5">
        <v>7055</v>
      </c>
      <c r="B7057" s="47">
        <v>46840</v>
      </c>
    </row>
    <row r="7058" spans="1:2">
      <c r="A7058" s="5">
        <v>7056</v>
      </c>
      <c r="B7058" s="47">
        <v>44839</v>
      </c>
    </row>
    <row r="7059" spans="1:2">
      <c r="A7059" s="5">
        <v>7057</v>
      </c>
      <c r="B7059" s="47">
        <v>43889</v>
      </c>
    </row>
    <row r="7060" spans="1:2">
      <c r="A7060" s="5">
        <v>7058</v>
      </c>
      <c r="B7060" s="47">
        <v>43940</v>
      </c>
    </row>
    <row r="7061" spans="1:2">
      <c r="A7061" s="5">
        <v>7059</v>
      </c>
      <c r="B7061" s="47">
        <v>45745</v>
      </c>
    </row>
    <row r="7062" spans="1:2">
      <c r="A7062" s="5">
        <v>7060</v>
      </c>
      <c r="B7062" s="47">
        <v>49330</v>
      </c>
    </row>
    <row r="7063" spans="1:2">
      <c r="A7063" s="5">
        <v>7061</v>
      </c>
      <c r="B7063" s="47">
        <v>56795</v>
      </c>
    </row>
    <row r="7064" spans="1:2">
      <c r="A7064" s="5">
        <v>7062</v>
      </c>
      <c r="B7064" s="47">
        <v>61927</v>
      </c>
    </row>
    <row r="7065" spans="1:2">
      <c r="A7065" s="5">
        <v>7063</v>
      </c>
      <c r="B7065" s="47">
        <v>63315</v>
      </c>
    </row>
    <row r="7066" spans="1:2">
      <c r="A7066" s="5">
        <v>7064</v>
      </c>
      <c r="B7066" s="47">
        <v>63985</v>
      </c>
    </row>
    <row r="7067" spans="1:2">
      <c r="A7067" s="5">
        <v>7065</v>
      </c>
      <c r="B7067" s="47">
        <v>64776</v>
      </c>
    </row>
    <row r="7068" spans="1:2">
      <c r="A7068" s="5">
        <v>7066</v>
      </c>
      <c r="B7068" s="47">
        <v>65638</v>
      </c>
    </row>
    <row r="7069" spans="1:2">
      <c r="A7069" s="5">
        <v>7067</v>
      </c>
      <c r="B7069" s="47">
        <v>65479</v>
      </c>
    </row>
    <row r="7070" spans="1:2">
      <c r="A7070" s="5">
        <v>7068</v>
      </c>
      <c r="B7070" s="47">
        <v>65740</v>
      </c>
    </row>
    <row r="7071" spans="1:2">
      <c r="A7071" s="5">
        <v>7069</v>
      </c>
      <c r="B7071" s="47">
        <v>64403</v>
      </c>
    </row>
    <row r="7072" spans="1:2">
      <c r="A7072" s="5">
        <v>7070</v>
      </c>
      <c r="B7072" s="47">
        <v>63730</v>
      </c>
    </row>
    <row r="7073" spans="1:2">
      <c r="A7073" s="5">
        <v>7071</v>
      </c>
      <c r="B7073" s="47">
        <v>62353</v>
      </c>
    </row>
    <row r="7074" spans="1:2">
      <c r="A7074" s="5">
        <v>7072</v>
      </c>
      <c r="B7074" s="47">
        <v>61710</v>
      </c>
    </row>
    <row r="7075" spans="1:2">
      <c r="A7075" s="5">
        <v>7073</v>
      </c>
      <c r="B7075" s="47">
        <v>63531</v>
      </c>
    </row>
    <row r="7076" spans="1:2">
      <c r="A7076" s="5">
        <v>7074</v>
      </c>
      <c r="B7076" s="47">
        <v>64394</v>
      </c>
    </row>
    <row r="7077" spans="1:2">
      <c r="A7077" s="5">
        <v>7075</v>
      </c>
      <c r="B7077" s="47">
        <v>61447</v>
      </c>
    </row>
    <row r="7078" spans="1:2">
      <c r="A7078" s="5">
        <v>7076</v>
      </c>
      <c r="B7078" s="47">
        <v>57275</v>
      </c>
    </row>
    <row r="7079" spans="1:2">
      <c r="A7079" s="5">
        <v>7077</v>
      </c>
      <c r="B7079" s="47">
        <v>53953</v>
      </c>
    </row>
    <row r="7080" spans="1:2">
      <c r="A7080" s="5">
        <v>7078</v>
      </c>
      <c r="B7080" s="47">
        <v>49812</v>
      </c>
    </row>
    <row r="7081" spans="1:2">
      <c r="A7081" s="5">
        <v>7079</v>
      </c>
      <c r="B7081" s="47">
        <v>46806</v>
      </c>
    </row>
    <row r="7082" spans="1:2">
      <c r="A7082" s="5">
        <v>7080</v>
      </c>
      <c r="B7082" s="47">
        <v>44758</v>
      </c>
    </row>
    <row r="7083" spans="1:2">
      <c r="A7083" s="5">
        <v>7081</v>
      </c>
      <c r="B7083" s="47">
        <v>43748</v>
      </c>
    </row>
    <row r="7084" spans="1:2">
      <c r="A7084" s="5">
        <v>7082</v>
      </c>
      <c r="B7084" s="47">
        <v>44292</v>
      </c>
    </row>
    <row r="7085" spans="1:2">
      <c r="A7085" s="5">
        <v>7083</v>
      </c>
      <c r="B7085" s="47">
        <v>45602</v>
      </c>
    </row>
    <row r="7086" spans="1:2">
      <c r="A7086" s="5">
        <v>7084</v>
      </c>
      <c r="B7086" s="47">
        <v>49773</v>
      </c>
    </row>
    <row r="7087" spans="1:2">
      <c r="A7087" s="5">
        <v>7085</v>
      </c>
      <c r="B7087" s="47">
        <v>57924</v>
      </c>
    </row>
    <row r="7088" spans="1:2">
      <c r="A7088" s="5">
        <v>7086</v>
      </c>
      <c r="B7088" s="47">
        <v>63581</v>
      </c>
    </row>
    <row r="7089" spans="1:2">
      <c r="A7089" s="5">
        <v>7087</v>
      </c>
      <c r="B7089" s="47">
        <v>64691</v>
      </c>
    </row>
    <row r="7090" spans="1:2">
      <c r="A7090" s="5">
        <v>7088</v>
      </c>
      <c r="B7090" s="47">
        <v>64889</v>
      </c>
    </row>
    <row r="7091" spans="1:2">
      <c r="A7091" s="5">
        <v>7089</v>
      </c>
      <c r="B7091" s="47">
        <v>65968</v>
      </c>
    </row>
    <row r="7092" spans="1:2">
      <c r="A7092" s="5">
        <v>7090</v>
      </c>
      <c r="B7092" s="47">
        <v>67089</v>
      </c>
    </row>
    <row r="7093" spans="1:2">
      <c r="A7093" s="5">
        <v>7091</v>
      </c>
      <c r="B7093" s="47">
        <v>66461</v>
      </c>
    </row>
    <row r="7094" spans="1:2">
      <c r="A7094" s="5">
        <v>7092</v>
      </c>
      <c r="B7094" s="47">
        <v>65542</v>
      </c>
    </row>
    <row r="7095" spans="1:2">
      <c r="A7095" s="5">
        <v>7093</v>
      </c>
      <c r="B7095" s="47">
        <v>64011</v>
      </c>
    </row>
    <row r="7096" spans="1:2">
      <c r="A7096" s="5">
        <v>7094</v>
      </c>
      <c r="B7096" s="47">
        <v>62882</v>
      </c>
    </row>
    <row r="7097" spans="1:2">
      <c r="A7097" s="5">
        <v>7095</v>
      </c>
      <c r="B7097" s="47">
        <v>61818</v>
      </c>
    </row>
    <row r="7098" spans="1:2">
      <c r="A7098" s="5">
        <v>7096</v>
      </c>
      <c r="B7098" s="47">
        <v>61693</v>
      </c>
    </row>
    <row r="7099" spans="1:2">
      <c r="A7099" s="5">
        <v>7097</v>
      </c>
      <c r="B7099" s="47">
        <v>63895</v>
      </c>
    </row>
    <row r="7100" spans="1:2">
      <c r="A7100" s="5">
        <v>7098</v>
      </c>
      <c r="B7100" s="47">
        <v>64704</v>
      </c>
    </row>
    <row r="7101" spans="1:2">
      <c r="A7101" s="5">
        <v>7099</v>
      </c>
      <c r="B7101" s="47">
        <v>61491</v>
      </c>
    </row>
    <row r="7102" spans="1:2">
      <c r="A7102" s="5">
        <v>7100</v>
      </c>
      <c r="B7102" s="47">
        <v>57806</v>
      </c>
    </row>
    <row r="7103" spans="1:2">
      <c r="A7103" s="5">
        <v>7101</v>
      </c>
      <c r="B7103" s="47">
        <v>54010</v>
      </c>
    </row>
    <row r="7104" spans="1:2">
      <c r="A7104" s="5">
        <v>7102</v>
      </c>
      <c r="B7104" s="47">
        <v>48801</v>
      </c>
    </row>
    <row r="7105" spans="1:2">
      <c r="A7105" s="5">
        <v>7103</v>
      </c>
      <c r="B7105" s="47">
        <v>45973</v>
      </c>
    </row>
    <row r="7106" spans="1:2">
      <c r="A7106" s="5">
        <v>7104</v>
      </c>
      <c r="B7106" s="47">
        <v>44077</v>
      </c>
    </row>
    <row r="7107" spans="1:2">
      <c r="A7107" s="5">
        <v>7105</v>
      </c>
      <c r="B7107" s="47">
        <v>42611</v>
      </c>
    </row>
    <row r="7108" spans="1:2">
      <c r="A7108" s="5">
        <v>7106</v>
      </c>
      <c r="B7108" s="47">
        <v>42710</v>
      </c>
    </row>
    <row r="7109" spans="1:2">
      <c r="A7109" s="5">
        <v>7107</v>
      </c>
      <c r="B7109" s="47">
        <v>44289</v>
      </c>
    </row>
    <row r="7110" spans="1:2">
      <c r="A7110" s="5">
        <v>7108</v>
      </c>
      <c r="B7110" s="47">
        <v>48445</v>
      </c>
    </row>
    <row r="7111" spans="1:2">
      <c r="A7111" s="5">
        <v>7109</v>
      </c>
      <c r="B7111" s="47">
        <v>57093</v>
      </c>
    </row>
    <row r="7112" spans="1:2">
      <c r="A7112" s="5">
        <v>7110</v>
      </c>
      <c r="B7112" s="47">
        <v>63499</v>
      </c>
    </row>
    <row r="7113" spans="1:2">
      <c r="A7113" s="5">
        <v>7111</v>
      </c>
      <c r="B7113" s="47">
        <v>65307</v>
      </c>
    </row>
    <row r="7114" spans="1:2">
      <c r="A7114" s="5">
        <v>7112</v>
      </c>
      <c r="B7114" s="47">
        <v>66122</v>
      </c>
    </row>
    <row r="7115" spans="1:2">
      <c r="A7115" s="5">
        <v>7113</v>
      </c>
      <c r="B7115" s="47">
        <v>66510</v>
      </c>
    </row>
    <row r="7116" spans="1:2">
      <c r="A7116" s="5">
        <v>7114</v>
      </c>
      <c r="B7116" s="47">
        <v>67508</v>
      </c>
    </row>
    <row r="7117" spans="1:2">
      <c r="A7117" s="5">
        <v>7115</v>
      </c>
      <c r="B7117" s="47">
        <v>67188</v>
      </c>
    </row>
    <row r="7118" spans="1:2">
      <c r="A7118" s="5">
        <v>7116</v>
      </c>
      <c r="B7118" s="47">
        <v>66803</v>
      </c>
    </row>
    <row r="7119" spans="1:2">
      <c r="A7119" s="5">
        <v>7117</v>
      </c>
      <c r="B7119" s="47">
        <v>65021</v>
      </c>
    </row>
    <row r="7120" spans="1:2">
      <c r="A7120" s="5">
        <v>7118</v>
      </c>
      <c r="B7120" s="47">
        <v>63370</v>
      </c>
    </row>
    <row r="7121" spans="1:2">
      <c r="A7121" s="5">
        <v>7119</v>
      </c>
      <c r="B7121" s="47">
        <v>62052</v>
      </c>
    </row>
    <row r="7122" spans="1:2">
      <c r="A7122" s="5">
        <v>7120</v>
      </c>
      <c r="B7122" s="47">
        <v>62004</v>
      </c>
    </row>
    <row r="7123" spans="1:2">
      <c r="A7123" s="5">
        <v>7121</v>
      </c>
      <c r="B7123" s="47">
        <v>65273</v>
      </c>
    </row>
    <row r="7124" spans="1:2">
      <c r="A7124" s="5">
        <v>7122</v>
      </c>
      <c r="B7124" s="47">
        <v>66162</v>
      </c>
    </row>
    <row r="7125" spans="1:2">
      <c r="A7125" s="5">
        <v>7123</v>
      </c>
      <c r="B7125" s="47">
        <v>62301</v>
      </c>
    </row>
    <row r="7126" spans="1:2">
      <c r="A7126" s="5">
        <v>7124</v>
      </c>
      <c r="B7126" s="47">
        <v>58098</v>
      </c>
    </row>
    <row r="7127" spans="1:2">
      <c r="A7127" s="5">
        <v>7125</v>
      </c>
      <c r="B7127" s="47">
        <v>54320</v>
      </c>
    </row>
    <row r="7128" spans="1:2">
      <c r="A7128" s="5">
        <v>7126</v>
      </c>
      <c r="B7128" s="47">
        <v>50340</v>
      </c>
    </row>
    <row r="7129" spans="1:2">
      <c r="A7129" s="5">
        <v>7127</v>
      </c>
      <c r="B7129" s="47">
        <v>47173</v>
      </c>
    </row>
    <row r="7130" spans="1:2">
      <c r="A7130" s="5">
        <v>7128</v>
      </c>
      <c r="B7130" s="47">
        <v>45848</v>
      </c>
    </row>
    <row r="7131" spans="1:2">
      <c r="A7131" s="5">
        <v>7129</v>
      </c>
      <c r="B7131" s="47">
        <v>45348</v>
      </c>
    </row>
    <row r="7132" spans="1:2">
      <c r="A7132" s="5">
        <v>7130</v>
      </c>
      <c r="B7132" s="47">
        <v>44994</v>
      </c>
    </row>
    <row r="7133" spans="1:2">
      <c r="A7133" s="5">
        <v>7131</v>
      </c>
      <c r="B7133" s="47">
        <v>45615</v>
      </c>
    </row>
    <row r="7134" spans="1:2">
      <c r="A7134" s="5">
        <v>7132</v>
      </c>
      <c r="B7134" s="47">
        <v>49979</v>
      </c>
    </row>
    <row r="7135" spans="1:2">
      <c r="A7135" s="5">
        <v>7133</v>
      </c>
      <c r="B7135" s="47">
        <v>58701</v>
      </c>
    </row>
    <row r="7136" spans="1:2">
      <c r="A7136" s="5">
        <v>7134</v>
      </c>
      <c r="B7136" s="47">
        <v>65161</v>
      </c>
    </row>
    <row r="7137" spans="1:2">
      <c r="A7137" s="5">
        <v>7135</v>
      </c>
      <c r="B7137" s="47">
        <v>67374</v>
      </c>
    </row>
    <row r="7138" spans="1:2">
      <c r="A7138" s="5">
        <v>7136</v>
      </c>
      <c r="B7138" s="47">
        <v>67413</v>
      </c>
    </row>
    <row r="7139" spans="1:2">
      <c r="A7139" s="5">
        <v>7137</v>
      </c>
      <c r="B7139" s="47">
        <v>67533</v>
      </c>
    </row>
    <row r="7140" spans="1:2">
      <c r="A7140" s="5">
        <v>7138</v>
      </c>
      <c r="B7140" s="47">
        <v>68422</v>
      </c>
    </row>
    <row r="7141" spans="1:2">
      <c r="A7141" s="5">
        <v>7139</v>
      </c>
      <c r="B7141" s="47">
        <v>67154</v>
      </c>
    </row>
    <row r="7142" spans="1:2">
      <c r="A7142" s="5">
        <v>7140</v>
      </c>
      <c r="B7142" s="47">
        <v>65208</v>
      </c>
    </row>
    <row r="7143" spans="1:2">
      <c r="A7143" s="5">
        <v>7141</v>
      </c>
      <c r="B7143" s="47">
        <v>63746</v>
      </c>
    </row>
    <row r="7144" spans="1:2">
      <c r="A7144" s="5">
        <v>7142</v>
      </c>
      <c r="B7144" s="47">
        <v>62580</v>
      </c>
    </row>
    <row r="7145" spans="1:2">
      <c r="A7145" s="5">
        <v>7143</v>
      </c>
      <c r="B7145" s="47">
        <v>61477</v>
      </c>
    </row>
    <row r="7146" spans="1:2">
      <c r="A7146" s="5">
        <v>7144</v>
      </c>
      <c r="B7146" s="47">
        <v>61052</v>
      </c>
    </row>
    <row r="7147" spans="1:2">
      <c r="A7147" s="5">
        <v>7145</v>
      </c>
      <c r="B7147" s="47">
        <v>63035</v>
      </c>
    </row>
    <row r="7148" spans="1:2">
      <c r="A7148" s="5">
        <v>7146</v>
      </c>
      <c r="B7148" s="47">
        <v>63275</v>
      </c>
    </row>
    <row r="7149" spans="1:2">
      <c r="A7149" s="5">
        <v>7147</v>
      </c>
      <c r="B7149" s="47">
        <v>59751</v>
      </c>
    </row>
    <row r="7150" spans="1:2">
      <c r="A7150" s="5">
        <v>7148</v>
      </c>
      <c r="B7150" s="47">
        <v>55188</v>
      </c>
    </row>
    <row r="7151" spans="1:2">
      <c r="A7151" s="5">
        <v>7149</v>
      </c>
      <c r="B7151" s="47">
        <v>53697</v>
      </c>
    </row>
    <row r="7152" spans="1:2">
      <c r="A7152" s="5">
        <v>7150</v>
      </c>
      <c r="B7152" s="47">
        <v>50445</v>
      </c>
    </row>
    <row r="7153" spans="1:2">
      <c r="A7153" s="5">
        <v>7151</v>
      </c>
      <c r="B7153" s="47">
        <v>48153</v>
      </c>
    </row>
    <row r="7154" spans="1:2">
      <c r="A7154" s="5">
        <v>7152</v>
      </c>
      <c r="B7154" s="47">
        <v>46378</v>
      </c>
    </row>
    <row r="7155" spans="1:2">
      <c r="A7155" s="5">
        <v>7153</v>
      </c>
      <c r="B7155" s="47">
        <v>45326</v>
      </c>
    </row>
    <row r="7156" spans="1:2">
      <c r="A7156" s="5">
        <v>7154</v>
      </c>
      <c r="B7156" s="47">
        <v>44767</v>
      </c>
    </row>
    <row r="7157" spans="1:2">
      <c r="A7157" s="5">
        <v>7155</v>
      </c>
      <c r="B7157" s="47">
        <v>45075</v>
      </c>
    </row>
    <row r="7158" spans="1:2">
      <c r="A7158" s="5">
        <v>7156</v>
      </c>
      <c r="B7158" s="47">
        <v>46145</v>
      </c>
    </row>
    <row r="7159" spans="1:2">
      <c r="A7159" s="5">
        <v>7157</v>
      </c>
      <c r="B7159" s="47">
        <v>48112</v>
      </c>
    </row>
    <row r="7160" spans="1:2">
      <c r="A7160" s="5">
        <v>7158</v>
      </c>
      <c r="B7160" s="47">
        <v>51229</v>
      </c>
    </row>
    <row r="7161" spans="1:2">
      <c r="A7161" s="5">
        <v>7159</v>
      </c>
      <c r="B7161" s="47">
        <v>54065</v>
      </c>
    </row>
    <row r="7162" spans="1:2">
      <c r="A7162" s="5">
        <v>7160</v>
      </c>
      <c r="B7162" s="47">
        <v>56691</v>
      </c>
    </row>
    <row r="7163" spans="1:2">
      <c r="A7163" s="5">
        <v>7161</v>
      </c>
      <c r="B7163" s="47">
        <v>56609</v>
      </c>
    </row>
    <row r="7164" spans="1:2">
      <c r="A7164" s="5">
        <v>7162</v>
      </c>
      <c r="B7164" s="47">
        <v>56751</v>
      </c>
    </row>
    <row r="7165" spans="1:2">
      <c r="A7165" s="5">
        <v>7163</v>
      </c>
      <c r="B7165" s="47">
        <v>55760</v>
      </c>
    </row>
    <row r="7166" spans="1:2">
      <c r="A7166" s="5">
        <v>7164</v>
      </c>
      <c r="B7166" s="47">
        <v>54399</v>
      </c>
    </row>
    <row r="7167" spans="1:2">
      <c r="A7167" s="5">
        <v>7165</v>
      </c>
      <c r="B7167" s="47">
        <v>52958</v>
      </c>
    </row>
    <row r="7168" spans="1:2">
      <c r="A7168" s="5">
        <v>7166</v>
      </c>
      <c r="B7168" s="47">
        <v>51897</v>
      </c>
    </row>
    <row r="7169" spans="1:2">
      <c r="A7169" s="5">
        <v>7167</v>
      </c>
      <c r="B7169" s="47">
        <v>51486</v>
      </c>
    </row>
    <row r="7170" spans="1:2">
      <c r="A7170" s="5">
        <v>7168</v>
      </c>
      <c r="B7170" s="47">
        <v>52430</v>
      </c>
    </row>
    <row r="7171" spans="1:2">
      <c r="A7171" s="5">
        <v>7169</v>
      </c>
      <c r="B7171" s="47">
        <v>56133</v>
      </c>
    </row>
    <row r="7172" spans="1:2">
      <c r="A7172" s="5">
        <v>7170</v>
      </c>
      <c r="B7172" s="47">
        <v>55957</v>
      </c>
    </row>
    <row r="7173" spans="1:2">
      <c r="A7173" s="5">
        <v>7171</v>
      </c>
      <c r="B7173" s="47">
        <v>53204</v>
      </c>
    </row>
    <row r="7174" spans="1:2">
      <c r="A7174" s="5">
        <v>7172</v>
      </c>
      <c r="B7174" s="47">
        <v>50475</v>
      </c>
    </row>
    <row r="7175" spans="1:2">
      <c r="A7175" s="5">
        <v>7173</v>
      </c>
      <c r="B7175" s="47">
        <v>48821</v>
      </c>
    </row>
    <row r="7176" spans="1:2">
      <c r="A7176" s="5">
        <v>7174</v>
      </c>
      <c r="B7176" s="47">
        <v>46091</v>
      </c>
    </row>
    <row r="7177" spans="1:2">
      <c r="A7177" s="5">
        <v>7175</v>
      </c>
      <c r="B7177" s="47">
        <v>43309</v>
      </c>
    </row>
    <row r="7178" spans="1:2">
      <c r="A7178" s="5">
        <v>7176</v>
      </c>
      <c r="B7178" s="47">
        <v>41029</v>
      </c>
    </row>
    <row r="7179" spans="1:2">
      <c r="A7179" s="5">
        <v>7177</v>
      </c>
      <c r="B7179" s="47">
        <v>78163</v>
      </c>
    </row>
    <row r="7180" spans="1:2">
      <c r="A7180" s="5">
        <v>7178</v>
      </c>
      <c r="B7180" s="47">
        <v>39043</v>
      </c>
    </row>
    <row r="7181" spans="1:2">
      <c r="A7181" s="5">
        <v>7179</v>
      </c>
      <c r="B7181" s="47">
        <v>39858</v>
      </c>
    </row>
    <row r="7182" spans="1:2">
      <c r="A7182" s="5">
        <v>7180</v>
      </c>
      <c r="B7182" s="47">
        <v>40100</v>
      </c>
    </row>
    <row r="7183" spans="1:2">
      <c r="A7183" s="5">
        <v>7181</v>
      </c>
      <c r="B7183" s="47">
        <v>41093</v>
      </c>
    </row>
    <row r="7184" spans="1:2">
      <c r="A7184" s="5">
        <v>7182</v>
      </c>
      <c r="B7184" s="47">
        <v>44347</v>
      </c>
    </row>
    <row r="7185" spans="1:2">
      <c r="A7185" s="5">
        <v>7183</v>
      </c>
      <c r="B7185" s="47">
        <v>47321</v>
      </c>
    </row>
    <row r="7186" spans="1:2">
      <c r="A7186" s="5">
        <v>7184</v>
      </c>
      <c r="B7186" s="47">
        <v>49855</v>
      </c>
    </row>
    <row r="7187" spans="1:2">
      <c r="A7187" s="5">
        <v>7185</v>
      </c>
      <c r="B7187" s="47">
        <v>51337</v>
      </c>
    </row>
    <row r="7188" spans="1:2">
      <c r="A7188" s="5">
        <v>7186</v>
      </c>
      <c r="B7188" s="47">
        <v>52648</v>
      </c>
    </row>
    <row r="7189" spans="1:2">
      <c r="A7189" s="5">
        <v>7187</v>
      </c>
      <c r="B7189" s="47">
        <v>52498</v>
      </c>
    </row>
    <row r="7190" spans="1:2">
      <c r="A7190" s="5">
        <v>7188</v>
      </c>
      <c r="B7190" s="47">
        <v>50537</v>
      </c>
    </row>
    <row r="7191" spans="1:2">
      <c r="A7191" s="5">
        <v>7189</v>
      </c>
      <c r="B7191" s="47">
        <v>49108</v>
      </c>
    </row>
    <row r="7192" spans="1:2">
      <c r="A7192" s="5">
        <v>7190</v>
      </c>
      <c r="B7192" s="47">
        <v>48868</v>
      </c>
    </row>
    <row r="7193" spans="1:2">
      <c r="A7193" s="5">
        <v>7191</v>
      </c>
      <c r="B7193" s="47">
        <v>49169</v>
      </c>
    </row>
    <row r="7194" spans="1:2">
      <c r="A7194" s="5">
        <v>7192</v>
      </c>
      <c r="B7194" s="47">
        <v>54345</v>
      </c>
    </row>
    <row r="7195" spans="1:2">
      <c r="A7195" s="5">
        <v>7193</v>
      </c>
      <c r="B7195" s="47">
        <v>56158</v>
      </c>
    </row>
    <row r="7196" spans="1:2">
      <c r="A7196" s="5">
        <v>7194</v>
      </c>
      <c r="B7196" s="47">
        <v>54233</v>
      </c>
    </row>
    <row r="7197" spans="1:2">
      <c r="A7197" s="5">
        <v>7195</v>
      </c>
      <c r="B7197" s="47">
        <v>51232</v>
      </c>
    </row>
    <row r="7198" spans="1:2">
      <c r="A7198" s="5">
        <v>7196</v>
      </c>
      <c r="B7198" s="47">
        <v>49209</v>
      </c>
    </row>
    <row r="7199" spans="1:2">
      <c r="A7199" s="5">
        <v>7197</v>
      </c>
      <c r="B7199" s="47">
        <v>48147</v>
      </c>
    </row>
    <row r="7200" spans="1:2">
      <c r="A7200" s="5">
        <v>7198</v>
      </c>
      <c r="B7200" s="47">
        <v>45252</v>
      </c>
    </row>
    <row r="7201" spans="1:2">
      <c r="A7201" s="5">
        <v>7199</v>
      </c>
      <c r="B7201" s="47">
        <v>43583</v>
      </c>
    </row>
    <row r="7202" spans="1:2">
      <c r="A7202" s="5">
        <v>7200</v>
      </c>
      <c r="B7202" s="47">
        <v>42760</v>
      </c>
    </row>
    <row r="7203" spans="1:2">
      <c r="A7203" s="5">
        <v>7201</v>
      </c>
      <c r="B7203" s="47">
        <v>42615</v>
      </c>
    </row>
    <row r="7204" spans="1:2">
      <c r="A7204" s="5">
        <v>7202</v>
      </c>
      <c r="B7204" s="47">
        <v>42983</v>
      </c>
    </row>
    <row r="7205" spans="1:2">
      <c r="A7205" s="5">
        <v>7203</v>
      </c>
      <c r="B7205" s="47">
        <v>44581</v>
      </c>
    </row>
    <row r="7206" spans="1:2">
      <c r="A7206" s="5">
        <v>7204</v>
      </c>
      <c r="B7206" s="47">
        <v>48875</v>
      </c>
    </row>
    <row r="7207" spans="1:2">
      <c r="A7207" s="5">
        <v>7205</v>
      </c>
      <c r="B7207" s="47">
        <v>57364</v>
      </c>
    </row>
    <row r="7208" spans="1:2">
      <c r="A7208" s="5">
        <v>7206</v>
      </c>
      <c r="B7208" s="47">
        <v>63243</v>
      </c>
    </row>
    <row r="7209" spans="1:2">
      <c r="A7209" s="5">
        <v>7207</v>
      </c>
      <c r="B7209" s="47">
        <v>64653</v>
      </c>
    </row>
    <row r="7210" spans="1:2">
      <c r="A7210" s="5">
        <v>7208</v>
      </c>
      <c r="B7210" s="47">
        <v>64019</v>
      </c>
    </row>
    <row r="7211" spans="1:2">
      <c r="A7211" s="5">
        <v>7209</v>
      </c>
      <c r="B7211" s="47">
        <v>64945</v>
      </c>
    </row>
    <row r="7212" spans="1:2">
      <c r="A7212" s="5">
        <v>7210</v>
      </c>
      <c r="B7212" s="47">
        <v>66463</v>
      </c>
    </row>
    <row r="7213" spans="1:2">
      <c r="A7213" s="5">
        <v>7211</v>
      </c>
      <c r="B7213" s="47">
        <v>66337</v>
      </c>
    </row>
    <row r="7214" spans="1:2">
      <c r="A7214" s="5">
        <v>7212</v>
      </c>
      <c r="B7214" s="47">
        <v>65980</v>
      </c>
    </row>
    <row r="7215" spans="1:2">
      <c r="A7215" s="5">
        <v>7213</v>
      </c>
      <c r="B7215" s="47">
        <v>64702</v>
      </c>
    </row>
    <row r="7216" spans="1:2">
      <c r="A7216" s="5">
        <v>7214</v>
      </c>
      <c r="B7216" s="47">
        <v>63154</v>
      </c>
    </row>
    <row r="7217" spans="1:2">
      <c r="A7217" s="5">
        <v>7215</v>
      </c>
      <c r="B7217" s="47">
        <v>62015</v>
      </c>
    </row>
    <row r="7218" spans="1:2">
      <c r="A7218" s="5">
        <v>7216</v>
      </c>
      <c r="B7218" s="47">
        <v>64778</v>
      </c>
    </row>
    <row r="7219" spans="1:2">
      <c r="A7219" s="5">
        <v>7217</v>
      </c>
      <c r="B7219" s="47">
        <v>65052</v>
      </c>
    </row>
    <row r="7220" spans="1:2">
      <c r="A7220" s="5">
        <v>7218</v>
      </c>
      <c r="B7220" s="47">
        <v>64027</v>
      </c>
    </row>
    <row r="7221" spans="1:2">
      <c r="A7221" s="5">
        <v>7219</v>
      </c>
      <c r="B7221" s="47">
        <v>60759</v>
      </c>
    </row>
    <row r="7222" spans="1:2">
      <c r="A7222" s="5">
        <v>7220</v>
      </c>
      <c r="B7222" s="47">
        <v>57253</v>
      </c>
    </row>
    <row r="7223" spans="1:2">
      <c r="A7223" s="5">
        <v>7221</v>
      </c>
      <c r="B7223" s="47">
        <v>53918</v>
      </c>
    </row>
    <row r="7224" spans="1:2">
      <c r="A7224" s="5">
        <v>7222</v>
      </c>
      <c r="B7224" s="47">
        <v>49237</v>
      </c>
    </row>
    <row r="7225" spans="1:2">
      <c r="A7225" s="5">
        <v>7223</v>
      </c>
      <c r="B7225" s="47">
        <v>46623</v>
      </c>
    </row>
    <row r="7226" spans="1:2">
      <c r="A7226" s="5">
        <v>7224</v>
      </c>
      <c r="B7226" s="47">
        <v>45259</v>
      </c>
    </row>
    <row r="7227" spans="1:2">
      <c r="A7227" s="5">
        <v>7225</v>
      </c>
      <c r="B7227" s="47">
        <v>44538</v>
      </c>
    </row>
    <row r="7228" spans="1:2">
      <c r="A7228" s="5">
        <v>7226</v>
      </c>
      <c r="B7228" s="47">
        <v>44979</v>
      </c>
    </row>
    <row r="7229" spans="1:2">
      <c r="A7229" s="5">
        <v>7227</v>
      </c>
      <c r="B7229" s="47">
        <v>46433</v>
      </c>
    </row>
    <row r="7230" spans="1:2">
      <c r="A7230" s="5">
        <v>7228</v>
      </c>
      <c r="B7230" s="47">
        <v>49994</v>
      </c>
    </row>
    <row r="7231" spans="1:2">
      <c r="A7231" s="5">
        <v>7229</v>
      </c>
      <c r="B7231" s="47">
        <v>58440</v>
      </c>
    </row>
    <row r="7232" spans="1:2">
      <c r="A7232" s="5">
        <v>7230</v>
      </c>
      <c r="B7232" s="47">
        <v>62687</v>
      </c>
    </row>
    <row r="7233" spans="1:2">
      <c r="A7233" s="5">
        <v>7231</v>
      </c>
      <c r="B7233" s="47">
        <v>64980</v>
      </c>
    </row>
    <row r="7234" spans="1:2">
      <c r="A7234" s="5">
        <v>7232</v>
      </c>
      <c r="B7234" s="47">
        <v>65383</v>
      </c>
    </row>
    <row r="7235" spans="1:2">
      <c r="A7235" s="5">
        <v>7233</v>
      </c>
      <c r="B7235" s="47">
        <v>65553</v>
      </c>
    </row>
    <row r="7236" spans="1:2">
      <c r="A7236" s="5">
        <v>7234</v>
      </c>
      <c r="B7236" s="47">
        <v>66049</v>
      </c>
    </row>
    <row r="7237" spans="1:2">
      <c r="A7237" s="5">
        <v>7235</v>
      </c>
      <c r="B7237" s="47">
        <v>65562</v>
      </c>
    </row>
    <row r="7238" spans="1:2">
      <c r="A7238" s="5">
        <v>7236</v>
      </c>
      <c r="B7238" s="47">
        <v>65170</v>
      </c>
    </row>
    <row r="7239" spans="1:2">
      <c r="A7239" s="5">
        <v>7237</v>
      </c>
      <c r="B7239" s="47">
        <v>64395</v>
      </c>
    </row>
    <row r="7240" spans="1:2">
      <c r="A7240" s="5">
        <v>7238</v>
      </c>
      <c r="B7240" s="47">
        <v>63991</v>
      </c>
    </row>
    <row r="7241" spans="1:2">
      <c r="A7241" s="5">
        <v>7239</v>
      </c>
      <c r="B7241" s="47">
        <v>63284</v>
      </c>
    </row>
    <row r="7242" spans="1:2">
      <c r="A7242" s="5">
        <v>7240</v>
      </c>
      <c r="B7242" s="47">
        <v>66050</v>
      </c>
    </row>
    <row r="7243" spans="1:2">
      <c r="A7243" s="5">
        <v>7241</v>
      </c>
      <c r="B7243" s="47">
        <v>66606</v>
      </c>
    </row>
    <row r="7244" spans="1:2">
      <c r="A7244" s="5">
        <v>7242</v>
      </c>
      <c r="B7244" s="47">
        <v>64931</v>
      </c>
    </row>
    <row r="7245" spans="1:2">
      <c r="A7245" s="5">
        <v>7243</v>
      </c>
      <c r="B7245" s="47">
        <v>61363</v>
      </c>
    </row>
    <row r="7246" spans="1:2">
      <c r="A7246" s="5">
        <v>7244</v>
      </c>
      <c r="B7246" s="47">
        <v>58347</v>
      </c>
    </row>
    <row r="7247" spans="1:2">
      <c r="A7247" s="5">
        <v>7245</v>
      </c>
      <c r="B7247" s="47">
        <v>55387</v>
      </c>
    </row>
    <row r="7248" spans="1:2">
      <c r="A7248" s="5">
        <v>7246</v>
      </c>
      <c r="B7248" s="47">
        <v>50757</v>
      </c>
    </row>
    <row r="7249" spans="1:2">
      <c r="A7249" s="5">
        <v>7247</v>
      </c>
      <c r="B7249" s="47">
        <v>47450</v>
      </c>
    </row>
    <row r="7250" spans="1:2">
      <c r="A7250" s="5">
        <v>7248</v>
      </c>
      <c r="B7250" s="47">
        <v>46264</v>
      </c>
    </row>
    <row r="7251" spans="1:2">
      <c r="A7251" s="5">
        <v>7249</v>
      </c>
      <c r="B7251" s="47">
        <v>45483</v>
      </c>
    </row>
    <row r="7252" spans="1:2">
      <c r="A7252" s="5">
        <v>7250</v>
      </c>
      <c r="B7252" s="47">
        <v>45774</v>
      </c>
    </row>
    <row r="7253" spans="1:2">
      <c r="A7253" s="5">
        <v>7251</v>
      </c>
      <c r="B7253" s="47">
        <v>47302</v>
      </c>
    </row>
    <row r="7254" spans="1:2">
      <c r="A7254" s="5">
        <v>7252</v>
      </c>
      <c r="B7254" s="47">
        <v>50519</v>
      </c>
    </row>
    <row r="7255" spans="1:2">
      <c r="A7255" s="5">
        <v>7253</v>
      </c>
      <c r="B7255" s="47">
        <v>58030</v>
      </c>
    </row>
    <row r="7256" spans="1:2">
      <c r="A7256" s="5">
        <v>7254</v>
      </c>
      <c r="B7256" s="47">
        <v>62205</v>
      </c>
    </row>
    <row r="7257" spans="1:2">
      <c r="A7257" s="5">
        <v>7255</v>
      </c>
      <c r="B7257" s="47">
        <v>63956</v>
      </c>
    </row>
    <row r="7258" spans="1:2">
      <c r="A7258" s="5">
        <v>7256</v>
      </c>
      <c r="B7258" s="47">
        <v>63503</v>
      </c>
    </row>
    <row r="7259" spans="1:2">
      <c r="A7259" s="5">
        <v>7257</v>
      </c>
      <c r="B7259" s="47">
        <v>64063</v>
      </c>
    </row>
    <row r="7260" spans="1:2">
      <c r="A7260" s="5">
        <v>7258</v>
      </c>
      <c r="B7260" s="47">
        <v>64279</v>
      </c>
    </row>
    <row r="7261" spans="1:2">
      <c r="A7261" s="5">
        <v>7259</v>
      </c>
      <c r="B7261" s="47">
        <v>64398</v>
      </c>
    </row>
    <row r="7262" spans="1:2">
      <c r="A7262" s="5">
        <v>7260</v>
      </c>
      <c r="B7262" s="47">
        <v>64621</v>
      </c>
    </row>
    <row r="7263" spans="1:2">
      <c r="A7263" s="5">
        <v>7261</v>
      </c>
      <c r="B7263" s="47">
        <v>63939</v>
      </c>
    </row>
    <row r="7264" spans="1:2">
      <c r="A7264" s="5">
        <v>7262</v>
      </c>
      <c r="B7264" s="47">
        <v>63033</v>
      </c>
    </row>
    <row r="7265" spans="1:2">
      <c r="A7265" s="5">
        <v>7263</v>
      </c>
      <c r="B7265" s="47">
        <v>62632</v>
      </c>
    </row>
    <row r="7266" spans="1:2">
      <c r="A7266" s="5">
        <v>7264</v>
      </c>
      <c r="B7266" s="47">
        <v>65679</v>
      </c>
    </row>
    <row r="7267" spans="1:2">
      <c r="A7267" s="5">
        <v>7265</v>
      </c>
      <c r="B7267" s="47">
        <v>65637</v>
      </c>
    </row>
    <row r="7268" spans="1:2">
      <c r="A7268" s="5">
        <v>7266</v>
      </c>
      <c r="B7268" s="47">
        <v>64448</v>
      </c>
    </row>
    <row r="7269" spans="1:2">
      <c r="A7269" s="5">
        <v>7267</v>
      </c>
      <c r="B7269" s="47">
        <v>60921</v>
      </c>
    </row>
    <row r="7270" spans="1:2">
      <c r="A7270" s="5">
        <v>7268</v>
      </c>
      <c r="B7270" s="47">
        <v>58393</v>
      </c>
    </row>
    <row r="7271" spans="1:2">
      <c r="A7271" s="5">
        <v>7269</v>
      </c>
      <c r="B7271" s="47">
        <v>55386</v>
      </c>
    </row>
    <row r="7272" spans="1:2">
      <c r="A7272" s="5">
        <v>7270</v>
      </c>
      <c r="B7272" s="47">
        <v>51758</v>
      </c>
    </row>
    <row r="7273" spans="1:2">
      <c r="A7273" s="5">
        <v>7271</v>
      </c>
      <c r="B7273" s="47">
        <v>48279</v>
      </c>
    </row>
    <row r="7274" spans="1:2">
      <c r="A7274" s="5">
        <v>7272</v>
      </c>
      <c r="B7274" s="47">
        <v>45941</v>
      </c>
    </row>
    <row r="7275" spans="1:2">
      <c r="A7275" s="5">
        <v>7273</v>
      </c>
      <c r="B7275" s="47">
        <v>45281</v>
      </c>
    </row>
    <row r="7276" spans="1:2">
      <c r="A7276" s="5">
        <v>7274</v>
      </c>
      <c r="B7276" s="47">
        <v>45616</v>
      </c>
    </row>
    <row r="7277" spans="1:2">
      <c r="A7277" s="5">
        <v>7275</v>
      </c>
      <c r="B7277" s="47">
        <v>46244</v>
      </c>
    </row>
    <row r="7278" spans="1:2">
      <c r="A7278" s="5">
        <v>7276</v>
      </c>
      <c r="B7278" s="47">
        <v>48048</v>
      </c>
    </row>
    <row r="7279" spans="1:2">
      <c r="A7279" s="5">
        <v>7277</v>
      </c>
      <c r="B7279" s="47">
        <v>53337</v>
      </c>
    </row>
    <row r="7280" spans="1:2">
      <c r="A7280" s="5">
        <v>7278</v>
      </c>
      <c r="B7280" s="47">
        <v>57659</v>
      </c>
    </row>
    <row r="7281" spans="1:2">
      <c r="A7281" s="5">
        <v>7279</v>
      </c>
      <c r="B7281" s="47">
        <v>60044</v>
      </c>
    </row>
    <row r="7282" spans="1:2">
      <c r="A7282" s="5">
        <v>7280</v>
      </c>
      <c r="B7282" s="47">
        <v>60267</v>
      </c>
    </row>
    <row r="7283" spans="1:2">
      <c r="A7283" s="5">
        <v>7281</v>
      </c>
      <c r="B7283" s="47">
        <v>60348</v>
      </c>
    </row>
    <row r="7284" spans="1:2">
      <c r="A7284" s="5">
        <v>7282</v>
      </c>
      <c r="B7284" s="47">
        <v>60658</v>
      </c>
    </row>
    <row r="7285" spans="1:2">
      <c r="A7285" s="5">
        <v>7283</v>
      </c>
      <c r="B7285" s="47">
        <v>59472</v>
      </c>
    </row>
    <row r="7286" spans="1:2">
      <c r="A7286" s="5">
        <v>7284</v>
      </c>
      <c r="B7286" s="47">
        <v>58818</v>
      </c>
    </row>
    <row r="7287" spans="1:2">
      <c r="A7287" s="5">
        <v>7285</v>
      </c>
      <c r="B7287" s="47">
        <v>58253</v>
      </c>
    </row>
    <row r="7288" spans="1:2">
      <c r="A7288" s="5">
        <v>7286</v>
      </c>
      <c r="B7288" s="47">
        <v>57676</v>
      </c>
    </row>
    <row r="7289" spans="1:2">
      <c r="A7289" s="5">
        <v>7287</v>
      </c>
      <c r="B7289" s="47">
        <v>57250</v>
      </c>
    </row>
    <row r="7290" spans="1:2">
      <c r="A7290" s="5">
        <v>7288</v>
      </c>
      <c r="B7290" s="47">
        <v>60069</v>
      </c>
    </row>
    <row r="7291" spans="1:2">
      <c r="A7291" s="5">
        <v>7289</v>
      </c>
      <c r="B7291" s="47">
        <v>60847</v>
      </c>
    </row>
    <row r="7292" spans="1:2">
      <c r="A7292" s="5">
        <v>7290</v>
      </c>
      <c r="B7292" s="47">
        <v>60039</v>
      </c>
    </row>
    <row r="7293" spans="1:2">
      <c r="A7293" s="5">
        <v>7291</v>
      </c>
      <c r="B7293" s="47">
        <v>56930</v>
      </c>
    </row>
    <row r="7294" spans="1:2">
      <c r="A7294" s="5">
        <v>7292</v>
      </c>
      <c r="B7294" s="47">
        <v>54445</v>
      </c>
    </row>
    <row r="7295" spans="1:2">
      <c r="A7295" s="5">
        <v>7293</v>
      </c>
      <c r="B7295" s="47">
        <v>52009</v>
      </c>
    </row>
    <row r="7296" spans="1:2">
      <c r="A7296" s="5">
        <v>7294</v>
      </c>
      <c r="B7296" s="47">
        <v>47732</v>
      </c>
    </row>
    <row r="7297" spans="1:2">
      <c r="A7297" s="5">
        <v>7295</v>
      </c>
      <c r="B7297" s="47">
        <v>45080</v>
      </c>
    </row>
    <row r="7298" spans="1:2">
      <c r="A7298" s="5">
        <v>7296</v>
      </c>
      <c r="B7298" s="47">
        <v>43306</v>
      </c>
    </row>
    <row r="7299" spans="1:2">
      <c r="A7299" s="5">
        <v>7297</v>
      </c>
      <c r="B7299" s="47">
        <v>42481</v>
      </c>
    </row>
    <row r="7300" spans="1:2">
      <c r="A7300" s="5">
        <v>7298</v>
      </c>
      <c r="B7300" s="47">
        <v>42465</v>
      </c>
    </row>
    <row r="7301" spans="1:2">
      <c r="A7301" s="5">
        <v>7299</v>
      </c>
      <c r="B7301" s="47">
        <v>43050</v>
      </c>
    </row>
    <row r="7302" spans="1:2">
      <c r="A7302" s="5">
        <v>7300</v>
      </c>
      <c r="B7302" s="47">
        <v>43886</v>
      </c>
    </row>
    <row r="7303" spans="1:2">
      <c r="A7303" s="5">
        <v>7301</v>
      </c>
      <c r="B7303" s="47">
        <v>46243</v>
      </c>
    </row>
    <row r="7304" spans="1:2">
      <c r="A7304" s="5">
        <v>7302</v>
      </c>
      <c r="B7304" s="47">
        <v>49314</v>
      </c>
    </row>
    <row r="7305" spans="1:2">
      <c r="A7305" s="5">
        <v>7303</v>
      </c>
      <c r="B7305" s="47">
        <v>52343</v>
      </c>
    </row>
    <row r="7306" spans="1:2">
      <c r="A7306" s="5">
        <v>7304</v>
      </c>
      <c r="B7306" s="47">
        <v>53411</v>
      </c>
    </row>
    <row r="7307" spans="1:2">
      <c r="A7307" s="5">
        <v>7305</v>
      </c>
      <c r="B7307" s="47">
        <v>54888</v>
      </c>
    </row>
    <row r="7308" spans="1:2">
      <c r="A7308" s="5">
        <v>7306</v>
      </c>
      <c r="B7308" s="47">
        <v>56268</v>
      </c>
    </row>
    <row r="7309" spans="1:2">
      <c r="A7309" s="5">
        <v>7307</v>
      </c>
      <c r="B7309" s="47">
        <v>56825</v>
      </c>
    </row>
    <row r="7310" spans="1:2">
      <c r="A7310" s="5">
        <v>7308</v>
      </c>
      <c r="B7310" s="47">
        <v>55802</v>
      </c>
    </row>
    <row r="7311" spans="1:2">
      <c r="A7311" s="5">
        <v>7309</v>
      </c>
      <c r="B7311" s="47">
        <v>54080</v>
      </c>
    </row>
    <row r="7312" spans="1:2">
      <c r="A7312" s="5">
        <v>7310</v>
      </c>
      <c r="B7312" s="47">
        <v>53844</v>
      </c>
    </row>
    <row r="7313" spans="1:2">
      <c r="A7313" s="5">
        <v>7311</v>
      </c>
      <c r="B7313" s="47">
        <v>54185</v>
      </c>
    </row>
    <row r="7314" spans="1:2">
      <c r="A7314" s="5">
        <v>7312</v>
      </c>
      <c r="B7314" s="47">
        <v>57440</v>
      </c>
    </row>
    <row r="7315" spans="1:2">
      <c r="A7315" s="5">
        <v>7313</v>
      </c>
      <c r="B7315" s="47">
        <v>57232</v>
      </c>
    </row>
    <row r="7316" spans="1:2">
      <c r="A7316" s="5">
        <v>7314</v>
      </c>
      <c r="B7316" s="47">
        <v>55894</v>
      </c>
    </row>
    <row r="7317" spans="1:2">
      <c r="A7317" s="5">
        <v>7315</v>
      </c>
      <c r="B7317" s="47">
        <v>52908</v>
      </c>
    </row>
    <row r="7318" spans="1:2">
      <c r="A7318" s="5">
        <v>7316</v>
      </c>
      <c r="B7318" s="47">
        <v>50618</v>
      </c>
    </row>
    <row r="7319" spans="1:2">
      <c r="A7319" s="5">
        <v>7317</v>
      </c>
      <c r="B7319" s="47">
        <v>49110</v>
      </c>
    </row>
    <row r="7320" spans="1:2">
      <c r="A7320" s="5">
        <v>7318</v>
      </c>
      <c r="B7320" s="47">
        <v>45995</v>
      </c>
    </row>
    <row r="7321" spans="1:2">
      <c r="A7321" s="5">
        <v>7319</v>
      </c>
      <c r="B7321" s="47">
        <v>42885</v>
      </c>
    </row>
    <row r="7322" spans="1:2">
      <c r="A7322" s="5">
        <v>7320</v>
      </c>
      <c r="B7322" s="47">
        <v>41020</v>
      </c>
    </row>
    <row r="7323" spans="1:2">
      <c r="A7323" s="5">
        <v>7321</v>
      </c>
      <c r="B7323" s="47">
        <v>40125</v>
      </c>
    </row>
    <row r="7324" spans="1:2">
      <c r="A7324" s="5">
        <v>7322</v>
      </c>
      <c r="B7324" s="47">
        <v>39912</v>
      </c>
    </row>
    <row r="7325" spans="1:2">
      <c r="A7325" s="5">
        <v>7323</v>
      </c>
      <c r="B7325" s="47">
        <v>40223</v>
      </c>
    </row>
    <row r="7326" spans="1:2">
      <c r="A7326" s="5">
        <v>7324</v>
      </c>
      <c r="B7326" s="47">
        <v>41584</v>
      </c>
    </row>
    <row r="7327" spans="1:2">
      <c r="A7327" s="5">
        <v>7325</v>
      </c>
      <c r="B7327" s="47">
        <v>43598</v>
      </c>
    </row>
    <row r="7328" spans="1:2">
      <c r="A7328" s="5">
        <v>7326</v>
      </c>
      <c r="B7328" s="47">
        <v>46644</v>
      </c>
    </row>
    <row r="7329" spans="1:2">
      <c r="A7329" s="5">
        <v>7327</v>
      </c>
      <c r="B7329" s="47">
        <v>50691</v>
      </c>
    </row>
    <row r="7330" spans="1:2">
      <c r="A7330" s="5">
        <v>7328</v>
      </c>
      <c r="B7330" s="47">
        <v>53236</v>
      </c>
    </row>
    <row r="7331" spans="1:2">
      <c r="A7331" s="5">
        <v>7329</v>
      </c>
      <c r="B7331" s="47">
        <v>54320</v>
      </c>
    </row>
    <row r="7332" spans="1:2">
      <c r="A7332" s="5">
        <v>7330</v>
      </c>
      <c r="B7332" s="47">
        <v>55335</v>
      </c>
    </row>
    <row r="7333" spans="1:2">
      <c r="A7333" s="5">
        <v>7331</v>
      </c>
      <c r="B7333" s="47">
        <v>55479</v>
      </c>
    </row>
    <row r="7334" spans="1:2">
      <c r="A7334" s="5">
        <v>7332</v>
      </c>
      <c r="B7334" s="47">
        <v>55009</v>
      </c>
    </row>
    <row r="7335" spans="1:2">
      <c r="A7335" s="5">
        <v>7333</v>
      </c>
      <c r="B7335" s="47">
        <v>53198</v>
      </c>
    </row>
    <row r="7336" spans="1:2">
      <c r="A7336" s="5">
        <v>7334</v>
      </c>
      <c r="B7336" s="47">
        <v>52327</v>
      </c>
    </row>
    <row r="7337" spans="1:2">
      <c r="A7337" s="5">
        <v>7335</v>
      </c>
      <c r="B7337" s="47">
        <v>52349</v>
      </c>
    </row>
    <row r="7338" spans="1:2">
      <c r="A7338" s="5">
        <v>7336</v>
      </c>
      <c r="B7338" s="47">
        <v>56413</v>
      </c>
    </row>
    <row r="7339" spans="1:2">
      <c r="A7339" s="5">
        <v>7337</v>
      </c>
      <c r="B7339" s="47">
        <v>57059</v>
      </c>
    </row>
    <row r="7340" spans="1:2">
      <c r="A7340" s="5">
        <v>7338</v>
      </c>
      <c r="B7340" s="47">
        <v>55029</v>
      </c>
    </row>
    <row r="7341" spans="1:2">
      <c r="A7341" s="5">
        <v>7339</v>
      </c>
      <c r="B7341" s="47">
        <v>51592</v>
      </c>
    </row>
    <row r="7342" spans="1:2">
      <c r="A7342" s="5">
        <v>7340</v>
      </c>
      <c r="B7342" s="47">
        <v>49227</v>
      </c>
    </row>
    <row r="7343" spans="1:2">
      <c r="A7343" s="5">
        <v>7341</v>
      </c>
      <c r="B7343" s="47">
        <v>47942</v>
      </c>
    </row>
    <row r="7344" spans="1:2">
      <c r="A7344" s="5">
        <v>7342</v>
      </c>
      <c r="B7344" s="47">
        <v>45091</v>
      </c>
    </row>
    <row r="7345" spans="1:2">
      <c r="A7345" s="5">
        <v>7343</v>
      </c>
      <c r="B7345" s="47">
        <v>41491</v>
      </c>
    </row>
    <row r="7346" spans="1:2">
      <c r="A7346" s="5">
        <v>7344</v>
      </c>
      <c r="B7346" s="47">
        <v>39239</v>
      </c>
    </row>
    <row r="7347" spans="1:2">
      <c r="A7347" s="5">
        <v>7345</v>
      </c>
      <c r="B7347" s="47">
        <v>38248</v>
      </c>
    </row>
    <row r="7348" spans="1:2">
      <c r="A7348" s="5">
        <v>7346</v>
      </c>
      <c r="B7348" s="47">
        <v>37969</v>
      </c>
    </row>
    <row r="7349" spans="1:2">
      <c r="A7349" s="5">
        <v>7347</v>
      </c>
      <c r="B7349" s="47">
        <v>38354</v>
      </c>
    </row>
    <row r="7350" spans="1:2">
      <c r="A7350" s="5">
        <v>7348</v>
      </c>
      <c r="B7350" s="47">
        <v>38133</v>
      </c>
    </row>
    <row r="7351" spans="1:2">
      <c r="A7351" s="5">
        <v>7349</v>
      </c>
      <c r="B7351" s="47">
        <v>38394</v>
      </c>
    </row>
    <row r="7352" spans="1:2">
      <c r="A7352" s="5">
        <v>7350</v>
      </c>
      <c r="B7352" s="47">
        <v>40071</v>
      </c>
    </row>
    <row r="7353" spans="1:2">
      <c r="A7353" s="5">
        <v>7351</v>
      </c>
      <c r="B7353" s="47">
        <v>43447</v>
      </c>
    </row>
    <row r="7354" spans="1:2">
      <c r="A7354" s="5">
        <v>7352</v>
      </c>
      <c r="B7354" s="47">
        <v>45994</v>
      </c>
    </row>
    <row r="7355" spans="1:2">
      <c r="A7355" s="5">
        <v>7353</v>
      </c>
      <c r="B7355" s="47">
        <v>48047</v>
      </c>
    </row>
    <row r="7356" spans="1:2">
      <c r="A7356" s="5">
        <v>7354</v>
      </c>
      <c r="B7356" s="47">
        <v>50574</v>
      </c>
    </row>
    <row r="7357" spans="1:2">
      <c r="A7357" s="5">
        <v>7355</v>
      </c>
      <c r="B7357" s="47">
        <v>50331</v>
      </c>
    </row>
    <row r="7358" spans="1:2">
      <c r="A7358" s="5">
        <v>7356</v>
      </c>
      <c r="B7358" s="47">
        <v>48407</v>
      </c>
    </row>
    <row r="7359" spans="1:2">
      <c r="A7359" s="5">
        <v>7357</v>
      </c>
      <c r="B7359" s="47">
        <v>47517</v>
      </c>
    </row>
    <row r="7360" spans="1:2">
      <c r="A7360" s="5">
        <v>7358</v>
      </c>
      <c r="B7360" s="47">
        <v>47564</v>
      </c>
    </row>
    <row r="7361" spans="1:2">
      <c r="A7361" s="5">
        <v>7359</v>
      </c>
      <c r="B7361" s="47">
        <v>48129</v>
      </c>
    </row>
    <row r="7362" spans="1:2">
      <c r="A7362" s="5">
        <v>7360</v>
      </c>
      <c r="B7362" s="47">
        <v>52425</v>
      </c>
    </row>
    <row r="7363" spans="1:2">
      <c r="A7363" s="5">
        <v>7361</v>
      </c>
      <c r="B7363" s="47">
        <v>53288</v>
      </c>
    </row>
    <row r="7364" spans="1:2">
      <c r="A7364" s="5">
        <v>7362</v>
      </c>
      <c r="B7364" s="47">
        <v>51472</v>
      </c>
    </row>
    <row r="7365" spans="1:2">
      <c r="A7365" s="5">
        <v>7363</v>
      </c>
      <c r="B7365" s="47">
        <v>49225</v>
      </c>
    </row>
    <row r="7366" spans="1:2">
      <c r="A7366" s="5">
        <v>7364</v>
      </c>
      <c r="B7366" s="47">
        <v>47171</v>
      </c>
    </row>
    <row r="7367" spans="1:2">
      <c r="A7367" s="5">
        <v>7365</v>
      </c>
      <c r="B7367" s="47">
        <v>46044</v>
      </c>
    </row>
    <row r="7368" spans="1:2">
      <c r="A7368" s="5">
        <v>7366</v>
      </c>
      <c r="B7368" s="47">
        <v>43126</v>
      </c>
    </row>
    <row r="7369" spans="1:2">
      <c r="A7369" s="5">
        <v>7367</v>
      </c>
      <c r="B7369" s="47">
        <v>41344</v>
      </c>
    </row>
    <row r="7370" spans="1:2">
      <c r="A7370" s="5">
        <v>7368</v>
      </c>
      <c r="B7370" s="47">
        <v>40288</v>
      </c>
    </row>
    <row r="7371" spans="1:2">
      <c r="A7371" s="5">
        <v>7369</v>
      </c>
      <c r="B7371" s="47">
        <v>39794</v>
      </c>
    </row>
    <row r="7372" spans="1:2">
      <c r="A7372" s="5">
        <v>7370</v>
      </c>
      <c r="B7372" s="47">
        <v>40532</v>
      </c>
    </row>
    <row r="7373" spans="1:2">
      <c r="A7373" s="5">
        <v>7371</v>
      </c>
      <c r="B7373" s="47">
        <v>42750</v>
      </c>
    </row>
    <row r="7374" spans="1:2">
      <c r="A7374" s="5">
        <v>7372</v>
      </c>
      <c r="B7374" s="47">
        <v>46730</v>
      </c>
    </row>
    <row r="7375" spans="1:2">
      <c r="A7375" s="5">
        <v>7373</v>
      </c>
      <c r="B7375" s="47">
        <v>56083</v>
      </c>
    </row>
    <row r="7376" spans="1:2">
      <c r="A7376" s="5">
        <v>7374</v>
      </c>
      <c r="B7376" s="47">
        <v>62413</v>
      </c>
    </row>
    <row r="7377" spans="1:2">
      <c r="A7377" s="5">
        <v>7375</v>
      </c>
      <c r="B7377" s="47">
        <v>64672</v>
      </c>
    </row>
    <row r="7378" spans="1:2">
      <c r="A7378" s="5">
        <v>7376</v>
      </c>
      <c r="B7378" s="47">
        <v>65144</v>
      </c>
    </row>
    <row r="7379" spans="1:2">
      <c r="A7379" s="5">
        <v>7377</v>
      </c>
      <c r="B7379" s="47">
        <v>66084</v>
      </c>
    </row>
    <row r="7380" spans="1:2">
      <c r="A7380" s="5">
        <v>7378</v>
      </c>
      <c r="B7380" s="47">
        <v>66526</v>
      </c>
    </row>
    <row r="7381" spans="1:2">
      <c r="A7381" s="5">
        <v>7379</v>
      </c>
      <c r="B7381" s="47">
        <v>66351</v>
      </c>
    </row>
    <row r="7382" spans="1:2">
      <c r="A7382" s="5">
        <v>7380</v>
      </c>
      <c r="B7382" s="47">
        <v>66372</v>
      </c>
    </row>
    <row r="7383" spans="1:2">
      <c r="A7383" s="5">
        <v>7381</v>
      </c>
      <c r="B7383" s="47">
        <v>65692</v>
      </c>
    </row>
    <row r="7384" spans="1:2">
      <c r="A7384" s="5">
        <v>7382</v>
      </c>
      <c r="B7384" s="47">
        <v>64752</v>
      </c>
    </row>
    <row r="7385" spans="1:2">
      <c r="A7385" s="5">
        <v>7383</v>
      </c>
      <c r="B7385" s="47">
        <v>63988</v>
      </c>
    </row>
    <row r="7386" spans="1:2">
      <c r="A7386" s="5">
        <v>7384</v>
      </c>
      <c r="B7386" s="47">
        <v>67011</v>
      </c>
    </row>
    <row r="7387" spans="1:2">
      <c r="A7387" s="5">
        <v>7385</v>
      </c>
      <c r="B7387" s="47">
        <v>66450</v>
      </c>
    </row>
    <row r="7388" spans="1:2">
      <c r="A7388" s="5">
        <v>7386</v>
      </c>
      <c r="B7388" s="47">
        <v>64849</v>
      </c>
    </row>
    <row r="7389" spans="1:2">
      <c r="A7389" s="5">
        <v>7387</v>
      </c>
      <c r="B7389" s="47">
        <v>61045</v>
      </c>
    </row>
    <row r="7390" spans="1:2">
      <c r="A7390" s="5">
        <v>7388</v>
      </c>
      <c r="B7390" s="47">
        <v>56521</v>
      </c>
    </row>
    <row r="7391" spans="1:2">
      <c r="A7391" s="5">
        <v>7389</v>
      </c>
      <c r="B7391" s="47">
        <v>52982</v>
      </c>
    </row>
    <row r="7392" spans="1:2">
      <c r="A7392" s="5">
        <v>7390</v>
      </c>
      <c r="B7392" s="47">
        <v>49241</v>
      </c>
    </row>
    <row r="7393" spans="1:2">
      <c r="A7393" s="5">
        <v>7391</v>
      </c>
      <c r="B7393" s="47">
        <v>46995</v>
      </c>
    </row>
    <row r="7394" spans="1:2">
      <c r="A7394" s="5">
        <v>7392</v>
      </c>
      <c r="B7394" s="47">
        <v>45193</v>
      </c>
    </row>
    <row r="7395" spans="1:2">
      <c r="A7395" s="5">
        <v>7393</v>
      </c>
      <c r="B7395" s="47">
        <v>44784</v>
      </c>
    </row>
    <row r="7396" spans="1:2">
      <c r="A7396" s="5">
        <v>7394</v>
      </c>
      <c r="B7396" s="47">
        <v>45496</v>
      </c>
    </row>
    <row r="7397" spans="1:2">
      <c r="A7397" s="5">
        <v>7395</v>
      </c>
      <c r="B7397" s="47">
        <v>47172</v>
      </c>
    </row>
    <row r="7398" spans="1:2">
      <c r="A7398" s="5">
        <v>7396</v>
      </c>
      <c r="B7398" s="47">
        <v>50832</v>
      </c>
    </row>
    <row r="7399" spans="1:2">
      <c r="A7399" s="5">
        <v>7397</v>
      </c>
      <c r="B7399" s="47">
        <v>58334</v>
      </c>
    </row>
    <row r="7400" spans="1:2">
      <c r="A7400" s="5">
        <v>7398</v>
      </c>
      <c r="B7400" s="47">
        <v>64048</v>
      </c>
    </row>
    <row r="7401" spans="1:2">
      <c r="A7401" s="5">
        <v>7399</v>
      </c>
      <c r="B7401" s="47">
        <v>65935</v>
      </c>
    </row>
    <row r="7402" spans="1:2">
      <c r="A7402" s="5">
        <v>7400</v>
      </c>
      <c r="B7402" s="47">
        <v>65857</v>
      </c>
    </row>
    <row r="7403" spans="1:2">
      <c r="A7403" s="5">
        <v>7401</v>
      </c>
      <c r="B7403" s="47">
        <v>66440</v>
      </c>
    </row>
    <row r="7404" spans="1:2">
      <c r="A7404" s="5">
        <v>7402</v>
      </c>
      <c r="B7404" s="47">
        <v>67290</v>
      </c>
    </row>
    <row r="7405" spans="1:2">
      <c r="A7405" s="5">
        <v>7403</v>
      </c>
      <c r="B7405" s="47">
        <v>66810</v>
      </c>
    </row>
    <row r="7406" spans="1:2">
      <c r="A7406" s="5">
        <v>7404</v>
      </c>
      <c r="B7406" s="47">
        <v>66404</v>
      </c>
    </row>
    <row r="7407" spans="1:2">
      <c r="A7407" s="5">
        <v>7405</v>
      </c>
      <c r="B7407" s="47">
        <v>64837</v>
      </c>
    </row>
    <row r="7408" spans="1:2">
      <c r="A7408" s="5">
        <v>7406</v>
      </c>
      <c r="B7408" s="47">
        <v>63842</v>
      </c>
    </row>
    <row r="7409" spans="1:2">
      <c r="A7409" s="5">
        <v>7407</v>
      </c>
      <c r="B7409" s="47">
        <v>63730</v>
      </c>
    </row>
    <row r="7410" spans="1:2">
      <c r="A7410" s="5">
        <v>7408</v>
      </c>
      <c r="B7410" s="47">
        <v>66827</v>
      </c>
    </row>
    <row r="7411" spans="1:2">
      <c r="A7411" s="5">
        <v>7409</v>
      </c>
      <c r="B7411" s="47">
        <v>67037</v>
      </c>
    </row>
    <row r="7412" spans="1:2">
      <c r="A7412" s="5">
        <v>7410</v>
      </c>
      <c r="B7412" s="47">
        <v>65434</v>
      </c>
    </row>
    <row r="7413" spans="1:2">
      <c r="A7413" s="5">
        <v>7411</v>
      </c>
      <c r="B7413" s="47">
        <v>62226</v>
      </c>
    </row>
    <row r="7414" spans="1:2">
      <c r="A7414" s="5">
        <v>7412</v>
      </c>
      <c r="B7414" s="47">
        <v>57822</v>
      </c>
    </row>
    <row r="7415" spans="1:2">
      <c r="A7415" s="5">
        <v>7413</v>
      </c>
      <c r="B7415" s="47">
        <v>53786</v>
      </c>
    </row>
    <row r="7416" spans="1:2">
      <c r="A7416" s="5">
        <v>7414</v>
      </c>
      <c r="B7416" s="47">
        <v>49427</v>
      </c>
    </row>
    <row r="7417" spans="1:2">
      <c r="A7417" s="5">
        <v>7415</v>
      </c>
      <c r="B7417" s="47">
        <v>46173</v>
      </c>
    </row>
    <row r="7418" spans="1:2">
      <c r="A7418" s="5">
        <v>7416</v>
      </c>
      <c r="B7418" s="47">
        <v>45195</v>
      </c>
    </row>
    <row r="7419" spans="1:2">
      <c r="A7419" s="5">
        <v>7417</v>
      </c>
      <c r="B7419" s="47">
        <v>44368</v>
      </c>
    </row>
    <row r="7420" spans="1:2">
      <c r="A7420" s="5">
        <v>7418</v>
      </c>
      <c r="B7420" s="47">
        <v>45300</v>
      </c>
    </row>
    <row r="7421" spans="1:2">
      <c r="A7421" s="5">
        <v>7419</v>
      </c>
      <c r="B7421" s="47">
        <v>47038</v>
      </c>
    </row>
    <row r="7422" spans="1:2">
      <c r="A7422" s="5">
        <v>7420</v>
      </c>
      <c r="B7422" s="47">
        <v>50405</v>
      </c>
    </row>
    <row r="7423" spans="1:2">
      <c r="A7423" s="5">
        <v>7421</v>
      </c>
      <c r="B7423" s="47">
        <v>58925</v>
      </c>
    </row>
    <row r="7424" spans="1:2">
      <c r="A7424" s="5">
        <v>7422</v>
      </c>
      <c r="B7424" s="47">
        <v>63920</v>
      </c>
    </row>
    <row r="7425" spans="1:2">
      <c r="A7425" s="5">
        <v>7423</v>
      </c>
      <c r="B7425" s="47">
        <v>65618</v>
      </c>
    </row>
    <row r="7426" spans="1:2">
      <c r="A7426" s="5">
        <v>7424</v>
      </c>
      <c r="B7426" s="47">
        <v>66027</v>
      </c>
    </row>
    <row r="7427" spans="1:2">
      <c r="A7427" s="5">
        <v>7425</v>
      </c>
      <c r="B7427" s="47">
        <v>66379</v>
      </c>
    </row>
    <row r="7428" spans="1:2">
      <c r="A7428" s="5">
        <v>7426</v>
      </c>
      <c r="B7428" s="47">
        <v>67243</v>
      </c>
    </row>
    <row r="7429" spans="1:2">
      <c r="A7429" s="5">
        <v>7427</v>
      </c>
      <c r="B7429" s="47">
        <v>67012</v>
      </c>
    </row>
    <row r="7430" spans="1:2">
      <c r="A7430" s="5">
        <v>7428</v>
      </c>
      <c r="B7430" s="47">
        <v>66666</v>
      </c>
    </row>
    <row r="7431" spans="1:2">
      <c r="A7431" s="5">
        <v>7429</v>
      </c>
      <c r="B7431" s="47">
        <v>65796</v>
      </c>
    </row>
    <row r="7432" spans="1:2">
      <c r="A7432" s="5">
        <v>7430</v>
      </c>
      <c r="B7432" s="47">
        <v>65342</v>
      </c>
    </row>
    <row r="7433" spans="1:2">
      <c r="A7433" s="5">
        <v>7431</v>
      </c>
      <c r="B7433" s="47">
        <v>64964</v>
      </c>
    </row>
    <row r="7434" spans="1:2">
      <c r="A7434" s="5">
        <v>7432</v>
      </c>
      <c r="B7434" s="47">
        <v>67459</v>
      </c>
    </row>
    <row r="7435" spans="1:2">
      <c r="A7435" s="5">
        <v>7433</v>
      </c>
      <c r="B7435" s="47">
        <v>66762</v>
      </c>
    </row>
    <row r="7436" spans="1:2">
      <c r="A7436" s="5">
        <v>7434</v>
      </c>
      <c r="B7436" s="47">
        <v>65315</v>
      </c>
    </row>
    <row r="7437" spans="1:2">
      <c r="A7437" s="5">
        <v>7435</v>
      </c>
      <c r="B7437" s="47">
        <v>61715</v>
      </c>
    </row>
    <row r="7438" spans="1:2">
      <c r="A7438" s="5">
        <v>7436</v>
      </c>
      <c r="B7438" s="47">
        <v>58344</v>
      </c>
    </row>
    <row r="7439" spans="1:2">
      <c r="A7439" s="5">
        <v>7437</v>
      </c>
      <c r="B7439" s="47">
        <v>54882</v>
      </c>
    </row>
    <row r="7440" spans="1:2">
      <c r="A7440" s="5">
        <v>7438</v>
      </c>
      <c r="B7440" s="47">
        <v>50206</v>
      </c>
    </row>
    <row r="7441" spans="1:2">
      <c r="A7441" s="5">
        <v>7439</v>
      </c>
      <c r="B7441" s="47">
        <v>47176</v>
      </c>
    </row>
    <row r="7442" spans="1:2">
      <c r="A7442" s="5">
        <v>7440</v>
      </c>
      <c r="B7442" s="47">
        <v>45582</v>
      </c>
    </row>
    <row r="7443" spans="1:2">
      <c r="A7443" s="5">
        <v>7441</v>
      </c>
      <c r="B7443" s="47">
        <v>44892</v>
      </c>
    </row>
    <row r="7444" spans="1:2">
      <c r="A7444" s="5">
        <v>7442</v>
      </c>
      <c r="B7444" s="47">
        <v>45648</v>
      </c>
    </row>
    <row r="7445" spans="1:2">
      <c r="A7445" s="5">
        <v>7443</v>
      </c>
      <c r="B7445" s="47">
        <v>47022</v>
      </c>
    </row>
    <row r="7446" spans="1:2">
      <c r="A7446" s="5">
        <v>7444</v>
      </c>
      <c r="B7446" s="47">
        <v>50527</v>
      </c>
    </row>
    <row r="7447" spans="1:2">
      <c r="A7447" s="5">
        <v>7445</v>
      </c>
      <c r="B7447" s="47">
        <v>59002</v>
      </c>
    </row>
    <row r="7448" spans="1:2">
      <c r="A7448" s="5">
        <v>7446</v>
      </c>
      <c r="B7448" s="47">
        <v>64375</v>
      </c>
    </row>
    <row r="7449" spans="1:2">
      <c r="A7449" s="5">
        <v>7447</v>
      </c>
      <c r="B7449" s="47">
        <v>66423</v>
      </c>
    </row>
    <row r="7450" spans="1:2">
      <c r="A7450" s="5">
        <v>7448</v>
      </c>
      <c r="B7450" s="47">
        <v>66686</v>
      </c>
    </row>
    <row r="7451" spans="1:2">
      <c r="A7451" s="5">
        <v>7449</v>
      </c>
      <c r="B7451" s="47">
        <v>67128</v>
      </c>
    </row>
    <row r="7452" spans="1:2">
      <c r="A7452" s="5">
        <v>7450</v>
      </c>
      <c r="B7452" s="47">
        <v>68198</v>
      </c>
    </row>
    <row r="7453" spans="1:2">
      <c r="A7453" s="5">
        <v>7451</v>
      </c>
      <c r="B7453" s="47">
        <v>67970</v>
      </c>
    </row>
    <row r="7454" spans="1:2">
      <c r="A7454" s="5">
        <v>7452</v>
      </c>
      <c r="B7454" s="47">
        <v>67946</v>
      </c>
    </row>
    <row r="7455" spans="1:2">
      <c r="A7455" s="5">
        <v>7453</v>
      </c>
      <c r="B7455" s="47">
        <v>67054</v>
      </c>
    </row>
    <row r="7456" spans="1:2">
      <c r="A7456" s="5">
        <v>7454</v>
      </c>
      <c r="B7456" s="47">
        <v>66715</v>
      </c>
    </row>
    <row r="7457" spans="1:2">
      <c r="A7457" s="5">
        <v>7455</v>
      </c>
      <c r="B7457" s="47">
        <v>66588</v>
      </c>
    </row>
    <row r="7458" spans="1:2">
      <c r="A7458" s="5">
        <v>7456</v>
      </c>
      <c r="B7458" s="47">
        <v>69338</v>
      </c>
    </row>
    <row r="7459" spans="1:2">
      <c r="A7459" s="5">
        <v>7457</v>
      </c>
      <c r="B7459" s="47">
        <v>69012</v>
      </c>
    </row>
    <row r="7460" spans="1:2">
      <c r="A7460" s="5">
        <v>7458</v>
      </c>
      <c r="B7460" s="47">
        <v>67316</v>
      </c>
    </row>
    <row r="7461" spans="1:2">
      <c r="A7461" s="5">
        <v>7459</v>
      </c>
      <c r="B7461" s="47">
        <v>63050</v>
      </c>
    </row>
    <row r="7462" spans="1:2">
      <c r="A7462" s="5">
        <v>7460</v>
      </c>
      <c r="B7462" s="47">
        <v>58940</v>
      </c>
    </row>
    <row r="7463" spans="1:2">
      <c r="A7463" s="5">
        <v>7461</v>
      </c>
      <c r="B7463" s="47">
        <v>55330</v>
      </c>
    </row>
    <row r="7464" spans="1:2">
      <c r="A7464" s="5">
        <v>7462</v>
      </c>
      <c r="B7464" s="47">
        <v>51008</v>
      </c>
    </row>
    <row r="7465" spans="1:2">
      <c r="A7465" s="5">
        <v>7463</v>
      </c>
      <c r="B7465" s="47">
        <v>47719</v>
      </c>
    </row>
    <row r="7466" spans="1:2">
      <c r="A7466" s="5">
        <v>7464</v>
      </c>
      <c r="B7466" s="47">
        <v>46346</v>
      </c>
    </row>
    <row r="7467" spans="1:2">
      <c r="A7467" s="5">
        <v>7465</v>
      </c>
      <c r="B7467" s="47">
        <v>45531</v>
      </c>
    </row>
    <row r="7468" spans="1:2">
      <c r="A7468" s="5">
        <v>7466</v>
      </c>
      <c r="B7468" s="47">
        <v>46145</v>
      </c>
    </row>
    <row r="7469" spans="1:2">
      <c r="A7469" s="5">
        <v>7467</v>
      </c>
      <c r="B7469" s="47">
        <v>47346</v>
      </c>
    </row>
    <row r="7470" spans="1:2">
      <c r="A7470" s="5">
        <v>7468</v>
      </c>
      <c r="B7470" s="47">
        <v>50971</v>
      </c>
    </row>
    <row r="7471" spans="1:2">
      <c r="A7471" s="5">
        <v>7469</v>
      </c>
      <c r="B7471" s="47">
        <v>59478</v>
      </c>
    </row>
    <row r="7472" spans="1:2">
      <c r="A7472" s="5">
        <v>7470</v>
      </c>
      <c r="B7472" s="47">
        <v>64513</v>
      </c>
    </row>
    <row r="7473" spans="1:2">
      <c r="A7473" s="5">
        <v>7471</v>
      </c>
      <c r="B7473" s="47">
        <v>66342</v>
      </c>
    </row>
    <row r="7474" spans="1:2">
      <c r="A7474" s="5">
        <v>7472</v>
      </c>
      <c r="B7474" s="47">
        <v>66988</v>
      </c>
    </row>
    <row r="7475" spans="1:2">
      <c r="A7475" s="5">
        <v>7473</v>
      </c>
      <c r="B7475" s="47">
        <v>66948</v>
      </c>
    </row>
    <row r="7476" spans="1:2">
      <c r="A7476" s="5">
        <v>7474</v>
      </c>
      <c r="B7476" s="47">
        <v>67680</v>
      </c>
    </row>
    <row r="7477" spans="1:2">
      <c r="A7477" s="5">
        <v>7475</v>
      </c>
      <c r="B7477" s="47">
        <v>66918</v>
      </c>
    </row>
    <row r="7478" spans="1:2">
      <c r="A7478" s="5">
        <v>7476</v>
      </c>
      <c r="B7478" s="47">
        <v>66073</v>
      </c>
    </row>
    <row r="7479" spans="1:2">
      <c r="A7479" s="5">
        <v>7477</v>
      </c>
      <c r="B7479" s="47">
        <v>64831</v>
      </c>
    </row>
    <row r="7480" spans="1:2">
      <c r="A7480" s="5">
        <v>7478</v>
      </c>
      <c r="B7480" s="47">
        <v>63462</v>
      </c>
    </row>
    <row r="7481" spans="1:2">
      <c r="A7481" s="5">
        <v>7479</v>
      </c>
      <c r="B7481" s="47">
        <v>63720</v>
      </c>
    </row>
    <row r="7482" spans="1:2">
      <c r="A7482" s="5">
        <v>7480</v>
      </c>
      <c r="B7482" s="47">
        <v>65659</v>
      </c>
    </row>
    <row r="7483" spans="1:2">
      <c r="A7483" s="5">
        <v>7481</v>
      </c>
      <c r="B7483" s="47">
        <v>64796</v>
      </c>
    </row>
    <row r="7484" spans="1:2">
      <c r="A7484" s="5">
        <v>7482</v>
      </c>
      <c r="B7484" s="47">
        <v>62581</v>
      </c>
    </row>
    <row r="7485" spans="1:2">
      <c r="A7485" s="5">
        <v>7483</v>
      </c>
      <c r="B7485" s="47">
        <v>58893</v>
      </c>
    </row>
    <row r="7486" spans="1:2">
      <c r="A7486" s="5">
        <v>7484</v>
      </c>
      <c r="B7486" s="47">
        <v>55788</v>
      </c>
    </row>
    <row r="7487" spans="1:2">
      <c r="A7487" s="5">
        <v>7485</v>
      </c>
      <c r="B7487" s="47">
        <v>52683</v>
      </c>
    </row>
    <row r="7488" spans="1:2">
      <c r="A7488" s="5">
        <v>7486</v>
      </c>
      <c r="B7488" s="47">
        <v>48489</v>
      </c>
    </row>
    <row r="7489" spans="1:2">
      <c r="A7489" s="5">
        <v>7487</v>
      </c>
      <c r="B7489" s="47">
        <v>46249</v>
      </c>
    </row>
    <row r="7490" spans="1:2">
      <c r="A7490" s="5">
        <v>7488</v>
      </c>
      <c r="B7490" s="47">
        <v>43846</v>
      </c>
    </row>
    <row r="7491" spans="1:2">
      <c r="A7491" s="5">
        <v>7489</v>
      </c>
      <c r="B7491" s="47">
        <v>42553</v>
      </c>
    </row>
    <row r="7492" spans="1:2">
      <c r="A7492" s="5">
        <v>7490</v>
      </c>
      <c r="B7492" s="47">
        <v>42445</v>
      </c>
    </row>
    <row r="7493" spans="1:2">
      <c r="A7493" s="5">
        <v>7491</v>
      </c>
      <c r="B7493" s="47">
        <v>42777</v>
      </c>
    </row>
    <row r="7494" spans="1:2">
      <c r="A7494" s="5">
        <v>7492</v>
      </c>
      <c r="B7494" s="47">
        <v>43115</v>
      </c>
    </row>
    <row r="7495" spans="1:2">
      <c r="A7495" s="5">
        <v>7493</v>
      </c>
      <c r="B7495" s="47">
        <v>44686</v>
      </c>
    </row>
    <row r="7496" spans="1:2">
      <c r="A7496" s="5">
        <v>7494</v>
      </c>
      <c r="B7496" s="47">
        <v>47686</v>
      </c>
    </row>
    <row r="7497" spans="1:2">
      <c r="A7497" s="5">
        <v>7495</v>
      </c>
      <c r="B7497" s="47">
        <v>51648</v>
      </c>
    </row>
    <row r="7498" spans="1:2">
      <c r="A7498" s="5">
        <v>7496</v>
      </c>
      <c r="B7498" s="47">
        <v>54786</v>
      </c>
    </row>
    <row r="7499" spans="1:2">
      <c r="A7499" s="5">
        <v>7497</v>
      </c>
      <c r="B7499" s="47">
        <v>56335</v>
      </c>
    </row>
    <row r="7500" spans="1:2">
      <c r="A7500" s="5">
        <v>7498</v>
      </c>
      <c r="B7500" s="47">
        <v>56831</v>
      </c>
    </row>
    <row r="7501" spans="1:2">
      <c r="A7501" s="5">
        <v>7499</v>
      </c>
      <c r="B7501" s="47">
        <v>56492</v>
      </c>
    </row>
    <row r="7502" spans="1:2">
      <c r="A7502" s="5">
        <v>7500</v>
      </c>
      <c r="B7502" s="47">
        <v>54433</v>
      </c>
    </row>
    <row r="7503" spans="1:2">
      <c r="A7503" s="5">
        <v>7501</v>
      </c>
      <c r="B7503" s="47">
        <v>53284</v>
      </c>
    </row>
    <row r="7504" spans="1:2">
      <c r="A7504" s="5">
        <v>7502</v>
      </c>
      <c r="B7504" s="47">
        <v>53238</v>
      </c>
    </row>
    <row r="7505" spans="1:2">
      <c r="A7505" s="5">
        <v>7503</v>
      </c>
      <c r="B7505" s="47">
        <v>54023</v>
      </c>
    </row>
    <row r="7506" spans="1:2">
      <c r="A7506" s="5">
        <v>7504</v>
      </c>
      <c r="B7506" s="47">
        <v>57872</v>
      </c>
    </row>
    <row r="7507" spans="1:2">
      <c r="A7507" s="5">
        <v>7505</v>
      </c>
      <c r="B7507" s="47">
        <v>57525</v>
      </c>
    </row>
    <row r="7508" spans="1:2">
      <c r="A7508" s="5">
        <v>7506</v>
      </c>
      <c r="B7508" s="47">
        <v>55816</v>
      </c>
    </row>
    <row r="7509" spans="1:2">
      <c r="A7509" s="5">
        <v>7507</v>
      </c>
      <c r="B7509" s="47">
        <v>51978</v>
      </c>
    </row>
    <row r="7510" spans="1:2">
      <c r="A7510" s="5">
        <v>7508</v>
      </c>
      <c r="B7510" s="47">
        <v>49367</v>
      </c>
    </row>
    <row r="7511" spans="1:2">
      <c r="A7511" s="5">
        <v>7509</v>
      </c>
      <c r="B7511" s="47">
        <v>48430</v>
      </c>
    </row>
    <row r="7512" spans="1:2">
      <c r="A7512" s="5">
        <v>7510</v>
      </c>
      <c r="B7512" s="47">
        <v>45224</v>
      </c>
    </row>
    <row r="7513" spans="1:2">
      <c r="A7513" s="5">
        <v>7511</v>
      </c>
      <c r="B7513" s="47">
        <v>43174</v>
      </c>
    </row>
    <row r="7514" spans="1:2">
      <c r="A7514" s="5">
        <v>7512</v>
      </c>
      <c r="B7514" s="47">
        <v>41511</v>
      </c>
    </row>
    <row r="7515" spans="1:2">
      <c r="A7515" s="5">
        <v>7513</v>
      </c>
      <c r="B7515" s="47">
        <v>40459</v>
      </c>
    </row>
    <row r="7516" spans="1:2">
      <c r="A7516" s="5">
        <v>7514</v>
      </c>
      <c r="B7516" s="47">
        <v>40060</v>
      </c>
    </row>
    <row r="7517" spans="1:2">
      <c r="A7517" s="5">
        <v>7515</v>
      </c>
      <c r="B7517" s="47">
        <v>40242</v>
      </c>
    </row>
    <row r="7518" spans="1:2">
      <c r="A7518" s="5">
        <v>7516</v>
      </c>
      <c r="B7518" s="47">
        <v>40244</v>
      </c>
    </row>
    <row r="7519" spans="1:2">
      <c r="A7519" s="5">
        <v>7517</v>
      </c>
      <c r="B7519" s="47">
        <v>40132</v>
      </c>
    </row>
    <row r="7520" spans="1:2">
      <c r="A7520" s="5">
        <v>7518</v>
      </c>
      <c r="B7520" s="47">
        <v>41766</v>
      </c>
    </row>
    <row r="7521" spans="1:2">
      <c r="A7521" s="5">
        <v>7519</v>
      </c>
      <c r="B7521" s="47">
        <v>44779</v>
      </c>
    </row>
    <row r="7522" spans="1:2">
      <c r="A7522" s="5">
        <v>7520</v>
      </c>
      <c r="B7522" s="47">
        <v>47706</v>
      </c>
    </row>
    <row r="7523" spans="1:2">
      <c r="A7523" s="5">
        <v>7521</v>
      </c>
      <c r="B7523" s="47">
        <v>49739</v>
      </c>
    </row>
    <row r="7524" spans="1:2">
      <c r="A7524" s="5">
        <v>7522</v>
      </c>
      <c r="B7524" s="47">
        <v>51695</v>
      </c>
    </row>
    <row r="7525" spans="1:2">
      <c r="A7525" s="5">
        <v>7523</v>
      </c>
      <c r="B7525" s="47">
        <v>51022</v>
      </c>
    </row>
    <row r="7526" spans="1:2">
      <c r="A7526" s="5">
        <v>7524</v>
      </c>
      <c r="B7526" s="47">
        <v>50087</v>
      </c>
    </row>
    <row r="7527" spans="1:2">
      <c r="A7527" s="5">
        <v>7525</v>
      </c>
      <c r="B7527" s="47">
        <v>48722</v>
      </c>
    </row>
    <row r="7528" spans="1:2">
      <c r="A7528" s="5">
        <v>7526</v>
      </c>
      <c r="B7528" s="47">
        <v>48894</v>
      </c>
    </row>
    <row r="7529" spans="1:2">
      <c r="A7529" s="5">
        <v>7527</v>
      </c>
      <c r="B7529" s="47">
        <v>50718</v>
      </c>
    </row>
    <row r="7530" spans="1:2">
      <c r="A7530" s="5">
        <v>7528</v>
      </c>
      <c r="B7530" s="47">
        <v>54560</v>
      </c>
    </row>
    <row r="7531" spans="1:2">
      <c r="A7531" s="5">
        <v>7529</v>
      </c>
      <c r="B7531" s="47">
        <v>55405</v>
      </c>
    </row>
    <row r="7532" spans="1:2">
      <c r="A7532" s="5">
        <v>7530</v>
      </c>
      <c r="B7532" s="47">
        <v>54251</v>
      </c>
    </row>
    <row r="7533" spans="1:2">
      <c r="A7533" s="5">
        <v>7531</v>
      </c>
      <c r="B7533" s="47">
        <v>52684</v>
      </c>
    </row>
    <row r="7534" spans="1:2">
      <c r="A7534" s="5">
        <v>7532</v>
      </c>
      <c r="B7534" s="47">
        <v>51146</v>
      </c>
    </row>
    <row r="7535" spans="1:2">
      <c r="A7535" s="5">
        <v>7533</v>
      </c>
      <c r="B7535" s="47">
        <v>50909</v>
      </c>
    </row>
    <row r="7536" spans="1:2">
      <c r="A7536" s="5">
        <v>7534</v>
      </c>
      <c r="B7536" s="47">
        <v>47100</v>
      </c>
    </row>
    <row r="7537" spans="1:2">
      <c r="A7537" s="5">
        <v>7535</v>
      </c>
      <c r="B7537" s="47">
        <v>44497</v>
      </c>
    </row>
    <row r="7538" spans="1:2">
      <c r="A7538" s="5">
        <v>7536</v>
      </c>
      <c r="B7538" s="47">
        <v>42890</v>
      </c>
    </row>
    <row r="7539" spans="1:2">
      <c r="A7539" s="5">
        <v>7537</v>
      </c>
      <c r="B7539" s="47">
        <v>42355</v>
      </c>
    </row>
    <row r="7540" spans="1:2">
      <c r="A7540" s="5">
        <v>7538</v>
      </c>
      <c r="B7540" s="47">
        <v>42780</v>
      </c>
    </row>
    <row r="7541" spans="1:2">
      <c r="A7541" s="5">
        <v>7539</v>
      </c>
      <c r="B7541" s="47">
        <v>44588</v>
      </c>
    </row>
    <row r="7542" spans="1:2">
      <c r="A7542" s="5">
        <v>7540</v>
      </c>
      <c r="B7542" s="47">
        <v>48967</v>
      </c>
    </row>
    <row r="7543" spans="1:2">
      <c r="A7543" s="5">
        <v>7541</v>
      </c>
      <c r="B7543" s="47">
        <v>57993</v>
      </c>
    </row>
    <row r="7544" spans="1:2">
      <c r="A7544" s="5">
        <v>7542</v>
      </c>
      <c r="B7544" s="47">
        <v>64993</v>
      </c>
    </row>
    <row r="7545" spans="1:2">
      <c r="A7545" s="5">
        <v>7543</v>
      </c>
      <c r="B7545" s="47">
        <v>67572</v>
      </c>
    </row>
    <row r="7546" spans="1:2">
      <c r="A7546" s="5">
        <v>7544</v>
      </c>
      <c r="B7546" s="47">
        <v>69287</v>
      </c>
    </row>
    <row r="7547" spans="1:2">
      <c r="A7547" s="5">
        <v>7545</v>
      </c>
      <c r="B7547" s="47">
        <v>69881</v>
      </c>
    </row>
    <row r="7548" spans="1:2">
      <c r="A7548" s="5">
        <v>7546</v>
      </c>
      <c r="B7548" s="47">
        <v>69788</v>
      </c>
    </row>
    <row r="7549" spans="1:2">
      <c r="A7549" s="5">
        <v>7547</v>
      </c>
      <c r="B7549" s="47">
        <v>69801</v>
      </c>
    </row>
    <row r="7550" spans="1:2">
      <c r="A7550" s="5">
        <v>7548</v>
      </c>
      <c r="B7550" s="47">
        <v>70050</v>
      </c>
    </row>
    <row r="7551" spans="1:2">
      <c r="A7551" s="5">
        <v>7549</v>
      </c>
      <c r="B7551" s="47">
        <v>69488</v>
      </c>
    </row>
    <row r="7552" spans="1:2">
      <c r="A7552" s="5">
        <v>7550</v>
      </c>
      <c r="B7552" s="47">
        <v>69105</v>
      </c>
    </row>
    <row r="7553" spans="1:2">
      <c r="A7553" s="5">
        <v>7551</v>
      </c>
      <c r="B7553" s="47">
        <v>68830</v>
      </c>
    </row>
    <row r="7554" spans="1:2">
      <c r="A7554" s="5">
        <v>7552</v>
      </c>
      <c r="B7554" s="47">
        <v>71699</v>
      </c>
    </row>
    <row r="7555" spans="1:2">
      <c r="A7555" s="5">
        <v>7553</v>
      </c>
      <c r="B7555" s="47">
        <v>70939</v>
      </c>
    </row>
    <row r="7556" spans="1:2">
      <c r="A7556" s="5">
        <v>7554</v>
      </c>
      <c r="B7556" s="47">
        <v>69387</v>
      </c>
    </row>
    <row r="7557" spans="1:2">
      <c r="A7557" s="5">
        <v>7555</v>
      </c>
      <c r="B7557" s="47">
        <v>65636</v>
      </c>
    </row>
    <row r="7558" spans="1:2">
      <c r="A7558" s="5">
        <v>7556</v>
      </c>
      <c r="B7558" s="47">
        <v>61299</v>
      </c>
    </row>
    <row r="7559" spans="1:2">
      <c r="A7559" s="5">
        <v>7557</v>
      </c>
      <c r="B7559" s="47">
        <v>58367</v>
      </c>
    </row>
    <row r="7560" spans="1:2">
      <c r="A7560" s="5">
        <v>7558</v>
      </c>
      <c r="B7560" s="47">
        <v>54312</v>
      </c>
    </row>
    <row r="7561" spans="1:2">
      <c r="A7561" s="5">
        <v>7559</v>
      </c>
      <c r="B7561" s="47">
        <v>50389</v>
      </c>
    </row>
    <row r="7562" spans="1:2">
      <c r="A7562" s="5">
        <v>7560</v>
      </c>
      <c r="B7562" s="47">
        <v>48780</v>
      </c>
    </row>
    <row r="7563" spans="1:2">
      <c r="A7563" s="5">
        <v>7561</v>
      </c>
      <c r="B7563" s="47">
        <v>48094</v>
      </c>
    </row>
    <row r="7564" spans="1:2">
      <c r="A7564" s="5">
        <v>7562</v>
      </c>
      <c r="B7564" s="47">
        <v>48498</v>
      </c>
    </row>
    <row r="7565" spans="1:2">
      <c r="A7565" s="5">
        <v>7563</v>
      </c>
      <c r="B7565" s="47">
        <v>49962</v>
      </c>
    </row>
    <row r="7566" spans="1:2">
      <c r="A7566" s="5">
        <v>7564</v>
      </c>
      <c r="B7566" s="47">
        <v>53319</v>
      </c>
    </row>
    <row r="7567" spans="1:2">
      <c r="A7567" s="5">
        <v>7565</v>
      </c>
      <c r="B7567" s="47">
        <v>61269</v>
      </c>
    </row>
    <row r="7568" spans="1:2">
      <c r="A7568" s="5">
        <v>7566</v>
      </c>
      <c r="B7568" s="47">
        <v>67406</v>
      </c>
    </row>
    <row r="7569" spans="1:2">
      <c r="A7569" s="5">
        <v>7567</v>
      </c>
      <c r="B7569" s="47">
        <v>69448</v>
      </c>
    </row>
    <row r="7570" spans="1:2">
      <c r="A7570" s="5">
        <v>7568</v>
      </c>
      <c r="B7570" s="47">
        <v>70201</v>
      </c>
    </row>
    <row r="7571" spans="1:2">
      <c r="A7571" s="5">
        <v>7569</v>
      </c>
      <c r="B7571" s="47">
        <v>70829</v>
      </c>
    </row>
    <row r="7572" spans="1:2">
      <c r="A7572" s="5">
        <v>7570</v>
      </c>
      <c r="B7572" s="47">
        <v>71054</v>
      </c>
    </row>
    <row r="7573" spans="1:2">
      <c r="A7573" s="5">
        <v>7571</v>
      </c>
      <c r="B7573" s="47">
        <v>70740</v>
      </c>
    </row>
    <row r="7574" spans="1:2">
      <c r="A7574" s="5">
        <v>7572</v>
      </c>
      <c r="B7574" s="47">
        <v>69617</v>
      </c>
    </row>
    <row r="7575" spans="1:2">
      <c r="A7575" s="5">
        <v>7573</v>
      </c>
      <c r="B7575" s="47">
        <v>68543</v>
      </c>
    </row>
    <row r="7576" spans="1:2">
      <c r="A7576" s="5">
        <v>7574</v>
      </c>
      <c r="B7576" s="47">
        <v>68269</v>
      </c>
    </row>
    <row r="7577" spans="1:2">
      <c r="A7577" s="5">
        <v>7575</v>
      </c>
      <c r="B7577" s="47">
        <v>68185</v>
      </c>
    </row>
    <row r="7578" spans="1:2">
      <c r="A7578" s="5">
        <v>7576</v>
      </c>
      <c r="B7578" s="47">
        <v>69932</v>
      </c>
    </row>
    <row r="7579" spans="1:2">
      <c r="A7579" s="5">
        <v>7577</v>
      </c>
      <c r="B7579" s="47">
        <v>70141</v>
      </c>
    </row>
    <row r="7580" spans="1:2">
      <c r="A7580" s="5">
        <v>7578</v>
      </c>
      <c r="B7580" s="47">
        <v>68006</v>
      </c>
    </row>
    <row r="7581" spans="1:2">
      <c r="A7581" s="5">
        <v>7579</v>
      </c>
      <c r="B7581" s="47">
        <v>64560</v>
      </c>
    </row>
    <row r="7582" spans="1:2">
      <c r="A7582" s="5">
        <v>7580</v>
      </c>
      <c r="B7582" s="47">
        <v>60344</v>
      </c>
    </row>
    <row r="7583" spans="1:2">
      <c r="A7583" s="5">
        <v>7581</v>
      </c>
      <c r="B7583" s="47">
        <v>57147</v>
      </c>
    </row>
    <row r="7584" spans="1:2">
      <c r="A7584" s="5">
        <v>7582</v>
      </c>
      <c r="B7584" s="47">
        <v>53350</v>
      </c>
    </row>
    <row r="7585" spans="1:2">
      <c r="A7585" s="5">
        <v>7583</v>
      </c>
      <c r="B7585" s="47">
        <v>49744</v>
      </c>
    </row>
    <row r="7586" spans="1:2">
      <c r="A7586" s="5">
        <v>7584</v>
      </c>
      <c r="B7586" s="47">
        <v>48448</v>
      </c>
    </row>
    <row r="7587" spans="1:2">
      <c r="A7587" s="5">
        <v>7585</v>
      </c>
      <c r="B7587" s="47">
        <v>47241</v>
      </c>
    </row>
    <row r="7588" spans="1:2">
      <c r="A7588" s="5">
        <v>7586</v>
      </c>
      <c r="B7588" s="47">
        <v>47764</v>
      </c>
    </row>
    <row r="7589" spans="1:2">
      <c r="A7589" s="5">
        <v>7587</v>
      </c>
      <c r="B7589" s="47">
        <v>49887</v>
      </c>
    </row>
    <row r="7590" spans="1:2">
      <c r="A7590" s="5">
        <v>7588</v>
      </c>
      <c r="B7590" s="47">
        <v>53016</v>
      </c>
    </row>
    <row r="7591" spans="1:2">
      <c r="A7591" s="5">
        <v>7589</v>
      </c>
      <c r="B7591" s="47">
        <v>59494</v>
      </c>
    </row>
    <row r="7592" spans="1:2">
      <c r="A7592" s="5">
        <v>7590</v>
      </c>
      <c r="B7592" s="47">
        <v>65537</v>
      </c>
    </row>
    <row r="7593" spans="1:2">
      <c r="A7593" s="5">
        <v>7591</v>
      </c>
      <c r="B7593" s="47">
        <v>67427</v>
      </c>
    </row>
    <row r="7594" spans="1:2">
      <c r="A7594" s="5">
        <v>7592</v>
      </c>
      <c r="B7594" s="47">
        <v>67490</v>
      </c>
    </row>
    <row r="7595" spans="1:2">
      <c r="A7595" s="5">
        <v>7593</v>
      </c>
      <c r="B7595" s="47">
        <v>68131</v>
      </c>
    </row>
    <row r="7596" spans="1:2">
      <c r="A7596" s="5">
        <v>7594</v>
      </c>
      <c r="B7596" s="47">
        <v>68983</v>
      </c>
    </row>
    <row r="7597" spans="1:2">
      <c r="A7597" s="5">
        <v>7595</v>
      </c>
      <c r="B7597" s="47">
        <v>68569</v>
      </c>
    </row>
    <row r="7598" spans="1:2">
      <c r="A7598" s="5">
        <v>7596</v>
      </c>
      <c r="B7598" s="47">
        <v>67806</v>
      </c>
    </row>
    <row r="7599" spans="1:2">
      <c r="A7599" s="5">
        <v>7597</v>
      </c>
      <c r="B7599" s="47">
        <v>66126</v>
      </c>
    </row>
    <row r="7600" spans="1:2">
      <c r="A7600" s="5">
        <v>7598</v>
      </c>
      <c r="B7600" s="47">
        <v>65728</v>
      </c>
    </row>
    <row r="7601" spans="1:2">
      <c r="A7601" s="5">
        <v>7599</v>
      </c>
      <c r="B7601" s="47">
        <v>65893</v>
      </c>
    </row>
    <row r="7602" spans="1:2">
      <c r="A7602" s="5">
        <v>7600</v>
      </c>
      <c r="B7602" s="47">
        <v>67983</v>
      </c>
    </row>
    <row r="7603" spans="1:2">
      <c r="A7603" s="5">
        <v>7601</v>
      </c>
      <c r="B7603" s="47">
        <v>67398</v>
      </c>
    </row>
    <row r="7604" spans="1:2">
      <c r="A7604" s="5">
        <v>7602</v>
      </c>
      <c r="B7604" s="47">
        <v>66325</v>
      </c>
    </row>
    <row r="7605" spans="1:2">
      <c r="A7605" s="5">
        <v>7603</v>
      </c>
      <c r="B7605" s="47">
        <v>62835</v>
      </c>
    </row>
    <row r="7606" spans="1:2">
      <c r="A7606" s="5">
        <v>7604</v>
      </c>
      <c r="B7606" s="47">
        <v>59369</v>
      </c>
    </row>
    <row r="7607" spans="1:2">
      <c r="A7607" s="5">
        <v>7605</v>
      </c>
      <c r="B7607" s="47">
        <v>55289</v>
      </c>
    </row>
    <row r="7608" spans="1:2">
      <c r="A7608" s="5">
        <v>7606</v>
      </c>
      <c r="B7608" s="47">
        <v>51154</v>
      </c>
    </row>
    <row r="7609" spans="1:2">
      <c r="A7609" s="5">
        <v>7607</v>
      </c>
      <c r="B7609" s="47">
        <v>48446</v>
      </c>
    </row>
    <row r="7610" spans="1:2">
      <c r="A7610" s="5">
        <v>7608</v>
      </c>
      <c r="B7610" s="47">
        <v>46639</v>
      </c>
    </row>
    <row r="7611" spans="1:2">
      <c r="A7611" s="5">
        <v>7609</v>
      </c>
      <c r="B7611" s="47">
        <v>45680</v>
      </c>
    </row>
    <row r="7612" spans="1:2">
      <c r="A7612" s="5">
        <v>7610</v>
      </c>
      <c r="B7612" s="47">
        <v>46016</v>
      </c>
    </row>
    <row r="7613" spans="1:2">
      <c r="A7613" s="5">
        <v>7611</v>
      </c>
      <c r="B7613" s="47">
        <v>47449</v>
      </c>
    </row>
    <row r="7614" spans="1:2">
      <c r="A7614" s="5">
        <v>7612</v>
      </c>
      <c r="B7614" s="47">
        <v>50528</v>
      </c>
    </row>
    <row r="7615" spans="1:2">
      <c r="A7615" s="5">
        <v>7613</v>
      </c>
      <c r="B7615" s="47">
        <v>58544</v>
      </c>
    </row>
    <row r="7616" spans="1:2">
      <c r="A7616" s="5">
        <v>7614</v>
      </c>
      <c r="B7616" s="47">
        <v>64037</v>
      </c>
    </row>
    <row r="7617" spans="1:2">
      <c r="A7617" s="5">
        <v>7615</v>
      </c>
      <c r="B7617" s="47">
        <v>65753</v>
      </c>
    </row>
    <row r="7618" spans="1:2">
      <c r="A7618" s="5">
        <v>7616</v>
      </c>
      <c r="B7618" s="47">
        <v>65564</v>
      </c>
    </row>
    <row r="7619" spans="1:2">
      <c r="A7619" s="5">
        <v>7617</v>
      </c>
      <c r="B7619" s="47">
        <v>66216</v>
      </c>
    </row>
    <row r="7620" spans="1:2">
      <c r="A7620" s="5">
        <v>7618</v>
      </c>
      <c r="B7620" s="47">
        <v>66795</v>
      </c>
    </row>
    <row r="7621" spans="1:2">
      <c r="A7621" s="5">
        <v>7619</v>
      </c>
      <c r="B7621" s="47">
        <v>66861</v>
      </c>
    </row>
    <row r="7622" spans="1:2">
      <c r="A7622" s="5">
        <v>7620</v>
      </c>
      <c r="B7622" s="47">
        <v>65849</v>
      </c>
    </row>
    <row r="7623" spans="1:2">
      <c r="A7623" s="5">
        <v>7621</v>
      </c>
      <c r="B7623" s="47">
        <v>65202</v>
      </c>
    </row>
    <row r="7624" spans="1:2">
      <c r="A7624" s="5">
        <v>7622</v>
      </c>
      <c r="B7624" s="47">
        <v>64222</v>
      </c>
    </row>
    <row r="7625" spans="1:2">
      <c r="A7625" s="5">
        <v>7623</v>
      </c>
      <c r="B7625" s="47">
        <v>64359</v>
      </c>
    </row>
    <row r="7626" spans="1:2">
      <c r="A7626" s="5">
        <v>7624</v>
      </c>
      <c r="B7626" s="47">
        <v>68117</v>
      </c>
    </row>
    <row r="7627" spans="1:2">
      <c r="A7627" s="5">
        <v>7625</v>
      </c>
      <c r="B7627" s="47">
        <v>68039</v>
      </c>
    </row>
    <row r="7628" spans="1:2">
      <c r="A7628" s="5">
        <v>7626</v>
      </c>
      <c r="B7628" s="47">
        <v>66831</v>
      </c>
    </row>
    <row r="7629" spans="1:2">
      <c r="A7629" s="5">
        <v>7627</v>
      </c>
      <c r="B7629" s="47">
        <v>63378</v>
      </c>
    </row>
    <row r="7630" spans="1:2">
      <c r="A7630" s="5">
        <v>7628</v>
      </c>
      <c r="B7630" s="47">
        <v>60146</v>
      </c>
    </row>
    <row r="7631" spans="1:2">
      <c r="A7631" s="5">
        <v>7629</v>
      </c>
      <c r="B7631" s="47">
        <v>57200</v>
      </c>
    </row>
    <row r="7632" spans="1:2">
      <c r="A7632" s="5">
        <v>7630</v>
      </c>
      <c r="B7632" s="47">
        <v>53349</v>
      </c>
    </row>
    <row r="7633" spans="1:2">
      <c r="A7633" s="5">
        <v>7631</v>
      </c>
      <c r="B7633" s="47">
        <v>49945</v>
      </c>
    </row>
    <row r="7634" spans="1:2">
      <c r="A7634" s="5">
        <v>7632</v>
      </c>
      <c r="B7634" s="47">
        <v>49048</v>
      </c>
    </row>
    <row r="7635" spans="1:2">
      <c r="A7635" s="5">
        <v>7633</v>
      </c>
      <c r="B7635" s="47">
        <v>48344</v>
      </c>
    </row>
    <row r="7636" spans="1:2">
      <c r="A7636" s="5">
        <v>7634</v>
      </c>
      <c r="B7636" s="47">
        <v>48729</v>
      </c>
    </row>
    <row r="7637" spans="1:2">
      <c r="A7637" s="5">
        <v>7635</v>
      </c>
      <c r="B7637" s="47">
        <v>50682</v>
      </c>
    </row>
    <row r="7638" spans="1:2">
      <c r="A7638" s="5">
        <v>7636</v>
      </c>
      <c r="B7638" s="47">
        <v>53994</v>
      </c>
    </row>
    <row r="7639" spans="1:2">
      <c r="A7639" s="5">
        <v>7637</v>
      </c>
      <c r="B7639" s="47">
        <v>60939</v>
      </c>
    </row>
    <row r="7640" spans="1:2">
      <c r="A7640" s="5">
        <v>7638</v>
      </c>
      <c r="B7640" s="47">
        <v>66814</v>
      </c>
    </row>
    <row r="7641" spans="1:2">
      <c r="A7641" s="5">
        <v>7639</v>
      </c>
      <c r="B7641" s="47">
        <v>69723</v>
      </c>
    </row>
    <row r="7642" spans="1:2">
      <c r="A7642" s="5">
        <v>7640</v>
      </c>
      <c r="B7642" s="47">
        <v>69727</v>
      </c>
    </row>
    <row r="7643" spans="1:2">
      <c r="A7643" s="5">
        <v>7641</v>
      </c>
      <c r="B7643" s="47">
        <v>69557</v>
      </c>
    </row>
    <row r="7644" spans="1:2">
      <c r="A7644" s="5">
        <v>7642</v>
      </c>
      <c r="B7644" s="47">
        <v>68885</v>
      </c>
    </row>
    <row r="7645" spans="1:2">
      <c r="A7645" s="5">
        <v>7643</v>
      </c>
      <c r="B7645" s="47">
        <v>69367</v>
      </c>
    </row>
    <row r="7646" spans="1:2">
      <c r="A7646" s="5">
        <v>7644</v>
      </c>
      <c r="B7646" s="47">
        <v>67500</v>
      </c>
    </row>
    <row r="7647" spans="1:2">
      <c r="A7647" s="5">
        <v>7645</v>
      </c>
      <c r="B7647" s="47">
        <v>65850</v>
      </c>
    </row>
    <row r="7648" spans="1:2">
      <c r="A7648" s="5">
        <v>7646</v>
      </c>
      <c r="B7648" s="47">
        <v>65171</v>
      </c>
    </row>
    <row r="7649" spans="1:2">
      <c r="A7649" s="5">
        <v>7647</v>
      </c>
      <c r="B7649" s="47">
        <v>65244</v>
      </c>
    </row>
    <row r="7650" spans="1:2">
      <c r="A7650" s="5">
        <v>7648</v>
      </c>
      <c r="B7650" s="47">
        <v>66920</v>
      </c>
    </row>
    <row r="7651" spans="1:2">
      <c r="A7651" s="5">
        <v>7649</v>
      </c>
      <c r="B7651" s="47">
        <v>66199</v>
      </c>
    </row>
    <row r="7652" spans="1:2">
      <c r="A7652" s="5">
        <v>7650</v>
      </c>
      <c r="B7652" s="47">
        <v>63615</v>
      </c>
    </row>
    <row r="7653" spans="1:2">
      <c r="A7653" s="5">
        <v>7651</v>
      </c>
      <c r="B7653" s="47">
        <v>59261</v>
      </c>
    </row>
    <row r="7654" spans="1:2">
      <c r="A7654" s="5">
        <v>7652</v>
      </c>
      <c r="B7654" s="47">
        <v>56026</v>
      </c>
    </row>
    <row r="7655" spans="1:2">
      <c r="A7655" s="5">
        <v>7653</v>
      </c>
      <c r="B7655" s="47">
        <v>53598</v>
      </c>
    </row>
    <row r="7656" spans="1:2">
      <c r="A7656" s="5">
        <v>7654</v>
      </c>
      <c r="B7656" s="47">
        <v>50226</v>
      </c>
    </row>
    <row r="7657" spans="1:2">
      <c r="A7657" s="5">
        <v>7655</v>
      </c>
      <c r="B7657" s="47">
        <v>46666</v>
      </c>
    </row>
    <row r="7658" spans="1:2">
      <c r="A7658" s="5">
        <v>7656</v>
      </c>
      <c r="B7658" s="47">
        <v>44557</v>
      </c>
    </row>
    <row r="7659" spans="1:2">
      <c r="A7659" s="5">
        <v>7657</v>
      </c>
      <c r="B7659" s="47">
        <v>43248</v>
      </c>
    </row>
    <row r="7660" spans="1:2">
      <c r="A7660" s="5">
        <v>7658</v>
      </c>
      <c r="B7660" s="47">
        <v>43359</v>
      </c>
    </row>
    <row r="7661" spans="1:2">
      <c r="A7661" s="5">
        <v>7659</v>
      </c>
      <c r="B7661" s="47">
        <v>43673</v>
      </c>
    </row>
    <row r="7662" spans="1:2">
      <c r="A7662" s="5">
        <v>7660</v>
      </c>
      <c r="B7662" s="47">
        <v>43574</v>
      </c>
    </row>
    <row r="7663" spans="1:2">
      <c r="A7663" s="5">
        <v>7661</v>
      </c>
      <c r="B7663" s="47">
        <v>44517</v>
      </c>
    </row>
    <row r="7664" spans="1:2">
      <c r="A7664" s="5">
        <v>7662</v>
      </c>
      <c r="B7664" s="47">
        <v>48044</v>
      </c>
    </row>
    <row r="7665" spans="1:2">
      <c r="A7665" s="5">
        <v>7663</v>
      </c>
      <c r="B7665" s="47">
        <v>51579</v>
      </c>
    </row>
    <row r="7666" spans="1:2">
      <c r="A7666" s="5">
        <v>7664</v>
      </c>
      <c r="B7666" s="47">
        <v>55056</v>
      </c>
    </row>
    <row r="7667" spans="1:2">
      <c r="A7667" s="5">
        <v>7665</v>
      </c>
      <c r="B7667" s="47">
        <v>56334</v>
      </c>
    </row>
    <row r="7668" spans="1:2">
      <c r="A7668" s="5">
        <v>7666</v>
      </c>
      <c r="B7668" s="47">
        <v>56694</v>
      </c>
    </row>
    <row r="7669" spans="1:2">
      <c r="A7669" s="5">
        <v>7667</v>
      </c>
      <c r="B7669" s="47">
        <v>56023</v>
      </c>
    </row>
    <row r="7670" spans="1:2">
      <c r="A7670" s="5">
        <v>7668</v>
      </c>
      <c r="B7670" s="47">
        <v>54937</v>
      </c>
    </row>
    <row r="7671" spans="1:2">
      <c r="A7671" s="5">
        <v>7669</v>
      </c>
      <c r="B7671" s="47">
        <v>54328</v>
      </c>
    </row>
    <row r="7672" spans="1:2">
      <c r="A7672" s="5">
        <v>7670</v>
      </c>
      <c r="B7672" s="47">
        <v>54002</v>
      </c>
    </row>
    <row r="7673" spans="1:2">
      <c r="A7673" s="5">
        <v>7671</v>
      </c>
      <c r="B7673" s="47">
        <v>55574</v>
      </c>
    </row>
    <row r="7674" spans="1:2">
      <c r="A7674" s="5">
        <v>7672</v>
      </c>
      <c r="B7674" s="47">
        <v>58640</v>
      </c>
    </row>
    <row r="7675" spans="1:2">
      <c r="A7675" s="5">
        <v>7673</v>
      </c>
      <c r="B7675" s="47">
        <v>58272</v>
      </c>
    </row>
    <row r="7676" spans="1:2">
      <c r="A7676" s="5">
        <v>7674</v>
      </c>
      <c r="B7676" s="47">
        <v>56907</v>
      </c>
    </row>
    <row r="7677" spans="1:2">
      <c r="A7677" s="5">
        <v>7675</v>
      </c>
      <c r="B7677" s="47">
        <v>53591</v>
      </c>
    </row>
    <row r="7678" spans="1:2">
      <c r="A7678" s="5">
        <v>7676</v>
      </c>
      <c r="B7678" s="47">
        <v>51252</v>
      </c>
    </row>
    <row r="7679" spans="1:2">
      <c r="A7679" s="5">
        <v>7677</v>
      </c>
      <c r="B7679" s="47">
        <v>49935</v>
      </c>
    </row>
    <row r="7680" spans="1:2">
      <c r="A7680" s="5">
        <v>7678</v>
      </c>
      <c r="B7680" s="47">
        <v>46527</v>
      </c>
    </row>
    <row r="7681" spans="1:2">
      <c r="A7681" s="5">
        <v>7679</v>
      </c>
      <c r="B7681" s="47">
        <v>43658</v>
      </c>
    </row>
    <row r="7682" spans="1:2">
      <c r="A7682" s="5">
        <v>7680</v>
      </c>
      <c r="B7682" s="47">
        <v>42108</v>
      </c>
    </row>
    <row r="7683" spans="1:2">
      <c r="A7683" s="5">
        <v>7681</v>
      </c>
      <c r="B7683" s="47">
        <v>41373</v>
      </c>
    </row>
    <row r="7684" spans="1:2">
      <c r="A7684" s="5">
        <v>7682</v>
      </c>
      <c r="B7684" s="47">
        <v>41129</v>
      </c>
    </row>
    <row r="7685" spans="1:2">
      <c r="A7685" s="5">
        <v>7683</v>
      </c>
      <c r="B7685" s="47">
        <v>41021</v>
      </c>
    </row>
    <row r="7686" spans="1:2">
      <c r="A7686" s="5">
        <v>7684</v>
      </c>
      <c r="B7686" s="47">
        <v>40616</v>
      </c>
    </row>
    <row r="7687" spans="1:2">
      <c r="A7687" s="5">
        <v>7685</v>
      </c>
      <c r="B7687" s="47">
        <v>40083</v>
      </c>
    </row>
    <row r="7688" spans="1:2">
      <c r="A7688" s="5">
        <v>7686</v>
      </c>
      <c r="B7688" s="47">
        <v>42081</v>
      </c>
    </row>
    <row r="7689" spans="1:2">
      <c r="A7689" s="5">
        <v>7687</v>
      </c>
      <c r="B7689" s="47">
        <v>45376</v>
      </c>
    </row>
    <row r="7690" spans="1:2">
      <c r="A7690" s="5">
        <v>7688</v>
      </c>
      <c r="B7690" s="47">
        <v>48415</v>
      </c>
    </row>
    <row r="7691" spans="1:2">
      <c r="A7691" s="5">
        <v>7689</v>
      </c>
      <c r="B7691" s="47">
        <v>50426</v>
      </c>
    </row>
    <row r="7692" spans="1:2">
      <c r="A7692" s="5">
        <v>7690</v>
      </c>
      <c r="B7692" s="47">
        <v>52767</v>
      </c>
    </row>
    <row r="7693" spans="1:2">
      <c r="A7693" s="5">
        <v>7691</v>
      </c>
      <c r="B7693" s="47">
        <v>52135</v>
      </c>
    </row>
    <row r="7694" spans="1:2">
      <c r="A7694" s="5">
        <v>7692</v>
      </c>
      <c r="B7694" s="47">
        <v>51050</v>
      </c>
    </row>
    <row r="7695" spans="1:2">
      <c r="A7695" s="5">
        <v>7693</v>
      </c>
      <c r="B7695" s="47">
        <v>50363</v>
      </c>
    </row>
    <row r="7696" spans="1:2">
      <c r="A7696" s="5">
        <v>7694</v>
      </c>
      <c r="B7696" s="47">
        <v>50089</v>
      </c>
    </row>
    <row r="7697" spans="1:2">
      <c r="A7697" s="5">
        <v>7695</v>
      </c>
      <c r="B7697" s="47">
        <v>51956</v>
      </c>
    </row>
    <row r="7698" spans="1:2">
      <c r="A7698" s="5">
        <v>7696</v>
      </c>
      <c r="B7698" s="47">
        <v>55572</v>
      </c>
    </row>
    <row r="7699" spans="1:2">
      <c r="A7699" s="5">
        <v>7697</v>
      </c>
      <c r="B7699" s="47">
        <v>55934</v>
      </c>
    </row>
    <row r="7700" spans="1:2">
      <c r="A7700" s="5">
        <v>7698</v>
      </c>
      <c r="B7700" s="47">
        <v>53965</v>
      </c>
    </row>
    <row r="7701" spans="1:2">
      <c r="A7701" s="5">
        <v>7699</v>
      </c>
      <c r="B7701" s="47">
        <v>51632</v>
      </c>
    </row>
    <row r="7702" spans="1:2">
      <c r="A7702" s="5">
        <v>7700</v>
      </c>
      <c r="B7702" s="47">
        <v>49982</v>
      </c>
    </row>
    <row r="7703" spans="1:2">
      <c r="A7703" s="5">
        <v>7701</v>
      </c>
      <c r="B7703" s="47">
        <v>49346</v>
      </c>
    </row>
    <row r="7704" spans="1:2">
      <c r="A7704" s="5">
        <v>7702</v>
      </c>
      <c r="B7704" s="47">
        <v>46723</v>
      </c>
    </row>
    <row r="7705" spans="1:2">
      <c r="A7705" s="5">
        <v>7703</v>
      </c>
      <c r="B7705" s="47">
        <v>43948</v>
      </c>
    </row>
    <row r="7706" spans="1:2">
      <c r="A7706" s="5">
        <v>7704</v>
      </c>
      <c r="B7706" s="47">
        <v>42318</v>
      </c>
    </row>
    <row r="7707" spans="1:2">
      <c r="A7707" s="5">
        <v>7705</v>
      </c>
      <c r="B7707" s="47">
        <v>42343</v>
      </c>
    </row>
    <row r="7708" spans="1:2">
      <c r="A7708" s="5">
        <v>7706</v>
      </c>
      <c r="B7708" s="47">
        <v>42528</v>
      </c>
    </row>
    <row r="7709" spans="1:2">
      <c r="A7709" s="5">
        <v>7707</v>
      </c>
      <c r="B7709" s="47">
        <v>44104</v>
      </c>
    </row>
    <row r="7710" spans="1:2">
      <c r="A7710" s="5">
        <v>7708</v>
      </c>
      <c r="B7710" s="47">
        <v>48128</v>
      </c>
    </row>
    <row r="7711" spans="1:2">
      <c r="A7711" s="5">
        <v>7709</v>
      </c>
      <c r="B7711" s="47">
        <v>57795</v>
      </c>
    </row>
    <row r="7712" spans="1:2">
      <c r="A7712" s="5">
        <v>7710</v>
      </c>
      <c r="B7712" s="47">
        <v>63650</v>
      </c>
    </row>
    <row r="7713" spans="1:2">
      <c r="A7713" s="5">
        <v>7711</v>
      </c>
      <c r="B7713" s="47">
        <v>65863</v>
      </c>
    </row>
    <row r="7714" spans="1:2">
      <c r="A7714" s="5">
        <v>7712</v>
      </c>
      <c r="B7714" s="47">
        <v>66897</v>
      </c>
    </row>
    <row r="7715" spans="1:2">
      <c r="A7715" s="5">
        <v>7713</v>
      </c>
      <c r="B7715" s="47">
        <v>68145</v>
      </c>
    </row>
    <row r="7716" spans="1:2">
      <c r="A7716" s="5">
        <v>7714</v>
      </c>
      <c r="B7716" s="47">
        <v>68605</v>
      </c>
    </row>
    <row r="7717" spans="1:2">
      <c r="A7717" s="5">
        <v>7715</v>
      </c>
      <c r="B7717" s="47">
        <v>68379</v>
      </c>
    </row>
    <row r="7718" spans="1:2">
      <c r="A7718" s="5">
        <v>7716</v>
      </c>
      <c r="B7718" s="47">
        <v>68428</v>
      </c>
    </row>
    <row r="7719" spans="1:2">
      <c r="A7719" s="5">
        <v>7717</v>
      </c>
      <c r="B7719" s="47">
        <v>67550</v>
      </c>
    </row>
    <row r="7720" spans="1:2">
      <c r="A7720" s="5">
        <v>7718</v>
      </c>
      <c r="B7720" s="47">
        <v>66633</v>
      </c>
    </row>
    <row r="7721" spans="1:2">
      <c r="A7721" s="5">
        <v>7719</v>
      </c>
      <c r="B7721" s="47">
        <v>66935</v>
      </c>
    </row>
    <row r="7722" spans="1:2">
      <c r="A7722" s="5">
        <v>7720</v>
      </c>
      <c r="B7722" s="47">
        <v>69084</v>
      </c>
    </row>
    <row r="7723" spans="1:2">
      <c r="A7723" s="5">
        <v>7721</v>
      </c>
      <c r="B7723" s="47">
        <v>69339</v>
      </c>
    </row>
    <row r="7724" spans="1:2">
      <c r="A7724" s="5">
        <v>7722</v>
      </c>
      <c r="B7724" s="47">
        <v>68432</v>
      </c>
    </row>
    <row r="7725" spans="1:2">
      <c r="A7725" s="5">
        <v>7723</v>
      </c>
      <c r="B7725" s="47">
        <v>64663</v>
      </c>
    </row>
    <row r="7726" spans="1:2">
      <c r="A7726" s="5">
        <v>7724</v>
      </c>
      <c r="B7726" s="47">
        <v>61164</v>
      </c>
    </row>
    <row r="7727" spans="1:2">
      <c r="A7727" s="5">
        <v>7725</v>
      </c>
      <c r="B7727" s="47">
        <v>57875</v>
      </c>
    </row>
    <row r="7728" spans="1:2">
      <c r="A7728" s="5">
        <v>7726</v>
      </c>
      <c r="B7728" s="47">
        <v>54186</v>
      </c>
    </row>
    <row r="7729" spans="1:2">
      <c r="A7729" s="5">
        <v>7727</v>
      </c>
      <c r="B7729" s="47">
        <v>51286</v>
      </c>
    </row>
    <row r="7730" spans="1:2">
      <c r="A7730" s="5">
        <v>7728</v>
      </c>
      <c r="B7730" s="47">
        <v>50173</v>
      </c>
    </row>
    <row r="7731" spans="1:2">
      <c r="A7731" s="5">
        <v>7729</v>
      </c>
      <c r="B7731" s="47">
        <v>49447</v>
      </c>
    </row>
    <row r="7732" spans="1:2">
      <c r="A7732" s="5">
        <v>7730</v>
      </c>
      <c r="B7732" s="47">
        <v>50016</v>
      </c>
    </row>
    <row r="7733" spans="1:2">
      <c r="A7733" s="5">
        <v>7731</v>
      </c>
      <c r="B7733" s="47">
        <v>51399</v>
      </c>
    </row>
    <row r="7734" spans="1:2">
      <c r="A7734" s="5">
        <v>7732</v>
      </c>
      <c r="B7734" s="47">
        <v>55176</v>
      </c>
    </row>
    <row r="7735" spans="1:2">
      <c r="A7735" s="5">
        <v>7733</v>
      </c>
      <c r="B7735" s="47">
        <v>62732</v>
      </c>
    </row>
    <row r="7736" spans="1:2">
      <c r="A7736" s="5">
        <v>7734</v>
      </c>
      <c r="B7736" s="47">
        <v>68600</v>
      </c>
    </row>
    <row r="7737" spans="1:2">
      <c r="A7737" s="5">
        <v>7735</v>
      </c>
      <c r="B7737" s="47">
        <v>70821</v>
      </c>
    </row>
    <row r="7738" spans="1:2">
      <c r="A7738" s="5">
        <v>7736</v>
      </c>
      <c r="B7738" s="47">
        <v>71048</v>
      </c>
    </row>
    <row r="7739" spans="1:2">
      <c r="A7739" s="5">
        <v>7737</v>
      </c>
      <c r="B7739" s="47">
        <v>70389</v>
      </c>
    </row>
    <row r="7740" spans="1:2">
      <c r="A7740" s="5">
        <v>7738</v>
      </c>
      <c r="B7740" s="47">
        <v>70986</v>
      </c>
    </row>
    <row r="7741" spans="1:2">
      <c r="A7741" s="5">
        <v>7739</v>
      </c>
      <c r="B7741" s="47">
        <v>70466</v>
      </c>
    </row>
    <row r="7742" spans="1:2">
      <c r="A7742" s="5">
        <v>7740</v>
      </c>
      <c r="B7742" s="47">
        <v>69618</v>
      </c>
    </row>
    <row r="7743" spans="1:2">
      <c r="A7743" s="5">
        <v>7741</v>
      </c>
      <c r="B7743" s="47">
        <v>68168</v>
      </c>
    </row>
    <row r="7744" spans="1:2">
      <c r="A7744" s="5">
        <v>7742</v>
      </c>
      <c r="B7744" s="47">
        <v>66377</v>
      </c>
    </row>
    <row r="7745" spans="1:2">
      <c r="A7745" s="5">
        <v>7743</v>
      </c>
      <c r="B7745" s="47">
        <v>66679</v>
      </c>
    </row>
    <row r="7746" spans="1:2">
      <c r="A7746" s="5">
        <v>7744</v>
      </c>
      <c r="B7746" s="47">
        <v>68956</v>
      </c>
    </row>
    <row r="7747" spans="1:2">
      <c r="A7747" s="5">
        <v>7745</v>
      </c>
      <c r="B7747" s="47">
        <v>67792</v>
      </c>
    </row>
    <row r="7748" spans="1:2">
      <c r="A7748" s="5">
        <v>7746</v>
      </c>
      <c r="B7748" s="47">
        <v>65925</v>
      </c>
    </row>
    <row r="7749" spans="1:2">
      <c r="A7749" s="5">
        <v>7747</v>
      </c>
      <c r="B7749" s="47">
        <v>62635</v>
      </c>
    </row>
    <row r="7750" spans="1:2">
      <c r="A7750" s="5">
        <v>7748</v>
      </c>
      <c r="B7750" s="47">
        <v>59064</v>
      </c>
    </row>
    <row r="7751" spans="1:2">
      <c r="A7751" s="5">
        <v>7749</v>
      </c>
      <c r="B7751" s="47">
        <v>56185</v>
      </c>
    </row>
    <row r="7752" spans="1:2">
      <c r="A7752" s="5">
        <v>7750</v>
      </c>
      <c r="B7752" s="47">
        <v>52242</v>
      </c>
    </row>
    <row r="7753" spans="1:2">
      <c r="A7753" s="5">
        <v>7751</v>
      </c>
      <c r="B7753" s="47">
        <v>49633</v>
      </c>
    </row>
    <row r="7754" spans="1:2">
      <c r="A7754" s="5">
        <v>7752</v>
      </c>
      <c r="B7754" s="47">
        <v>47643</v>
      </c>
    </row>
    <row r="7755" spans="1:2">
      <c r="A7755" s="5">
        <v>7753</v>
      </c>
      <c r="B7755" s="47">
        <v>46975</v>
      </c>
    </row>
    <row r="7756" spans="1:2">
      <c r="A7756" s="5">
        <v>7754</v>
      </c>
      <c r="B7756" s="47">
        <v>47361</v>
      </c>
    </row>
    <row r="7757" spans="1:2">
      <c r="A7757" s="5">
        <v>7755</v>
      </c>
      <c r="B7757" s="47">
        <v>48444</v>
      </c>
    </row>
    <row r="7758" spans="1:2">
      <c r="A7758" s="5">
        <v>7756</v>
      </c>
      <c r="B7758" s="47">
        <v>51171</v>
      </c>
    </row>
    <row r="7759" spans="1:2">
      <c r="A7759" s="5">
        <v>7757</v>
      </c>
      <c r="B7759" s="47">
        <v>58149</v>
      </c>
    </row>
    <row r="7760" spans="1:2">
      <c r="A7760" s="5">
        <v>7758</v>
      </c>
      <c r="B7760" s="47">
        <v>63797</v>
      </c>
    </row>
    <row r="7761" spans="1:2">
      <c r="A7761" s="5">
        <v>7759</v>
      </c>
      <c r="B7761" s="47">
        <v>65890</v>
      </c>
    </row>
    <row r="7762" spans="1:2">
      <c r="A7762" s="5">
        <v>7760</v>
      </c>
      <c r="B7762" s="47">
        <v>66465</v>
      </c>
    </row>
    <row r="7763" spans="1:2">
      <c r="A7763" s="5">
        <v>7761</v>
      </c>
      <c r="B7763" s="47">
        <v>67120</v>
      </c>
    </row>
    <row r="7764" spans="1:2">
      <c r="A7764" s="5">
        <v>7762</v>
      </c>
      <c r="B7764" s="47">
        <v>67916</v>
      </c>
    </row>
    <row r="7765" spans="1:2">
      <c r="A7765" s="5">
        <v>7763</v>
      </c>
      <c r="B7765" s="47">
        <v>67555</v>
      </c>
    </row>
    <row r="7766" spans="1:2">
      <c r="A7766" s="5">
        <v>7764</v>
      </c>
      <c r="B7766" s="47">
        <v>67007</v>
      </c>
    </row>
    <row r="7767" spans="1:2">
      <c r="A7767" s="5">
        <v>7765</v>
      </c>
      <c r="B7767" s="47">
        <v>65828</v>
      </c>
    </row>
    <row r="7768" spans="1:2">
      <c r="A7768" s="5">
        <v>7766</v>
      </c>
      <c r="B7768" s="47">
        <v>65608</v>
      </c>
    </row>
    <row r="7769" spans="1:2">
      <c r="A7769" s="5">
        <v>7767</v>
      </c>
      <c r="B7769" s="47">
        <v>66091</v>
      </c>
    </row>
    <row r="7770" spans="1:2">
      <c r="A7770" s="5">
        <v>7768</v>
      </c>
      <c r="B7770" s="47">
        <v>67665</v>
      </c>
    </row>
    <row r="7771" spans="1:2">
      <c r="A7771" s="5">
        <v>7769</v>
      </c>
      <c r="B7771" s="47">
        <v>67038</v>
      </c>
    </row>
    <row r="7772" spans="1:2">
      <c r="A7772" s="5">
        <v>7770</v>
      </c>
      <c r="B7772" s="47">
        <v>65583</v>
      </c>
    </row>
    <row r="7773" spans="1:2">
      <c r="A7773" s="5">
        <v>7771</v>
      </c>
      <c r="B7773" s="47">
        <v>62204</v>
      </c>
    </row>
    <row r="7774" spans="1:2">
      <c r="A7774" s="5">
        <v>7772</v>
      </c>
      <c r="B7774" s="47">
        <v>59109</v>
      </c>
    </row>
    <row r="7775" spans="1:2">
      <c r="A7775" s="5">
        <v>7773</v>
      </c>
      <c r="B7775" s="47">
        <v>56348</v>
      </c>
    </row>
    <row r="7776" spans="1:2">
      <c r="A7776" s="5">
        <v>7774</v>
      </c>
      <c r="B7776" s="47">
        <v>52522</v>
      </c>
    </row>
    <row r="7777" spans="1:2">
      <c r="A7777" s="5">
        <v>7775</v>
      </c>
      <c r="B7777" s="47">
        <v>49893</v>
      </c>
    </row>
    <row r="7778" spans="1:2">
      <c r="A7778" s="5">
        <v>7776</v>
      </c>
      <c r="B7778" s="47">
        <v>48457</v>
      </c>
    </row>
    <row r="7779" spans="1:2">
      <c r="A7779" s="5">
        <v>7777</v>
      </c>
      <c r="B7779" s="47">
        <v>47735</v>
      </c>
    </row>
    <row r="7780" spans="1:2">
      <c r="A7780" s="5">
        <v>7778</v>
      </c>
      <c r="B7780" s="47">
        <v>48328</v>
      </c>
    </row>
    <row r="7781" spans="1:2">
      <c r="A7781" s="5">
        <v>7779</v>
      </c>
      <c r="B7781" s="47">
        <v>49422</v>
      </c>
    </row>
    <row r="7782" spans="1:2">
      <c r="A7782" s="5">
        <v>7780</v>
      </c>
      <c r="B7782" s="47">
        <v>52709</v>
      </c>
    </row>
    <row r="7783" spans="1:2">
      <c r="A7783" s="5">
        <v>7781</v>
      </c>
      <c r="B7783" s="47">
        <v>59880</v>
      </c>
    </row>
    <row r="7784" spans="1:2">
      <c r="A7784" s="5">
        <v>7782</v>
      </c>
      <c r="B7784" s="47">
        <v>64817</v>
      </c>
    </row>
    <row r="7785" spans="1:2">
      <c r="A7785" s="5">
        <v>7783</v>
      </c>
      <c r="B7785" s="47">
        <v>66774</v>
      </c>
    </row>
    <row r="7786" spans="1:2">
      <c r="A7786" s="5">
        <v>7784</v>
      </c>
      <c r="B7786" s="47">
        <v>67031</v>
      </c>
    </row>
    <row r="7787" spans="1:2">
      <c r="A7787" s="5">
        <v>7785</v>
      </c>
      <c r="B7787" s="47">
        <v>67533</v>
      </c>
    </row>
    <row r="7788" spans="1:2">
      <c r="A7788" s="5">
        <v>7786</v>
      </c>
      <c r="B7788" s="47">
        <v>67851</v>
      </c>
    </row>
    <row r="7789" spans="1:2">
      <c r="A7789" s="5">
        <v>7787</v>
      </c>
      <c r="B7789" s="47">
        <v>67204</v>
      </c>
    </row>
    <row r="7790" spans="1:2">
      <c r="A7790" s="5">
        <v>7788</v>
      </c>
      <c r="B7790" s="47">
        <v>66967</v>
      </c>
    </row>
    <row r="7791" spans="1:2">
      <c r="A7791" s="5">
        <v>7789</v>
      </c>
      <c r="B7791" s="47">
        <v>65896</v>
      </c>
    </row>
    <row r="7792" spans="1:2">
      <c r="A7792" s="5">
        <v>7790</v>
      </c>
      <c r="B7792" s="47">
        <v>65637</v>
      </c>
    </row>
    <row r="7793" spans="1:2">
      <c r="A7793" s="5">
        <v>7791</v>
      </c>
      <c r="B7793" s="47">
        <v>66704</v>
      </c>
    </row>
    <row r="7794" spans="1:2">
      <c r="A7794" s="5">
        <v>7792</v>
      </c>
      <c r="B7794" s="47">
        <v>68783</v>
      </c>
    </row>
    <row r="7795" spans="1:2">
      <c r="A7795" s="5">
        <v>7793</v>
      </c>
      <c r="B7795" s="47">
        <v>68190</v>
      </c>
    </row>
    <row r="7796" spans="1:2">
      <c r="A7796" s="5">
        <v>7794</v>
      </c>
      <c r="B7796" s="47">
        <v>66421</v>
      </c>
    </row>
    <row r="7797" spans="1:2">
      <c r="A7797" s="5">
        <v>7795</v>
      </c>
      <c r="B7797" s="47">
        <v>63176</v>
      </c>
    </row>
    <row r="7798" spans="1:2">
      <c r="A7798" s="5">
        <v>7796</v>
      </c>
      <c r="B7798" s="47">
        <v>59946</v>
      </c>
    </row>
    <row r="7799" spans="1:2">
      <c r="A7799" s="5">
        <v>7797</v>
      </c>
      <c r="B7799" s="47">
        <v>57093</v>
      </c>
    </row>
    <row r="7800" spans="1:2">
      <c r="A7800" s="5">
        <v>7798</v>
      </c>
      <c r="B7800" s="47">
        <v>53657</v>
      </c>
    </row>
    <row r="7801" spans="1:2">
      <c r="A7801" s="5">
        <v>7799</v>
      </c>
      <c r="B7801" s="47">
        <v>50715</v>
      </c>
    </row>
    <row r="7802" spans="1:2">
      <c r="A7802" s="5">
        <v>7800</v>
      </c>
      <c r="B7802" s="47">
        <v>48946</v>
      </c>
    </row>
    <row r="7803" spans="1:2">
      <c r="A7803" s="5">
        <v>7801</v>
      </c>
      <c r="B7803" s="47">
        <v>48464</v>
      </c>
    </row>
    <row r="7804" spans="1:2">
      <c r="A7804" s="5">
        <v>7802</v>
      </c>
      <c r="B7804" s="47">
        <v>48450</v>
      </c>
    </row>
    <row r="7805" spans="1:2">
      <c r="A7805" s="5">
        <v>7803</v>
      </c>
      <c r="B7805" s="47">
        <v>49923</v>
      </c>
    </row>
    <row r="7806" spans="1:2">
      <c r="A7806" s="5">
        <v>7804</v>
      </c>
      <c r="B7806" s="47">
        <v>52764</v>
      </c>
    </row>
    <row r="7807" spans="1:2">
      <c r="A7807" s="5">
        <v>7805</v>
      </c>
      <c r="B7807" s="47">
        <v>60234</v>
      </c>
    </row>
    <row r="7808" spans="1:2">
      <c r="A7808" s="5">
        <v>7806</v>
      </c>
      <c r="B7808" s="47">
        <v>65972</v>
      </c>
    </row>
    <row r="7809" spans="1:2">
      <c r="A7809" s="5">
        <v>7807</v>
      </c>
      <c r="B7809" s="47">
        <v>67931</v>
      </c>
    </row>
    <row r="7810" spans="1:2">
      <c r="A7810" s="5">
        <v>7808</v>
      </c>
      <c r="B7810" s="47">
        <v>68367</v>
      </c>
    </row>
    <row r="7811" spans="1:2">
      <c r="A7811" s="5">
        <v>7809</v>
      </c>
      <c r="B7811" s="47">
        <v>68773</v>
      </c>
    </row>
    <row r="7812" spans="1:2">
      <c r="A7812" s="5">
        <v>7810</v>
      </c>
      <c r="B7812" s="47">
        <v>68784</v>
      </c>
    </row>
    <row r="7813" spans="1:2">
      <c r="A7813" s="5">
        <v>7811</v>
      </c>
      <c r="B7813" s="47">
        <v>68049</v>
      </c>
    </row>
    <row r="7814" spans="1:2">
      <c r="A7814" s="5">
        <v>7812</v>
      </c>
      <c r="B7814" s="47">
        <v>67020</v>
      </c>
    </row>
    <row r="7815" spans="1:2">
      <c r="A7815" s="5">
        <v>7813</v>
      </c>
      <c r="B7815" s="47">
        <v>65604</v>
      </c>
    </row>
    <row r="7816" spans="1:2">
      <c r="A7816" s="5">
        <v>7814</v>
      </c>
      <c r="B7816" s="47">
        <v>64782</v>
      </c>
    </row>
    <row r="7817" spans="1:2">
      <c r="A7817" s="5">
        <v>7815</v>
      </c>
      <c r="B7817" s="47">
        <v>66349</v>
      </c>
    </row>
    <row r="7818" spans="1:2">
      <c r="A7818" s="5">
        <v>7816</v>
      </c>
      <c r="B7818" s="47">
        <v>68084</v>
      </c>
    </row>
    <row r="7819" spans="1:2">
      <c r="A7819" s="5">
        <v>7817</v>
      </c>
      <c r="B7819" s="47">
        <v>67461</v>
      </c>
    </row>
    <row r="7820" spans="1:2">
      <c r="A7820" s="5">
        <v>7818</v>
      </c>
      <c r="B7820" s="47">
        <v>65562</v>
      </c>
    </row>
    <row r="7821" spans="1:2">
      <c r="A7821" s="5">
        <v>7819</v>
      </c>
      <c r="B7821" s="47">
        <v>61518</v>
      </c>
    </row>
    <row r="7822" spans="1:2">
      <c r="A7822" s="5">
        <v>7820</v>
      </c>
      <c r="B7822" s="47">
        <v>58745</v>
      </c>
    </row>
    <row r="7823" spans="1:2">
      <c r="A7823" s="5">
        <v>7821</v>
      </c>
      <c r="B7823" s="47">
        <v>55869</v>
      </c>
    </row>
    <row r="7824" spans="1:2">
      <c r="A7824" s="5">
        <v>7822</v>
      </c>
      <c r="B7824" s="47">
        <v>52375</v>
      </c>
    </row>
    <row r="7825" spans="1:2">
      <c r="A7825" s="5">
        <v>7823</v>
      </c>
      <c r="B7825" s="47">
        <v>49822</v>
      </c>
    </row>
    <row r="7826" spans="1:2">
      <c r="A7826" s="5">
        <v>7824</v>
      </c>
      <c r="B7826" s="47">
        <v>47499</v>
      </c>
    </row>
    <row r="7827" spans="1:2">
      <c r="A7827" s="5">
        <v>7825</v>
      </c>
      <c r="B7827" s="47">
        <v>46933</v>
      </c>
    </row>
    <row r="7828" spans="1:2">
      <c r="A7828" s="5">
        <v>7826</v>
      </c>
      <c r="B7828" s="47">
        <v>46981</v>
      </c>
    </row>
    <row r="7829" spans="1:2">
      <c r="A7829" s="5">
        <v>7827</v>
      </c>
      <c r="B7829" s="47">
        <v>47106</v>
      </c>
    </row>
    <row r="7830" spans="1:2">
      <c r="A7830" s="5">
        <v>7828</v>
      </c>
      <c r="B7830" s="47">
        <v>47126</v>
      </c>
    </row>
    <row r="7831" spans="1:2">
      <c r="A7831" s="5">
        <v>7829</v>
      </c>
      <c r="B7831" s="47">
        <v>48606</v>
      </c>
    </row>
    <row r="7832" spans="1:2">
      <c r="A7832" s="5">
        <v>7830</v>
      </c>
      <c r="B7832" s="47">
        <v>52295</v>
      </c>
    </row>
    <row r="7833" spans="1:2">
      <c r="A7833" s="5">
        <v>7831</v>
      </c>
      <c r="B7833" s="47">
        <v>55816</v>
      </c>
    </row>
    <row r="7834" spans="1:2">
      <c r="A7834" s="5">
        <v>7832</v>
      </c>
      <c r="B7834" s="47">
        <v>58438</v>
      </c>
    </row>
    <row r="7835" spans="1:2">
      <c r="A7835" s="5">
        <v>7833</v>
      </c>
      <c r="B7835" s="47">
        <v>59423</v>
      </c>
    </row>
    <row r="7836" spans="1:2">
      <c r="A7836" s="5">
        <v>7834</v>
      </c>
      <c r="B7836" s="47">
        <v>59918</v>
      </c>
    </row>
    <row r="7837" spans="1:2">
      <c r="A7837" s="5">
        <v>7835</v>
      </c>
      <c r="B7837" s="47">
        <v>59542</v>
      </c>
    </row>
    <row r="7838" spans="1:2">
      <c r="A7838" s="5">
        <v>7836</v>
      </c>
      <c r="B7838" s="47">
        <v>57460</v>
      </c>
    </row>
    <row r="7839" spans="1:2">
      <c r="A7839" s="5">
        <v>7837</v>
      </c>
      <c r="B7839" s="47">
        <v>56180</v>
      </c>
    </row>
    <row r="7840" spans="1:2">
      <c r="A7840" s="5">
        <v>7838</v>
      </c>
      <c r="B7840" s="47">
        <v>56172</v>
      </c>
    </row>
    <row r="7841" spans="1:2">
      <c r="A7841" s="5">
        <v>7839</v>
      </c>
      <c r="B7841" s="47">
        <v>58284</v>
      </c>
    </row>
    <row r="7842" spans="1:2">
      <c r="A7842" s="5">
        <v>7840</v>
      </c>
      <c r="B7842" s="47">
        <v>60568</v>
      </c>
    </row>
    <row r="7843" spans="1:2">
      <c r="A7843" s="5">
        <v>7841</v>
      </c>
      <c r="B7843" s="47">
        <v>60619</v>
      </c>
    </row>
    <row r="7844" spans="1:2">
      <c r="A7844" s="5">
        <v>7842</v>
      </c>
      <c r="B7844" s="47">
        <v>58749</v>
      </c>
    </row>
    <row r="7845" spans="1:2">
      <c r="A7845" s="5">
        <v>7843</v>
      </c>
      <c r="B7845" s="47">
        <v>55087</v>
      </c>
    </row>
    <row r="7846" spans="1:2">
      <c r="A7846" s="5">
        <v>7844</v>
      </c>
      <c r="B7846" s="47">
        <v>52550</v>
      </c>
    </row>
    <row r="7847" spans="1:2">
      <c r="A7847" s="5">
        <v>7845</v>
      </c>
      <c r="B7847" s="47">
        <v>51518</v>
      </c>
    </row>
    <row r="7848" spans="1:2">
      <c r="A7848" s="5">
        <v>7846</v>
      </c>
      <c r="B7848" s="47">
        <v>48606</v>
      </c>
    </row>
    <row r="7849" spans="1:2">
      <c r="A7849" s="5">
        <v>7847</v>
      </c>
      <c r="B7849" s="47">
        <v>45644</v>
      </c>
    </row>
    <row r="7850" spans="1:2">
      <c r="A7850" s="5">
        <v>7848</v>
      </c>
      <c r="B7850" s="47">
        <v>43654</v>
      </c>
    </row>
    <row r="7851" spans="1:2">
      <c r="A7851" s="5">
        <v>7849</v>
      </c>
      <c r="B7851" s="47">
        <v>42928</v>
      </c>
    </row>
    <row r="7852" spans="1:2">
      <c r="A7852" s="5">
        <v>7850</v>
      </c>
      <c r="B7852" s="47">
        <v>42771</v>
      </c>
    </row>
    <row r="7853" spans="1:2">
      <c r="A7853" s="5">
        <v>7851</v>
      </c>
      <c r="B7853" s="47">
        <v>43029</v>
      </c>
    </row>
    <row r="7854" spans="1:2">
      <c r="A7854" s="5">
        <v>7852</v>
      </c>
      <c r="B7854" s="47">
        <v>42582</v>
      </c>
    </row>
    <row r="7855" spans="1:2">
      <c r="A7855" s="5">
        <v>7853</v>
      </c>
      <c r="B7855" s="47">
        <v>42443</v>
      </c>
    </row>
    <row r="7856" spans="1:2">
      <c r="A7856" s="5">
        <v>7854</v>
      </c>
      <c r="B7856" s="47">
        <v>44046</v>
      </c>
    </row>
    <row r="7857" spans="1:2">
      <c r="A7857" s="5">
        <v>7855</v>
      </c>
      <c r="B7857" s="47">
        <v>47708</v>
      </c>
    </row>
    <row r="7858" spans="1:2">
      <c r="A7858" s="5">
        <v>7856</v>
      </c>
      <c r="B7858" s="47">
        <v>50568</v>
      </c>
    </row>
    <row r="7859" spans="1:2">
      <c r="A7859" s="5">
        <v>7857</v>
      </c>
      <c r="B7859" s="47">
        <v>52717</v>
      </c>
    </row>
    <row r="7860" spans="1:2">
      <c r="A7860" s="5">
        <v>7858</v>
      </c>
      <c r="B7860" s="47">
        <v>55014</v>
      </c>
    </row>
    <row r="7861" spans="1:2">
      <c r="A7861" s="5">
        <v>7859</v>
      </c>
      <c r="B7861" s="47">
        <v>54347</v>
      </c>
    </row>
    <row r="7862" spans="1:2">
      <c r="A7862" s="5">
        <v>7860</v>
      </c>
      <c r="B7862" s="47">
        <v>52404</v>
      </c>
    </row>
    <row r="7863" spans="1:2">
      <c r="A7863" s="5">
        <v>7861</v>
      </c>
      <c r="B7863" s="47">
        <v>51426</v>
      </c>
    </row>
    <row r="7864" spans="1:2">
      <c r="A7864" s="5">
        <v>7862</v>
      </c>
      <c r="B7864" s="47">
        <v>50961</v>
      </c>
    </row>
    <row r="7865" spans="1:2">
      <c r="A7865" s="5">
        <v>7863</v>
      </c>
      <c r="B7865" s="47">
        <v>53667</v>
      </c>
    </row>
    <row r="7866" spans="1:2">
      <c r="A7866" s="5">
        <v>7864</v>
      </c>
      <c r="B7866" s="47">
        <v>57211</v>
      </c>
    </row>
    <row r="7867" spans="1:2">
      <c r="A7867" s="5">
        <v>7865</v>
      </c>
      <c r="B7867" s="47">
        <v>57478</v>
      </c>
    </row>
    <row r="7868" spans="1:2">
      <c r="A7868" s="5">
        <v>7866</v>
      </c>
      <c r="B7868" s="47">
        <v>55733</v>
      </c>
    </row>
    <row r="7869" spans="1:2">
      <c r="A7869" s="5">
        <v>7867</v>
      </c>
      <c r="B7869" s="47">
        <v>53643</v>
      </c>
    </row>
    <row r="7870" spans="1:2">
      <c r="A7870" s="5">
        <v>7868</v>
      </c>
      <c r="B7870" s="47">
        <v>51816</v>
      </c>
    </row>
    <row r="7871" spans="1:2">
      <c r="A7871" s="5">
        <v>7869</v>
      </c>
      <c r="B7871" s="47">
        <v>50971</v>
      </c>
    </row>
    <row r="7872" spans="1:2">
      <c r="A7872" s="5">
        <v>7870</v>
      </c>
      <c r="B7872" s="47">
        <v>47976</v>
      </c>
    </row>
    <row r="7873" spans="1:2">
      <c r="A7873" s="5">
        <v>7871</v>
      </c>
      <c r="B7873" s="47">
        <v>45476</v>
      </c>
    </row>
    <row r="7874" spans="1:2">
      <c r="A7874" s="5">
        <v>7872</v>
      </c>
      <c r="B7874" s="47">
        <v>43661</v>
      </c>
    </row>
    <row r="7875" spans="1:2">
      <c r="A7875" s="5">
        <v>7873</v>
      </c>
      <c r="B7875" s="47">
        <v>43632</v>
      </c>
    </row>
    <row r="7876" spans="1:2">
      <c r="A7876" s="5">
        <v>7874</v>
      </c>
      <c r="B7876" s="47">
        <v>43836</v>
      </c>
    </row>
    <row r="7877" spans="1:2">
      <c r="A7877" s="5">
        <v>7875</v>
      </c>
      <c r="B7877" s="47">
        <v>45462</v>
      </c>
    </row>
    <row r="7878" spans="1:2">
      <c r="A7878" s="5">
        <v>7876</v>
      </c>
      <c r="B7878" s="47">
        <v>49526</v>
      </c>
    </row>
    <row r="7879" spans="1:2">
      <c r="A7879" s="5">
        <v>7877</v>
      </c>
      <c r="B7879" s="47">
        <v>58249</v>
      </c>
    </row>
    <row r="7880" spans="1:2">
      <c r="A7880" s="5">
        <v>7878</v>
      </c>
      <c r="B7880" s="47">
        <v>64624</v>
      </c>
    </row>
    <row r="7881" spans="1:2">
      <c r="A7881" s="5">
        <v>7879</v>
      </c>
      <c r="B7881" s="47">
        <v>66748</v>
      </c>
    </row>
    <row r="7882" spans="1:2">
      <c r="A7882" s="5">
        <v>7880</v>
      </c>
      <c r="B7882" s="47">
        <v>67112</v>
      </c>
    </row>
    <row r="7883" spans="1:2">
      <c r="A7883" s="5">
        <v>7881</v>
      </c>
      <c r="B7883" s="47">
        <v>68035</v>
      </c>
    </row>
    <row r="7884" spans="1:2">
      <c r="A7884" s="5">
        <v>7882</v>
      </c>
      <c r="B7884" s="47">
        <v>68609</v>
      </c>
    </row>
    <row r="7885" spans="1:2">
      <c r="A7885" s="5">
        <v>7883</v>
      </c>
      <c r="B7885" s="47">
        <v>68249</v>
      </c>
    </row>
    <row r="7886" spans="1:2">
      <c r="A7886" s="5">
        <v>7884</v>
      </c>
      <c r="B7886" s="47">
        <v>67713</v>
      </c>
    </row>
    <row r="7887" spans="1:2">
      <c r="A7887" s="5">
        <v>7885</v>
      </c>
      <c r="B7887" s="47">
        <v>66847</v>
      </c>
    </row>
    <row r="7888" spans="1:2">
      <c r="A7888" s="5">
        <v>7886</v>
      </c>
      <c r="B7888" s="47">
        <v>66606</v>
      </c>
    </row>
    <row r="7889" spans="1:2">
      <c r="A7889" s="5">
        <v>7887</v>
      </c>
      <c r="B7889" s="47">
        <v>66971</v>
      </c>
    </row>
    <row r="7890" spans="1:2">
      <c r="A7890" s="5">
        <v>7888</v>
      </c>
      <c r="B7890" s="47">
        <v>68273</v>
      </c>
    </row>
    <row r="7891" spans="1:2">
      <c r="A7891" s="5">
        <v>7889</v>
      </c>
      <c r="B7891" s="47">
        <v>67775</v>
      </c>
    </row>
    <row r="7892" spans="1:2">
      <c r="A7892" s="5">
        <v>7890</v>
      </c>
      <c r="B7892" s="47">
        <v>66278</v>
      </c>
    </row>
    <row r="7893" spans="1:2">
      <c r="A7893" s="5">
        <v>7891</v>
      </c>
      <c r="B7893" s="47">
        <v>63358</v>
      </c>
    </row>
    <row r="7894" spans="1:2">
      <c r="A7894" s="5">
        <v>7892</v>
      </c>
      <c r="B7894" s="47">
        <v>60111</v>
      </c>
    </row>
    <row r="7895" spans="1:2">
      <c r="A7895" s="5">
        <v>7893</v>
      </c>
      <c r="B7895" s="47">
        <v>57016</v>
      </c>
    </row>
    <row r="7896" spans="1:2">
      <c r="A7896" s="5">
        <v>7894</v>
      </c>
      <c r="B7896" s="47">
        <v>53145</v>
      </c>
    </row>
    <row r="7897" spans="1:2">
      <c r="A7897" s="5">
        <v>7895</v>
      </c>
      <c r="B7897" s="47">
        <v>50254</v>
      </c>
    </row>
    <row r="7898" spans="1:2">
      <c r="A7898" s="5">
        <v>7896</v>
      </c>
      <c r="B7898" s="47">
        <v>47936</v>
      </c>
    </row>
    <row r="7899" spans="1:2">
      <c r="A7899" s="5">
        <v>7897</v>
      </c>
      <c r="B7899" s="47">
        <v>46887</v>
      </c>
    </row>
    <row r="7900" spans="1:2">
      <c r="A7900" s="5">
        <v>7898</v>
      </c>
      <c r="B7900" s="47">
        <v>47427</v>
      </c>
    </row>
    <row r="7901" spans="1:2">
      <c r="A7901" s="5">
        <v>7899</v>
      </c>
      <c r="B7901" s="47">
        <v>48877</v>
      </c>
    </row>
    <row r="7902" spans="1:2">
      <c r="A7902" s="5">
        <v>7900</v>
      </c>
      <c r="B7902" s="47">
        <v>52281</v>
      </c>
    </row>
    <row r="7903" spans="1:2">
      <c r="A7903" s="5">
        <v>7901</v>
      </c>
      <c r="B7903" s="47">
        <v>60023</v>
      </c>
    </row>
    <row r="7904" spans="1:2">
      <c r="A7904" s="5">
        <v>7902</v>
      </c>
      <c r="B7904" s="47">
        <v>66176</v>
      </c>
    </row>
    <row r="7905" spans="1:2">
      <c r="A7905" s="5">
        <v>7903</v>
      </c>
      <c r="B7905" s="47">
        <v>68062</v>
      </c>
    </row>
    <row r="7906" spans="1:2">
      <c r="A7906" s="5">
        <v>7904</v>
      </c>
      <c r="B7906" s="47">
        <v>68201</v>
      </c>
    </row>
    <row r="7907" spans="1:2">
      <c r="A7907" s="5">
        <v>7905</v>
      </c>
      <c r="B7907" s="47">
        <v>68835</v>
      </c>
    </row>
    <row r="7908" spans="1:2">
      <c r="A7908" s="5">
        <v>7906</v>
      </c>
      <c r="B7908" s="47">
        <v>69677</v>
      </c>
    </row>
    <row r="7909" spans="1:2">
      <c r="A7909" s="5">
        <v>7907</v>
      </c>
      <c r="B7909" s="47">
        <v>69326</v>
      </c>
    </row>
    <row r="7910" spans="1:2">
      <c r="A7910" s="5">
        <v>7908</v>
      </c>
      <c r="B7910" s="47">
        <v>68685</v>
      </c>
    </row>
    <row r="7911" spans="1:2">
      <c r="A7911" s="5">
        <v>7909</v>
      </c>
      <c r="B7911" s="47">
        <v>68060</v>
      </c>
    </row>
    <row r="7912" spans="1:2">
      <c r="A7912" s="5">
        <v>7910</v>
      </c>
      <c r="B7912" s="47">
        <v>67488</v>
      </c>
    </row>
    <row r="7913" spans="1:2">
      <c r="A7913" s="5">
        <v>7911</v>
      </c>
      <c r="B7913" s="47">
        <v>68555</v>
      </c>
    </row>
    <row r="7914" spans="1:2">
      <c r="A7914" s="5">
        <v>7912</v>
      </c>
      <c r="B7914" s="47">
        <v>70124</v>
      </c>
    </row>
    <row r="7915" spans="1:2">
      <c r="A7915" s="5">
        <v>7913</v>
      </c>
      <c r="B7915" s="47">
        <v>69771</v>
      </c>
    </row>
    <row r="7916" spans="1:2">
      <c r="A7916" s="5">
        <v>7914</v>
      </c>
      <c r="B7916" s="47">
        <v>68447</v>
      </c>
    </row>
    <row r="7917" spans="1:2">
      <c r="A7917" s="5">
        <v>7915</v>
      </c>
      <c r="B7917" s="47">
        <v>65426</v>
      </c>
    </row>
    <row r="7918" spans="1:2">
      <c r="A7918" s="5">
        <v>7916</v>
      </c>
      <c r="B7918" s="47">
        <v>62043</v>
      </c>
    </row>
    <row r="7919" spans="1:2">
      <c r="A7919" s="5">
        <v>7917</v>
      </c>
      <c r="B7919" s="47">
        <v>58385</v>
      </c>
    </row>
    <row r="7920" spans="1:2">
      <c r="A7920" s="5">
        <v>7918</v>
      </c>
      <c r="B7920" s="47">
        <v>53824</v>
      </c>
    </row>
    <row r="7921" spans="1:2">
      <c r="A7921" s="5">
        <v>7919</v>
      </c>
      <c r="B7921" s="47">
        <v>50786</v>
      </c>
    </row>
    <row r="7922" spans="1:2">
      <c r="A7922" s="5">
        <v>7920</v>
      </c>
      <c r="B7922" s="47">
        <v>48276</v>
      </c>
    </row>
    <row r="7923" spans="1:2">
      <c r="A7923" s="5">
        <v>7921</v>
      </c>
      <c r="B7923" s="47">
        <v>47688</v>
      </c>
    </row>
    <row r="7924" spans="1:2">
      <c r="A7924" s="5">
        <v>7922</v>
      </c>
      <c r="B7924" s="47">
        <v>48392</v>
      </c>
    </row>
    <row r="7925" spans="1:2">
      <c r="A7925" s="5">
        <v>7923</v>
      </c>
      <c r="B7925" s="47">
        <v>50175</v>
      </c>
    </row>
    <row r="7926" spans="1:2">
      <c r="A7926" s="5">
        <v>7924</v>
      </c>
      <c r="B7926" s="47">
        <v>53759</v>
      </c>
    </row>
    <row r="7927" spans="1:2">
      <c r="A7927" s="5">
        <v>7925</v>
      </c>
      <c r="B7927" s="47">
        <v>61529</v>
      </c>
    </row>
    <row r="7928" spans="1:2">
      <c r="A7928" s="5">
        <v>7926</v>
      </c>
      <c r="B7928" s="47">
        <v>68075</v>
      </c>
    </row>
    <row r="7929" spans="1:2">
      <c r="A7929" s="5">
        <v>7927</v>
      </c>
      <c r="B7929" s="47">
        <v>70950</v>
      </c>
    </row>
    <row r="7930" spans="1:2">
      <c r="A7930" s="5">
        <v>7928</v>
      </c>
      <c r="B7930" s="47">
        <v>71613</v>
      </c>
    </row>
    <row r="7931" spans="1:2">
      <c r="A7931" s="5">
        <v>7929</v>
      </c>
      <c r="B7931" s="47">
        <v>72308</v>
      </c>
    </row>
    <row r="7932" spans="1:2">
      <c r="A7932" s="5">
        <v>7930</v>
      </c>
      <c r="B7932" s="47">
        <v>73267</v>
      </c>
    </row>
    <row r="7933" spans="1:2">
      <c r="A7933" s="5">
        <v>7931</v>
      </c>
      <c r="B7933" s="47">
        <v>72841</v>
      </c>
    </row>
    <row r="7934" spans="1:2">
      <c r="A7934" s="5">
        <v>7932</v>
      </c>
      <c r="B7934" s="47">
        <v>72912</v>
      </c>
    </row>
    <row r="7935" spans="1:2">
      <c r="A7935" s="5">
        <v>7933</v>
      </c>
      <c r="B7935" s="47">
        <v>71423</v>
      </c>
    </row>
    <row r="7936" spans="1:2">
      <c r="A7936" s="5">
        <v>7934</v>
      </c>
      <c r="B7936" s="47">
        <v>70836</v>
      </c>
    </row>
    <row r="7937" spans="1:2">
      <c r="A7937" s="5">
        <v>7935</v>
      </c>
      <c r="B7937" s="47">
        <v>71562</v>
      </c>
    </row>
    <row r="7938" spans="1:2">
      <c r="A7938" s="5">
        <v>7936</v>
      </c>
      <c r="B7938" s="47">
        <v>73177</v>
      </c>
    </row>
    <row r="7939" spans="1:2">
      <c r="A7939" s="5">
        <v>7937</v>
      </c>
      <c r="B7939" s="47">
        <v>72553</v>
      </c>
    </row>
    <row r="7940" spans="1:2">
      <c r="A7940" s="5">
        <v>7938</v>
      </c>
      <c r="B7940" s="47">
        <v>70472</v>
      </c>
    </row>
    <row r="7941" spans="1:2">
      <c r="A7941" s="5">
        <v>7939</v>
      </c>
      <c r="B7941" s="47">
        <v>66628</v>
      </c>
    </row>
    <row r="7942" spans="1:2">
      <c r="A7942" s="5">
        <v>7940</v>
      </c>
      <c r="B7942" s="47">
        <v>63030</v>
      </c>
    </row>
    <row r="7943" spans="1:2">
      <c r="A7943" s="5">
        <v>7941</v>
      </c>
      <c r="B7943" s="47">
        <v>60143</v>
      </c>
    </row>
    <row r="7944" spans="1:2">
      <c r="A7944" s="5">
        <v>7942</v>
      </c>
      <c r="B7944" s="47">
        <v>55733</v>
      </c>
    </row>
    <row r="7945" spans="1:2">
      <c r="A7945" s="5">
        <v>7943</v>
      </c>
      <c r="B7945" s="47">
        <v>51995</v>
      </c>
    </row>
    <row r="7946" spans="1:2">
      <c r="A7946" s="5">
        <v>7944</v>
      </c>
      <c r="B7946" s="47">
        <v>50053</v>
      </c>
    </row>
    <row r="7947" spans="1:2">
      <c r="A7947" s="5">
        <v>7945</v>
      </c>
      <c r="B7947" s="47">
        <v>49506</v>
      </c>
    </row>
    <row r="7948" spans="1:2">
      <c r="A7948" s="5">
        <v>7946</v>
      </c>
      <c r="B7948" s="47">
        <v>50026</v>
      </c>
    </row>
    <row r="7949" spans="1:2">
      <c r="A7949" s="5">
        <v>7947</v>
      </c>
      <c r="B7949" s="47">
        <v>51777</v>
      </c>
    </row>
    <row r="7950" spans="1:2">
      <c r="A7950" s="5">
        <v>7948</v>
      </c>
      <c r="B7950" s="47">
        <v>55706</v>
      </c>
    </row>
    <row r="7951" spans="1:2">
      <c r="A7951" s="5">
        <v>7949</v>
      </c>
      <c r="B7951" s="47">
        <v>63681</v>
      </c>
    </row>
    <row r="7952" spans="1:2">
      <c r="A7952" s="5">
        <v>7950</v>
      </c>
      <c r="B7952" s="47">
        <v>69402</v>
      </c>
    </row>
    <row r="7953" spans="1:2">
      <c r="A7953" s="5">
        <v>7951</v>
      </c>
      <c r="B7953" s="47">
        <v>71123</v>
      </c>
    </row>
    <row r="7954" spans="1:2">
      <c r="A7954" s="5">
        <v>7952</v>
      </c>
      <c r="B7954" s="47">
        <v>70774</v>
      </c>
    </row>
    <row r="7955" spans="1:2">
      <c r="A7955" s="5">
        <v>7953</v>
      </c>
      <c r="B7955" s="47">
        <v>71595</v>
      </c>
    </row>
    <row r="7956" spans="1:2">
      <c r="A7956" s="5">
        <v>7954</v>
      </c>
      <c r="B7956" s="47">
        <v>72614</v>
      </c>
    </row>
    <row r="7957" spans="1:2">
      <c r="A7957" s="5">
        <v>7955</v>
      </c>
      <c r="B7957" s="47">
        <v>72348</v>
      </c>
    </row>
    <row r="7958" spans="1:2">
      <c r="A7958" s="5">
        <v>7956</v>
      </c>
      <c r="B7958" s="47">
        <v>72171</v>
      </c>
    </row>
    <row r="7959" spans="1:2">
      <c r="A7959" s="5">
        <v>7957</v>
      </c>
      <c r="B7959" s="47">
        <v>71485</v>
      </c>
    </row>
    <row r="7960" spans="1:2">
      <c r="A7960" s="5">
        <v>7958</v>
      </c>
      <c r="B7960" s="47">
        <v>70891</v>
      </c>
    </row>
    <row r="7961" spans="1:2">
      <c r="A7961" s="5">
        <v>7959</v>
      </c>
      <c r="B7961" s="47">
        <v>71890</v>
      </c>
    </row>
    <row r="7962" spans="1:2">
      <c r="A7962" s="5">
        <v>7960</v>
      </c>
      <c r="B7962" s="47">
        <v>72506</v>
      </c>
    </row>
    <row r="7963" spans="1:2">
      <c r="A7963" s="5">
        <v>7961</v>
      </c>
      <c r="B7963" s="47">
        <v>71373</v>
      </c>
    </row>
    <row r="7964" spans="1:2">
      <c r="A7964" s="5">
        <v>7962</v>
      </c>
      <c r="B7964" s="47">
        <v>70016</v>
      </c>
    </row>
    <row r="7965" spans="1:2">
      <c r="A7965" s="5">
        <v>7963</v>
      </c>
      <c r="B7965" s="47">
        <v>66894</v>
      </c>
    </row>
    <row r="7966" spans="1:2">
      <c r="A7966" s="5">
        <v>7964</v>
      </c>
      <c r="B7966" s="47">
        <v>62834</v>
      </c>
    </row>
    <row r="7967" spans="1:2">
      <c r="A7967" s="5">
        <v>7965</v>
      </c>
      <c r="B7967" s="47">
        <v>59945</v>
      </c>
    </row>
    <row r="7968" spans="1:2">
      <c r="A7968" s="5">
        <v>7966</v>
      </c>
      <c r="B7968" s="47">
        <v>56123</v>
      </c>
    </row>
    <row r="7969" spans="1:2">
      <c r="A7969" s="5">
        <v>7967</v>
      </c>
      <c r="B7969" s="47">
        <v>52496</v>
      </c>
    </row>
    <row r="7970" spans="1:2">
      <c r="A7970" s="5">
        <v>7968</v>
      </c>
      <c r="B7970" s="47">
        <v>50267</v>
      </c>
    </row>
    <row r="7971" spans="1:2">
      <c r="A7971" s="5">
        <v>7969</v>
      </c>
      <c r="B7971" s="47">
        <v>50158</v>
      </c>
    </row>
    <row r="7972" spans="1:2">
      <c r="A7972" s="5">
        <v>7970</v>
      </c>
      <c r="B7972" s="47">
        <v>50031</v>
      </c>
    </row>
    <row r="7973" spans="1:2">
      <c r="A7973" s="5">
        <v>7971</v>
      </c>
      <c r="B7973" s="47">
        <v>52332</v>
      </c>
    </row>
    <row r="7974" spans="1:2">
      <c r="A7974" s="5">
        <v>7972</v>
      </c>
      <c r="B7974" s="47">
        <v>55465</v>
      </c>
    </row>
    <row r="7975" spans="1:2">
      <c r="A7975" s="5">
        <v>7973</v>
      </c>
      <c r="B7975" s="47">
        <v>62819</v>
      </c>
    </row>
    <row r="7976" spans="1:2">
      <c r="A7976" s="5">
        <v>7974</v>
      </c>
      <c r="B7976" s="47">
        <v>69312</v>
      </c>
    </row>
    <row r="7977" spans="1:2">
      <c r="A7977" s="5">
        <v>7975</v>
      </c>
      <c r="B7977" s="47">
        <v>70817</v>
      </c>
    </row>
    <row r="7978" spans="1:2">
      <c r="A7978" s="5">
        <v>7976</v>
      </c>
      <c r="B7978" s="47">
        <v>70139</v>
      </c>
    </row>
    <row r="7979" spans="1:2">
      <c r="A7979" s="5">
        <v>7977</v>
      </c>
      <c r="B7979" s="47">
        <v>70881</v>
      </c>
    </row>
    <row r="7980" spans="1:2">
      <c r="A7980" s="5">
        <v>7978</v>
      </c>
      <c r="B7980" s="47">
        <v>71038</v>
      </c>
    </row>
    <row r="7981" spans="1:2">
      <c r="A7981" s="5">
        <v>7979</v>
      </c>
      <c r="B7981" s="47">
        <v>69828</v>
      </c>
    </row>
    <row r="7982" spans="1:2">
      <c r="A7982" s="5">
        <v>7980</v>
      </c>
      <c r="B7982" s="47">
        <v>69208</v>
      </c>
    </row>
    <row r="7983" spans="1:2">
      <c r="A7983" s="5">
        <v>7981</v>
      </c>
      <c r="B7983" s="47">
        <v>67581</v>
      </c>
    </row>
    <row r="7984" spans="1:2">
      <c r="A7984" s="5">
        <v>7982</v>
      </c>
      <c r="B7984" s="47">
        <v>65968</v>
      </c>
    </row>
    <row r="7985" spans="1:2">
      <c r="A7985" s="5">
        <v>7983</v>
      </c>
      <c r="B7985" s="47">
        <v>66538</v>
      </c>
    </row>
    <row r="7986" spans="1:2">
      <c r="A7986" s="5">
        <v>7984</v>
      </c>
      <c r="B7986" s="47">
        <v>68259</v>
      </c>
    </row>
    <row r="7987" spans="1:2">
      <c r="A7987" s="5">
        <v>7985</v>
      </c>
      <c r="B7987" s="47">
        <v>67002</v>
      </c>
    </row>
    <row r="7988" spans="1:2">
      <c r="A7988" s="5">
        <v>7986</v>
      </c>
      <c r="B7988" s="47">
        <v>65517</v>
      </c>
    </row>
    <row r="7989" spans="1:2">
      <c r="A7989" s="5">
        <v>7987</v>
      </c>
      <c r="B7989" s="47">
        <v>62223</v>
      </c>
    </row>
    <row r="7990" spans="1:2">
      <c r="A7990" s="5">
        <v>7988</v>
      </c>
      <c r="B7990" s="47">
        <v>58788</v>
      </c>
    </row>
    <row r="7991" spans="1:2">
      <c r="A7991" s="5">
        <v>7989</v>
      </c>
      <c r="B7991" s="47">
        <v>56290</v>
      </c>
    </row>
    <row r="7992" spans="1:2">
      <c r="A7992" s="5">
        <v>7990</v>
      </c>
      <c r="B7992" s="47">
        <v>52134</v>
      </c>
    </row>
    <row r="7993" spans="1:2">
      <c r="A7993" s="5">
        <v>7991</v>
      </c>
      <c r="B7993" s="47">
        <v>48925</v>
      </c>
    </row>
    <row r="7994" spans="1:2">
      <c r="A7994" s="5">
        <v>7992</v>
      </c>
      <c r="B7994" s="47">
        <v>47715</v>
      </c>
    </row>
    <row r="7995" spans="1:2">
      <c r="A7995" s="5">
        <v>7993</v>
      </c>
      <c r="B7995" s="47">
        <v>46444</v>
      </c>
    </row>
    <row r="7996" spans="1:2">
      <c r="A7996" s="5">
        <v>7994</v>
      </c>
      <c r="B7996" s="47">
        <v>45965</v>
      </c>
    </row>
    <row r="7997" spans="1:2">
      <c r="A7997" s="5">
        <v>7995</v>
      </c>
      <c r="B7997" s="47">
        <v>45879</v>
      </c>
    </row>
    <row r="7998" spans="1:2">
      <c r="A7998" s="5">
        <v>7996</v>
      </c>
      <c r="B7998" s="47">
        <v>45686</v>
      </c>
    </row>
    <row r="7999" spans="1:2">
      <c r="A7999" s="5">
        <v>7997</v>
      </c>
      <c r="B7999" s="47">
        <v>46207</v>
      </c>
    </row>
    <row r="8000" spans="1:2">
      <c r="A8000" s="5">
        <v>7998</v>
      </c>
      <c r="B8000" s="47">
        <v>49934</v>
      </c>
    </row>
    <row r="8001" spans="1:2">
      <c r="A8001" s="5">
        <v>7999</v>
      </c>
      <c r="B8001" s="47">
        <v>53570</v>
      </c>
    </row>
    <row r="8002" spans="1:2">
      <c r="A8002" s="5">
        <v>8000</v>
      </c>
      <c r="B8002" s="47">
        <v>55536</v>
      </c>
    </row>
    <row r="8003" spans="1:2">
      <c r="A8003" s="5">
        <v>8001</v>
      </c>
      <c r="B8003" s="47">
        <v>56541</v>
      </c>
    </row>
    <row r="8004" spans="1:2">
      <c r="A8004" s="5">
        <v>8002</v>
      </c>
      <c r="B8004" s="47">
        <v>56297</v>
      </c>
    </row>
    <row r="8005" spans="1:2">
      <c r="A8005" s="5">
        <v>8003</v>
      </c>
      <c r="B8005" s="47">
        <v>55565</v>
      </c>
    </row>
    <row r="8006" spans="1:2">
      <c r="A8006" s="5">
        <v>8004</v>
      </c>
      <c r="B8006" s="47">
        <v>54342</v>
      </c>
    </row>
    <row r="8007" spans="1:2">
      <c r="A8007" s="5">
        <v>8005</v>
      </c>
      <c r="B8007" s="47">
        <v>53346</v>
      </c>
    </row>
    <row r="8008" spans="1:2">
      <c r="A8008" s="5">
        <v>8006</v>
      </c>
      <c r="B8008" s="47">
        <v>52792</v>
      </c>
    </row>
    <row r="8009" spans="1:2">
      <c r="A8009" s="5">
        <v>8007</v>
      </c>
      <c r="B8009" s="47">
        <v>55318</v>
      </c>
    </row>
    <row r="8010" spans="1:2">
      <c r="A8010" s="5">
        <v>8008</v>
      </c>
      <c r="B8010" s="47">
        <v>58245</v>
      </c>
    </row>
    <row r="8011" spans="1:2">
      <c r="A8011" s="5">
        <v>8009</v>
      </c>
      <c r="B8011" s="47">
        <v>57647</v>
      </c>
    </row>
    <row r="8012" spans="1:2">
      <c r="A8012" s="5">
        <v>8010</v>
      </c>
      <c r="B8012" s="47">
        <v>56214</v>
      </c>
    </row>
    <row r="8013" spans="1:2">
      <c r="A8013" s="5">
        <v>8011</v>
      </c>
      <c r="B8013" s="47">
        <v>53297</v>
      </c>
    </row>
    <row r="8014" spans="1:2">
      <c r="A8014" s="5">
        <v>8012</v>
      </c>
      <c r="B8014" s="47">
        <v>51093</v>
      </c>
    </row>
    <row r="8015" spans="1:2">
      <c r="A8015" s="5">
        <v>8013</v>
      </c>
      <c r="B8015" s="47">
        <v>49989</v>
      </c>
    </row>
    <row r="8016" spans="1:2">
      <c r="A8016" s="5">
        <v>8014</v>
      </c>
      <c r="B8016" s="47">
        <v>47327</v>
      </c>
    </row>
    <row r="8017" spans="1:2">
      <c r="A8017" s="5">
        <v>8015</v>
      </c>
      <c r="B8017" s="47">
        <v>44853</v>
      </c>
    </row>
    <row r="8018" spans="1:2">
      <c r="A8018" s="5">
        <v>8016</v>
      </c>
      <c r="B8018" s="47">
        <v>42992</v>
      </c>
    </row>
    <row r="8019" spans="1:2">
      <c r="A8019" s="5">
        <v>8017</v>
      </c>
      <c r="B8019" s="47">
        <v>41836</v>
      </c>
    </row>
    <row r="8020" spans="1:2">
      <c r="A8020" s="5">
        <v>8018</v>
      </c>
      <c r="B8020" s="47">
        <v>41161</v>
      </c>
    </row>
    <row r="8021" spans="1:2">
      <c r="A8021" s="5">
        <v>8019</v>
      </c>
      <c r="B8021" s="47">
        <v>41041</v>
      </c>
    </row>
    <row r="8022" spans="1:2">
      <c r="A8022" s="5">
        <v>8020</v>
      </c>
      <c r="B8022" s="47">
        <v>41506</v>
      </c>
    </row>
    <row r="8023" spans="1:2">
      <c r="A8023" s="5">
        <v>8021</v>
      </c>
      <c r="B8023" s="47">
        <v>45365</v>
      </c>
    </row>
    <row r="8024" spans="1:2">
      <c r="A8024" s="5">
        <v>8022</v>
      </c>
      <c r="B8024" s="47">
        <v>45915</v>
      </c>
    </row>
    <row r="8025" spans="1:2">
      <c r="A8025" s="5">
        <v>8023</v>
      </c>
      <c r="B8025" s="47">
        <v>49125</v>
      </c>
    </row>
    <row r="8026" spans="1:2">
      <c r="A8026" s="5">
        <v>8024</v>
      </c>
      <c r="B8026" s="47">
        <v>51276</v>
      </c>
    </row>
    <row r="8027" spans="1:2">
      <c r="A8027" s="5">
        <v>8025</v>
      </c>
      <c r="B8027" s="47">
        <v>52667</v>
      </c>
    </row>
    <row r="8028" spans="1:2">
      <c r="A8028" s="5">
        <v>8026</v>
      </c>
      <c r="B8028" s="47">
        <v>54215</v>
      </c>
    </row>
    <row r="8029" spans="1:2">
      <c r="A8029" s="5">
        <v>8027</v>
      </c>
      <c r="B8029" s="47">
        <v>54372</v>
      </c>
    </row>
    <row r="8030" spans="1:2">
      <c r="A8030" s="5">
        <v>8028</v>
      </c>
      <c r="B8030" s="47">
        <v>52779</v>
      </c>
    </row>
    <row r="8031" spans="1:2">
      <c r="A8031" s="5">
        <v>8029</v>
      </c>
      <c r="B8031" s="47">
        <v>51824</v>
      </c>
    </row>
    <row r="8032" spans="1:2">
      <c r="A8032" s="5">
        <v>8030</v>
      </c>
      <c r="B8032" s="47">
        <v>51912</v>
      </c>
    </row>
    <row r="8033" spans="1:2">
      <c r="A8033" s="5">
        <v>8031</v>
      </c>
      <c r="B8033" s="47">
        <v>53583</v>
      </c>
    </row>
    <row r="8034" spans="1:2">
      <c r="A8034" s="5">
        <v>8032</v>
      </c>
      <c r="B8034" s="47">
        <v>56127</v>
      </c>
    </row>
    <row r="8035" spans="1:2">
      <c r="A8035" s="5">
        <v>8033</v>
      </c>
      <c r="B8035" s="47">
        <v>56531</v>
      </c>
    </row>
    <row r="8036" spans="1:2">
      <c r="A8036" s="5">
        <v>8034</v>
      </c>
      <c r="B8036" s="47">
        <v>55844</v>
      </c>
    </row>
    <row r="8037" spans="1:2">
      <c r="A8037" s="5">
        <v>8035</v>
      </c>
      <c r="B8037" s="47">
        <v>53352</v>
      </c>
    </row>
    <row r="8038" spans="1:2">
      <c r="A8038" s="5">
        <v>8036</v>
      </c>
      <c r="B8038" s="47">
        <v>51928</v>
      </c>
    </row>
    <row r="8039" spans="1:2">
      <c r="A8039" s="5">
        <v>8037</v>
      </c>
      <c r="B8039" s="47">
        <v>51285</v>
      </c>
    </row>
    <row r="8040" spans="1:2">
      <c r="A8040" s="5">
        <v>8038</v>
      </c>
      <c r="B8040" s="47">
        <v>48745</v>
      </c>
    </row>
    <row r="8041" spans="1:2">
      <c r="A8041" s="5">
        <v>8039</v>
      </c>
      <c r="B8041" s="47">
        <v>45232</v>
      </c>
    </row>
    <row r="8042" spans="1:2">
      <c r="A8042" s="5">
        <v>8040</v>
      </c>
      <c r="B8042" s="47">
        <v>44044</v>
      </c>
    </row>
    <row r="8043" spans="1:2">
      <c r="A8043" s="5">
        <v>8041</v>
      </c>
      <c r="B8043" s="47">
        <v>43225</v>
      </c>
    </row>
    <row r="8044" spans="1:2">
      <c r="A8044" s="5">
        <v>8042</v>
      </c>
      <c r="B8044" s="47">
        <v>42640</v>
      </c>
    </row>
    <row r="8045" spans="1:2">
      <c r="A8045" s="5">
        <v>8043</v>
      </c>
      <c r="B8045" s="47">
        <v>43759</v>
      </c>
    </row>
    <row r="8046" spans="1:2">
      <c r="A8046" s="5">
        <v>8044</v>
      </c>
      <c r="B8046" s="47">
        <v>47796</v>
      </c>
    </row>
    <row r="8047" spans="1:2">
      <c r="A8047" s="5">
        <v>8045</v>
      </c>
      <c r="B8047" s="47">
        <v>57451</v>
      </c>
    </row>
    <row r="8048" spans="1:2">
      <c r="A8048" s="5">
        <v>8046</v>
      </c>
      <c r="B8048" s="47">
        <v>64686</v>
      </c>
    </row>
    <row r="8049" spans="1:2">
      <c r="A8049" s="5">
        <v>8047</v>
      </c>
      <c r="B8049" s="47">
        <v>66044</v>
      </c>
    </row>
    <row r="8050" spans="1:2">
      <c r="A8050" s="5">
        <v>8048</v>
      </c>
      <c r="B8050" s="47">
        <v>66038</v>
      </c>
    </row>
    <row r="8051" spans="1:2">
      <c r="A8051" s="5">
        <v>8049</v>
      </c>
      <c r="B8051" s="47">
        <v>67386</v>
      </c>
    </row>
    <row r="8052" spans="1:2">
      <c r="A8052" s="5">
        <v>8050</v>
      </c>
      <c r="B8052" s="47">
        <v>67823</v>
      </c>
    </row>
    <row r="8053" spans="1:2">
      <c r="A8053" s="5">
        <v>8051</v>
      </c>
      <c r="B8053" s="47">
        <v>67147</v>
      </c>
    </row>
    <row r="8054" spans="1:2">
      <c r="A8054" s="5">
        <v>8052</v>
      </c>
      <c r="B8054" s="47">
        <v>67491</v>
      </c>
    </row>
    <row r="8055" spans="1:2">
      <c r="A8055" s="5">
        <v>8053</v>
      </c>
      <c r="B8055" s="47">
        <v>66823</v>
      </c>
    </row>
    <row r="8056" spans="1:2">
      <c r="A8056" s="5">
        <v>8054</v>
      </c>
      <c r="B8056" s="47">
        <v>65766</v>
      </c>
    </row>
    <row r="8057" spans="1:2">
      <c r="A8057" s="5">
        <v>8055</v>
      </c>
      <c r="B8057" s="47">
        <v>66456</v>
      </c>
    </row>
    <row r="8058" spans="1:2">
      <c r="A8058" s="5">
        <v>8056</v>
      </c>
      <c r="B8058" s="47">
        <v>67742</v>
      </c>
    </row>
    <row r="8059" spans="1:2">
      <c r="A8059" s="5">
        <v>8057</v>
      </c>
      <c r="B8059" s="47">
        <v>66754</v>
      </c>
    </row>
    <row r="8060" spans="1:2">
      <c r="A8060" s="5">
        <v>8058</v>
      </c>
      <c r="B8060" s="47">
        <v>65193</v>
      </c>
    </row>
    <row r="8061" spans="1:2">
      <c r="A8061" s="5">
        <v>8059</v>
      </c>
      <c r="B8061" s="47">
        <v>61803</v>
      </c>
    </row>
    <row r="8062" spans="1:2">
      <c r="A8062" s="5">
        <v>8060</v>
      </c>
      <c r="B8062" s="47">
        <v>58957</v>
      </c>
    </row>
    <row r="8063" spans="1:2">
      <c r="A8063" s="5">
        <v>8061</v>
      </c>
      <c r="B8063" s="47">
        <v>55847</v>
      </c>
    </row>
    <row r="8064" spans="1:2">
      <c r="A8064" s="5">
        <v>8062</v>
      </c>
      <c r="B8064" s="47">
        <v>51495</v>
      </c>
    </row>
    <row r="8065" spans="1:2">
      <c r="A8065" s="5">
        <v>8063</v>
      </c>
      <c r="B8065" s="47">
        <v>50541</v>
      </c>
    </row>
    <row r="8066" spans="1:2">
      <c r="A8066" s="5">
        <v>8064</v>
      </c>
      <c r="B8066" s="47">
        <v>48404</v>
      </c>
    </row>
    <row r="8067" spans="1:2">
      <c r="A8067" s="5">
        <v>8065</v>
      </c>
      <c r="B8067" s="47">
        <v>47639</v>
      </c>
    </row>
    <row r="8068" spans="1:2">
      <c r="A8068" s="5">
        <v>8066</v>
      </c>
      <c r="B8068" s="47">
        <v>47710</v>
      </c>
    </row>
    <row r="8069" spans="1:2">
      <c r="A8069" s="5">
        <v>8067</v>
      </c>
      <c r="B8069" s="47">
        <v>48992</v>
      </c>
    </row>
    <row r="8070" spans="1:2">
      <c r="A8070" s="5">
        <v>8068</v>
      </c>
      <c r="B8070" s="47">
        <v>52919</v>
      </c>
    </row>
    <row r="8071" spans="1:2">
      <c r="A8071" s="5">
        <v>8069</v>
      </c>
      <c r="B8071" s="47">
        <v>60246</v>
      </c>
    </row>
    <row r="8072" spans="1:2">
      <c r="A8072" s="5">
        <v>8070</v>
      </c>
      <c r="B8072" s="47">
        <v>65826</v>
      </c>
    </row>
    <row r="8073" spans="1:2">
      <c r="A8073" s="5">
        <v>8071</v>
      </c>
      <c r="B8073" s="47">
        <v>68207</v>
      </c>
    </row>
    <row r="8074" spans="1:2">
      <c r="A8074" s="5">
        <v>8072</v>
      </c>
      <c r="B8074" s="47">
        <v>68241</v>
      </c>
    </row>
    <row r="8075" spans="1:2">
      <c r="A8075" s="5">
        <v>8073</v>
      </c>
      <c r="B8075" s="47">
        <v>69217</v>
      </c>
    </row>
    <row r="8076" spans="1:2">
      <c r="A8076" s="5">
        <v>8074</v>
      </c>
      <c r="B8076" s="47">
        <v>69605</v>
      </c>
    </row>
    <row r="8077" spans="1:2">
      <c r="A8077" s="5">
        <v>8075</v>
      </c>
      <c r="B8077" s="47">
        <v>69738</v>
      </c>
    </row>
    <row r="8078" spans="1:2">
      <c r="A8078" s="5">
        <v>8076</v>
      </c>
      <c r="B8078" s="47">
        <v>69282</v>
      </c>
    </row>
    <row r="8079" spans="1:2">
      <c r="A8079" s="5">
        <v>8077</v>
      </c>
      <c r="B8079" s="47">
        <v>68265</v>
      </c>
    </row>
    <row r="8080" spans="1:2">
      <c r="A8080" s="5">
        <v>8078</v>
      </c>
      <c r="B8080" s="47">
        <v>68059</v>
      </c>
    </row>
    <row r="8081" spans="1:2">
      <c r="A8081" s="5">
        <v>8079</v>
      </c>
      <c r="B8081" s="47">
        <v>69363</v>
      </c>
    </row>
    <row r="8082" spans="1:2">
      <c r="A8082" s="5">
        <v>8080</v>
      </c>
      <c r="B8082" s="47">
        <v>71942</v>
      </c>
    </row>
    <row r="8083" spans="1:2">
      <c r="A8083" s="5">
        <v>8081</v>
      </c>
      <c r="B8083" s="47">
        <v>71008</v>
      </c>
    </row>
    <row r="8084" spans="1:2">
      <c r="A8084" s="5">
        <v>8082</v>
      </c>
      <c r="B8084" s="47">
        <v>69774</v>
      </c>
    </row>
    <row r="8085" spans="1:2">
      <c r="A8085" s="5">
        <v>8083</v>
      </c>
      <c r="B8085" s="47">
        <v>66249</v>
      </c>
    </row>
    <row r="8086" spans="1:2">
      <c r="A8086" s="5">
        <v>8084</v>
      </c>
      <c r="B8086" s="47">
        <v>62886</v>
      </c>
    </row>
    <row r="8087" spans="1:2">
      <c r="A8087" s="5">
        <v>8085</v>
      </c>
      <c r="B8087" s="47">
        <v>59437</v>
      </c>
    </row>
    <row r="8088" spans="1:2">
      <c r="A8088" s="5">
        <v>8086</v>
      </c>
      <c r="B8088" s="47">
        <v>55059</v>
      </c>
    </row>
    <row r="8089" spans="1:2">
      <c r="A8089" s="5">
        <v>8087</v>
      </c>
      <c r="B8089" s="47">
        <v>52309</v>
      </c>
    </row>
    <row r="8090" spans="1:2">
      <c r="A8090" s="5">
        <v>8088</v>
      </c>
      <c r="B8090" s="47">
        <v>50665</v>
      </c>
    </row>
    <row r="8091" spans="1:2">
      <c r="A8091" s="5">
        <v>8089</v>
      </c>
      <c r="B8091" s="47">
        <v>49434</v>
      </c>
    </row>
    <row r="8092" spans="1:2">
      <c r="A8092" s="5">
        <v>8090</v>
      </c>
      <c r="B8092" s="47">
        <v>49686</v>
      </c>
    </row>
    <row r="8093" spans="1:2">
      <c r="A8093" s="5">
        <v>8091</v>
      </c>
      <c r="B8093" s="47">
        <v>51302</v>
      </c>
    </row>
    <row r="8094" spans="1:2">
      <c r="A8094" s="5">
        <v>8092</v>
      </c>
      <c r="B8094" s="47">
        <v>54328</v>
      </c>
    </row>
    <row r="8095" spans="1:2">
      <c r="A8095" s="5">
        <v>8093</v>
      </c>
      <c r="B8095" s="47">
        <v>62548</v>
      </c>
    </row>
    <row r="8096" spans="1:2">
      <c r="A8096" s="5">
        <v>8094</v>
      </c>
      <c r="B8096" s="47">
        <v>68563</v>
      </c>
    </row>
    <row r="8097" spans="1:2">
      <c r="A8097" s="5">
        <v>8095</v>
      </c>
      <c r="B8097" s="47">
        <v>69330</v>
      </c>
    </row>
    <row r="8098" spans="1:2">
      <c r="A8098" s="5">
        <v>8096</v>
      </c>
      <c r="B8098" s="47">
        <v>69731</v>
      </c>
    </row>
    <row r="8099" spans="1:2">
      <c r="A8099" s="5">
        <v>8097</v>
      </c>
      <c r="B8099" s="47">
        <v>69645</v>
      </c>
    </row>
    <row r="8100" spans="1:2">
      <c r="A8100" s="5">
        <v>8098</v>
      </c>
      <c r="B8100" s="47">
        <v>69784</v>
      </c>
    </row>
    <row r="8101" spans="1:2">
      <c r="A8101" s="5">
        <v>8099</v>
      </c>
      <c r="B8101" s="47">
        <v>69063</v>
      </c>
    </row>
    <row r="8102" spans="1:2">
      <c r="A8102" s="5">
        <v>8100</v>
      </c>
      <c r="B8102" s="47">
        <v>68158</v>
      </c>
    </row>
    <row r="8103" spans="1:2">
      <c r="A8103" s="5">
        <v>8101</v>
      </c>
      <c r="B8103" s="47">
        <v>67089</v>
      </c>
    </row>
    <row r="8104" spans="1:2">
      <c r="A8104" s="5">
        <v>8102</v>
      </c>
      <c r="B8104" s="47">
        <v>67396</v>
      </c>
    </row>
    <row r="8105" spans="1:2">
      <c r="A8105" s="5">
        <v>8103</v>
      </c>
      <c r="B8105" s="47">
        <v>68256</v>
      </c>
    </row>
    <row r="8106" spans="1:2">
      <c r="A8106" s="5">
        <v>8104</v>
      </c>
      <c r="B8106" s="47">
        <v>70946</v>
      </c>
    </row>
    <row r="8107" spans="1:2">
      <c r="A8107" s="5">
        <v>8105</v>
      </c>
      <c r="B8107" s="47">
        <v>70719</v>
      </c>
    </row>
    <row r="8108" spans="1:2">
      <c r="A8108" s="5">
        <v>8106</v>
      </c>
      <c r="B8108" s="47">
        <v>69147</v>
      </c>
    </row>
    <row r="8109" spans="1:2">
      <c r="A8109" s="5">
        <v>8107</v>
      </c>
      <c r="B8109" s="47">
        <v>65795</v>
      </c>
    </row>
    <row r="8110" spans="1:2">
      <c r="A8110" s="5">
        <v>8108</v>
      </c>
      <c r="B8110" s="47">
        <v>63004</v>
      </c>
    </row>
    <row r="8111" spans="1:2">
      <c r="A8111" s="5">
        <v>8109</v>
      </c>
      <c r="B8111" s="47">
        <v>60259</v>
      </c>
    </row>
    <row r="8112" spans="1:2">
      <c r="A8112" s="5">
        <v>8110</v>
      </c>
      <c r="B8112" s="47">
        <v>56370</v>
      </c>
    </row>
    <row r="8113" spans="1:2">
      <c r="A8113" s="5">
        <v>8111</v>
      </c>
      <c r="B8113" s="47">
        <v>53477</v>
      </c>
    </row>
    <row r="8114" spans="1:2">
      <c r="A8114" s="5">
        <v>8112</v>
      </c>
      <c r="B8114" s="47">
        <v>51720</v>
      </c>
    </row>
    <row r="8115" spans="1:2">
      <c r="A8115" s="5">
        <v>8113</v>
      </c>
      <c r="B8115" s="47">
        <v>50483</v>
      </c>
    </row>
    <row r="8116" spans="1:2">
      <c r="A8116" s="5">
        <v>8114</v>
      </c>
      <c r="B8116" s="47">
        <v>50699</v>
      </c>
    </row>
    <row r="8117" spans="1:2">
      <c r="A8117" s="5">
        <v>8115</v>
      </c>
      <c r="B8117" s="47">
        <v>51777</v>
      </c>
    </row>
    <row r="8118" spans="1:2">
      <c r="A8118" s="5">
        <v>8116</v>
      </c>
      <c r="B8118" s="47">
        <v>55410</v>
      </c>
    </row>
    <row r="8119" spans="1:2">
      <c r="A8119" s="5">
        <v>8117</v>
      </c>
      <c r="B8119" s="47">
        <v>63642</v>
      </c>
    </row>
    <row r="8120" spans="1:2">
      <c r="A8120" s="5">
        <v>8118</v>
      </c>
      <c r="B8120" s="47">
        <v>69582</v>
      </c>
    </row>
    <row r="8121" spans="1:2">
      <c r="A8121" s="5">
        <v>8119</v>
      </c>
      <c r="B8121" s="47">
        <v>71348</v>
      </c>
    </row>
    <row r="8122" spans="1:2">
      <c r="A8122" s="5">
        <v>8120</v>
      </c>
      <c r="B8122" s="47">
        <v>71824</v>
      </c>
    </row>
    <row r="8123" spans="1:2">
      <c r="A8123" s="5">
        <v>8121</v>
      </c>
      <c r="B8123" s="47">
        <v>71960</v>
      </c>
    </row>
    <row r="8124" spans="1:2">
      <c r="A8124" s="5">
        <v>8122</v>
      </c>
      <c r="B8124" s="47">
        <v>71891</v>
      </c>
    </row>
    <row r="8125" spans="1:2">
      <c r="A8125" s="5">
        <v>8123</v>
      </c>
      <c r="B8125" s="47">
        <v>70990</v>
      </c>
    </row>
    <row r="8126" spans="1:2">
      <c r="A8126" s="5">
        <v>8124</v>
      </c>
      <c r="B8126" s="47">
        <v>70711</v>
      </c>
    </row>
    <row r="8127" spans="1:2">
      <c r="A8127" s="5">
        <v>8125</v>
      </c>
      <c r="B8127" s="47">
        <v>70286</v>
      </c>
    </row>
    <row r="8128" spans="1:2">
      <c r="A8128" s="5">
        <v>8126</v>
      </c>
      <c r="B8128" s="47">
        <v>70148</v>
      </c>
    </row>
    <row r="8129" spans="1:2">
      <c r="A8129" s="5">
        <v>8127</v>
      </c>
      <c r="B8129" s="47">
        <v>71898</v>
      </c>
    </row>
    <row r="8130" spans="1:2">
      <c r="A8130" s="5">
        <v>8128</v>
      </c>
      <c r="B8130" s="47">
        <v>74690</v>
      </c>
    </row>
    <row r="8131" spans="1:2">
      <c r="A8131" s="5">
        <v>8129</v>
      </c>
      <c r="B8131" s="47">
        <v>73942</v>
      </c>
    </row>
    <row r="8132" spans="1:2">
      <c r="A8132" s="5">
        <v>8130</v>
      </c>
      <c r="B8132" s="47">
        <v>72277</v>
      </c>
    </row>
    <row r="8133" spans="1:2">
      <c r="A8133" s="5">
        <v>8131</v>
      </c>
      <c r="B8133" s="47">
        <v>68358</v>
      </c>
    </row>
    <row r="8134" spans="1:2">
      <c r="A8134" s="5">
        <v>8132</v>
      </c>
      <c r="B8134" s="47">
        <v>65272</v>
      </c>
    </row>
    <row r="8135" spans="1:2">
      <c r="A8135" s="5">
        <v>8133</v>
      </c>
      <c r="B8135" s="47">
        <v>62998</v>
      </c>
    </row>
    <row r="8136" spans="1:2">
      <c r="A8136" s="5">
        <v>8134</v>
      </c>
      <c r="B8136" s="47">
        <v>58889</v>
      </c>
    </row>
    <row r="8137" spans="1:2">
      <c r="A8137" s="5">
        <v>8135</v>
      </c>
      <c r="B8137" s="47">
        <v>56349</v>
      </c>
    </row>
    <row r="8138" spans="1:2">
      <c r="A8138" s="5">
        <v>8136</v>
      </c>
      <c r="B8138" s="47">
        <v>54697</v>
      </c>
    </row>
    <row r="8139" spans="1:2">
      <c r="A8139" s="5">
        <v>8137</v>
      </c>
      <c r="B8139" s="47">
        <v>53917</v>
      </c>
    </row>
    <row r="8140" spans="1:2">
      <c r="A8140" s="5">
        <v>8138</v>
      </c>
      <c r="B8140" s="47">
        <v>54012</v>
      </c>
    </row>
    <row r="8141" spans="1:2">
      <c r="A8141" s="5">
        <v>8139</v>
      </c>
      <c r="B8141" s="47">
        <v>54952</v>
      </c>
    </row>
    <row r="8142" spans="1:2">
      <c r="A8142" s="5">
        <v>8140</v>
      </c>
      <c r="B8142" s="47">
        <v>57945</v>
      </c>
    </row>
    <row r="8143" spans="1:2">
      <c r="A8143" s="5">
        <v>8141</v>
      </c>
      <c r="B8143" s="47">
        <v>66142</v>
      </c>
    </row>
    <row r="8144" spans="1:2">
      <c r="A8144" s="5">
        <v>8142</v>
      </c>
      <c r="B8144" s="47">
        <v>72352</v>
      </c>
    </row>
    <row r="8145" spans="1:2">
      <c r="A8145" s="5">
        <v>8143</v>
      </c>
      <c r="B8145" s="47">
        <v>74270</v>
      </c>
    </row>
    <row r="8146" spans="1:2">
      <c r="A8146" s="5">
        <v>8144</v>
      </c>
      <c r="B8146" s="47">
        <v>74085</v>
      </c>
    </row>
    <row r="8147" spans="1:2">
      <c r="A8147" s="5">
        <v>8145</v>
      </c>
      <c r="B8147" s="47">
        <v>74344</v>
      </c>
    </row>
    <row r="8148" spans="1:2">
      <c r="A8148" s="5">
        <v>8146</v>
      </c>
      <c r="B8148" s="47">
        <v>74843</v>
      </c>
    </row>
    <row r="8149" spans="1:2">
      <c r="A8149" s="5">
        <v>8147</v>
      </c>
      <c r="B8149" s="47">
        <v>73156</v>
      </c>
    </row>
    <row r="8150" spans="1:2">
      <c r="A8150" s="5">
        <v>8148</v>
      </c>
      <c r="B8150" s="47">
        <v>72565</v>
      </c>
    </row>
    <row r="8151" spans="1:2">
      <c r="A8151" s="5">
        <v>8149</v>
      </c>
      <c r="B8151" s="47">
        <v>71410</v>
      </c>
    </row>
    <row r="8152" spans="1:2">
      <c r="A8152" s="5">
        <v>8150</v>
      </c>
      <c r="B8152" s="47">
        <v>71095</v>
      </c>
    </row>
    <row r="8153" spans="1:2">
      <c r="A8153" s="5">
        <v>8151</v>
      </c>
      <c r="B8153" s="47">
        <v>72976</v>
      </c>
    </row>
    <row r="8154" spans="1:2">
      <c r="A8154" s="5">
        <v>8152</v>
      </c>
      <c r="B8154" s="47">
        <v>73923</v>
      </c>
    </row>
    <row r="8155" spans="1:2">
      <c r="A8155" s="5">
        <v>8153</v>
      </c>
      <c r="B8155" s="47">
        <v>72652</v>
      </c>
    </row>
    <row r="8156" spans="1:2">
      <c r="A8156" s="5">
        <v>8154</v>
      </c>
      <c r="B8156" s="47">
        <v>70043</v>
      </c>
    </row>
    <row r="8157" spans="1:2">
      <c r="A8157" s="5">
        <v>8155</v>
      </c>
      <c r="B8157" s="47">
        <v>66265</v>
      </c>
    </row>
    <row r="8158" spans="1:2">
      <c r="A8158" s="5">
        <v>8156</v>
      </c>
      <c r="B8158" s="47">
        <v>62859</v>
      </c>
    </row>
    <row r="8159" spans="1:2">
      <c r="A8159" s="5">
        <v>8157</v>
      </c>
      <c r="B8159" s="47">
        <v>59980</v>
      </c>
    </row>
    <row r="8160" spans="1:2">
      <c r="A8160" s="5">
        <v>8158</v>
      </c>
      <c r="B8160" s="47">
        <v>57041</v>
      </c>
    </row>
    <row r="8161" spans="1:2">
      <c r="A8161" s="5">
        <v>8159</v>
      </c>
      <c r="B8161" s="47">
        <v>54015</v>
      </c>
    </row>
    <row r="8162" spans="1:2">
      <c r="A8162" s="5">
        <v>8160</v>
      </c>
      <c r="B8162" s="47">
        <v>51524</v>
      </c>
    </row>
    <row r="8163" spans="1:2">
      <c r="A8163" s="5">
        <v>8161</v>
      </c>
      <c r="B8163" s="47">
        <v>49864</v>
      </c>
    </row>
    <row r="8164" spans="1:2">
      <c r="A8164" s="5">
        <v>8162</v>
      </c>
      <c r="B8164" s="47">
        <v>49045</v>
      </c>
    </row>
    <row r="8165" spans="1:2">
      <c r="A8165" s="5">
        <v>8163</v>
      </c>
      <c r="B8165" s="47">
        <v>48913</v>
      </c>
    </row>
    <row r="8166" spans="1:2">
      <c r="A8166" s="5">
        <v>8164</v>
      </c>
      <c r="B8166" s="47">
        <v>49664</v>
      </c>
    </row>
    <row r="8167" spans="1:2">
      <c r="A8167" s="5">
        <v>8165</v>
      </c>
      <c r="B8167" s="47">
        <v>51056</v>
      </c>
    </row>
    <row r="8168" spans="1:2">
      <c r="A8168" s="5">
        <v>8166</v>
      </c>
      <c r="B8168" s="47">
        <v>54604</v>
      </c>
    </row>
    <row r="8169" spans="1:2">
      <c r="A8169" s="5">
        <v>8167</v>
      </c>
      <c r="B8169" s="47">
        <v>57730</v>
      </c>
    </row>
    <row r="8170" spans="1:2">
      <c r="A8170" s="5">
        <v>8168</v>
      </c>
      <c r="B8170" s="47">
        <v>60306</v>
      </c>
    </row>
    <row r="8171" spans="1:2">
      <c r="A8171" s="5">
        <v>8169</v>
      </c>
      <c r="B8171" s="47">
        <v>61739</v>
      </c>
    </row>
    <row r="8172" spans="1:2">
      <c r="A8172" s="5">
        <v>8170</v>
      </c>
      <c r="B8172" s="47">
        <v>62528</v>
      </c>
    </row>
    <row r="8173" spans="1:2">
      <c r="A8173" s="5">
        <v>8171</v>
      </c>
      <c r="B8173" s="47">
        <v>61926</v>
      </c>
    </row>
    <row r="8174" spans="1:2">
      <c r="A8174" s="5">
        <v>8172</v>
      </c>
      <c r="B8174" s="47">
        <v>60485</v>
      </c>
    </row>
    <row r="8175" spans="1:2">
      <c r="A8175" s="5">
        <v>8173</v>
      </c>
      <c r="B8175" s="47">
        <v>58305</v>
      </c>
    </row>
    <row r="8176" spans="1:2">
      <c r="A8176" s="5">
        <v>8174</v>
      </c>
      <c r="B8176" s="47">
        <v>58613</v>
      </c>
    </row>
    <row r="8177" spans="1:2">
      <c r="A8177" s="5">
        <v>8175</v>
      </c>
      <c r="B8177" s="47">
        <v>60585</v>
      </c>
    </row>
    <row r="8178" spans="1:2">
      <c r="A8178" s="5">
        <v>8176</v>
      </c>
      <c r="B8178" s="47">
        <v>62668</v>
      </c>
    </row>
    <row r="8179" spans="1:2">
      <c r="A8179" s="5">
        <v>8177</v>
      </c>
      <c r="B8179" s="47">
        <v>62738</v>
      </c>
    </row>
    <row r="8180" spans="1:2">
      <c r="A8180" s="5">
        <v>8178</v>
      </c>
      <c r="B8180" s="47">
        <v>60604</v>
      </c>
    </row>
    <row r="8181" spans="1:2">
      <c r="A8181" s="5">
        <v>8179</v>
      </c>
      <c r="B8181" s="47">
        <v>56264</v>
      </c>
    </row>
    <row r="8182" spans="1:2">
      <c r="A8182" s="5">
        <v>8180</v>
      </c>
      <c r="B8182" s="47">
        <v>54045</v>
      </c>
    </row>
    <row r="8183" spans="1:2">
      <c r="A8183" s="5">
        <v>8181</v>
      </c>
      <c r="B8183" s="47">
        <v>52688</v>
      </c>
    </row>
    <row r="8184" spans="1:2">
      <c r="A8184" s="5">
        <v>8182</v>
      </c>
      <c r="B8184" s="47">
        <v>49422</v>
      </c>
    </row>
    <row r="8185" spans="1:2">
      <c r="A8185" s="5">
        <v>8183</v>
      </c>
      <c r="B8185" s="47">
        <v>46000</v>
      </c>
    </row>
    <row r="8186" spans="1:2">
      <c r="A8186" s="5">
        <v>8184</v>
      </c>
      <c r="B8186" s="47">
        <v>44526</v>
      </c>
    </row>
    <row r="8187" spans="1:2">
      <c r="A8187" s="5">
        <v>8185</v>
      </c>
      <c r="B8187" s="47">
        <v>43301</v>
      </c>
    </row>
    <row r="8188" spans="1:2">
      <c r="A8188" s="5">
        <v>8186</v>
      </c>
      <c r="B8188" s="47">
        <v>43460</v>
      </c>
    </row>
    <row r="8189" spans="1:2">
      <c r="A8189" s="5">
        <v>8187</v>
      </c>
      <c r="B8189" s="47">
        <v>44190</v>
      </c>
    </row>
    <row r="8190" spans="1:2">
      <c r="A8190" s="5">
        <v>8188</v>
      </c>
      <c r="B8190" s="47">
        <v>44512</v>
      </c>
    </row>
    <row r="8191" spans="1:2">
      <c r="A8191" s="5">
        <v>8189</v>
      </c>
      <c r="B8191" s="47">
        <v>44980</v>
      </c>
    </row>
    <row r="8192" spans="1:2">
      <c r="A8192" s="5">
        <v>8190</v>
      </c>
      <c r="B8192" s="47">
        <v>47555</v>
      </c>
    </row>
    <row r="8193" spans="1:2">
      <c r="A8193" s="5">
        <v>8191</v>
      </c>
      <c r="B8193" s="47">
        <v>50881</v>
      </c>
    </row>
    <row r="8194" spans="1:2">
      <c r="A8194" s="5">
        <v>8192</v>
      </c>
      <c r="B8194" s="47">
        <v>54611</v>
      </c>
    </row>
    <row r="8195" spans="1:2">
      <c r="A8195" s="5">
        <v>8193</v>
      </c>
      <c r="B8195" s="47">
        <v>57270</v>
      </c>
    </row>
    <row r="8196" spans="1:2">
      <c r="A8196" s="5">
        <v>8194</v>
      </c>
      <c r="B8196" s="47">
        <v>58943</v>
      </c>
    </row>
    <row r="8197" spans="1:2">
      <c r="A8197" s="5">
        <v>8195</v>
      </c>
      <c r="B8197" s="47">
        <v>59309</v>
      </c>
    </row>
    <row r="8198" spans="1:2">
      <c r="A8198" s="5">
        <v>8196</v>
      </c>
      <c r="B8198" s="47">
        <v>58195</v>
      </c>
    </row>
    <row r="8199" spans="1:2">
      <c r="A8199" s="5">
        <v>8197</v>
      </c>
      <c r="B8199" s="47">
        <v>56965</v>
      </c>
    </row>
    <row r="8200" spans="1:2">
      <c r="A8200" s="5">
        <v>8198</v>
      </c>
      <c r="B8200" s="47">
        <v>55662</v>
      </c>
    </row>
    <row r="8201" spans="1:2">
      <c r="A8201" s="5">
        <v>8199</v>
      </c>
      <c r="B8201" s="47">
        <v>58121</v>
      </c>
    </row>
    <row r="8202" spans="1:2">
      <c r="A8202" s="5">
        <v>8200</v>
      </c>
      <c r="B8202" s="47">
        <v>61149</v>
      </c>
    </row>
    <row r="8203" spans="1:2">
      <c r="A8203" s="5">
        <v>8201</v>
      </c>
      <c r="B8203" s="47">
        <v>61370</v>
      </c>
    </row>
    <row r="8204" spans="1:2">
      <c r="A8204" s="5">
        <v>8202</v>
      </c>
      <c r="B8204" s="47">
        <v>59894</v>
      </c>
    </row>
    <row r="8205" spans="1:2">
      <c r="A8205" s="5">
        <v>8203</v>
      </c>
      <c r="B8205" s="47">
        <v>57110</v>
      </c>
    </row>
    <row r="8206" spans="1:2">
      <c r="A8206" s="5">
        <v>8204</v>
      </c>
      <c r="B8206" s="47">
        <v>55869</v>
      </c>
    </row>
    <row r="8207" spans="1:2">
      <c r="A8207" s="5">
        <v>8205</v>
      </c>
      <c r="B8207" s="47">
        <v>55126</v>
      </c>
    </row>
    <row r="8208" spans="1:2">
      <c r="A8208" s="5">
        <v>8206</v>
      </c>
      <c r="B8208" s="47">
        <v>51974</v>
      </c>
    </row>
    <row r="8209" spans="1:2">
      <c r="A8209" s="5">
        <v>8207</v>
      </c>
      <c r="B8209" s="47">
        <v>49704</v>
      </c>
    </row>
    <row r="8210" spans="1:2">
      <c r="A8210" s="5">
        <v>8208</v>
      </c>
      <c r="B8210" s="47">
        <v>47959</v>
      </c>
    </row>
    <row r="8211" spans="1:2">
      <c r="A8211" s="5">
        <v>8209</v>
      </c>
      <c r="B8211" s="47">
        <v>47607</v>
      </c>
    </row>
    <row r="8212" spans="1:2">
      <c r="A8212" s="5">
        <v>8210</v>
      </c>
      <c r="B8212" s="47">
        <v>48338</v>
      </c>
    </row>
    <row r="8213" spans="1:2">
      <c r="A8213" s="5">
        <v>8211</v>
      </c>
      <c r="B8213" s="47">
        <v>50565</v>
      </c>
    </row>
    <row r="8214" spans="1:2">
      <c r="A8214" s="5">
        <v>8212</v>
      </c>
      <c r="B8214" s="47">
        <v>54634</v>
      </c>
    </row>
    <row r="8215" spans="1:2">
      <c r="A8215" s="5">
        <v>8213</v>
      </c>
      <c r="B8215" s="47">
        <v>62295</v>
      </c>
    </row>
    <row r="8216" spans="1:2">
      <c r="A8216" s="5">
        <v>8214</v>
      </c>
      <c r="B8216" s="47">
        <v>69685</v>
      </c>
    </row>
    <row r="8217" spans="1:2">
      <c r="A8217" s="5">
        <v>8215</v>
      </c>
      <c r="B8217" s="47">
        <v>72213</v>
      </c>
    </row>
    <row r="8218" spans="1:2">
      <c r="A8218" s="5">
        <v>8216</v>
      </c>
      <c r="B8218" s="47">
        <v>72022</v>
      </c>
    </row>
    <row r="8219" spans="1:2">
      <c r="A8219" s="5">
        <v>8217</v>
      </c>
      <c r="B8219" s="47">
        <v>73443</v>
      </c>
    </row>
    <row r="8220" spans="1:2">
      <c r="A8220" s="5">
        <v>8218</v>
      </c>
      <c r="B8220" s="47">
        <v>73204</v>
      </c>
    </row>
    <row r="8221" spans="1:2">
      <c r="A8221" s="5">
        <v>8219</v>
      </c>
      <c r="B8221" s="47">
        <v>73079</v>
      </c>
    </row>
    <row r="8222" spans="1:2">
      <c r="A8222" s="5">
        <v>8220</v>
      </c>
      <c r="B8222" s="47">
        <v>72925</v>
      </c>
    </row>
    <row r="8223" spans="1:2">
      <c r="A8223" s="5">
        <v>8221</v>
      </c>
      <c r="B8223" s="47">
        <v>71825</v>
      </c>
    </row>
    <row r="8224" spans="1:2">
      <c r="A8224" s="5">
        <v>8222</v>
      </c>
      <c r="B8224" s="47">
        <v>70818</v>
      </c>
    </row>
    <row r="8225" spans="1:2">
      <c r="A8225" s="5">
        <v>8223</v>
      </c>
      <c r="B8225" s="47">
        <v>71633</v>
      </c>
    </row>
    <row r="8226" spans="1:2">
      <c r="A8226" s="5">
        <v>8224</v>
      </c>
      <c r="B8226" s="47">
        <v>73132</v>
      </c>
    </row>
    <row r="8227" spans="1:2">
      <c r="A8227" s="5">
        <v>8225</v>
      </c>
      <c r="B8227" s="47">
        <v>72264</v>
      </c>
    </row>
    <row r="8228" spans="1:2">
      <c r="A8228" s="5">
        <v>8226</v>
      </c>
      <c r="B8228" s="47">
        <v>70277</v>
      </c>
    </row>
    <row r="8229" spans="1:2">
      <c r="A8229" s="5">
        <v>8227</v>
      </c>
      <c r="B8229" s="47">
        <v>67130</v>
      </c>
    </row>
    <row r="8230" spans="1:2">
      <c r="A8230" s="5">
        <v>8228</v>
      </c>
      <c r="B8230" s="47">
        <v>63070</v>
      </c>
    </row>
    <row r="8231" spans="1:2">
      <c r="A8231" s="5">
        <v>8229</v>
      </c>
      <c r="B8231" s="47">
        <v>59717</v>
      </c>
    </row>
    <row r="8232" spans="1:2">
      <c r="A8232" s="5">
        <v>8230</v>
      </c>
      <c r="B8232" s="47">
        <v>55675</v>
      </c>
    </row>
    <row r="8233" spans="1:2">
      <c r="A8233" s="5">
        <v>8231</v>
      </c>
      <c r="B8233" s="47">
        <v>53643</v>
      </c>
    </row>
    <row r="8234" spans="1:2">
      <c r="A8234" s="5">
        <v>8232</v>
      </c>
      <c r="B8234" s="47">
        <v>51368</v>
      </c>
    </row>
    <row r="8235" spans="1:2">
      <c r="A8235" s="5">
        <v>8233</v>
      </c>
      <c r="B8235" s="47">
        <v>49932</v>
      </c>
    </row>
    <row r="8236" spans="1:2">
      <c r="A8236" s="5">
        <v>8234</v>
      </c>
      <c r="B8236" s="47">
        <v>50211</v>
      </c>
    </row>
    <row r="8237" spans="1:2">
      <c r="A8237" s="5">
        <v>8235</v>
      </c>
      <c r="B8237" s="47">
        <v>51914</v>
      </c>
    </row>
    <row r="8238" spans="1:2">
      <c r="A8238" s="5">
        <v>8236</v>
      </c>
      <c r="B8238" s="47">
        <v>54696</v>
      </c>
    </row>
    <row r="8239" spans="1:2">
      <c r="A8239" s="5">
        <v>8237</v>
      </c>
      <c r="B8239" s="47">
        <v>62452</v>
      </c>
    </row>
    <row r="8240" spans="1:2">
      <c r="A8240" s="5">
        <v>8238</v>
      </c>
      <c r="B8240" s="47">
        <v>67441</v>
      </c>
    </row>
    <row r="8241" spans="1:2">
      <c r="A8241" s="5">
        <v>8239</v>
      </c>
      <c r="B8241" s="47">
        <v>68558</v>
      </c>
    </row>
    <row r="8242" spans="1:2">
      <c r="A8242" s="5">
        <v>8240</v>
      </c>
      <c r="B8242" s="47">
        <v>69269</v>
      </c>
    </row>
    <row r="8243" spans="1:2">
      <c r="A8243" s="5">
        <v>8241</v>
      </c>
      <c r="B8243" s="47">
        <v>69649</v>
      </c>
    </row>
    <row r="8244" spans="1:2">
      <c r="A8244" s="5">
        <v>8242</v>
      </c>
      <c r="B8244" s="47">
        <v>68965</v>
      </c>
    </row>
    <row r="8245" spans="1:2">
      <c r="A8245" s="5">
        <v>8243</v>
      </c>
      <c r="B8245" s="47">
        <v>68622</v>
      </c>
    </row>
    <row r="8246" spans="1:2">
      <c r="A8246" s="5">
        <v>8244</v>
      </c>
      <c r="B8246" s="47">
        <v>68348</v>
      </c>
    </row>
    <row r="8247" spans="1:2">
      <c r="A8247" s="5">
        <v>8245</v>
      </c>
      <c r="B8247" s="47">
        <v>68324</v>
      </c>
    </row>
    <row r="8248" spans="1:2">
      <c r="A8248" s="5">
        <v>8246</v>
      </c>
      <c r="B8248" s="47">
        <v>68029</v>
      </c>
    </row>
    <row r="8249" spans="1:2">
      <c r="A8249" s="5">
        <v>8247</v>
      </c>
      <c r="B8249" s="47">
        <v>70385</v>
      </c>
    </row>
    <row r="8250" spans="1:2">
      <c r="A8250" s="5">
        <v>8248</v>
      </c>
      <c r="B8250" s="47">
        <v>73249</v>
      </c>
    </row>
    <row r="8251" spans="1:2">
      <c r="A8251" s="5">
        <v>8249</v>
      </c>
      <c r="B8251" s="47">
        <v>73235</v>
      </c>
    </row>
    <row r="8252" spans="1:2">
      <c r="A8252" s="5">
        <v>8250</v>
      </c>
      <c r="B8252" s="47">
        <v>71982</v>
      </c>
    </row>
    <row r="8253" spans="1:2">
      <c r="A8253" s="5">
        <v>8251</v>
      </c>
      <c r="B8253" s="47">
        <v>68907</v>
      </c>
    </row>
    <row r="8254" spans="1:2">
      <c r="A8254" s="5">
        <v>8252</v>
      </c>
      <c r="B8254" s="47">
        <v>65706</v>
      </c>
    </row>
    <row r="8255" spans="1:2">
      <c r="A8255" s="5">
        <v>8253</v>
      </c>
      <c r="B8255" s="47">
        <v>62387</v>
      </c>
    </row>
    <row r="8256" spans="1:2">
      <c r="A8256" s="5">
        <v>8254</v>
      </c>
      <c r="B8256" s="47">
        <v>58675</v>
      </c>
    </row>
    <row r="8257" spans="1:2">
      <c r="A8257" s="5">
        <v>8255</v>
      </c>
      <c r="B8257" s="47">
        <v>55382</v>
      </c>
    </row>
    <row r="8258" spans="1:2">
      <c r="A8258" s="5">
        <v>8256</v>
      </c>
      <c r="B8258" s="47">
        <v>53520</v>
      </c>
    </row>
    <row r="8259" spans="1:2">
      <c r="A8259" s="5">
        <v>8257</v>
      </c>
      <c r="B8259" s="47">
        <v>53015</v>
      </c>
    </row>
    <row r="8260" spans="1:2">
      <c r="A8260" s="5">
        <v>8258</v>
      </c>
      <c r="B8260" s="47">
        <v>53888</v>
      </c>
    </row>
    <row r="8261" spans="1:2">
      <c r="A8261" s="5">
        <v>8259</v>
      </c>
      <c r="B8261" s="47">
        <v>55153</v>
      </c>
    </row>
    <row r="8262" spans="1:2">
      <c r="A8262" s="5">
        <v>8260</v>
      </c>
      <c r="B8262" s="47">
        <v>57524</v>
      </c>
    </row>
    <row r="8263" spans="1:2">
      <c r="A8263" s="5">
        <v>8261</v>
      </c>
      <c r="B8263" s="47">
        <v>64507</v>
      </c>
    </row>
    <row r="8264" spans="1:2">
      <c r="A8264" s="5">
        <v>8262</v>
      </c>
      <c r="B8264" s="47">
        <v>71227</v>
      </c>
    </row>
    <row r="8265" spans="1:2">
      <c r="A8265" s="5">
        <v>8263</v>
      </c>
      <c r="B8265" s="47">
        <v>73142</v>
      </c>
    </row>
    <row r="8266" spans="1:2">
      <c r="A8266" s="5">
        <v>8264</v>
      </c>
      <c r="B8266" s="47">
        <v>73174</v>
      </c>
    </row>
    <row r="8267" spans="1:2">
      <c r="A8267" s="5">
        <v>8265</v>
      </c>
      <c r="B8267" s="47">
        <v>73298</v>
      </c>
    </row>
    <row r="8268" spans="1:2">
      <c r="A8268" s="5">
        <v>8266</v>
      </c>
      <c r="B8268" s="47">
        <v>73352</v>
      </c>
    </row>
    <row r="8269" spans="1:2">
      <c r="A8269" s="5">
        <v>8267</v>
      </c>
      <c r="B8269" s="47">
        <v>72719</v>
      </c>
    </row>
    <row r="8270" spans="1:2">
      <c r="A8270" s="5">
        <v>8268</v>
      </c>
      <c r="B8270" s="47">
        <v>72245</v>
      </c>
    </row>
    <row r="8271" spans="1:2">
      <c r="A8271" s="5">
        <v>8269</v>
      </c>
      <c r="B8271" s="47">
        <v>71538</v>
      </c>
    </row>
    <row r="8272" spans="1:2">
      <c r="A8272" s="5">
        <v>8270</v>
      </c>
      <c r="B8272" s="47">
        <v>71166</v>
      </c>
    </row>
    <row r="8273" spans="1:2">
      <c r="A8273" s="5">
        <v>8271</v>
      </c>
      <c r="B8273" s="47">
        <v>71827</v>
      </c>
    </row>
    <row r="8274" spans="1:2">
      <c r="A8274" s="5">
        <v>8272</v>
      </c>
      <c r="B8274" s="47">
        <v>72446</v>
      </c>
    </row>
    <row r="8275" spans="1:2">
      <c r="A8275" s="5">
        <v>8273</v>
      </c>
      <c r="B8275" s="47">
        <v>71392</v>
      </c>
    </row>
    <row r="8276" spans="1:2">
      <c r="A8276" s="5">
        <v>8274</v>
      </c>
      <c r="B8276" s="47">
        <v>69899</v>
      </c>
    </row>
    <row r="8277" spans="1:2">
      <c r="A8277" s="5">
        <v>8275</v>
      </c>
      <c r="B8277" s="47">
        <v>66343</v>
      </c>
    </row>
    <row r="8278" spans="1:2">
      <c r="A8278" s="5">
        <v>8276</v>
      </c>
      <c r="B8278" s="47">
        <v>62601</v>
      </c>
    </row>
    <row r="8279" spans="1:2">
      <c r="A8279" s="5">
        <v>8277</v>
      </c>
      <c r="B8279" s="47">
        <v>59959</v>
      </c>
    </row>
    <row r="8280" spans="1:2">
      <c r="A8280" s="5">
        <v>8278</v>
      </c>
      <c r="B8280" s="47">
        <v>55706</v>
      </c>
    </row>
    <row r="8281" spans="1:2">
      <c r="A8281" s="5">
        <v>8279</v>
      </c>
      <c r="B8281" s="47">
        <v>52523</v>
      </c>
    </row>
    <row r="8282" spans="1:2">
      <c r="A8282" s="5">
        <v>8280</v>
      </c>
      <c r="B8282" s="47">
        <v>50619</v>
      </c>
    </row>
    <row r="8283" spans="1:2">
      <c r="A8283" s="5">
        <v>8281</v>
      </c>
      <c r="B8283" s="47">
        <v>49913</v>
      </c>
    </row>
    <row r="8284" spans="1:2">
      <c r="A8284" s="5">
        <v>8282</v>
      </c>
      <c r="B8284" s="47">
        <v>49612</v>
      </c>
    </row>
    <row r="8285" spans="1:2">
      <c r="A8285" s="5">
        <v>8283</v>
      </c>
      <c r="B8285" s="47">
        <v>50582</v>
      </c>
    </row>
    <row r="8286" spans="1:2">
      <c r="A8286" s="5">
        <v>8284</v>
      </c>
      <c r="B8286" s="47">
        <v>54400</v>
      </c>
    </row>
    <row r="8287" spans="1:2">
      <c r="A8287" s="5">
        <v>8285</v>
      </c>
      <c r="B8287" s="47">
        <v>62549</v>
      </c>
    </row>
    <row r="8288" spans="1:2">
      <c r="A8288" s="5">
        <v>8286</v>
      </c>
      <c r="B8288" s="47">
        <v>68738</v>
      </c>
    </row>
    <row r="8289" spans="1:2">
      <c r="A8289" s="5">
        <v>8287</v>
      </c>
      <c r="B8289" s="47">
        <v>70958</v>
      </c>
    </row>
    <row r="8290" spans="1:2">
      <c r="A8290" s="5">
        <v>8288</v>
      </c>
      <c r="B8290" s="47">
        <v>71434</v>
      </c>
    </row>
    <row r="8291" spans="1:2">
      <c r="A8291" s="5">
        <v>8289</v>
      </c>
      <c r="B8291" s="47">
        <v>72072</v>
      </c>
    </row>
    <row r="8292" spans="1:2">
      <c r="A8292" s="5">
        <v>8290</v>
      </c>
      <c r="B8292" s="47">
        <v>72429</v>
      </c>
    </row>
    <row r="8293" spans="1:2">
      <c r="A8293" s="5">
        <v>8291</v>
      </c>
      <c r="B8293" s="47">
        <v>71423</v>
      </c>
    </row>
    <row r="8294" spans="1:2">
      <c r="A8294" s="5">
        <v>8292</v>
      </c>
      <c r="B8294" s="47">
        <v>71020</v>
      </c>
    </row>
    <row r="8295" spans="1:2">
      <c r="A8295" s="5">
        <v>8293</v>
      </c>
      <c r="B8295" s="47">
        <v>69977</v>
      </c>
    </row>
    <row r="8296" spans="1:2">
      <c r="A8296" s="5">
        <v>8294</v>
      </c>
      <c r="B8296" s="47">
        <v>69248</v>
      </c>
    </row>
    <row r="8297" spans="1:2">
      <c r="A8297" s="5">
        <v>8295</v>
      </c>
      <c r="B8297" s="47">
        <v>70235</v>
      </c>
    </row>
    <row r="8298" spans="1:2">
      <c r="A8298" s="5">
        <v>8296</v>
      </c>
      <c r="B8298" s="47">
        <v>71619</v>
      </c>
    </row>
    <row r="8299" spans="1:2">
      <c r="A8299" s="5">
        <v>8297</v>
      </c>
      <c r="B8299" s="47">
        <v>71586</v>
      </c>
    </row>
    <row r="8300" spans="1:2">
      <c r="A8300" s="5">
        <v>8298</v>
      </c>
      <c r="B8300" s="47">
        <v>70358</v>
      </c>
    </row>
    <row r="8301" spans="1:2">
      <c r="A8301" s="5">
        <v>8299</v>
      </c>
      <c r="B8301" s="47">
        <v>67134</v>
      </c>
    </row>
    <row r="8302" spans="1:2">
      <c r="A8302" s="5">
        <v>8300</v>
      </c>
      <c r="B8302" s="47">
        <v>63829</v>
      </c>
    </row>
    <row r="8303" spans="1:2">
      <c r="A8303" s="5">
        <v>8301</v>
      </c>
      <c r="B8303" s="47">
        <v>61122</v>
      </c>
    </row>
    <row r="8304" spans="1:2">
      <c r="A8304" s="5">
        <v>8302</v>
      </c>
      <c r="B8304" s="47">
        <v>56989</v>
      </c>
    </row>
    <row r="8305" spans="1:2">
      <c r="A8305" s="5">
        <v>8303</v>
      </c>
      <c r="B8305" s="47">
        <v>53675</v>
      </c>
    </row>
    <row r="8306" spans="1:2">
      <c r="A8306" s="5">
        <v>8304</v>
      </c>
      <c r="B8306" s="47">
        <v>52001</v>
      </c>
    </row>
    <row r="8307" spans="1:2">
      <c r="A8307" s="5">
        <v>8305</v>
      </c>
      <c r="B8307" s="47">
        <v>51147</v>
      </c>
    </row>
    <row r="8308" spans="1:2">
      <c r="A8308" s="5">
        <v>8306</v>
      </c>
      <c r="B8308" s="47">
        <v>52002</v>
      </c>
    </row>
    <row r="8309" spans="1:2">
      <c r="A8309" s="5">
        <v>8307</v>
      </c>
      <c r="B8309" s="47">
        <v>53026</v>
      </c>
    </row>
    <row r="8310" spans="1:2">
      <c r="A8310" s="5">
        <v>8308</v>
      </c>
      <c r="B8310" s="47">
        <v>55857</v>
      </c>
    </row>
    <row r="8311" spans="1:2">
      <c r="A8311" s="5">
        <v>8309</v>
      </c>
      <c r="B8311" s="47">
        <v>62993</v>
      </c>
    </row>
    <row r="8312" spans="1:2">
      <c r="A8312" s="5">
        <v>8310</v>
      </c>
      <c r="B8312" s="47">
        <v>70183</v>
      </c>
    </row>
    <row r="8313" spans="1:2">
      <c r="A8313" s="5">
        <v>8311</v>
      </c>
      <c r="B8313" s="47">
        <v>72728</v>
      </c>
    </row>
    <row r="8314" spans="1:2">
      <c r="A8314" s="5">
        <v>8312</v>
      </c>
      <c r="B8314" s="47">
        <v>73096</v>
      </c>
    </row>
    <row r="8315" spans="1:2">
      <c r="A8315" s="5">
        <v>8313</v>
      </c>
      <c r="B8315" s="47">
        <v>73756</v>
      </c>
    </row>
    <row r="8316" spans="1:2">
      <c r="A8316" s="5">
        <v>8314</v>
      </c>
      <c r="B8316" s="47">
        <v>73385</v>
      </c>
    </row>
    <row r="8317" spans="1:2">
      <c r="A8317" s="5">
        <v>8315</v>
      </c>
      <c r="B8317" s="47">
        <v>71458</v>
      </c>
    </row>
    <row r="8318" spans="1:2">
      <c r="A8318" s="5">
        <v>8316</v>
      </c>
      <c r="B8318" s="47">
        <v>69984</v>
      </c>
    </row>
    <row r="8319" spans="1:2">
      <c r="A8319" s="5">
        <v>8317</v>
      </c>
      <c r="B8319" s="47">
        <v>68548</v>
      </c>
    </row>
    <row r="8320" spans="1:2">
      <c r="A8320" s="5">
        <v>8318</v>
      </c>
      <c r="B8320" s="47">
        <v>67687</v>
      </c>
    </row>
    <row r="8321" spans="1:2">
      <c r="A8321" s="5">
        <v>8319</v>
      </c>
      <c r="B8321" s="47">
        <v>68833</v>
      </c>
    </row>
    <row r="8322" spans="1:2">
      <c r="A8322" s="5">
        <v>8320</v>
      </c>
      <c r="B8322" s="47">
        <v>69716</v>
      </c>
    </row>
    <row r="8323" spans="1:2">
      <c r="A8323" s="5">
        <v>8321</v>
      </c>
      <c r="B8323" s="47">
        <v>68486</v>
      </c>
    </row>
    <row r="8324" spans="1:2">
      <c r="A8324" s="5">
        <v>8322</v>
      </c>
      <c r="B8324" s="47">
        <v>66538</v>
      </c>
    </row>
    <row r="8325" spans="1:2">
      <c r="A8325" s="5">
        <v>8323</v>
      </c>
      <c r="B8325" s="47">
        <v>62997</v>
      </c>
    </row>
    <row r="8326" spans="1:2">
      <c r="A8326" s="5">
        <v>8324</v>
      </c>
      <c r="B8326" s="47">
        <v>59866</v>
      </c>
    </row>
    <row r="8327" spans="1:2">
      <c r="A8327" s="5">
        <v>8325</v>
      </c>
      <c r="B8327" s="47">
        <v>57196</v>
      </c>
    </row>
    <row r="8328" spans="1:2">
      <c r="A8328" s="5">
        <v>8326</v>
      </c>
      <c r="B8328" s="47">
        <v>53889</v>
      </c>
    </row>
    <row r="8329" spans="1:2">
      <c r="A8329" s="5">
        <v>8327</v>
      </c>
      <c r="B8329" s="47">
        <v>50014</v>
      </c>
    </row>
    <row r="8330" spans="1:2">
      <c r="A8330" s="5">
        <v>8328</v>
      </c>
      <c r="B8330" s="47">
        <v>48038</v>
      </c>
    </row>
    <row r="8331" spans="1:2">
      <c r="A8331" s="5">
        <v>8329</v>
      </c>
      <c r="B8331" s="47">
        <v>46661</v>
      </c>
    </row>
    <row r="8332" spans="1:2">
      <c r="A8332" s="5">
        <v>8330</v>
      </c>
      <c r="B8332" s="47">
        <v>46538</v>
      </c>
    </row>
    <row r="8333" spans="1:2">
      <c r="A8333" s="5">
        <v>8331</v>
      </c>
      <c r="B8333" s="47">
        <v>47025</v>
      </c>
    </row>
    <row r="8334" spans="1:2">
      <c r="A8334" s="5">
        <v>8332</v>
      </c>
      <c r="B8334" s="47">
        <v>47283</v>
      </c>
    </row>
    <row r="8335" spans="1:2">
      <c r="A8335" s="5">
        <v>8333</v>
      </c>
      <c r="B8335" s="47">
        <v>48304</v>
      </c>
    </row>
    <row r="8336" spans="1:2">
      <c r="A8336" s="5">
        <v>8334</v>
      </c>
      <c r="B8336" s="47">
        <v>51993</v>
      </c>
    </row>
    <row r="8337" spans="1:2">
      <c r="A8337" s="5">
        <v>8335</v>
      </c>
      <c r="B8337" s="47">
        <v>56172</v>
      </c>
    </row>
    <row r="8338" spans="1:2">
      <c r="A8338" s="5">
        <v>8336</v>
      </c>
      <c r="B8338" s="47">
        <v>58871</v>
      </c>
    </row>
    <row r="8339" spans="1:2">
      <c r="A8339" s="5">
        <v>8337</v>
      </c>
      <c r="B8339" s="47">
        <v>60917</v>
      </c>
    </row>
    <row r="8340" spans="1:2">
      <c r="A8340" s="5">
        <v>8338</v>
      </c>
      <c r="B8340" s="47">
        <v>62217</v>
      </c>
    </row>
    <row r="8341" spans="1:2">
      <c r="A8341" s="5">
        <v>8339</v>
      </c>
      <c r="B8341" s="47">
        <v>62294</v>
      </c>
    </row>
    <row r="8342" spans="1:2">
      <c r="A8342" s="5">
        <v>8340</v>
      </c>
      <c r="B8342" s="47">
        <v>61269</v>
      </c>
    </row>
    <row r="8343" spans="1:2">
      <c r="A8343" s="5">
        <v>8341</v>
      </c>
      <c r="B8343" s="47">
        <v>60093</v>
      </c>
    </row>
    <row r="8344" spans="1:2">
      <c r="A8344" s="5">
        <v>8342</v>
      </c>
      <c r="B8344" s="47">
        <v>59816</v>
      </c>
    </row>
    <row r="8345" spans="1:2">
      <c r="A8345" s="5">
        <v>8343</v>
      </c>
      <c r="B8345" s="47">
        <v>61968</v>
      </c>
    </row>
    <row r="8346" spans="1:2">
      <c r="A8346" s="5">
        <v>8344</v>
      </c>
      <c r="B8346" s="47">
        <v>64506</v>
      </c>
    </row>
    <row r="8347" spans="1:2">
      <c r="A8347" s="5">
        <v>8345</v>
      </c>
      <c r="B8347" s="47">
        <v>63922</v>
      </c>
    </row>
    <row r="8348" spans="1:2">
      <c r="A8348" s="5">
        <v>8346</v>
      </c>
      <c r="B8348" s="47">
        <v>61524</v>
      </c>
    </row>
    <row r="8349" spans="1:2">
      <c r="A8349" s="5">
        <v>8347</v>
      </c>
      <c r="B8349" s="47">
        <v>57668</v>
      </c>
    </row>
    <row r="8350" spans="1:2">
      <c r="A8350" s="5">
        <v>8348</v>
      </c>
      <c r="B8350" s="47">
        <v>55694</v>
      </c>
    </row>
    <row r="8351" spans="1:2">
      <c r="A8351" s="5">
        <v>8349</v>
      </c>
      <c r="B8351" s="47">
        <v>55221</v>
      </c>
    </row>
    <row r="8352" spans="1:2">
      <c r="A8352" s="5">
        <v>8350</v>
      </c>
      <c r="B8352" s="47">
        <v>52614</v>
      </c>
    </row>
    <row r="8353" spans="1:2">
      <c r="A8353" s="5">
        <v>8351</v>
      </c>
      <c r="B8353" s="47">
        <v>48438</v>
      </c>
    </row>
    <row r="8354" spans="1:2">
      <c r="A8354" s="5">
        <v>8352</v>
      </c>
      <c r="B8354" s="47">
        <v>45316</v>
      </c>
    </row>
    <row r="8355" spans="1:2">
      <c r="A8355" s="5">
        <v>8353</v>
      </c>
      <c r="B8355" s="47">
        <v>43179</v>
      </c>
    </row>
    <row r="8356" spans="1:2">
      <c r="A8356" s="5">
        <v>8354</v>
      </c>
      <c r="B8356" s="47">
        <v>43084</v>
      </c>
    </row>
    <row r="8357" spans="1:2">
      <c r="A8357" s="5">
        <v>8355</v>
      </c>
      <c r="B8357" s="47">
        <v>43719</v>
      </c>
    </row>
    <row r="8358" spans="1:2">
      <c r="A8358" s="5">
        <v>8356</v>
      </c>
      <c r="B8358" s="47">
        <v>44189</v>
      </c>
    </row>
    <row r="8359" spans="1:2">
      <c r="A8359" s="5">
        <v>8357</v>
      </c>
      <c r="B8359" s="47">
        <v>44225</v>
      </c>
    </row>
    <row r="8360" spans="1:2">
      <c r="A8360" s="5">
        <v>8358</v>
      </c>
      <c r="B8360" s="47">
        <v>46856</v>
      </c>
    </row>
    <row r="8361" spans="1:2">
      <c r="A8361" s="5">
        <v>8359</v>
      </c>
      <c r="B8361" s="47">
        <v>50224</v>
      </c>
    </row>
    <row r="8362" spans="1:2">
      <c r="A8362" s="5">
        <v>8360</v>
      </c>
      <c r="B8362" s="47">
        <v>54135</v>
      </c>
    </row>
    <row r="8363" spans="1:2">
      <c r="A8363" s="5">
        <v>8361</v>
      </c>
      <c r="B8363" s="47">
        <v>56398</v>
      </c>
    </row>
    <row r="8364" spans="1:2">
      <c r="A8364" s="5">
        <v>8362</v>
      </c>
      <c r="B8364" s="47">
        <v>58407</v>
      </c>
    </row>
    <row r="8365" spans="1:2">
      <c r="A8365" s="5">
        <v>8363</v>
      </c>
      <c r="B8365" s="47">
        <v>58894</v>
      </c>
    </row>
    <row r="8366" spans="1:2">
      <c r="A8366" s="5">
        <v>8364</v>
      </c>
      <c r="B8366" s="47">
        <v>57088</v>
      </c>
    </row>
    <row r="8367" spans="1:2">
      <c r="A8367" s="5">
        <v>8365</v>
      </c>
      <c r="B8367" s="47">
        <v>55710</v>
      </c>
    </row>
    <row r="8368" spans="1:2">
      <c r="A8368" s="5">
        <v>8366</v>
      </c>
      <c r="B8368" s="47">
        <v>55206</v>
      </c>
    </row>
    <row r="8369" spans="1:2">
      <c r="A8369" s="5">
        <v>8367</v>
      </c>
      <c r="B8369" s="47">
        <v>58085</v>
      </c>
    </row>
    <row r="8370" spans="1:2">
      <c r="A8370" s="5">
        <v>8368</v>
      </c>
      <c r="B8370" s="47">
        <v>61335</v>
      </c>
    </row>
    <row r="8371" spans="1:2">
      <c r="A8371" s="5">
        <v>8369</v>
      </c>
      <c r="B8371" s="47">
        <v>61261</v>
      </c>
    </row>
    <row r="8372" spans="1:2">
      <c r="A8372" s="5">
        <v>8370</v>
      </c>
      <c r="B8372" s="47">
        <v>59597</v>
      </c>
    </row>
    <row r="8373" spans="1:2">
      <c r="A8373" s="5">
        <v>8371</v>
      </c>
      <c r="B8373" s="47">
        <v>57389</v>
      </c>
    </row>
    <row r="8374" spans="1:2">
      <c r="A8374" s="5">
        <v>8372</v>
      </c>
      <c r="B8374" s="47">
        <v>55428</v>
      </c>
    </row>
    <row r="8375" spans="1:2">
      <c r="A8375" s="5">
        <v>8373</v>
      </c>
      <c r="B8375" s="47">
        <v>54892</v>
      </c>
    </row>
    <row r="8376" spans="1:2">
      <c r="A8376" s="5">
        <v>8374</v>
      </c>
      <c r="B8376" s="47">
        <v>51119</v>
      </c>
    </row>
    <row r="8377" spans="1:2">
      <c r="A8377" s="5">
        <v>8375</v>
      </c>
      <c r="B8377" s="47">
        <v>47757</v>
      </c>
    </row>
    <row r="8378" spans="1:2">
      <c r="A8378" s="5">
        <v>8376</v>
      </c>
      <c r="B8378" s="47">
        <v>45290</v>
      </c>
    </row>
    <row r="8379" spans="1:2">
      <c r="A8379" s="5">
        <v>8377</v>
      </c>
      <c r="B8379" s="47">
        <v>44622</v>
      </c>
    </row>
    <row r="8380" spans="1:2">
      <c r="A8380" s="5">
        <v>8378</v>
      </c>
      <c r="B8380" s="47">
        <v>44676</v>
      </c>
    </row>
    <row r="8381" spans="1:2">
      <c r="A8381" s="5">
        <v>8379</v>
      </c>
      <c r="B8381" s="47">
        <v>46499</v>
      </c>
    </row>
    <row r="8382" spans="1:2">
      <c r="A8382" s="5">
        <v>8380</v>
      </c>
      <c r="B8382" s="47">
        <v>50486</v>
      </c>
    </row>
    <row r="8383" spans="1:2">
      <c r="A8383" s="5">
        <v>8381</v>
      </c>
      <c r="B8383" s="47">
        <v>59957</v>
      </c>
    </row>
    <row r="8384" spans="1:2">
      <c r="A8384" s="5">
        <v>8382</v>
      </c>
      <c r="B8384" s="47">
        <v>67371</v>
      </c>
    </row>
    <row r="8385" spans="1:2">
      <c r="A8385" s="5">
        <v>8383</v>
      </c>
      <c r="B8385" s="47">
        <v>70132</v>
      </c>
    </row>
    <row r="8386" spans="1:2">
      <c r="A8386" s="5">
        <v>8384</v>
      </c>
      <c r="B8386" s="47">
        <v>70379</v>
      </c>
    </row>
    <row r="8387" spans="1:2">
      <c r="A8387" s="5">
        <v>8385</v>
      </c>
      <c r="B8387" s="47">
        <v>70486</v>
      </c>
    </row>
    <row r="8388" spans="1:2">
      <c r="A8388" s="5">
        <v>8386</v>
      </c>
      <c r="B8388" s="47">
        <v>70109</v>
      </c>
    </row>
    <row r="8389" spans="1:2">
      <c r="A8389" s="5">
        <v>8387</v>
      </c>
      <c r="B8389" s="47">
        <v>70029</v>
      </c>
    </row>
    <row r="8390" spans="1:2">
      <c r="A8390" s="5">
        <v>8388</v>
      </c>
      <c r="B8390" s="47">
        <v>69978</v>
      </c>
    </row>
    <row r="8391" spans="1:2">
      <c r="A8391" s="5">
        <v>8389</v>
      </c>
      <c r="B8391" s="47">
        <v>68014</v>
      </c>
    </row>
    <row r="8392" spans="1:2">
      <c r="A8392" s="5">
        <v>8390</v>
      </c>
      <c r="B8392" s="47">
        <v>67397</v>
      </c>
    </row>
    <row r="8393" spans="1:2">
      <c r="A8393" s="5">
        <v>8391</v>
      </c>
      <c r="B8393" s="47">
        <v>68534</v>
      </c>
    </row>
    <row r="8394" spans="1:2">
      <c r="A8394" s="5">
        <v>8392</v>
      </c>
      <c r="B8394" s="47">
        <v>69747</v>
      </c>
    </row>
    <row r="8395" spans="1:2">
      <c r="A8395" s="5">
        <v>8393</v>
      </c>
      <c r="B8395" s="47">
        <v>69080</v>
      </c>
    </row>
    <row r="8396" spans="1:2">
      <c r="A8396" s="5">
        <v>8394</v>
      </c>
      <c r="B8396" s="47">
        <v>67717</v>
      </c>
    </row>
    <row r="8397" spans="1:2">
      <c r="A8397" s="5">
        <v>8395</v>
      </c>
      <c r="B8397" s="47">
        <v>64352</v>
      </c>
    </row>
    <row r="8398" spans="1:2">
      <c r="A8398" s="5">
        <v>8396</v>
      </c>
      <c r="B8398" s="47">
        <v>60819</v>
      </c>
    </row>
    <row r="8399" spans="1:2">
      <c r="A8399" s="5">
        <v>8397</v>
      </c>
      <c r="B8399" s="47">
        <v>57024</v>
      </c>
    </row>
    <row r="8400" spans="1:2">
      <c r="A8400" s="5">
        <v>8398</v>
      </c>
      <c r="B8400" s="47">
        <v>52444</v>
      </c>
    </row>
    <row r="8401" spans="1:2">
      <c r="A8401" s="5">
        <v>8399</v>
      </c>
      <c r="B8401" s="47">
        <v>48734</v>
      </c>
    </row>
    <row r="8402" spans="1:2">
      <c r="A8402" s="5">
        <v>8400</v>
      </c>
      <c r="B8402" s="47">
        <v>46311</v>
      </c>
    </row>
    <row r="8403" spans="1:2">
      <c r="A8403" s="5">
        <v>8401</v>
      </c>
      <c r="B8403" s="47">
        <v>45298</v>
      </c>
    </row>
    <row r="8404" spans="1:2">
      <c r="A8404" s="5">
        <v>8402</v>
      </c>
      <c r="B8404" s="47">
        <v>46311</v>
      </c>
    </row>
    <row r="8405" spans="1:2">
      <c r="A8405" s="5">
        <v>8403</v>
      </c>
      <c r="B8405" s="47">
        <v>47403</v>
      </c>
    </row>
    <row r="8406" spans="1:2">
      <c r="A8406" s="5">
        <v>8404</v>
      </c>
      <c r="B8406" s="47">
        <v>51366</v>
      </c>
    </row>
    <row r="8407" spans="1:2">
      <c r="A8407" s="5">
        <v>8405</v>
      </c>
      <c r="B8407" s="47">
        <v>59443</v>
      </c>
    </row>
    <row r="8408" spans="1:2">
      <c r="A8408" s="5">
        <v>8406</v>
      </c>
      <c r="B8408" s="47">
        <v>66283</v>
      </c>
    </row>
    <row r="8409" spans="1:2">
      <c r="A8409" s="5">
        <v>8407</v>
      </c>
      <c r="B8409" s="47">
        <v>68592</v>
      </c>
    </row>
    <row r="8410" spans="1:2">
      <c r="A8410" s="5">
        <v>8408</v>
      </c>
      <c r="B8410" s="47">
        <v>68415</v>
      </c>
    </row>
    <row r="8411" spans="1:2">
      <c r="A8411" s="5">
        <v>8409</v>
      </c>
      <c r="B8411" s="47">
        <v>68209</v>
      </c>
    </row>
    <row r="8412" spans="1:2">
      <c r="A8412" s="5">
        <v>8410</v>
      </c>
      <c r="B8412" s="47">
        <v>68457</v>
      </c>
    </row>
    <row r="8413" spans="1:2">
      <c r="A8413" s="5">
        <v>8411</v>
      </c>
      <c r="B8413" s="47">
        <v>67951</v>
      </c>
    </row>
    <row r="8414" spans="1:2">
      <c r="A8414" s="5">
        <v>8412</v>
      </c>
      <c r="B8414" s="47">
        <v>67065</v>
      </c>
    </row>
    <row r="8415" spans="1:2">
      <c r="A8415" s="5">
        <v>8413</v>
      </c>
      <c r="B8415" s="47">
        <v>66397</v>
      </c>
    </row>
    <row r="8416" spans="1:2">
      <c r="A8416" s="5">
        <v>8414</v>
      </c>
      <c r="B8416" s="47">
        <v>65719</v>
      </c>
    </row>
    <row r="8417" spans="1:2">
      <c r="A8417" s="5">
        <v>8415</v>
      </c>
      <c r="B8417" s="47">
        <v>67469</v>
      </c>
    </row>
    <row r="8418" spans="1:2">
      <c r="A8418" s="5">
        <v>8416</v>
      </c>
      <c r="B8418" s="47">
        <v>70415</v>
      </c>
    </row>
    <row r="8419" spans="1:2">
      <c r="A8419" s="5">
        <v>8417</v>
      </c>
      <c r="B8419" s="47">
        <v>69336</v>
      </c>
    </row>
    <row r="8420" spans="1:2">
      <c r="A8420" s="5">
        <v>8418</v>
      </c>
      <c r="B8420" s="47">
        <v>68075</v>
      </c>
    </row>
    <row r="8421" spans="1:2">
      <c r="A8421" s="5">
        <v>8419</v>
      </c>
      <c r="B8421" s="47">
        <v>64108</v>
      </c>
    </row>
    <row r="8422" spans="1:2">
      <c r="A8422" s="5">
        <v>8420</v>
      </c>
      <c r="B8422" s="47">
        <v>59481</v>
      </c>
    </row>
    <row r="8423" spans="1:2">
      <c r="A8423" s="5">
        <v>8421</v>
      </c>
      <c r="B8423" s="47">
        <v>56674</v>
      </c>
    </row>
    <row r="8424" spans="1:2">
      <c r="A8424" s="5">
        <v>8422</v>
      </c>
      <c r="B8424" s="47">
        <v>53122</v>
      </c>
    </row>
    <row r="8425" spans="1:2">
      <c r="A8425" s="5">
        <v>8423</v>
      </c>
      <c r="B8425" s="47">
        <v>50339</v>
      </c>
    </row>
    <row r="8426" spans="1:2">
      <c r="A8426" s="5">
        <v>8424</v>
      </c>
      <c r="B8426" s="47">
        <v>48233</v>
      </c>
    </row>
    <row r="8427" spans="1:2">
      <c r="A8427" s="5">
        <v>8425</v>
      </c>
      <c r="B8427" s="47">
        <v>47649</v>
      </c>
    </row>
    <row r="8428" spans="1:2">
      <c r="A8428" s="5">
        <v>8426</v>
      </c>
      <c r="B8428" s="47">
        <v>47624</v>
      </c>
    </row>
    <row r="8429" spans="1:2">
      <c r="A8429" s="5">
        <v>8427</v>
      </c>
      <c r="B8429" s="47">
        <v>48437</v>
      </c>
    </row>
    <row r="8430" spans="1:2">
      <c r="A8430" s="5">
        <v>8428</v>
      </c>
      <c r="B8430" s="47">
        <v>51996</v>
      </c>
    </row>
    <row r="8431" spans="1:2">
      <c r="A8431" s="5">
        <v>8429</v>
      </c>
      <c r="B8431" s="47">
        <v>60827</v>
      </c>
    </row>
    <row r="8432" spans="1:2">
      <c r="A8432" s="5">
        <v>8430</v>
      </c>
      <c r="B8432" s="47">
        <v>66997</v>
      </c>
    </row>
    <row r="8433" spans="1:2">
      <c r="A8433" s="5">
        <v>8431</v>
      </c>
      <c r="B8433" s="47">
        <v>68623</v>
      </c>
    </row>
    <row r="8434" spans="1:2">
      <c r="A8434" s="5">
        <v>8432</v>
      </c>
      <c r="B8434" s="47">
        <v>68974</v>
      </c>
    </row>
    <row r="8435" spans="1:2">
      <c r="A8435" s="5">
        <v>8433</v>
      </c>
      <c r="B8435" s="47">
        <v>68992</v>
      </c>
    </row>
    <row r="8436" spans="1:2">
      <c r="A8436" s="5">
        <v>8434</v>
      </c>
      <c r="B8436" s="47">
        <v>68934</v>
      </c>
    </row>
    <row r="8437" spans="1:2">
      <c r="A8437" s="5">
        <v>8435</v>
      </c>
      <c r="B8437" s="47">
        <v>68042</v>
      </c>
    </row>
    <row r="8438" spans="1:2">
      <c r="A8438" s="5">
        <v>8436</v>
      </c>
      <c r="B8438" s="47">
        <v>66439</v>
      </c>
    </row>
    <row r="8439" spans="1:2">
      <c r="A8439" s="5">
        <v>8437</v>
      </c>
      <c r="B8439" s="47">
        <v>65583</v>
      </c>
    </row>
    <row r="8440" spans="1:2">
      <c r="A8440" s="5">
        <v>8438</v>
      </c>
      <c r="B8440" s="47">
        <v>64949</v>
      </c>
    </row>
    <row r="8441" spans="1:2">
      <c r="A8441" s="5">
        <v>8439</v>
      </c>
      <c r="B8441" s="47">
        <v>65511</v>
      </c>
    </row>
    <row r="8442" spans="1:2">
      <c r="A8442" s="5">
        <v>8440</v>
      </c>
      <c r="B8442" s="47">
        <v>67973</v>
      </c>
    </row>
    <row r="8443" spans="1:2">
      <c r="A8443" s="5">
        <v>8441</v>
      </c>
      <c r="B8443" s="47">
        <v>67308</v>
      </c>
    </row>
    <row r="8444" spans="1:2">
      <c r="A8444" s="5">
        <v>8442</v>
      </c>
      <c r="B8444" s="47">
        <v>65308</v>
      </c>
    </row>
    <row r="8445" spans="1:2">
      <c r="A8445" s="5">
        <v>8443</v>
      </c>
      <c r="B8445" s="47">
        <v>62380</v>
      </c>
    </row>
    <row r="8446" spans="1:2">
      <c r="A8446" s="5">
        <v>8444</v>
      </c>
      <c r="B8446" s="47">
        <v>59114</v>
      </c>
    </row>
    <row r="8447" spans="1:2">
      <c r="A8447" s="5">
        <v>8445</v>
      </c>
      <c r="B8447" s="47">
        <v>55639</v>
      </c>
    </row>
    <row r="8448" spans="1:2">
      <c r="A8448" s="5">
        <v>8446</v>
      </c>
      <c r="B8448" s="47">
        <v>51860</v>
      </c>
    </row>
    <row r="8449" spans="1:2">
      <c r="A8449" s="5">
        <v>8447</v>
      </c>
      <c r="B8449" s="47">
        <v>48580</v>
      </c>
    </row>
    <row r="8450" spans="1:2">
      <c r="A8450" s="5">
        <v>8448</v>
      </c>
      <c r="B8450" s="47">
        <v>46845</v>
      </c>
    </row>
    <row r="8451" spans="1:2">
      <c r="A8451" s="5">
        <v>8449</v>
      </c>
      <c r="B8451" s="47">
        <v>46343</v>
      </c>
    </row>
    <row r="8452" spans="1:2">
      <c r="A8452" s="5">
        <v>8450</v>
      </c>
      <c r="B8452" s="47">
        <v>46999</v>
      </c>
    </row>
    <row r="8453" spans="1:2">
      <c r="A8453" s="5">
        <v>8451</v>
      </c>
      <c r="B8453" s="47">
        <v>48547</v>
      </c>
    </row>
    <row r="8454" spans="1:2">
      <c r="A8454" s="5">
        <v>8452</v>
      </c>
      <c r="B8454" s="47">
        <v>51873</v>
      </c>
    </row>
    <row r="8455" spans="1:2">
      <c r="A8455" s="5">
        <v>8453</v>
      </c>
      <c r="B8455" s="47">
        <v>59356</v>
      </c>
    </row>
    <row r="8456" spans="1:2">
      <c r="A8456" s="5">
        <v>8454</v>
      </c>
      <c r="B8456" s="47">
        <v>65840</v>
      </c>
    </row>
    <row r="8457" spans="1:2">
      <c r="A8457" s="5">
        <v>8455</v>
      </c>
      <c r="B8457" s="47">
        <v>68020</v>
      </c>
    </row>
    <row r="8458" spans="1:2">
      <c r="A8458" s="5">
        <v>8456</v>
      </c>
      <c r="B8458" s="47">
        <v>68577</v>
      </c>
    </row>
    <row r="8459" spans="1:2">
      <c r="A8459" s="5">
        <v>8457</v>
      </c>
      <c r="B8459" s="47">
        <v>67596</v>
      </c>
    </row>
    <row r="8460" spans="1:2">
      <c r="A8460" s="5">
        <v>8458</v>
      </c>
      <c r="B8460" s="47">
        <v>66709</v>
      </c>
    </row>
    <row r="8461" spans="1:2">
      <c r="A8461" s="5">
        <v>8459</v>
      </c>
      <c r="B8461" s="47">
        <v>65719</v>
      </c>
    </row>
    <row r="8462" spans="1:2">
      <c r="A8462" s="5">
        <v>8460</v>
      </c>
      <c r="B8462" s="47">
        <v>64983</v>
      </c>
    </row>
    <row r="8463" spans="1:2">
      <c r="A8463" s="5">
        <v>8461</v>
      </c>
      <c r="B8463" s="47">
        <v>64550</v>
      </c>
    </row>
    <row r="8464" spans="1:2">
      <c r="A8464" s="5">
        <v>8462</v>
      </c>
      <c r="B8464" s="47">
        <v>64291</v>
      </c>
    </row>
    <row r="8465" spans="1:2">
      <c r="A8465" s="5">
        <v>8463</v>
      </c>
      <c r="B8465" s="47">
        <v>66515</v>
      </c>
    </row>
    <row r="8466" spans="1:2">
      <c r="A8466" s="5">
        <v>8464</v>
      </c>
      <c r="B8466" s="47">
        <v>68259</v>
      </c>
    </row>
    <row r="8467" spans="1:2">
      <c r="A8467" s="5">
        <v>8465</v>
      </c>
      <c r="B8467" s="47">
        <v>67928</v>
      </c>
    </row>
    <row r="8468" spans="1:2">
      <c r="A8468" s="5">
        <v>8466</v>
      </c>
      <c r="B8468" s="47">
        <v>66167</v>
      </c>
    </row>
    <row r="8469" spans="1:2">
      <c r="A8469" s="5">
        <v>8467</v>
      </c>
      <c r="B8469" s="47">
        <v>61535</v>
      </c>
    </row>
    <row r="8470" spans="1:2">
      <c r="A8470" s="5">
        <v>8468</v>
      </c>
      <c r="B8470" s="47">
        <v>57918</v>
      </c>
    </row>
    <row r="8471" spans="1:2">
      <c r="A8471" s="5">
        <v>8469</v>
      </c>
      <c r="B8471" s="47">
        <v>55249</v>
      </c>
    </row>
    <row r="8472" spans="1:2">
      <c r="A8472" s="5">
        <v>8470</v>
      </c>
      <c r="B8472" s="47">
        <v>51373</v>
      </c>
    </row>
    <row r="8473" spans="1:2">
      <c r="A8473" s="5">
        <v>8471</v>
      </c>
      <c r="B8473" s="47">
        <v>47689</v>
      </c>
    </row>
    <row r="8474" spans="1:2">
      <c r="A8474" s="5">
        <v>8472</v>
      </c>
      <c r="B8474" s="47">
        <v>46094</v>
      </c>
    </row>
    <row r="8475" spans="1:2">
      <c r="A8475" s="5">
        <v>8473</v>
      </c>
      <c r="B8475" s="47">
        <v>44968</v>
      </c>
    </row>
    <row r="8476" spans="1:2">
      <c r="A8476" s="5">
        <v>8474</v>
      </c>
      <c r="B8476" s="47">
        <v>44837</v>
      </c>
    </row>
    <row r="8477" spans="1:2">
      <c r="A8477" s="5">
        <v>8475</v>
      </c>
      <c r="B8477" s="47">
        <v>45956</v>
      </c>
    </row>
    <row r="8478" spans="1:2">
      <c r="A8478" s="5">
        <v>8476</v>
      </c>
      <c r="B8478" s="47">
        <v>49597</v>
      </c>
    </row>
    <row r="8479" spans="1:2">
      <c r="A8479" s="5">
        <v>8477</v>
      </c>
      <c r="B8479" s="47">
        <v>55946</v>
      </c>
    </row>
    <row r="8480" spans="1:2">
      <c r="A8480" s="5">
        <v>8478</v>
      </c>
      <c r="B8480" s="47">
        <v>62262</v>
      </c>
    </row>
    <row r="8481" spans="1:2">
      <c r="A8481" s="5">
        <v>8479</v>
      </c>
      <c r="B8481" s="47">
        <v>64624</v>
      </c>
    </row>
    <row r="8482" spans="1:2">
      <c r="A8482" s="5">
        <v>8480</v>
      </c>
      <c r="B8482" s="47">
        <v>65149</v>
      </c>
    </row>
    <row r="8483" spans="1:2">
      <c r="A8483" s="5">
        <v>8481</v>
      </c>
      <c r="B8483" s="47">
        <v>64864</v>
      </c>
    </row>
    <row r="8484" spans="1:2">
      <c r="A8484" s="5">
        <v>8482</v>
      </c>
      <c r="B8484" s="47">
        <v>64549</v>
      </c>
    </row>
    <row r="8485" spans="1:2">
      <c r="A8485" s="5">
        <v>8483</v>
      </c>
      <c r="B8485" s="47">
        <v>64315</v>
      </c>
    </row>
    <row r="8486" spans="1:2">
      <c r="A8486" s="5">
        <v>8484</v>
      </c>
      <c r="B8486" s="47">
        <v>62703</v>
      </c>
    </row>
    <row r="8487" spans="1:2">
      <c r="A8487" s="5">
        <v>8485</v>
      </c>
      <c r="B8487" s="47">
        <v>61843</v>
      </c>
    </row>
    <row r="8488" spans="1:2">
      <c r="A8488" s="5">
        <v>8486</v>
      </c>
      <c r="B8488" s="47">
        <v>61245</v>
      </c>
    </row>
    <row r="8489" spans="1:2">
      <c r="A8489" s="5">
        <v>8487</v>
      </c>
      <c r="B8489" s="47">
        <v>62624</v>
      </c>
    </row>
    <row r="8490" spans="1:2">
      <c r="A8490" s="5">
        <v>8488</v>
      </c>
      <c r="B8490" s="47">
        <v>63675</v>
      </c>
    </row>
    <row r="8491" spans="1:2">
      <c r="A8491" s="5">
        <v>8489</v>
      </c>
      <c r="B8491" s="47">
        <v>62577</v>
      </c>
    </row>
    <row r="8492" spans="1:2">
      <c r="A8492" s="5">
        <v>8490</v>
      </c>
      <c r="B8492" s="47">
        <v>60744</v>
      </c>
    </row>
    <row r="8493" spans="1:2">
      <c r="A8493" s="5">
        <v>8491</v>
      </c>
      <c r="B8493" s="47">
        <v>57229</v>
      </c>
    </row>
    <row r="8494" spans="1:2">
      <c r="A8494" s="5">
        <v>8492</v>
      </c>
      <c r="B8494" s="47">
        <v>54494</v>
      </c>
    </row>
    <row r="8495" spans="1:2">
      <c r="A8495" s="5">
        <v>8493</v>
      </c>
      <c r="B8495" s="47">
        <v>52508</v>
      </c>
    </row>
    <row r="8496" spans="1:2">
      <c r="A8496" s="5">
        <v>8494</v>
      </c>
      <c r="B8496" s="47">
        <v>48426</v>
      </c>
    </row>
    <row r="8497" spans="1:2">
      <c r="A8497" s="5">
        <v>8495</v>
      </c>
      <c r="B8497" s="47">
        <v>44860</v>
      </c>
    </row>
    <row r="8498" spans="1:2">
      <c r="A8498" s="5">
        <v>8496</v>
      </c>
      <c r="B8498" s="47">
        <v>42836</v>
      </c>
    </row>
    <row r="8499" spans="1:2">
      <c r="A8499" s="5">
        <v>8497</v>
      </c>
      <c r="B8499" s="47">
        <v>41870</v>
      </c>
    </row>
    <row r="8500" spans="1:2">
      <c r="A8500" s="5">
        <v>8498</v>
      </c>
      <c r="B8500" s="47">
        <v>41866</v>
      </c>
    </row>
    <row r="8501" spans="1:2">
      <c r="A8501" s="5">
        <v>8499</v>
      </c>
      <c r="B8501" s="47">
        <v>42518</v>
      </c>
    </row>
    <row r="8502" spans="1:2">
      <c r="A8502" s="5">
        <v>8500</v>
      </c>
      <c r="B8502" s="47">
        <v>43311</v>
      </c>
    </row>
    <row r="8503" spans="1:2">
      <c r="A8503" s="5">
        <v>8501</v>
      </c>
      <c r="B8503" s="47">
        <v>44304</v>
      </c>
    </row>
    <row r="8504" spans="1:2">
      <c r="A8504" s="5">
        <v>8502</v>
      </c>
      <c r="B8504" s="47">
        <v>47381</v>
      </c>
    </row>
    <row r="8505" spans="1:2">
      <c r="A8505" s="5">
        <v>8503</v>
      </c>
      <c r="B8505" s="47">
        <v>50448</v>
      </c>
    </row>
    <row r="8506" spans="1:2">
      <c r="A8506" s="5">
        <v>8504</v>
      </c>
      <c r="B8506" s="47">
        <v>54118</v>
      </c>
    </row>
    <row r="8507" spans="1:2">
      <c r="A8507" s="5">
        <v>8505</v>
      </c>
      <c r="B8507" s="47">
        <v>54876</v>
      </c>
    </row>
    <row r="8508" spans="1:2">
      <c r="A8508" s="5">
        <v>8506</v>
      </c>
      <c r="B8508" s="47">
        <v>55016</v>
      </c>
    </row>
    <row r="8509" spans="1:2">
      <c r="A8509" s="5">
        <v>8507</v>
      </c>
      <c r="B8509" s="47">
        <v>55312</v>
      </c>
    </row>
    <row r="8510" spans="1:2">
      <c r="A8510" s="5">
        <v>8508</v>
      </c>
      <c r="B8510" s="47">
        <v>53858</v>
      </c>
    </row>
    <row r="8511" spans="1:2">
      <c r="A8511" s="5">
        <v>8509</v>
      </c>
      <c r="B8511" s="47">
        <v>52925</v>
      </c>
    </row>
    <row r="8512" spans="1:2">
      <c r="A8512" s="5">
        <v>8510</v>
      </c>
      <c r="B8512" s="47">
        <v>53420</v>
      </c>
    </row>
    <row r="8513" spans="1:2">
      <c r="A8513" s="5">
        <v>8511</v>
      </c>
      <c r="B8513" s="47">
        <v>55561</v>
      </c>
    </row>
    <row r="8514" spans="1:2">
      <c r="A8514" s="5">
        <v>8512</v>
      </c>
      <c r="B8514" s="47">
        <v>57663</v>
      </c>
    </row>
    <row r="8515" spans="1:2">
      <c r="A8515" s="5">
        <v>8513</v>
      </c>
      <c r="B8515" s="47">
        <v>57673</v>
      </c>
    </row>
    <row r="8516" spans="1:2">
      <c r="A8516" s="5">
        <v>8514</v>
      </c>
      <c r="B8516" s="47">
        <v>56296</v>
      </c>
    </row>
    <row r="8517" spans="1:2">
      <c r="A8517" s="5">
        <v>8515</v>
      </c>
      <c r="B8517" s="47">
        <v>52999</v>
      </c>
    </row>
    <row r="8518" spans="1:2">
      <c r="A8518" s="5">
        <v>8516</v>
      </c>
      <c r="B8518" s="47">
        <v>50429</v>
      </c>
    </row>
    <row r="8519" spans="1:2">
      <c r="A8519" s="5">
        <v>8517</v>
      </c>
      <c r="B8519" s="47">
        <v>48645</v>
      </c>
    </row>
    <row r="8520" spans="1:2">
      <c r="A8520" s="5">
        <v>8518</v>
      </c>
      <c r="B8520" s="47">
        <v>45922</v>
      </c>
    </row>
    <row r="8521" spans="1:2">
      <c r="A8521" s="5">
        <v>8519</v>
      </c>
      <c r="B8521" s="47">
        <v>43642</v>
      </c>
    </row>
    <row r="8522" spans="1:2">
      <c r="A8522" s="5">
        <v>8520</v>
      </c>
      <c r="B8522" s="47">
        <v>41625</v>
      </c>
    </row>
    <row r="8523" spans="1:2">
      <c r="A8523" s="5">
        <v>8521</v>
      </c>
      <c r="B8523" s="47">
        <v>41057</v>
      </c>
    </row>
    <row r="8524" spans="1:2">
      <c r="A8524" s="5">
        <v>8522</v>
      </c>
      <c r="B8524" s="47">
        <v>40466</v>
      </c>
    </row>
    <row r="8525" spans="1:2">
      <c r="A8525" s="5">
        <v>8523</v>
      </c>
      <c r="B8525" s="47">
        <v>40527</v>
      </c>
    </row>
    <row r="8526" spans="1:2">
      <c r="A8526" s="5">
        <v>8524</v>
      </c>
      <c r="B8526" s="47">
        <v>40371</v>
      </c>
    </row>
    <row r="8527" spans="1:2">
      <c r="A8527" s="5">
        <v>8525</v>
      </c>
      <c r="B8527" s="47">
        <v>39853</v>
      </c>
    </row>
    <row r="8528" spans="1:2">
      <c r="A8528" s="5">
        <v>8526</v>
      </c>
      <c r="B8528" s="47">
        <v>41513</v>
      </c>
    </row>
    <row r="8529" spans="1:2">
      <c r="A8529" s="5">
        <v>8527</v>
      </c>
      <c r="B8529" s="47">
        <v>45053</v>
      </c>
    </row>
    <row r="8530" spans="1:2">
      <c r="A8530" s="5">
        <v>8528</v>
      </c>
      <c r="B8530" s="47">
        <v>48279</v>
      </c>
    </row>
    <row r="8531" spans="1:2">
      <c r="A8531" s="5">
        <v>8529</v>
      </c>
      <c r="B8531" s="47">
        <v>50159</v>
      </c>
    </row>
    <row r="8532" spans="1:2">
      <c r="A8532" s="5">
        <v>8530</v>
      </c>
      <c r="B8532" s="47">
        <v>53082</v>
      </c>
    </row>
    <row r="8533" spans="1:2">
      <c r="A8533" s="5">
        <v>8531</v>
      </c>
      <c r="B8533" s="47">
        <v>53548</v>
      </c>
    </row>
    <row r="8534" spans="1:2">
      <c r="A8534" s="5">
        <v>8532</v>
      </c>
      <c r="B8534" s="47">
        <v>51557</v>
      </c>
    </row>
    <row r="8535" spans="1:2">
      <c r="A8535" s="5">
        <v>8533</v>
      </c>
      <c r="B8535" s="47">
        <v>50048</v>
      </c>
    </row>
    <row r="8536" spans="1:2">
      <c r="A8536" s="5">
        <v>8534</v>
      </c>
      <c r="B8536" s="47">
        <v>50154</v>
      </c>
    </row>
    <row r="8537" spans="1:2">
      <c r="A8537" s="5">
        <v>8535</v>
      </c>
      <c r="B8537" s="47">
        <v>52729</v>
      </c>
    </row>
    <row r="8538" spans="1:2">
      <c r="A8538" s="5">
        <v>8536</v>
      </c>
      <c r="B8538" s="47">
        <v>54825</v>
      </c>
    </row>
    <row r="8539" spans="1:2">
      <c r="A8539" s="5">
        <v>8537</v>
      </c>
      <c r="B8539" s="47">
        <v>55028</v>
      </c>
    </row>
    <row r="8540" spans="1:2">
      <c r="A8540" s="5">
        <v>8538</v>
      </c>
      <c r="B8540" s="47">
        <v>53555</v>
      </c>
    </row>
    <row r="8541" spans="1:2">
      <c r="A8541" s="5">
        <v>8539</v>
      </c>
      <c r="B8541" s="47">
        <v>50909</v>
      </c>
    </row>
    <row r="8542" spans="1:2">
      <c r="A8542" s="5">
        <v>8540</v>
      </c>
      <c r="B8542" s="47">
        <v>49306</v>
      </c>
    </row>
    <row r="8543" spans="1:2">
      <c r="A8543" s="5">
        <v>8541</v>
      </c>
      <c r="B8543" s="47">
        <v>48571</v>
      </c>
    </row>
    <row r="8544" spans="1:2">
      <c r="A8544" s="5">
        <v>8542</v>
      </c>
      <c r="B8544" s="47">
        <v>45549</v>
      </c>
    </row>
    <row r="8545" spans="1:2">
      <c r="A8545" s="5">
        <v>8543</v>
      </c>
      <c r="B8545" s="47">
        <v>42628</v>
      </c>
    </row>
    <row r="8546" spans="1:2">
      <c r="A8546" s="5">
        <v>8544</v>
      </c>
      <c r="B8546" s="47">
        <v>40463</v>
      </c>
    </row>
    <row r="8547" spans="1:2">
      <c r="A8547" s="5">
        <v>8545</v>
      </c>
      <c r="B8547" s="47">
        <v>39506</v>
      </c>
    </row>
    <row r="8548" spans="1:2">
      <c r="A8548" s="5">
        <v>8546</v>
      </c>
      <c r="B8548" s="47">
        <v>39721</v>
      </c>
    </row>
    <row r="8549" spans="1:2">
      <c r="A8549" s="5">
        <v>8547</v>
      </c>
      <c r="B8549" s="47">
        <v>41182</v>
      </c>
    </row>
    <row r="8550" spans="1:2">
      <c r="A8550" s="5">
        <v>8548</v>
      </c>
      <c r="B8550" s="47">
        <v>43210</v>
      </c>
    </row>
    <row r="8551" spans="1:2">
      <c r="A8551" s="5">
        <v>8549</v>
      </c>
      <c r="B8551" s="47">
        <v>45977</v>
      </c>
    </row>
    <row r="8552" spans="1:2">
      <c r="A8552" s="5">
        <v>8550</v>
      </c>
      <c r="B8552" s="47">
        <v>50683</v>
      </c>
    </row>
    <row r="8553" spans="1:2">
      <c r="A8553" s="5">
        <v>8551</v>
      </c>
      <c r="B8553" s="47">
        <v>54109</v>
      </c>
    </row>
    <row r="8554" spans="1:2">
      <c r="A8554" s="5">
        <v>8552</v>
      </c>
      <c r="B8554" s="47">
        <v>55560</v>
      </c>
    </row>
    <row r="8555" spans="1:2">
      <c r="A8555" s="5">
        <v>8553</v>
      </c>
      <c r="B8555" s="47">
        <v>56178</v>
      </c>
    </row>
    <row r="8556" spans="1:2">
      <c r="A8556" s="5">
        <v>8554</v>
      </c>
      <c r="B8556" s="47">
        <v>57397</v>
      </c>
    </row>
    <row r="8557" spans="1:2">
      <c r="A8557" s="5">
        <v>8555</v>
      </c>
      <c r="B8557" s="47">
        <v>57706</v>
      </c>
    </row>
    <row r="8558" spans="1:2">
      <c r="A8558" s="5">
        <v>8556</v>
      </c>
      <c r="B8558" s="47">
        <v>56553</v>
      </c>
    </row>
    <row r="8559" spans="1:2">
      <c r="A8559" s="5">
        <v>8557</v>
      </c>
      <c r="B8559" s="47">
        <v>55711</v>
      </c>
    </row>
    <row r="8560" spans="1:2">
      <c r="A8560" s="5">
        <v>8558</v>
      </c>
      <c r="B8560" s="47">
        <v>55281</v>
      </c>
    </row>
    <row r="8561" spans="1:2">
      <c r="A8561" s="5">
        <v>8559</v>
      </c>
      <c r="B8561" s="47">
        <v>56947</v>
      </c>
    </row>
    <row r="8562" spans="1:2">
      <c r="A8562" s="5">
        <v>8560</v>
      </c>
      <c r="B8562" s="47">
        <v>59336</v>
      </c>
    </row>
    <row r="8563" spans="1:2">
      <c r="A8563" s="5">
        <v>8561</v>
      </c>
      <c r="B8563" s="47">
        <v>58994</v>
      </c>
    </row>
    <row r="8564" spans="1:2">
      <c r="A8564" s="5">
        <v>8562</v>
      </c>
      <c r="B8564" s="47">
        <v>56756</v>
      </c>
    </row>
    <row r="8565" spans="1:2">
      <c r="A8565" s="5">
        <v>8563</v>
      </c>
      <c r="B8565" s="47">
        <v>53690</v>
      </c>
    </row>
    <row r="8566" spans="1:2">
      <c r="A8566" s="5">
        <v>8564</v>
      </c>
      <c r="B8566" s="47">
        <v>51342</v>
      </c>
    </row>
    <row r="8567" spans="1:2">
      <c r="A8567" s="5">
        <v>8565</v>
      </c>
      <c r="B8567" s="47">
        <v>49571</v>
      </c>
    </row>
    <row r="8568" spans="1:2">
      <c r="A8568" s="5">
        <v>8566</v>
      </c>
      <c r="B8568" s="47">
        <v>45712</v>
      </c>
    </row>
    <row r="8569" spans="1:2">
      <c r="A8569" s="5">
        <v>8567</v>
      </c>
      <c r="B8569" s="47">
        <v>42617</v>
      </c>
    </row>
    <row r="8570" spans="1:2">
      <c r="A8570" s="5">
        <v>8568</v>
      </c>
      <c r="B8570" s="47">
        <v>40202</v>
      </c>
    </row>
    <row r="8571" spans="1:2">
      <c r="A8571" s="5">
        <v>8569</v>
      </c>
      <c r="B8571" s="47">
        <v>39667</v>
      </c>
    </row>
    <row r="8572" spans="1:2">
      <c r="A8572" s="5">
        <v>8570</v>
      </c>
      <c r="B8572" s="47">
        <v>39375</v>
      </c>
    </row>
    <row r="8573" spans="1:2">
      <c r="A8573" s="5">
        <v>8571</v>
      </c>
      <c r="B8573" s="47">
        <v>39990</v>
      </c>
    </row>
    <row r="8574" spans="1:2">
      <c r="A8574" s="5">
        <v>8572</v>
      </c>
      <c r="B8574" s="47">
        <v>40716</v>
      </c>
    </row>
    <row r="8575" spans="1:2">
      <c r="A8575" s="5">
        <v>8573</v>
      </c>
      <c r="B8575" s="47">
        <v>41613</v>
      </c>
    </row>
    <row r="8576" spans="1:2">
      <c r="A8576" s="5">
        <v>8574</v>
      </c>
      <c r="B8576" s="47">
        <v>44106</v>
      </c>
    </row>
    <row r="8577" spans="1:2">
      <c r="A8577" s="5">
        <v>8575</v>
      </c>
      <c r="B8577" s="47">
        <v>47243</v>
      </c>
    </row>
    <row r="8578" spans="1:2">
      <c r="A8578" s="5">
        <v>8576</v>
      </c>
      <c r="B8578" s="47">
        <v>50147</v>
      </c>
    </row>
    <row r="8579" spans="1:2">
      <c r="A8579" s="5">
        <v>8577</v>
      </c>
      <c r="B8579" s="47">
        <v>52517</v>
      </c>
    </row>
    <row r="8580" spans="1:2">
      <c r="A8580" s="5">
        <v>8578</v>
      </c>
      <c r="B8580" s="47">
        <v>53425</v>
      </c>
    </row>
    <row r="8581" spans="1:2">
      <c r="A8581" s="5">
        <v>8579</v>
      </c>
      <c r="B8581" s="47">
        <v>52834</v>
      </c>
    </row>
    <row r="8582" spans="1:2">
      <c r="A8582" s="5">
        <v>8580</v>
      </c>
      <c r="B8582" s="47">
        <v>51975</v>
      </c>
    </row>
    <row r="8583" spans="1:2">
      <c r="A8583" s="5">
        <v>8581</v>
      </c>
      <c r="B8583" s="47">
        <v>49973</v>
      </c>
    </row>
    <row r="8584" spans="1:2">
      <c r="A8584" s="5">
        <v>8582</v>
      </c>
      <c r="B8584" s="47">
        <v>48808</v>
      </c>
    </row>
    <row r="8585" spans="1:2">
      <c r="A8585" s="5">
        <v>8583</v>
      </c>
      <c r="B8585" s="47">
        <v>50043</v>
      </c>
    </row>
    <row r="8586" spans="1:2">
      <c r="A8586" s="5">
        <v>8584</v>
      </c>
      <c r="B8586" s="47">
        <v>52106</v>
      </c>
    </row>
    <row r="8587" spans="1:2">
      <c r="A8587" s="5">
        <v>8585</v>
      </c>
      <c r="B8587" s="47">
        <v>50783</v>
      </c>
    </row>
    <row r="8588" spans="1:2">
      <c r="A8588" s="5">
        <v>8586</v>
      </c>
      <c r="B8588" s="47">
        <v>48130</v>
      </c>
    </row>
    <row r="8589" spans="1:2">
      <c r="A8589" s="5">
        <v>8587</v>
      </c>
      <c r="B8589" s="47">
        <v>45895</v>
      </c>
    </row>
    <row r="8590" spans="1:2">
      <c r="A8590" s="5">
        <v>8588</v>
      </c>
      <c r="B8590" s="47">
        <v>45173</v>
      </c>
    </row>
    <row r="8591" spans="1:2">
      <c r="A8591" s="5">
        <v>8589</v>
      </c>
      <c r="B8591" s="47">
        <v>44569</v>
      </c>
    </row>
    <row r="8592" spans="1:2">
      <c r="A8592" s="5">
        <v>8590</v>
      </c>
      <c r="B8592" s="47">
        <v>42686</v>
      </c>
    </row>
    <row r="8593" spans="1:2">
      <c r="A8593" s="5">
        <v>8591</v>
      </c>
      <c r="B8593" s="47">
        <v>40405</v>
      </c>
    </row>
    <row r="8594" spans="1:2">
      <c r="A8594" s="5">
        <v>8592</v>
      </c>
      <c r="B8594" s="47">
        <v>37850</v>
      </c>
    </row>
    <row r="8595" spans="1:2">
      <c r="A8595" s="5">
        <v>8593</v>
      </c>
      <c r="B8595" s="47">
        <v>36683</v>
      </c>
    </row>
    <row r="8596" spans="1:2">
      <c r="A8596" s="5">
        <v>8594</v>
      </c>
      <c r="B8596" s="47">
        <v>36303</v>
      </c>
    </row>
    <row r="8597" spans="1:2">
      <c r="A8597" s="5">
        <v>8595</v>
      </c>
      <c r="B8597" s="47">
        <v>36119</v>
      </c>
    </row>
    <row r="8598" spans="1:2">
      <c r="A8598" s="5">
        <v>8596</v>
      </c>
      <c r="B8598" s="47">
        <v>36413</v>
      </c>
    </row>
    <row r="8599" spans="1:2">
      <c r="A8599" s="5">
        <v>8597</v>
      </c>
      <c r="B8599" s="47">
        <v>36449</v>
      </c>
    </row>
    <row r="8600" spans="1:2">
      <c r="A8600" s="5">
        <v>8598</v>
      </c>
      <c r="B8600" s="47">
        <v>37889</v>
      </c>
    </row>
    <row r="8601" spans="1:2">
      <c r="A8601" s="5">
        <v>8599</v>
      </c>
      <c r="B8601" s="47">
        <v>41054</v>
      </c>
    </row>
    <row r="8602" spans="1:2">
      <c r="A8602" s="5">
        <v>8600</v>
      </c>
      <c r="B8602" s="47">
        <v>45086</v>
      </c>
    </row>
    <row r="8603" spans="1:2">
      <c r="A8603" s="5">
        <v>8601</v>
      </c>
      <c r="B8603" s="47">
        <v>47814</v>
      </c>
    </row>
    <row r="8604" spans="1:2">
      <c r="A8604" s="5">
        <v>8602</v>
      </c>
      <c r="B8604" s="47">
        <v>50001</v>
      </c>
    </row>
    <row r="8605" spans="1:2">
      <c r="A8605" s="5">
        <v>8603</v>
      </c>
      <c r="B8605" s="47">
        <v>49332</v>
      </c>
    </row>
    <row r="8606" spans="1:2">
      <c r="A8606" s="5">
        <v>8604</v>
      </c>
      <c r="B8606" s="47">
        <v>46740</v>
      </c>
    </row>
    <row r="8607" spans="1:2">
      <c r="A8607" s="5">
        <v>8605</v>
      </c>
      <c r="B8607" s="47">
        <v>45438</v>
      </c>
    </row>
    <row r="8608" spans="1:2">
      <c r="A8608" s="5">
        <v>8606</v>
      </c>
      <c r="B8608" s="47">
        <v>45282</v>
      </c>
    </row>
    <row r="8609" spans="1:2">
      <c r="A8609" s="5">
        <v>8607</v>
      </c>
      <c r="B8609" s="47">
        <v>45908</v>
      </c>
    </row>
    <row r="8610" spans="1:2">
      <c r="A8610" s="5">
        <v>8608</v>
      </c>
      <c r="B8610" s="47">
        <v>47967</v>
      </c>
    </row>
    <row r="8611" spans="1:2">
      <c r="A8611" s="5">
        <v>8609</v>
      </c>
      <c r="B8611" s="47">
        <v>48504</v>
      </c>
    </row>
    <row r="8612" spans="1:2">
      <c r="A8612" s="5">
        <v>8610</v>
      </c>
      <c r="B8612" s="47">
        <v>47600</v>
      </c>
    </row>
    <row r="8613" spans="1:2">
      <c r="A8613" s="5">
        <v>8611</v>
      </c>
      <c r="B8613" s="47">
        <v>45859</v>
      </c>
    </row>
    <row r="8614" spans="1:2">
      <c r="A8614" s="5">
        <v>8612</v>
      </c>
      <c r="B8614" s="47">
        <v>44744</v>
      </c>
    </row>
    <row r="8615" spans="1:2">
      <c r="A8615" s="5">
        <v>8613</v>
      </c>
      <c r="B8615" s="47">
        <v>44162</v>
      </c>
    </row>
    <row r="8616" spans="1:2">
      <c r="A8616" s="5">
        <v>8614</v>
      </c>
      <c r="B8616" s="47">
        <v>41873</v>
      </c>
    </row>
    <row r="8617" spans="1:2">
      <c r="A8617" s="5">
        <v>8615</v>
      </c>
      <c r="B8617" s="47">
        <v>38816</v>
      </c>
    </row>
    <row r="8618" spans="1:2">
      <c r="A8618" s="5">
        <v>8616</v>
      </c>
      <c r="B8618" s="47">
        <v>36952</v>
      </c>
    </row>
    <row r="8619" spans="1:2">
      <c r="A8619" s="5">
        <v>8617</v>
      </c>
      <c r="B8619" s="47">
        <v>35944</v>
      </c>
    </row>
    <row r="8620" spans="1:2">
      <c r="A8620" s="5">
        <v>8618</v>
      </c>
      <c r="B8620" s="47">
        <v>35628</v>
      </c>
    </row>
    <row r="8621" spans="1:2">
      <c r="A8621" s="5">
        <v>8619</v>
      </c>
      <c r="B8621" s="47">
        <v>36146</v>
      </c>
    </row>
    <row r="8622" spans="1:2">
      <c r="A8622" s="5">
        <v>8620</v>
      </c>
      <c r="B8622" s="47">
        <v>35949</v>
      </c>
    </row>
    <row r="8623" spans="1:2">
      <c r="A8623" s="5">
        <v>8621</v>
      </c>
      <c r="B8623" s="47">
        <v>35846</v>
      </c>
    </row>
    <row r="8624" spans="1:2">
      <c r="A8624" s="5">
        <v>8622</v>
      </c>
      <c r="B8624" s="47">
        <v>37605</v>
      </c>
    </row>
    <row r="8625" spans="1:2">
      <c r="A8625" s="5">
        <v>8623</v>
      </c>
      <c r="B8625" s="47">
        <v>40019</v>
      </c>
    </row>
    <row r="8626" spans="1:2">
      <c r="A8626" s="5">
        <v>8624</v>
      </c>
      <c r="B8626" s="47">
        <v>42957</v>
      </c>
    </row>
    <row r="8627" spans="1:2">
      <c r="A8627" s="5">
        <v>8625</v>
      </c>
      <c r="B8627" s="47">
        <v>45278</v>
      </c>
    </row>
    <row r="8628" spans="1:2">
      <c r="A8628" s="5">
        <v>8626</v>
      </c>
      <c r="B8628" s="47">
        <v>47304</v>
      </c>
    </row>
    <row r="8629" spans="1:2">
      <c r="A8629" s="5">
        <v>8627</v>
      </c>
      <c r="B8629" s="47">
        <v>47207</v>
      </c>
    </row>
    <row r="8630" spans="1:2">
      <c r="A8630" s="5">
        <v>8628</v>
      </c>
      <c r="B8630" s="47">
        <v>45696</v>
      </c>
    </row>
    <row r="8631" spans="1:2">
      <c r="A8631" s="5">
        <v>8629</v>
      </c>
      <c r="B8631" s="47">
        <v>44651</v>
      </c>
    </row>
    <row r="8632" spans="1:2">
      <c r="A8632" s="5">
        <v>8630</v>
      </c>
      <c r="B8632" s="47">
        <v>44797</v>
      </c>
    </row>
    <row r="8633" spans="1:2">
      <c r="A8633" s="5">
        <v>8631</v>
      </c>
      <c r="B8633" s="47">
        <v>46308</v>
      </c>
    </row>
    <row r="8634" spans="1:2">
      <c r="A8634" s="5">
        <v>8632</v>
      </c>
      <c r="B8634" s="47">
        <v>48044</v>
      </c>
    </row>
    <row r="8635" spans="1:2">
      <c r="A8635" s="5">
        <v>8633</v>
      </c>
      <c r="B8635" s="47">
        <v>48391</v>
      </c>
    </row>
    <row r="8636" spans="1:2">
      <c r="A8636" s="5">
        <v>8634</v>
      </c>
      <c r="B8636" s="47">
        <v>47648</v>
      </c>
    </row>
    <row r="8637" spans="1:2">
      <c r="A8637" s="5">
        <v>8635</v>
      </c>
      <c r="B8637" s="47">
        <v>45716</v>
      </c>
    </row>
    <row r="8638" spans="1:2">
      <c r="A8638" s="5">
        <v>8636</v>
      </c>
      <c r="B8638" s="47">
        <v>44856</v>
      </c>
    </row>
    <row r="8639" spans="1:2">
      <c r="A8639" s="5">
        <v>8637</v>
      </c>
      <c r="B8639" s="47">
        <v>44802</v>
      </c>
    </row>
    <row r="8640" spans="1:2">
      <c r="A8640" s="5">
        <v>8638</v>
      </c>
      <c r="B8640" s="47">
        <v>41549</v>
      </c>
    </row>
    <row r="8641" spans="1:2">
      <c r="A8641" s="5">
        <v>8639</v>
      </c>
      <c r="B8641" s="47">
        <v>38629</v>
      </c>
    </row>
    <row r="8642" spans="1:2">
      <c r="A8642" s="5">
        <v>8640</v>
      </c>
      <c r="B8642" s="47">
        <v>36937</v>
      </c>
    </row>
    <row r="8643" spans="1:2">
      <c r="A8643" s="5">
        <v>8641</v>
      </c>
      <c r="B8643" s="47">
        <v>36190</v>
      </c>
    </row>
    <row r="8644" spans="1:2">
      <c r="A8644" s="5">
        <v>8642</v>
      </c>
      <c r="B8644" s="47">
        <v>36146</v>
      </c>
    </row>
    <row r="8645" spans="1:2">
      <c r="A8645" s="5">
        <v>8643</v>
      </c>
      <c r="B8645" s="47">
        <v>37127</v>
      </c>
    </row>
    <row r="8646" spans="1:2">
      <c r="A8646" s="5">
        <v>8644</v>
      </c>
      <c r="B8646" s="47">
        <v>38711</v>
      </c>
    </row>
    <row r="8647" spans="1:2">
      <c r="A8647" s="5">
        <v>8645</v>
      </c>
      <c r="B8647" s="47">
        <v>41249</v>
      </c>
    </row>
    <row r="8648" spans="1:2">
      <c r="A8648" s="5">
        <v>8646</v>
      </c>
      <c r="B8648" s="47">
        <v>45607</v>
      </c>
    </row>
    <row r="8649" spans="1:2">
      <c r="A8649" s="5">
        <v>8647</v>
      </c>
      <c r="B8649" s="47">
        <v>48983</v>
      </c>
    </row>
    <row r="8650" spans="1:2">
      <c r="A8650" s="5">
        <v>8648</v>
      </c>
      <c r="B8650" s="47">
        <v>51408</v>
      </c>
    </row>
    <row r="8651" spans="1:2">
      <c r="A8651" s="5">
        <v>8649</v>
      </c>
      <c r="B8651" s="47">
        <v>52744</v>
      </c>
    </row>
    <row r="8652" spans="1:2">
      <c r="A8652" s="5">
        <v>8650</v>
      </c>
      <c r="B8652" s="47">
        <v>53499</v>
      </c>
    </row>
    <row r="8653" spans="1:2">
      <c r="A8653" s="5">
        <v>8651</v>
      </c>
      <c r="B8653" s="47">
        <v>53930</v>
      </c>
    </row>
    <row r="8654" spans="1:2">
      <c r="A8654" s="5">
        <v>8652</v>
      </c>
      <c r="B8654" s="47">
        <v>53379</v>
      </c>
    </row>
    <row r="8655" spans="1:2">
      <c r="A8655" s="5">
        <v>8653</v>
      </c>
      <c r="B8655" s="47">
        <v>52653</v>
      </c>
    </row>
    <row r="8656" spans="1:2">
      <c r="A8656" s="5">
        <v>8654</v>
      </c>
      <c r="B8656" s="47">
        <v>52341</v>
      </c>
    </row>
    <row r="8657" spans="1:2">
      <c r="A8657" s="5">
        <v>8655</v>
      </c>
      <c r="B8657" s="47">
        <v>53456</v>
      </c>
    </row>
    <row r="8658" spans="1:2">
      <c r="A8658" s="5">
        <v>8656</v>
      </c>
      <c r="B8658" s="47">
        <v>55665</v>
      </c>
    </row>
    <row r="8659" spans="1:2">
      <c r="A8659" s="5">
        <v>8657</v>
      </c>
      <c r="B8659" s="47">
        <v>55400</v>
      </c>
    </row>
    <row r="8660" spans="1:2">
      <c r="A8660" s="5">
        <v>8658</v>
      </c>
      <c r="B8660" s="47">
        <v>54120</v>
      </c>
    </row>
    <row r="8661" spans="1:2">
      <c r="A8661" s="5">
        <v>8659</v>
      </c>
      <c r="B8661" s="47">
        <v>51092</v>
      </c>
    </row>
    <row r="8662" spans="1:2">
      <c r="A8662" s="5">
        <v>8660</v>
      </c>
      <c r="B8662" s="47">
        <v>48814</v>
      </c>
    </row>
    <row r="8663" spans="1:2">
      <c r="A8663" s="5">
        <v>8661</v>
      </c>
      <c r="B8663" s="47">
        <v>47221</v>
      </c>
    </row>
    <row r="8664" spans="1:2">
      <c r="A8664" s="5">
        <v>8662</v>
      </c>
      <c r="B8664" s="47">
        <v>44272</v>
      </c>
    </row>
    <row r="8665" spans="1:2">
      <c r="A8665" s="5">
        <v>8663</v>
      </c>
      <c r="B8665" s="47">
        <v>41228</v>
      </c>
    </row>
    <row r="8666" spans="1:2">
      <c r="A8666" s="5">
        <v>8664</v>
      </c>
      <c r="B8666" s="47">
        <v>39381</v>
      </c>
    </row>
    <row r="8667" spans="1:2">
      <c r="A8667" s="5">
        <v>8665</v>
      </c>
      <c r="B8667" s="47">
        <v>38745</v>
      </c>
    </row>
    <row r="8668" spans="1:2">
      <c r="A8668" s="5">
        <v>8666</v>
      </c>
      <c r="B8668" s="47">
        <v>38483</v>
      </c>
    </row>
    <row r="8669" spans="1:2">
      <c r="A8669" s="5">
        <v>8667</v>
      </c>
      <c r="B8669" s="47">
        <v>39064</v>
      </c>
    </row>
    <row r="8670" spans="1:2">
      <c r="A8670" s="5">
        <v>8668</v>
      </c>
      <c r="B8670" s="47">
        <v>39233</v>
      </c>
    </row>
    <row r="8671" spans="1:2">
      <c r="A8671" s="5">
        <v>8669</v>
      </c>
      <c r="B8671" s="47">
        <v>39715</v>
      </c>
    </row>
    <row r="8672" spans="1:2">
      <c r="A8672" s="5">
        <v>8670</v>
      </c>
      <c r="B8672" s="47">
        <v>42124</v>
      </c>
    </row>
    <row r="8673" spans="1:2">
      <c r="A8673" s="5">
        <v>8671</v>
      </c>
      <c r="B8673" s="47">
        <v>45318</v>
      </c>
    </row>
    <row r="8674" spans="1:2">
      <c r="A8674" s="5">
        <v>8672</v>
      </c>
      <c r="B8674" s="47">
        <v>48707</v>
      </c>
    </row>
    <row r="8675" spans="1:2">
      <c r="A8675" s="5">
        <v>8673</v>
      </c>
      <c r="B8675" s="47">
        <v>49743</v>
      </c>
    </row>
    <row r="8676" spans="1:2">
      <c r="A8676" s="5">
        <v>8674</v>
      </c>
      <c r="B8676" s="47">
        <v>50479</v>
      </c>
    </row>
    <row r="8677" spans="1:2">
      <c r="A8677" s="5">
        <v>8675</v>
      </c>
      <c r="B8677" s="47">
        <v>50273</v>
      </c>
    </row>
    <row r="8678" spans="1:2">
      <c r="A8678" s="5">
        <v>8676</v>
      </c>
      <c r="B8678" s="47">
        <v>49389</v>
      </c>
    </row>
    <row r="8679" spans="1:2">
      <c r="A8679" s="5">
        <v>8677</v>
      </c>
      <c r="B8679" s="47">
        <v>48687</v>
      </c>
    </row>
    <row r="8680" spans="1:2">
      <c r="A8680" s="5">
        <v>8678</v>
      </c>
      <c r="B8680" s="47">
        <v>49843</v>
      </c>
    </row>
    <row r="8681" spans="1:2">
      <c r="A8681" s="5">
        <v>8679</v>
      </c>
      <c r="B8681" s="47">
        <v>52363</v>
      </c>
    </row>
    <row r="8682" spans="1:2">
      <c r="A8682" s="5">
        <v>8680</v>
      </c>
      <c r="B8682" s="47">
        <v>55336</v>
      </c>
    </row>
    <row r="8683" spans="1:2">
      <c r="A8683" s="5">
        <v>8681</v>
      </c>
      <c r="B8683" s="47">
        <v>55230</v>
      </c>
    </row>
    <row r="8684" spans="1:2">
      <c r="A8684" s="5">
        <v>8682</v>
      </c>
      <c r="B8684" s="47">
        <v>53534</v>
      </c>
    </row>
    <row r="8685" spans="1:2">
      <c r="A8685" s="5">
        <v>8683</v>
      </c>
      <c r="B8685" s="47">
        <v>50982</v>
      </c>
    </row>
    <row r="8686" spans="1:2">
      <c r="A8686" s="5">
        <v>8684</v>
      </c>
      <c r="B8686" s="47">
        <v>48973</v>
      </c>
    </row>
    <row r="8687" spans="1:2">
      <c r="A8687" s="5">
        <v>8685</v>
      </c>
      <c r="B8687" s="47">
        <v>47947</v>
      </c>
    </row>
    <row r="8688" spans="1:2">
      <c r="A8688" s="5">
        <v>8686</v>
      </c>
      <c r="B8688" s="47">
        <v>44917</v>
      </c>
    </row>
    <row r="8689" spans="1:2">
      <c r="A8689" s="5">
        <v>8687</v>
      </c>
      <c r="B8689" s="47">
        <v>42548</v>
      </c>
    </row>
    <row r="8690" spans="1:2">
      <c r="A8690" s="5">
        <v>8688</v>
      </c>
      <c r="B8690" s="47">
        <v>40627</v>
      </c>
    </row>
    <row r="8691" spans="1:2">
      <c r="A8691" s="5">
        <v>8689</v>
      </c>
      <c r="B8691" s="47">
        <v>40198</v>
      </c>
    </row>
    <row r="8692" spans="1:2">
      <c r="A8692" s="5">
        <v>8690</v>
      </c>
      <c r="B8692" s="47">
        <v>39586</v>
      </c>
    </row>
    <row r="8693" spans="1:2">
      <c r="A8693" s="5">
        <v>8691</v>
      </c>
      <c r="B8693" s="47">
        <v>39464</v>
      </c>
    </row>
    <row r="8694" spans="1:2">
      <c r="A8694" s="5">
        <v>8692</v>
      </c>
      <c r="B8694" s="47">
        <v>39137</v>
      </c>
    </row>
    <row r="8695" spans="1:2">
      <c r="A8695" s="5">
        <v>8693</v>
      </c>
      <c r="B8695" s="47">
        <v>38365</v>
      </c>
    </row>
    <row r="8696" spans="1:2">
      <c r="A8696" s="5">
        <v>8694</v>
      </c>
      <c r="B8696" s="47">
        <v>39640</v>
      </c>
    </row>
    <row r="8697" spans="1:2">
      <c r="A8697" s="5">
        <v>8695</v>
      </c>
      <c r="B8697" s="47">
        <v>41504</v>
      </c>
    </row>
    <row r="8698" spans="1:2">
      <c r="A8698" s="5">
        <v>8696</v>
      </c>
      <c r="B8698" s="47">
        <v>44882</v>
      </c>
    </row>
    <row r="8699" spans="1:2">
      <c r="A8699" s="5">
        <v>8697</v>
      </c>
      <c r="B8699" s="47">
        <v>46127</v>
      </c>
    </row>
    <row r="8700" spans="1:2">
      <c r="A8700" s="5">
        <v>8698</v>
      </c>
      <c r="B8700" s="47">
        <v>48452</v>
      </c>
    </row>
    <row r="8701" spans="1:2">
      <c r="A8701" s="5">
        <v>8699</v>
      </c>
      <c r="B8701" s="47">
        <v>49618</v>
      </c>
    </row>
    <row r="8702" spans="1:2">
      <c r="A8702" s="5">
        <v>8700</v>
      </c>
      <c r="B8702" s="47">
        <v>47855</v>
      </c>
    </row>
    <row r="8703" spans="1:2">
      <c r="A8703" s="5">
        <v>8701</v>
      </c>
      <c r="B8703" s="47">
        <v>46940</v>
      </c>
    </row>
    <row r="8704" spans="1:2">
      <c r="A8704" s="5">
        <v>8702</v>
      </c>
      <c r="B8704" s="47">
        <v>47474</v>
      </c>
    </row>
    <row r="8705" spans="1:2">
      <c r="A8705" s="5">
        <v>8703</v>
      </c>
      <c r="B8705" s="47">
        <v>50080</v>
      </c>
    </row>
    <row r="8706" spans="1:2">
      <c r="A8706" s="5">
        <v>8704</v>
      </c>
      <c r="B8706" s="47">
        <v>53062</v>
      </c>
    </row>
    <row r="8707" spans="1:2">
      <c r="A8707" s="5">
        <v>8705</v>
      </c>
      <c r="B8707" s="47">
        <v>53494</v>
      </c>
    </row>
    <row r="8708" spans="1:2">
      <c r="A8708" s="5">
        <v>8706</v>
      </c>
      <c r="B8708" s="47">
        <v>52541</v>
      </c>
    </row>
    <row r="8709" spans="1:2">
      <c r="A8709" s="5">
        <v>8707</v>
      </c>
      <c r="B8709" s="47">
        <v>50546</v>
      </c>
    </row>
    <row r="8710" spans="1:2">
      <c r="A8710" s="5">
        <v>8708</v>
      </c>
      <c r="B8710" s="47">
        <v>49268</v>
      </c>
    </row>
    <row r="8711" spans="1:2">
      <c r="A8711" s="5">
        <v>8709</v>
      </c>
      <c r="B8711" s="47">
        <v>49081</v>
      </c>
    </row>
    <row r="8712" spans="1:2">
      <c r="A8712" s="5">
        <v>8710</v>
      </c>
      <c r="B8712" s="47">
        <v>46329</v>
      </c>
    </row>
    <row r="8713" spans="1:2">
      <c r="A8713" s="5">
        <v>8711</v>
      </c>
      <c r="B8713" s="47">
        <v>44100</v>
      </c>
    </row>
    <row r="8714" spans="1:2">
      <c r="A8714" s="5">
        <v>8712</v>
      </c>
      <c r="B8714" s="47">
        <v>42265</v>
      </c>
    </row>
    <row r="8715" spans="1:2">
      <c r="A8715" s="5">
        <v>8713</v>
      </c>
      <c r="B8715" s="47">
        <v>41336</v>
      </c>
    </row>
    <row r="8716" spans="1:2">
      <c r="A8716" s="5">
        <v>8714</v>
      </c>
      <c r="B8716" s="47">
        <v>41728</v>
      </c>
    </row>
    <row r="8717" spans="1:2">
      <c r="A8717" s="5">
        <v>8715</v>
      </c>
      <c r="B8717" s="47">
        <v>42409</v>
      </c>
    </row>
    <row r="8718" spans="1:2">
      <c r="A8718" s="5">
        <v>8716</v>
      </c>
      <c r="B8718" s="47">
        <v>44053</v>
      </c>
    </row>
    <row r="8719" spans="1:2">
      <c r="A8719" s="5">
        <v>8717</v>
      </c>
      <c r="B8719" s="47">
        <v>46037</v>
      </c>
    </row>
    <row r="8720" spans="1:2">
      <c r="A8720" s="5">
        <v>8718</v>
      </c>
      <c r="B8720" s="47">
        <v>49857</v>
      </c>
    </row>
    <row r="8721" spans="1:2">
      <c r="A8721" s="5">
        <v>8719</v>
      </c>
      <c r="B8721" s="47">
        <v>52877</v>
      </c>
    </row>
    <row r="8722" spans="1:2">
      <c r="A8722" s="5">
        <v>8720</v>
      </c>
      <c r="B8722" s="47">
        <v>55204</v>
      </c>
    </row>
    <row r="8723" spans="1:2">
      <c r="A8723" s="5">
        <v>8721</v>
      </c>
      <c r="B8723" s="47">
        <v>54717</v>
      </c>
    </row>
    <row r="8724" spans="1:2">
      <c r="A8724" s="5">
        <v>8722</v>
      </c>
      <c r="B8724" s="47">
        <v>54632</v>
      </c>
    </row>
    <row r="8725" spans="1:2">
      <c r="A8725" s="5">
        <v>8723</v>
      </c>
      <c r="B8725" s="47">
        <v>55253</v>
      </c>
    </row>
    <row r="8726" spans="1:2">
      <c r="A8726" s="5">
        <v>8724</v>
      </c>
      <c r="B8726" s="47">
        <v>53853</v>
      </c>
    </row>
    <row r="8727" spans="1:2">
      <c r="A8727" s="5">
        <v>8725</v>
      </c>
      <c r="B8727" s="47">
        <v>53949</v>
      </c>
    </row>
    <row r="8728" spans="1:2">
      <c r="A8728" s="5">
        <v>8726</v>
      </c>
      <c r="B8728" s="47">
        <v>54194</v>
      </c>
    </row>
    <row r="8729" spans="1:2">
      <c r="A8729" s="5">
        <v>8727</v>
      </c>
      <c r="B8729" s="47">
        <v>56072</v>
      </c>
    </row>
    <row r="8730" spans="1:2">
      <c r="A8730" s="5">
        <v>8728</v>
      </c>
      <c r="B8730" s="47">
        <v>59707</v>
      </c>
    </row>
    <row r="8731" spans="1:2">
      <c r="A8731" s="5">
        <v>8729</v>
      </c>
      <c r="B8731" s="47">
        <v>59790</v>
      </c>
    </row>
    <row r="8732" spans="1:2">
      <c r="A8732" s="5">
        <v>8730</v>
      </c>
      <c r="B8732" s="47">
        <v>58187</v>
      </c>
    </row>
    <row r="8733" spans="1:2">
      <c r="A8733" s="5">
        <v>8731</v>
      </c>
      <c r="B8733" s="47">
        <v>55415</v>
      </c>
    </row>
    <row r="8734" spans="1:2">
      <c r="A8734" s="5">
        <v>8732</v>
      </c>
      <c r="B8734" s="47">
        <v>53674</v>
      </c>
    </row>
    <row r="8735" spans="1:2">
      <c r="A8735" s="5">
        <v>8733</v>
      </c>
      <c r="B8735" s="47">
        <v>52296</v>
      </c>
    </row>
    <row r="8736" spans="1:2">
      <c r="A8736" s="5">
        <v>8734</v>
      </c>
      <c r="B8736" s="47">
        <v>49206</v>
      </c>
    </row>
    <row r="8737" spans="1:2">
      <c r="A8737" s="5">
        <v>8735</v>
      </c>
      <c r="B8737" s="47">
        <v>45882</v>
      </c>
    </row>
    <row r="8738" spans="1:2">
      <c r="A8738" s="5">
        <v>8736</v>
      </c>
      <c r="B8738" s="47">
        <v>43993</v>
      </c>
    </row>
    <row r="8739" spans="1:2">
      <c r="A8739" s="5">
        <v>8737</v>
      </c>
      <c r="B8739" s="47">
        <v>42717</v>
      </c>
    </row>
    <row r="8740" spans="1:2">
      <c r="A8740" s="5">
        <v>8738</v>
      </c>
      <c r="B8740" s="47">
        <v>42092</v>
      </c>
    </row>
    <row r="8741" spans="1:2">
      <c r="A8741" s="5">
        <v>8739</v>
      </c>
      <c r="B8741" s="47">
        <v>42527</v>
      </c>
    </row>
    <row r="8742" spans="1:2">
      <c r="A8742" s="5">
        <v>8740</v>
      </c>
      <c r="B8742" s="47">
        <v>43126</v>
      </c>
    </row>
    <row r="8743" spans="1:2">
      <c r="A8743" s="5">
        <v>8741</v>
      </c>
      <c r="B8743" s="47">
        <v>43242</v>
      </c>
    </row>
    <row r="8744" spans="1:2">
      <c r="A8744" s="5">
        <v>8742</v>
      </c>
      <c r="B8744" s="47">
        <v>45469</v>
      </c>
    </row>
    <row r="8745" spans="1:2">
      <c r="A8745" s="5">
        <v>8743</v>
      </c>
      <c r="B8745" s="47">
        <v>48097</v>
      </c>
    </row>
    <row r="8746" spans="1:2">
      <c r="A8746" s="5">
        <v>8744</v>
      </c>
      <c r="B8746" s="47">
        <v>50885</v>
      </c>
    </row>
    <row r="8747" spans="1:2">
      <c r="A8747" s="5">
        <v>8745</v>
      </c>
      <c r="B8747" s="47">
        <v>52133</v>
      </c>
    </row>
    <row r="8748" spans="1:2">
      <c r="A8748" s="5">
        <v>8746</v>
      </c>
      <c r="B8748" s="47">
        <v>53044</v>
      </c>
    </row>
    <row r="8749" spans="1:2">
      <c r="A8749" s="5">
        <v>8747</v>
      </c>
      <c r="B8749" s="47">
        <v>53381</v>
      </c>
    </row>
    <row r="8750" spans="1:2">
      <c r="A8750" s="5">
        <v>8748</v>
      </c>
      <c r="B8750" s="47">
        <v>51566</v>
      </c>
    </row>
    <row r="8751" spans="1:2">
      <c r="A8751" s="5">
        <v>8749</v>
      </c>
      <c r="B8751" s="47">
        <v>50579</v>
      </c>
    </row>
    <row r="8752" spans="1:2">
      <c r="A8752" s="5">
        <v>8750</v>
      </c>
      <c r="B8752" s="47">
        <v>50432</v>
      </c>
    </row>
    <row r="8753" spans="1:2">
      <c r="A8753" s="5">
        <v>8751</v>
      </c>
      <c r="B8753" s="47">
        <v>51988</v>
      </c>
    </row>
    <row r="8754" spans="1:2">
      <c r="A8754" s="5">
        <v>8752</v>
      </c>
      <c r="B8754" s="47">
        <v>53727</v>
      </c>
    </row>
    <row r="8755" spans="1:2">
      <c r="A8755" s="5">
        <v>8753</v>
      </c>
      <c r="B8755" s="47">
        <v>52981</v>
      </c>
    </row>
    <row r="8756" spans="1:2">
      <c r="A8756" s="5">
        <v>8754</v>
      </c>
      <c r="B8756" s="47">
        <v>50518</v>
      </c>
    </row>
    <row r="8757" spans="1:2">
      <c r="A8757" s="5">
        <v>8755</v>
      </c>
      <c r="B8757" s="47">
        <v>47883</v>
      </c>
    </row>
    <row r="8758" spans="1:2">
      <c r="A8758" s="5">
        <v>8756</v>
      </c>
      <c r="B8758" s="47">
        <v>46413</v>
      </c>
    </row>
    <row r="8759" spans="1:2">
      <c r="A8759" s="5">
        <v>8757</v>
      </c>
      <c r="B8759" s="47">
        <v>46146</v>
      </c>
    </row>
    <row r="8760" spans="1:2">
      <c r="A8760" s="5">
        <v>8758</v>
      </c>
      <c r="B8760" s="47">
        <v>44785</v>
      </c>
    </row>
    <row r="8761" spans="1:2">
      <c r="A8761" s="5">
        <v>8759</v>
      </c>
      <c r="B8761" s="47">
        <v>43295</v>
      </c>
    </row>
    <row r="8762" spans="1:2">
      <c r="A8762" s="5">
        <v>8760</v>
      </c>
      <c r="B8762" s="4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2020-03-16T16:44:51Z</dcterms:modified>
</cp:coreProperties>
</file>